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Users\zmarkulin\Desktop\"/>
    </mc:Choice>
  </mc:AlternateContent>
  <bookViews>
    <workbookView xWindow="0" yWindow="0" windowWidth="28800" windowHeight="12435" tabRatio="716"/>
  </bookViews>
  <sheets>
    <sheet name="Županije- 2014" sheetId="9" r:id="rId1"/>
    <sheet name="Gradovi- 2014" sheetId="1" r:id="rId2"/>
    <sheet name="Općine - 2014" sheetId="8" r:id="rId3"/>
  </sheets>
  <externalReferences>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s>
  <definedNames>
    <definedName name="_2ListaLeg2_2">"#REF!"</definedName>
    <definedName name="_3ListaLeg3_1">"#REF!"</definedName>
    <definedName name="_6ListaOpca_3">'[6]Legenda 1 - OPĆA PODRUČJA'!$C$2:$C$24</definedName>
    <definedName name="_9ListaSpec_3">"#REF!"</definedName>
    <definedName name="_xlnm._FilterDatabase" localSheetId="1">'Gradovi- 2014'!$A$1:$H$9062</definedName>
    <definedName name="_xlnm._FilterDatabase" localSheetId="2" hidden="1">'Općine - 2014'!$A$1:$H$4822</definedName>
    <definedName name="_xlnm._FilterDatabase" localSheetId="0" hidden="1">'Županije- 2014'!$A$1:$H$7388</definedName>
    <definedName name="financije">#REF!</definedName>
    <definedName name="gospodar">#REF!</definedName>
    <definedName name="Jasnagrguric">#REF!</definedName>
    <definedName name="LIsta">'[1]Legenda 1 - OPĆA PODRUČJA'!$C$2:$C$24</definedName>
    <definedName name="LIsta1">#REF!</definedName>
    <definedName name="Lista2">#REF!</definedName>
    <definedName name="ListaLeg2" localSheetId="2">#REF!</definedName>
    <definedName name="ListaLeg2" localSheetId="0">#REF!</definedName>
    <definedName name="ListaLeg2">#REF!</definedName>
    <definedName name="ListaLeg3" localSheetId="2">#REF!</definedName>
    <definedName name="ListaLeg3" localSheetId="0">#REF!</definedName>
    <definedName name="ListaLeg3">#REF!</definedName>
    <definedName name="ListaLeg5">#REF!</definedName>
    <definedName name="ListaOpca" localSheetId="2">'[4]Legenda 1 - OPĆA PODRUČJA'!$C$2:$C$24</definedName>
    <definedName name="ListaOpca" localSheetId="0">'[10]Legenda 1 - OPĆA PODRUČJA'!$C$2:$C$24</definedName>
    <definedName name="ListaOpca">'[2]Legenda 1 - OPĆA PODRUČJA'!$C$2:$C$24</definedName>
    <definedName name="ListaOpca_3">'[5]Legenda 1 - OPĆA PODRUČJA'!$C$2:$C$24</definedName>
    <definedName name="ListaSpec" localSheetId="2">#REF!</definedName>
    <definedName name="ListaSpec" localSheetId="0">#REF!</definedName>
    <definedName name="ListaSpec">#REF!</definedName>
    <definedName name="more">#REF!</definedName>
    <definedName name="novo">#REF!</definedName>
    <definedName name="poljoprivreda">#REF!</definedName>
    <definedName name="pravna">#REF!</definedName>
    <definedName name="_xlnm.Print_Titles" localSheetId="0">'Županije- 2014'!#REF!</definedName>
    <definedName name="prostorno">#REF!</definedName>
    <definedName name="razvoj">#REF!</definedName>
    <definedName name="tdzd">#REF!</definedName>
    <definedName name="Zdravstv">#REF!</definedName>
    <definedName name="zdravstvo" localSheetId="0">#REF!</definedName>
    <definedName name="zdravstvo">#REF!</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E94" i="8" l="1"/>
  <c r="E95" i="8" s="1"/>
  <c r="E96" i="8" s="1"/>
  <c r="E97" i="8" s="1"/>
  <c r="E98" i="8" s="1"/>
  <c r="F8193" i="1" l="1"/>
  <c r="F5203" i="1"/>
  <c r="F5202" i="1"/>
  <c r="F5200" i="1"/>
  <c r="F3625" i="1"/>
  <c r="F3592" i="1"/>
  <c r="F3591" i="1"/>
  <c r="F3588" i="1"/>
  <c r="F3587" i="1"/>
  <c r="F3582" i="1"/>
  <c r="F3580" i="1"/>
  <c r="F3566" i="1"/>
  <c r="F3565" i="1"/>
  <c r="F3564" i="1"/>
  <c r="F3563" i="1"/>
  <c r="F3562" i="1"/>
  <c r="F3561" i="1"/>
  <c r="F3560" i="1"/>
  <c r="F3559" i="1"/>
  <c r="F3539" i="1"/>
  <c r="E3528" i="1"/>
  <c r="F3526" i="1"/>
  <c r="F3523" i="1"/>
  <c r="F3522" i="1"/>
  <c r="F3521" i="1"/>
  <c r="F3520" i="1"/>
  <c r="F3518" i="1"/>
  <c r="F3516" i="1"/>
  <c r="F3514" i="1"/>
  <c r="F3512" i="1"/>
  <c r="F3511" i="1"/>
  <c r="F3510" i="1"/>
  <c r="F3507" i="1"/>
  <c r="F3505" i="1"/>
  <c r="F3504" i="1"/>
  <c r="F3503" i="1"/>
  <c r="F3502" i="1"/>
  <c r="F3501" i="1"/>
  <c r="F3500" i="1"/>
  <c r="F3499" i="1"/>
  <c r="F3498" i="1"/>
  <c r="F3497" i="1"/>
  <c r="F3496" i="1"/>
  <c r="F3495" i="1"/>
  <c r="F3494" i="1"/>
  <c r="F3491" i="1"/>
  <c r="F3490" i="1"/>
  <c r="F3489" i="1"/>
  <c r="F9063" i="1" l="1"/>
</calcChain>
</file>

<file path=xl/sharedStrings.xml><?xml version="1.0" encoding="utf-8"?>
<sst xmlns="http://schemas.openxmlformats.org/spreadsheetml/2006/main" count="103900" uniqueCount="44448">
  <si>
    <t>OIB</t>
  </si>
  <si>
    <t>GRAD BAKAR</t>
  </si>
  <si>
    <t>Jasminka Golac</t>
  </si>
  <si>
    <t>Ida Velkovski</t>
  </si>
  <si>
    <t>Krešimir Herceg</t>
  </si>
  <si>
    <t>Ružica Cipro</t>
  </si>
  <si>
    <t>Zvonimir Marušić</t>
  </si>
  <si>
    <t>Lujo Alač</t>
  </si>
  <si>
    <t>Gordana Kovačević</t>
  </si>
  <si>
    <t>Ana Sošić</t>
  </si>
  <si>
    <t>Mario Marohnić</t>
  </si>
  <si>
    <t>Miodrag Paulić</t>
  </si>
  <si>
    <t>Eda Vičević</t>
  </si>
  <si>
    <t>Antun Grubišić</t>
  </si>
  <si>
    <t>Nevenka Frančišković</t>
  </si>
  <si>
    <t>Jadran Matešin</t>
  </si>
  <si>
    <t>Zdeslav Rogoznica</t>
  </si>
  <si>
    <t>Seana Rajnović</t>
  </si>
  <si>
    <t xml:space="preserve"> </t>
  </si>
  <si>
    <t>Zdravko Winter</t>
  </si>
  <si>
    <t>Bruno Feranda</t>
  </si>
  <si>
    <t>Astrid Antić</t>
  </si>
  <si>
    <t>Siniša Pavešić</t>
  </si>
  <si>
    <t>Ivica Fumić</t>
  </si>
  <si>
    <t>Radovan Trklja</t>
  </si>
  <si>
    <t>Alen Miculinić</t>
  </si>
  <si>
    <t>Josip Glad</t>
  </si>
  <si>
    <t>Boris Vidas</t>
  </si>
  <si>
    <t>Sanjin Tadić</t>
  </si>
  <si>
    <t>Elis Jakovčić</t>
  </si>
  <si>
    <t>Mladen Mavrić</t>
  </si>
  <si>
    <t>Martin Pavletić</t>
  </si>
  <si>
    <t>Milorad Šepić</t>
  </si>
  <si>
    <t>Ljerka Tomašević</t>
  </si>
  <si>
    <t>Jasna Granić Randić</t>
  </si>
  <si>
    <t>Mirjana Perković</t>
  </si>
  <si>
    <t>Jadranka Kopajtić</t>
  </si>
  <si>
    <t>Q</t>
  </si>
  <si>
    <t>IZNOS</t>
  </si>
  <si>
    <t>Bjelovarsko-bilogorska županija</t>
  </si>
  <si>
    <t>Brodsko-posavska županija</t>
  </si>
  <si>
    <t>Istarska županija</t>
  </si>
  <si>
    <t>Karlovačka županija</t>
  </si>
  <si>
    <t>Koprivničko-križevačka županija</t>
  </si>
  <si>
    <t>Krapinsko-zagorska županija</t>
  </si>
  <si>
    <t>Ličko-senjska županija</t>
  </si>
  <si>
    <t>Međimurska županija</t>
  </si>
  <si>
    <t>Osječko-baranjska županija</t>
  </si>
  <si>
    <t>Požeško-slavonska županija</t>
  </si>
  <si>
    <t>Primorsko-goranska županija</t>
  </si>
  <si>
    <t>Sisačko-moslavačka županija</t>
  </si>
  <si>
    <t>Splitsko-dalmatinska županija</t>
  </si>
  <si>
    <t>Šibensko-kninska županija</t>
  </si>
  <si>
    <t>Varaždinska županija</t>
  </si>
  <si>
    <t>Virovitičko-podravska županija</t>
  </si>
  <si>
    <t>Vukovarsko-srijemska županija</t>
  </si>
  <si>
    <t>Zadarska županija</t>
  </si>
  <si>
    <t>Zagrebačka županija</t>
  </si>
  <si>
    <t>Grad Zagreb</t>
  </si>
  <si>
    <t>na području cijele Hrvatske</t>
  </si>
  <si>
    <t>na području više županija, ali se ne može odrediti u kojem iznosu po pojedinoj županiji</t>
  </si>
  <si>
    <t xml:space="preserve">   MB:456163828 </t>
  </si>
  <si>
    <t xml:space="preserve">    MB: 08001164 </t>
  </si>
  <si>
    <t xml:space="preserve">    MB: 01802569 </t>
  </si>
  <si>
    <t xml:space="preserve">      MB:2138409 </t>
  </si>
  <si>
    <t xml:space="preserve">UDRUGA "BAKARSKA ŽENA" </t>
  </si>
  <si>
    <t xml:space="preserve">DRUŠTVO "NAŠA DJECA" BAKAR </t>
  </si>
  <si>
    <t>UDRUGA "GRADSKA STRAŽA BAKAR  1848"</t>
  </si>
  <si>
    <t>KATEDRA ČAKAVSKOG SABORA "BAKARSKOGA KRAJA"</t>
  </si>
  <si>
    <t>KULTURNO DRUŠTVENA UDRUGA PRAPUTNJAK</t>
  </si>
  <si>
    <t>UDRUGA "PLAVI KVARNER" ŠKRLJEVO</t>
  </si>
  <si>
    <t>KULTURNO UMJETNIČKO DRUŠTVO "PRIMORKA" KRASICA</t>
  </si>
  <si>
    <t>KUD "SLOGA" HRELJIN - KLAPA "HRELJIN"</t>
  </si>
  <si>
    <t>KUD "SLOGA" HRELJIN</t>
  </si>
  <si>
    <t>KUD "ŽAŽARA" ZLOBIN</t>
  </si>
  <si>
    <t xml:space="preserve"> KULTURNO UMJETNIČKA UDRUGA "SKLAD" BAKAR</t>
  </si>
  <si>
    <t>UDRUGA "ŠKRLJEVSKA ŽENA"</t>
  </si>
  <si>
    <t>UABA GRADA BAKRA</t>
  </si>
  <si>
    <t>UDRUGA ARK RAKU "DODIR"</t>
  </si>
  <si>
    <t>UDRUGA "EUTERPA"</t>
  </si>
  <si>
    <t>DRUGA INOVATORA "ŠTERIKA"</t>
  </si>
  <si>
    <t>UDRUGA "PRAPUTNJARSKI SLAVIĆI"</t>
  </si>
  <si>
    <t>UDRUGA UMIROVLJENIKA GRADA BAKRA</t>
  </si>
  <si>
    <t>UDVDR BAKAR</t>
  </si>
  <si>
    <t>ZGF UDRUGA "ASTRA"</t>
  </si>
  <si>
    <t>BOĆARSKI KLUB "KUKULJANOVO"</t>
  </si>
  <si>
    <t>MUŠKI BOĆARSKI KLUB "ŠKRLJEVO"</t>
  </si>
  <si>
    <t xml:space="preserve"> KOŠARKAŠKI KLUB "BAKAR"</t>
  </si>
  <si>
    <t>KOŠARKAŠKI KLUB "ŠKRLJEVO"</t>
  </si>
  <si>
    <t>KUGLAČKI KLUB "ZLOBIN"</t>
  </si>
  <si>
    <t xml:space="preserve"> MUŠKI BOĆARSKI KLUB "HRELJIN"</t>
  </si>
  <si>
    <t>NK "BORAC" BAKAR</t>
  </si>
  <si>
    <t>NK "NAPRIJED" HRELJIN</t>
  </si>
  <si>
    <t>RAGBI KLUB "VILANI" KRASICA</t>
  </si>
  <si>
    <t>SPD "LUBEN" BAKAR</t>
  </si>
  <si>
    <t>STRELJAČKI KLUB "KVARNER" KUKULJANOVO</t>
  </si>
  <si>
    <t>ŽENSKI BOĆARSKI KLUB "HRELJIN"</t>
  </si>
  <si>
    <t>ŽENSKI BOĆARSKI KLUB "ŠKRLJEVO"</t>
  </si>
  <si>
    <t>KLUB LIJEČENIH OVISNIKA GRADA BAKRA</t>
  </si>
  <si>
    <t>UDRUGA DIJABETIČARA GRADA BAKRA</t>
  </si>
  <si>
    <t>UDRUGA "ZDRAVI ŽIVOT" KUKULJANOVO</t>
  </si>
  <si>
    <t>GRAD BELI MANASTIR</t>
  </si>
  <si>
    <t>Turistička zajednica Baranje</t>
  </si>
  <si>
    <t>70765029780</t>
  </si>
  <si>
    <t>Lokalna akcijska grupa LAG Baranja</t>
  </si>
  <si>
    <t>51280254467</t>
  </si>
  <si>
    <t>Udruga voćara,  vinogradara i vinara Sv. Križa, Branjin Vrh</t>
  </si>
  <si>
    <t>59190077985</t>
  </si>
  <si>
    <t>Udruga uzgajatelja malih životinja Baranja</t>
  </si>
  <si>
    <t>99548036942</t>
  </si>
  <si>
    <t>Udruga vinogradara, vinara i voćara Sv. Martin, Beli Manastir</t>
  </si>
  <si>
    <t>15112624642</t>
  </si>
  <si>
    <t>Udruga RURALNET Baranja</t>
  </si>
  <si>
    <t>28082685968</t>
  </si>
  <si>
    <t>Konjogojska udruga Baranja, Branjin Vrh</t>
  </si>
  <si>
    <t>80354682085</t>
  </si>
  <si>
    <t>HKUD Beli Manastir</t>
  </si>
  <si>
    <t>73833892344</t>
  </si>
  <si>
    <t>MKUD Pelmonoštor</t>
  </si>
  <si>
    <t>69169916303</t>
  </si>
  <si>
    <t>SKUD Jovan Lazić</t>
  </si>
  <si>
    <t>02639562478</t>
  </si>
  <si>
    <t>RKUD Romi Baranje</t>
  </si>
  <si>
    <t>41010323912</t>
  </si>
  <si>
    <t>Matica Hrvatska-ogranak Beli Manastir</t>
  </si>
  <si>
    <t>96471480824</t>
  </si>
  <si>
    <t>Društvo Hrvatska žena Baranja</t>
  </si>
  <si>
    <t>57126455360</t>
  </si>
  <si>
    <t>Mađarska katolička žena</t>
  </si>
  <si>
    <t>12642646128</t>
  </si>
  <si>
    <t>Demokratska zajednica Mađara Hrvatske - udruga Beli Manastir</t>
  </si>
  <si>
    <t>29518060071</t>
  </si>
  <si>
    <t>Zajednica tehničke kulture</t>
  </si>
  <si>
    <t>80300890406</t>
  </si>
  <si>
    <t>Klub starina Sv. Martin</t>
  </si>
  <si>
    <t>23846522047</t>
  </si>
  <si>
    <t>Udruga filatelista i numizmatičara Antianus, Branjin Vrh</t>
  </si>
  <si>
    <t>59465911276</t>
  </si>
  <si>
    <t>Udruga roditelja djece s posebnim potrebama "Baranjski leptirići"</t>
  </si>
  <si>
    <t>37577831379</t>
  </si>
  <si>
    <t>Zavod za baranjsku povjesnicu</t>
  </si>
  <si>
    <t>36577055148</t>
  </si>
  <si>
    <t>Društvo pisaca Pannon club</t>
  </si>
  <si>
    <t>02904021957</t>
  </si>
  <si>
    <t>Udruga "Lunja"</t>
  </si>
  <si>
    <t>32024071382</t>
  </si>
  <si>
    <t>Gradsko kazalište Beli Manastir</t>
  </si>
  <si>
    <t>72033458429</t>
  </si>
  <si>
    <t>Baranjsko rusko društvo prijateljstva</t>
  </si>
  <si>
    <t>32596883306</t>
  </si>
  <si>
    <t>KUD Montenegro-Montenegrina</t>
  </si>
  <si>
    <t>54235271546</t>
  </si>
  <si>
    <t>Zajednica športskih udruga Grada Belog Manastira</t>
  </si>
  <si>
    <t>91269176393</t>
  </si>
  <si>
    <t>Vatrogasna zajednica Baranje</t>
  </si>
  <si>
    <t>98058799309</t>
  </si>
  <si>
    <t>Društvo Naša djeca</t>
  </si>
  <si>
    <t>Udruga "Alerga"</t>
  </si>
  <si>
    <t>Matica umirovljenika Hrvatske - udruga Beli Manastir</t>
  </si>
  <si>
    <t>Udruga HVIDR-a Baranje</t>
  </si>
  <si>
    <t>Udruga hrvatskih dragovoljaca dom. rata</t>
  </si>
  <si>
    <t>Udruga hrvatskih branitelja oboljelih od PTSP-a</t>
  </si>
  <si>
    <t>Klub žena liječenih od raka dojke Mamma klub</t>
  </si>
  <si>
    <t>Udruga roditelja i djece "Pčelice"</t>
  </si>
  <si>
    <t>Udruga antifašističkih boraca</t>
  </si>
  <si>
    <t>P.G.D.I.</t>
  </si>
  <si>
    <t>Hrvatski crveni križ, Gradsko društvo Beli Manastir</t>
  </si>
  <si>
    <t>Hrvatska gorska služba spašavanja, Stanica Osijek</t>
  </si>
  <si>
    <t>Mirovna grupa Oaza</t>
  </si>
  <si>
    <t>Udruga romskog prijateljstva Luna</t>
  </si>
  <si>
    <t>Udruga baranjskih Roma</t>
  </si>
  <si>
    <t>Lions club</t>
  </si>
  <si>
    <t>Matica umirovljenika Grada Belog Manastira</t>
  </si>
  <si>
    <t>Zajednica povratnika Hrvatske</t>
  </si>
  <si>
    <t>Hrvatsko društvo logoraša srpskih koncentracijskih logora</t>
  </si>
  <si>
    <t>Grad Belišće</t>
  </si>
  <si>
    <t>Amatersko kazalište "Belišće"</t>
  </si>
  <si>
    <t>74914135655</t>
  </si>
  <si>
    <t>Željko Čorba</t>
  </si>
  <si>
    <t>Kazalište u 2014.</t>
  </si>
  <si>
    <t>Ana Šikić</t>
  </si>
  <si>
    <t>KUD "Šokadija" Bocanjevci</t>
  </si>
  <si>
    <t>73463715464</t>
  </si>
  <si>
    <t>Davor Vuksanić</t>
  </si>
  <si>
    <t>Kulturno-umjetnički amaterizam</t>
  </si>
  <si>
    <t>Udruga za kulturu i umjetnost "ZUM"</t>
  </si>
  <si>
    <t>30482937944</t>
  </si>
  <si>
    <t>Fotomaraton 2014.</t>
  </si>
  <si>
    <t>Dubravko Maricic</t>
  </si>
  <si>
    <t>Moto klub "2 grada"</t>
  </si>
  <si>
    <t>68070456843</t>
  </si>
  <si>
    <t>Andrija Kuna</t>
  </si>
  <si>
    <t>Moto klub za zajednicu</t>
  </si>
  <si>
    <t>Crkveno pjevačko društvo "Mir"</t>
  </si>
  <si>
    <t>53191803814</t>
  </si>
  <si>
    <t>MIR ide dalje</t>
  </si>
  <si>
    <t>Želimir Sušić</t>
  </si>
  <si>
    <t>KUD "Ante Evetović Miroljub" Veliškovci, Gat i Tiborjanci</t>
  </si>
  <si>
    <t>28610407693</t>
  </si>
  <si>
    <t>Šokci i Šokice</t>
  </si>
  <si>
    <t>Siniša Majdenić</t>
  </si>
  <si>
    <t>Književna udruga "Vers"</t>
  </si>
  <si>
    <t>60113891055</t>
  </si>
  <si>
    <t>Ivana Ćosić</t>
  </si>
  <si>
    <t>Rad književne udruge "Vers"</t>
  </si>
  <si>
    <t>Udruga "Kotličari"</t>
  </si>
  <si>
    <t>34342841233</t>
  </si>
  <si>
    <t>Josip Delač</t>
  </si>
  <si>
    <t>Belfest žlica food</t>
  </si>
  <si>
    <t>Portal alfa, udruga za kreativni razvoj</t>
  </si>
  <si>
    <t>44940536353</t>
  </si>
  <si>
    <t>Razvoj informatičke pismenosti u Belišću VIII</t>
  </si>
  <si>
    <t>Aleksandra Todorović</t>
  </si>
  <si>
    <t>Udruga računovođa i financijskih djelatnika Valpovštine</t>
  </si>
  <si>
    <t>88440106462</t>
  </si>
  <si>
    <t>Marija Kušić</t>
  </si>
  <si>
    <t>Informatičko obrazovanje članova - certifikata ECDL</t>
  </si>
  <si>
    <t>Autoklub "Valpovo"</t>
  </si>
  <si>
    <t>71502848820</t>
  </si>
  <si>
    <t>Sigurno u prometu 2014.</t>
  </si>
  <si>
    <t>Stjepana Blažević</t>
  </si>
  <si>
    <t>Radioklub "Belišće"</t>
  </si>
  <si>
    <t>06635955772</t>
  </si>
  <si>
    <t>Radiotehnika i digitalne komunikacije</t>
  </si>
  <si>
    <t>Siniša Vukobratović</t>
  </si>
  <si>
    <t>Astronomsko društvo "Anonymus"</t>
  </si>
  <si>
    <t>34938585698</t>
  </si>
  <si>
    <t>Denis Vida</t>
  </si>
  <si>
    <t>Astro škola Anonymus</t>
  </si>
  <si>
    <t>Udruga dragovoljaca i veterana Domovinskog rata Valpovo-Belišće-Bizovac-Petrijevci</t>
  </si>
  <si>
    <t>96703924639</t>
  </si>
  <si>
    <t>Vlado Benko</t>
  </si>
  <si>
    <t>4. kup 207. brigade, 23. boljetnica osnutka 107. brigade</t>
  </si>
  <si>
    <t>Udruga udovica hrvatskih branitelja iz Domovinskog rata RH, grada Valpova, Belišća, Donjeg Miholjca, općina Bizovac i  Petrijevci</t>
  </si>
  <si>
    <t>71867208485</t>
  </si>
  <si>
    <t>Krunčica Rupić</t>
  </si>
  <si>
    <t>Od sporta do zdravlja</t>
  </si>
  <si>
    <t>Udruga hrvatskih dragovoljaca Domovinskog rata grada Belišća, Gradski ogranak Belišće</t>
  </si>
  <si>
    <t>77444125279</t>
  </si>
  <si>
    <t>Zlatko Rogač</t>
  </si>
  <si>
    <t>Očuvanje stečevina i zaštite digniteta Domovinskog rata, rekreacija i socijalizacija</t>
  </si>
  <si>
    <t>Udruga hrvatskih vojnih invalida Domovinskog rata Belišće</t>
  </si>
  <si>
    <t>09637920046</t>
  </si>
  <si>
    <t>Pavo Milekić</t>
  </si>
  <si>
    <t>Projekt očuvanja stečevina i zaštite digniteta Domovinskog rata</t>
  </si>
  <si>
    <t>Udruga roditelja poginulih branitelja Domovinskog rata Osječko-baranjske županije, podružnica Valpovo</t>
  </si>
  <si>
    <t>Josip Rupić</t>
  </si>
  <si>
    <t>Čuvanje uspomene na poginule branitelje Domovinskog rata</t>
  </si>
  <si>
    <t>Udruga umirovljenika i starijih osoba</t>
  </si>
  <si>
    <t>Ivkica Pavlović</t>
  </si>
  <si>
    <t>Zaštita i skrb o starijim i nemoćnim osobama te unapređenje znanja i vještina za rad sa starijim osobama</t>
  </si>
  <si>
    <t>Udruga invalida rada i osoba s invaliditetom Belišća i Valpova</t>
  </si>
  <si>
    <t>Ivica Korov</t>
  </si>
  <si>
    <t>Osnaživanje invalida rada i osoba s invaliditetom</t>
  </si>
  <si>
    <t>Regionalni savez udruga invalida Belišće</t>
  </si>
  <si>
    <t>Očuvajmo zdravlje zajedno</t>
  </si>
  <si>
    <t>Udruga liječenih alkoholičara Valpovštine</t>
  </si>
  <si>
    <t>Novi početak</t>
  </si>
  <si>
    <t>Blaženka Gregorić</t>
  </si>
  <si>
    <t>Matica umirovljenika grada Belišća</t>
  </si>
  <si>
    <t>Krunoslav Hornung</t>
  </si>
  <si>
    <t>Poboljšanje kvalitete života umirovljenika na području grada Belišće</t>
  </si>
  <si>
    <t>Udruga sv. Vinka Paulskog u RH, Konferencija sv. Josipa Radnika Belišće</t>
  </si>
  <si>
    <t>Jasna Mužević</t>
  </si>
  <si>
    <t>Pokažimo svoje milosrđe i ne zaobiđimo nikoga</t>
  </si>
  <si>
    <t>Udruga djece i mladih s poteškoćama u razvoju "Zvono"</t>
  </si>
  <si>
    <t>Mira Anić</t>
  </si>
  <si>
    <t>Festival "Zvoni zvono"</t>
  </si>
  <si>
    <t>"Baraber Extreme Team"</t>
  </si>
  <si>
    <t xml:space="preserve">Christian Uskoković </t>
  </si>
  <si>
    <t>Regata Belišće-Aljmaš</t>
  </si>
  <si>
    <t>Christian Uskoković</t>
  </si>
  <si>
    <t>Zlatko Vinogradac</t>
  </si>
  <si>
    <t>Aktivnosti i druženje logoraša</t>
  </si>
  <si>
    <t>Obilježavanje značajnih datuma iz Domovinskog rata</t>
  </si>
  <si>
    <t>Udruga za dijalog i nenasilje Valpovštine</t>
  </si>
  <si>
    <t>Frano Budić</t>
  </si>
  <si>
    <t>Paraneza</t>
  </si>
  <si>
    <t>Društvo "Naša djeca" Belišće</t>
  </si>
  <si>
    <t>Ivana Belcar</t>
  </si>
  <si>
    <t>S djecom i za djecu</t>
  </si>
  <si>
    <t>Udruga za kreativni razvoj i informiranje Valpovštine INFO Belišće</t>
  </si>
  <si>
    <t>Vladimir Vazdar</t>
  </si>
  <si>
    <t>Mala medijska radionica</t>
  </si>
  <si>
    <t>Centar mladih "Belišće"</t>
  </si>
  <si>
    <t>Goran Mihaljević</t>
  </si>
  <si>
    <t>Tolerancija i mi</t>
  </si>
  <si>
    <t>Udruga mladih "Ne zaboravi"</t>
  </si>
  <si>
    <t>Darija Vidaković</t>
  </si>
  <si>
    <t>Eko sajam "Igre na selu"</t>
  </si>
  <si>
    <t>Lovačko društvo "Vepar"</t>
  </si>
  <si>
    <t>Vlado Mađarić</t>
  </si>
  <si>
    <t>Zaštita okoliša kao uvjet za očuvanje staništa životinja, biljnih zajednica i zdrave sredine za život čovjeka</t>
  </si>
  <si>
    <t>Udruga za uzgoj i zaštitu malih životinja "Belišće"</t>
  </si>
  <si>
    <t>01493381167</t>
  </si>
  <si>
    <t>Slavko Golić</t>
  </si>
  <si>
    <t>Unapređivanje uzgoja i zaštite malih životinja svih pasmina i pasa</t>
  </si>
  <si>
    <t>Udruga Romkinja "Kašmir"</t>
  </si>
  <si>
    <t>03798105493</t>
  </si>
  <si>
    <t>Silvija Mitrović</t>
  </si>
  <si>
    <t>Volim Mitrovicu, ali čistu</t>
  </si>
  <si>
    <t>Kinološko društvo "Belišće"</t>
  </si>
  <si>
    <t>Davor Matoković</t>
  </si>
  <si>
    <t>Izgradnja poligona za trening i istrčavanje pasa</t>
  </si>
  <si>
    <t>Mašta može svašta</t>
  </si>
  <si>
    <t>Klub pustolovnih sportova "Baraber Extreme Team"</t>
  </si>
  <si>
    <t>Angel Milišić Zečević</t>
  </si>
  <si>
    <t>Pustolovna utrka "Baraber adventure race"</t>
  </si>
  <si>
    <t>Zajednica športskih udruga grada Belišća</t>
  </si>
  <si>
    <t>Milan Zamaklar</t>
  </si>
  <si>
    <t>Pomoć sportskim udrugama</t>
  </si>
  <si>
    <t>Streljačko društvo "Stjepan Petnjarić" Belišće</t>
  </si>
  <si>
    <t>Saša Brezovec</t>
  </si>
  <si>
    <t>Sambo klub "Belišće"</t>
  </si>
  <si>
    <t>Organizacija Državnog sambo prvenstva</t>
  </si>
  <si>
    <t>Škola plivanja</t>
  </si>
  <si>
    <t>Zajednica tehničke kulture Valpovo-Belišće</t>
  </si>
  <si>
    <t>Dragan Francuz</t>
  </si>
  <si>
    <t>Gradsko društvo Crvenog križa Valpovo</t>
  </si>
  <si>
    <t>Dragan Luketić</t>
  </si>
  <si>
    <t>Vatrogasna zajednica grada Belišća</t>
  </si>
  <si>
    <t>Nikica Mužević</t>
  </si>
  <si>
    <t>/</t>
  </si>
  <si>
    <t>Udruga pčelara "Valpovština" Valpovo</t>
  </si>
  <si>
    <t>Mario Fišer</t>
  </si>
  <si>
    <t>Zaštita pčela i edukacija članova</t>
  </si>
  <si>
    <t>Organizacija 6. kongresa HDR-a</t>
  </si>
  <si>
    <t>Udruga Roma grada Belišća- Valpovštine</t>
  </si>
  <si>
    <t>Mario Balog</t>
  </si>
  <si>
    <t>Podmirenje troškova registriranja</t>
  </si>
  <si>
    <t>DVD "Valpovo"</t>
  </si>
  <si>
    <t>Stjepan Koški</t>
  </si>
  <si>
    <t>Sviranje Puhačkog orkestra DVD-a Valpovo na maskenbalu</t>
  </si>
  <si>
    <t>Malonogometni klub "Belišće" Gat</t>
  </si>
  <si>
    <t>Ivica Vidaković</t>
  </si>
  <si>
    <t>Tisak na sportsku opremu</t>
  </si>
  <si>
    <t>Društvo likovnih umjetnika "Valpovo"</t>
  </si>
  <si>
    <t>Projekt veduta grada Belišća</t>
  </si>
  <si>
    <t>Zajednica Albanaca Slavonije i Baranje</t>
  </si>
  <si>
    <t>Enver Rečica</t>
  </si>
  <si>
    <t>Promicanje prava nacionalnih manjina na području grada Belišća</t>
  </si>
  <si>
    <t>Državno prvenstvo gluhih u futsalu</t>
  </si>
  <si>
    <t>Sportsko društvo gluhih "Belišće"</t>
  </si>
  <si>
    <t>Josip Vidaković</t>
  </si>
  <si>
    <t>Donacije sportske opreme</t>
  </si>
  <si>
    <t>Donacija za nabavku usisavača</t>
  </si>
  <si>
    <t>UŠR "Belišće"</t>
  </si>
  <si>
    <t>Natjecanje 18. kup u lovu ribe udicom na plovak</t>
  </si>
  <si>
    <t>STK "Dvorac" Valpovo</t>
  </si>
  <si>
    <t>00554068067</t>
  </si>
  <si>
    <t>Državno prvenstvo u stolnom tenisu za osobe s invaliditetom</t>
  </si>
  <si>
    <t>Josip Kompanović</t>
  </si>
  <si>
    <t>Pomoć u djelovanju Zajednice prognanika Hrvatske</t>
  </si>
  <si>
    <t>Organizacija Svjetskog dana Roma</t>
  </si>
  <si>
    <t>Natjecanje na Europskom prvenstvu u Bukureštu i Državnom amaterskom prvenstvu u MMA u Zagrebu</t>
  </si>
  <si>
    <t>NK "Podravac" Bistrinci</t>
  </si>
  <si>
    <t>Dario Fletko</t>
  </si>
  <si>
    <t>80 godina osnutka Kluba</t>
  </si>
  <si>
    <t>Zavičajna udruga Ličana "Vila Velebita"</t>
  </si>
  <si>
    <t>Krunoslav Majer</t>
  </si>
  <si>
    <t>Program za obilježavanje Dana grada</t>
  </si>
  <si>
    <t>Nabavka nošnji</t>
  </si>
  <si>
    <t>Organizacija sportskog natjecanja povodom Dana grada</t>
  </si>
  <si>
    <t>Revija "Dijete i pas"</t>
  </si>
  <si>
    <t>Koncert folklornih sekcija</t>
  </si>
  <si>
    <t>Boćarski klub "Belišće"</t>
  </si>
  <si>
    <t>Gordan Jakšić</t>
  </si>
  <si>
    <t>3. Memorijalni turnir "Marijan Jakšić"</t>
  </si>
  <si>
    <t>DVD "Satnica"</t>
  </si>
  <si>
    <t>Samir Župančić</t>
  </si>
  <si>
    <t>3. Memorijalni turnir vatrogasne mladeži "Ivo Ivanković"</t>
  </si>
  <si>
    <t>NK "Belišće"</t>
  </si>
  <si>
    <t>Domagoj Varžić</t>
  </si>
  <si>
    <t>Svjetsko zborsko natjecanje World Choir Games 2014. u Rigi</t>
  </si>
  <si>
    <t>9. Memorijalni turnir "3. travnja"</t>
  </si>
  <si>
    <t>Islamska zajednica u Hrvatskoj, Medžlis islamske zajednice Osijek</t>
  </si>
  <si>
    <t>Projekt izgradnje Islamskog centra</t>
  </si>
  <si>
    <t>Odbojkaški klub "Belišće"</t>
  </si>
  <si>
    <t>Josip Kalem</t>
  </si>
  <si>
    <t>Nabava kompleta dresova mlađim kadetkinjama za natjecanja</t>
  </si>
  <si>
    <t>NK "Croatia" Veliškovci</t>
  </si>
  <si>
    <t>Nikola Vorih</t>
  </si>
  <si>
    <t>Memorijal "F. Zajec/E. Čosić"</t>
  </si>
  <si>
    <t>Likovna udruga "Bel-Art"</t>
  </si>
  <si>
    <t>Ivan Vajda</t>
  </si>
  <si>
    <t>Redovan program i aktivnosti kulturne udruge</t>
  </si>
  <si>
    <t>RK "Belišće"</t>
  </si>
  <si>
    <t>Snježana Jurkić</t>
  </si>
  <si>
    <t xml:space="preserve">Nabava sportske opreme </t>
  </si>
  <si>
    <t>Svjetsko prvenstvo u Japanu</t>
  </si>
  <si>
    <t xml:space="preserve">Udruga hrvatskih branitelja Domovinskog rata policije Osječko-baranjske županije </t>
  </si>
  <si>
    <t>Darko Mikolin</t>
  </si>
  <si>
    <t>Dan sjećanja na poginule branitelje</t>
  </si>
  <si>
    <t>Nastup u sklopu programa "Belišćanska zlatna jesen"</t>
  </si>
  <si>
    <t>KUD "Kolo" Nard</t>
  </si>
  <si>
    <t>08943203827</t>
  </si>
  <si>
    <t>Mario Šaronić</t>
  </si>
  <si>
    <t>Smotra folklora "A'oj Nardu selo pokraj Drave"</t>
  </si>
  <si>
    <t>Obljetnica udruge</t>
  </si>
  <si>
    <t>Uređenje okoliša i prostorija udruge</t>
  </si>
  <si>
    <t>Međunarodni dan starijih osoba</t>
  </si>
  <si>
    <t>Natjecanje u kuhanju graha</t>
  </si>
  <si>
    <t>98405958147</t>
  </si>
  <si>
    <t>Sonetni vijenac "Novo ruho"</t>
  </si>
  <si>
    <t>Predstava "Neobično pače"</t>
  </si>
  <si>
    <t>Fišijada</t>
  </si>
  <si>
    <t xml:space="preserve">Fišijada </t>
  </si>
  <si>
    <t>Udruga hrvatskih vojnih invalida Domovinskog rata Osijek</t>
  </si>
  <si>
    <t>Miljenko Kolobarić</t>
  </si>
  <si>
    <t xml:space="preserve">Očuvanje digniteta i zaštita prava hrvatskih branitelja </t>
  </si>
  <si>
    <t>Izložba fotografija</t>
  </si>
  <si>
    <t xml:space="preserve">Majstorica za reprezentaciju RH u lovu ribe </t>
  </si>
  <si>
    <t>Hrvatsko planinarsko društvo "Belišće"</t>
  </si>
  <si>
    <t>Zdenko Kovač</t>
  </si>
  <si>
    <t>Uspon na Akonkagvu, najviši vrh Južne Amerike</t>
  </si>
  <si>
    <t>NK "Mladost" Tiborjanci</t>
  </si>
  <si>
    <t>Marko Galić</t>
  </si>
  <si>
    <t>Čobanijada</t>
  </si>
  <si>
    <t>Međugradska i međužupanijska izložba malih životinja "Belišće 2014."</t>
  </si>
  <si>
    <t>Muška pjevačka družina "Bocanjevački pajdaši" KUD-a "Šokadija" Bocanjevci</t>
  </si>
  <si>
    <t>Sudjelovanje na Smotri folklora u Ivanovcu</t>
  </si>
  <si>
    <t>14. Sportske igre računovodstvenih i financijskih djelatnika</t>
  </si>
  <si>
    <t>Međunarodni dan osoba s invaliditetom</t>
  </si>
  <si>
    <t>NK "Osijek" Osijek</t>
  </si>
  <si>
    <t>Slobodan Tolj</t>
  </si>
  <si>
    <t>Službeno glasilo "Nogometni dukati"</t>
  </si>
  <si>
    <t>GRAD BENKOVAC</t>
  </si>
  <si>
    <t>Kulturno umjetničko društvo BRANIMIR - Benkovac</t>
  </si>
  <si>
    <t>Ksenija Čirjak</t>
  </si>
  <si>
    <t>godišnji program rada</t>
  </si>
  <si>
    <t>Kulturno umjetničko društvo POPOVIĆI  Popovići</t>
  </si>
  <si>
    <t>Ivica Zrilić</t>
  </si>
  <si>
    <t>Kulturno umjetničko društvo SVETI  ANTE NADIN</t>
  </si>
  <si>
    <t>Željko Vrsaljko</t>
  </si>
  <si>
    <t>Kulturno-umjetničko društvo SIDRAGA - Tinj</t>
  </si>
  <si>
    <t>Krešimir Vrkić</t>
  </si>
  <si>
    <t>Klapa ASSERIA Benkovac</t>
  </si>
  <si>
    <t>Slavko Čerina</t>
  </si>
  <si>
    <t>KUD KAMEN-BUKOVICA - Popovići</t>
  </si>
  <si>
    <t>Branko Tokić</t>
  </si>
  <si>
    <t>VLAJTER-EGO, udruga za razvoj nezavisne kulture -  Benkovac</t>
  </si>
  <si>
    <t>Dunja Gusić</t>
  </si>
  <si>
    <t>Zavičajna udruga HRAŠTEVIĆ - Raštević</t>
  </si>
  <si>
    <t>Judita Vrbanic</t>
  </si>
  <si>
    <t>više različitih subjekata u kulturi</t>
  </si>
  <si>
    <t>Nogometni klub Velebit Benkovac</t>
  </si>
  <si>
    <t>Ivica Šestan</t>
  </si>
  <si>
    <t>Odbojkaški klub Benkovac</t>
  </si>
  <si>
    <t>Romana Jurjević</t>
  </si>
  <si>
    <t>Atletski športski klub Benkovac</t>
  </si>
  <si>
    <t>Mile Marić</t>
  </si>
  <si>
    <t>Boćarski klub Velebit Benkovac</t>
  </si>
  <si>
    <t>Branko Kutija</t>
  </si>
  <si>
    <t>KBK VELEBIT Benkovac</t>
  </si>
  <si>
    <t>Mario Brzoja</t>
  </si>
  <si>
    <t>Športsko društvo VUKŠIĆ</t>
  </si>
  <si>
    <t>Marko Ledenko</t>
  </si>
  <si>
    <t>Športsko društvo LISIČIĆ</t>
  </si>
  <si>
    <t>Tomislav Bačić</t>
  </si>
  <si>
    <t>Karate klub Benkovac</t>
  </si>
  <si>
    <t>Ilija Komšo</t>
  </si>
  <si>
    <t>HNK Velebit Veterani Benkovac</t>
  </si>
  <si>
    <t>Stanko Klarica</t>
  </si>
  <si>
    <t>ŠRD SIPA Benkovac</t>
  </si>
  <si>
    <t>Ante Šuto</t>
  </si>
  <si>
    <t>Rukometni klub BENKOVAC - Benkovac</t>
  </si>
  <si>
    <t>Paulina Kulaš</t>
  </si>
  <si>
    <t>Boćarski klub Perušić</t>
  </si>
  <si>
    <t>Damir Ljutić</t>
  </si>
  <si>
    <t>DŠR MEDIA LUNA Benkovac</t>
  </si>
  <si>
    <t>Marija Bešlić</t>
  </si>
  <si>
    <t>više različitih subjekata u športu</t>
  </si>
  <si>
    <t>Udruga Žena MASLINA Benkovac</t>
  </si>
  <si>
    <t>Udruga ZAJEDNO Benkovac</t>
  </si>
  <si>
    <t>54650335114</t>
  </si>
  <si>
    <t>Tatjana Miličević</t>
  </si>
  <si>
    <t>CARITAS Zadarske nadbiskupije Zadar</t>
  </si>
  <si>
    <t>58714880350</t>
  </si>
  <si>
    <t>don Ivica Jurišić</t>
  </si>
  <si>
    <t>godišnja donacija za rad pučke kuhinje</t>
  </si>
  <si>
    <t>UHVIDR-a Benkovac</t>
  </si>
  <si>
    <t>33471919023</t>
  </si>
  <si>
    <t>Milorad Guzić</t>
  </si>
  <si>
    <t>UHDDR-a Benkovac</t>
  </si>
  <si>
    <t>Nediljko Genda</t>
  </si>
  <si>
    <t>Udruga Prvi hrvatski redarstvenik Podružnica Zadarske županije</t>
  </si>
  <si>
    <t>Rajko Đurđević</t>
  </si>
  <si>
    <t>Udruga "ZAVJET" - Benkovac</t>
  </si>
  <si>
    <t>Boris Erceg</t>
  </si>
  <si>
    <t>Udruga civilnih stradalnika Domovinskog rata Zadarske županije</t>
  </si>
  <si>
    <t>Ljubica Krcić</t>
  </si>
  <si>
    <t>Udruga slijepih Zadarske županije Zadar</t>
  </si>
  <si>
    <t>Danijel Lončar</t>
  </si>
  <si>
    <t xml:space="preserve">Udruga roditelja poginulih hrvatskih branitelja iz Dom. rata Zadarske županije </t>
  </si>
  <si>
    <t>Tome Birkić</t>
  </si>
  <si>
    <t>Udruga Veterani IV GB Zadar</t>
  </si>
  <si>
    <t>Davor Prtenjača</t>
  </si>
  <si>
    <t>Udruga Hrvatskih branitelja oboljelih od PTSP Zadar</t>
  </si>
  <si>
    <t>Jere Zurak</t>
  </si>
  <si>
    <t>Udruga udovica branitelja dom rata Zadarske županije Zadar</t>
  </si>
  <si>
    <t>Anita Šare</t>
  </si>
  <si>
    <t>Udruga dragovoljaca veterana Domovinskog rata Zadarske županije</t>
  </si>
  <si>
    <t>Ivica Mikulić</t>
  </si>
  <si>
    <t>Udruga  spec policije POSKOCI Zadar</t>
  </si>
  <si>
    <t>Ivica Kapitanović</t>
  </si>
  <si>
    <t>HOK Udruženje obrtnika Benkovac</t>
  </si>
  <si>
    <t>O7528592348</t>
  </si>
  <si>
    <t>Mirjana Vrsaljko</t>
  </si>
  <si>
    <t>Gradsko društvo Crvenog križa Benkovac</t>
  </si>
  <si>
    <t>Marinko Šunić</t>
  </si>
  <si>
    <t>Udruga vinara i vinogradara Nadin</t>
  </si>
  <si>
    <t>Tomislav Glavić</t>
  </si>
  <si>
    <t>Udruga umirovljenika Benkovac</t>
  </si>
  <si>
    <t>Krešimir Zrilić</t>
  </si>
  <si>
    <t>Grad Biograd na Moru</t>
  </si>
  <si>
    <t>Gradska glazba</t>
  </si>
  <si>
    <t>KUD "Kralj Tomislav"</t>
  </si>
  <si>
    <t>52833372268</t>
  </si>
  <si>
    <t>Nives Jeličić</t>
  </si>
  <si>
    <t>Folklorna tradicija i mažoretkinje</t>
  </si>
  <si>
    <t>KUD "SVETI IVAN-MEDVIĐA"</t>
  </si>
  <si>
    <t>41440667835</t>
  </si>
  <si>
    <t>Ivica Šarić</t>
  </si>
  <si>
    <t>Njegovanje izvornih običaja, govora i tradicije Bukovačkog kraja</t>
  </si>
  <si>
    <t xml:space="preserve">Udruga antifašističkih boraca i antifašista </t>
  </si>
  <si>
    <t>Karnevalska udruga "Tome Krnjeval"</t>
  </si>
  <si>
    <t>8029795580</t>
  </si>
  <si>
    <t>Ines Miloš</t>
  </si>
  <si>
    <t>Organizacija karnevalskih svečanosti</t>
  </si>
  <si>
    <t>Udruga "Hippocampus"</t>
  </si>
  <si>
    <t>59239678422</t>
  </si>
  <si>
    <t>Željko Domitrović</t>
  </si>
  <si>
    <t>Projekt "POGLED U PLAVO"</t>
  </si>
  <si>
    <t>LAG "LAURA"</t>
  </si>
  <si>
    <t>9391984176</t>
  </si>
  <si>
    <t>Igor Šarić</t>
  </si>
  <si>
    <t>Projekt "Upoznaj svoj zavičaj"</t>
  </si>
  <si>
    <t>Sportska zajednica Grada Biograda na Moru</t>
  </si>
  <si>
    <t>2437171758</t>
  </si>
  <si>
    <t>Zdenko Kvartuč</t>
  </si>
  <si>
    <t>Poticanje i promicanje sporta kod djece i mladeži</t>
  </si>
  <si>
    <t>HCK Gradsko društvo Crvenog križa Biograd na Moru</t>
  </si>
  <si>
    <t>94471297114</t>
  </si>
  <si>
    <t>Branka Kulaš</t>
  </si>
  <si>
    <t>Humanitarno socijalne aktivnosti, DDK</t>
  </si>
  <si>
    <t>Udruga za promicanje skrbi o invalidnim, starim i nemoćnim osobama "NADA"</t>
  </si>
  <si>
    <t>47922343005</t>
  </si>
  <si>
    <t>Organiziranje i pružanje pomoći invalidnim, starim i nemoćnim osobama</t>
  </si>
  <si>
    <t>Eddie i Ivana Stamičar</t>
  </si>
  <si>
    <t>Udruga roditelja djece s posebnim potrebama "OSMIJEH"</t>
  </si>
  <si>
    <t>24178958631</t>
  </si>
  <si>
    <t>Radmila Eškinja</t>
  </si>
  <si>
    <t>Unaprjeđenje kvalitete života štićenika</t>
  </si>
  <si>
    <t>Udruga matice umirovljenika</t>
  </si>
  <si>
    <t>Franjo Farkaš</t>
  </si>
  <si>
    <t>Poboljšanje društvenog i životnog standarda</t>
  </si>
  <si>
    <t>Grad Bjelovar</t>
  </si>
  <si>
    <t>( R ) Evolucija</t>
  </si>
  <si>
    <t>78175442241</t>
  </si>
  <si>
    <t>Dan maturanata i bjel. kult. ljeto</t>
  </si>
  <si>
    <t>Bjelovarski graničari-Husari 1756</t>
  </si>
  <si>
    <t>98165059009</t>
  </si>
  <si>
    <t>Kulturno povijesna suradnja</t>
  </si>
  <si>
    <t>Bjelovarsko kazalište</t>
  </si>
  <si>
    <t>83762921249</t>
  </si>
  <si>
    <t>Kazališne predstave i rad s mladima</t>
  </si>
  <si>
    <t>Češka obec</t>
  </si>
  <si>
    <t>61335517003</t>
  </si>
  <si>
    <t>Kulturna suradnja</t>
  </si>
  <si>
    <t>Društvo knjižničara Bilogore</t>
  </si>
  <si>
    <t>Glazbena mladež BBŽ</t>
  </si>
  <si>
    <t>78038208148</t>
  </si>
  <si>
    <t>Organizacija glazbenih koncerata</t>
  </si>
  <si>
    <t>HORKUD Golub</t>
  </si>
  <si>
    <t>42681691949</t>
  </si>
  <si>
    <t>Kulturno umjetnički amaterizam</t>
  </si>
  <si>
    <t>Tradicijski kulturni centar Bjelovar</t>
  </si>
  <si>
    <t>31151687874</t>
  </si>
  <si>
    <t>Seminar za voditelje</t>
  </si>
  <si>
    <t>Hrv. pedag. knjiž. zbor Ogranak BJ</t>
  </si>
  <si>
    <t>94476328670</t>
  </si>
  <si>
    <t>Kulturna i pedagoška suradnja</t>
  </si>
  <si>
    <t>JAZZ klub Bjelovar</t>
  </si>
  <si>
    <t>39929510559</t>
  </si>
  <si>
    <t>Božićni koncert</t>
  </si>
  <si>
    <t>Cvjetni korzo</t>
  </si>
  <si>
    <t>KUD Bjelovar</t>
  </si>
  <si>
    <t>43425218012</t>
  </si>
  <si>
    <t>Turistička zajednica Bilogora</t>
  </si>
  <si>
    <t>05843083555</t>
  </si>
  <si>
    <t>Terezijana</t>
  </si>
  <si>
    <t>Merkuri teatar</t>
  </si>
  <si>
    <t>46316366507</t>
  </si>
  <si>
    <t>Matica hrvatska - ogranak Bjelovar</t>
  </si>
  <si>
    <t>33321896706</t>
  </si>
  <si>
    <t>Redovan rad</t>
  </si>
  <si>
    <t>Kulturni i multimedijski centar Bjelovar</t>
  </si>
  <si>
    <t>87145299251</t>
  </si>
  <si>
    <t>Manifestacije povodom Dana grada</t>
  </si>
  <si>
    <t>Udruga za promic. kulture - DOKUart</t>
  </si>
  <si>
    <t>64180191851</t>
  </si>
  <si>
    <t>Dani dokumentarnog filma</t>
  </si>
  <si>
    <t>Zajednica udruga u kulturi</t>
  </si>
  <si>
    <t>Bjelovarsko kulturno ljeto</t>
  </si>
  <si>
    <t xml:space="preserve">Glazbena škola V. Lisinski, Bjelovar </t>
  </si>
  <si>
    <t>Međunarodni tjedan udaraljkaša</t>
  </si>
  <si>
    <t>Bjelovarski brass ansambl</t>
  </si>
  <si>
    <t>Međunarodno natjecanje u Italiji</t>
  </si>
  <si>
    <t>Vijeće ogranka Matice hrvatske BBŽ</t>
  </si>
  <si>
    <t>Izdavanje knjige sabranih pjesama</t>
  </si>
  <si>
    <t>Body building klub Željezni čovjek</t>
  </si>
  <si>
    <t>Pomoć u radu</t>
  </si>
  <si>
    <t>Taekwondo klub Fox, Bjelovar</t>
  </si>
  <si>
    <t>Kadetsko prvenstvo RH</t>
  </si>
  <si>
    <t>NK Galovac</t>
  </si>
  <si>
    <t>Kuglački klub Bjelovar</t>
  </si>
  <si>
    <t>Kuglačka oprema</t>
  </si>
  <si>
    <t>NK Lasta Gudovac</t>
  </si>
  <si>
    <t>Turnir povodom BJ sajma</t>
  </si>
  <si>
    <t>NK Bjelovar</t>
  </si>
  <si>
    <t>Memorijalni turnir dr. A. Višić</t>
  </si>
  <si>
    <t>NK Croatia Klokočevac</t>
  </si>
  <si>
    <t>Memorijalni turnir pog. braniteljima</t>
  </si>
  <si>
    <t>NK Mladost Ždralovi</t>
  </si>
  <si>
    <t>Dotac. za invest. troškove objekta</t>
  </si>
  <si>
    <t>NK Zvijerci</t>
  </si>
  <si>
    <t>Servis kosilice</t>
  </si>
  <si>
    <t>Orijentacijski klub Bjelovar</t>
  </si>
  <si>
    <t>Nabava suvremene opreme</t>
  </si>
  <si>
    <t>Udruga hrv. ratnih veterana BBŽ</t>
  </si>
  <si>
    <t>Sredstva za redovan rad</t>
  </si>
  <si>
    <t>Zavod za HZZ-o</t>
  </si>
  <si>
    <t>Tisak knjige</t>
  </si>
  <si>
    <t>Zbor liječnika BBŽ</t>
  </si>
  <si>
    <t>Manifestacija povodom Dana grada</t>
  </si>
  <si>
    <t>Stolnoteniski klub Bjelovar</t>
  </si>
  <si>
    <t>Memorijalni turnir Gustav Perl Benda</t>
  </si>
  <si>
    <t>UHDDR Bjelovar</t>
  </si>
  <si>
    <t>Memorijalni turnir</t>
  </si>
  <si>
    <t>BŠK Brezovac</t>
  </si>
  <si>
    <t>Organizacija memo turnira</t>
  </si>
  <si>
    <t>Športski plesni klub H8</t>
  </si>
  <si>
    <t>Državno prvenstvo u plesu</t>
  </si>
  <si>
    <t>ŠRD Bjelovacka</t>
  </si>
  <si>
    <t>Moto klub Bjelovar</t>
  </si>
  <si>
    <t>Oldtimer klub Bjelovar</t>
  </si>
  <si>
    <t>ŽOK Bjelovar</t>
  </si>
  <si>
    <t>Memorijalni turnir povodom Dana grad</t>
  </si>
  <si>
    <t>Športska zajednica Grada Bjelovara</t>
  </si>
  <si>
    <t>Djelatnici, treneri, mat.rashodi, natjecanja, stipendije</t>
  </si>
  <si>
    <t>Zajednica tehničke kult. Grada Bjelov.</t>
  </si>
  <si>
    <t>Program JP u tehn. kulturi</t>
  </si>
  <si>
    <t>Zrakoplovni klub Bjelovar</t>
  </si>
  <si>
    <t>Zrakoplovni slet</t>
  </si>
  <si>
    <t>DVD Brezovac</t>
  </si>
  <si>
    <t>HGSS stanica Bjelovar</t>
  </si>
  <si>
    <t>Vatrogasna zajednica Grada Bjelovara</t>
  </si>
  <si>
    <t>Redovne aktivnosti i smotre</t>
  </si>
  <si>
    <t>DVD Novoseljani</t>
  </si>
  <si>
    <t>DVD Gornje Plavnice</t>
  </si>
  <si>
    <t>DVD Rajić</t>
  </si>
  <si>
    <t>Društvo esperantista Bjelovar</t>
  </si>
  <si>
    <t>Matica umirovljenika Bjelovar</t>
  </si>
  <si>
    <t>615736755579</t>
  </si>
  <si>
    <t>Održavanje dnevnog boravka</t>
  </si>
  <si>
    <t>Sindikat  umirovljenika Bjelovar</t>
  </si>
  <si>
    <t xml:space="preserve">68205802695 </t>
  </si>
  <si>
    <t>Program soc. zdr. Edukacije</t>
  </si>
  <si>
    <t>Udruga HVIDRA Bjelovar,</t>
  </si>
  <si>
    <t>86629927364</t>
  </si>
  <si>
    <t>Proj. Da se ne zaboravi</t>
  </si>
  <si>
    <t>Udruga roditelja pog branitelja BBŽ</t>
  </si>
  <si>
    <t>48560064552</t>
  </si>
  <si>
    <t>Obilježavanje godišnjica sjećanja na žrt</t>
  </si>
  <si>
    <t>34278101053</t>
  </si>
  <si>
    <t>Obilježavanja godišnjic ai odr. SP Kusonje</t>
  </si>
  <si>
    <t>UHDDR GO BJELOVAR</t>
  </si>
  <si>
    <t xml:space="preserve">31232012833 </t>
  </si>
  <si>
    <t>Udruga Hrvatski ratni veterani BBŽ</t>
  </si>
  <si>
    <t>53152956201</t>
  </si>
  <si>
    <t>Tisak Časopisa</t>
  </si>
  <si>
    <t>Hrvatsko društvo političkih zatvorenika</t>
  </si>
  <si>
    <t>17582927992</t>
  </si>
  <si>
    <t>Obilježavanje godišnjica</t>
  </si>
  <si>
    <t xml:space="preserve">Prvi hrvatski redarstvenik    </t>
  </si>
  <si>
    <t xml:space="preserve">00493988-012 </t>
  </si>
  <si>
    <t>Socijalno pravna pomoć</t>
  </si>
  <si>
    <t xml:space="preserve">100% tni  HRVI  prve skupine </t>
  </si>
  <si>
    <t>91117485444</t>
  </si>
  <si>
    <t>Sudjelovanje na edukacijama</t>
  </si>
  <si>
    <t>Udruga SJP „OMEGA“ Bjelovar,</t>
  </si>
  <si>
    <t xml:space="preserve">68990156797 </t>
  </si>
  <si>
    <t>Udruga za zdravo i sretno djetinjstvo</t>
  </si>
  <si>
    <t>48446728225</t>
  </si>
  <si>
    <t>Promicanje dojenja</t>
  </si>
  <si>
    <t xml:space="preserve">Udruga Skauta Sv.Juraj </t>
  </si>
  <si>
    <t>22064836397</t>
  </si>
  <si>
    <t>Edukacija , poticanje volontiranja</t>
  </si>
  <si>
    <t>„Štit“, Bjelovar</t>
  </si>
  <si>
    <t>10451016853</t>
  </si>
  <si>
    <t>Radinica potrebitima</t>
  </si>
  <si>
    <t xml:space="preserve">ZNG A satnije, </t>
  </si>
  <si>
    <t xml:space="preserve">09511844946  </t>
  </si>
  <si>
    <t>Obilježavanje godišnjice sjećanja</t>
  </si>
  <si>
    <t>Obiteljski centar  - centar za dijete</t>
  </si>
  <si>
    <t>17009987180</t>
  </si>
  <si>
    <t>Prijevoz donirane robe za obitelji</t>
  </si>
  <si>
    <t>12990280285</t>
  </si>
  <si>
    <t>Obilježavanje godišnjica sjećanja na žrtve II svj. Rata</t>
  </si>
  <si>
    <t>Udruga Roma</t>
  </si>
  <si>
    <t>37018843094</t>
  </si>
  <si>
    <t>Socijalizacija romske djece</t>
  </si>
  <si>
    <t>Udruga slijepih</t>
  </si>
  <si>
    <t>61045000945</t>
  </si>
  <si>
    <t>Socijalizacija slijepih osoba</t>
  </si>
  <si>
    <t>Udruga invalida</t>
  </si>
  <si>
    <t>15545322590</t>
  </si>
  <si>
    <t>Subvencija plaće osobe s invaliditetom</t>
  </si>
  <si>
    <t xml:space="preserve">Udruga tjelesnih invalida </t>
  </si>
  <si>
    <t>16449983799</t>
  </si>
  <si>
    <t>Poboljšanje pružanja usluga osoba s najvišim stupnjem invaliditeta</t>
  </si>
  <si>
    <t xml:space="preserve">Klub Bilogora Bjelovar, </t>
  </si>
  <si>
    <t>65539033266</t>
  </si>
  <si>
    <t>Rad s osobama MRO</t>
  </si>
  <si>
    <t xml:space="preserve">Klub liječenih alkoholičara </t>
  </si>
  <si>
    <t>Resocijalizacija liječenih alkoholičara</t>
  </si>
  <si>
    <t xml:space="preserve">Centar za hagioterapiju BBŽ, </t>
  </si>
  <si>
    <t>Briga za stare, mlade, zlostavljane</t>
  </si>
  <si>
    <t>UHBLPTSP Bjelovar,</t>
  </si>
  <si>
    <t>Okupaciono radna terapija</t>
  </si>
  <si>
    <t>Liga protiv raka BBŽ,</t>
  </si>
  <si>
    <t>Promiđbene edukativne akcije</t>
  </si>
  <si>
    <t xml:space="preserve">Udruga za promicanje inkluzije, </t>
  </si>
  <si>
    <t>Okupaciona radna terapija</t>
  </si>
  <si>
    <t>Udruga žena liječenih od karcinoma dojke</t>
  </si>
  <si>
    <t>Preventivne akcije i edukacijska predavanja</t>
  </si>
  <si>
    <t>Udruga djece poginulih i nestalih branitelja  Domovinskog rata</t>
  </si>
  <si>
    <t>Obilježavanje godišnjica sječanja na žrtve Domovinskog rata</t>
  </si>
  <si>
    <t>Udruga gluhih i nagluhih</t>
  </si>
  <si>
    <t>Rad s članovima i pomoć u socijalizaciji</t>
  </si>
  <si>
    <t>Klub Laringektomiranih osoba</t>
  </si>
  <si>
    <t>Seminar govora i rehabilitacija</t>
  </si>
  <si>
    <t>Udruga za autizam</t>
  </si>
  <si>
    <t>Rad s djecom , poludnevni smještaj</t>
  </si>
  <si>
    <t>Caritas - Pučka kuhinja</t>
  </si>
  <si>
    <t>Podjela toplog obroka</t>
  </si>
  <si>
    <t>Udruga mladih "Like"</t>
  </si>
  <si>
    <t>Radionice s mladima</t>
  </si>
  <si>
    <t>Zona Kreative</t>
  </si>
  <si>
    <t>Udruga žena srce Bilogore BBŽ</t>
  </si>
  <si>
    <t>Unapređenje položaja žena u gradu i na selu</t>
  </si>
  <si>
    <t>Društvo za zaštitu životinja ŠAPA</t>
  </si>
  <si>
    <t>Zbrinjavanje pasa lutalica</t>
  </si>
  <si>
    <t>Klub za sportske i službene pse</t>
  </si>
  <si>
    <t>Troškovi izložbe pasa</t>
  </si>
  <si>
    <t>Kasački klub Bjelovar</t>
  </si>
  <si>
    <t>Uzgoj kasačkih konja</t>
  </si>
  <si>
    <t>Konjički klub Bjelovar</t>
  </si>
  <si>
    <t>Terapijska djelovanja</t>
  </si>
  <si>
    <t>Tradicijski kulturni centar</t>
  </si>
  <si>
    <t>Sudjelovanje na sajmu</t>
  </si>
  <si>
    <t>Udruga za uzgoj malih životinja "Mali uzgajatelj" Bjelovar</t>
  </si>
  <si>
    <t>Uzgoj i prezentacija malih životinja</t>
  </si>
  <si>
    <t>Pčelarska udruga "Bilogora" Bjelovar</t>
  </si>
  <si>
    <t>Organiziranje sajmova pčelara</t>
  </si>
  <si>
    <t>UO  pog br  DR RH Kusonje 91-93. BBŽ,</t>
  </si>
  <si>
    <t>GRAD BUJE</t>
  </si>
  <si>
    <t>PUČKO OTVORENO UČILIŠTE BUJE</t>
  </si>
  <si>
    <t>REDOVNA DJELATNOST, "KULTURAMA", ISTRA ART, PROLJETNI NATJEČAJ SV.SERVUL, SUSRETI UZ DRAGONJU, ORG.KAZAL. I DR. GOSTOVANJA, GRADSKA KNJIŽNICA</t>
  </si>
  <si>
    <t>ANA PELKO, MAJA LIVADA</t>
  </si>
  <si>
    <t>TALIJANSKA UNIJA -ZAJEDNICA TALIJANA BUJE</t>
  </si>
  <si>
    <t>O4352967489</t>
  </si>
  <si>
    <t>ELIANA BARBO</t>
  </si>
  <si>
    <t>REDOVNA DJELATNOST, PROGRAMI U KULTURI</t>
  </si>
  <si>
    <t>TALIJANSKA UNIJA -ZAJEDNICA TALIJANA MOMJAN</t>
  </si>
  <si>
    <t>ARIJANA BRAJKO</t>
  </si>
  <si>
    <t>TALIJANSKA UNIJA - ZAJEDNICA TALIJANA KAŠTEL</t>
  </si>
  <si>
    <t>TAMARA TOMASICH</t>
  </si>
  <si>
    <t>TALIJANSKA UNIJA - ZAJEDNICA TALIJANA KRASICA</t>
  </si>
  <si>
    <t>MATE MEKIŠ</t>
  </si>
  <si>
    <t>KUŠD "BRATSTVO"MARUŠIĆI</t>
  </si>
  <si>
    <t>EDA HROBAT</t>
  </si>
  <si>
    <t>REDOVNA DJELATNOST, PROGRAM NK MARUŠIĆI, KLAPA KORNARIJA I ŽENSKA KLAPA ROŽICE</t>
  </si>
  <si>
    <t>KUŠD "LIPA "KAŠTEL</t>
  </si>
  <si>
    <t>O5852777316</t>
  </si>
  <si>
    <t>DEAN KOZLEVAC</t>
  </si>
  <si>
    <t>REDOVNA DJELATNOST, PROJEKT "KARNEVAL", "8.OŽUJAK", "ŠPAROGADA", "BOULA PARTY",</t>
  </si>
  <si>
    <t>VOKALNA GRUPA ROMANSA</t>
  </si>
  <si>
    <t>DENIZA GJINI</t>
  </si>
  <si>
    <t>UDRUGA MALI VELIKI MIKROFON</t>
  </si>
  <si>
    <t>ALAN POROPAT</t>
  </si>
  <si>
    <t>UDRUGA TEATAR ZOE-BALETNA ŠKOLA</t>
  </si>
  <si>
    <t>TAMARA LOVRIĆ JUŠIĆ</t>
  </si>
  <si>
    <t>NACIONALNA ZAJEDNICA BOŠNJAKA BUJŠTINE</t>
  </si>
  <si>
    <t>MERSADA BORIĆ</t>
  </si>
  <si>
    <t>MATICA HRVATSKA BUJE</t>
  </si>
  <si>
    <t>ZLATAN VARELIJA</t>
  </si>
  <si>
    <t>DIJABETIČKA UDRUGA IŽ</t>
  </si>
  <si>
    <t>VANJA MIHALIĆ</t>
  </si>
  <si>
    <t>REDOVITA DJELATNOST</t>
  </si>
  <si>
    <t>HRVATSKA UDRUGA GRADOVA MASLINA I EKSTRA DJEVIČANSKOG MASLINOVOG ULJA</t>
  </si>
  <si>
    <t>ALEKSANDER KRT, DARKO KADUM</t>
  </si>
  <si>
    <t>UDRUGA SENZORNIH ANALITIČARA MASLINOVA ULJA</t>
  </si>
  <si>
    <t>OLIVERA KOPRIVNJAK; NADA FRANKOVIĆ</t>
  </si>
  <si>
    <t>HRVATSKI CRVENI KRIŽ, GRADSKO DRUŠTVO CRVENOG KRIŽA BUJE</t>
  </si>
  <si>
    <t>VESNA KOVAČEVIĆ</t>
  </si>
  <si>
    <t>DRUŠTVO TJELESNIH INVALIDA BUJE</t>
  </si>
  <si>
    <t>FRANKA ŠEPIĆ</t>
  </si>
  <si>
    <t>FRANKA ŠEPIĆ, VANDA HRELJAK</t>
  </si>
  <si>
    <t>UDRUGA UMIROVLJENIKA BUJŠTINE</t>
  </si>
  <si>
    <t>UDRUGA SV. VINKA PAULSKOG U REPUBLICI HRVATSKOJ</t>
  </si>
  <si>
    <t>MARIJA ŠTOKOVIĆ</t>
  </si>
  <si>
    <t xml:space="preserve">KLUB STUDENATA „ISTARSKI KLUB“ RIJEKA </t>
  </si>
  <si>
    <t>FILIP ŠOLAR, MELANI MILOTIĆ</t>
  </si>
  <si>
    <t>UDRUGA ANTIFAŠISTIČKIH BORACA BUJŠTINE</t>
  </si>
  <si>
    <t>ANTON KOSMINA</t>
  </si>
  <si>
    <t xml:space="preserve">REDOVITA DJELATNOST </t>
  </si>
  <si>
    <t>UDRUGA DRAGOVOLJACA I VETERANA DOMOVINSKOG RATA, PODRUŽNICA IŽ BUJE</t>
  </si>
  <si>
    <t>IVAN VRANIĆ</t>
  </si>
  <si>
    <t>UDRUGA HRVATSKIH BRANITELJA DOMOVINSKOG RATA-154</t>
  </si>
  <si>
    <t>MATO MAGDIĆ</t>
  </si>
  <si>
    <t>KULTURNO UMJETNIČKO DRUŠTVO "PARENZANA KALDANIJA"</t>
  </si>
  <si>
    <t>O7192772296</t>
  </si>
  <si>
    <t>LIZAŠTOKOVAC</t>
  </si>
  <si>
    <t>HRVATSKI VOJNI INVALIDI I DRAGOVOLJCI RATA -HVIDRA UMAG</t>
  </si>
  <si>
    <t>DARKO GRGOŠEVIĆ</t>
  </si>
  <si>
    <t>REDOVNA DJELATNOST</t>
  </si>
  <si>
    <t>KLUB LIJEČENIH ALKOHOLIČARA UMAG-BUJE</t>
  </si>
  <si>
    <t>MARIO SIROTIĆ</t>
  </si>
  <si>
    <t>ZAJEDNICA ŽENA BUJŠTINE</t>
  </si>
  <si>
    <t>LJERKA ODADŽIĆ, ALEKSANDRA BAZINA</t>
  </si>
  <si>
    <t>ŽENSKI RUKOMETNI KLUB BUJE</t>
  </si>
  <si>
    <t>MARKO MARTINOVIĆ</t>
  </si>
  <si>
    <t>SPORTSKA ZAJEDNICA GRADA BUJA</t>
  </si>
  <si>
    <t>O9344952053</t>
  </si>
  <si>
    <t>PAOLO BARBO</t>
  </si>
  <si>
    <t>SPELEOLOŠKO DRUŠTVO BUJE</t>
  </si>
  <si>
    <t>PARIDE PERIĆ</t>
  </si>
  <si>
    <t>REDOVNA DJELATNOST, PROGRAM EDUKACIJE DJECE</t>
  </si>
  <si>
    <t>SIGURNA KUĆA ISTRA</t>
  </si>
  <si>
    <t>JADRANKA ČERNJUL</t>
  </si>
  <si>
    <t>HRVATSKO PLANINARSKO DRUŠTVO PLANIK UMAG</t>
  </si>
  <si>
    <t>ŽUŽANA DUŠANIĆ</t>
  </si>
  <si>
    <t>DRUŠTVO ZA ZAŠTITU I UZGOJ PTICA I GOLUBOVA "FANGANEL"</t>
  </si>
  <si>
    <t>ROBERTO BASIACO</t>
  </si>
  <si>
    <t>PLANINARSKO DRUŠTVO ĆIĆARIJA BUJE</t>
  </si>
  <si>
    <t>MILIVOJ TOPIĆ</t>
  </si>
  <si>
    <t>KULTURNO UMJETNIČKO DRUŠTVO "SVETI  ANTO BUJE"</t>
  </si>
  <si>
    <t>ZORAN KREZIĆ, MATO ĆAVAROVIĆ</t>
  </si>
  <si>
    <t>CENTAR ZA INKLUZIJU I PODRŠKU U ZAJEDNICI</t>
  </si>
  <si>
    <t>O6445649906</t>
  </si>
  <si>
    <t>MARKO PERKOV</t>
  </si>
  <si>
    <t>DRUŠTVO MULTIPLE SKLEROZE ISTARSKE ŽUPANIJE</t>
  </si>
  <si>
    <t>SNJEŽANA RAIĆ</t>
  </si>
  <si>
    <t>ZAKLADA ZA POTICANJE PARTNERSTVA I RAZVOJ CIVILNOG DRUŠTVA</t>
  </si>
  <si>
    <t>KRISTINA BULEŠIĆ STANOJEVIĆ</t>
  </si>
  <si>
    <t>DOBROVOLJNO VATROGASNO DRUŠTVO BUJE</t>
  </si>
  <si>
    <t>GORAN RAŠIĆ</t>
  </si>
  <si>
    <t>HZ RIF UDRUGA RAČUNOVOĐA I FINANCIJSKIH DJELATNIKA ISTRE</t>
  </si>
  <si>
    <t>O8941105679</t>
  </si>
  <si>
    <t>SILVANA KOSTEŠIĆ</t>
  </si>
  <si>
    <t>PROGRAM EDUKACIJE ZA JLS</t>
  </si>
  <si>
    <t>UDRUGA PČELARA BUJŠTINE</t>
  </si>
  <si>
    <t>ARDUINO BUBOLA</t>
  </si>
  <si>
    <t>REDOVNA DJELATNOST, EDUKACIJE</t>
  </si>
  <si>
    <t>PODRUČNA VATROGASNA ZAJEDNICA</t>
  </si>
  <si>
    <t>ANTEO MILOS</t>
  </si>
  <si>
    <t>VATROGASNA ZAJEDNICA ISTARSKE ŽUPANIJE</t>
  </si>
  <si>
    <t>VALTER DRANDIĆ</t>
  </si>
  <si>
    <t>UDRUGA PROIZVOĐAČA MOMJANSKOG MUŠKATA VINO MOMILIANUM MOMJAN</t>
  </si>
  <si>
    <t>REDOVNA DJELATNOST, PROGRAM SELEKCIJE KLONA MUŠKATA</t>
  </si>
  <si>
    <t>GIANFRANCO KOLZLOVIĆ, VALTER BASSANESE</t>
  </si>
  <si>
    <t>KULTURNO UMJETNIČKO DRUŠTVO BUJŠTINE "SRMA"</t>
  </si>
  <si>
    <t>ALMA ŽEPČAN</t>
  </si>
  <si>
    <t>UDRUGA OTVORENO SRCE</t>
  </si>
  <si>
    <t>ERIKA BARNABA</t>
  </si>
  <si>
    <t>AUTO KLUB "BUZET AUTOSPORT" - TIM BUJE</t>
  </si>
  <si>
    <t>ALEN PRODAN</t>
  </si>
  <si>
    <t>KLUB STUDENATA ISTRE MATE BALOTE ZAGREB</t>
  </si>
  <si>
    <t>MISLAV MARAČIĆ</t>
  </si>
  <si>
    <t>REDOVNA DJELATNOST; ISTRIJADA</t>
  </si>
  <si>
    <t>SPORTSKO RIBOLOVNO DRUŠTVO "ISTRA" BUJE</t>
  </si>
  <si>
    <t>MIROSLAV RADOŠEVIĆ</t>
  </si>
  <si>
    <t>MATICA HRVATSKA OGRANAK UMAG</t>
  </si>
  <si>
    <t>Grad Buzet</t>
  </si>
  <si>
    <t>Zajednica sportskih udruga                                                         Grada Buzeta                                                                  - dotacije udrugama</t>
  </si>
  <si>
    <t>07861678460</t>
  </si>
  <si>
    <t>Vilma Jeletić</t>
  </si>
  <si>
    <t>dotacije za aktivnosti sportskih udruga i klubova - članica Zajednice</t>
  </si>
  <si>
    <t>Mario Sirotić</t>
  </si>
  <si>
    <t xml:space="preserve">Zajednica sportskih udruga                                         Grada Buzeta </t>
  </si>
  <si>
    <t>redovna djelatnost Zajednice SUGB</t>
  </si>
  <si>
    <t>sufinanciranje aktivnosti sportskih udruga i  kluibova</t>
  </si>
  <si>
    <t>Rukometni klub Buzet</t>
  </si>
  <si>
    <t>67228826556</t>
  </si>
  <si>
    <t>Đino Piuti</t>
  </si>
  <si>
    <t>Sufinanciranje troškova nastupanja u Premijer hrvatskoj rukometnoj ligi</t>
  </si>
  <si>
    <t>Završnica prvenstva 1. HMKRL</t>
  </si>
  <si>
    <t>Marica Kolaković</t>
  </si>
  <si>
    <t xml:space="preserve">14. otvoreno  državno prvenstvo u mini i super mini rukometu </t>
  </si>
  <si>
    <t>Nogometni klub Buzet</t>
  </si>
  <si>
    <t>93868968534</t>
  </si>
  <si>
    <t>Muhamed Muratagić</t>
  </si>
  <si>
    <t>održavanje završne svečanosti povodom osvajanja 1. mjesta u 2. žnl</t>
  </si>
  <si>
    <t>turnir pionira "Subotina 2014."</t>
  </si>
  <si>
    <t>malogometni turnir "Buzet 2014." U-9 i U-11</t>
  </si>
  <si>
    <t>Troškovi nabave sportske opreme za pionire i prednatjecatelje</t>
  </si>
  <si>
    <t>Malonogometni klub Buzet</t>
  </si>
  <si>
    <t>65537435430</t>
  </si>
  <si>
    <t>malonogometni turnir "Rokova 2014."</t>
  </si>
  <si>
    <t>Damir Žulić</t>
  </si>
  <si>
    <t>Nogometni klub Livade</t>
  </si>
  <si>
    <t>69311910200</t>
  </si>
  <si>
    <t>Olivio Prodan</t>
  </si>
  <si>
    <t>sufinanciranje redovnih troškova</t>
  </si>
  <si>
    <t>Sportske igre mladih</t>
  </si>
  <si>
    <t>85580059146</t>
  </si>
  <si>
    <t>Zdravko Marić</t>
  </si>
  <si>
    <t>Sportske igre mladih 2014.</t>
  </si>
  <si>
    <t>Sportsko rekreativni klub "Alba"</t>
  </si>
  <si>
    <t>35713420593</t>
  </si>
  <si>
    <t>Alen Paliska</t>
  </si>
  <si>
    <t>organizacija međunarodne utrke "100 milja Istre"</t>
  </si>
  <si>
    <t>SPK Hiperaktiv</t>
  </si>
  <si>
    <t>32779792390</t>
  </si>
  <si>
    <t>Lucijan Ujčić</t>
  </si>
  <si>
    <t>Sufinanciranje troškova prve istarske sportsko - penjačke ekspedicije "Chulilla"</t>
  </si>
  <si>
    <t>Auto klub Buzet</t>
  </si>
  <si>
    <t>82015214160</t>
  </si>
  <si>
    <t>Damir Rupena</t>
  </si>
  <si>
    <t>Sufinanciranje brdske utrke za europsko prvenstvo</t>
  </si>
  <si>
    <t>Taekwon-do klub "Buzet"</t>
  </si>
  <si>
    <t>25704598157</t>
  </si>
  <si>
    <t>Natjecanje Alpe Adria Pula</t>
  </si>
  <si>
    <t>Sufinanciranje u nabavci opreme</t>
  </si>
  <si>
    <t>Boćarski klub "Istra aluminij"</t>
  </si>
  <si>
    <t>80797519286</t>
  </si>
  <si>
    <t>Čedomir Žulić</t>
  </si>
  <si>
    <t>Pokrivanje boćarskog igrališta</t>
  </si>
  <si>
    <t>Športsko ribolovno društvo "Mrena" Buzet</t>
  </si>
  <si>
    <t>18229518440</t>
  </si>
  <si>
    <t>Nelfi Blažević</t>
  </si>
  <si>
    <t>Obnova ribljeg fonda</t>
  </si>
  <si>
    <t>Enduro motocross klub "Buzet"</t>
  </si>
  <si>
    <t>Emil Jurada</t>
  </si>
  <si>
    <t>organizacija utrke "Buzet Enduro 2014." - Extreme sport fest</t>
  </si>
  <si>
    <t>Zajednica sportskih udruga Grada Buzeta - Mjesni odbor Svi Sveti</t>
  </si>
  <si>
    <t>Damir Fabijančić</t>
  </si>
  <si>
    <t>Sufinanciranje troškova organizacije boćarskog turnira "Svi Sveti 2014."</t>
  </si>
  <si>
    <t>Zajednica sportskih udruga Grada Buzeta - Konopaški klub Sveti Ivan</t>
  </si>
  <si>
    <t>Nenad Stoković</t>
  </si>
  <si>
    <t>organizacija takmičenja u 2014. godini</t>
  </si>
  <si>
    <t>Zajednica sportskih udruga Grada Buzeta - STK Buzet</t>
  </si>
  <si>
    <t>stolnoteniski turnir "Subotina 2014."</t>
  </si>
  <si>
    <t>Emina Skukan</t>
  </si>
  <si>
    <t>Auto klub Opatija</t>
  </si>
  <si>
    <t>23. rally Opatija 2014.</t>
  </si>
  <si>
    <t>Dražen Puž</t>
  </si>
  <si>
    <t>Kup prijateljstva grada Buzeta</t>
  </si>
  <si>
    <t>Biciklistički klub "Loborika Favorit team"</t>
  </si>
  <si>
    <t>33259553074</t>
  </si>
  <si>
    <t>Dean Vitasović</t>
  </si>
  <si>
    <t>pomoć u sufinanciranju međunarodne utrke "54. Kroz Istru - Memorijal Edi Rajković"</t>
  </si>
  <si>
    <t>Istarski boćarski savez</t>
  </si>
  <si>
    <t>34469157774</t>
  </si>
  <si>
    <t>Valter Krizmanić</t>
  </si>
  <si>
    <t>Boćajmo u školi</t>
  </si>
  <si>
    <t>Tanja Grubiša</t>
  </si>
  <si>
    <t>Biciklistički klub "Buzet" Buzet</t>
  </si>
  <si>
    <t>75813299747</t>
  </si>
  <si>
    <t>Dragan Kranjčić</t>
  </si>
  <si>
    <t>organizacija utrke Downhill Buzet 2013.</t>
  </si>
  <si>
    <t>Skijaški klub Istra</t>
  </si>
  <si>
    <t>pomoć u provedbi aktivnosti vezanih uz skijašku sezonu 2014.</t>
  </si>
  <si>
    <t>Klub slobodnog letenja "Tići"</t>
  </si>
  <si>
    <t>33113766815</t>
  </si>
  <si>
    <t>Jožef Rabič</t>
  </si>
  <si>
    <t>Memorijal Ivo Žigo</t>
  </si>
  <si>
    <t>Uređenje pristupnog puta na poletištu Zavoj</t>
  </si>
  <si>
    <t>Auto klub Buzet Autosport</t>
  </si>
  <si>
    <t>78053217033</t>
  </si>
  <si>
    <t>Alen Prodan</t>
  </si>
  <si>
    <t>pomoć u sufinanciranju troškova sudjelovanja članova kluba na automobilističkim natjecanjima u listopadu 2014. godine</t>
  </si>
  <si>
    <t>pomoć klubu za sudjelovanje članova na utrci prvenstva Formule Driver na Grobniku</t>
  </si>
  <si>
    <t xml:space="preserve">Auto klub Buzet </t>
  </si>
  <si>
    <t>23040882946</t>
  </si>
  <si>
    <t>Održavanje sportske manifestacije "Formula driver"</t>
  </si>
  <si>
    <t>Organizacija parade vozača</t>
  </si>
  <si>
    <t>organizacija Međunarodnog Regionalnog Prvenstva Hrvatske 2014. godine</t>
  </si>
  <si>
    <t>pomoć Auto moto klubu "Skok racing" za izdanje porečkog rally-a</t>
  </si>
  <si>
    <t>Auto klub "Istra - oldtimer" Rovinj</t>
  </si>
  <si>
    <t>95743997327</t>
  </si>
  <si>
    <t>Dubravko Zeljko</t>
  </si>
  <si>
    <t>pomoć u organizaciji "Histria classic"</t>
  </si>
  <si>
    <t>BK osoba s invaliditetom IŽ "Istrijana" Pula</t>
  </si>
  <si>
    <t>89555388498</t>
  </si>
  <si>
    <t>Jelena Vuković</t>
  </si>
  <si>
    <t>organizacija završnog kola Prvenstva Hrvatske u boćanju  za osobe s invaliditetom</t>
  </si>
  <si>
    <t>Sportsko društvo paraplegičara Pula</t>
  </si>
  <si>
    <t>38243693269</t>
  </si>
  <si>
    <t>Gracijano Turčinović</t>
  </si>
  <si>
    <t>redovna djelatnost</t>
  </si>
  <si>
    <t>odlazak Mladena Jurade na Državno prvenstvo i Europsko prvenstvo</t>
  </si>
  <si>
    <t>Istarski planinarski savez</t>
  </si>
  <si>
    <t>Vladimir Rojnić</t>
  </si>
  <si>
    <t>pomoć u organizaciji "Otvorenja Sakomanova puta"</t>
  </si>
  <si>
    <t>HPD"Planik"Umag                                 Podružnica Buzet</t>
  </si>
  <si>
    <t>97492638914</t>
  </si>
  <si>
    <t>Žužana Dušanić</t>
  </si>
  <si>
    <t>Gradsko društvo Crvenog križa, Buzet</t>
  </si>
  <si>
    <t>40259003662</t>
  </si>
  <si>
    <t>Ervina Š. Kisiček</t>
  </si>
  <si>
    <t>programskle aktivnosti za djecu, mlade i obitelj</t>
  </si>
  <si>
    <t>ervina Š. Kisiček</t>
  </si>
  <si>
    <t>Motovun Film Festival Umjetnička organizacija</t>
  </si>
  <si>
    <t>98085750114</t>
  </si>
  <si>
    <t>organizacija filmskog festivala Buzz@teen</t>
  </si>
  <si>
    <t>Matko Burić</t>
  </si>
  <si>
    <t>Društvo distrofičara Istre Pula</t>
  </si>
  <si>
    <t>28931418121</t>
  </si>
  <si>
    <t>Davor Komar</t>
  </si>
  <si>
    <t>Udruga za pomoć osobama s mentalnom retardacijom Istarske županije Pula</t>
  </si>
  <si>
    <t>06200462168</t>
  </si>
  <si>
    <t>Ozren Catela</t>
  </si>
  <si>
    <t>I mi smo dio zajednice  - aktivnosti poludnevnog boravka za osobe s intelektualnim teškoćama</t>
  </si>
  <si>
    <t>Društvo tjelesnih invalida Buzet</t>
  </si>
  <si>
    <t>75548026265</t>
  </si>
  <si>
    <t>Mladen Jurada</t>
  </si>
  <si>
    <t>Udruga gluhih i nagluhih Istarske županije Pula</t>
  </si>
  <si>
    <t>38341298815</t>
  </si>
  <si>
    <t>Svetlana Cukerić</t>
  </si>
  <si>
    <t>Društvo multiple skleroze Istarske županije Pula</t>
  </si>
  <si>
    <t>34630041549</t>
  </si>
  <si>
    <t>Branka Petelinec/Snježana Raić</t>
  </si>
  <si>
    <t>Dijabetečka udruga Istarske županije Pula</t>
  </si>
  <si>
    <t>95795910418</t>
  </si>
  <si>
    <t>Nedjeljko Brbić</t>
  </si>
  <si>
    <t>Udruga slijepih Istarske županije Pula</t>
  </si>
  <si>
    <t>56083213430</t>
  </si>
  <si>
    <t>Zlatko Kuftić</t>
  </si>
  <si>
    <t>sufinanciranje tiskanja brošure o bijelom štapu</t>
  </si>
  <si>
    <t>Klub liječenih alkoholičara Buzet</t>
  </si>
  <si>
    <t>80326743326</t>
  </si>
  <si>
    <t>Milan Pavletić</t>
  </si>
  <si>
    <t xml:space="preserve">podmirivanje troškova edukacije za rad u klubu </t>
  </si>
  <si>
    <t>Udruga za promicanje kreativne kulture življenja - Kaleido</t>
  </si>
  <si>
    <t>21188965331</t>
  </si>
  <si>
    <t>Iva Đorđević</t>
  </si>
  <si>
    <t>Udruga "Spod Učke"</t>
  </si>
  <si>
    <t>Viviana Brkarić</t>
  </si>
  <si>
    <t>(Ne)skrivena Istra</t>
  </si>
  <si>
    <t>Udruga "Mali veliki mikrofon", Buzet</t>
  </si>
  <si>
    <t>72960327120</t>
  </si>
  <si>
    <t>Alan Poropat</t>
  </si>
  <si>
    <t>sufinanciranje nabave uniformi za buzetske mažoretkinje</t>
  </si>
  <si>
    <t>Plesomanija</t>
  </si>
  <si>
    <t>organizacija 1. mažoret prvenstva</t>
  </si>
  <si>
    <t>17. Mali-veliki mikrofon - županijiski festival</t>
  </si>
  <si>
    <t xml:space="preserve">13. Mali-mali mikrofon </t>
  </si>
  <si>
    <t>sufinanciranje organizacije koncerta "Nešto ljubavno"</t>
  </si>
  <si>
    <t>Udruga "Klapa Boškarin" Hum</t>
  </si>
  <si>
    <t>96682241571</t>
  </si>
  <si>
    <t>Robert Prodan</t>
  </si>
  <si>
    <t>Igre Huma, Kantaduri, va Hum</t>
  </si>
  <si>
    <t>Udruga "Hum od utvrde do najmanjeg grada na svijetu" Hum</t>
  </si>
  <si>
    <t>40910694949</t>
  </si>
  <si>
    <t>Aleksandar Merlak</t>
  </si>
  <si>
    <t>projekt obnove Huma</t>
  </si>
  <si>
    <t>Dan Huma: 16. izbor župana na leto dan i Minority connection</t>
  </si>
  <si>
    <t>Humanističko društvo Histria</t>
  </si>
  <si>
    <t>obilježavanje stogodišnjice od početka Prvog svjetskog rata u Istri</t>
  </si>
  <si>
    <t>Glazbeno društvo "Sokol"  Buzet</t>
  </si>
  <si>
    <t>30365010358</t>
  </si>
  <si>
    <t>Bojan Krota</t>
  </si>
  <si>
    <t>sufinanciranje sudjelovanja klape Pinguentum na Festivalu klapa u Omišu</t>
  </si>
  <si>
    <t>Glazbeno društvo "Sokol" Buzet</t>
  </si>
  <si>
    <t>KUD "Istarski željezničar" Roč</t>
  </si>
  <si>
    <t>62385255934</t>
  </si>
  <si>
    <t>Davor Grabar</t>
  </si>
  <si>
    <t>26. međunarodni susret svirača dijatonskih harmonika "Z armoniku v Roč"</t>
  </si>
  <si>
    <t>sufinanciranje troškova nabave glazbenog instrumenta Tenor Willson</t>
  </si>
  <si>
    <t>Katedra Čakavskog sabora Roč</t>
  </si>
  <si>
    <t>84174893189</t>
  </si>
  <si>
    <t>Mirjana Pavletić</t>
  </si>
  <si>
    <t>sufinanciranje izdavanja zbirke pjesama Miroslava Sinčića "Ludi vjetar"</t>
  </si>
  <si>
    <t>projekt Glagoljskog skriptorija u Roču</t>
  </si>
  <si>
    <t>Katedra Čakavskog sabora Buzet</t>
  </si>
  <si>
    <t>70105031786</t>
  </si>
  <si>
    <t>Elena Grah Ciliga</t>
  </si>
  <si>
    <t>Buzetski zbornik, knjiga41.</t>
  </si>
  <si>
    <t>sufinanciranje tiskanja knjiga buzetskih autora</t>
  </si>
  <si>
    <t>Bošnjačka nacionalna zajednica Istre, ogranak Buzet</t>
  </si>
  <si>
    <t>02954108210</t>
  </si>
  <si>
    <t>organizacija humanitarnog koncerta za prikupljanje pomoći stradalim osobama</t>
  </si>
  <si>
    <t>sufinanciranje nastupa na VII smotri folklornog stvaralaštva Bošnjaka RH u Zagrebu</t>
  </si>
  <si>
    <t>Matica umirovljenika Hrvatske, Udruga Buzet</t>
  </si>
  <si>
    <t>50978864201</t>
  </si>
  <si>
    <t>Nadija Jermaniš</t>
  </si>
  <si>
    <t xml:space="preserve">sufinanciranje troškova prijevoza na 15. susret umirovljenika Hrvatske </t>
  </si>
  <si>
    <t>organizacija susreta s Društvom upokojincev Koper u Kopru</t>
  </si>
  <si>
    <t xml:space="preserve">Sindikat umirovljenika Hrvatske, podružnica Roč </t>
  </si>
  <si>
    <t>68205802695</t>
  </si>
  <si>
    <t xml:space="preserve">Milan Zornada </t>
  </si>
  <si>
    <t>organizacija prijateljskog boćarskog turnira istarskih i talijanskih podružnica umirovljenika</t>
  </si>
  <si>
    <t>Udruga umirovljenih prosvjetnih radnika Buzet</t>
  </si>
  <si>
    <t>18305884220</t>
  </si>
  <si>
    <t>Ivan Klarić</t>
  </si>
  <si>
    <t>Udruga antifašista Grada Buzeta</t>
  </si>
  <si>
    <t>80929749568</t>
  </si>
  <si>
    <t>Edo Jerman</t>
  </si>
  <si>
    <t>organizacija svečanosti povodom 8. marta</t>
  </si>
  <si>
    <t>zaštita spomenika NOB-a</t>
  </si>
  <si>
    <t>Savez antifašista Istarke županije</t>
  </si>
  <si>
    <t>79161802188</t>
  </si>
  <si>
    <t>Tomislav Ravnić</t>
  </si>
  <si>
    <t>organizacija 70-te obljetnice rujanskih događanja 1943. i štampanju Zbornika radova 36-torice autora "Istra u Titovo doba"</t>
  </si>
  <si>
    <t>Društvo "Josip Broz Tito" Buzet</t>
  </si>
  <si>
    <t>78194622564</t>
  </si>
  <si>
    <t>Silvano Komar</t>
  </si>
  <si>
    <t>pomoć u podmirivanju troškova Društva</t>
  </si>
  <si>
    <t>izlet u Kumrovec na obilježavanje rođendana Josipa Broza Tita</t>
  </si>
  <si>
    <t>sufinanciranje dijela troškova za održavanje redovne skupštine</t>
  </si>
  <si>
    <t>Udruga dragovoljaca i veterana Domovinskog rata, Buzet</t>
  </si>
  <si>
    <t xml:space="preserve">Adam Belušić </t>
  </si>
  <si>
    <t>Adam Belušić</t>
  </si>
  <si>
    <t>pomoć u radu UDVDR Buzet</t>
  </si>
  <si>
    <t>Matica umirovljenika IŽ</t>
  </si>
  <si>
    <t>Bruno Stermotić</t>
  </si>
  <si>
    <t>organizacija Sportskih igara umirovljenika IŽ</t>
  </si>
  <si>
    <t>Hrvatski časnički zbor - Gradski odbor Buzet</t>
  </si>
  <si>
    <t>89779707628</t>
  </si>
  <si>
    <t>Ratko Klarić</t>
  </si>
  <si>
    <t>Udruga civilnih invalida rata Istarske županije, Pula</t>
  </si>
  <si>
    <t>17219013366</t>
  </si>
  <si>
    <t>Josip Mirković</t>
  </si>
  <si>
    <t>Klub mladih "BUM" Buzet</t>
  </si>
  <si>
    <t>81382853675</t>
  </si>
  <si>
    <t>Valentina Šalinović</t>
  </si>
  <si>
    <t>organizacija festivala "Bračana Beach Party 2014"</t>
  </si>
  <si>
    <t>sufinanciranje podmirivanja računa ZAMP-u</t>
  </si>
  <si>
    <t>Klub studenata Istre "Mate Balota" Zagreb</t>
  </si>
  <si>
    <t>83523261993</t>
  </si>
  <si>
    <t>Kostrenčić Igor</t>
  </si>
  <si>
    <t>organizacija susreta studenata Istre "Istrijada 2014"</t>
  </si>
  <si>
    <t>Klub studenata "Istarski klub" Rijeka</t>
  </si>
  <si>
    <t>Filip Šolar</t>
  </si>
  <si>
    <t>sufinanciranje projekta "20 godina IKR - Ča za vajk"</t>
  </si>
  <si>
    <t>organizacija "Veteranijade" u kampu Lanterna</t>
  </si>
  <si>
    <t>Udruga mladih Lupoglav</t>
  </si>
  <si>
    <t>Morena Gulja</t>
  </si>
  <si>
    <t>pomoć Udruzi u organizaciji festivala "Rock n Roč"</t>
  </si>
  <si>
    <t>Društvo "Naša djeca" Buzet</t>
  </si>
  <si>
    <t>83441506977</t>
  </si>
  <si>
    <t>Željka Marinković</t>
  </si>
  <si>
    <t>Udruga Sovinjak, Buzet</t>
  </si>
  <si>
    <t>Dario Sirotić</t>
  </si>
  <si>
    <t>Udruga za očuvanje tradicijske, kulturne i prirodne baštine "Nugla"</t>
  </si>
  <si>
    <t>Mario Kovačić</t>
  </si>
  <si>
    <t>sanacija crkve Sv. Petra</t>
  </si>
  <si>
    <t>Udruga Sveti Rok</t>
  </si>
  <si>
    <t>97303178834</t>
  </si>
  <si>
    <t>Nataša Fabris</t>
  </si>
  <si>
    <t>sufinanciranje obilježavanja blagdana zaštitnika Sv. Roka u Ročkom Polju</t>
  </si>
  <si>
    <t>Udruga Vrh</t>
  </si>
  <si>
    <t>Dalibor Petohleb</t>
  </si>
  <si>
    <t>pomoć Udruzi u akciji čišćenja Vrha i Vrhuvštine</t>
  </si>
  <si>
    <t xml:space="preserve">Udruga Petrova </t>
  </si>
  <si>
    <t>13123253968</t>
  </si>
  <si>
    <t>Armando Fabijančić</t>
  </si>
  <si>
    <t>Matematičko društvo "Istra"</t>
  </si>
  <si>
    <t>25524820734</t>
  </si>
  <si>
    <t>pomoć društvu "Istra" u realizaciji planiranih projekata</t>
  </si>
  <si>
    <t>Zaklada za poticanje partnerstva i razvoj civilnog društva Pula</t>
  </si>
  <si>
    <t>59964009678</t>
  </si>
  <si>
    <t>Helga Može Glavan</t>
  </si>
  <si>
    <t>Udruženje obrtnika Buzet</t>
  </si>
  <si>
    <t>64834746928</t>
  </si>
  <si>
    <t>Ines Jerman</t>
  </si>
  <si>
    <t>sufinanciranje troškova odlaska do Gunje povodom akcije pomoći stradalim obrtnicima s poplavljenih područja</t>
  </si>
  <si>
    <t>Obrtnička komora Istarske županije</t>
  </si>
  <si>
    <t>pomoć u pripremi monografije "Istarsko obrtništvo"</t>
  </si>
  <si>
    <t>Udruga pčelara Buzet</t>
  </si>
  <si>
    <t>42459861907</t>
  </si>
  <si>
    <t>Marijan Črnac</t>
  </si>
  <si>
    <t>Udruga pčelara "Lipa" Pazin</t>
  </si>
  <si>
    <t>Ranko Anđelini</t>
  </si>
  <si>
    <t>sufinanciranje manifestacije "9. dani meda Pazin"</t>
  </si>
  <si>
    <t>Gorska služba spašavanja</t>
  </si>
  <si>
    <t>Područna vatrogasna zajednica Grada Buzeta</t>
  </si>
  <si>
    <t>Kinološka udruga Buzet</t>
  </si>
  <si>
    <t>Udruga Hitan slučaj</t>
  </si>
  <si>
    <t>60691811919</t>
  </si>
  <si>
    <t>Tatjana Tomaić</t>
  </si>
  <si>
    <t>sufinanciranje organizacije humanitarne akcije Volim Istru i koncerta "Volim Istru" za pomoć pulskoj Općoj bolnici</t>
  </si>
  <si>
    <t>Udruga obitelji osoba stradalih u prometu</t>
  </si>
  <si>
    <t>2.000,00</t>
  </si>
  <si>
    <t>GRAD CRES</t>
  </si>
  <si>
    <t>NOGOMETNI KLUB CRES</t>
  </si>
  <si>
    <t>Trening i takmičenje pioniri, juniori, seniori</t>
  </si>
  <si>
    <t>Erik Bakija</t>
  </si>
  <si>
    <t>KOŠARKAŠKI KLUB CRES</t>
  </si>
  <si>
    <t>Treninzi i natjecanja u ligama PGŽ</t>
  </si>
  <si>
    <t>Jure Bosnić</t>
  </si>
  <si>
    <t>JEDRILIČARSKI KLUB REFUL</t>
  </si>
  <si>
    <t>Nikola Hržić</t>
  </si>
  <si>
    <t>Rad omladinske sekcije,seniora i organizacija regate</t>
  </si>
  <si>
    <t>SPORTSKO RIBOLOVNO DRUŠTVO PARANGAL</t>
  </si>
  <si>
    <t xml:space="preserve">Organizacija prvenstva u podvodnom ribolovu 8 </t>
  </si>
  <si>
    <t>Antun Kesić</t>
  </si>
  <si>
    <t>SPORTSKO RIBOLOVNO DRUŠTVO RAK</t>
  </si>
  <si>
    <t xml:space="preserve">Ribolovna i sportska natjecanja,  </t>
  </si>
  <si>
    <t xml:space="preserve">Vitomir Saganić </t>
  </si>
  <si>
    <t xml:space="preserve">ŠAHOVSKI KLUB </t>
  </si>
  <si>
    <t>Treninzi kadeta i odraslih i sudjelovanje na natjecanjima</t>
  </si>
  <si>
    <t>Ognjen Marković</t>
  </si>
  <si>
    <t>KLAPA BURIN</t>
  </si>
  <si>
    <t>Marijan Sablić</t>
  </si>
  <si>
    <t>Gostovanje na smotrama klapa i izrada reklamnog materijala</t>
  </si>
  <si>
    <t>KLAPA TEHA</t>
  </si>
  <si>
    <t>Sudjelovanje na smotrama i festivalima</t>
  </si>
  <si>
    <t>Karmen Surdić Benvin</t>
  </si>
  <si>
    <t>TRAMONTANA BELI</t>
  </si>
  <si>
    <t xml:space="preserve">Obilježavanja Dana Tramuntane </t>
  </si>
  <si>
    <t>Anamarija Uremović</t>
  </si>
  <si>
    <t>UDRUGA VEŽGANI</t>
  </si>
  <si>
    <t>Doris Popov</t>
  </si>
  <si>
    <t>Organizacija Karnevala 20</t>
  </si>
  <si>
    <t>ČAKAVSKI SABOR</t>
  </si>
  <si>
    <t>Julijano Sokolić</t>
  </si>
  <si>
    <t xml:space="preserve">Afirmacija kulturne baštine </t>
  </si>
  <si>
    <t>ZAJEDNICA TALIJANA</t>
  </si>
  <si>
    <t>Đanfranko Surdić</t>
  </si>
  <si>
    <t>Njegovanje kulturne i jezične tradicije</t>
  </si>
  <si>
    <t>DEKANSKI URED CRES</t>
  </si>
  <si>
    <t>Mladen Mrakovčić</t>
  </si>
  <si>
    <t>Zaštitacrkvene baštine</t>
  </si>
  <si>
    <t>UDRUGA UMIROVLJENIKA</t>
  </si>
  <si>
    <t>Mauricijo Pinezić</t>
  </si>
  <si>
    <t>Program brige i skrbi za članove Udruge</t>
  </si>
  <si>
    <t xml:space="preserve">EKO CENTAR </t>
  </si>
  <si>
    <t>Zaštita prirodne i kulturne baštine</t>
  </si>
  <si>
    <t>CENTAR ZA ODRŽIVI RAZVOJ GERBIN</t>
  </si>
  <si>
    <t>Arhitektonsko kulturološki kompleks "Dvor"</t>
  </si>
  <si>
    <t xml:space="preserve">Mario Šlosar </t>
  </si>
  <si>
    <t>LOVAČKO DRUŠTVO OREBICA</t>
  </si>
  <si>
    <t>Joso Pavić</t>
  </si>
  <si>
    <t>Izlov nezavičajne divljači</t>
  </si>
  <si>
    <t>UDRUGA ULIKA</t>
  </si>
  <si>
    <t>Franko Fučić</t>
  </si>
  <si>
    <t>Revitalizacija i unapređenje maslinarske i ostale poljoprivredne proizvodnje</t>
  </si>
  <si>
    <t>UDRUGA RUTA</t>
  </si>
  <si>
    <t>Vesna Jakić</t>
  </si>
  <si>
    <t>Ekologija i održivi razvoj - creska vuna</t>
  </si>
  <si>
    <t xml:space="preserve">CRES INSULA ACTIVA </t>
  </si>
  <si>
    <t>Domeniko Surdić</t>
  </si>
  <si>
    <t>Razvoj sporta,ekologije i zdravog života</t>
  </si>
  <si>
    <t>GORSKA SLUŽBA SPAŠAVANJA</t>
  </si>
  <si>
    <t>Danijel Frleta</t>
  </si>
  <si>
    <t>Zaštita i spašavanje</t>
  </si>
  <si>
    <t>DOBROVOLJNO VATROGASNO DRUŠTVO CRES</t>
  </si>
  <si>
    <t>Aleks Grašo</t>
  </si>
  <si>
    <t>Protupožarna zaštita</t>
  </si>
  <si>
    <t>UDRUGA BRANITELJA</t>
  </si>
  <si>
    <t xml:space="preserve">Zaštita prava branitelja domovinskog rata </t>
  </si>
  <si>
    <t>CRESKE MAŽORETKINJE</t>
  </si>
  <si>
    <t>Ljiljana Novak</t>
  </si>
  <si>
    <t>Škola mažoretkinja i organizacija nastupa</t>
  </si>
  <si>
    <t>GRIFON - TNP</t>
  </si>
  <si>
    <t>Serđo Dlačić</t>
  </si>
  <si>
    <t xml:space="preserve">"Teatar na pjaceti" </t>
  </si>
  <si>
    <t>DRUŠTVO ZA ZAŠTITU ŽIVOTINJA</t>
  </si>
  <si>
    <t>Zaštita životinja</t>
  </si>
  <si>
    <t xml:space="preserve">DRUŠTVO NAŠA DJECA </t>
  </si>
  <si>
    <t>Irena Ferarić</t>
  </si>
  <si>
    <t>Poticanje djece na igru i druženje</t>
  </si>
  <si>
    <t>KLUB LIJEČENIH ALKOHOLIČARA</t>
  </si>
  <si>
    <t>Mirko Francisković</t>
  </si>
  <si>
    <t>Sastanci i edukacija</t>
  </si>
  <si>
    <t xml:space="preserve">LAG - VOLIM BELI </t>
  </si>
  <si>
    <t xml:space="preserve">Obnova putova - Beli </t>
  </si>
  <si>
    <t>Tijana Ban Vrsalović</t>
  </si>
  <si>
    <t>UDRUGA PRAMENKA</t>
  </si>
  <si>
    <t>Sandro Tarabocchia</t>
  </si>
  <si>
    <t>Očuvanje tradicionalnog ovčarstva</t>
  </si>
  <si>
    <t>UDRUŽENJE OBRTNIKA</t>
  </si>
  <si>
    <t>Mario Kamalić</t>
  </si>
  <si>
    <t>Razvoj obrtništva i malog poduzetništva</t>
  </si>
  <si>
    <t>FOLKLORNO DRUŠTVO ORLEC</t>
  </si>
  <si>
    <t>Folklor</t>
  </si>
  <si>
    <t xml:space="preserve">Agneza Mužić </t>
  </si>
  <si>
    <t xml:space="preserve">GRAD CRES </t>
  </si>
  <si>
    <t>Pomoć potrebitima</t>
  </si>
  <si>
    <t>Razvoj sporta ekologije i zdravog života</t>
  </si>
  <si>
    <t xml:space="preserve">SAMOSTAN SVETOG FRANE </t>
  </si>
  <si>
    <t xml:space="preserve">Kulturni program u samostanu </t>
  </si>
  <si>
    <t>fra Zdravko Tuba</t>
  </si>
  <si>
    <t>CRVENI KRIŽ</t>
  </si>
  <si>
    <t>Crveni križ</t>
  </si>
  <si>
    <t>Nada Mužić</t>
  </si>
  <si>
    <t>GRAD CRIKVENICA</t>
  </si>
  <si>
    <t xml:space="preserve"> DRUŠTVO NAŠA DJECA</t>
  </si>
  <si>
    <t>Poticanje i provedba aktivnosti djece u slobodno vrijeme</t>
  </si>
  <si>
    <t>Šira Tomić</t>
  </si>
  <si>
    <t xml:space="preserve"> UDRUGA ZA NARODNE OBIČAJE "DUGA"</t>
  </si>
  <si>
    <t>Adriano Car, Alen Plukavec</t>
  </si>
  <si>
    <t>Očuvanje maškaranih tradicija</t>
  </si>
  <si>
    <t xml:space="preserve"> UDRUGA ZA NARODNE OBIČAJE GORNJI KRAJ</t>
  </si>
  <si>
    <t>Željko Vukić</t>
  </si>
  <si>
    <t>Očuvanje kulturne baštine</t>
  </si>
  <si>
    <t xml:space="preserve"> UDRUGA ZA NARODNE OBIČAJE MATKOVIĆI</t>
  </si>
  <si>
    <t>Marin Uremović</t>
  </si>
  <si>
    <t>očuvanje tradicije mesopusne grupe</t>
  </si>
  <si>
    <t>KATEDRA ČAKAVSKOG SABORA</t>
  </si>
  <si>
    <t>Vladimir Car, Iva Baldo</t>
  </si>
  <si>
    <t>Očuvanje i promocija kulturen baštine čakavskog idioma</t>
  </si>
  <si>
    <t xml:space="preserve"> KLAPA KALA</t>
  </si>
  <si>
    <t>Petar Kustić</t>
  </si>
  <si>
    <t>Redovna djelatnost klape "Kala"- Dramalj</t>
  </si>
  <si>
    <t xml:space="preserve"> UDRUGA KUŠAC</t>
  </si>
  <si>
    <t>55273390580</t>
  </si>
  <si>
    <t>unpređenje kvalitete života</t>
  </si>
  <si>
    <t>Mirjana andres Rogović</t>
  </si>
  <si>
    <t xml:space="preserve"> KUD MARTIN MATETIĆ</t>
  </si>
  <si>
    <t>Mladen Ahel/ Valter Ahel</t>
  </si>
  <si>
    <t>Djelatnosti KUD-a "Martin Matetić"</t>
  </si>
  <si>
    <t>JUDO KLUB BALANCE</t>
  </si>
  <si>
    <t>judo treniranej i natjecanje</t>
  </si>
  <si>
    <t>Miroslav Mesraroš</t>
  </si>
  <si>
    <t>UDRUGA SLIJEPIH PGŽ RIJEKA</t>
  </si>
  <si>
    <t>okupljanje i organiziranje slijepih osoba</t>
  </si>
  <si>
    <t>VATERPOLO KLUB  CRIKVENICA</t>
  </si>
  <si>
    <t>vaterpolo</t>
  </si>
  <si>
    <t>Goran Ježić</t>
  </si>
  <si>
    <t xml:space="preserve"> LIMENA GLAZBA SELCE</t>
  </si>
  <si>
    <t>Petar Lončarić// Čedo Lončarić</t>
  </si>
  <si>
    <t>Program rada limene glazbe Selce za 2011. godinu</t>
  </si>
  <si>
    <t>UDRUGA POMOĆ U KUĆI</t>
  </si>
  <si>
    <t>Pomoć u kući starijim i nemoćnim osobama Grada Crikvenice</t>
  </si>
  <si>
    <t xml:space="preserve"> Sanja Knežević</t>
  </si>
  <si>
    <t>UDRUGA "SRETNIJI GRAD"</t>
  </si>
  <si>
    <t>Podizanje kvalitete života"Sretniji Grad"</t>
  </si>
  <si>
    <t>Nikica Sečen i Andrea Bačić-Pavat</t>
  </si>
  <si>
    <t>ELAN SAVJETOVANJE</t>
  </si>
  <si>
    <t>PTPN tretmanski centar Crikvenica</t>
  </si>
  <si>
    <t>JAKOVARSKE KRABULJE</t>
  </si>
  <si>
    <t>Očuvanje tradicije maškaranja</t>
  </si>
  <si>
    <t>Goran Bolf</t>
  </si>
  <si>
    <t>UDRUGA SVETA LUCIJA</t>
  </si>
  <si>
    <t>Miljenko Manestar</t>
  </si>
  <si>
    <t>Razvoj poljoprivrede</t>
  </si>
  <si>
    <t>KUD VATROSLAV LISINSKI</t>
  </si>
  <si>
    <t>Redovne aktivnosti tamburaškog orkestra, folklora i ritmičke sekcije KUD-a</t>
  </si>
  <si>
    <t>Marijan  Matejčić</t>
  </si>
  <si>
    <t>BIG BAND SWINGERY</t>
  </si>
  <si>
    <t>Željko Antić</t>
  </si>
  <si>
    <t>SRETNA ŠAPA</t>
  </si>
  <si>
    <t>Udruga za zaštitu životinja</t>
  </si>
  <si>
    <t>Dario Jemrić</t>
  </si>
  <si>
    <t>GLAZBENA UDRUGA KAŠTEL</t>
  </si>
  <si>
    <t>Darko Blašković</t>
  </si>
  <si>
    <t>Promicanje klapskog pjevanja</t>
  </si>
  <si>
    <t xml:space="preserve"> KUD NEVEN SELCE</t>
  </si>
  <si>
    <t>Program u  kulturi</t>
  </si>
  <si>
    <t>Ivica Antić</t>
  </si>
  <si>
    <t xml:space="preserve"> KUD "JELENA" DRAMALJ</t>
  </si>
  <si>
    <t>Razvoj kulturno umjetničkog amaterizma i očuvanje kulturne baštine Grada Crikvenice</t>
  </si>
  <si>
    <t>Josip Jurić</t>
  </si>
  <si>
    <t xml:space="preserve"> UDRUGA MLADEŽI SVETA  JELENA</t>
  </si>
  <si>
    <t>Ivan Duspara</t>
  </si>
  <si>
    <t>očuvanje kulturne baštine</t>
  </si>
  <si>
    <t xml:space="preserve"> UDRUGA MLADEŽI SELCE</t>
  </si>
  <si>
    <t>Fabijan Lončarić</t>
  </si>
  <si>
    <t>Maškara Va Selcu</t>
  </si>
  <si>
    <t xml:space="preserve"> UDRUGA LIRAC</t>
  </si>
  <si>
    <t>Stanislav Ninić</t>
  </si>
  <si>
    <t>edukacija članova, izložbe i manifestacije</t>
  </si>
  <si>
    <t xml:space="preserve"> DRUŠTVO CRIKVENIČANA</t>
  </si>
  <si>
    <t>Slavko Matejčić</t>
  </si>
  <si>
    <t>Unaprjeđenje života Crikvenice</t>
  </si>
  <si>
    <t xml:space="preserve"> PLANINARSKO DRUŠTVO STRILEŽ</t>
  </si>
  <si>
    <t>Plan rada planinarskog društva strilež za 2012. g.</t>
  </si>
  <si>
    <t>Marijana Mužević</t>
  </si>
  <si>
    <t xml:space="preserve"> BOĆARSKI KLUB SVETI JAKOV</t>
  </si>
  <si>
    <t>Zoran Brnić/ Ivica Grbčić</t>
  </si>
  <si>
    <t>Planiranje i organiziranje razvitka i unapređenja boćarskog sporta</t>
  </si>
  <si>
    <t xml:space="preserve"> STOLNOTENISKI KLUB CRIKVENICA</t>
  </si>
  <si>
    <t>Tomislav Rogović// Dubravka Pobor</t>
  </si>
  <si>
    <t>Redovna sportska djelatnost</t>
  </si>
  <si>
    <t xml:space="preserve"> RUKOMETNI KLUB "MORNAR" DRAMALJ</t>
  </si>
  <si>
    <t>Kuzman Dokoza</t>
  </si>
  <si>
    <t>Redovna djelatnost</t>
  </si>
  <si>
    <t xml:space="preserve"> KUGLAČKI KLUB CRIKVENICA</t>
  </si>
  <si>
    <t>Ekipno natjecanje u 2. HKL ZAPAD, pojedinačna i druga prvenstva KSPGŽ, HKRZ, RH.</t>
  </si>
  <si>
    <t>Igor Kalafatić</t>
  </si>
  <si>
    <t xml:space="preserve"> BOĆARSKI KLUB GORNJI KRAJ LADVIĆ</t>
  </si>
  <si>
    <t>Ratko Đeneš</t>
  </si>
  <si>
    <t>Podučavanje boćanju i takmičenja u boćanju</t>
  </si>
  <si>
    <t xml:space="preserve"> CRIKVENIČKI PLIVAČKI KLUB CRIKVENICA</t>
  </si>
  <si>
    <t>plivanje, vaterpolo, održavanje objekta</t>
  </si>
  <si>
    <t>Eduard Ripl</t>
  </si>
  <si>
    <t xml:space="preserve"> ŠAHOVSKI KLUB CRIKVENICA</t>
  </si>
  <si>
    <t>Zoričić Marijan</t>
  </si>
  <si>
    <t xml:space="preserve"> STOLNOTENISKI KLUB JADRANOVO</t>
  </si>
  <si>
    <t>Veselko Mutavgjić</t>
  </si>
  <si>
    <t>stolni tenis trening i natjecanja</t>
  </si>
  <si>
    <t xml:space="preserve"> ŽENSKI ODBOJKAŠKI KLUB</t>
  </si>
  <si>
    <t>podučavanje odbojke i sportski odgoj ženske mladeži</t>
  </si>
  <si>
    <t>Željko Pauković</t>
  </si>
  <si>
    <t xml:space="preserve"> JEDRILIČARSKO DRUŠVO "VAL"</t>
  </si>
  <si>
    <t>Mario Ferenčić</t>
  </si>
  <si>
    <t>Podučavanje,natjecanje u jedrenju, sport</t>
  </si>
  <si>
    <t xml:space="preserve"> BICIKLISTIČKI KLUB CRIKVENICA</t>
  </si>
  <si>
    <t>Robert Šandl</t>
  </si>
  <si>
    <t>biciklizam cestovni i cross</t>
  </si>
  <si>
    <t xml:space="preserve"> KOŠARKAŠKI KLUB CRIKVENICA</t>
  </si>
  <si>
    <t>Damir Avdagić</t>
  </si>
  <si>
    <t>košarka muški</t>
  </si>
  <si>
    <t xml:space="preserve"> NOGOMETNI KLUB CRIKVENICA</t>
  </si>
  <si>
    <t>Prpić Marko</t>
  </si>
  <si>
    <t xml:space="preserve">nogomet </t>
  </si>
  <si>
    <t xml:space="preserve"> RUKOMETNI KLUB SELCE</t>
  </si>
  <si>
    <t>Senko Antić</t>
  </si>
  <si>
    <t>Program rada rukometnog kluba Selce za 2012. godinu</t>
  </si>
  <si>
    <t xml:space="preserve"> RUKOMETNI KLUB CRIKVENICA</t>
  </si>
  <si>
    <t>Robert Josip Manestar</t>
  </si>
  <si>
    <t>Program rada rukometnog kluba Crikvenica za 2012. godinu</t>
  </si>
  <si>
    <t xml:space="preserve"> ATLETSKI KLUB "JADRAN" CRIKVENICA</t>
  </si>
  <si>
    <t>atletika, trening i natjecanje</t>
  </si>
  <si>
    <t>Maja Pađen</t>
  </si>
  <si>
    <t xml:space="preserve"> BOĆARSKI KLUB SELCE</t>
  </si>
  <si>
    <t>Progran rada b.k. "Selce" za 2012 godinu</t>
  </si>
  <si>
    <t>Hrvoje Kogoj/ Branko Jeličić</t>
  </si>
  <si>
    <t xml:space="preserve"> ŽENSKI RUKOMETNI KLUB "MURVICA"</t>
  </si>
  <si>
    <t>Treniranje i natjecanje u mini rukometu i rukometu za djevojčice</t>
  </si>
  <si>
    <t xml:space="preserve">Damir Ljubanović </t>
  </si>
  <si>
    <t xml:space="preserve"> BOĆARSKI KLUB SVETA JELENA</t>
  </si>
  <si>
    <t>Predrag Antić</t>
  </si>
  <si>
    <t>Redovna djelatnost b.k. "Sv. Jelena"- Dramalj</t>
  </si>
  <si>
    <t xml:space="preserve"> PRIMORSKA ŠKOLA RUKOMETA</t>
  </si>
  <si>
    <t>Darko Jeličić/ Igor Marušinac</t>
  </si>
  <si>
    <t>Program primorske škole rukometa za 2012. godinu</t>
  </si>
  <si>
    <t xml:space="preserve"> SAVATE KLUB "REFUL"</t>
  </si>
  <si>
    <t>Ivica Manestar</t>
  </si>
  <si>
    <t>Savate klub "Reful"</t>
  </si>
  <si>
    <t>MALONOGOMETNI KLUB DUGA</t>
  </si>
  <si>
    <t xml:space="preserve"> ŠRD "LOVRATA" DRAMALJ</t>
  </si>
  <si>
    <t>Vitomir Pilaš/ Tihomir Domijan</t>
  </si>
  <si>
    <t>Plan i program za 2012. godinu</t>
  </si>
  <si>
    <t xml:space="preserve"> ŠRD "OSLIĆ" SELCE</t>
  </si>
  <si>
    <t>Sportski ribolov</t>
  </si>
  <si>
    <t>Jasna Lončarić, Rodoljub Lončarić</t>
  </si>
  <si>
    <t xml:space="preserve"> PŠRD "ARBUN" CRIKVENICA</t>
  </si>
  <si>
    <t>Dušan Rebernik</t>
  </si>
  <si>
    <t xml:space="preserve"> ŠRD "TUNERA" JADRANOVO</t>
  </si>
  <si>
    <t xml:space="preserve">Čišćenje podmorja </t>
  </si>
  <si>
    <t>Grbčić Branko</t>
  </si>
  <si>
    <t xml:space="preserve"> KLUB PODVODNIH AKTIVNOSTI</t>
  </si>
  <si>
    <t>Darvin Kalanj</t>
  </si>
  <si>
    <t>Redovita klupska aktivnost KPA "Crikvenica"</t>
  </si>
  <si>
    <t xml:space="preserve"> LOVAČKO DRUŠTVO "KOTOR"</t>
  </si>
  <si>
    <t>Leo Ivančić</t>
  </si>
  <si>
    <t>Program aktivnosti društva za 2011. godinu- redovna aktivnost</t>
  </si>
  <si>
    <t xml:space="preserve"> HRVATSKI CRVENI KRIŽ</t>
  </si>
  <si>
    <t>Godišnji program rada Gradskog društva Crvenog križa Crikvenica za 2011. godinu</t>
  </si>
  <si>
    <t xml:space="preserve"> UDRUGA UMIROVLJENIKA GRADA CRIKVENICE I OPĆINE VINODOLSKE</t>
  </si>
  <si>
    <t>Marinko Badurina</t>
  </si>
  <si>
    <t>Zadovoljna starost</t>
  </si>
  <si>
    <t xml:space="preserve"> UDRUGA UMIROVLJENIKA SUNCE</t>
  </si>
  <si>
    <t>Rošić Juraj</t>
  </si>
  <si>
    <t>Redovno djelovanje udruge</t>
  </si>
  <si>
    <t xml:space="preserve"> HVIDRA</t>
  </si>
  <si>
    <t>Pavo Kalfić</t>
  </si>
  <si>
    <t xml:space="preserve"> HRVATSKI ČASNIČKI ZBOR "VINODOL"</t>
  </si>
  <si>
    <t>00088817295</t>
  </si>
  <si>
    <t>Nikica Milković</t>
  </si>
  <si>
    <t>Obilazak Gospićog ratišta i obilježavanje 20-te obljetnice vojne akcije "Medački džep</t>
  </si>
  <si>
    <t>UDRUGA INVALIDA GRADA CRIKVENICE</t>
  </si>
  <si>
    <t>Senad Serdarević</t>
  </si>
  <si>
    <t>Radnoterapijska didaktička radionica "Sretno odrastanje"</t>
  </si>
  <si>
    <t>UDRUGA HRVATSKIH VETERANA DOMOVINSKOG RATA</t>
  </si>
  <si>
    <t>Milorad Krmpotić</t>
  </si>
  <si>
    <t>Redovna djelatnost Udruge za 2013.</t>
  </si>
  <si>
    <t>UDRUŽENJE ANTIFAŠISTIČKIH BORACA I ANTIFAŠISTA</t>
  </si>
  <si>
    <t>Matija Košćić</t>
  </si>
  <si>
    <t>Proslava Dana antifašističke borbe</t>
  </si>
  <si>
    <t xml:space="preserve"> KLUB LIJEČENIH ALKOHOLIČARA</t>
  </si>
  <si>
    <t>Rehabilitacija i resocijalizacija lječenih alkoholičara u KLA Dubračina</t>
  </si>
  <si>
    <t>Nikica Sečen</t>
  </si>
  <si>
    <t xml:space="preserve"> KLUB DIJABETIČARA</t>
  </si>
  <si>
    <t>Marina Baričević</t>
  </si>
  <si>
    <t>preventivno-edukativni prgram oboljelih od dijabetesa</t>
  </si>
  <si>
    <t xml:space="preserve"> DVD</t>
  </si>
  <si>
    <t>redovni program</t>
  </si>
  <si>
    <t>Željko Ornik</t>
  </si>
  <si>
    <t xml:space="preserve"> GORSKA SLUŽBA SPAŠAVANJA</t>
  </si>
  <si>
    <t>programska djelatnost</t>
  </si>
  <si>
    <t>LOKALNA RAZVOJNA AGENCIJA</t>
  </si>
  <si>
    <t>UDRUGA LIJEPA NAŠA</t>
  </si>
  <si>
    <t>Ante Kutle</t>
  </si>
  <si>
    <t xml:space="preserve">UDRUGA HDDR-a </t>
  </si>
  <si>
    <t>Proslava dana grada - malonogometni turnir</t>
  </si>
  <si>
    <t>KUD JELENA DRAMALJ</t>
  </si>
  <si>
    <t>Maškarana parada, smotra klapa, Dramaljska noć, večer klapske pjesme, ljetni karneval, smotra kulturno umjetničkog stvaralaštva u Crikvenici</t>
  </si>
  <si>
    <t>Pjesmom i plesom kroz Crikvenicu</t>
  </si>
  <si>
    <t>UDRUGA UMIROVLJENIKA SUNCE</t>
  </si>
  <si>
    <t>Proslava Dana žena, 2. sportski susret umirovljenika</t>
  </si>
  <si>
    <t>UDRUGA UMIROVLJENIKA GRADA CRIKVENICE I OPĆINE VINODOLSKE</t>
  </si>
  <si>
    <t>4. maškarani pikado turnir, susret s umirovljenicima Darde</t>
  </si>
  <si>
    <t>UDRUGA ZA NARODNE OBIČAJE MATKOVIĆI</t>
  </si>
  <si>
    <t>Skup mesopusnih grupa u Matkovićima</t>
  </si>
  <si>
    <t>UDRUGA ZA NARODNE OBIČAJE DUGA</t>
  </si>
  <si>
    <t>Doček maškaranih grupa iz okolice</t>
  </si>
  <si>
    <t>Organizacija maškaranih zabava</t>
  </si>
  <si>
    <t>KUD NEVEN</t>
  </si>
  <si>
    <t>Susret zborova</t>
  </si>
  <si>
    <t>UDRUGA MLADIH SELCE</t>
  </si>
  <si>
    <t>146. maškare va Selcu</t>
  </si>
  <si>
    <t>SAVEZ UDRUGA HRVATSKI SABOR KULTURE</t>
  </si>
  <si>
    <t>Smotra puhačkih orkestara RH</t>
  </si>
  <si>
    <t>KUD ANTUN BARAC GRIŽANE</t>
  </si>
  <si>
    <t>Proslava 35 godina postojanja uz izdavanje Monografije</t>
  </si>
  <si>
    <t>STK CRIKVENICA</t>
  </si>
  <si>
    <t>Plasman u I. Ligu</t>
  </si>
  <si>
    <t>ŽRK MURVICA</t>
  </si>
  <si>
    <t>Plasman u II. Ligu, nastup na Državnom prvenstvu</t>
  </si>
  <si>
    <t>JD VAL</t>
  </si>
  <si>
    <t>Prvenstvo Hrvatske za klasu Optimist, Seniorsko europsko prvenstvo za klasu Laser standard</t>
  </si>
  <si>
    <t>KOŠARKAŠKI KLUB CRIKVENICA</t>
  </si>
  <si>
    <t>Memorijal "M.Pađen"</t>
  </si>
  <si>
    <t>BOĆARSKI KLUB SV. JELENA</t>
  </si>
  <si>
    <t>Turnir "Stjepan Stanec", turnir "Sv. Jelena"</t>
  </si>
  <si>
    <t>BOĆARSKI KLUB SELCE</t>
  </si>
  <si>
    <t>Turnir u okviru Dana Grada, Turnir Sv. Katarina</t>
  </si>
  <si>
    <t>BOĆARSKI KLUB SV. JAKOV</t>
  </si>
  <si>
    <t>Boćarski kup Sv. Jakov</t>
  </si>
  <si>
    <t>PRIMORSKA ŠKOLA RUKOMETA</t>
  </si>
  <si>
    <t>8. maškarani turnir u mini rukometu</t>
  </si>
  <si>
    <t>PLANINARSKO DRUŠTVO STRILEŽ</t>
  </si>
  <si>
    <t>Crikvenica pod misečinun
Hodanjem do zdravlja</t>
  </si>
  <si>
    <t>Stolni tenis s prvašićima
36. turnir Plaža Crikvenica</t>
  </si>
  <si>
    <t>Regata Dani Grada
Crikvenička regata</t>
  </si>
  <si>
    <t>KUGLAČKI KLUB CRIKVENICA</t>
  </si>
  <si>
    <t>Kuglački turnir - Ribarski tjedan 2014</t>
  </si>
  <si>
    <t>Vaterpolo Divlja liga</t>
  </si>
  <si>
    <t>JADRO SELCE</t>
  </si>
  <si>
    <t>Selce Open
Trka oko Krka</t>
  </si>
  <si>
    <t>SPORT ART</t>
  </si>
  <si>
    <t xml:space="preserve">Basket Tour </t>
  </si>
  <si>
    <t>PIKADO KLUB DRAMALJ</t>
  </si>
  <si>
    <t>Božićni turnir 
Turnir dana "Sv. Jelene"</t>
  </si>
  <si>
    <t>ŠRD OSLIĆ</t>
  </si>
  <si>
    <t>Ekološka akcija</t>
  </si>
  <si>
    <t>PŠRD ARBUN</t>
  </si>
  <si>
    <t>Grand Prix Crikvenice
Proslava 35 g. Od osnivanja. Izdavanje knjige "Plavuša bez kostiju"</t>
  </si>
  <si>
    <t>ŠRD TUNERA</t>
  </si>
  <si>
    <t>Jakovarska vesla
Dani tune
Kup Sv. Jakova</t>
  </si>
  <si>
    <t>ŠRD LOVRATA</t>
  </si>
  <si>
    <t>Natjecanje u udičarenju</t>
  </si>
  <si>
    <t>SPORTSKI TIPLER KLUB CRIKVENICA</t>
  </si>
  <si>
    <t>Organizacija natjecanja 10 letova</t>
  </si>
  <si>
    <t>UDRUGA UZGAJIVAČA GOLUBOVA LISTONOŠA</t>
  </si>
  <si>
    <t>SAVEZ ŠKOLSKIH SPORTSKIH DRUŠTAVA PGŽ</t>
  </si>
  <si>
    <t>Redovita i izvanredna prvenstva školskih sportskih društava osnovnih i srednjih škola PGŽ</t>
  </si>
  <si>
    <t>BICIKLISTIČKI KLUB CRIKVENICA</t>
  </si>
  <si>
    <t>XC Maraton Crikvenica
2. MTB maraton</t>
  </si>
  <si>
    <t>NK CRIKVENICA</t>
  </si>
  <si>
    <t>Međunarodni turnir U-9 i U10</t>
  </si>
  <si>
    <t>UDRUGA MLADEŽI DRAMALJ</t>
  </si>
  <si>
    <t>Malonogometni turnir Sv. Jelena</t>
  </si>
  <si>
    <t>BOKSAČKI KLUB RIJEKA</t>
  </si>
  <si>
    <t>Nastup Mateja Uremovića na Europskom prvenstvu u boksu - Rusija</t>
  </si>
  <si>
    <t>RK CRIKVENICA</t>
  </si>
  <si>
    <t>Humanitarna utakmica za Dječji dom Izvor Selce</t>
  </si>
  <si>
    <t>ŠRD Oslić</t>
  </si>
  <si>
    <t>Sufinanciranje proslave Božića u Selcu</t>
  </si>
  <si>
    <t>Sufinanciranje proslave Božića u Dramlju</t>
  </si>
  <si>
    <t>Sufinanciranje proslave Božića u Jadranovu</t>
  </si>
  <si>
    <t>Sufinanciranje proslave Božića u Crikvenici</t>
  </si>
  <si>
    <t>nabavka laptopa i dijaprojektora</t>
  </si>
  <si>
    <t>župni dom Sv. Anton</t>
  </si>
  <si>
    <t>Osvjetljenje crkve</t>
  </si>
  <si>
    <t>GRAD ČABAR</t>
  </si>
  <si>
    <t>KLUB 138. BRIGADE HV GORANSKI RISOVI</t>
  </si>
  <si>
    <t>56640428944</t>
  </si>
  <si>
    <t>TOMO VUČIĆ</t>
  </si>
  <si>
    <t>REDOVNA DJELATNOST UDRUGE</t>
  </si>
  <si>
    <t>UDRUGA ŽENA "GORANSKO SRCE" ČABAR</t>
  </si>
  <si>
    <t>64460104234</t>
  </si>
  <si>
    <t>VAZMA MALNAR</t>
  </si>
  <si>
    <t xml:space="preserve">UDRUGA ZA PROMICANJE KVALITETE ŽIVLJENJA "SVOJ" </t>
  </si>
  <si>
    <t>18528461859</t>
  </si>
  <si>
    <t>KSENIJA PETELIN</t>
  </si>
  <si>
    <t>"KAD GLASOVI ZAPINJU 8"           POMOĆ DJECI S POSEBNIM POTREBAMA</t>
  </si>
  <si>
    <t>UDRUGA MLADIH "MOTUS"</t>
  </si>
  <si>
    <t>27240897146</t>
  </si>
  <si>
    <t>GEROVSKI SPORTSKI DAN "BIJELI MIŠ"                                         ČABARSKA BOŽIČNA BAJKA</t>
  </si>
  <si>
    <t>SANDA ERENT      MARTIN KVATERNIK</t>
  </si>
  <si>
    <t>UDRUGA ZA ZDRAVI ŽIVOT I ZDRAVU PRIRODU TRBUHOVICA PREZID</t>
  </si>
  <si>
    <t>56636812891</t>
  </si>
  <si>
    <t>TRADICIONALNI MEĐUNARODNI SUSRET TRAVARA</t>
  </si>
  <si>
    <t xml:space="preserve">KRISTINA ŠIMIĆ       MILKA OŽBOLT                       </t>
  </si>
  <si>
    <t>PČELARSKO DRUŠTVO GRADA ČABRA</t>
  </si>
  <si>
    <t>13970559979</t>
  </si>
  <si>
    <t>RAZVOJ PČELARSTVA U ČABARSKOM KRAJU</t>
  </si>
  <si>
    <t>ANTUN ARH</t>
  </si>
  <si>
    <t>UDRUGA UMIROVLJENIKA GRADA ČABRA</t>
  </si>
  <si>
    <t>78348653553</t>
  </si>
  <si>
    <t>ANTICA TURK</t>
  </si>
  <si>
    <t>UDRUGA ANTIFAŠISTIČKIH BORACA I ANTIFAŠISTA GRADA ČABRA</t>
  </si>
  <si>
    <t>53277397655</t>
  </si>
  <si>
    <t>MIROSLAV TURK</t>
  </si>
  <si>
    <t>UDRUŽENJE OBRTNIKA ČABAR</t>
  </si>
  <si>
    <t>12908022238</t>
  </si>
  <si>
    <t>UNAPREĐENJE RADA POSLODAVACA</t>
  </si>
  <si>
    <t>GABRIJELA LIPOVAC</t>
  </si>
  <si>
    <t>LAG GORSKI KOTAR</t>
  </si>
  <si>
    <t>36370754555</t>
  </si>
  <si>
    <t>PETAR MAMULA</t>
  </si>
  <si>
    <t>PUSNO DRUŠTVO "BLJEČOK" PLEŠCE</t>
  </si>
  <si>
    <t>39501155531</t>
  </si>
  <si>
    <t>ALEN JANEŠ</t>
  </si>
  <si>
    <t>PUSNO DRUŠTVO "CUKLAR" ČABAR</t>
  </si>
  <si>
    <t>19208012752</t>
  </si>
  <si>
    <t>HERMAN TROPE</t>
  </si>
  <si>
    <t>MAŠKARANI RELLY GODINE</t>
  </si>
  <si>
    <t>PUSNO DRUŠTVO "KURENT" GEROVO</t>
  </si>
  <si>
    <t>54336826373</t>
  </si>
  <si>
    <t>VLADIMIR KLEPEC</t>
  </si>
  <si>
    <t>KARNEVALSKE MANIFESTACIJE I OBIČAJI</t>
  </si>
  <si>
    <t>PUSNO DRUŠTVO "LARFA" TRŠĆE</t>
  </si>
  <si>
    <t>26223741050</t>
  </si>
  <si>
    <t>MARINETA TURK</t>
  </si>
  <si>
    <t>20. OBLJETNICA PUSNOG DRUŠTVA</t>
  </si>
  <si>
    <t>PUSNO DRUŠTVO PREZID 1969</t>
  </si>
  <si>
    <t>95177439179</t>
  </si>
  <si>
    <t>NENAD KORITNIK</t>
  </si>
  <si>
    <t>STARI OBIČAJI</t>
  </si>
  <si>
    <t>UDRUGA ZA ZAŠTITU ŽIVOTINJA TETRIJEB</t>
  </si>
  <si>
    <t>41168060881</t>
  </si>
  <si>
    <t>ZAŠTITA PTICA</t>
  </si>
  <si>
    <t>DR.SC. DON IVICA KRIŽ</t>
  </si>
  <si>
    <t>UDRUGA MJEŠTANA PREZID</t>
  </si>
  <si>
    <t>51590135403</t>
  </si>
  <si>
    <t>ALAIN STOJAN</t>
  </si>
  <si>
    <t>PROMICANJE TRADICIJA</t>
  </si>
  <si>
    <t>PUHAČKI ORKESTAR GRADA ČABRA</t>
  </si>
  <si>
    <t>SANDRA ŽAGAR</t>
  </si>
  <si>
    <t>RADIO-KLUB "SOKOL" TRŠĆE</t>
  </si>
  <si>
    <t>SANJIN PRŠLE</t>
  </si>
  <si>
    <t>MOTO KLUB "GORANSKI VUKOVI" ČABAR</t>
  </si>
  <si>
    <t>DRAŽEN ŠOŠTARIĆ</t>
  </si>
  <si>
    <t>MOTOCIKLIZAM</t>
  </si>
  <si>
    <t>DŠR BICIKLISTIČKA AVANTURA" TRŠĆE</t>
  </si>
  <si>
    <t>DAVOR JANEŽ</t>
  </si>
  <si>
    <t>OSTALE ŠPORTSKE DJELATNOSTI</t>
  </si>
  <si>
    <t>AUTO KLUB "QUICKLY" ČABAR</t>
  </si>
  <si>
    <t>AUTOMOBILIZAM</t>
  </si>
  <si>
    <t>AUTO I KARTING KLUB PETAR KLEPAC</t>
  </si>
  <si>
    <t>JELENA MUHVIĆ</t>
  </si>
  <si>
    <t>AUTOCARTING</t>
  </si>
  <si>
    <t>NOGOMETNI KLUB "SNJEŽNIK" GEROVO</t>
  </si>
  <si>
    <t>DRAGAN KATALINIĆ</t>
  </si>
  <si>
    <t>NOGOMET</t>
  </si>
  <si>
    <t>SKI KLUB "RUDNIK" TRŠĆE</t>
  </si>
  <si>
    <t>SKIJAŠKI SPORTOVI</t>
  </si>
  <si>
    <t>ARH ANTUN</t>
  </si>
  <si>
    <t>STRELIČARSKI KLUB 3D CROATIA-PREZID</t>
  </si>
  <si>
    <t>JOSIP ŠOŠTARIĆ</t>
  </si>
  <si>
    <t>STRELIČARSKI ŠPORT</t>
  </si>
  <si>
    <t>DRUŠTVO ZA ŠPORTSKU REKREACIJU "MLIN" PLEŠCE</t>
  </si>
  <si>
    <t>DUŠAN MUHVIĆ</t>
  </si>
  <si>
    <t>DRUŠTVO ZA ŠPORT I REKREACIJU "GORAČI"</t>
  </si>
  <si>
    <t>DAVOR TURK</t>
  </si>
  <si>
    <t>KONJIČKI KLUB "MAGUŠAR"</t>
  </si>
  <si>
    <t>BOJAN LIPOVAC</t>
  </si>
  <si>
    <t>KONJIČKI ŠPORT</t>
  </si>
  <si>
    <t>AUTO KLUB "ZRINSKI" ČABAR</t>
  </si>
  <si>
    <t>VITOMIR ZBAŠNIK</t>
  </si>
  <si>
    <t>ŠPORTSKO RIBOLOVNA UDRUGA "ČABRANKA" ČABAR</t>
  </si>
  <si>
    <t>LEONARD VESEL</t>
  </si>
  <si>
    <t>ŠPORTOVI NA VODI</t>
  </si>
  <si>
    <t>HCK GRADSKO DRUŠTVO CRVENOG KRIŽA ČABAR</t>
  </si>
  <si>
    <t>HUMANITARNE AKTIVNOSTI</t>
  </si>
  <si>
    <t>Grad Čakovec</t>
  </si>
  <si>
    <t>Zajednica tehničke kulture Grada Čakovca</t>
  </si>
  <si>
    <t>92903957175</t>
  </si>
  <si>
    <t>Različiti projekti i aktivnosti Zajednice.</t>
  </si>
  <si>
    <t>Goran Pleh</t>
  </si>
  <si>
    <t>Radio klub Međimurje</t>
  </si>
  <si>
    <t>65263779303</t>
  </si>
  <si>
    <t>Održavanje radioamaterskog tečaja</t>
  </si>
  <si>
    <t>Tomislav Marić</t>
  </si>
  <si>
    <t>Autoklub Čakovec</t>
  </si>
  <si>
    <t>Darinka Tompoš</t>
  </si>
  <si>
    <t>Edukacija učenika o ponašanju u prometu</t>
  </si>
  <si>
    <t>Fotoklub Čakovec</t>
  </si>
  <si>
    <t>05317130804</t>
  </si>
  <si>
    <t>Čakovec u obscuri</t>
  </si>
  <si>
    <t>Davorin Mance</t>
  </si>
  <si>
    <t>Foto-kino klub Ivanovec</t>
  </si>
  <si>
    <t>Radovan Petković</t>
  </si>
  <si>
    <t>Ljetna internacionalna filmska radionica</t>
  </si>
  <si>
    <t>Aeroklub Međimurje</t>
  </si>
  <si>
    <t>10017858136</t>
  </si>
  <si>
    <t>Josip Polanec</t>
  </si>
  <si>
    <t>Promicanje letenja i zrakoplovstva među mladima</t>
  </si>
  <si>
    <t>Vatrogasna zajednica Grada Čakovca</t>
  </si>
  <si>
    <t>34595271418</t>
  </si>
  <si>
    <t>Različiti programi i aktivnosti Zajednice</t>
  </si>
  <si>
    <t>Mario Medved</t>
  </si>
  <si>
    <t>Zajednica sportskih udruga Grada Čakovca</t>
  </si>
  <si>
    <t>64573523739</t>
  </si>
  <si>
    <t>Bojan Ružić</t>
  </si>
  <si>
    <t>Različiti programi i aktivnosti zajednice</t>
  </si>
  <si>
    <t>MRK ČAKOVEC</t>
  </si>
  <si>
    <t>Dražen Špoljarić</t>
  </si>
  <si>
    <t>Rukometni Čakovec</t>
  </si>
  <si>
    <t>Ženski rukometni klub Zrinski</t>
  </si>
  <si>
    <t>40065078287</t>
  </si>
  <si>
    <t>Ljubica Vrbančić</t>
  </si>
  <si>
    <t>Državno natjecanje u rukometu</t>
  </si>
  <si>
    <t>Ženski rukometni klub Čakovec</t>
  </si>
  <si>
    <t>Dejan Buvač</t>
  </si>
  <si>
    <t>Sudjelovanje na natjecanjima</t>
  </si>
  <si>
    <t>Đuro Bel</t>
  </si>
  <si>
    <t>Rukometni klub San sport</t>
  </si>
  <si>
    <t>Sanimir Radek</t>
  </si>
  <si>
    <t xml:space="preserve">Rukometni savez Međimurja </t>
  </si>
  <si>
    <t>Miljenko Topličanec</t>
  </si>
  <si>
    <t>Organizacija natjecanja.</t>
  </si>
  <si>
    <t>Stolnoteniski klub Mihovljan</t>
  </si>
  <si>
    <t>Robert Mikac</t>
  </si>
  <si>
    <t>Stolnoteniski klub Putjane</t>
  </si>
  <si>
    <t>Marko Puškadija</t>
  </si>
  <si>
    <t>Stolnoteniski klub Šandorovec</t>
  </si>
  <si>
    <t>Milenko Beljak</t>
  </si>
  <si>
    <t>Čakovečki stolnoteniski klub</t>
  </si>
  <si>
    <t>Dario Damjan</t>
  </si>
  <si>
    <t>Sudjelovanje na natjecanjima i korištenje prostora za trening</t>
  </si>
  <si>
    <t>Međimurski stolnoteniski savez</t>
  </si>
  <si>
    <t>Škola stolnog tenisa u Mihovljanu</t>
  </si>
  <si>
    <t>Košarkaški klub Čakovec</t>
  </si>
  <si>
    <t>65991460409</t>
  </si>
  <si>
    <t>Mario Vehtersbah-Stojan</t>
  </si>
  <si>
    <t>Košarkaški klub Radost</t>
  </si>
  <si>
    <t>Dragan Horvat</t>
  </si>
  <si>
    <t>Košarkaški klub Međimurje</t>
  </si>
  <si>
    <t>Đorđe Gaćeša</t>
  </si>
  <si>
    <t>Sportart Rijeka društvo za sportsku rekreaciju</t>
  </si>
  <si>
    <t>Bojan Čekada</t>
  </si>
  <si>
    <t>Organizacija streetbasket turnira.</t>
  </si>
  <si>
    <t>Teniski klub Franjo Punčec</t>
  </si>
  <si>
    <t>45004612129</t>
  </si>
  <si>
    <t>Atletski klub Međimurje</t>
  </si>
  <si>
    <t>Mario Dobša</t>
  </si>
  <si>
    <t>Kuglački klub Zanatlija</t>
  </si>
  <si>
    <t>19179412835</t>
  </si>
  <si>
    <t>Redovna djelatnost, prostor - kuglana</t>
  </si>
  <si>
    <t>Dragutin Šarić</t>
  </si>
  <si>
    <t>Kuglački klub Željezničar</t>
  </si>
  <si>
    <t>Anđelko Crnčec</t>
  </si>
  <si>
    <t>Redovna djelatnost, prostor - kuglana, sudjelovanje na natjecanjima</t>
  </si>
  <si>
    <t>Kuglački klub Prosvjetar</t>
  </si>
  <si>
    <t>Gordan Vrbanec</t>
  </si>
  <si>
    <t>Nogometni klub Sloga</t>
  </si>
  <si>
    <t>63338708664</t>
  </si>
  <si>
    <t>Natjecanje u 3. hrvatskoj nogometnoj ligi</t>
  </si>
  <si>
    <t>Vlado Balent</t>
  </si>
  <si>
    <t>Nogometna škola Sloga</t>
  </si>
  <si>
    <t>Vladimir Balent</t>
  </si>
  <si>
    <t>Škola nogometa za djecu i mladež, troškovi stadiona za treniranje</t>
  </si>
  <si>
    <t>Nogometni klub Međimurje</t>
  </si>
  <si>
    <t>18059167825</t>
  </si>
  <si>
    <t>Stjepan Hamonajec</t>
  </si>
  <si>
    <t>Natjecanje u 3. hrvatskoj nogometnoj ligi, redovna djelatnost - troškovi stadiona za treniranje</t>
  </si>
  <si>
    <t>Nogometni klub Archea Čakovec</t>
  </si>
  <si>
    <t>Zvonko Bratuša</t>
  </si>
  <si>
    <t>Nogometna škola Međimurje Čakovec</t>
  </si>
  <si>
    <t>49200371524</t>
  </si>
  <si>
    <t>Miljenko Ovčar</t>
  </si>
  <si>
    <t>ŽNK Katarina Zrinski</t>
  </si>
  <si>
    <t>Natjecanje u županijskoj ligi</t>
  </si>
  <si>
    <t>Željko Bacinger</t>
  </si>
  <si>
    <t>Nogometni klub Omladinac Mačkovec</t>
  </si>
  <si>
    <t xml:space="preserve">Radovan Bedić </t>
  </si>
  <si>
    <t>Nogometni klub Bratstvo Savska Ves</t>
  </si>
  <si>
    <t>Goran Hižman</t>
  </si>
  <si>
    <t>Nogometni klub Sloboda Mihovljan</t>
  </si>
  <si>
    <t>Stanislav Sovare</t>
  </si>
  <si>
    <t>Nogometni klub Dinamo Žiškovec</t>
  </si>
  <si>
    <t>Robert Šarić</t>
  </si>
  <si>
    <t>Nogometni klub Mladost Ivanovec</t>
  </si>
  <si>
    <t>Danijel Tkalčec</t>
  </si>
  <si>
    <t>Nogometni klub Drava Kuršanec</t>
  </si>
  <si>
    <t>Stjepan Hajdinjak</t>
  </si>
  <si>
    <t>Nogometni klub Jedinstvo Novo Selo na Dravi</t>
  </si>
  <si>
    <t>Stanislav Jurinić</t>
  </si>
  <si>
    <t>Nogometni klub Omladinac Novo Selo Rok</t>
  </si>
  <si>
    <t>Branimir Kelkedi</t>
  </si>
  <si>
    <t>Nogometni klub Jadran Štefanec</t>
  </si>
  <si>
    <t>Anđelko Mesarić</t>
  </si>
  <si>
    <t>NK Auto Mikolaj Krištanovec</t>
  </si>
  <si>
    <t>OO791400109</t>
  </si>
  <si>
    <t>Dušan Mikolaj</t>
  </si>
  <si>
    <t>Sportske aktivnosti</t>
  </si>
  <si>
    <t>Judo klub Zrinski</t>
  </si>
  <si>
    <t>Goran Karamarković</t>
  </si>
  <si>
    <t>Natjecanja i turniri u cijeloj RH</t>
  </si>
  <si>
    <t>Šahovski klub Sloboda Mihovljan</t>
  </si>
  <si>
    <t>Franjo Jančikić</t>
  </si>
  <si>
    <t xml:space="preserve">Natjecanje u županijskoj ligi, troškovi prostora za vježbanje </t>
  </si>
  <si>
    <t>Šahovsko društvo Međimurje</t>
  </si>
  <si>
    <t>Dražen Berkopić</t>
  </si>
  <si>
    <t>Gimnastički klub Marijan Zadravec Macan Čakovec</t>
  </si>
  <si>
    <t>86336904199</t>
  </si>
  <si>
    <t>Mitinzi i natjecanja, troškovi dvorane za vježbanje</t>
  </si>
  <si>
    <t>Marijan Vugrinčić</t>
  </si>
  <si>
    <t>Športski streljački klub Čakovec</t>
  </si>
  <si>
    <t>Zvonimir Turk</t>
  </si>
  <si>
    <t>Streljački turnir za Dan Grada, troškovi najma dvorane za vježbanje</t>
  </si>
  <si>
    <t>Streljački klub Alzas Čakovec</t>
  </si>
  <si>
    <t>Miroslav Petrović</t>
  </si>
  <si>
    <t>Troškovi najma dvorane za vježbanje</t>
  </si>
  <si>
    <t>Streljački klub Sloboda Mihovljan</t>
  </si>
  <si>
    <t>Nino Bočkaj</t>
  </si>
  <si>
    <t>Streljački klub Omladinac Mačkovec</t>
  </si>
  <si>
    <t>Željko Bedić</t>
  </si>
  <si>
    <t>Badmintonski klub Međimurje</t>
  </si>
  <si>
    <t>Tomislav Grubić</t>
  </si>
  <si>
    <t>Organizacija turnira</t>
  </si>
  <si>
    <t>Karate klub Globus Čakovec</t>
  </si>
  <si>
    <t>Mladen Vizinger</t>
  </si>
  <si>
    <t>Karate turnir "Međimurje open", ostali turniri</t>
  </si>
  <si>
    <t>Karate klub Shotokan</t>
  </si>
  <si>
    <t>Rober Miholček</t>
  </si>
  <si>
    <t>Sudjelovanje na natjecanju</t>
  </si>
  <si>
    <t>Klub odbojke na prijesku Čakovec</t>
  </si>
  <si>
    <t>Ivan Vabec</t>
  </si>
  <si>
    <t>Troškovi održavanja terena</t>
  </si>
  <si>
    <t>Odbojkaški klub Totovec</t>
  </si>
  <si>
    <t>Zoran Đurđek</t>
  </si>
  <si>
    <t>Čakovečki plivački klub</t>
  </si>
  <si>
    <t>Anto Dragić</t>
  </si>
  <si>
    <t>Natjecanje u plivanju, troškovi natjecanja, troškovi ulaznica na bazene za vježbanje</t>
  </si>
  <si>
    <t>Goran Kolarić</t>
  </si>
  <si>
    <t>Gradski plivački klub Međimurje Čakovec</t>
  </si>
  <si>
    <t>Ivan Modrić</t>
  </si>
  <si>
    <t>Plivanjem do sigurnih koraka, troškovi natjecanja, troškovi ulaznica na bazene za vježbanje</t>
  </si>
  <si>
    <t>Streličarski klub Katarina Zrinski Čakovec</t>
  </si>
  <si>
    <t>Krešimir Štrukelj</t>
  </si>
  <si>
    <t>Redovna djelatnost, sudjelovanje na natjecanjima</t>
  </si>
  <si>
    <t>Udruga sportske rekreacije Sport za sve Mačkovec</t>
  </si>
  <si>
    <t>Organizacija rekreacije.</t>
  </si>
  <si>
    <t>Sanja Kuhar</t>
  </si>
  <si>
    <t xml:space="preserve">Zajednica športskih udruga i saveza Međimurske županije </t>
  </si>
  <si>
    <t>Zoran Pfeifer</t>
  </si>
  <si>
    <t>Prostor za rad</t>
  </si>
  <si>
    <t>Disc golf klub Zrinski</t>
  </si>
  <si>
    <t>Vanja Brozović</t>
  </si>
  <si>
    <t>Održavanje disc golf lige.</t>
  </si>
  <si>
    <t>Plesni klub Livi</t>
  </si>
  <si>
    <t>Manuela Stričak</t>
  </si>
  <si>
    <t>Plešimo svi</t>
  </si>
  <si>
    <t>Savez samostalnih sindikata Hrvatske - podružnica Čakovec</t>
  </si>
  <si>
    <t>Ivica Pongrac</t>
  </si>
  <si>
    <t>Sportski susreti</t>
  </si>
  <si>
    <t>Sportske igre mladih - podružnica Čakovec</t>
  </si>
  <si>
    <t>Ivan Haček</t>
  </si>
  <si>
    <t>Sportska rekreacija djece i mladih.</t>
  </si>
  <si>
    <t>Kickboxing klub "300"</t>
  </si>
  <si>
    <t>Hrvoje Kišasondi</t>
  </si>
  <si>
    <t>Razvoj kickboxing sporta.</t>
  </si>
  <si>
    <t>Udruga za sport djece i mladeži</t>
  </si>
  <si>
    <t>Program "Športko"</t>
  </si>
  <si>
    <t>Planinarski klub Extrem Čakovec</t>
  </si>
  <si>
    <t>Roberta Radović</t>
  </si>
  <si>
    <t>Podučavanje mladih snalaženju u prirodi</t>
  </si>
  <si>
    <t>Biciklistički klub Puls</t>
  </si>
  <si>
    <t>Organizacija utrke povodom Dana grada Čakovca.</t>
  </si>
  <si>
    <t>Bruno Radotić</t>
  </si>
  <si>
    <t>Klub rukometa na pijesku BHC Čakovec</t>
  </si>
  <si>
    <t>Organizacija turnira na bazenima Marija Ružić Čakovec.</t>
  </si>
  <si>
    <t>Korent Karlo</t>
  </si>
  <si>
    <t>Twirling klub Čakovec</t>
  </si>
  <si>
    <t>Smiljana Nedeljko</t>
  </si>
  <si>
    <t>Organiziranje i provođenje športsko rekreativnih djelatnosti</t>
  </si>
  <si>
    <t>Vatrogasna sportska udruga Žiškovec</t>
  </si>
  <si>
    <t>Radovan Zadravec</t>
  </si>
  <si>
    <t>Razvoj vatrogasnog sporta.</t>
  </si>
  <si>
    <t>Sportsko ribolovno društvo Linjak Ivanovec</t>
  </si>
  <si>
    <t>Razvoj ribolovnog sporta.</t>
  </si>
  <si>
    <t>Antun Dobša</t>
  </si>
  <si>
    <t>Sportsko ribolovno društvo Zlatna udica Krištanovec</t>
  </si>
  <si>
    <t>Mario Rožman</t>
  </si>
  <si>
    <t>VITAE udruga za sportsku rekreaciju</t>
  </si>
  <si>
    <t>Hedonizam za autizam</t>
  </si>
  <si>
    <t>Tomislav Horvat</t>
  </si>
  <si>
    <t>Zajednica udruga HVIDR-a Čakovec</t>
  </si>
  <si>
    <t>Mladen Tkalčec</t>
  </si>
  <si>
    <t>Tradicionalna športska druženja povodom obljetnice spomen-dana oslobađanja Međimurja, najam prostora, darivanje djece branitelja</t>
  </si>
  <si>
    <t>Udruga dragovoljaca i veterana Domovinskog rata, podružnica Međimurske žuapnije</t>
  </si>
  <si>
    <t>Zvonimir Špiranec</t>
  </si>
  <si>
    <t>Športsko natjecanje, redovna djelatnost</t>
  </si>
  <si>
    <t>Udruga dragovoljaca hrvatskih obrambenih snaga Međimurske županije</t>
  </si>
  <si>
    <t>Željko Purić</t>
  </si>
  <si>
    <t>Obilježavanje značajnih datuma</t>
  </si>
  <si>
    <t>Udruga obitelji zatočenih i nestalih hrv. branitelja domovinskog rata Međimurske županije</t>
  </si>
  <si>
    <t>Danica Pongrac-Krhač</t>
  </si>
  <si>
    <t>Obilježavanje značajnih datuma.</t>
  </si>
  <si>
    <t>Udruga Hrvatski branitelji iz Domovinskog rata liječeni od PTSP-a</t>
  </si>
  <si>
    <t>Vlado Gombar</t>
  </si>
  <si>
    <t>Županijska podružnica  Udruge hrvatskih dragovoljaca domovinskog rata</t>
  </si>
  <si>
    <t>Bojan Hunjadi</t>
  </si>
  <si>
    <t>Udruga roditelja poginulih branitelja Domovinskog rata Međimurske županije</t>
  </si>
  <si>
    <t>O6428823038</t>
  </si>
  <si>
    <t>Ana Golubić</t>
  </si>
  <si>
    <t>Udruga za sindrom Down Međimurske županije</t>
  </si>
  <si>
    <t>Višnja Horvat</t>
  </si>
  <si>
    <t>Unapređenje kvalitete života osoba s sindromom Down</t>
  </si>
  <si>
    <t>Udriga invalida rada Međimurske županije</t>
  </si>
  <si>
    <t>Vlatka Minđek</t>
  </si>
  <si>
    <t>Obilježavanje Nacionalnog dana invalida rada</t>
  </si>
  <si>
    <t>Udruga za pomoć osomaba s mentalnom retardacijom Međimurske županije</t>
  </si>
  <si>
    <t>Briga i skrb o osobama s mentalnom retardacijom</t>
  </si>
  <si>
    <t xml:space="preserve">Jadranka Hranilović </t>
  </si>
  <si>
    <t>Udruga slijepih Međimurske županije</t>
  </si>
  <si>
    <t>Marija Ciglar</t>
  </si>
  <si>
    <t>Briga i skrb o slijepima.</t>
  </si>
  <si>
    <t>Udruga tjelesnih invalida Međimurja</t>
  </si>
  <si>
    <t>Branko Baksa</t>
  </si>
  <si>
    <t>Briga i skrb o osobama s invaliditetom.</t>
  </si>
  <si>
    <t>Udruga gluhih i nagluhih Međimurske županije</t>
  </si>
  <si>
    <t>Briga i skrb o gluhima i nagluhima.</t>
  </si>
  <si>
    <t>Nada Igrec</t>
  </si>
  <si>
    <t>Savez udruga osoba s invaliditetom Međimurske županije</t>
  </si>
  <si>
    <t>Klub roditelja nedonoščadi Palčić</t>
  </si>
  <si>
    <t>Željak Vučko</t>
  </si>
  <si>
    <t>Predavanje za roditelje i posvojitelje</t>
  </si>
  <si>
    <t xml:space="preserve">Županijska liga protiv raka </t>
  </si>
  <si>
    <t>Hussein Saghir</t>
  </si>
  <si>
    <t>Dan narcisa 2014. godine, obilježavanje ostalih datuma</t>
  </si>
  <si>
    <t>Klub liječenih alkoholičara KLA Mato Golubić</t>
  </si>
  <si>
    <t>Tomislav Milly</t>
  </si>
  <si>
    <t>Sportske igre u svrhu pobolješanja psihosocijalnog stanja.</t>
  </si>
  <si>
    <t>Udruga oboljelih od leukemije i limfoma Međimurske županije</t>
  </si>
  <si>
    <t>Emil Vibović</t>
  </si>
  <si>
    <t>Pomoć za osobe oboljele od leukemije.</t>
  </si>
  <si>
    <t>Društvo naša djeca</t>
  </si>
  <si>
    <t>Gordana Šoltić Siladi</t>
  </si>
  <si>
    <t>Život djece bez predrasuda</t>
  </si>
  <si>
    <t>Udruga vukovarskih branitelja i logoraša Međimurja</t>
  </si>
  <si>
    <t>Željko Sršan</t>
  </si>
  <si>
    <t>Udruga umirovljenika Međimurske županije</t>
  </si>
  <si>
    <t>Rekreativno-športski sadržaji, božićni paketi socijalno ugroženim članovima</t>
  </si>
  <si>
    <t>Antun Golubić</t>
  </si>
  <si>
    <t>Međimurski potrošač - društvo za zaštitu potrošača</t>
  </si>
  <si>
    <t>Zlatko Polišanski</t>
  </si>
  <si>
    <t>Zaštita prava potrošača</t>
  </si>
  <si>
    <t>Udruga nezaposlenih i obespravljenih radnika</t>
  </si>
  <si>
    <t>Dražen Brljak</t>
  </si>
  <si>
    <t>Potivanje zapošljavanja i samozapošljavanja.</t>
  </si>
  <si>
    <t>Udruga antifašističkih boraca i antifašista Međimurske županije</t>
  </si>
  <si>
    <t>Zvonko Golub</t>
  </si>
  <si>
    <t>Okupljanje sudionika antifašističke narodnooslobodilačke borbe</t>
  </si>
  <si>
    <t>Filatelistički klub Marija Hunjak</t>
  </si>
  <si>
    <t>Darko Hunjak</t>
  </si>
  <si>
    <t>Propagiranje filatelije u Čakovcu</t>
  </si>
  <si>
    <t>Hrvatsko filatelističko društvo Zrinski</t>
  </si>
  <si>
    <t xml:space="preserve">Dario Stella </t>
  </si>
  <si>
    <t>Udruga žena Zlatna ruka</t>
  </si>
  <si>
    <t>Ana Vrbanec</t>
  </si>
  <si>
    <t>Očuvanje kulturne baštine i tradicionalnih običaja žitelja grada Čakovca</t>
  </si>
  <si>
    <t>Društvo Josip Broz Tito Međimurje</t>
  </si>
  <si>
    <t>Dragutin Danilović</t>
  </si>
  <si>
    <t>Istraživanje uloge Josipa Broza Tita u povijesti Hrvatske.</t>
  </si>
  <si>
    <t xml:space="preserve">Udruga za promicanje kulture i dijaloga M. feferon Čakovec
</t>
  </si>
  <si>
    <t>Izdavanje časopisa.</t>
  </si>
  <si>
    <t>Udruga umirovljenika unutarnjih poslova Čakovec</t>
  </si>
  <si>
    <t>Dragutin Bajsić</t>
  </si>
  <si>
    <t>Rekreativno-športski sadržaji.</t>
  </si>
  <si>
    <t>Gljivarsko društvo 'Smrčak'</t>
  </si>
  <si>
    <t>Vladimir Mislović</t>
  </si>
  <si>
    <t>Izložba gljiva</t>
  </si>
  <si>
    <t>Udruga umirovljenika Čakovec Jug</t>
  </si>
  <si>
    <t>Pavao Kutnjak</t>
  </si>
  <si>
    <t>Rekreacija za umirovljenike</t>
  </si>
  <si>
    <t>Udruga Mirno more</t>
  </si>
  <si>
    <t>Krunoslav Varga</t>
  </si>
  <si>
    <t>Organizacija jedrenja za socijalno ugrožene srednjoškolce</t>
  </si>
  <si>
    <t>Zaštitarsko-ekološka organizacija Nobilis</t>
  </si>
  <si>
    <t>Ana Bajsić</t>
  </si>
  <si>
    <t>Zaštitimo naš okoliš, Kam se koje smeće meče</t>
  </si>
  <si>
    <t>Savez udruga umirovljenika i starijih osoba Međimurske županije</t>
  </si>
  <si>
    <t>Jožef Pfeifer</t>
  </si>
  <si>
    <t>Gradska zajednica kulture Čakovec</t>
  </si>
  <si>
    <t xml:space="preserve">Objedinjuje i usklađuje kulturne programe udruga s područja Grada Čakvoca
</t>
  </si>
  <si>
    <t xml:space="preserve">Pokret plus </t>
  </si>
  <si>
    <t>Organizacija manifestacije Ljeto u gradu Zrinskih 2014. godine</t>
  </si>
  <si>
    <t>Emil Marciuš</t>
  </si>
  <si>
    <t>Škola animiranog filma</t>
  </si>
  <si>
    <t>Edo Lukman</t>
  </si>
  <si>
    <t>Internacionalne radionice</t>
  </si>
  <si>
    <t>Hrvatski crveni križ - Gradsko društvo Crvenog križa Čakovec</t>
  </si>
  <si>
    <t>Nada Špoljarić</t>
  </si>
  <si>
    <t>Zdravstvene i socijalne aktivnosti, služba traženja, prevencija kroničnih bolesti i dr.</t>
  </si>
  <si>
    <t>Centar za mlade Čakovec</t>
  </si>
  <si>
    <t>37460776790</t>
  </si>
  <si>
    <t>Karlo Kozar</t>
  </si>
  <si>
    <t>Kultura i umjetnost mladih</t>
  </si>
  <si>
    <t>Hrvatsko planinarsko društvo Železna gora</t>
  </si>
  <si>
    <t>Zoran Marciuš</t>
  </si>
  <si>
    <t>Udruga ruskog govornog područja KALINKA</t>
  </si>
  <si>
    <t xml:space="preserve">Očuvanje ruske kulturne baštine i tradicionalnih običaja </t>
  </si>
  <si>
    <t>Natalija Horvat</t>
  </si>
  <si>
    <t>Međimurski samci</t>
  </si>
  <si>
    <t>Marija Belović</t>
  </si>
  <si>
    <t xml:space="preserve">Ostvarivanje zajedničkih interesa građana izvan bračne zajednice </t>
  </si>
  <si>
    <t>Klub za ekspedicionizam i kulturu KEK</t>
  </si>
  <si>
    <t>O5029212031</t>
  </si>
  <si>
    <t>Davor Rostuhar</t>
  </si>
  <si>
    <t>Grad Čakovec iz zraka</t>
  </si>
  <si>
    <t>Udruga žena Štefanec</t>
  </si>
  <si>
    <t>Vera Mihalic</t>
  </si>
  <si>
    <t>Obilježavanje značajnih datuma, sportske aktivnosti</t>
  </si>
  <si>
    <t>Udruga mladih Štefanec</t>
  </si>
  <si>
    <t xml:space="preserve">Matija Pavleković </t>
  </si>
  <si>
    <t>Dan Štefanca</t>
  </si>
  <si>
    <t>Udruga mladih Mihovaljn</t>
  </si>
  <si>
    <t>Ledenčan Damir</t>
  </si>
  <si>
    <t>Dan Mihovljana</t>
  </si>
  <si>
    <t xml:space="preserve">Međimurski informatički klub </t>
  </si>
  <si>
    <t>Informatička škola za djecu i mlade.</t>
  </si>
  <si>
    <t>Ivana Šešligaj</t>
  </si>
  <si>
    <t>ZEU Prijatelji životinja i prirode</t>
  </si>
  <si>
    <t>Aleksandra Hampamer</t>
  </si>
  <si>
    <t>Briga o napuštenim životinjama.</t>
  </si>
  <si>
    <t>Regionalni klub IPA Međimurje Čakovec</t>
  </si>
  <si>
    <t>Darko Dragičević</t>
  </si>
  <si>
    <t>surađuje s drugim udrugama u smislu 
pružanja i traženja uzajamne pomoći iz 
policijske struke</t>
  </si>
  <si>
    <t>Udruga dijaberičara Međimurja</t>
  </si>
  <si>
    <t>Marija Stojić</t>
  </si>
  <si>
    <t>Nabavka trakica za mjerenje šećera.</t>
  </si>
  <si>
    <t>Udruga veterana inženjerijske bojne</t>
  </si>
  <si>
    <t>Alan Srpak</t>
  </si>
  <si>
    <t>"Izrada Programa za mlade Grada Čakovca 2015-2020"</t>
  </si>
  <si>
    <t>Autonomni centar Čakovec</t>
  </si>
  <si>
    <t>Židovska općina Čakovec</t>
  </si>
  <si>
    <t>Andrej Pal</t>
  </si>
  <si>
    <t>Izdavanje knjige</t>
  </si>
  <si>
    <t xml:space="preserve">Udruga građana Hrast Gunja </t>
  </si>
  <si>
    <t>19401897872</t>
  </si>
  <si>
    <t xml:space="preserve">Željko Ružić </t>
  </si>
  <si>
    <t>popularizacija i sufinanciranje knjige "Kao rijeka"</t>
  </si>
  <si>
    <t>Udruga POP ROCK škola</t>
  </si>
  <si>
    <t>89312633582</t>
  </si>
  <si>
    <t xml:space="preserve">glazbena edukacija djece i mladih na području grada Čazme i organizacija nastupa </t>
  </si>
  <si>
    <t>Miro Dimić</t>
  </si>
  <si>
    <t>Udruga uzgajivača malih životinja Čazma</t>
  </si>
  <si>
    <t>61885648163</t>
  </si>
  <si>
    <t>Ivan Molnar</t>
  </si>
  <si>
    <t>organizacija izložbe malih životinja povodom manifestacija u Gradu Čazmi</t>
  </si>
  <si>
    <t xml:space="preserve">Udruzi Autoklub ORC </t>
  </si>
  <si>
    <t xml:space="preserve">organizacija manifestacije "ORC Čazma" </t>
  </si>
  <si>
    <t xml:space="preserve">Udruzi Lovačko društvo Vepar </t>
  </si>
  <si>
    <t>59942912070</t>
  </si>
  <si>
    <t xml:space="preserve">sudjelovanje na manifestaciji supermaraton "OD Kaptola do  Kaptola" </t>
  </si>
  <si>
    <t xml:space="preserve">Zvonko Kovačić </t>
  </si>
  <si>
    <t>Društvu knjižničara Bilogore, Podravine i Kalničkog Prigorja</t>
  </si>
  <si>
    <t>48405090906</t>
  </si>
  <si>
    <t>sufinanciranje izdavanja "Sveska"</t>
  </si>
  <si>
    <t>Vinka Jelić Balta</t>
  </si>
  <si>
    <t xml:space="preserve">Savez Nijemaca i Austrijanaca Hrvatske </t>
  </si>
  <si>
    <t xml:space="preserve">sufinanciranje izdavanja knjige "Obitelj Nordwig" </t>
  </si>
  <si>
    <t>Vesna Pichler</t>
  </si>
  <si>
    <t>Udruga tjelesnih invalida Bjelovar</t>
  </si>
  <si>
    <t xml:space="preserve">Tomislav Novosel </t>
  </si>
  <si>
    <t xml:space="preserve">sufinanciranje rada udruge </t>
  </si>
  <si>
    <t xml:space="preserve">Udruga udomitelja djece i odraslih osoba "Veliko srce"  Čazma </t>
  </si>
  <si>
    <t>48921060978</t>
  </si>
  <si>
    <t xml:space="preserve">Tihana Kraševac </t>
  </si>
  <si>
    <t xml:space="preserve">sufinanciranja rada udruge </t>
  </si>
  <si>
    <t>Hrvatsko planinarsko društvo Garjevica Čazma</t>
  </si>
  <si>
    <t>18980104900</t>
  </si>
  <si>
    <t xml:space="preserve">Franjo Jagatić </t>
  </si>
  <si>
    <t>Udruga volontera Grubišno polje</t>
  </si>
  <si>
    <t>78951064234</t>
  </si>
  <si>
    <t>Nenad Vitas</t>
  </si>
  <si>
    <t>humanitarna akcija za Dominika Korbaraa</t>
  </si>
  <si>
    <t xml:space="preserve">Nenad Vitas </t>
  </si>
  <si>
    <t xml:space="preserve">Hrvatsko šumarsko  društvo , ogranak Bjelovar </t>
  </si>
  <si>
    <t>11405440075</t>
  </si>
  <si>
    <t>Sudjelovanje na maratonu  lađa na Neretvi</t>
  </si>
  <si>
    <t>Martina Pavičić</t>
  </si>
  <si>
    <t xml:space="preserve">Udruga informativna zvonjava </t>
  </si>
  <si>
    <t xml:space="preserve">Štefan Brajković </t>
  </si>
  <si>
    <t>promocija informiranja, novinarsktva, tehnologije i obrazovanja mladih, radionice</t>
  </si>
  <si>
    <t>Matica umirovljenika</t>
  </si>
  <si>
    <t>48575320530</t>
  </si>
  <si>
    <t xml:space="preserve">Franjo Dianić </t>
  </si>
  <si>
    <t>organizacija događanja povodom Dana Grada Čazme, sudjelovanje na susretu Matice umirovljenika BBŽ</t>
  </si>
  <si>
    <t>Društvo Naša djeca Čazma</t>
  </si>
  <si>
    <t>0995960626</t>
  </si>
  <si>
    <t xml:space="preserve">organizacija manifestacije Cvjetni korzo u Čazmi </t>
  </si>
  <si>
    <t>Gordana Jančić</t>
  </si>
  <si>
    <t xml:space="preserve">Ekokultura </t>
  </si>
  <si>
    <t xml:space="preserve">Dražen Diktić </t>
  </si>
  <si>
    <t xml:space="preserve">organizacija Eko sajma u Čazmi </t>
  </si>
  <si>
    <t>Udruženje obrtnika Čazma</t>
  </si>
  <si>
    <t>Ljiljana Dupor</t>
  </si>
  <si>
    <t xml:space="preserve">sufinanciranje rada Udruženja </t>
  </si>
  <si>
    <t>Pčelarska udruga Čazma</t>
  </si>
  <si>
    <t xml:space="preserve">Davorin Šepak </t>
  </si>
  <si>
    <t>Klub za pomoć djeci s teškoćama u razvoju Čazma Naši anđeli</t>
  </si>
  <si>
    <t xml:space="preserve">Mirjana Bošnjak </t>
  </si>
  <si>
    <t>Klub liječenih alkoholičara Čazma</t>
  </si>
  <si>
    <t xml:space="preserve">Nikola Petrlić </t>
  </si>
  <si>
    <t>sufinanciranje rada udruge - provedba terapeutskog rada</t>
  </si>
  <si>
    <t xml:space="preserve">Pčelarska udruga Moslavina Čazma </t>
  </si>
  <si>
    <t xml:space="preserve">Dragutin Habijančić </t>
  </si>
  <si>
    <t>HVIDRA Čazma</t>
  </si>
  <si>
    <t xml:space="preserve">Darko Kajfeš </t>
  </si>
  <si>
    <t>sufinanciranje rada udruge</t>
  </si>
  <si>
    <t>Udruga antifašističkih boraca i antifašista Grada Čazme</t>
  </si>
  <si>
    <t xml:space="preserve">Branko Čanković </t>
  </si>
  <si>
    <t xml:space="preserve">obilježavanje 73. obljetnice ustanka naroda Hrvatske i Dana antifašista </t>
  </si>
  <si>
    <t xml:space="preserve">udruga Euroatlantski klub Hrvatske </t>
  </si>
  <si>
    <t>Udruga vinogradara i voćara  Čazma</t>
  </si>
  <si>
    <t xml:space="preserve">Mladen Furmek </t>
  </si>
  <si>
    <t xml:space="preserve">organizacija manifestacije Čazmanski vinokap </t>
  </si>
  <si>
    <t>KUD Sloga Gornji Miklouš</t>
  </si>
  <si>
    <t>kulturno-umjetnički programi</t>
  </si>
  <si>
    <t xml:space="preserve">Božica Tonković </t>
  </si>
  <si>
    <t>KUD Čazma</t>
  </si>
  <si>
    <t>Radojka Jurina</t>
  </si>
  <si>
    <t>KUD Graničar</t>
  </si>
  <si>
    <t xml:space="preserve">Ivan Markonić </t>
  </si>
  <si>
    <t xml:space="preserve">Udruga Bojanski cjetnjak </t>
  </si>
  <si>
    <t>udruga u kulturi</t>
  </si>
  <si>
    <t xml:space="preserve">Franjo Matešin </t>
  </si>
  <si>
    <t xml:space="preserve">Puhački orkestar Čazma </t>
  </si>
  <si>
    <t xml:space="preserve">Stjepan Kenđel </t>
  </si>
  <si>
    <t>Župa sv.  Marije Magdalene, Župa sv. Katarine Dapci, Župa pohoda bl. Djevice Marije Draganec, Župa sv. Nikole Miklouš, Župa sv. Jelene Vrtlinska</t>
  </si>
  <si>
    <t>očuvanje sakralnih objekata</t>
  </si>
  <si>
    <t>Turistička zajednica Grada Čazme</t>
  </si>
  <si>
    <t>programi u turizmu</t>
  </si>
  <si>
    <t>Gradsko društvo Crvenog križa Čazma</t>
  </si>
  <si>
    <t>redovna djelatnost crvenog križa</t>
  </si>
  <si>
    <t>Program Pomoć u kući starijim osobama</t>
  </si>
  <si>
    <t>Vatrogasna zajednica - udruge dobrovoljna vatrogasna društva</t>
  </si>
  <si>
    <t>programi vatrogasnih natjecanja djece i ostali programi Dobrovoljnih vatrogasnih društava</t>
  </si>
  <si>
    <t>športske udruge</t>
  </si>
  <si>
    <t>programi športskih udruga</t>
  </si>
  <si>
    <t>Grad Čazma</t>
  </si>
  <si>
    <t>Grad Daruvar</t>
  </si>
  <si>
    <t>Javne potrebe u kulturi Grada Daruvara</t>
  </si>
  <si>
    <t>Savez Čeha u RH</t>
  </si>
  <si>
    <t>Leonora Janota</t>
  </si>
  <si>
    <t>Predstavnik mađarske nacionalne manjine u Daruvaru</t>
  </si>
  <si>
    <t>Snježana Sabo</t>
  </si>
  <si>
    <t>Češka beseda Daruvar</t>
  </si>
  <si>
    <t>Romana Rašetić</t>
  </si>
  <si>
    <t>Češka beseda Lipovac</t>
  </si>
  <si>
    <t>Drahuška De Bon</t>
  </si>
  <si>
    <t>Zajednica Mađara</t>
  </si>
  <si>
    <t>Sabo Snježana</t>
  </si>
  <si>
    <t>Češka beseda Gornji Daruvar</t>
  </si>
  <si>
    <t>Damir Malina</t>
  </si>
  <si>
    <t>Češka beseda Doljani</t>
  </si>
  <si>
    <t>Slavica Bublić</t>
  </si>
  <si>
    <t>Vijeće češke nacionalne manjine</t>
  </si>
  <si>
    <t>Ante zadro</t>
  </si>
  <si>
    <t>Vijeće srpske nacionalne manjine</t>
  </si>
  <si>
    <t>Branko Kovačić</t>
  </si>
  <si>
    <t>Matica Hrvatska</t>
  </si>
  <si>
    <t>Antun Marjanović</t>
  </si>
  <si>
    <t>Antun Boroš</t>
  </si>
  <si>
    <t>Srpsko kulturno društvo "Prosvjeta"</t>
  </si>
  <si>
    <t>Srđan Bojčić</t>
  </si>
  <si>
    <t>Gradska limena glazna 1922 Daruvar</t>
  </si>
  <si>
    <t>Veronika Pilat</t>
  </si>
  <si>
    <t xml:space="preserve">Kulturni amaterizam </t>
  </si>
  <si>
    <t>Željka Hašpl</t>
  </si>
  <si>
    <t>Sportska zajednica Grada Daruvara</t>
  </si>
  <si>
    <t>Miroslav Lončar</t>
  </si>
  <si>
    <t>Udruga vinske ceste</t>
  </si>
  <si>
    <t>Suzana Jurišić</t>
  </si>
  <si>
    <t>Pčelarska udruga "Bagrem" Daruvar</t>
  </si>
  <si>
    <t>Zmagoslav Koudela</t>
  </si>
  <si>
    <t>Udruga osoba s invaliditetom</t>
  </si>
  <si>
    <t>Ivan Bačić</t>
  </si>
  <si>
    <t>Udruga za pomoć osobama s MR "Korak Dalje"</t>
  </si>
  <si>
    <t>Vesna Rohlik</t>
  </si>
  <si>
    <t>Bedem ljubavi</t>
  </si>
  <si>
    <t>Zdenka Zvonarek</t>
  </si>
  <si>
    <t>HVIDR-a Daruvar</t>
  </si>
  <si>
    <t>Krešimir Ivančić</t>
  </si>
  <si>
    <t>Udruga hrvatskih civilnih stradalnika Domovinskog rata</t>
  </si>
  <si>
    <t>Danijela Ljutak-Jureković</t>
  </si>
  <si>
    <t>Društvo hrv. Udovica Domovinskog rata</t>
  </si>
  <si>
    <t>Branka Ivanković</t>
  </si>
  <si>
    <t>Udruga ratnih veterana hrvatski domobran, Ogranak Daruvar-Sirač</t>
  </si>
  <si>
    <t>Miroslav Štefanović</t>
  </si>
  <si>
    <t>Matica umirovljenika Daruvar</t>
  </si>
  <si>
    <t>Zdenka čuhnil</t>
  </si>
  <si>
    <t>Društvo multiple slkeroze BBŽ</t>
  </si>
  <si>
    <t>Ljiljana Trkulja</t>
  </si>
  <si>
    <t>Udruga roditelja poginulih branitelja Domovinskog rata</t>
  </si>
  <si>
    <t>Kata Peter</t>
  </si>
  <si>
    <t>Udruga dragovoljaca veterana Domovinskog rata</t>
  </si>
  <si>
    <t>Miroslav Pišćević</t>
  </si>
  <si>
    <t>Udruga hrvatske policije branitelja Daruvara 91.</t>
  </si>
  <si>
    <t>Ivo Gjaić</t>
  </si>
  <si>
    <t>Udruga antifašista Daruvar</t>
  </si>
  <si>
    <t>Branko Mohr</t>
  </si>
  <si>
    <t>Crveni križ Daruvar</t>
  </si>
  <si>
    <t>Otilka Pupovac</t>
  </si>
  <si>
    <t>Vatrogasna zajednica Grada Daruvara</t>
  </si>
  <si>
    <t>Vlado Horvat</t>
  </si>
  <si>
    <t>Hrvatska gorska služba spašavanja</t>
  </si>
  <si>
    <t>Vinko Prizmić</t>
  </si>
  <si>
    <t>Udruga dragovoljaca Domovinskog rata</t>
  </si>
  <si>
    <t>Vinko Valečić</t>
  </si>
  <si>
    <t>Grad Delnice</t>
  </si>
  <si>
    <t>OŠ I.G.Kovačića</t>
  </si>
  <si>
    <t>Mladen Bolf</t>
  </si>
  <si>
    <t>Globe</t>
  </si>
  <si>
    <t>ŠŠK Petehovac</t>
  </si>
  <si>
    <t>Goranski suvenir</t>
  </si>
  <si>
    <t>Planinari</t>
  </si>
  <si>
    <t>Govor mog zavičaja</t>
  </si>
  <si>
    <t>Filmska radionica</t>
  </si>
  <si>
    <t>Novinari</t>
  </si>
  <si>
    <t>Likovna grupa</t>
  </si>
  <si>
    <t>Knjižničari</t>
  </si>
  <si>
    <t>Izvannastavna aktivnost informatike</t>
  </si>
  <si>
    <t>Kreativna radionica</t>
  </si>
  <si>
    <t>OŠ F.K.Frankopana</t>
  </si>
  <si>
    <t>Ana Mihelčić Šamec</t>
  </si>
  <si>
    <t>ŠŠK Kupa</t>
  </si>
  <si>
    <t>Učenička zadruga Bobovac</t>
  </si>
  <si>
    <t>Časopis Crv</t>
  </si>
  <si>
    <t>Eko škola</t>
  </si>
  <si>
    <t>Sunčani sat</t>
  </si>
  <si>
    <t>OGŠ I.Tijardovića</t>
  </si>
  <si>
    <t>Jelena Tihomirović</t>
  </si>
  <si>
    <t>Sufinanciranje obrazovanja učenika na harmonici</t>
  </si>
  <si>
    <t>Udruga Lujzijana</t>
  </si>
  <si>
    <t>Miren Androić</t>
  </si>
  <si>
    <t>kulturni program</t>
  </si>
  <si>
    <t>Udruga Dotepenac</t>
  </si>
  <si>
    <t>Snježana Šibenik Klačić</t>
  </si>
  <si>
    <t>Radionice za odrasle</t>
  </si>
  <si>
    <t>Radionice za djecu - Božić</t>
  </si>
  <si>
    <t>Udruga mladih Re-volt</t>
  </si>
  <si>
    <t>Dario Petranović</t>
  </si>
  <si>
    <t>Revolt fest - Svjetsko, a naše</t>
  </si>
  <si>
    <t>Ledene figure</t>
  </si>
  <si>
    <t>Udruga Goranski koraci</t>
  </si>
  <si>
    <t>Slavica Grgurić Pajnić</t>
  </si>
  <si>
    <t>Dan smijeha</t>
  </si>
  <si>
    <t>Haiku</t>
  </si>
  <si>
    <t>Dan žena</t>
  </si>
  <si>
    <t>Klub 138. brigade HV - Goranski risovi</t>
  </si>
  <si>
    <t>Tomo Vučić</t>
  </si>
  <si>
    <t>Korištenje gradskih prostorija</t>
  </si>
  <si>
    <t>Udruga Zdolanjski kraj - Potok</t>
  </si>
  <si>
    <t>Josip Mihelčić</t>
  </si>
  <si>
    <t>Sanjkanje</t>
  </si>
  <si>
    <t>Udruga antifašističkih boraca i antifašista</t>
  </si>
  <si>
    <t>Marijan Dukić</t>
  </si>
  <si>
    <t>Kotar teatar</t>
  </si>
  <si>
    <t>Kotar fest 3!</t>
  </si>
  <si>
    <t>Marko Kovačević</t>
  </si>
  <si>
    <t>Jelena Glad</t>
  </si>
  <si>
    <t>Adventsko veselje</t>
  </si>
  <si>
    <t>Dječji forum</t>
  </si>
  <si>
    <t>Znanje je moć</t>
  </si>
  <si>
    <t>Tanja Jakovac</t>
  </si>
  <si>
    <t>Podrška roditeljstvu</t>
  </si>
  <si>
    <t>Grad Delnice prijatelj djece</t>
  </si>
  <si>
    <t>Etno udruga Prepelin'c</t>
  </si>
  <si>
    <t>Davor Grgurić</t>
  </si>
  <si>
    <t>Korištenje prostora Srednje škole</t>
  </si>
  <si>
    <t>Goranska jela - vazemska nadela</t>
  </si>
  <si>
    <t>Ivanjske kresnice pred Kućom Rački</t>
  </si>
  <si>
    <t>Amaterski video foto klub Delnice</t>
  </si>
  <si>
    <t>Višnja Bolf</t>
  </si>
  <si>
    <t>Zima zima</t>
  </si>
  <si>
    <t>Dan Grada</t>
  </si>
  <si>
    <t>Glazbeni susreti Gorskog kotara</t>
  </si>
  <si>
    <t>Hrvatska glazbena udruga Sklad</t>
  </si>
  <si>
    <t>Nikica Orešković</t>
  </si>
  <si>
    <t>Pjesmom, a ne brašnom</t>
  </si>
  <si>
    <t>Kulturno umjetničko društvo Delnice</t>
  </si>
  <si>
    <t>Josip Malnar</t>
  </si>
  <si>
    <t>Smotra folklora</t>
  </si>
  <si>
    <t>Danijela Štimac</t>
  </si>
  <si>
    <t>Korištenje prostorija Radničkog doma</t>
  </si>
  <si>
    <t>Mirjana Majnarić, Danijela Štimac, Damir Zagoršćak</t>
  </si>
  <si>
    <t>Gradska limena glazba Delnice</t>
  </si>
  <si>
    <t>Mirela Gašparac</t>
  </si>
  <si>
    <t>Denis Kezele</t>
  </si>
  <si>
    <t>Uniforme</t>
  </si>
  <si>
    <t>Obrazovanje učenika na puhačim isntrumentima</t>
  </si>
  <si>
    <t>Matica hrvatska - Ogranak Delnice</t>
  </si>
  <si>
    <t>Nives Marjanović</t>
  </si>
  <si>
    <t>Mesopusno društvo Pauše</t>
  </si>
  <si>
    <t>Dario Zetović</t>
  </si>
  <si>
    <t>Redute</t>
  </si>
  <si>
    <t>Oldtimer klub Delnice 1995</t>
  </si>
  <si>
    <t>Marijan Žagar</t>
  </si>
  <si>
    <t>Old timer rally</t>
  </si>
  <si>
    <t>Radio Gorski kotar</t>
  </si>
  <si>
    <t>Miroslav Pleše</t>
  </si>
  <si>
    <t>Moto klub Mountain riders</t>
  </si>
  <si>
    <t>Daniel Kezele</t>
  </si>
  <si>
    <t>Winter party</t>
  </si>
  <si>
    <t>Blagoslov motora</t>
  </si>
  <si>
    <t>Kulturno glazbena udruga Delnice</t>
  </si>
  <si>
    <t>Martina Petranović</t>
  </si>
  <si>
    <t>Goranka Tuhtan</t>
  </si>
  <si>
    <t>Snowboard klub Gorski kotar</t>
  </si>
  <si>
    <t>Matija Žagar</t>
  </si>
  <si>
    <t>Biatlonski klub Goranin</t>
  </si>
  <si>
    <t>Dragan Naglić</t>
  </si>
  <si>
    <t>Udruga Maxima Educa</t>
  </si>
  <si>
    <t>Renata Lisac</t>
  </si>
  <si>
    <t>Biciklistički klub Goranin</t>
  </si>
  <si>
    <t>Utrka XC Japlenški vrh</t>
  </si>
  <si>
    <t>Jelena Holenko</t>
  </si>
  <si>
    <t>biciklistička utrka</t>
  </si>
  <si>
    <t>Delnice biking day</t>
  </si>
  <si>
    <t>Hrvatski nogometni klub Goranin</t>
  </si>
  <si>
    <t>Tomislav Mrle</t>
  </si>
  <si>
    <t>Korištenje sportske dvorane</t>
  </si>
  <si>
    <t>Korištenje Kuglane</t>
  </si>
  <si>
    <t>Korištenje Stadiona</t>
  </si>
  <si>
    <t>Hrvatski skijaški klub Goranin</t>
  </si>
  <si>
    <t>Goran Pernjak</t>
  </si>
  <si>
    <t>Šahovski klub Delnice</t>
  </si>
  <si>
    <t>Josip Tomac</t>
  </si>
  <si>
    <t>Košarkaški klub Goranin-Delnice</t>
  </si>
  <si>
    <t>Đulio Jusufi</t>
  </si>
  <si>
    <t>Turnir Boysa</t>
  </si>
  <si>
    <t>Kuglački klub Mladost</t>
  </si>
  <si>
    <t>Stipan Škaro</t>
  </si>
  <si>
    <t>Kuglački klub Goranin</t>
  </si>
  <si>
    <t>Igor Petranović</t>
  </si>
  <si>
    <t>Ženski koglečki klub Goranin</t>
  </si>
  <si>
    <t>Viktor Šporčić</t>
  </si>
  <si>
    <t>Karate klub Delnice</t>
  </si>
  <si>
    <t>Goran Bukovac</t>
  </si>
  <si>
    <t>Korištenje Dvorane</t>
  </si>
  <si>
    <t>Karate kup Delnice</t>
  </si>
  <si>
    <t>Državno prvenstvo</t>
  </si>
  <si>
    <t>Boksački klub Delnice</t>
  </si>
  <si>
    <t>Kristijan Hodak</t>
  </si>
  <si>
    <t>Društvo športske rekreacije Parejda</t>
  </si>
  <si>
    <t>Meri Tomljanović</t>
  </si>
  <si>
    <t>Olimpijski dan</t>
  </si>
  <si>
    <t>Dan sporta</t>
  </si>
  <si>
    <t>Akcija Volim hodati</t>
  </si>
  <si>
    <t>Plivački klub Delnice</t>
  </si>
  <si>
    <t>Arijana Šercer</t>
  </si>
  <si>
    <t>Korištenje bazena</t>
  </si>
  <si>
    <t>Udruga umirovljenika Grada Delnica</t>
  </si>
  <si>
    <t>Ljubica Vujnović</t>
  </si>
  <si>
    <t>Udruga invalida rada Rijeka</t>
  </si>
  <si>
    <t>Ante Štulić</t>
  </si>
  <si>
    <t>Članarina za osobe s područja Grada Delnica</t>
  </si>
  <si>
    <t>Hrvatski crveni križ - Gradsko društvo Crvenog križa Delnice</t>
  </si>
  <si>
    <t>Snježana Krizmanić</t>
  </si>
  <si>
    <t>Društvo dijabetičara Delnice</t>
  </si>
  <si>
    <t>Zlatko Majnarić</t>
  </si>
  <si>
    <t>Klub liječenih alkoholičara Delnice</t>
  </si>
  <si>
    <t>Josip Rogić</t>
  </si>
  <si>
    <t>Turistička zajednica Grada Delnica</t>
  </si>
  <si>
    <t>Mirela Srkoč Šenkinc</t>
  </si>
  <si>
    <t>Povijesna šetnja parkom</t>
  </si>
  <si>
    <t>Udruga za zaštitu životinja Delnice</t>
  </si>
  <si>
    <t>Ivan Štimac</t>
  </si>
  <si>
    <t>Oporavak životinja</t>
  </si>
  <si>
    <t>"Runolist" udruga za očuvanje, promicanje i razvoj tradicije i običaja</t>
  </si>
  <si>
    <t>Petar Hrg</t>
  </si>
  <si>
    <t>Riječki karneval</t>
  </si>
  <si>
    <t>Crnoluški pesniki</t>
  </si>
  <si>
    <t>Crnoluška noć</t>
  </si>
  <si>
    <t>Udruga za sport, rekreaciju i turizam Kupa</t>
  </si>
  <si>
    <t>Davorin Klobučar</t>
  </si>
  <si>
    <t>Kupom uzvodno</t>
  </si>
  <si>
    <t>Noćni maraton - utrka prijateljstva</t>
  </si>
  <si>
    <t>Eko Kupa</t>
  </si>
  <si>
    <t>Kross Novog lista Dolinom Kupe</t>
  </si>
  <si>
    <t>Košarkaški turnir</t>
  </si>
  <si>
    <t>Dječji vrtić Hlojkica</t>
  </si>
  <si>
    <t>Zvezdana Jerković</t>
  </si>
  <si>
    <t>Maškare vrtić</t>
  </si>
  <si>
    <t>Časopis</t>
  </si>
  <si>
    <t>Vrtička olimpijada</t>
  </si>
  <si>
    <t>Eko vrtić</t>
  </si>
  <si>
    <t>Dan vrtića</t>
  </si>
  <si>
    <t>Narodna knjižnica i čitaonica Delnice</t>
  </si>
  <si>
    <t>Indira Rački Joskić</t>
  </si>
  <si>
    <t>Lutkarsko kazalište</t>
  </si>
  <si>
    <t>Hrvatska gorska služba spašavanja Stanica Delnice</t>
  </si>
  <si>
    <t>Goran Zaborac</t>
  </si>
  <si>
    <t>GRAD DONJA STUBICA</t>
  </si>
  <si>
    <t>Udruženje seljaka Donja Stubica</t>
  </si>
  <si>
    <t>Ivan Humljak</t>
  </si>
  <si>
    <t>Edukacija poljoprivrednika</t>
  </si>
  <si>
    <t>-</t>
  </si>
  <si>
    <t>Udruga vinara "Peharček" D.Stubica</t>
  </si>
  <si>
    <t>Marijan Darko Glavač</t>
  </si>
  <si>
    <t>Vincekovo 2014., Vinarijada</t>
  </si>
  <si>
    <t>Kajkaviana Donja Stubica</t>
  </si>
  <si>
    <t>Časopis Hrvatsko zagorje, Kajkaviana Croatica, Knjiga: Plemićki gradovi i kašteli Hrvatskog zagorja</t>
  </si>
  <si>
    <t>Vlasta Horvatić Gmaz</t>
  </si>
  <si>
    <t>Crveni križ Donja Stubica</t>
  </si>
  <si>
    <t>Ana Breber Kucelj</t>
  </si>
  <si>
    <t>Provođenje ugovornih programa u lokalnoj zajednici</t>
  </si>
  <si>
    <t>Kulturno umjetničko društvo Stubica, D.Stubica</t>
  </si>
  <si>
    <t>Renata Dolenec</t>
  </si>
  <si>
    <t>Festival "Same da je srcu vesele", Glazbene radionice za djecu i odrasle, Božični koncert "O kakva to svetlost"</t>
  </si>
  <si>
    <t>Dobrovoljno vatrogasno društvo D.Stubica</t>
  </si>
  <si>
    <t>Vjekoslav Matuša</t>
  </si>
  <si>
    <t>NK "Stubica" Donja Stubica</t>
  </si>
  <si>
    <t>Treninzi, odigravanje nogometnih utakmica, stručno osposobljavanje mladih za nogomet</t>
  </si>
  <si>
    <t>Branko Mirt</t>
  </si>
  <si>
    <t>Streljačko društvo "Metalis" D.Stubica</t>
  </si>
  <si>
    <t>Škola streljaštva-sudjelovanje na natjecanjima</t>
  </si>
  <si>
    <t>Branimir Horvat</t>
  </si>
  <si>
    <t>Športsko društvo "Stubica" D.Stubica</t>
  </si>
  <si>
    <t>Sportska škola atletike u 5 grupa i natjecanja</t>
  </si>
  <si>
    <t>Mladen Bubanko</t>
  </si>
  <si>
    <t>Triatlon klub "Hidraulika Kurelja" D.Stubica</t>
  </si>
  <si>
    <t>Savate klub "Stubica" D.Stubica</t>
  </si>
  <si>
    <t>Srećko Znika</t>
  </si>
  <si>
    <t>Državna prvenstva, natjecanja u inozemstvu</t>
  </si>
  <si>
    <t>Stolnoteniski klub "Stubica" D.Stubica</t>
  </si>
  <si>
    <t>Redovna djelatnost, sudjelovanje na otvorenim turnirima</t>
  </si>
  <si>
    <t>Ivan Krušelj</t>
  </si>
  <si>
    <t>Društvo športskih igara učenika KZŽ</t>
  </si>
  <si>
    <t>Radovan Cesarec</t>
  </si>
  <si>
    <t>Ljetna i zimska manifestacija</t>
  </si>
  <si>
    <t>Teniski klub "Stubica" D.Stubica</t>
  </si>
  <si>
    <t>Proljetna škola tenisa "WIN"</t>
  </si>
  <si>
    <t>Vanja Brundula</t>
  </si>
  <si>
    <t>Špor.ribolov.društvo "Pastrva" D.Stubica</t>
  </si>
  <si>
    <t>Zvonko Vlahović</t>
  </si>
  <si>
    <t>Obilježavanje 60 god. Rada udruge, natjecanja i edukacije</t>
  </si>
  <si>
    <t>Planin.društvo "Stubičan" D.Stubica</t>
  </si>
  <si>
    <t>Ines Krušelj-Vidas</t>
  </si>
  <si>
    <t>Proslava Dana društva, uređenje lovačke kuće Lojzekov izvor</t>
  </si>
  <si>
    <t>Stub klub Donja Stubica</t>
  </si>
  <si>
    <t>Zvonimir Babić</t>
  </si>
  <si>
    <t>Organiziranje izložbi, kulturnih manifestacija, likovne i kreativne radionice</t>
  </si>
  <si>
    <t>Športska udruga slijepih KZŽ</t>
  </si>
  <si>
    <t>Tomo Ričko</t>
  </si>
  <si>
    <t>Športska natjecanja</t>
  </si>
  <si>
    <t>HGSS Stanica Krapina</t>
  </si>
  <si>
    <t>Spašavanje i zaštita ljudskih života</t>
  </si>
  <si>
    <t>Tatjana Petranović Capar</t>
  </si>
  <si>
    <t>Udruga invalida D.Stubica</t>
  </si>
  <si>
    <t>Stjepan Ključarićek</t>
  </si>
  <si>
    <t>Organiziranje 22. susreta osoba s invaliditetom u Mariji Bistrici, Obilježavanje međunarodnog dana osoba s invaliditetom</t>
  </si>
  <si>
    <t>Udruga umirovljenika D.Stubica</t>
  </si>
  <si>
    <t>Stručne pomoći umirovljenicima, organiziranje druženja i izleta</t>
  </si>
  <si>
    <t>Josip Horjan</t>
  </si>
  <si>
    <t>Društvo Naša djeca D.Stubica</t>
  </si>
  <si>
    <t>Projekt "Traganje za stubičkim blagom", Obilježavanje manifestacija, " Gradovi i općine-prijatelji djeteta"</t>
  </si>
  <si>
    <t>Družba vitezova Zlatnog kaleža D.Stubica</t>
  </si>
  <si>
    <t>Ivan Štefek</t>
  </si>
  <si>
    <t>Seljačka buna 1573 - Bitka kod Stubice</t>
  </si>
  <si>
    <t>Društvo prijatelja Weiskirchen D.Stubica</t>
  </si>
  <si>
    <t>Kuća prijateljstva "Dobro mi došel prijatelj"</t>
  </si>
  <si>
    <t>Marija Krušelj</t>
  </si>
  <si>
    <t>Klub liječenih alkoholičara D.Stubica</t>
  </si>
  <si>
    <t>Josip Horvat</t>
  </si>
  <si>
    <t>Sudjelovanje u manifestaciji "Znam, hoću, mogu", Organiziranje druženja u Klubu, radionica</t>
  </si>
  <si>
    <t>Mihaela Vrančić</t>
  </si>
  <si>
    <t>Športska zajednica grada Donja Stubica</t>
  </si>
  <si>
    <t>Poticat mlade za bavljenje sportom</t>
  </si>
  <si>
    <t>Udruga Tigrova KZŽ</t>
  </si>
  <si>
    <t>Željko Herceg</t>
  </si>
  <si>
    <t>"Tigrovi u Domovinskom ratu"</t>
  </si>
  <si>
    <t>Obiteljski centar KZŽ</t>
  </si>
  <si>
    <t>Štefica Dlesk</t>
  </si>
  <si>
    <t>Radionica "Škola za uspješno roditeljstvo"</t>
  </si>
  <si>
    <t>Udruga Stubička baština</t>
  </si>
  <si>
    <t>Organiziranje tradicionalnih manifestacija</t>
  </si>
  <si>
    <t>Udruga Dragovoljaca i veterana Domovinskog rata</t>
  </si>
  <si>
    <t>Udruga Baruni</t>
  </si>
  <si>
    <t>Obilježavanje ratnog puta</t>
  </si>
  <si>
    <t>Radmil Pavalić</t>
  </si>
  <si>
    <t>Hrvatski časnički zbor</t>
  </si>
  <si>
    <t>LAG " Zeleni bregi "</t>
  </si>
  <si>
    <t>Vladimir Bosnar</t>
  </si>
  <si>
    <t>Udruga Baltazar</t>
  </si>
  <si>
    <t>Izdavanje stubičkog glasnika</t>
  </si>
  <si>
    <t>Dragutin Lončar</t>
  </si>
  <si>
    <t>HDZ</t>
  </si>
  <si>
    <t>Hrvatski laburisti</t>
  </si>
  <si>
    <t>Zagorska stranka</t>
  </si>
  <si>
    <t>Hrvatska stranka umirovljenika</t>
  </si>
  <si>
    <t>SDP</t>
  </si>
  <si>
    <t>Nezavisni vijećnik Vjekoslav Matuša</t>
  </si>
  <si>
    <t>Nezavisni vijećnik Krunoslav Vnučec</t>
  </si>
  <si>
    <t>Športska društva ostali</t>
  </si>
  <si>
    <t>GRAD DONJI MIHOLJAC</t>
  </si>
  <si>
    <t xml:space="preserve">KUD M. GUBEC, DONJI MIHOLJAC </t>
  </si>
  <si>
    <t>POTPORA</t>
  </si>
  <si>
    <t>KUD J. ČOKLIĆ, RAKITOVICA</t>
  </si>
  <si>
    <t>KUD NAPREDAK, P. PODRAVSKI</t>
  </si>
  <si>
    <t>KUD F. EBLING, SV. ĐURAĐ</t>
  </si>
  <si>
    <t>LIKROB DONJI MIHOLJAC</t>
  </si>
  <si>
    <t>PJEVAČKI ZBOR MIHOLJANKE</t>
  </si>
  <si>
    <t>KNJIŽEVNI KLUB A. HARAMBAŠIĆ</t>
  </si>
  <si>
    <t>CENTAR ZA KULT., INF. I CIV. SEKTOR</t>
  </si>
  <si>
    <t>KNJIŽEVNA UDRUGA MIHAEL</t>
  </si>
  <si>
    <t>KUD SV. ANA RADIKOVCI</t>
  </si>
  <si>
    <t>NK JEDINSTVO DONJI MIHOLJAC</t>
  </si>
  <si>
    <t>RK MLADOST DONJI MIHOLJAC</t>
  </si>
  <si>
    <t>ODBOJKAŠKI KLUB DONJI MIHOLJAC</t>
  </si>
  <si>
    <t>ŠAHOVSKI KLUB DONJI MIHOLJAC</t>
  </si>
  <si>
    <t>HRVAČKI KLUB FAMI</t>
  </si>
  <si>
    <t>TAEKWANDO</t>
  </si>
  <si>
    <t>NK SV. ĐURAĐ</t>
  </si>
  <si>
    <t>NK BRATSTVO RADIKOVCI</t>
  </si>
  <si>
    <t>NK SOKOL RAKITOVICA</t>
  </si>
  <si>
    <t>NK MLADOST GOLINCI</t>
  </si>
  <si>
    <t>NK SLAVONIJA P. PODRAVSKI</t>
  </si>
  <si>
    <t>NOGOTENIS</t>
  </si>
  <si>
    <t>ZAJEDNICA ŠPORTSKO RIBOLOVNIH UDRUGA D. MIHOLJAC</t>
  </si>
  <si>
    <t>KUGLAČKI KLUB</t>
  </si>
  <si>
    <t>TENIS KLUB</t>
  </si>
  <si>
    <t>ZAJEDNICA ŠPORTSKIH UDRUGA</t>
  </si>
  <si>
    <t>BODIBUILDING CARVALHO</t>
  </si>
  <si>
    <t>NOGOMETNO SREDIŠTE</t>
  </si>
  <si>
    <t>KAMIKAZE</t>
  </si>
  <si>
    <t>STOLNI TENIS</t>
  </si>
  <si>
    <t>BILICKLISTIČKI KLUB MARATON TEAM</t>
  </si>
  <si>
    <t>VATROGASTVO - DVD</t>
  </si>
  <si>
    <t>CRVENI KRIŽ DONJI MIHOLJAC</t>
  </si>
  <si>
    <t>UDRUGA GLUHIH OSIJEK</t>
  </si>
  <si>
    <t>Milan Lijić</t>
  </si>
  <si>
    <t>UDRUGA SLIJEPIH OSIJEK</t>
  </si>
  <si>
    <t>Ivan Deže</t>
  </si>
  <si>
    <t>MATICA UMIROVLJENIKA</t>
  </si>
  <si>
    <t>SINDIKAT UMIROVLJENIKA</t>
  </si>
  <si>
    <t>SINDIKAT LOKALNIH I DRŽAVNIH SLUŽBENIKA I NAMJEŠTENIKA</t>
  </si>
  <si>
    <t>UDRUGA DRAGOVOLJACA I VETERANA DOMOVINSKOG RATA</t>
  </si>
  <si>
    <t>DRUŠTVO ZA ZAŠTITU OD DIJABETESA</t>
  </si>
  <si>
    <t>UDRUGA ZA BORBU PROTIV LIMFOMA I MALIGNIH BOLESTI</t>
  </si>
  <si>
    <t>UDRUGA ZA RAZVOJ I UNAPREĐ. KVALITETE ŽIVLJENJA OSOBA S INV.</t>
  </si>
  <si>
    <t>Marinko Zeljko</t>
  </si>
  <si>
    <t>DRUŠTVO NAŠA DJECA</t>
  </si>
  <si>
    <t>HVIDR-a</t>
  </si>
  <si>
    <t>UDRUGA HRV. DRAGOVOLJACA DOMOVINSKOG RATA</t>
  </si>
  <si>
    <t>UDRUGA GLUHIH NAŠICE</t>
  </si>
  <si>
    <t>DRUŠTVO MULTIPLESKLEROZE</t>
  </si>
  <si>
    <t>Tatjana Softa</t>
  </si>
  <si>
    <t>UDRUGA GRAĐANA MIGRA</t>
  </si>
  <si>
    <t>UDRUGA DEMOKRATSKE ALTERNATIVE I RAZVOJA</t>
  </si>
  <si>
    <t>KLUB MLADIH DONJI MIHOLJAC</t>
  </si>
  <si>
    <t>POLITIČKE STRANKE</t>
  </si>
  <si>
    <t>ŽUPNI UREDI I VJERSKE ZAJEDNICE</t>
  </si>
  <si>
    <t>UDRUGA RAČUNOVOĐA I FINAN. DJELATNIKA</t>
  </si>
  <si>
    <t>Antun Kuricek</t>
  </si>
  <si>
    <t>KINOLOŠKA UDRUGA</t>
  </si>
  <si>
    <t>UDRUGA UZGAJATELJA MALIH ŽIVOTINJA</t>
  </si>
  <si>
    <t>LOVAČKO DRUŠTVO VIDRA</t>
  </si>
  <si>
    <t>TURISTIČKA ZAJEDNICA</t>
  </si>
  <si>
    <t>UDRUGA PČELARA BAGREM</t>
  </si>
  <si>
    <t>LOVAČKO DRUŠTVO LISKA</t>
  </si>
  <si>
    <t>LOVAČKA UDRUGA TRČKA</t>
  </si>
  <si>
    <t>LOVAČKA UDRUGA FAZAN P. PODRAVSKI</t>
  </si>
  <si>
    <t>LOVAČKA UDRUGA KOBAC GOLINCI</t>
  </si>
  <si>
    <t>EKOLOŠKO NAUTIČKA UDRUGA DRAVSKI VUKOVI</t>
  </si>
  <si>
    <t>MIHOLJAČKA UDRUGA STUDENATA SPORTAŠA I MLADIH</t>
  </si>
  <si>
    <t>FOTO KLUB</t>
  </si>
  <si>
    <t>ASTRONOMSKO DRUŠTVO</t>
  </si>
  <si>
    <t>UDRUGA MLADIH AVANTURA RADIKOVCI</t>
  </si>
  <si>
    <t>UDRUGA MLADIH MIH. POREČ</t>
  </si>
  <si>
    <t>DRAVSKI VIR</t>
  </si>
  <si>
    <t>56308447847</t>
  </si>
  <si>
    <t>UDRUGA GLJIVARA</t>
  </si>
  <si>
    <t>16100211375</t>
  </si>
  <si>
    <t>LOVNI URED</t>
  </si>
  <si>
    <t>DAN GRADA - SVETI MIHAEL</t>
  </si>
  <si>
    <t>MIHOLJAČKO SIJELO</t>
  </si>
  <si>
    <t>ZLATNA BERBA RAKITOVICA</t>
  </si>
  <si>
    <t>PRAĆKIJADA RADIKOVCI</t>
  </si>
  <si>
    <t>U VAROŠ NA POKLADE SV. ĐURAĐ</t>
  </si>
  <si>
    <t>SUSRETI NARODA I KULTURA P. PODRAVSKI</t>
  </si>
  <si>
    <t>ŠPORTSKE IGRE MLADIH</t>
  </si>
  <si>
    <t>Tihomir Gudić</t>
  </si>
  <si>
    <t>ŠKOLSKI SPORTSKI KLUBOVI</t>
  </si>
  <si>
    <t>GRAD DRNIŠ</t>
  </si>
  <si>
    <t>Gradski puhački orkestar</t>
  </si>
  <si>
    <t>51546547178</t>
  </si>
  <si>
    <t>Josip Barišić</t>
  </si>
  <si>
    <t xml:space="preserve">Smotra puhačkih orkestara srednje Dalmacije                                  Koncerti prijateljskih glazba                        </t>
  </si>
  <si>
    <t>Tamburaški orkestar Krste Odaka</t>
  </si>
  <si>
    <t>97507787079</t>
  </si>
  <si>
    <t>Sudjelovanje na Međunarodnom festivala tamburaških orkestara</t>
  </si>
  <si>
    <t>Milka Tomić</t>
  </si>
  <si>
    <t>Kulturno umjetnička udruga Miljevci</t>
  </si>
  <si>
    <t>49773103122</t>
  </si>
  <si>
    <t>Drago Bačić</t>
  </si>
  <si>
    <t>"Miljevačke užance"</t>
  </si>
  <si>
    <t>Klapa "Drniš"</t>
  </si>
  <si>
    <t>71254056696</t>
  </si>
  <si>
    <t>Goran Ercegovac</t>
  </si>
  <si>
    <t>"Naš bi čovik zapiva iz duše"</t>
  </si>
  <si>
    <t>Kulturna udruga Kolarište Radonić</t>
  </si>
  <si>
    <t>27319945218</t>
  </si>
  <si>
    <t>Gostovanja kazališnih družina</t>
  </si>
  <si>
    <t>Mladen Lemac</t>
  </si>
  <si>
    <t>Gradski pjevački zbor "Neuma"</t>
  </si>
  <si>
    <t>31314519588</t>
  </si>
  <si>
    <t>Koncertni nastupi i sudjelovanje na festivalu zborske duhovne glazbe " Jubilate Deo"</t>
  </si>
  <si>
    <t>Jelena Prpa</t>
  </si>
  <si>
    <t>Plesna udruga "Step-up"</t>
  </si>
  <si>
    <t>46334766114</t>
  </si>
  <si>
    <t>Živana Radić</t>
  </si>
  <si>
    <t>Plesna škola i plesna revija</t>
  </si>
  <si>
    <t>Nogometni klub DOŠK</t>
  </si>
  <si>
    <t>36801116494</t>
  </si>
  <si>
    <t>Darko Ćevid</t>
  </si>
  <si>
    <t>Športski program za 2014. godinu</t>
  </si>
  <si>
    <t>Košarkaški klub DOŠK</t>
  </si>
  <si>
    <t>00679143173</t>
  </si>
  <si>
    <t>Iva Jelčić</t>
  </si>
  <si>
    <t>Trening, organizacija i provođenje sustava domaćih natjecanja te opća i posebna zaštita sportaša</t>
  </si>
  <si>
    <t>Nogometni klub RUDAR</t>
  </si>
  <si>
    <t>21480346964</t>
  </si>
  <si>
    <t>Mladen Bukarica</t>
  </si>
  <si>
    <t>ŠRD "Hrvatski vitez - Niko Cigić"</t>
  </si>
  <si>
    <t>82833606792</t>
  </si>
  <si>
    <t>Tomislav Pleadin</t>
  </si>
  <si>
    <t>Malonogomatni turnir  "Hrvatski vitez Niko Cigić"</t>
  </si>
  <si>
    <t>Planinarsko društvo "PROMINA"</t>
  </si>
  <si>
    <t>27878844707</t>
  </si>
  <si>
    <t>Tomislav Jerković</t>
  </si>
  <si>
    <t>Organiziranje Trial utrke Promina 2014, organiziranje planinarske škole, redovito održavanje planinarskog doma i dr.</t>
  </si>
  <si>
    <t>ŠRD Radonić Živkovići</t>
  </si>
  <si>
    <t>51083271719</t>
  </si>
  <si>
    <t>Srećko Živković</t>
  </si>
  <si>
    <t>Godišnji plan rada ŠRD Radonić Živkovići za 2014 godinu</t>
  </si>
  <si>
    <t>ŠRD "MILJEVCI"</t>
  </si>
  <si>
    <t>31404868045</t>
  </si>
  <si>
    <t>Tomislav Dželalija</t>
  </si>
  <si>
    <t>Organiziranje turnira i tradicionalnih igara tijekom 2014. godine</t>
  </si>
  <si>
    <t>Karate klub Drniš</t>
  </si>
  <si>
    <t>44858246966</t>
  </si>
  <si>
    <t>Zoran Zoričić</t>
  </si>
  <si>
    <t>Plan aktivnosti za 2014</t>
  </si>
  <si>
    <t>KICKBOXING</t>
  </si>
  <si>
    <t>Plan natjecanja u 2014. godini</t>
  </si>
  <si>
    <t>Jadranka Patiera</t>
  </si>
  <si>
    <t>OGI - Organizacija za građanske inicijative</t>
  </si>
  <si>
    <t>08485725510</t>
  </si>
  <si>
    <t>Aleksandra Janjić</t>
  </si>
  <si>
    <t>Unapređenje demokratskih institucija društva i socijalnih usluga u zajednicama</t>
  </si>
  <si>
    <t>Udruga ZvoniMir</t>
  </si>
  <si>
    <t>51187620402</t>
  </si>
  <si>
    <t>Zvezdana Bajić</t>
  </si>
  <si>
    <t>Zajednica koja brine i razvoj civilnoga društva u lokalnoj zajednici</t>
  </si>
  <si>
    <t>Udruga "Žena"</t>
  </si>
  <si>
    <t>77683161719</t>
  </si>
  <si>
    <t>Milena Perčin</t>
  </si>
  <si>
    <t>Bolja starost - organiziranje pomoći u kući</t>
  </si>
  <si>
    <t xml:space="preserve">Udruga žena "Sveti Roko"                           </t>
  </si>
  <si>
    <t>18343499514</t>
  </si>
  <si>
    <t>Milka Kontić</t>
  </si>
  <si>
    <t>Organizacija tribina, radionica, seminara</t>
  </si>
  <si>
    <t>Udruga matice umirovljenika Grada Drniša</t>
  </si>
  <si>
    <t>69401330974</t>
  </si>
  <si>
    <t>Lovre Kulušić</t>
  </si>
  <si>
    <t>Zaštita prava umirovljenika</t>
  </si>
  <si>
    <t>Udruga za promicanje kulturnog identiteta DERNIS</t>
  </si>
  <si>
    <t>89601134528</t>
  </si>
  <si>
    <t>Marko Šiklić</t>
  </si>
  <si>
    <t>Kulturno glazbene manifestacije</t>
  </si>
  <si>
    <t>Ekološka udruga "MONTE PROMONA"</t>
  </si>
  <si>
    <t>74766022741</t>
  </si>
  <si>
    <t>Joško Bukarica</t>
  </si>
  <si>
    <t>Za ljepši okoliš</t>
  </si>
  <si>
    <t>Udruga žena Sv. Barbara</t>
  </si>
  <si>
    <t>40624332960</t>
  </si>
  <si>
    <t>Dubravka Bukarica</t>
  </si>
  <si>
    <t>Ogranak Matice hrvatske Drniš</t>
  </si>
  <si>
    <t>67916866905</t>
  </si>
  <si>
    <t>Davor Gaurina</t>
  </si>
  <si>
    <t>Tiskanje Monografije NK DOŠK</t>
  </si>
  <si>
    <t>Liga protiv raka grada Drniša</t>
  </si>
  <si>
    <t>86923880017</t>
  </si>
  <si>
    <t>Ana Pokrovac</t>
  </si>
  <si>
    <t>Psihoterapija, oblici i sustavi primjene</t>
  </si>
  <si>
    <t xml:space="preserve">Udruga žena "Petropoljka"                           </t>
  </si>
  <si>
    <t>Bosiljka Janjić</t>
  </si>
  <si>
    <t>Udruga 142. brigade hrvatske vojske</t>
  </si>
  <si>
    <t>Joško Ćevid</t>
  </si>
  <si>
    <t>Obilježavanje značajnijih datum, rad sa članovima prezentacija postrojbe</t>
  </si>
  <si>
    <t>Udruga hrvatskih branitelja liječenih od PTSP-a "Sv. Roko" Drniš</t>
  </si>
  <si>
    <t>Zoran Alduk</t>
  </si>
  <si>
    <t>Organiziranje savjetovališta za hrvatske branitelje liječene od PTSP-a</t>
  </si>
  <si>
    <t>Ivan Škorić</t>
  </si>
  <si>
    <t>Obilježavanje značajnijih datum, rad sa članovima prezentacija postrojbe, promidžba udruge, organizacija i ispraćaj umrlih hrvatskih branitelja</t>
  </si>
  <si>
    <t>Udruga hrvatskih vojnih invalida domovinskog rata</t>
  </si>
  <si>
    <t>Tomislav Ožegović</t>
  </si>
  <si>
    <t>Promicanje istine o domovinskom ratu, obilježavanje značajnijih datuma, pomoć najugroženijm članovima udruge</t>
  </si>
  <si>
    <t>GRAD DUBROVNIK</t>
  </si>
  <si>
    <t>HUMANITARNA UDRUGA DEŠA</t>
  </si>
  <si>
    <t>Jany Hansal</t>
  </si>
  <si>
    <t>Obrazovni kreativni centar</t>
  </si>
  <si>
    <t>Jany hansal</t>
  </si>
  <si>
    <t>20.000,00</t>
  </si>
  <si>
    <t>UDRUGA MATICE UMIROVLJENIKA DUBROVNIK</t>
  </si>
  <si>
    <t>Luce Gvozden</t>
  </si>
  <si>
    <t>Pomoć osobama treće životne dobi</t>
  </si>
  <si>
    <t>SINDIKAT UMIROVLJENIKA-PODRUŽNICA DUBROVNIK</t>
  </si>
  <si>
    <t>Lukša Lucijanović</t>
  </si>
  <si>
    <t>Unaprjeđenje zdravlja i zdravstvene zaštite</t>
  </si>
  <si>
    <t>BOŠNJAČKO DOBROTVORNO DRUŠTVO MERHAMET</t>
  </si>
  <si>
    <t>program "Dođi-pomozi"</t>
  </si>
  <si>
    <t xml:space="preserve"> Hasan Čustović</t>
  </si>
  <si>
    <t>UDRUGA SLATKI ŽIVOT</t>
  </si>
  <si>
    <t>Željko Jaković</t>
  </si>
  <si>
    <t>program "Mijenjamo dijabetes"</t>
  </si>
  <si>
    <t>40.000,00</t>
  </si>
  <si>
    <t>GRADSKO DRUŠTVO CRVENOG KRIŽA DUBROVNIK</t>
  </si>
  <si>
    <t>Živko Šimunović</t>
  </si>
  <si>
    <t>programi socijalnog i humanitarnog karaktera</t>
  </si>
  <si>
    <t>580.000,00</t>
  </si>
  <si>
    <t>UDRUGA KRONIČNO BOLESNOG DJETETA "ZAJEDNO DO ZDRAVLJA"</t>
  </si>
  <si>
    <t>Roberto Machiedo</t>
  </si>
  <si>
    <t>projekt"Idalje zajedno"</t>
  </si>
  <si>
    <t>65.000,00</t>
  </si>
  <si>
    <t>HRVATSKO LOGOPEDSKO DRUŠTVO-PODRUŽNICA DUBROVNIK</t>
  </si>
  <si>
    <t>Marija Hrtica</t>
  </si>
  <si>
    <t>prevencija govorno jezičnih poremećaja</t>
  </si>
  <si>
    <t>UDRUGA ZA ZAŠTITU PRAVA PSIHIJATRIJSKIH PACIJANATA"LUKJERNICA"</t>
  </si>
  <si>
    <t>Jadranka Vlatko</t>
  </si>
  <si>
    <t>"Psihijatrija u zajednici"</t>
  </si>
  <si>
    <t>UDRUGA DUBROVNIK-ZDRAVI GRAD</t>
  </si>
  <si>
    <t>Povezani zdravljem</t>
  </si>
  <si>
    <t>Matija Čale Mratović</t>
  </si>
  <si>
    <t>78.195,00</t>
  </si>
  <si>
    <t>Caritas dubrovačke biskupije</t>
  </si>
  <si>
    <t>29323108123</t>
  </si>
  <si>
    <t>Posudionica medicinskih pomagala</t>
  </si>
  <si>
    <t>donRobert Čibarić</t>
  </si>
  <si>
    <t>UDRUGA KLUBA LIJEČENIH ALKOHOLIČARA "LIBERTAS"</t>
  </si>
  <si>
    <t>rehabilitacija i resocijalizacija osoba ovisnih o prekomjernom pijenju alkohola</t>
  </si>
  <si>
    <t>Dr. Ante Marković</t>
  </si>
  <si>
    <t>UDRUGA SLIJEPIH DNŽ-E</t>
  </si>
  <si>
    <t>Rosa Matić</t>
  </si>
  <si>
    <t>Program socijalne skrbi za slijepe osobe</t>
  </si>
  <si>
    <t>DRUŠTVO PSIHOLOGA DUBROVNIK</t>
  </si>
  <si>
    <t>Edukcija psihologa i ostalih srodnih stručnjaka</t>
  </si>
  <si>
    <t>Josip Lopižić, Nanda Kalafatović</t>
  </si>
  <si>
    <t>10.000,00</t>
  </si>
  <si>
    <t>KLUB LIJEČENIH ALKOHOLIČARA DUBROVNIK</t>
  </si>
  <si>
    <t>Klub ovisnika o alkoholu i drugim ovisnostima</t>
  </si>
  <si>
    <t>Ivica Matijašević</t>
  </si>
  <si>
    <t>HRVATSKA UDRUGA LIJEČENIH I OBOLJELIH OD HEPATITISA "HEPATOS"</t>
  </si>
  <si>
    <t>Hepatitis C je naša zajednička briga</t>
  </si>
  <si>
    <t>Dr. Ljiljana Radić Betica</t>
  </si>
  <si>
    <t>DRUŠTVO ZA ZAŠTITU OD ŠEĆERNE BOLESTI</t>
  </si>
  <si>
    <t>Ivo Bratičević</t>
  </si>
  <si>
    <t>Zaštita i unaprjeđenje kvalitete života</t>
  </si>
  <si>
    <t>15.000,00</t>
  </si>
  <si>
    <t>UDRUGA DJECE S POTEŠKOĆAMA U RAZVOJU "DVA SKALINA"</t>
  </si>
  <si>
    <t>Zdravko Đanović</t>
  </si>
  <si>
    <t>Dnevni boravak "Skalin po skalin"</t>
  </si>
  <si>
    <t>283.000,00</t>
  </si>
  <si>
    <t>UDRUGA ZA POMOĆ OSOBAMA S MENTALNOM RETARDACIJOM "RINA MAŠERA"</t>
  </si>
  <si>
    <t>"Veselimo se povratku,življenju i radu u našem starom/novom domu</t>
  </si>
  <si>
    <t>Katarina Svetac</t>
  </si>
  <si>
    <t>75.000,00</t>
  </si>
  <si>
    <t>DRUTVO DISTROFIČARA INVALIDA CEREBRALNE I DJEČJE PARALIZE I OSTALIH TJELESNIH INVALIDA DNŽ-E</t>
  </si>
  <si>
    <t>Antonija Nikolić</t>
  </si>
  <si>
    <t>Bolja socijalizacija i kvaliteta života osoba s invaliditetom u lokalnoj zajednici</t>
  </si>
  <si>
    <t>DRUŠTVO MULTIPLE SKLEROZE DNŽ-E</t>
  </si>
  <si>
    <t>Multipla skleroza i mi možemo sve i program upravljanja transporterom za invalide</t>
  </si>
  <si>
    <t>Patricija Švaljek</t>
  </si>
  <si>
    <t>94.419,42</t>
  </si>
  <si>
    <t>UDRUGA GLUHIH I NAGLUHIH DNŽ-E</t>
  </si>
  <si>
    <t>"Mi te čujemo i razumijemo-nisi sam"</t>
  </si>
  <si>
    <t>Stanka Grbić</t>
  </si>
  <si>
    <t>UDRUGA ZA DOWN SINDROM DNŽ-E</t>
  </si>
  <si>
    <t>Katja Mišeta</t>
  </si>
  <si>
    <t>Početni program rada dnevnog boravka</t>
  </si>
  <si>
    <t>55.000,00</t>
  </si>
  <si>
    <t>UDRUGA ZA SAVJETOVANJE I,EDUKACIJU I POMOĆRODITELJIMA DJECE S POSEBNIM POTREBAMA"POSEBAN PRIJATELJ"</t>
  </si>
  <si>
    <t>Dženita Lazarević</t>
  </si>
  <si>
    <t>Pomoć u ostavrivanju prava roditeljima djece s teškoćama u razvoju</t>
  </si>
  <si>
    <t>24.000,00</t>
  </si>
  <si>
    <t>Zaklada"Čujem vjerujem vidim"</t>
  </si>
  <si>
    <t>23.644,00</t>
  </si>
  <si>
    <t xml:space="preserve">KLUB LARINGEKTOMIRANIH OSOBA-OSIJEK </t>
  </si>
  <si>
    <t>Mreža udruga osoba s invaliditetom Dalmacije</t>
  </si>
  <si>
    <t>2.900,00</t>
  </si>
  <si>
    <t>Savez organizacija invalida osječko-baranjske žipanije</t>
  </si>
  <si>
    <t>3.000,00</t>
  </si>
  <si>
    <t>Lions club Dubrovnik</t>
  </si>
  <si>
    <t>Hrvatski Caritas</t>
  </si>
  <si>
    <t>DUSAB Dubrovnik</t>
  </si>
  <si>
    <t>udruga "Prva inicijativa"-Vukovar</t>
  </si>
  <si>
    <t>1.000,00</t>
  </si>
  <si>
    <t>GRADSKA GLAZBA</t>
  </si>
  <si>
    <t>14152998278</t>
  </si>
  <si>
    <t>Ivica Vojvodić</t>
  </si>
  <si>
    <t>GODIŠNJI PROGRAM</t>
  </si>
  <si>
    <t>GLAZBENA RADIONICA SORGO</t>
  </si>
  <si>
    <t>56019379535</t>
  </si>
  <si>
    <t xml:space="preserve">Marija Grazio </t>
  </si>
  <si>
    <t>KONCERTI</t>
  </si>
  <si>
    <t>KAZALIŠNA DRUŽINA KOLARIN</t>
  </si>
  <si>
    <t>30550371786</t>
  </si>
  <si>
    <t>Tatjana Martić</t>
  </si>
  <si>
    <t>DRAMSKA PREMIJERA</t>
  </si>
  <si>
    <t>KAZALIŠNI STUDIO</t>
  </si>
  <si>
    <t>3137832374</t>
  </si>
  <si>
    <t>Darko Kavain</t>
  </si>
  <si>
    <t>LJETNA KAZALIŠNA RADIONICA</t>
  </si>
  <si>
    <t>KUD KLAPA AMFORA</t>
  </si>
  <si>
    <t>96197669327</t>
  </si>
  <si>
    <t>Marija U. Beusan</t>
  </si>
  <si>
    <t>SNIMANJE CD-A</t>
  </si>
  <si>
    <t>KLAPA SKONTRADURA</t>
  </si>
  <si>
    <t>64577152338</t>
  </si>
  <si>
    <t>Sanja Žuvela</t>
  </si>
  <si>
    <t>FESTIVAL KLAPA</t>
  </si>
  <si>
    <t>KULTURNO DRUŠTVO ASTER</t>
  </si>
  <si>
    <t>75423740856</t>
  </si>
  <si>
    <t>Sanja Karamehmedović</t>
  </si>
  <si>
    <t>PROJEKT DAH ŽIVOTA</t>
  </si>
  <si>
    <t>MJEŠOVITI ZBOR LIBERTAS</t>
  </si>
  <si>
    <t>5542923790</t>
  </si>
  <si>
    <t>Marijo Dabelić</t>
  </si>
  <si>
    <t>DJEVOJAČKI PJEVAČKI ZBOR AMORETTE</t>
  </si>
  <si>
    <t>53183495779</t>
  </si>
  <si>
    <t>Maja Marušić</t>
  </si>
  <si>
    <t>STUDENTSKI TEATAR LERO</t>
  </si>
  <si>
    <t>28080956361</t>
  </si>
  <si>
    <t>Ana Tomić</t>
  </si>
  <si>
    <t>UDRUGA SVE OSTALO JE GLAZBA</t>
  </si>
  <si>
    <t>30873333458</t>
  </si>
  <si>
    <t>Ivana Jelača</t>
  </si>
  <si>
    <t xml:space="preserve">KONCERTI </t>
  </si>
  <si>
    <t>UDRUGA FESTA</t>
  </si>
  <si>
    <t>25124273672</t>
  </si>
  <si>
    <t>Slobodan Vlašić</t>
  </si>
  <si>
    <t>FESTA 2014.</t>
  </si>
  <si>
    <t>ART RADIONICA LAZARETI</t>
  </si>
  <si>
    <t>60713972590</t>
  </si>
  <si>
    <t>Srđana Cvijetić</t>
  </si>
  <si>
    <t>KARANTENA, GALERIJA OTOK, UMJETNIČKE KNJIGE, PROTUOTROV</t>
  </si>
  <si>
    <t>PLESNI STUDIO STEP N JAZZ</t>
  </si>
  <si>
    <t>50994727668</t>
  </si>
  <si>
    <t>Shona Valjalo</t>
  </si>
  <si>
    <t>DUBROVNIK TAP FRESTIVAL</t>
  </si>
  <si>
    <t>UDRUGA ZA RAZVOJ CIVILNOG DRUŠTVA BONSAI</t>
  </si>
  <si>
    <t>6331562549</t>
  </si>
  <si>
    <t>Anja Marković</t>
  </si>
  <si>
    <t>FESTIVAL TREĆE UHO</t>
  </si>
  <si>
    <t>UDRUGA MLADIH ORLANDO</t>
  </si>
  <si>
    <t>40368748289</t>
  </si>
  <si>
    <t>Marko Mijatović</t>
  </si>
  <si>
    <t>SNIMANJE GLAZBENOG SPOTA</t>
  </si>
  <si>
    <t>UDRUGA CAPOEIRA</t>
  </si>
  <si>
    <t>20840238529</t>
  </si>
  <si>
    <t>Lukša Vragolov</t>
  </si>
  <si>
    <t>DRUGI CAPOEIRA WEEKEND</t>
  </si>
  <si>
    <t>UDRUGA KALAMOTA</t>
  </si>
  <si>
    <t>Đuro Musladin</t>
  </si>
  <si>
    <t>DRAMSKA, LIKOVNA RADIONICA I FOTO ART</t>
  </si>
  <si>
    <t>KUU IZVOR ZATON</t>
  </si>
  <si>
    <t>Niko Miloslavić</t>
  </si>
  <si>
    <t>KUD KOMOLAC</t>
  </si>
  <si>
    <t>Mato Tomljanović</t>
  </si>
  <si>
    <t>KDB PREPOROD</t>
  </si>
  <si>
    <t>Izet Spahović</t>
  </si>
  <si>
    <t>TEČAJ PLESA, SMOTRA FOLKLORA, GODIŠNJAK I ZBORNIK, LIKOVNA RADIONICA</t>
  </si>
  <si>
    <t>HKD NAPREDAK</t>
  </si>
  <si>
    <t>Marinko Marić</t>
  </si>
  <si>
    <t>SVEČANA AKADEMIJA, HUMSKI ZBORNIK</t>
  </si>
  <si>
    <t>DUBROVAČKI GUDAČKI KVARTET</t>
  </si>
  <si>
    <t>Vanda Đanić</t>
  </si>
  <si>
    <t>DUBROVAČKI GLAZBENI SALON</t>
  </si>
  <si>
    <t>DUBROVAČKI KLAVIRSKI TRIO</t>
  </si>
  <si>
    <t>DUBROVAČKI KOMORNI ZBOR</t>
  </si>
  <si>
    <t>Tanja Grzilo</t>
  </si>
  <si>
    <t>DRUŠTVO SLAGALICA</t>
  </si>
  <si>
    <t>Marina K. Čuikin</t>
  </si>
  <si>
    <t>GODIŠNJI IZDAVAČKI PROGRAM</t>
  </si>
  <si>
    <t>DRUŠTVO DUBROVAČKIH PISACA</t>
  </si>
  <si>
    <t>Boris Njavro</t>
  </si>
  <si>
    <t>MATICA HRVATSKA</t>
  </si>
  <si>
    <t>Vesna Čučić</t>
  </si>
  <si>
    <t>UDRUGA ANTIFAŠISTA</t>
  </si>
  <si>
    <t>Marinko Vlašić</t>
  </si>
  <si>
    <t>GLAS ANTIFAŠISTA</t>
  </si>
  <si>
    <t>DRUŠTVO DUBROVČANA I PRIJATELJA DUBROVAČKE STARINE</t>
  </si>
  <si>
    <t>57986077158</t>
  </si>
  <si>
    <t>Hrvoje Matić</t>
  </si>
  <si>
    <t>ČASOPIS DUBROVAČKI HORIZONTI</t>
  </si>
  <si>
    <t>DRUŽBA BRAĆA HRVATSKOG ZMAJA</t>
  </si>
  <si>
    <t>Nikola Obuljen</t>
  </si>
  <si>
    <t>GODIŠNJI KNJIŽEVNI PROGRAM</t>
  </si>
  <si>
    <t>HRVATSKA MATICA ISELJENIKA</t>
  </si>
  <si>
    <t>Maja Mozara</t>
  </si>
  <si>
    <t xml:space="preserve"> IZLOŽBENI PROGRAM I SUSRET DUBROVČANA IZ ISELJENIŠTVA</t>
  </si>
  <si>
    <t>HRVATSKA DIJASPORA</t>
  </si>
  <si>
    <t>Ivica Jurjević</t>
  </si>
  <si>
    <t>IZLOŽBA MARIJA BISTRICA</t>
  </si>
  <si>
    <t>HRVATSKO DRUŠTVO LIKOVNIH UMJETNIKA</t>
  </si>
  <si>
    <t>Slaven Tolj</t>
  </si>
  <si>
    <t>PROGRAM GALERIJA FLORA</t>
  </si>
  <si>
    <t>UMJETNIČKA ORGANIZACIJA STUDIO LET 777</t>
  </si>
  <si>
    <t>Božidar Jurjević</t>
  </si>
  <si>
    <t>NULTA TOČKA</t>
  </si>
  <si>
    <t>UDRUGA LUŽA</t>
  </si>
  <si>
    <t>Igor Miošić</t>
  </si>
  <si>
    <t>UDRUGA ŠKOLA FILMA ŠIPAN</t>
  </si>
  <si>
    <t>Marinko Bronzić</t>
  </si>
  <si>
    <t>LJETNA ŠKOLA FILMA ŠIPAN</t>
  </si>
  <si>
    <t>UDRUGA KINOOKUS</t>
  </si>
  <si>
    <t>Ivo Kara-Pešić</t>
  </si>
  <si>
    <t>OKUSI DRUGAČIJE KINO</t>
  </si>
  <si>
    <t>UDRUGA PROSOLI - SVETA GLAZBA</t>
  </si>
  <si>
    <t>Alojzije Prosoli</t>
  </si>
  <si>
    <t>FILM GLAS IZ RATNOG DUBROVNIKA</t>
  </si>
  <si>
    <t>DUBROVAČKA ART UDRUGA BEZ GRANICA DART</t>
  </si>
  <si>
    <t>Dubravka Kristović</t>
  </si>
  <si>
    <t>KARNEVALSKI PROGRAM</t>
  </si>
  <si>
    <t>UDRUGA PITAR</t>
  </si>
  <si>
    <t>Deša Karamehmedović</t>
  </si>
  <si>
    <t>RADIONICA DECOUPAGE</t>
  </si>
  <si>
    <t>DRUŠTVO BAŠTINA</t>
  </si>
  <si>
    <t>Branka Hajdić</t>
  </si>
  <si>
    <t>OBNOVA TRADICIJSKOG RUKOTVORSTVA</t>
  </si>
  <si>
    <t>KUD SV. JURAJ OSOJNIK</t>
  </si>
  <si>
    <t>Paulina Muhoberac</t>
  </si>
  <si>
    <t>PRIČE IZ SALOČKIH KOMINA, FESTIVAL FOLKLORA</t>
  </si>
  <si>
    <t>EUROPSKI DOM DUBROVNIK</t>
  </si>
  <si>
    <t>Adriana Kremenjaš Daničić</t>
  </si>
  <si>
    <t>ORLANDOVI EUROPSKI PUTOVI</t>
  </si>
  <si>
    <t>UDRUGA DEŠA</t>
  </si>
  <si>
    <t>USKRS U MOM GRADU</t>
  </si>
  <si>
    <t>DRUŠTVO DUBROVAČKIH TROMBUNJERA</t>
  </si>
  <si>
    <t>Tomislav Macan</t>
  </si>
  <si>
    <t>FESTA SV. VLAHA</t>
  </si>
  <si>
    <t>FRANCUSKA ALIJANSA</t>
  </si>
  <si>
    <t>Dubravka Zvrko</t>
  </si>
  <si>
    <t>DANI FRANKOFONIJE</t>
  </si>
  <si>
    <t>HRVATSKO-AUSTRIJSKO DRUŠTVO</t>
  </si>
  <si>
    <t>Branka Martinović-Vuković</t>
  </si>
  <si>
    <t>KONCERTI I IZLOŽBA</t>
  </si>
  <si>
    <t>MJEŠOVITA KLAPA MARETA</t>
  </si>
  <si>
    <t>Mare Lubura</t>
  </si>
  <si>
    <t>GOSTOVANJE OKTETA LIP BLED</t>
  </si>
  <si>
    <t>LE PETIT FESTIVAL DU THEATRE</t>
  </si>
  <si>
    <t>Diana Sinanović</t>
  </si>
  <si>
    <t>UDRUGA ZVUCI TIŠINE</t>
  </si>
  <si>
    <t>Goran Končar</t>
  </si>
  <si>
    <t>LAUS AKADEMIJA</t>
  </si>
  <si>
    <t>EUROPSKA UDRUGA ZA BAŠTINU</t>
  </si>
  <si>
    <t>Tomislav Šola</t>
  </si>
  <si>
    <t>NAJBOLJI U BAŠTINI</t>
  </si>
  <si>
    <t>UDRUGA AKLAPELA</t>
  </si>
  <si>
    <t>Ksenija Matić</t>
  </si>
  <si>
    <t>SUFINANCIRANJE FESTIVALA</t>
  </si>
  <si>
    <t>CENTAR PLESA</t>
  </si>
  <si>
    <t>Mirko Kuzmanić</t>
  </si>
  <si>
    <t>SUFINANCIRANJE KONCERTA</t>
  </si>
  <si>
    <t>STUDENTSKA KLAPA KAŠE</t>
  </si>
  <si>
    <t>SUFINANCIRANJE IZRADE NOŠNJE</t>
  </si>
  <si>
    <t>Vicko Dragojević</t>
  </si>
  <si>
    <t>DUBROVAČKI PLESNI TEATAR</t>
  </si>
  <si>
    <t>Ivica Bago</t>
  </si>
  <si>
    <t>INSIDE THE WALLS</t>
  </si>
  <si>
    <t>HRVATSKO AGROMETEOROLOŠKO DRUŠTVO</t>
  </si>
  <si>
    <t>96176888591</t>
  </si>
  <si>
    <t>Višnjica Vučetić</t>
  </si>
  <si>
    <t>Agrometeorologija u službi korisnika: "Zaštita okoliša i šumski požari"</t>
  </si>
  <si>
    <t xml:space="preserve">Agrometeorologija u službi korisnika: "Zaštita okoliša i poljoprivreda" </t>
  </si>
  <si>
    <t xml:space="preserve">Višnjica Vučetić        </t>
  </si>
  <si>
    <t>DRUŠTVO DISTROFIČARA, INVALIDA CEREBRALNE I DJEČJE PARALIZE I OSTALIH TJELESNIH INVALIDA DUBROVAČKO-NERETVANSKE ŽUPANIJE</t>
  </si>
  <si>
    <t>87232934503</t>
  </si>
  <si>
    <t xml:space="preserve">Izrada papirnatih vrećica </t>
  </si>
  <si>
    <t>Antonija Roszahegy               Nikolić</t>
  </si>
  <si>
    <t>EKOLOŠKA UDRUGA "ŠILOK"</t>
  </si>
  <si>
    <t>13205834179</t>
  </si>
  <si>
    <t>Marija Lonza</t>
  </si>
  <si>
    <t>Čistom prirodom do zdravog života</t>
  </si>
  <si>
    <t>LJUBITELJI HRVATSKIH TRADICIJA I PRIRODNIH LJEPOTA</t>
  </si>
  <si>
    <t>04829527345</t>
  </si>
  <si>
    <t xml:space="preserve">Edukacija građana za selektiranje otpada "Najbolji otpad je onaj koji uopće ne nastane" </t>
  </si>
  <si>
    <t>Milijana Vuković</t>
  </si>
  <si>
    <t>AMBIENT CROATIA - UDRUGA ZA MEĐUNARODNO PROMICANJE KULTURNE, POVIJESNE I PRIRODNE BAŠTINE</t>
  </si>
  <si>
    <t>88690146966</t>
  </si>
  <si>
    <t>Andrija Vidak</t>
  </si>
  <si>
    <t>Park Orsula</t>
  </si>
  <si>
    <t>"DUBROVAČKA NARANČA" - UDRUGA ZA UZGOJ, ZAŠTITU I PRERADU PLODOVA LJUTE NARANČE</t>
  </si>
  <si>
    <t>38209260446</t>
  </si>
  <si>
    <t xml:space="preserve">Dubrovački đardin u školskom vrtu </t>
  </si>
  <si>
    <t>Jelena Klekar</t>
  </si>
  <si>
    <t>ČOVJEK NA ZEMLJI</t>
  </si>
  <si>
    <t>90828302114</t>
  </si>
  <si>
    <t>Festival o zaštiti prirode i održivom razvoju "Čovjek na Zemlji"</t>
  </si>
  <si>
    <t>Ivana Butigan, Lado Pletikosić</t>
  </si>
  <si>
    <t>Ommmbla</t>
  </si>
  <si>
    <t>Lado Pletikosić</t>
  </si>
  <si>
    <t>DEŠA - DUBROVNIK, HUMANITARNA I MIROTVORNA ORGANIZACIJA</t>
  </si>
  <si>
    <t>98975566716</t>
  </si>
  <si>
    <t xml:space="preserve">Gospodari otpada </t>
  </si>
  <si>
    <t xml:space="preserve">Jany Hansal </t>
  </si>
  <si>
    <t>VATROGASNA ZAJEDNICA GRADA DUBROVNIKA</t>
  </si>
  <si>
    <t>79007966426</t>
  </si>
  <si>
    <t>Antun Grčić</t>
  </si>
  <si>
    <t xml:space="preserve">Zaštita i očuvanje park-šume "Makija u Donjem Čelu na otoku Koločepu" od šumskih požara </t>
  </si>
  <si>
    <t>Šumsko-uzgojni radovi u park-šumi "Šuma alepskog bora (Pinus halepensis Mill.) u Gornjem Čelu na otoku Koločepu" - očuvanje bioraznolikosti šumskih staništa</t>
  </si>
  <si>
    <t>DUBROVAČKA ART UDRUGA BEZ GRANICA</t>
  </si>
  <si>
    <t>04050857965</t>
  </si>
  <si>
    <t xml:space="preserve">Sicula ragusea endemska dubrovačka gušterica </t>
  </si>
  <si>
    <t>Tea Batinić</t>
  </si>
  <si>
    <t xml:space="preserve">Nove-stare kulture </t>
  </si>
  <si>
    <t>UDRUGA ZA ZAŠTITU I UZGOJ PTICA DUBROVNIK</t>
  </si>
  <si>
    <t>84068278170</t>
  </si>
  <si>
    <t>Čuvajmo okoliš</t>
  </si>
  <si>
    <t>Andrej Greguš</t>
  </si>
  <si>
    <t>UDRUGA BIOM</t>
  </si>
  <si>
    <t>02969783432</t>
  </si>
  <si>
    <t>Festival prirode</t>
  </si>
  <si>
    <t xml:space="preserve">Tomislav Hudina </t>
  </si>
  <si>
    <t>DOBROVOLJNO VATROGASNO DRUŠTVO "RIJEKA DUBROVAČKA"</t>
  </si>
  <si>
    <t>57613208727</t>
  </si>
  <si>
    <t xml:space="preserve">Projekt uređenja panoramske staze Sustjepan-Brgat (ex željeznička pruga) </t>
  </si>
  <si>
    <t>Božo Letunić</t>
  </si>
  <si>
    <t xml:space="preserve">                                                                                                       EKOLOŠKA UDRUGA "EKO CENTAR ZELENO SUNCE", MOKOŠICA, DUBROVNIK</t>
  </si>
  <si>
    <t>Jadranka Šimunović</t>
  </si>
  <si>
    <t>Živjeti u skladu s prirodom</t>
  </si>
  <si>
    <t>RONILAČKI KLUB "DUBROVNIK"</t>
  </si>
  <si>
    <t xml:space="preserve">Eko-akcije čišćenja podmorja </t>
  </si>
  <si>
    <t>Vlaho Radonić</t>
  </si>
  <si>
    <t>HRVATSKO PLANINARSKO DRUŠTVO "SNIJEŽNICA"</t>
  </si>
  <si>
    <t xml:space="preserve">Platana (Platanus orientalis L.) na Brsaljama - zaštita i očuvanje zelene oaze Pila </t>
  </si>
  <si>
    <t xml:space="preserve">Lazar Badanjac </t>
  </si>
  <si>
    <t xml:space="preserve">Unapređenje Park-šume Velika i Mala Petka - markiranje pješačkih staza, izrada karte, postavljanje poučne staze </t>
  </si>
  <si>
    <t>HRVATSKO PLANINARSKO DRUŠTVO "DUBROVNIK" - DUBROVNIK</t>
  </si>
  <si>
    <t>Krešimir Ivanišević</t>
  </si>
  <si>
    <t>Očistimo naše staze</t>
  </si>
  <si>
    <t>Jelena Babić</t>
  </si>
  <si>
    <t>HRVATSKO HERPETOLOŠKO DRUŠTVO - HYLA</t>
  </si>
  <si>
    <t>Edukativna knjižica o riječnoj kornjači, Mauremys rivulata</t>
  </si>
  <si>
    <t>Ana Štih</t>
  </si>
  <si>
    <t>HRVATSKO BIOSPELEOLOŠKO DRUŠTVO</t>
  </si>
  <si>
    <t>Život ispod Grada - najbogatiji špiljski ekosustav na svijetu</t>
  </si>
  <si>
    <t>Tamara Čuković</t>
  </si>
  <si>
    <t>BIOTEKA - UDRUGA ZA PROMICANJE BIOLOGIJE I SRODNIH ZNANOSTI</t>
  </si>
  <si>
    <t>Ključ za život</t>
  </si>
  <si>
    <t xml:space="preserve">Kristina Duvnjak </t>
  </si>
  <si>
    <t>UDRUGA ZA ISTRAŽIVANJE I ZAŠTITU PRIRODE "CODIUM"</t>
  </si>
  <si>
    <t>Tomislav Bartulović</t>
  </si>
  <si>
    <t>Edukativne radionice za djecu "Mali istraživači podmorja"</t>
  </si>
  <si>
    <t>Međunarodni program eko-škole u RH za 2014.</t>
  </si>
  <si>
    <t>Anita Šetić</t>
  </si>
  <si>
    <t xml:space="preserve">Monografija "Prirodoslovne značajke Rijeke dubrovačke (Omble)" </t>
  </si>
  <si>
    <t>Roman Ozimec</t>
  </si>
  <si>
    <t>ORIS - KUĆA ARHITEKTURE - UDRUGA</t>
  </si>
  <si>
    <t>Dani Orisa u Dubrovniku</t>
  </si>
  <si>
    <t xml:space="preserve">Andrija Rusan </t>
  </si>
  <si>
    <t xml:space="preserve">Predsezonsko čišćenje otpada na području Parka Orsula </t>
  </si>
  <si>
    <t xml:space="preserve">Andrija Vidak </t>
  </si>
  <si>
    <t>Stjepko Krilanović</t>
  </si>
  <si>
    <t xml:space="preserve">Probijanje protupožarnog puta od Golubovog Kamena do Osojnika </t>
  </si>
  <si>
    <t>Dobrovoljno vatrogastvo</t>
  </si>
  <si>
    <t>Vatrogasna zajednica Grada Dubrovnika</t>
  </si>
  <si>
    <t>Hrvatska gorska služba spašavanja- stanica Dubrovnik</t>
  </si>
  <si>
    <t>Goran Jerković</t>
  </si>
  <si>
    <t>UDRUGA HRVATSKIH BRANITELJA LIJEČENIH OD PTSP-a</t>
  </si>
  <si>
    <t>Lovro Butigan                  099 216 63 10</t>
  </si>
  <si>
    <t>PREMA STATUTU UDRUGE</t>
  </si>
  <si>
    <t>UDRUGA HRVATSKIH CIVILNIH STRADALNIKA IZ DOMOVINSKOG RATA DNŽ</t>
  </si>
  <si>
    <t>Marija Lukšić                                       486 740</t>
  </si>
  <si>
    <t>UDRUGA RODITELJA POGINULIH BRANITELJA DOMOVINSKOG RATA DUBROVNIK</t>
  </si>
  <si>
    <t>Niko Vuković                             098 521 661</t>
  </si>
  <si>
    <t>UDRUGA HRVATSKIH VOJNIH INVALIDA DOMOVINSKOG RATA (HVIDRA)</t>
  </si>
  <si>
    <t>IVO LUČIĆ   0981705656</t>
  </si>
  <si>
    <t>HRVATSKO DRUŠTVO LOGORAŠA SRPSKIH KONCENTRACIJSKIH LOGORA</t>
  </si>
  <si>
    <t>Zdenko Bulić                                           098 244 791</t>
  </si>
  <si>
    <t>UDRUGA UDOVICA HRVATSKIH BRANITELJA DOMOVINSKOG RATA</t>
  </si>
  <si>
    <t>Kate Crnčević                                           098 427 994</t>
  </si>
  <si>
    <t>BRANITELJI HRVATSKE podružnica Dubrovnik</t>
  </si>
  <si>
    <t>Cvijeto Kapetanić      0915735678</t>
  </si>
  <si>
    <t>UDRUGA HRVATSKIH DRAGOVOLJACA DOMOVINSKOG RATA GRADA DUBROVNIKA</t>
  </si>
  <si>
    <t>Igor Žuvela                                         095 800 8772</t>
  </si>
  <si>
    <t>UDRUGA DRAGOVOLJACA HRVATSKE RATNE MORNARICE</t>
  </si>
  <si>
    <t>Želimir Čizmić                                         fax doma: 487 308</t>
  </si>
  <si>
    <t>UDRUGA VETERANA DOMOVINSKOG RATA 91 DUBROVNIK</t>
  </si>
  <si>
    <t>Ivica Sentić                                         098 243 000</t>
  </si>
  <si>
    <t>UDRUGA HRVATSKIH BRANITELJA DRAGOVOLJACA DOMOVINSKOG RATA</t>
  </si>
  <si>
    <t>Đuro Vitković                                     098 428 527</t>
  </si>
  <si>
    <t>POLICIJSKA UDRUGA BRANITELJA  POLICIJSKE UPRAVE DUBROVNIK 91</t>
  </si>
  <si>
    <t>PETAR MIROŠEVIĆ  0959028358</t>
  </si>
  <si>
    <t>UDRUGA MALOLJETNIH DRAGOVOLJACA DOMOVINSKOG RATA</t>
  </si>
  <si>
    <t>Ričard Milun                                    091 167 0480</t>
  </si>
  <si>
    <t>UDRUGA BOŠNJAKA BRANITELJA DOMOVINSKOG RATA HRVATSKE GRAD DUBROVNIK I DUBROVAČKO-NERETVANSKU ŽUPANIJU</t>
  </si>
  <si>
    <t>Ile Tupuzović        098 981 38 50</t>
  </si>
  <si>
    <t>Eko centar zeleno sunce</t>
  </si>
  <si>
    <t>Program „Djeca su naša velika radost“ – nositelj udruga „Eko – centar Zeleno sunce“</t>
  </si>
  <si>
    <t>DRUŠTVO NAŠA DJECA DUBROVNIK</t>
  </si>
  <si>
    <t>Ostvarivanje dječjih prava,rad s djecom i za djecu u slobodnom vremenu,cjelogodišnje akcije i aktivnosti</t>
  </si>
  <si>
    <t>Vesna Boras</t>
  </si>
  <si>
    <t>RUKA LJUBAVI-GRAĐANSKA UDRUGA ZA POMOĆ U RJEŠAVANJU PROBLEMA OVISNOSTI</t>
  </si>
  <si>
    <t>Kreativno druženje mladih</t>
  </si>
  <si>
    <t>Stanislav Soldatić</t>
  </si>
  <si>
    <t>UDRUGA"PIS"</t>
  </si>
  <si>
    <t>Anuška Matušić</t>
  </si>
  <si>
    <t>Plesom i sportom protiv nasilja i droge</t>
  </si>
  <si>
    <t>UDRUGA RODITELJI U AKCIJI-RODA</t>
  </si>
  <si>
    <t>Rodina pusa Dubrovniku</t>
  </si>
  <si>
    <t>Alisa Aliti Vlašić</t>
  </si>
  <si>
    <t>"FENIKS"- UDRUGA ZA ZAŠTITU DJECE I MLADEŽI OD ZANAMARIVANJA I ZLOSTAVLJANJA</t>
  </si>
  <si>
    <t>Prevencija zlostavljanja djece primjenom metode CAP</t>
  </si>
  <si>
    <t>Silva Sokal Gojavić</t>
  </si>
  <si>
    <t>Tretmanski centar za provođenje psihosocijalnog tretmana počinitelja nasilja u obitelji</t>
  </si>
  <si>
    <t>Marijana Ercegović</t>
  </si>
  <si>
    <t>UDRUGA STUDENATA"LIBERTAS"</t>
  </si>
  <si>
    <t>Klub Dubrovčana</t>
  </si>
  <si>
    <t>Rikardo Ivanković</t>
  </si>
  <si>
    <t>HRVATSKO PLANINARSKO DRUŠTVO "DUBROVNIK"</t>
  </si>
  <si>
    <t>Pješačenjem do zdravlja</t>
  </si>
  <si>
    <t>Volonterski centar Dubrovnik</t>
  </si>
  <si>
    <t>program Volonterskog centra Dubrovnik</t>
  </si>
  <si>
    <t>Nina Zore</t>
  </si>
  <si>
    <t>DUBROVAČKA BISKUPIJA</t>
  </si>
  <si>
    <t>Program „Časopis“ – nositelj Dubrovačka Biskupija</t>
  </si>
  <si>
    <t>Kristina Rozić</t>
  </si>
  <si>
    <t>Čovjek na zemlji</t>
  </si>
  <si>
    <t>Glazbeno-edukativni program za djecu osnovnih škola i vrtića Grada Dubrovnika</t>
  </si>
  <si>
    <t>Srđan Obad</t>
  </si>
  <si>
    <t>Dupinov san</t>
  </si>
  <si>
    <t>59547503728</t>
  </si>
  <si>
    <t>MARITIMA EDUCARE - modularna edukacija o vrijednostim, znanjima i vještinama hrvatske maritimne baštine</t>
  </si>
  <si>
    <t>Ivan Matić</t>
  </si>
  <si>
    <t>Aster</t>
  </si>
  <si>
    <t>Moj crtić</t>
  </si>
  <si>
    <t>Miran Dilberović</t>
  </si>
  <si>
    <t>Udruga Kalamota</t>
  </si>
  <si>
    <t>Kup Elafita u vaterpolu</t>
  </si>
  <si>
    <t>Produkt dizajn</t>
  </si>
  <si>
    <t>Mia Bogovac</t>
  </si>
  <si>
    <t>Udruga za šport i rekreaciju DUBROVNIK KUP</t>
  </si>
  <si>
    <t>Ante Batina</t>
  </si>
  <si>
    <t>Dubrovnik kup</t>
  </si>
  <si>
    <t>Dubrovački savez športova</t>
  </si>
  <si>
    <t>Program javnih potreba u športu grada Dubrovnika za 2014 g.</t>
  </si>
  <si>
    <t>Glavni tajnik:Alen Bošković</t>
  </si>
  <si>
    <t>EU dom Dubrovnik; Udruga Luža; Udruga Maro i Baro; Udruga Orlando; Sportska udruga Hladnica; Udruga Backgammon; Udruga studio MC Lazareti; Udruga Art radionica Lazareti; Udruga Zajednica tehničke kulture; Udruga Futura; Udruga sportsko rekreativne mladeži; HNK Dubrovnik 1919; Atletski klub Dubrovnik; Udruga DART; Amatersko športsko društvo Orašac; Udruga Čudesni koraci; Udruga Le Petit; Udruga ESN; Klapa Atlant; Vukovarski leptirići; Eko centar Zeleno sunce</t>
  </si>
  <si>
    <t>GRAD DUGA RESA</t>
  </si>
  <si>
    <t>GRADSKO DRUŠTVO CRVENOG KRIŽA DUGA RESA</t>
  </si>
  <si>
    <t>16663713540</t>
  </si>
  <si>
    <t>Program socijalne skrbi</t>
  </si>
  <si>
    <t>Mario Biršić</t>
  </si>
  <si>
    <t>Vatrogasna zajednica Grada</t>
  </si>
  <si>
    <t>33267186738</t>
  </si>
  <si>
    <t>Davor Kekić</t>
  </si>
  <si>
    <t>Program protupožarne zaštite</t>
  </si>
  <si>
    <t>DVD Duga Resa</t>
  </si>
  <si>
    <t>99673063191</t>
  </si>
  <si>
    <t>Ivan Colnar</t>
  </si>
  <si>
    <t>DVD Belavići</t>
  </si>
  <si>
    <t>59445241073</t>
  </si>
  <si>
    <t>DVD Stara Sela</t>
  </si>
  <si>
    <t>67943912292</t>
  </si>
  <si>
    <t>Božidar Kekić</t>
  </si>
  <si>
    <t>HGSS - stanica Karlovac</t>
  </si>
  <si>
    <t>Športska zajednica Grada</t>
  </si>
  <si>
    <t>73154101895</t>
  </si>
  <si>
    <t>Marko Benić</t>
  </si>
  <si>
    <t>Program javnih potreba u sportu Grada Duge Rese za 2014. god.</t>
  </si>
  <si>
    <t>KUD "Sv. Juraj" Duga Resa</t>
  </si>
  <si>
    <t>95699296564</t>
  </si>
  <si>
    <t>Rubinka Mihalić</t>
  </si>
  <si>
    <t>Promicanjem folklorne umjetnosti sačuvajmo kulturnu baštinu</t>
  </si>
  <si>
    <t>Limena glazba Duga Resa</t>
  </si>
  <si>
    <t>53337808601</t>
  </si>
  <si>
    <t>Josip Draganjac</t>
  </si>
  <si>
    <t>Udruga za promicanje kulutre i umjetnosti "Kunstbunker" Duga Resa</t>
  </si>
  <si>
    <t>79282397098</t>
  </si>
  <si>
    <t>Nikola Vukmanić</t>
  </si>
  <si>
    <t>Kunstbunker djelovanje Duga REsa</t>
  </si>
  <si>
    <t>Ženski pjevački zbor "Vila" Duga Resa</t>
  </si>
  <si>
    <t>50854020768</t>
  </si>
  <si>
    <t>Ruža Krtić</t>
  </si>
  <si>
    <t>Promoviranje glazbene kulture</t>
  </si>
  <si>
    <t>Udruga hrvatskih branitelja - dragovoljaca Domovinskog rata - ogranak Duga Resa</t>
  </si>
  <si>
    <t>07321284009</t>
  </si>
  <si>
    <t>Emil Belavić</t>
  </si>
  <si>
    <t>Sudjelovanja u koloni sjećanja u Vukovaru 2014.</t>
  </si>
  <si>
    <t>Udruga ratnih veterana 2. gardijske brigade Gromovi, podružnica Karlovačke županije</t>
  </si>
  <si>
    <t>34339873375</t>
  </si>
  <si>
    <t>Milan Valentić</t>
  </si>
  <si>
    <t>obilježavanje prigodnih datuma</t>
  </si>
  <si>
    <t>Daniel Mataija</t>
  </si>
  <si>
    <t>"Hrvatski domobran" udruga ratnih veterana Hrvatske ,ogranak Duga Resa</t>
  </si>
  <si>
    <t>20792124114</t>
  </si>
  <si>
    <t>Nikola Katić</t>
  </si>
  <si>
    <t>održavanje spomen obilježja na groblju sv. Petar i obilježavanje prigodnih datuma iz II.svj.rata i Domovinskog rata</t>
  </si>
  <si>
    <t>Udruga antifašističkih boraca i antifašista Duga Resa</t>
  </si>
  <si>
    <t>96970746414</t>
  </si>
  <si>
    <t>Ratomir Bošnjak</t>
  </si>
  <si>
    <t>popularizacija antifašističkog pokreta</t>
  </si>
  <si>
    <t>Zvonko Matičić</t>
  </si>
  <si>
    <t>Udruga invalida rada Grada Duge Rese</t>
  </si>
  <si>
    <t>24852899720</t>
  </si>
  <si>
    <t>Ivan Moguš</t>
  </si>
  <si>
    <t>Osnaživanje kapaciteta rada udruge</t>
  </si>
  <si>
    <t>Ismeta Bečirević</t>
  </si>
  <si>
    <t>Energetičko ekološka udruga "Vitez Georg" Duga Resa</t>
  </si>
  <si>
    <t>40691355136</t>
  </si>
  <si>
    <t>Juraj Čunović</t>
  </si>
  <si>
    <t>Praktična primjena korištenja topline iz otpada kao obnovljivog izvora eneergije</t>
  </si>
  <si>
    <t>Radio klub "Duga Resa"</t>
  </si>
  <si>
    <t>Damir Petrunić</t>
  </si>
  <si>
    <t>Organizacija UKV natjecanja Pokuplje 2014.</t>
  </si>
  <si>
    <t>Lovačka udruga Lovac hrvatski dragovoljac</t>
  </si>
  <si>
    <t>Lovstvo - turizam</t>
  </si>
  <si>
    <t>Damir Radinović</t>
  </si>
  <si>
    <t>Udruga pčelara Duga Resa</t>
  </si>
  <si>
    <t>Ivo Benić</t>
  </si>
  <si>
    <t>Popularizacija i razvoj pčelarstva</t>
  </si>
  <si>
    <t>Odred izviđača "Spider" Duga Resa</t>
  </si>
  <si>
    <t>Mladi - priroda - ekologija</t>
  </si>
  <si>
    <t>Filip Benić</t>
  </si>
  <si>
    <t>HPD "Vinica" Duga Resa</t>
  </si>
  <si>
    <t>Antun Goldašić</t>
  </si>
  <si>
    <t>Dani hrvatskih planinara</t>
  </si>
  <si>
    <t>Klub podvodnih aktivnosti "Vodomar" Duga Resa</t>
  </si>
  <si>
    <t>Naša rijeka uvijek čista</t>
  </si>
  <si>
    <t>Nikica Spudić</t>
  </si>
  <si>
    <t>Udruga obitelji djece i osoba s poteškoćama u razvoju "Sunce" Duga Resa</t>
  </si>
  <si>
    <t>Snježana Božičević</t>
  </si>
  <si>
    <t>Terapijsko plivanje</t>
  </si>
  <si>
    <t>Udruga za mlade Agora</t>
  </si>
  <si>
    <t>Diana Bečirević</t>
  </si>
  <si>
    <t>troškovi izrade brošure</t>
  </si>
  <si>
    <t>Udruga OSI Karlovačke županije</t>
  </si>
  <si>
    <t>Gordana Jurčević</t>
  </si>
  <si>
    <t>provođenje projekta asistenti u dječjem vrtiću Duga Resa</t>
  </si>
  <si>
    <t>Ivan Kalić</t>
  </si>
  <si>
    <t>obilazak bolesnih i starijih osoba u bolnici u Dugoj Resi za Božić</t>
  </si>
  <si>
    <t>organiziranje proslave međunarodnog Dana žena</t>
  </si>
  <si>
    <t>Streljački klub "Duga Resa"</t>
  </si>
  <si>
    <t>38681001103</t>
  </si>
  <si>
    <t xml:space="preserve">Sufinanciranje više nastupa Borne Petanjka u 2014.  </t>
  </si>
  <si>
    <t>JOSIP STOJKOVIĆ</t>
  </si>
  <si>
    <t>Udruga veterana Stolnog tenisa Duga Resa</t>
  </si>
  <si>
    <t>organizacija memorijalnog turnira A. T. Stipančić</t>
  </si>
  <si>
    <t>Malonogometni klub "Dugoreški mališani "</t>
  </si>
  <si>
    <t>Martin Škrtić</t>
  </si>
  <si>
    <t>organizacija 3.malonogometnog humanitarnog Božićnog turnira u D.Resi</t>
  </si>
  <si>
    <t>DVD Bosiljevo</t>
  </si>
  <si>
    <t>obilježavanje 80 god.osnutka i djelovanja</t>
  </si>
  <si>
    <t>održavanje glazbenog koncerta "Umirovljenici svome gradu"</t>
  </si>
  <si>
    <t>Udruga slijepih grada Karlovca i Karlovačke županije</t>
  </si>
  <si>
    <t>Katarina Galetić</t>
  </si>
  <si>
    <t>sufinanciranje projekta Sportom za ljepšu budućnost</t>
  </si>
  <si>
    <t>Klub laringektomiranih Karlovac</t>
  </si>
  <si>
    <t>Danica Pavlić</t>
  </si>
  <si>
    <t>za redovan rad udruge</t>
  </si>
  <si>
    <t>Počasni Bleiburški vod (PBV), Presjedništvo u RH</t>
  </si>
  <si>
    <t>Bože Vukušić</t>
  </si>
  <si>
    <t>organizacija komemoracije za žrtve Hrvatskog križnog puta i Bleiburške tragedije na bleiburškom polju</t>
  </si>
  <si>
    <t>Udruga slijepih Karlovačke županije</t>
  </si>
  <si>
    <t>Vlatko Golac</t>
  </si>
  <si>
    <t>višegodišnji projekt "Znam, hoću, mogu- pomoć, podrška i edukacija članova za samostalniji život u lokalnoj zajednici"</t>
  </si>
  <si>
    <t>sufinanciranje projekta Duga Resa Fest 2014., dječji školski festival</t>
  </si>
  <si>
    <t xml:space="preserve">Obilježavanja 70-te obljetnice oslobođenja </t>
  </si>
  <si>
    <t>Udruga hrvatskih vojnih invalida Domovinskog rata</t>
  </si>
  <si>
    <t>Petar Mihalić</t>
  </si>
  <si>
    <t>Redovan rad udruge</t>
  </si>
  <si>
    <t>sufinanciranje troškova autobusnog prijevoza odlaska na komemoraciju u Bleiburg</t>
  </si>
  <si>
    <t>NIKOLA KATIĆ</t>
  </si>
  <si>
    <t>troškovi sudjelovanja u Koloni sjećanja u Vukovaru</t>
  </si>
  <si>
    <t>Sportsko društvo slijepih Karlovačke županije</t>
  </si>
  <si>
    <t>troškovi sudjelovanja na Međunaronom turniru u kuglanju u Sloveniji</t>
  </si>
  <si>
    <t>DUŠKO PETROVIĆ</t>
  </si>
  <si>
    <t>donošenje "Betlehemskog svjetla" iz Beča</t>
  </si>
  <si>
    <t>za nabavu streljiva natjecatelju Borni Patenjaku za sudjelovanje na svj.malokalibarskom prvenstvu u Španjolskoj</t>
  </si>
  <si>
    <t>Judo klub "Duga Resa"</t>
  </si>
  <si>
    <t>7529799652</t>
  </si>
  <si>
    <t>podmirenje troškova kadeta Luke Boljara za sudjelovanju na europskom judo turniru u Zagrebu</t>
  </si>
  <si>
    <t>DAVOR VRBANIĆ</t>
  </si>
  <si>
    <t>Športska udruga "Plavi zmaj"</t>
  </si>
  <si>
    <t>podmirenje troškova smještaja na sudjelovanju mlađih katetkinja na državnom prvestvu u Rovinju</t>
  </si>
  <si>
    <t>IVICA GRGIĆ</t>
  </si>
  <si>
    <t>Kuglački klub "Amater-Stara hiža"</t>
  </si>
  <si>
    <t>sudjelovanje na kvalifikacijama u 1. hrvatskoj kuglačkoj ligi</t>
  </si>
  <si>
    <t>Nogometni klub  "Duga Resa 1929"</t>
  </si>
  <si>
    <t>89158030444</t>
  </si>
  <si>
    <t>DRAŽEN PALAJSA</t>
  </si>
  <si>
    <t>obnova ograde Gradskog stadiona u sklopu organizacije projektnog dana Eko škole</t>
  </si>
  <si>
    <t>podmirenje troškova sudjelovanja na državnom prvenstvu za juniore u Osijeku</t>
  </si>
  <si>
    <t>Športska udruga"Plavi zmaj"</t>
  </si>
  <si>
    <t>50310786365</t>
  </si>
  <si>
    <t>izrada dresova za igračice kluba</t>
  </si>
  <si>
    <t>ŠPORTSKA UDRUGA PLAVI ZMAJ</t>
  </si>
  <si>
    <t>natjecanje,oprema i tek.troškovi održavanja</t>
  </si>
  <si>
    <t xml:space="preserve">KUGLAČKI KLUB STARA HIŽA </t>
  </si>
  <si>
    <t>89706388621</t>
  </si>
  <si>
    <t>natjecanje i nabava opreme</t>
  </si>
  <si>
    <t>ZLATKO MATUZIĆ</t>
  </si>
  <si>
    <t>HRVATSKO PLANINARSKO DRUŠTVO VINICA</t>
  </si>
  <si>
    <t>87493825227</t>
  </si>
  <si>
    <t>ANTUN GOLDAŠIĆ</t>
  </si>
  <si>
    <t>planinarske aktivnosti i nabva opreme - Dani hrv.planinarstva</t>
  </si>
  <si>
    <t xml:space="preserve">KOŠARAKAŠKI KLUB DUGA RESA </t>
  </si>
  <si>
    <t>12398601311</t>
  </si>
  <si>
    <t>DAMIR KASUNIĆ</t>
  </si>
  <si>
    <t>Košarkaška natjecana i nabava opreme</t>
  </si>
  <si>
    <t xml:space="preserve">RUKOMETNI KLUB DUGA RESA </t>
  </si>
  <si>
    <t>81345585798</t>
  </si>
  <si>
    <t>Redovni treninzi i sudjelovanje na turnirima</t>
  </si>
  <si>
    <t>NIKOLA CAR</t>
  </si>
  <si>
    <t xml:space="preserve">JUDO KLUB DUGA RESA </t>
  </si>
  <si>
    <t>natjecanja i nabava opreme</t>
  </si>
  <si>
    <t>GIMNASTIČKI KLUB FILIP KOK-FIĆO</t>
  </si>
  <si>
    <t>74647871340</t>
  </si>
  <si>
    <t>EDUARD DOL</t>
  </si>
  <si>
    <t>NOGOMETNI KLUB DUGA RESA 1929</t>
  </si>
  <si>
    <t>natjecanja, oprema i redovni troškovi</t>
  </si>
  <si>
    <t xml:space="preserve">DRAŽEN PALAJSA </t>
  </si>
  <si>
    <t>KLUB ŠPORTSKIH RIBOLOVACA MREŽNICA</t>
  </si>
  <si>
    <t>62226444764</t>
  </si>
  <si>
    <t>natjecanja, nabava opreme i očuvanje ribljeg fonda</t>
  </si>
  <si>
    <t>ANĐELKO GRMAN</t>
  </si>
  <si>
    <t xml:space="preserve">STRELJAČKI KLUB "DUGA RESA" </t>
  </si>
  <si>
    <t>SPORTSKO DRUŠTVO MLADOST</t>
  </si>
  <si>
    <t>89984922735</t>
  </si>
  <si>
    <t>DAMIR CAR</t>
  </si>
  <si>
    <t>sportska rekreacija i održavanje turnira</t>
  </si>
  <si>
    <t>ŠAHOVSKI KLUB DUGA RESA</t>
  </si>
  <si>
    <t>84826799481</t>
  </si>
  <si>
    <t>TOMISLAV BILIČIĆ</t>
  </si>
  <si>
    <t>natjecanje i treninzi te nabava opreme</t>
  </si>
  <si>
    <t xml:space="preserve">TAE-KWON.DO KLUB DUGA RESA </t>
  </si>
  <si>
    <t>26493524983</t>
  </si>
  <si>
    <t>natjecanja i pripreme, nabava opreme</t>
  </si>
  <si>
    <t xml:space="preserve">VETERANI NOGOMETNOG KLUBA DUGA RESA </t>
  </si>
  <si>
    <t>77206439785</t>
  </si>
  <si>
    <t>DAMIR BRCKOVIĆ</t>
  </si>
  <si>
    <t>natjecanje veterama nogometa</t>
  </si>
  <si>
    <t>ODBOJKAŠKI KLUB MLADOST</t>
  </si>
  <si>
    <t>32623820740</t>
  </si>
  <si>
    <t>natjecanje odbojkašica i nabava opreme</t>
  </si>
  <si>
    <t>MARIO BILIČIĆ</t>
  </si>
  <si>
    <t>STOLNOTENISKI KLUB DUGA RESA</t>
  </si>
  <si>
    <t>68888969897</t>
  </si>
  <si>
    <t>JOSIP TRUPKOVIĆ</t>
  </si>
  <si>
    <t xml:space="preserve">STELJAČKI KLUB INVALIDNIH OSOBA  - DUGA RESA </t>
  </si>
  <si>
    <t>13774368817</t>
  </si>
  <si>
    <t>PETAR MIHALIĆ</t>
  </si>
  <si>
    <t>natjecanje invalida u streljaštvu</t>
  </si>
  <si>
    <t>NOGOMETNI KLUB MREŽNICA ZVEČAJ</t>
  </si>
  <si>
    <t>natjecanje i priprema sportaša i nabava opreme</t>
  </si>
  <si>
    <t>DAMIR RADINOVIĆ</t>
  </si>
  <si>
    <t>NOGOMETNI KLUB VOŠK</t>
  </si>
  <si>
    <t>IVAN DRVODELIĆ</t>
  </si>
  <si>
    <t>STOLNOTENISKI KLUB AQUAESTIL</t>
  </si>
  <si>
    <t>NIKOLA VUKELJA</t>
  </si>
  <si>
    <t xml:space="preserve">KLUB PODVODNIH AKTIVNOSTI VODOMAR DUGA RESA </t>
  </si>
  <si>
    <t>podvodne aktivnosti, čišćenje rijeka jezera i mora</t>
  </si>
  <si>
    <t>MALONOGOMETNI KLUB DUGAREŠKI MALIŠANI</t>
  </si>
  <si>
    <t>malonogometna natjecanja</t>
  </si>
  <si>
    <t>MARTIN ŠKRTIĆ</t>
  </si>
  <si>
    <t xml:space="preserve">ŠPORTSKO DRUŠTVO SVETI JURAJ DUGA RESA </t>
  </si>
  <si>
    <t>rekreativne aktivnosti u prirodi</t>
  </si>
  <si>
    <t>NEVEN BUKOVŠĆAK</t>
  </si>
  <si>
    <t xml:space="preserve">KUGLAČKI KLUB DUGA RESA </t>
  </si>
  <si>
    <t>MARKO BENIĆ</t>
  </si>
  <si>
    <t>natjecanja u kuglačkom sportu</t>
  </si>
  <si>
    <t>Grad Dugo Selo</t>
  </si>
  <si>
    <t>KUD "Preporod"</t>
  </si>
  <si>
    <t>Mario Mlinarek</t>
  </si>
  <si>
    <t>Očuvanje i unapređenje kulturnog identiteta i kulturne baštine Hrvatske</t>
  </si>
  <si>
    <t>Obnova dvorane i garderobnih prostora</t>
  </si>
  <si>
    <t>Udruga "Rodna gruda"</t>
  </si>
  <si>
    <t>Mato Dajaković</t>
  </si>
  <si>
    <t>Nastupi na kulturnim smotrama u zemlji i inozemstvu</t>
  </si>
  <si>
    <t>Nabava opreme za rad</t>
  </si>
  <si>
    <t>Udruga edukacijom protiv raka dojke Zagrebačke županije</t>
  </si>
  <si>
    <t>Đurđa Dehin</t>
  </si>
  <si>
    <t>Edukacijom protiv raka dojke</t>
  </si>
  <si>
    <t>Likovna udruga Dugo Selo</t>
  </si>
  <si>
    <t>Ivo Ostojić</t>
  </si>
  <si>
    <t>Izložbe u 2014. godini</t>
  </si>
  <si>
    <t>Zajednica športskih udruga grada Dugo Selo</t>
  </si>
  <si>
    <t>Godišnji program rada</t>
  </si>
  <si>
    <t>Ivan Plašić</t>
  </si>
  <si>
    <t>Obilježavanje praznika rada</t>
  </si>
  <si>
    <t>Sindikat umirovljenika Hrvatske, Podružnica Dugo Selo</t>
  </si>
  <si>
    <t>Josip Sahor</t>
  </si>
  <si>
    <t>Gradska udruga umirovljenika Dugo Selo</t>
  </si>
  <si>
    <t>Stjepan Novosel</t>
  </si>
  <si>
    <t>Zadovoljno i uspješno starenje</t>
  </si>
  <si>
    <t>HVIDRA</t>
  </si>
  <si>
    <t>Mile Brkić</t>
  </si>
  <si>
    <t>Pružanje usluga socijalne i pravne pomoći članovima, te osiguranje uvjeta za rad udruge</t>
  </si>
  <si>
    <t>Troškovi režija i turnira</t>
  </si>
  <si>
    <t>Damir Mesić</t>
  </si>
  <si>
    <t>Lovačko društvo Kuna</t>
  </si>
  <si>
    <t>Predrag Harambaša</t>
  </si>
  <si>
    <t>obnavljanje fonda divljači, dovršetak uređanja rascjepa</t>
  </si>
  <si>
    <t>zaštita okoliša</t>
  </si>
  <si>
    <t>Društvo invalida Dugo Selo</t>
  </si>
  <si>
    <t>Stjepan Jambrečec</t>
  </si>
  <si>
    <t>Zdravljem do znanja</t>
  </si>
  <si>
    <t>Gradsko društvo Crvenog križa Dugo Selo</t>
  </si>
  <si>
    <t>Gordana Kocaj</t>
  </si>
  <si>
    <t>Pomoć u staračkim domaćinstvima</t>
  </si>
  <si>
    <t>Ljetovanje socijalno ugrožene djece</t>
  </si>
  <si>
    <t>Udruga antifašističkih boraca i antifašista Grada Dugog Sela i općina Brckovljani i Rugvica</t>
  </si>
  <si>
    <t>Marijan Krivec</t>
  </si>
  <si>
    <t>Udruga Pogled naprijed Dugo Selo</t>
  </si>
  <si>
    <t>Rolando Peharec</t>
  </si>
  <si>
    <t>Izložba i film</t>
  </si>
  <si>
    <t>Udruga branitelja liječenih od PTSP-a (Klub Dugo Selo, Brckovljani, Rugvica)</t>
  </si>
  <si>
    <t>Željko Tašler</t>
  </si>
  <si>
    <t xml:space="preserve">Organizacija predavanja, sportskih susreta i hodočašće </t>
  </si>
  <si>
    <t>Hrvatski vitezovi - ratni veterani 1991 Dugo Selo</t>
  </si>
  <si>
    <t>Reintegracija i rehabilitacija hrv. branitelja s invaliditetom
Braniteljske igre branitelja Zagrebačke županije u Dugom Selu
Sat povijesti o domovinskom ratu za učenike osmih razreda dugoselskih osnovnih škola
Izrada jedinstvene monografije svih hrvatskih branitelja Dugoselskog zbornog područja</t>
  </si>
  <si>
    <t>Prijevoz u Vukovar</t>
  </si>
  <si>
    <t>Društvo Naša djeca Dugo Selo</t>
  </si>
  <si>
    <t>Ivan Grgošić</t>
  </si>
  <si>
    <t>Djeca ne priznaju granice</t>
  </si>
  <si>
    <t>Dugoselski vokalni ansambl "Duga"</t>
  </si>
  <si>
    <t>34448148887</t>
  </si>
  <si>
    <t>Mario Bokun</t>
  </si>
  <si>
    <t xml:space="preserve">Koncerti 
</t>
  </si>
  <si>
    <t>Vatrogasna zajednica grada Dugo Selo</t>
  </si>
  <si>
    <t>Zvonko Novosel Dolnjak</t>
  </si>
  <si>
    <t>Udruga "ADHD I JA"</t>
  </si>
  <si>
    <t>Sandra Geri</t>
  </si>
  <si>
    <t>Auto moto klub Dugo Selo</t>
  </si>
  <si>
    <t>Automobilistička priredba</t>
  </si>
  <si>
    <t>Dubravko Mihok</t>
  </si>
  <si>
    <t>Udruga Amo Re Vera</t>
  </si>
  <si>
    <t>Goran Karas</t>
  </si>
  <si>
    <t>Moto klub Sveti Martin Dugo Selo</t>
  </si>
  <si>
    <t>58971466152</t>
  </si>
  <si>
    <t>Bernard Riha</t>
  </si>
  <si>
    <t>Moto susret, sudjelovanje na gradskim manifestacijama</t>
  </si>
  <si>
    <t>Atletski klub Martin Dugo Selo</t>
  </si>
  <si>
    <t>Majce za Atletski klub</t>
  </si>
  <si>
    <t>DVD Andrilovec</t>
  </si>
  <si>
    <t>Ivica Klarić</t>
  </si>
  <si>
    <t>Obilježavanje dana naselja Andrilovec</t>
  </si>
  <si>
    <t>DVD Ostrna</t>
  </si>
  <si>
    <t>Božidar Cik</t>
  </si>
  <si>
    <t xml:space="preserve"> CUP sv. Florijana</t>
  </si>
  <si>
    <t>Crne mambe</t>
  </si>
  <si>
    <t>Ivica Šafarić</t>
  </si>
  <si>
    <t>Pomoć za rad udruge</t>
  </si>
  <si>
    <t>Udruga dragovoljaca HOS grada Zagreba</t>
  </si>
  <si>
    <t>Memorijalni maraton Zagreb- Vukovar</t>
  </si>
  <si>
    <t>Kuglački klub Dugo Selo</t>
  </si>
  <si>
    <t>Obilježavanje 80 godina djelovanja</t>
  </si>
  <si>
    <t>Ženski rukometni klub Dugo Selo</t>
  </si>
  <si>
    <t>Božićni turnir</t>
  </si>
  <si>
    <t>Jadranka Robić</t>
  </si>
  <si>
    <t>Udruga hrvatskih branitelja Domovinskog rata 101. brigade Zbora narodne garde</t>
  </si>
  <si>
    <t>Ahmet Puškar</t>
  </si>
  <si>
    <t>Skupština udruge -pomoć za organizaciju</t>
  </si>
  <si>
    <t>Počasni bleiburski vod predstavništvo u RH</t>
  </si>
  <si>
    <t>69. obljetnica bleirbuške tragedije</t>
  </si>
  <si>
    <t>Božo Vukušić</t>
  </si>
  <si>
    <t>Stolnoteniski sportski klub Dugo Selo</t>
  </si>
  <si>
    <t>Ilija Papak</t>
  </si>
  <si>
    <t>37. stolnoteniski memorijal Đure Dubenik, trošak korištenja sportske dvorane</t>
  </si>
  <si>
    <t>Hrvatski crveni križ Zagrebačke županije</t>
  </si>
  <si>
    <t>trošak ljetovanje dvoje djece iz poplavljenih područja</t>
  </si>
  <si>
    <t>pomoć za stanovnike poplavljenih područja</t>
  </si>
  <si>
    <t>Kinološko društvo Dugo Selo</t>
  </si>
  <si>
    <t>Velimir Sruk</t>
  </si>
  <si>
    <t>Specijalna izložba pasa</t>
  </si>
  <si>
    <t>GRAD ĐAKOVO</t>
  </si>
  <si>
    <t>ZAJEDNICA "SUSRET" SAVJETOVALIŠTE ĐAKOVO</t>
  </si>
  <si>
    <t>Bernardica Juretić</t>
  </si>
  <si>
    <t>PROGRAM "OSTANI ČIST", TEMATSKE RADIONICE U OSNOVNIM I SREDNJIM ŠKOLAMA I SAVJETODAVNI RAD ZA POMOĆ OVISNICIMA I NJIHOVIM OBITELJIMA</t>
  </si>
  <si>
    <t>UDRUGA ŽENA PROTIV RAKA "ROSETA"</t>
  </si>
  <si>
    <t>Marija Borčić</t>
  </si>
  <si>
    <t>"NEBESKI HVALOSPJEV", "CVIJETOM NARCISA PROTIV RAKA DOJKE", DAN RUŽIČASTE VRPCE, "MOJ PRVI PREGLED"</t>
  </si>
  <si>
    <t>DRUŠTVO DIJABETIČARA ĐAKOVO</t>
  </si>
  <si>
    <t>Marinka Andraši Đurkić</t>
  </si>
  <si>
    <t xml:space="preserve">AKCIJA "ŠETNJOM DO ZDRAVLJA", SVJETSKI DAN ZDRAVLJA, MJERENJE ŠEĆERA, EDUKACIJA DIJABETIČKIH BOLESNIKA </t>
  </si>
  <si>
    <t>UDRUGA SLIJEPIH OSJEČKO-BARANJSKE ŽUPANIJE</t>
  </si>
  <si>
    <t>ORGANIZIRANJE OKULISTIČKIH PREGLEDA, RAČUNALNO OPISMENJAVANJE, NABAVKA TIFLOPOMAGALA, IZLETI I DRUŽENJA, "DAN BIJELOG ŠTAPA", SUSRET SLIJEPIH ŽENA, MAJČIN DAN, RADIO-AMATERIZAM, PROJEKT "VJEŽBANJE ŽIVOTA"</t>
  </si>
  <si>
    <t>GRADSKO DRUŠTVO CRVENOG KRIŽA ĐAKOVO</t>
  </si>
  <si>
    <t>SLUŽBA TRAŽENJA, DRAGOVOLJNO DAVATELJSTVO KRVI, EDUKACIJA MLADEŽI ZA PRUŽANJE PRVE POMOĆI, PUČKA KUHINJA</t>
  </si>
  <si>
    <t>Đuro Brataljenović</t>
  </si>
  <si>
    <t>UDRUGA ZA POMOĆ OSOBAMA S MENTALNOM RETARDACIJOM</t>
  </si>
  <si>
    <t>Zdenka Konjarik</t>
  </si>
  <si>
    <t>ODRŽAVANJE KOMBI-VOZILA I REDOVITA DJELATNOST</t>
  </si>
  <si>
    <t>DRUŠTVO "NAŠA DJECA" ĐAKOVO</t>
  </si>
  <si>
    <t>Danijel Geošić</t>
  </si>
  <si>
    <t>KREATIVNE RADIONICE ZA DJECU, DJEČJI FORUM, LIKOVNI SEMINARI</t>
  </si>
  <si>
    <t>MATICA UMIROVLJENIKA ĐAKOVO</t>
  </si>
  <si>
    <t>Antun Vujčić</t>
  </si>
  <si>
    <t>RJEŠAVANJE UMIROVLJENIČKIH PITANJA, IZLETI I DRUŽENJA, NABAVKA OGRJEVNOG DRVA</t>
  </si>
  <si>
    <t>SINDIKAT UMIROVLJENIKA HRVATSKE, SINDIKALNA PODRUŽNICA ĐAKOVO</t>
  </si>
  <si>
    <t>Željko Kovač</t>
  </si>
  <si>
    <t>RJEŠAVANJE UMIROVLJENIČKIH PITANJA, IZLETI I DRUŽENJA, NABAVKA OGRJEVNOG DRVA, ŠPORTSKI SUSRETI UMIROVLJENIKA</t>
  </si>
  <si>
    <t>UDRUGA GLUHIH I NAGLUHIH OSJEČKO-BARANJSKE ŽUPANIJE</t>
  </si>
  <si>
    <t>KREATIVNE RADIONICE, EDUKACIJE, IZLOŽBE I SEMINARI, TEČAJEVI ZNAKOVNOG JEZIKA, MEĐUNAORDNI DAN GLUHIH, MEĐUNARODNI DAN INVALIDA, TEČAJ INFORMATIKE, ISPIT OSNOVA ZNAKOVNOGA JEZIKA, ZABAVA ŽENA I ZABAVA MLADEŽI</t>
  </si>
  <si>
    <t>UDRUGA INVALIDA RADA ĐAKOVO</t>
  </si>
  <si>
    <t>Stjepan Fekete</t>
  </si>
  <si>
    <t xml:space="preserve">DAN INVALIDA, SUSRETI INVALIDA, IZLETI I DRUŽENJA EDUKACIJSKOG KARAKTERA, PODJELA PAKETA POMOĆI ČLANOVIMA </t>
  </si>
  <si>
    <t>UDRUGA SV. VINKO PAULSKI, KONFERENCIJA SVIH SVETIH ĐAKOVO</t>
  </si>
  <si>
    <t>Ivan Bassi</t>
  </si>
  <si>
    <t>POBOLJŠANJE KVALITETE ŽIVOTA BOLESNIH I STARIJIH OSOBA TE SOCIJALNO UGROŽENIH OSOBA, ORGANIZACIJA VJERSKIH SUSRETA I KREATIVNIH RADIONICA</t>
  </si>
  <si>
    <t>BOĆARSKI KLUB INVALIDA "LASTAVICE" ĐAKOVO</t>
  </si>
  <si>
    <t>Maja Škalić</t>
  </si>
  <si>
    <t>REHABILITACIJA ČLANOVA KLUBA BOĆANJEM; TRENINZI, OBUKA I ŠPORTSKA NATJECANJA OSOBA S INVALIDITETOM</t>
  </si>
  <si>
    <t>UDRUGA OBITELJI S TROJE I VIŠE DJECE, ĐAKOVO</t>
  </si>
  <si>
    <t>Hinko Verhas</t>
  </si>
  <si>
    <t>PROGRAM PLESNE TEHNIKE RITMIKE, JAZZ DANCE I HIP HOPA; PROGRAM POČETNOG USVAJANJA ENGLESKOG JEZIKA</t>
  </si>
  <si>
    <t>UDRUGA ZA PSIHO-SOCIJALNE POTREBE "AMADEA" ĐAKOVO</t>
  </si>
  <si>
    <t>Verica Fadiga</t>
  </si>
  <si>
    <t>DNEVNI BORAVAK ZA STARIJE OSOBE, POMOĆ U KUĆI STARIJIM I NEMOĆNIM OSOBAMA, PROGRAM POLUDNEVNOG BORAVKA ZA DJECU NIŽIH RAZREDA OSNOVNE ŠKOLE, RAZVOJ VOLONTERIZMA</t>
  </si>
  <si>
    <t>DRUŠTVO MULTIPLE SKLEROZE OSJEČKO-BARANJSKE ŽUPANIJE</t>
  </si>
  <si>
    <t>92493433756</t>
  </si>
  <si>
    <t>UNAPRJEĐENJE DRUŠTVENOG POLOŽAJA OSOBA S INVALIDITETOM, PROGRAM "OSOBNI ASISTENT" I POMOĆ U KUĆI</t>
  </si>
  <si>
    <t>LOVAČKA UDRUGA "GARAV-DOL" IVANOVCI GORJANSKI</t>
  </si>
  <si>
    <t>Miroslav Drenjančević</t>
  </si>
  <si>
    <t>POŠUMLJAVANJE LOVIŠTA; UREĐENJE POJILIŠTA ZA DIVLJAČ I STRELJANE; UZGOJ, ZAŠTITA, LOV I KORIŠTENJE DIVLJAČI I NJENIH DIJELOVA; HRANJENJE ŽIVOTINJA I BRIGA O PRIRODI; ODSTRIJEL LISICA; MONITORING PTICA; ODRŽAVANJE LOVAČKOG DOMA; PROSLAVA DANA SV. HUBERTA</t>
  </si>
  <si>
    <t>LOVAČKO DRUŠTVO "JELEN" ĐAKOVO</t>
  </si>
  <si>
    <t>Miroslav Galić</t>
  </si>
  <si>
    <t>UZGOJ, ZAŠTITA, LOV I KORIŠTENJE DIVLJAČI I NJENIH DIJELOVA; HRANJENJE ŽIVOTINJA I BRIGA O PRIRODI; ODSTRIJEL LISICA; MONITORING PTICA; ODRŽAVANJE LOVAČKOG DOMA; PROSLAVA DANA SV. HUBERTA</t>
  </si>
  <si>
    <t>LOVAČKO DRUŠTVO "FAZAN" BUDROVCI</t>
  </si>
  <si>
    <t>Vinko Kristek</t>
  </si>
  <si>
    <t>UZGOJ, ZAŠTITA. LOV I KORIŠTENJE DIVLJAČI I NJENIH DIJELOVA; HRANJENJE ŽIVOTINJA I BRIGA O PRIRODI; ODSTRIJEL LISICA; MONITORING PTICA; ODRŽAVANJE LOVAČKOG DOMA; PROSLAVA DANA SV. HUBERTA</t>
  </si>
  <si>
    <t>LOVAČKO DRUŠTVO "JASTREB" PIŠKOREVCI</t>
  </si>
  <si>
    <t>Goran Buršić</t>
  </si>
  <si>
    <t>LOVAČKO DRUŠTVO "SRNDAĆ" ĐAKOVAČKI SELCI</t>
  </si>
  <si>
    <t>Zlatko Stolnik</t>
  </si>
  <si>
    <t>LOVAČKA UDRUGA "KUNA" ŠIROKO POLJE</t>
  </si>
  <si>
    <t>Mirko Džambić</t>
  </si>
  <si>
    <t>LOVAČKO DRUŠTVO "ORAO" VRBICA Lovna jedinica Đurđanci</t>
  </si>
  <si>
    <t>Franjo Hill</t>
  </si>
  <si>
    <t>LOVAČKO DRUŠTVO "ŠUMAR" ĐAKOVO</t>
  </si>
  <si>
    <t>Danko Radoš</t>
  </si>
  <si>
    <t>KULTURNO UMJETNIČKO DRUŠTVO "SKLAD" ĐAKOVO</t>
  </si>
  <si>
    <t>Mirjana Horvatović</t>
  </si>
  <si>
    <t>SUDJELOVANJE NA "ĐAKOVAČKIM BUŠARIMA", "ĐAKOVAČKIM VEZOVIMA", SMOTRI DRAMSKIH AMATERSKIH DRUŠTAVA, SMOTRI STAROGRADSKIH PLESOVA I U PROGRAMU "SVOME GRADU ZA BLAGDANE"</t>
  </si>
  <si>
    <t>KULTURNO UMJETNIČKO DRUŠTVO "TENA" ĐAKOVO</t>
  </si>
  <si>
    <t>Dinko Hrehorović</t>
  </si>
  <si>
    <t>FOLKLORNI ANSAMBL "SLAVONSKE KRALJICE"; MEĐUNARODNI FESTIVAL FOLKLORA; MARTINJSKA ZABAVA, "ŠOKAČKA SE GRANA VIJE"; DJEČJI FOLKLOR - DUKATI, PČELICE I ZVONČIĆI; BOŽIĆNI KONCERT; SUDJELOVANJE NA "ĐAKOVAČKIM VEZOVIMA"; TAMBURAŠKA ŠKOLA</t>
  </si>
  <si>
    <t>KULTURNO UMJETNIČKO DRUŠTVO "ŠOKADIJA" BUDROVCI</t>
  </si>
  <si>
    <t>Tomislav Vuković</t>
  </si>
  <si>
    <t>TAMBURAŠKA ŠKOLA, POKLADNA ZABAVA, "U BUDROVCI NA NEDILJU BILU", MARTINJE I SV. NIKOLA; SUDJELOVANJE NA "ĐAKOVAČKIM VEZOVIMA" I "VINKOVAČKIM JESENIMA", DJEČJA SMOTRA FOLKLORA "RUBINA ZLATNE JESENI"</t>
  </si>
  <si>
    <t>KULTURNO UMJETNIČKO DRUŠTVO "ZORA" PIŠKOREVCI</t>
  </si>
  <si>
    <t>Zlatko Mezeji</t>
  </si>
  <si>
    <t>PRIREDBA "PIŠKOREVAČKI SOKACI", SVETA LUCIJA</t>
  </si>
  <si>
    <t>KULTURNO UMJETNIČKO DRUŠTVO "ŠIROKOPOLJAC" ŠIROKO POLJE</t>
  </si>
  <si>
    <t>Ivan Lončarević</t>
  </si>
  <si>
    <t xml:space="preserve">SUDJELOVANJE NA GRADSKIM MANIFESTACIJAMA, 5. SMOTRA FOLKLORA, MEĐUNARODNI FESTIVAL I NASTUPI </t>
  </si>
  <si>
    <t>KULTURNO UMJETNIČKO DRUŠTVO "HRVATSKA ČITAONICA" ĐAKOVAČKI SELCI</t>
  </si>
  <si>
    <t>Nada Denić</t>
  </si>
  <si>
    <t xml:space="preserve">TAMBURAŠKA ŠKOLA, NASTUPI FOLKLORNIH SEKCIJA U ZEMLJI I INOZEMSTVU </t>
  </si>
  <si>
    <t>KULTURNO UMJETNIČKA UDRUGA "NAŠA GRANA" BUDROVCI</t>
  </si>
  <si>
    <t>Lidija Đuđik</t>
  </si>
  <si>
    <t xml:space="preserve">SMOTRA A CAPELLA PJEVANJA, BOŽIĆNI KONCERT, NASTUP NA "ĐAKOVAČKIM BUŠARIMA", "ĐAKOVAČKIM VEZOVIMA" I "VINKOVAČKIM JESENIMA"; NASTUPI U ZEMLJI I INOZEMSTVU </t>
  </si>
  <si>
    <t>KULTURNO UMJETNIČKO DRUŠTVO "KUŠEVAC" KUŠEVAC</t>
  </si>
  <si>
    <t>Blaženka Lulić</t>
  </si>
  <si>
    <t>PRIREDBA "SELO MOJE NA BRDAŠCU", NASTUPI U ZEMLJI I INOZEMSTVU, SAMOSTALNI KONCERT; NASTUP NA "ĐAKOVAČKIM VEZOVIMA"</t>
  </si>
  <si>
    <t>KULTURNO UMJETNIČKO DRUŠTVO "SLAVONIJA" ĐURĐANCI</t>
  </si>
  <si>
    <t>Jelena Marinović</t>
  </si>
  <si>
    <t>SUDJELOVANJE NA SMOTRAMA FOLKLORA, NASTUP NA "ĐAKOVAČKIM VEZOVIMA" I U ZEMLJI I INOZEMSTVU</t>
  </si>
  <si>
    <t>SAVEZ KULTURNO UMJETNIČKIH DRUŠTAVA ĐAKOVŠTINE</t>
  </si>
  <si>
    <t>Janja Glavačević</t>
  </si>
  <si>
    <t>SMOTRA TAMBURAŠKIH SKUPINA I SASTAVA KUD-OVA ĐAKOVŠTINE, KVALIFIKACIJSKA SMOTRA ZA NASTUP NA "ĐAKOVAČKIM VEZOVIMA", SMOTRA PUČKOG CRKVENOG PJEVANJA, SMOTRA PJEVAČKIH SKUPINA KUD-OVA ĐAKOVŠTINE, SMOTRA DJEČJEG FOLKLORA, IZLOŽBE RUČNIH RADOVA, SMOTRA IZVANSLAVONSKOG FOLKLORA</t>
  </si>
  <si>
    <t>SAVEZ KULTURNO-UMJETNIČKIH DRUŠTAVA GRADA ĐAKOVA</t>
  </si>
  <si>
    <t>SAVEZ KULTURNO UMJETNIČKIH DRUŠTAVA SLAVONIJE I BARANJE</t>
  </si>
  <si>
    <t>Josip Vinkešević</t>
  </si>
  <si>
    <t>"IVANJSKI KRIJESOVI", SMOTRA DVORSKIH I STAROGRADSKIH PLESOVA</t>
  </si>
  <si>
    <t>DOBROVOLJNO VATROGASNO DRUŠTVO ĐAKOVO - PUHAČKI ORKESTAR</t>
  </si>
  <si>
    <t>Ivica Mandić</t>
  </si>
  <si>
    <t>NASTUPI NA SMOTRI VATROGASNIH PUHAČKIH ORKESTARA; KONCERTI, PROBE I UVJEŽBAVANJA NASTUPA; REVIZIJA INSTRUMENATA; STIPENDIRANJE PUHAČA NA GLAZBENOJ AKADEMIJI ZA POTREBE ORKESTRA</t>
  </si>
  <si>
    <t>UDRUGA "KLAPA SLAVONICA"</t>
  </si>
  <si>
    <t>Zoran Ušković</t>
  </si>
  <si>
    <t>NJEGOVANJE I PROMICANJE A CAPELLA PJEVANJA, NASTUP NA KONCERTIMA</t>
  </si>
  <si>
    <t>ŽENSKA KLAPA "CERTISSA"</t>
  </si>
  <si>
    <t>33333428703</t>
  </si>
  <si>
    <t>Manuela Jerković</t>
  </si>
  <si>
    <t>NJEGOVANJE IZVORNE I NOVE KLAPSKE PJESME, UNAPRJEĐENJE KULTURNO-UMJETNIČKOG AMATERIZMA</t>
  </si>
  <si>
    <t>OGRANAK MATICE HRVATSKE U ĐAKOVU</t>
  </si>
  <si>
    <t>Vlado Filić</t>
  </si>
  <si>
    <t>DODJELA NAGRADA "LIDRANO", PROGRAM "SVOME GRADU ZA BLAGDANE", PREDSTAVLJANJE KNJIGA ĐAKOVAČKIH I SLAVONSKIH AUTORA, 17. ĐAKOVAČKI SUSRETI HRVATSKIH KNJIŽEVNIH KRITIČARA</t>
  </si>
  <si>
    <t>DRUŠTVO LJUBITELJA STARINA ĐAKOVO</t>
  </si>
  <si>
    <t>Valentin Markovčić</t>
  </si>
  <si>
    <t>IZLOŽBA, PRIKUPLJANJE MATERIJALA IZ PROŠLOSTI GRADA; SKENIRANJE STARIH FILMOVA, TISKOVINA I FOTOGRAFIJA</t>
  </si>
  <si>
    <t>UDRUGA ZA PROMICANJE GLAZBENE KUTURE "ARIJA"</t>
  </si>
  <si>
    <t>Zdravko Drenjančević</t>
  </si>
  <si>
    <t xml:space="preserve">GLAZBENE RADIONICE I SEMINARI, PODUKA SVIRANJA, UNAPREĐENJE KULTURNOG ŽIVOTA GRADA SUDJELOVANJEM U GRADSKIM PRIREDBAMA </t>
  </si>
  <si>
    <t>UDRUGA "STARI FIJAKER" ĐAKOVO</t>
  </si>
  <si>
    <t>Stjepan Krbavac</t>
  </si>
  <si>
    <t>SUDJELOVANJE NA POKLADNIM PRIREDBAMA "ĐAKOVAČKI BUŠARI" I DR.;  SUDJELOVANJE NA SMOTRI STAROGRADSKIH PLESOVA I U PROGRAMU "SVOME GRADU ZA BLAGDANE"</t>
  </si>
  <si>
    <t>UDRUGA UMJETNIKA "TIN UJEVIĆ", ĐAKOVO</t>
  </si>
  <si>
    <t>Ivan Puljić</t>
  </si>
  <si>
    <t>PJESNIČKO-GLAZBENE TRIBINE, IZLOŽBE SLIKA, SLIKARSKA KOLONIJA, SLIKARSKE I KNJIŽEVNE RADIONICE, DRAMSKA I KAZALIŠNA SEKCIJA; FESTIVAL SLAVONSKE ŠANSONE "ĐAKOVOFEST 2014.", "ALTERNATIVNA GLAZBENA MLADEŽ"</t>
  </si>
  <si>
    <t>UDRUGA ŠOKACA ĐAKOVŠTINE</t>
  </si>
  <si>
    <t>Katica Bošnjaković</t>
  </si>
  <si>
    <t>"ŠOKAČKA VEČERA", AKCIJA "DOBRO JE ČINITI DOBRO", "SVOME GRADU ZA BLAGDANE" - PUČKI IGROKAZ, PREDAVANJA O IDENTITETU I PRIPADNOSTI</t>
  </si>
  <si>
    <t>UDRUGA SLIKARA ĐAKOVŠTINE "SUNCOKRET"</t>
  </si>
  <si>
    <t>Josip Ljulj</t>
  </si>
  <si>
    <t>SLIKARSKE KOLONIJE, IZLOŽBE SLIKA, EDUKACIJA ČLANOVA UDRUGE</t>
  </si>
  <si>
    <t>UDRUGA RODITELJA POGINULIH BRANITELJA DOMOVINSKOG RATA ĐAKOVO</t>
  </si>
  <si>
    <t>Dragutin Hajnić</t>
  </si>
  <si>
    <t>OBILJEŽAVANJE DRŽAVNIH, VJERSKIH I GRADSKIH BLAGDANA I OBLJETNICA VEZANIH UZ DOMOVINSKI RAT, IZLETI I DRUŽENJA ČLANOVA, POMOĆ PRI OSTVARIVANJU PRAVA ČLANOVA</t>
  </si>
  <si>
    <t>HRVATSKO DRUŠTVO LOGORAŠA SRPSKIH KONCENTRACIJSKIH LOGORA, OGRANAK ĐAKOVO</t>
  </si>
  <si>
    <t>Igor Švraka</t>
  </si>
  <si>
    <t>PRIKUPLJANJE PODATAKA O STRADANJIMA U LOGORIMA I DOMOVINSKOM RATU, OBILJEŽAVANJE OBLJETNICA VEZANIH UZ DOMOVINSKI RAT, IZLOŽBE, SUDJELOVANJE U PROGRAMU "ZVONILA SU ZVONA KATEDRALE NAŠE", DRUŽENJE I REKREACIJA LOGORAŠA</t>
  </si>
  <si>
    <t>UDRUGA HRVATSKIH DRAGOVOLJACA VETERANA DOMOVINSKOG RATA, OGRANAK ĐAKOVO</t>
  </si>
  <si>
    <t>Ivica Batori</t>
  </si>
  <si>
    <t>SRKB O BRANITELJIMA I NJIHOVIM OBITELJIMA, PRAVNA POMOĆ BRANITELJIMA, SURADNJA S INSTITUCIJAMA I USTANOVAMA</t>
  </si>
  <si>
    <t>UDRUGA BRANITELJA "TOMIN HRAST"</t>
  </si>
  <si>
    <t>Branko Omazić</t>
  </si>
  <si>
    <t>GRADSKI OGRANAK UDRUGE HRVATSKIH DRAGOVOLJACA DOMOVINSKOG RATA GRADA ĐAKOVA</t>
  </si>
  <si>
    <t>Pero Vrtarić</t>
  </si>
  <si>
    <t>OBILJEŽAVANJE OBLJETNICA VEZANIH UZ DOMOVINSKI RAT, "RADNIČKE ŠPORTSKE IGRE", SUDJELOVANJE U PROGRAMU "ZVONILA SU ZVONA KATEDRALE NAŠE", PRAVNA I SOCIJALNA ZAŠTITA ČLANOVA</t>
  </si>
  <si>
    <t>UDRUGA VETERANA 122. BRIGADE HRVATSKE VOJSKE ĐAKOVO</t>
  </si>
  <si>
    <t>Zvonimir Berc</t>
  </si>
  <si>
    <t xml:space="preserve">OBILJEŽAVANJE OBLJETNICA VEZANIH UZ DOMOVINSKI RAT, SUDJELOVANJE U PROGRAMU "ZVONILA SU ZVONA KATEDRALE NAŠE", SUSRETI S PREDSTAVNICIMA DRUGIH  BRIGADA HV, SLIKARSKA KOLONIJA S TEMATIKOM DOMOVINSKOG RATA </t>
  </si>
  <si>
    <t>UDRUGA CIVILNIH ŽRTAVA DOMOVINSKOG RATA ĐAKOVŠTINE</t>
  </si>
  <si>
    <t>Marijana Adrić</t>
  </si>
  <si>
    <t>PROMICANJE VRIJEDNOSTI DOMOVINSKOG RATA, POTPORA OBITELJIMA CIVILNIH ŽRTAVA DOMOVINSKOG RATA, PRIREDBA "DA SE NIKADA NE ZABORAVI"</t>
  </si>
  <si>
    <t>UDRUGA VETERANA 3. GARDIJSKE BRIGADE "KUNE" OGRANAK ĐAKOVO</t>
  </si>
  <si>
    <t>92739336143</t>
  </si>
  <si>
    <t>Damir Kovačević</t>
  </si>
  <si>
    <t>OKUPLJANJE VETERANA DOMOVINSKOG RATA, OČUVANJE USPOMENA NA DOMOVINSKI RAT; VOJNO-RADARSTVENA AKCIJA "MASELNICA"</t>
  </si>
  <si>
    <t>UDRUGA VETERANA 5. GARDIJSKE BRIGADE "SOKOLOVI" PODRUŽNICA ĐAKOVO</t>
  </si>
  <si>
    <t>53577657293</t>
  </si>
  <si>
    <t>Dražen Bježančević</t>
  </si>
  <si>
    <t xml:space="preserve">OKUPLJANJE VETERANA DOMOVINSKOG RATA, OČUVANJE USPOMENA NA DOMOVINSKI RAT, </t>
  </si>
  <si>
    <t>HRVATSKI OBREDNI ZDRUG "JAZOVKA" - KRILO ĐAKOVO</t>
  </si>
  <si>
    <t>Pero Šola</t>
  </si>
  <si>
    <t>LOCIRANJE, POPIS, SNIMANJE I EVIDENTIRANJE PRIKRIVENIH GROBIŠTA IZ DRUGOG SVJETSKOG RATA I PORAĆA NA PODRUČJU ĐAKOVA I ĐAKOVŠTINE; EUROPSKI DAN SJEĆANJA NA ŽRTVE TOTALITARNIH SUSTAVA</t>
  </si>
  <si>
    <t>UDRUGA HVIDR-a, OGRANAK ĐAKOVO</t>
  </si>
  <si>
    <t>Zdravko Zeko</t>
  </si>
  <si>
    <t>ZAŠTITA I PROMICANJE INTERESA HRVATSKIH RATNIH VOJNIH INVALIDA IZ DOMOVINSKOG RATA, REKREACIJA I ŠPORTSKE AKTIVNOSTI, KULTURNE AKTIVNOSTI, HUMANITARNA POMOĆ SOCIJALNO UGROŽENIM ČLANOVIMA</t>
  </si>
  <si>
    <t>UDRUGA ZA MLADE, ĐAKOVO</t>
  </si>
  <si>
    <t>Vedran Poljak</t>
  </si>
  <si>
    <t>OKUPLJANJE I DRUŽENJE MLADIH TE PROMICANJE I ZAŠTITA NJIHOVIH INTERESA, PROJEKT ZA MLADE A. R. L. A.</t>
  </si>
  <si>
    <t>ĐAKOVAČKA UDRUGA STUDENATA</t>
  </si>
  <si>
    <t>96316836467</t>
  </si>
  <si>
    <t>Sanja Botušić</t>
  </si>
  <si>
    <t>SMOTRA SVEUČILIŠTA U ĐAKOVU, ORGANIZIRANJE OKUPLJANJA MLADIH, TRIBINE</t>
  </si>
  <si>
    <t>HRVATSKO DRUŠTVO POLITIČKIH ZATVORENIKA, PODRUŽNICA OSIJEK, OGRANAK ĐAKOVO</t>
  </si>
  <si>
    <t>Ivo Tubanović</t>
  </si>
  <si>
    <t>PROMICANJE PRAVA I INTERESA POLITIČKIH ZATVORENIKA, OBILJEŽAVANJE ZNAČAJNIJIH OBLJETNICA STRADANJA HRVATA, HODOČAŠĆE NA BLEIBURG, CRNI POTOK, JAZOVKU; PREDSTAVLJANJE KNJIGA, POMOĆ ČLANOVIMA SLABIJEG SOCIJALNOG STATUSA, PRAVNA POMOĆ ČLANOVIMA</t>
  </si>
  <si>
    <t>DG - NJEMAČKA ZAJEDNICA ZEMALJSKA UDRUGA PODUNAVSKIH ŠVABA U HRVATSKOJ, OGRANAK ĐAKOVO</t>
  </si>
  <si>
    <t>Vilim Haas</t>
  </si>
  <si>
    <t>NJEGOVANJE NJEMAČKOG JEZIKA I BAŠTINE, KVIZ "DEUTSCHLAND", TEČAJ NJEMAČKOG JEZIKA; KONCERTI I IZLOŽBE; IZLETI I SKUPOVI ČLANOVA, BRIGA O GROBLJU LOGORAŠA U KRNDIJI</t>
  </si>
  <si>
    <t>ODRED IZVIĐAČA "KLASJE" ĐAKOVO</t>
  </si>
  <si>
    <t>Antun Šimić</t>
  </si>
  <si>
    <t>IZVIĐAČKI DAN OSJEČKO-BARANJSKE ŽUPANIJE, DAN PLANETE ZEMLJE; REDOVITI SASTANCI JATA, PATROLA I KLUBA; DRŽAVNA IZVIĐAČKA OLIMPIJADA, DAN OSNIVAČA B. POWELA; ZIMOVANJE I PROTUPOŽARNI KAMPOVI; ŠUMSKA ŠKOLA SIH-A, IZVIĐAČKI TJEDAN, BETLEHEMSKO SVJETLO</t>
  </si>
  <si>
    <t>PLANINARSKO DRUŠTVO ĐAKOVO</t>
  </si>
  <si>
    <t>Darko Tosenberger</t>
  </si>
  <si>
    <t xml:space="preserve">ODRŽAVANJE PLANINARSKOG DOMA NA BOROVIKU I TRASE SLAVONSKOG PLANINARSKOG PUTA, PENJAČKI IZLETI, VODIČKA SLUŽBA; ZIMSKI I SPELEOLOŠKI TEČAJ ZA SPASITELJA; BICIKLISTIČKI IZLETI I ODRŽAVANJE STAZA; KUPNJA OPREME ZA SAMOSPAŠAVANJE; IZLOŽBE FOTOGRAFIJA I PROJEKCIJA DOKUMENTARNIH FILMOVA </t>
  </si>
  <si>
    <t>MATIČNI KLUB HRVATSKOG OVČARSKOG PSA "HRVATSKI OVČAR" ĐAKOVO</t>
  </si>
  <si>
    <t>"MEMORIJAL DR. S. ROMIĆ", GLAVNA UZGOJNA IZLOŽBA AUTOHTONIH PASMINA; SUDJELOVANJE U "ĐAKOVAČKIM VEZOVIMA", JEDNO KOLO DRŽAVNOG PRVENSTVA U ĐAKOVU; RAD NA TRENINGU PASA U RADU S OVCAMA</t>
  </si>
  <si>
    <t>Nikola Klemen</t>
  </si>
  <si>
    <t>UDRUGA ZA UZGOJ, ZAŠTITU I SELEKCIJU MALIH ŽIVOTINJA "MOJ LJUBIMAC"</t>
  </si>
  <si>
    <t>Branko Miškovsky</t>
  </si>
  <si>
    <t>IZLOŽBA GOLUBOVA, PERADI, PTICA I KUNIĆA; SUSRET PRIJATELJSTVA; SEMINAR ZA MLADE ČLANOVE UDRUGE; SUDJELOVANJE NA MEĐUNARODNIM IZLOŽBAMA</t>
  </si>
  <si>
    <t>KONJOGOJSKA UDRUGA KONJA LIPICANSKE PASMINE "ĐAKOVŠTINA" ĐAKOVO</t>
  </si>
  <si>
    <t>Zoran Magdić</t>
  </si>
  <si>
    <t>SUDJELOVANJE U PRIREDBAMA "ĐAKOVAČKI VEZOVI", "VINKOVAČKE JESENI", "ŠOKAČKO SIJELO"; NASTUP NA CUP-U I PRVENSTVU HRVATSKE U ZAPREŽNOM ŠPORTU; SAJMOVI I IZLOŽBE</t>
  </si>
  <si>
    <t>KONJOGOJSKA UDRUGA ŠIROKO POLJE</t>
  </si>
  <si>
    <t>Nikica Kajzer</t>
  </si>
  <si>
    <t>UZGOJ, ZAŠTITA I PROMOCIJA PRAVILNOG ISKORIŠTAVANJA KONJA, ZAŠTITA PRIRODE I OKOLIŠA</t>
  </si>
  <si>
    <t>KONJOGOJSKA UDRUGA PIŠKOREVCI</t>
  </si>
  <si>
    <t>45560546794</t>
  </si>
  <si>
    <t>Mato Tomić</t>
  </si>
  <si>
    <t>PROMICANJE I RAZVOJ KONJIČKOG SPORTA, UNAPREĐENJE KONJOGOJSTVA</t>
  </si>
  <si>
    <t>ČUVARI HRVATSKE PRIRODNE BAŠTINE "HRVATSKI RENDŽER" ĐAKOVO</t>
  </si>
  <si>
    <t>OČUVANJE HRVATSKE PRIRODNE BAŠTINE KROZ SUSTAVNU ZAŠTITU NJENE BIOLOŠKE I KRAJOBRAZNE RAZNOLIKOSTI I INTEGRITETA, PROMICANJE ZNAČAJA PRIHVATLJIVOG GOSPODARENJA PRIRODNIM RESURSIMA</t>
  </si>
  <si>
    <t>Željko Kajtar</t>
  </si>
  <si>
    <t>MOTO KLUB "ĐAKOVO"</t>
  </si>
  <si>
    <t>Miroslav Lasić</t>
  </si>
  <si>
    <t>MOTO-KARAVANA "ZAJEDNO U RATU - ZAJEDNO U MIRU", PROMIDŽBA MOTOCIKLIZMA, PROMICANJE KULTURE U PROMETU, MOTO-SUSRETI</t>
  </si>
  <si>
    <t>MOTO KLUB "HRVATSKI VUK" PIŠKOREVCI</t>
  </si>
  <si>
    <t>Josip Jović</t>
  </si>
  <si>
    <t>MOTO-KARAVANA "ZAJEDNO U RATU - ZAJEDNO U MIRU", PROMIDŽBA MOTOCIKLIZMA, PROMICANJE KULTURE U PROMETU, MOTO-SUSRETI, MOTO-ZEČEVI</t>
  </si>
  <si>
    <t>DRUŠTVO PEDAGOGA TEHNIČKE KULTURE "SLAVONIJA"</t>
  </si>
  <si>
    <t>Ivan Jukić</t>
  </si>
  <si>
    <t>"DANAS MALI, SUTRA VELIKI MAJSTOR", PROVEDBA NATJECANJA MLADIH TEHNIČARA, IZLOŽBE I EDUKACIJE, OPREMANJE ŠKOLA ALATIMA</t>
  </si>
  <si>
    <t>FOTO KINO KLUB ĐAKOVO</t>
  </si>
  <si>
    <t>Damir Tomić</t>
  </si>
  <si>
    <t xml:space="preserve">ŽUPANIJSKA IZLOŽBA FOTOGRAFIJA, IZLOŽBA "VOLIM ĐAKOVO", OBRAZOVANJE DJECE I MLADEŽI, OBRAZOVANJE ODRASLIH, FILMSKE REVIJE I SALONI FOTOGRAFIJA, FOTOKOLONIJA ZA "ĐAKOVAČKE VEZOVE" </t>
  </si>
  <si>
    <t>RADIO KLUB ĐAKOVO</t>
  </si>
  <si>
    <t>OBUKA NOVIH OPERATORA, USAVRŠAVANJE WIRLESS MREŽE, SUDJELOVANJE U SVJETSKIM KV I UKV NATJECANJIMA, USAVRŠAVANJE ANTENSKIH SUSTAVA, ODRŽAVANJE OPREME</t>
  </si>
  <si>
    <t>Zvonimir Krušec</t>
  </si>
  <si>
    <t>ĐAKOVAČKA BEŽIČNA MREŽA "DJ WIRELESS"</t>
  </si>
  <si>
    <t>Ivan Kočiš</t>
  </si>
  <si>
    <t>RAZVOJ LOKALNE BEŽIČNE MREŽNE INFRASTRUKTURE U ĐAKOVU, POSTAVLJANJE ANTENA I GLAVNOG SERVERA U ĐAKOVU, SPAJANJE PRIGRADSKIH NASELJA, PROJEKT "E-ĐAKOVO"</t>
  </si>
  <si>
    <t>UDRUGA KULINARA "GASTRONOMSKI KULIN" ĐAKOVO</t>
  </si>
  <si>
    <t>Tomislav Blažević</t>
  </si>
  <si>
    <t>OKUPLJANJE I ORGANIZIRANJE PROIZVOĐAČA DOMAĆEG KULINA, PROMOCIJA SLAVONSKOG DOMAĆEG KULINA I DR. PROIZVODA, GASTRO FEST ZA "ĐAKOVAČKE VEZOVE" I "ĐAKOVAČKE BUŠARE"</t>
  </si>
  <si>
    <t>UDRUGA ĐAKOVO DANAS</t>
  </si>
  <si>
    <t>73466803536</t>
  </si>
  <si>
    <t>Darko Kolak</t>
  </si>
  <si>
    <t>PROMICANJE KULTURNIH, DRUŠTVENIH, ŠPORTSKIH, VJERKIH I DR. SADRŽAJA TEKSTOM, SLIKOM, AUDIO I VIDEO ZAPISOM</t>
  </si>
  <si>
    <t>ASTRONOMSKO DRUŠTVO "ORION" ĐAKOVO</t>
  </si>
  <si>
    <t>Danko Kočiš</t>
  </si>
  <si>
    <t>ODRŽAVANJE I SERVIS OPREME, ORGANIZACIJA IZLOŽBE ASTROFOTOGRAFIJA; ORGANIZIRANJE PROMATRANJA, PREDAVANJA I PROJEKCIJA IZ ASTRONOMIJE, SURADNJA SA ŠKOLAMA</t>
  </si>
  <si>
    <t>UDRUGA ZA RAZVOJ CIVILNOG DRUŠTVA I PROMICANJE U KULTURI "ETNO MEDIA"</t>
  </si>
  <si>
    <t>19565794099</t>
  </si>
  <si>
    <t>Daniel Kos</t>
  </si>
  <si>
    <t>AKTIVNOSTI ŠOKAČKOG PORTALA, PRAĆENJE KULTURNIH DOGAĐANJA U GRADU ĐAKOVU</t>
  </si>
  <si>
    <t>UDRUGA "INFO TIM" ĐAKOVO</t>
  </si>
  <si>
    <t>61016823799</t>
  </si>
  <si>
    <t>PROJEKT "ĐAKOVO NA WEB"</t>
  </si>
  <si>
    <t>Antonio Petrović</t>
  </si>
  <si>
    <t>UDRUGA "BEŽIČNA MREŽA EBSW"</t>
  </si>
  <si>
    <t>17574751602</t>
  </si>
  <si>
    <t>PRAĆENJE I PRIJENOS DOČEKA NOVE GODINE, PRISTUPNA TOČKA HOTSPOT CROATIA</t>
  </si>
  <si>
    <t>Petar Plavčić</t>
  </si>
  <si>
    <t>UDRUGA DRAGOVOLJACA ĐAKOVŠTINE 1990.-1991.</t>
  </si>
  <si>
    <t>00830005780</t>
  </si>
  <si>
    <t>Miro Raspudić</t>
  </si>
  <si>
    <t>OBILJEŽAVANJE OBLJETNICA IZ DOMOVINSKOG RATA</t>
  </si>
  <si>
    <t>UDRUGA "ĐAKOVAČKI REZOVI"</t>
  </si>
  <si>
    <t>63388863537</t>
  </si>
  <si>
    <t>Sanja Bježančević</t>
  </si>
  <si>
    <t>MEĐUNARODNI ETNO-FILM FESTIVAL "SRCE SLAVONIJE" I IZLOŽBA FOTOGRAFIJA</t>
  </si>
  <si>
    <t>ŠKOLSKI ŠPORTSKI SAVEZ GRADA ĐAKOVA</t>
  </si>
  <si>
    <t>Tihomir Benke</t>
  </si>
  <si>
    <t>ŠPORTSKI TRENINZI, ŠPORTSKA OBUKA I NATJECANJA</t>
  </si>
  <si>
    <t>BRAZILIAN JIU-JITSU KLUB "TRIANGLE" ĐAKOVO</t>
  </si>
  <si>
    <t>Željko Vuković</t>
  </si>
  <si>
    <t>RUKOMETNI KLUB "ĐAKOVO"</t>
  </si>
  <si>
    <t>Hrvoje Horvat</t>
  </si>
  <si>
    <t>HRVATSKI NOGOMETNI KLUB ĐAKOVO CROATIA</t>
  </si>
  <si>
    <t>Zoran Vinković</t>
  </si>
  <si>
    <t>ŠAHOVSKI KLUB ĐAKOVO</t>
  </si>
  <si>
    <t>Ivo Skočibušić</t>
  </si>
  <si>
    <t>ŽENSKI KUGLAČKI KLUB "ĐAKOVO"</t>
  </si>
  <si>
    <t>Ivan Perković</t>
  </si>
  <si>
    <t>ŽENSKI RUKOMETNI KLUB "ĐAKOVO"</t>
  </si>
  <si>
    <t>Stipe Drmić</t>
  </si>
  <si>
    <t>KOŠARKAŠKI KLUB ĐAKOVO</t>
  </si>
  <si>
    <t>Zvonko Kuna</t>
  </si>
  <si>
    <t>KARATE KLUB "ĐAKOVO"</t>
  </si>
  <si>
    <t>Franjo Mandarić</t>
  </si>
  <si>
    <t>NOGOMETNI KLUB "TORPEDO" KUŠEVAC</t>
  </si>
  <si>
    <t>Petar Lagator</t>
  </si>
  <si>
    <t>NOGOMETNI KLUB "SLAVONIJA" BUDROVCI</t>
  </si>
  <si>
    <t>Krunoslav Andrić</t>
  </si>
  <si>
    <t>NOGOMETNI KLUB "HAJDUK" ŠIROKO POLJE</t>
  </si>
  <si>
    <t>David Milić</t>
  </si>
  <si>
    <t>ŠPORTSKO NOGOMETNI KLUB "RATAR" PIŠKOREVCI</t>
  </si>
  <si>
    <t>Damir Kepić</t>
  </si>
  <si>
    <t>NOGOMETNI KLUB "OMLADINAC" ĐAKOVAČKI SELCI</t>
  </si>
  <si>
    <t>Ivica Majstorović</t>
  </si>
  <si>
    <t>KONJIČKI KLUB "ĐAKOVO"</t>
  </si>
  <si>
    <t>Jasminka Pirš-Petraković</t>
  </si>
  <si>
    <t>TENISKI KLUB "ĐAKOVO"</t>
  </si>
  <si>
    <t>Edmond Daka</t>
  </si>
  <si>
    <t>ODBOJKAŠKI KLUB "ĐAKOVO"</t>
  </si>
  <si>
    <t>Pavo Lucić</t>
  </si>
  <si>
    <t>STRELJAČKI KLUB "ĐAKOVO"</t>
  </si>
  <si>
    <t>ATLETSKI KLUB "ĐAKOVO"</t>
  </si>
  <si>
    <t>Ivo Andraković</t>
  </si>
  <si>
    <t>KUGLAČKI KLUB "FORTUNA" ĐAKOVO</t>
  </si>
  <si>
    <t>Filip Mandarić</t>
  </si>
  <si>
    <t>PLIVAČKI KLUB "ĐAKOVO"</t>
  </si>
  <si>
    <t>Elizabeta Pološki</t>
  </si>
  <si>
    <t>NOGOMETNI KLUB "SLAVONAC" ĐURĐANCI</t>
  </si>
  <si>
    <t>Josip Perlić</t>
  </si>
  <si>
    <t>NOGOMETNI KLUB "MLADOST" IVANOVCI ĐAKOVAČKI</t>
  </si>
  <si>
    <t>Tomislav Truntić</t>
  </si>
  <si>
    <t>ŠAHOVSKI KLUB "DAMA" ĐAKOVO</t>
  </si>
  <si>
    <t>Ivanka Raguž</t>
  </si>
  <si>
    <t>ŠAHOVSKI KLUB "PIŠKOREVCI"</t>
  </si>
  <si>
    <t>Đuro Anđelić</t>
  </si>
  <si>
    <t>KUGLAČKI KLUB "SILOS" ĐAKOVO</t>
  </si>
  <si>
    <t>Ivica Vuksanović</t>
  </si>
  <si>
    <t>BOĆARSKI KLUB "ĐAKOVO"</t>
  </si>
  <si>
    <t>Jure Šimić</t>
  </si>
  <si>
    <t>ATLETSKI KLUB "SLA-ANTE PERIĆ" ĐAKOVO</t>
  </si>
  <si>
    <t>Ante Perić</t>
  </si>
  <si>
    <t>GIMNASTIČKI KLUB "FIT" ĐAKOVO</t>
  </si>
  <si>
    <t>Željka Rossi</t>
  </si>
  <si>
    <t>STOLNO-TENISKI KLUB "ĐAKOVO"</t>
  </si>
  <si>
    <t>Ninoslav Katić</t>
  </si>
  <si>
    <t>ZAJEDNICA ŠPORTSKIH RIBOLOVNIH UDRUGA "ĐAKOVO"</t>
  </si>
  <si>
    <t>Tomislav Cvitković</t>
  </si>
  <si>
    <t>NOGOMETNO SREDIŠTE ĐAKOVO</t>
  </si>
  <si>
    <t>Mato Veselinović</t>
  </si>
  <si>
    <t>UDRUGA ZA ŠPORT I REKREACIJU ĐAKOVO</t>
  </si>
  <si>
    <t>Mirko Vidaković</t>
  </si>
  <si>
    <t>VATERPOLO KLUB ĐAKOVO</t>
  </si>
  <si>
    <t>Ivan Išasegi</t>
  </si>
  <si>
    <t>KLUB TAJLANDSKOG BOKSA "BLITZ" ĐAKOVO</t>
  </si>
  <si>
    <t>KONJIČKI KLUB "ŽIVOT I NADA" ĐAKOVO</t>
  </si>
  <si>
    <t>58499212051</t>
  </si>
  <si>
    <t>Ivana Jakobović</t>
  </si>
  <si>
    <t>PROMICANJE ŠPORTSKIH INTERESA OSOBA S INVALIDITETOM, TERAPIJSKO I DRESURNO JAHANJE ZA OSOBE S INVALIDITETOM</t>
  </si>
  <si>
    <t>KOŠARKAŠKI KLUB "SEDAM" ĐAKOVO</t>
  </si>
  <si>
    <t>Predrag Martinović</t>
  </si>
  <si>
    <t>ŠKOLA KOŠARKE, TURNIR U ULIČNOJ KOŠARCI "SLAVONIJA BASKET TOUR", ŠPORTSKI TRENINZI, ŠPORTSKA OBUKA I NATJECANJA</t>
  </si>
  <si>
    <t>STOLNOTENISKI KLUB "DRAČICE"</t>
  </si>
  <si>
    <t>05461650338</t>
  </si>
  <si>
    <t>Nikola Babić</t>
  </si>
  <si>
    <t>ZAJEDNICA ŠPORTSKIH UDRUGA GRADA ĐAKOVA</t>
  </si>
  <si>
    <t>50002353772</t>
  </si>
  <si>
    <t>NABAVKA VOZILA, ŠPORTSKI TRENINZI, ŠPORTSKA OBUKA I NATJECANJA</t>
  </si>
  <si>
    <t>GRAD ĐURĐEVAC</t>
  </si>
  <si>
    <t>Udruga uzorne seoske žene Koprivničko- križevačke županije</t>
  </si>
  <si>
    <t>83368127482</t>
  </si>
  <si>
    <t>Festival žena iz ruralnih područja Koprivničko - križevačke županije</t>
  </si>
  <si>
    <t>Ankica Plečić, Verica Rupčić</t>
  </si>
  <si>
    <t>Udruga Hrvatskih vojnih invalida Domovinskog rata Đurđevac</t>
  </si>
  <si>
    <t>70545461967</t>
  </si>
  <si>
    <t>Stevo Preksavec</t>
  </si>
  <si>
    <t>Obilazak crte bojišnice 91</t>
  </si>
  <si>
    <t>Kulturno-umjetničko društvo "Petar Preradović" Đurđevac</t>
  </si>
  <si>
    <t>74316376213</t>
  </si>
  <si>
    <t>Održavanje, obnova i čuvanje kulturne baštine Podravine</t>
  </si>
  <si>
    <t>Kristina Benko Markovica, Tomislav Markovica, Janja Lešćan, Đuro Bobovčan</t>
  </si>
  <si>
    <t>Udruga vinogradara i voćara Đurđevac</t>
  </si>
  <si>
    <t>76807471288</t>
  </si>
  <si>
    <t>Udruga vinogradara i voćara Đurđevac svome gradu</t>
  </si>
  <si>
    <t>Marijan Ređep, Tomislav Markovica</t>
  </si>
  <si>
    <t>Udruga cimbalista Hrvatske</t>
  </si>
  <si>
    <t>34404297201</t>
  </si>
  <si>
    <t>Očuvanje kulturne baštine tradicijskog podravskog instrumenta "Cimbula"</t>
  </si>
  <si>
    <t>Marijan Fuček, Tomislav Zvonar</t>
  </si>
  <si>
    <t>Društvo za suzbijanje alkoholizma Đurđevac</t>
  </si>
  <si>
    <t>70858200325</t>
  </si>
  <si>
    <t>Stvaralaštvom protiv ovisnosti</t>
  </si>
  <si>
    <t xml:space="preserve">Dubravka Gregurić, Dražen Šemovčan, </t>
  </si>
  <si>
    <t>Ugruga studenata koprivničko-križevačke županije</t>
  </si>
  <si>
    <t>13429845069</t>
  </si>
  <si>
    <t>Dean Perko</t>
  </si>
  <si>
    <t>Sajam studija u Đurđevcu</t>
  </si>
  <si>
    <t>Udruga za pomoć osobama s mentalnom retardacijom Đurđevac</t>
  </si>
  <si>
    <t>65549367874</t>
  </si>
  <si>
    <t>Klub "Mali princ"</t>
  </si>
  <si>
    <t>Ksenija Grgičin, Marina Gregurek, Sanja Flajs-Vidaković, Božica Mikuldaš</t>
  </si>
  <si>
    <t>Udruga Matice umirovljenika grada Đurđevca</t>
  </si>
  <si>
    <t>60741102914</t>
  </si>
  <si>
    <t>Katarina Končar</t>
  </si>
  <si>
    <t>Poboljšanje kvalitete života starijih osoba</t>
  </si>
  <si>
    <t>Udruga žena Grada Đurđevac</t>
  </si>
  <si>
    <t>radionice za izradu suvenira i tradicijskog načina tkanja</t>
  </si>
  <si>
    <t>Mirjana Mišulin, Ljubica Dobravec, Terezija Cikoš, Dijana Bolteković- Tkalec</t>
  </si>
  <si>
    <t>Udruga žena Budrovac</t>
  </si>
  <si>
    <t>19887843865</t>
  </si>
  <si>
    <t>Tradicijsko tkanje pokrivala za konje i tzv. Domaćih tepiha (gunjov), te sjedalica od krpa i čarapa od domaće vune</t>
  </si>
  <si>
    <t>Članice udruge</t>
  </si>
  <si>
    <t>Gradsko društvo osoba s invaliditetom Đurđevac</t>
  </si>
  <si>
    <t>5008769858</t>
  </si>
  <si>
    <t>Pomoć i mobilnost za osobe s inavliditetom</t>
  </si>
  <si>
    <t>Barbara Fuček-Leško, Mirjana Šndor</t>
  </si>
  <si>
    <t>Savez antifašističkih boraca i antifašista - Podružnica Đurđevac</t>
  </si>
  <si>
    <t>Obilježavanje događanja od značaja za sudionike antifašističke borbe</t>
  </si>
  <si>
    <t>Nikola Horvat</t>
  </si>
  <si>
    <t>Udruga žena "Peski"</t>
  </si>
  <si>
    <t>42483595216</t>
  </si>
  <si>
    <t>Marija Plantek</t>
  </si>
  <si>
    <t>Sudjelovanje na tradicionalnoj manifestaciji "Picokijada 2013."</t>
  </si>
  <si>
    <t>Pčelarska udruga "Bagrem" Đurđevac</t>
  </si>
  <si>
    <t>Dražen Mihac</t>
  </si>
  <si>
    <t>XI. Đurđevački medveni den i IV. Županijsko ocjenjivanje meda</t>
  </si>
  <si>
    <t>Odred izviđača "Picoki" Đurđevac</t>
  </si>
  <si>
    <t>Put oko svijeta u 15 tanjura</t>
  </si>
  <si>
    <t>Miran Lanšćak, Edi Cestar, Anja Senzel</t>
  </si>
  <si>
    <t>Udruga žena "Svetojanke" Sveta Ana</t>
  </si>
  <si>
    <t>Održavanje manifestacije "Dan zlevanke"</t>
  </si>
  <si>
    <t>Ivan Pajtak, Katarina Račan</t>
  </si>
  <si>
    <t>Udruga kazališnih amatera "Gradsko kazalište Đurđevac"</t>
  </si>
  <si>
    <t>Matija Bažulić</t>
  </si>
  <si>
    <t>Kazalište u Đurđevcu 2014.</t>
  </si>
  <si>
    <t>Udruga volontera "Ruka u ruci" Đurđevac</t>
  </si>
  <si>
    <t>Potpora redovnih aktivnosti Udruge volontera "Ruka u ruci"</t>
  </si>
  <si>
    <t>Maja Islam, Petra Sobota</t>
  </si>
  <si>
    <t>Lovačka udruga "Jelen" Đurđevac</t>
  </si>
  <si>
    <t>Franjo Huđek</t>
  </si>
  <si>
    <t>Tradicionalna manifestacija "Lovački zestenek"</t>
  </si>
  <si>
    <t>Udruga žena s bolestima dojke "Narcise" Đurđevac</t>
  </si>
  <si>
    <t>Katarina Sokač</t>
  </si>
  <si>
    <t>Humanitarne aktivnosti i sustavna edukacija žena s ciljem ranog otkrivanja raka dojke</t>
  </si>
  <si>
    <t>Udruga Dječje glazbene igre "Kukurjek"</t>
  </si>
  <si>
    <t>Kristina Benko Markovica</t>
  </si>
  <si>
    <t>Međunarodni dječji glazbeni festival "Kukuriček"</t>
  </si>
  <si>
    <t>Udruga Sveti Juraj Đurđevac</t>
  </si>
  <si>
    <t>Martin Mahović</t>
  </si>
  <si>
    <t>Prikupljanje, očuvanje i promocija đurđevačke baštine, slikovnica Legenda o picokima</t>
  </si>
  <si>
    <t>Matica hrvatska - Ogranak Đurđevac</t>
  </si>
  <si>
    <t>Zdravko Seleš</t>
  </si>
  <si>
    <t>Kalendar-plakat poezije br. 15, Natjecanje u recitiranju "Prizivamo Frana"</t>
  </si>
  <si>
    <t>Ekološko društvo Đurđevac</t>
  </si>
  <si>
    <t xml:space="preserve">Edukacijski programi </t>
  </si>
  <si>
    <t>Božica Jelušić Kranželić, Ivana kranželić, Draženka Zvonar runec, Seida Bukvić</t>
  </si>
  <si>
    <t>Kinološko društvo Đurđevac</t>
  </si>
  <si>
    <t>Petar Klarić</t>
  </si>
  <si>
    <t>Pripremanje kinoloških priredbi</t>
  </si>
  <si>
    <t>Powerlifting klub ULTIMATE Đurđevac</t>
  </si>
  <si>
    <t>Saša Deak</t>
  </si>
  <si>
    <t>Sudjelovanje na Svjetskom prvenstvu u Republici Mađarskoj</t>
  </si>
  <si>
    <t>Karate klub Đurđevac</t>
  </si>
  <si>
    <t>Ivan Juričić</t>
  </si>
  <si>
    <t>Organiziranje Međunarodnog karate turnira - Đurđevac Open 2014.</t>
  </si>
  <si>
    <t>Maturanti Gimnazije dr. I. Kranjčeva Đurđevac</t>
  </si>
  <si>
    <t>Sufinanicranje proslave mature</t>
  </si>
  <si>
    <t>Udruga Roma korak po korak</t>
  </si>
  <si>
    <t>Obilježavanje svejtskog Dana Roma, nabava potrebnog materijala</t>
  </si>
  <si>
    <t>NK Graničar</t>
  </si>
  <si>
    <t>Prvenstvo veterana</t>
  </si>
  <si>
    <t>Društvo naša djeca Virje</t>
  </si>
  <si>
    <t>Rehabilitacija djece</t>
  </si>
  <si>
    <t>Udruga Peski- Art</t>
  </si>
  <si>
    <t>Održavanje likovnih radionica i kolonija</t>
  </si>
  <si>
    <t>Rotary klub Koprivnica</t>
  </si>
  <si>
    <t>Prikupljanje sredstava za stipendiranje</t>
  </si>
  <si>
    <t>Sportsko kulturna udruga Peski</t>
  </si>
  <si>
    <t>uređenje okoliša i održavanje prostorija društvenog doma, druženje mladih</t>
  </si>
  <si>
    <t>Konjički klub "Đurđevački graničari"</t>
  </si>
  <si>
    <t>Održavanje konjičkih igri na manifestacijama</t>
  </si>
  <si>
    <t>Donacije vjerskim zajednicama</t>
  </si>
  <si>
    <t>Obnova kapele Kraljice sv. Krunice u Budrovcu</t>
  </si>
  <si>
    <t>Političke stranke</t>
  </si>
  <si>
    <t>Troškovi izborne promidžbe</t>
  </si>
  <si>
    <t>Hrvatski crveni križ, Gradsko društvo crvenog križa</t>
  </si>
  <si>
    <t>Redovno poslovanje društva</t>
  </si>
  <si>
    <t>Marina Perica</t>
  </si>
  <si>
    <t>PROGRAM OSNOVNOŠKOLSKOG OBRAZOVANJA</t>
  </si>
  <si>
    <t>Troškovi učeničkih natjecanja i sufinanciranje prehrane učenika</t>
  </si>
  <si>
    <t>PROGRAM SREDNJOŠKOLSKOG OBRAZOVANJA</t>
  </si>
  <si>
    <t>Za izdavanje školskog lista, troškove natjecanja i vodni doprinos za dogradnju prostora</t>
  </si>
  <si>
    <t>PROGRAM DODATNOG OBRAZOVANJA - GLAZBENA ŠKOLA</t>
  </si>
  <si>
    <t>Naknade predavačima</t>
  </si>
  <si>
    <t>TURISTIČKA ZAJEDNICA PODRUČJA ĐURĐEVAČKE PODRAVINE</t>
  </si>
  <si>
    <t>Za kulturne manifestacije</t>
  </si>
  <si>
    <t>VATROGASNA ZAJEDNICA GRADA ĐURĐEVAC</t>
  </si>
  <si>
    <t>Protupožarna zaštita i razvoj vatrogasnog amaterizma i volonterstva</t>
  </si>
  <si>
    <t>ZAJEDNICA TEHNIČKE KULTURE ĐURĐEVAC</t>
  </si>
  <si>
    <t>Za potrebe rada udruga s područja tehničke kulture</t>
  </si>
  <si>
    <t>ZAJEDNICA SPORTSKIH UDRUGA GRADA ĐURĐEVCA</t>
  </si>
  <si>
    <t>Rad sportskih udurga s područja Grada Đurđevca</t>
  </si>
  <si>
    <t>Zajednica sportskih udruga</t>
  </si>
  <si>
    <t>FA  Zdenac</t>
  </si>
  <si>
    <t>Marinje u Garešnici</t>
  </si>
  <si>
    <t>Romana Fezi Martinić</t>
  </si>
  <si>
    <t>Gareški lulturni centar</t>
  </si>
  <si>
    <t>KUD "Graničar"</t>
  </si>
  <si>
    <t>SKD "Prosvjeta"</t>
  </si>
  <si>
    <t>37936288471</t>
  </si>
  <si>
    <t>Zoran Blanuša</t>
  </si>
  <si>
    <t>Smotra dječjeg kulturnog tvaralaštva</t>
  </si>
  <si>
    <t>Češka Beseda</t>
  </si>
  <si>
    <t>Udruge iz domovinskog rata</t>
  </si>
  <si>
    <t>Humanitarne udruge</t>
  </si>
  <si>
    <t>Učen.iI stud. Stipendije i subvencije</t>
  </si>
  <si>
    <t>Vatrogasna zajednica</t>
  </si>
  <si>
    <t>Socijalna davanja</t>
  </si>
  <si>
    <t>Garešničke Mažoretkinje</t>
  </si>
  <si>
    <t>Grad Gospić</t>
  </si>
  <si>
    <t>Gospićki športski savez</t>
  </si>
  <si>
    <t>Anton Buneta</t>
  </si>
  <si>
    <t>Program Javnih potreba Gospićkog športskog saveza za 2013. godinu</t>
  </si>
  <si>
    <t>Gospićki glazbeni festival</t>
  </si>
  <si>
    <t>Tvrtko Sarić</t>
  </si>
  <si>
    <t>Gospićka koncertna sezona 2013/2014,, 15. gospićko glazbeno ljeto sa ciljem obogaćivanja kulturne ponude, od renesanse do suvremene glazbe</t>
  </si>
  <si>
    <t>Hrvatsko kulturno umjetničko društvo "LIKA"</t>
  </si>
  <si>
    <t>Matica Hrvatska, Ogranak Gospić</t>
  </si>
  <si>
    <t>izdavanje knjige "Velebit u hrvatskom pjesništvu"</t>
  </si>
  <si>
    <t>Anka Lemić- provjerit u prijavnici</t>
  </si>
  <si>
    <t>Gradski zbor "Vila Velebita" Gospić</t>
  </si>
  <si>
    <t>Ivanka Krmpotić</t>
  </si>
  <si>
    <t>Redovna djelatnost - sa svojim aktivnim djelovanjem obogaćuju i unaprijeđuju kulturno-glazbeni izričaj i zborno pjevanje na području Grdaa Gospića, a posebno nastupima povodom obilježavanja prigodnih datuma i manifestacija</t>
  </si>
  <si>
    <t>Milan Kolić</t>
  </si>
  <si>
    <t>Likovna Udruga "Lika"</t>
  </si>
  <si>
    <t>Likovne radionice, likovna kolonija i izložba u Smiljanu, izložbe (godišnja izložba članova i izložba g. Buntaka)</t>
  </si>
  <si>
    <t>Foto Klub "Gospić"</t>
  </si>
  <si>
    <t>edukacija članova</t>
  </si>
  <si>
    <t>Klub mladih tehničara Strukovne škole Gospić</t>
  </si>
  <si>
    <t>Ivan Orešković</t>
  </si>
  <si>
    <t>Realizacija aktivnosti kluba</t>
  </si>
  <si>
    <t>Udruga hrvatskih dragovoljaca domovinskog rata 1990-91. Ličko-senjske županije</t>
  </si>
  <si>
    <t>Ivica Ćaćić</t>
  </si>
  <si>
    <t>Pomoć i briga o dragovoljcima domovinskog rata i članovima njihovih obitelji</t>
  </si>
  <si>
    <t>Udruga roditelja poginulih branitelja domovinskog rata Ličko-senjske županije</t>
  </si>
  <si>
    <t>Ivica Šimac</t>
  </si>
  <si>
    <t>Pomoć i briga o roditeljima poginulih hrvatskih branitelja Domovinskog rata</t>
  </si>
  <si>
    <t>Udruga udovica hrvatskih branitelja domovinskog rata Ličko-senjske županije</t>
  </si>
  <si>
    <t>Kata Brkljačić</t>
  </si>
  <si>
    <t>Pomoć i briga o udovicama poginulih hrvatskih branitelja i članovima njihove obitelji</t>
  </si>
  <si>
    <t>Udruga specijalaca domovinskog rata "Tigar" Gospić</t>
  </si>
  <si>
    <t>Ive Pavelić</t>
  </si>
  <si>
    <t>Klub branitelja zbora narodne garde  118. brigade Hrvatske vojske Gospić</t>
  </si>
  <si>
    <t>Pajo Brkljačić</t>
  </si>
  <si>
    <t>Udruga ratnih veterana 9. gardijske brigade "Vukovi"</t>
  </si>
  <si>
    <t>Milan Čanić-Bićo</t>
  </si>
  <si>
    <t>Udruga hrvatskih vojnih invalida domovinskog rata Gospić</t>
  </si>
  <si>
    <t>Ivica Alić</t>
  </si>
  <si>
    <t>Zajednica udruga HVIDR-a Ličko-senjske županije</t>
  </si>
  <si>
    <t>Ivan Jurković</t>
  </si>
  <si>
    <t>redovita djelatnost</t>
  </si>
  <si>
    <t>Hrvatsko društvo političkih zatvorenika - podružnica gospić</t>
  </si>
  <si>
    <t>Ivan Vukić</t>
  </si>
  <si>
    <t>Obilježavanje prigodnih datuma</t>
  </si>
  <si>
    <t xml:space="preserve">Stožer Ličko-senjske županije za obranu digniteta Domovinskog rata </t>
  </si>
  <si>
    <t>pomoć i briga o uhićenim hrvatskim braniteljima</t>
  </si>
  <si>
    <t>Ekološka udruga "Bužimski izvori"</t>
  </si>
  <si>
    <t>Milan Ćaćić</t>
  </si>
  <si>
    <t>Bužimska ekologija, tradicija i razvoj</t>
  </si>
  <si>
    <t>Društvo za šport i rekreaciju Lički Novi</t>
  </si>
  <si>
    <t>Zoran Starčević</t>
  </si>
  <si>
    <t>kupnja sportske opreme</t>
  </si>
  <si>
    <t>Atletski klub "Velebit 2001"</t>
  </si>
  <si>
    <t>Josip Milinković</t>
  </si>
  <si>
    <t>Međunarodna utrka Visočica 2014.</t>
  </si>
  <si>
    <t>Ženski košarkaški klub "Gospić Croatia osiguranje"</t>
  </si>
  <si>
    <t>Gospić Kup, redovna djelatnost</t>
  </si>
  <si>
    <t>PAWK Arktos</t>
  </si>
  <si>
    <t>Antonio Mašić</t>
  </si>
  <si>
    <t>Treninzi, natjecanja</t>
  </si>
  <si>
    <t>Hrvački klub Gospić</t>
  </si>
  <si>
    <t>Josip Vrkljan</t>
  </si>
  <si>
    <t>"Gospić open 2014", turnir hrvačke lige</t>
  </si>
  <si>
    <t>Planinarsko društvo "Željezničar" Gospić</t>
  </si>
  <si>
    <t>Tomislav Čanić</t>
  </si>
  <si>
    <t>Školovanje planinara, izgradnja planinarskog doma na Visočici</t>
  </si>
  <si>
    <t>Rukometni klub "Gospić"</t>
  </si>
  <si>
    <t>Ivan Biljan</t>
  </si>
  <si>
    <t>razvoj mlađih dobnih skupina, organizacija turnira</t>
  </si>
  <si>
    <t>Ultimate fight klub Likos</t>
  </si>
  <si>
    <t>Sebastijan Mašić</t>
  </si>
  <si>
    <t>Trening slobodne borbe, grapplinga, Crossfita</t>
  </si>
  <si>
    <t>Društvo za šport i rekreaciju "Velebit" Smiljan</t>
  </si>
  <si>
    <t>Željko Došen</t>
  </si>
  <si>
    <t>Seoske igre</t>
  </si>
  <si>
    <t>Hrvatska škola Outward Bound</t>
  </si>
  <si>
    <t>Vladimir Mesarić</t>
  </si>
  <si>
    <t>obnova Područne škole u Velikom Žitniku</t>
  </si>
  <si>
    <t>NK Gospić 1991</t>
  </si>
  <si>
    <t>Milan Devčić</t>
  </si>
  <si>
    <t>Kup Gospić 2014</t>
  </si>
  <si>
    <t>NK "CROATIA"</t>
  </si>
  <si>
    <t>62. kvarnerska rivijera</t>
  </si>
  <si>
    <t>natjecanje</t>
  </si>
  <si>
    <t>Kickboxing klub "Gospić"</t>
  </si>
  <si>
    <t>trening kickboxinga, redovna djelatnost</t>
  </si>
  <si>
    <t>Savez športova ličko-senjske županije</t>
  </si>
  <si>
    <t>Igre prijateljstva</t>
  </si>
  <si>
    <t>Sportsko ribolovna udruga "Lika" Gospić</t>
  </si>
  <si>
    <t>organizacija rada ribočuvarske službe</t>
  </si>
  <si>
    <t>Sportsko ribolovni savez Ličko-senjske županije</t>
  </si>
  <si>
    <t>Kup prijatelja, Gospić 2014</t>
  </si>
  <si>
    <t>Udruga Lička ekološka akcija</t>
  </si>
  <si>
    <t>Društvo sljepih i slabovidnih Ličko-senjske županije</t>
  </si>
  <si>
    <t>Jure Vladišić</t>
  </si>
  <si>
    <t>Zraka svjetla u tami</t>
  </si>
  <si>
    <t>Udruga dijabetičara Ličko-senjske županije</t>
  </si>
  <si>
    <t>Zrinka Rosić</t>
  </si>
  <si>
    <t>Zajedno smo jači-Grad Gospić 2014.</t>
  </si>
  <si>
    <t>Društvo multiple skleroze</t>
  </si>
  <si>
    <t>Anita Špalj</t>
  </si>
  <si>
    <t>redovita djelatnost, Pilot projekt "Usluge osobnog asistenta za osobe s najtežom vrstom i stupnjem invaliditeta"</t>
  </si>
  <si>
    <t>Caritas biskupije Gospić</t>
  </si>
  <si>
    <t>Luka Blažević</t>
  </si>
  <si>
    <t>Gradsko društvo Crvenog križa Gospić</t>
  </si>
  <si>
    <t>Vlado Brkljačić</t>
  </si>
  <si>
    <t>Socijalno-humanitarna djelatnost</t>
  </si>
  <si>
    <t>Udruga roditelja djece s teškoćama u razvoju "Pčelice"</t>
  </si>
  <si>
    <t>redovita djelatnost, projekt "Moj prijatelj na četiri noge"</t>
  </si>
  <si>
    <t>Grgurić Višnja</t>
  </si>
  <si>
    <t>Ambidekster klub</t>
  </si>
  <si>
    <t>Ana Habdija Šorša i Krešimir Makvić</t>
  </si>
  <si>
    <t>Program "Sunčana strana ulice"</t>
  </si>
  <si>
    <t>Udruga roditelja "Korak po korak"</t>
  </si>
  <si>
    <t>Silvija Stanić</t>
  </si>
  <si>
    <t>prevencija zlostavljanja djece primjenom CAP programa</t>
  </si>
  <si>
    <t>Klub lječenih alkoholičara</t>
  </si>
  <si>
    <t>Milan Rast</t>
  </si>
  <si>
    <t>Izvanbolničko lječenje alkoholičara i restitucija obiteljskih odnosa</t>
  </si>
  <si>
    <t>GRAD HRVATSKA KOSTAJNICA</t>
  </si>
  <si>
    <t>VATROGASNA ZAJEDNICA</t>
  </si>
  <si>
    <t>TEKUĆE POMOĆI</t>
  </si>
  <si>
    <t>GRADSKI OGRANAK UHDDR HRVATSKA KOSTAJNICA</t>
  </si>
  <si>
    <t>GRADSKI OGRANAK HVIDRA HRVATSKA KOSTAJNICA</t>
  </si>
  <si>
    <t>DVD HRVATSKA KOSTAJNICA</t>
  </si>
  <si>
    <t>LIMENA GLAZBA</t>
  </si>
  <si>
    <t>GRADSKO DRUŠTVO CRVENOG KRIŽA HRVATSKA KOSTAJNICA</t>
  </si>
  <si>
    <t>KAJAK KANU KLUB                   "HRVATSKA KOSTAJNICA"</t>
  </si>
  <si>
    <t>UDRUGA "LIJEPA NAŠA"</t>
  </si>
  <si>
    <t>Projekt "Lijepa naša"</t>
  </si>
  <si>
    <t>Članarina</t>
  </si>
  <si>
    <t>KUD SELIŠTE KOSTAJNIČKO</t>
  </si>
  <si>
    <t>DVD SELIŠTE KOSTAJNIČKO</t>
  </si>
  <si>
    <t>SRPSKO KULTURNO DRUŠTVO "PROSVJETA"</t>
  </si>
  <si>
    <t>VIJEĆE SRPSKE                NACIONALNE MANJINE</t>
  </si>
  <si>
    <t>KOSTAJNIČKI SOKOL</t>
  </si>
  <si>
    <t>47267479581</t>
  </si>
  <si>
    <t>PČELARSKA UDRUGA "KOSTANJ" HRVATSKA KOSTAJNICA</t>
  </si>
  <si>
    <t>FRANJEVAČKI SAMOSTAN</t>
  </si>
  <si>
    <t>09332594887</t>
  </si>
  <si>
    <t>SPC - EPARHIJA GORNJOKARLOVA-ČKA, CRKVENA OPĆ. KOSTAJNICA</t>
  </si>
  <si>
    <t>91265590394</t>
  </si>
  <si>
    <t>ŠNK RADNIK MAJUR</t>
  </si>
  <si>
    <t>UDRUGA RODITELJA POGINULIH BRANITELJA GRADA SISKA</t>
  </si>
  <si>
    <t>03294340959</t>
  </si>
  <si>
    <t>GRAD HVAR</t>
  </si>
  <si>
    <t>DVD Hvar</t>
  </si>
  <si>
    <t>33750104967</t>
  </si>
  <si>
    <t>Mate Jeličić</t>
  </si>
  <si>
    <t>redovna protupožarna djelatnost</t>
  </si>
  <si>
    <t>dovršetak vatrogasnog doma</t>
  </si>
  <si>
    <t>18006735000</t>
  </si>
  <si>
    <t>Nogometni klub Hvar</t>
  </si>
  <si>
    <t>49228380688</t>
  </si>
  <si>
    <t>Prošper Carić</t>
  </si>
  <si>
    <t>Nogometni klub Levanda</t>
  </si>
  <si>
    <t>63534592427</t>
  </si>
  <si>
    <t>Nikša Budrović</t>
  </si>
  <si>
    <t>Košarkaški klub Hvar</t>
  </si>
  <si>
    <t>01560911078</t>
  </si>
  <si>
    <t>Milan Gradaščević</t>
  </si>
  <si>
    <t>Rukometni klub Hvar</t>
  </si>
  <si>
    <t>75272864964</t>
  </si>
  <si>
    <t>Špendi Ismaili</t>
  </si>
  <si>
    <t>Ženski rukometni klub Hvar</t>
  </si>
  <si>
    <t>25109265693</t>
  </si>
  <si>
    <t>Ines Buzolić</t>
  </si>
  <si>
    <t>Sportsko ribolovni klub "Kurenat" Hvar</t>
  </si>
  <si>
    <t>34655682851</t>
  </si>
  <si>
    <t>Božidar Balić</t>
  </si>
  <si>
    <t>Boćarski klub Brusje</t>
  </si>
  <si>
    <t>99580331917</t>
  </si>
  <si>
    <t>Pero Miličić</t>
  </si>
  <si>
    <t>Boćarski klub Gdinj</t>
  </si>
  <si>
    <t>69452975526</t>
  </si>
  <si>
    <t>Neven Ćurin</t>
  </si>
  <si>
    <t>Boćarski klub "Zlatan 0tok"</t>
  </si>
  <si>
    <t>58119383839</t>
  </si>
  <si>
    <t>Jovito Vranković</t>
  </si>
  <si>
    <t>Boćarski klub Ružmarin - Hvar</t>
  </si>
  <si>
    <t>91487755863</t>
  </si>
  <si>
    <t>Miko Bibić</t>
  </si>
  <si>
    <t>Jedriličarski klub Zvir</t>
  </si>
  <si>
    <t>33116730229</t>
  </si>
  <si>
    <t>Tonko Buzolić</t>
  </si>
  <si>
    <t>Udruga za mali nogomet</t>
  </si>
  <si>
    <t>62956968184</t>
  </si>
  <si>
    <t>Lovro Tudor</t>
  </si>
  <si>
    <t>Jedriličarski klub Reful</t>
  </si>
  <si>
    <t>83865633426</t>
  </si>
  <si>
    <t>Dean Roić</t>
  </si>
  <si>
    <t>Klub Hvar Marathon</t>
  </si>
  <si>
    <t>47380412384</t>
  </si>
  <si>
    <t>Joško Domančić</t>
  </si>
  <si>
    <t>Pikado klub For</t>
  </si>
  <si>
    <t>08869314112</t>
  </si>
  <si>
    <t>Luka Vučetić</t>
  </si>
  <si>
    <t>Hvarska gradska glazba</t>
  </si>
  <si>
    <t>13671934980</t>
  </si>
  <si>
    <t>Milan Lakoš</t>
  </si>
  <si>
    <t>Pjevačko društvo Hvar</t>
  </si>
  <si>
    <t>75986920206</t>
  </si>
  <si>
    <t>Marinko Jurić</t>
  </si>
  <si>
    <t>Hvarsko pučko kazalište</t>
  </si>
  <si>
    <t>26937480306</t>
  </si>
  <si>
    <t>Visko Zaninović</t>
  </si>
  <si>
    <t>Dramski studio mladih Hvar</t>
  </si>
  <si>
    <t>77530403839</t>
  </si>
  <si>
    <t>Divna Lizatović</t>
  </si>
  <si>
    <t>Klapa Galešnik Hvar</t>
  </si>
  <si>
    <t>69105320768</t>
  </si>
  <si>
    <t>Prošper Zaninović</t>
  </si>
  <si>
    <t>Folklorno društvo Šaltin</t>
  </si>
  <si>
    <t>90344479062</t>
  </si>
  <si>
    <t>Magda Mladina</t>
  </si>
  <si>
    <t>GSU Stela Maris Hvar</t>
  </si>
  <si>
    <t>45494534147</t>
  </si>
  <si>
    <t>Vinka Šurlin</t>
  </si>
  <si>
    <t>Matica Hrvatska - ogranak Hvar</t>
  </si>
  <si>
    <t>00161779609</t>
  </si>
  <si>
    <t xml:space="preserve">Kuzma Kovačić </t>
  </si>
  <si>
    <t>Klapa Bodulke Hvar</t>
  </si>
  <si>
    <t>73029185082</t>
  </si>
  <si>
    <t>Margareta Radaić</t>
  </si>
  <si>
    <t>Plesni studio mladih Hvar</t>
  </si>
  <si>
    <t>53255868923</t>
  </si>
  <si>
    <t>Nada Jeličić</t>
  </si>
  <si>
    <t>Udruga "Baletni studio Hvar"</t>
  </si>
  <si>
    <t>55305273152</t>
  </si>
  <si>
    <t>Tanja Cvitanić</t>
  </si>
  <si>
    <t>Udruga Mali Princ Hvar</t>
  </si>
  <si>
    <t>Sunčana Draganić</t>
  </si>
  <si>
    <t>Udruga "Pjover" V.Grablje</t>
  </si>
  <si>
    <t>35660889244</t>
  </si>
  <si>
    <t>Ivan Zaninović</t>
  </si>
  <si>
    <t>Udruga "LAG Škoji" - Hvar</t>
  </si>
  <si>
    <t>07283689115</t>
  </si>
  <si>
    <t>Adela Golub</t>
  </si>
  <si>
    <t>Udruga "Dignitea" Hvar</t>
  </si>
  <si>
    <t>23651495248</t>
  </si>
  <si>
    <t>Katia Zaninović Dawnay</t>
  </si>
  <si>
    <t>Udruga veterana MOmp "Zvir" Hvar</t>
  </si>
  <si>
    <t>24854852007</t>
  </si>
  <si>
    <t>Nikola Šimunović</t>
  </si>
  <si>
    <t>Udruga "CIMA" Hvar</t>
  </si>
  <si>
    <t>32865349422</t>
  </si>
  <si>
    <t>Ivo Tudor</t>
  </si>
  <si>
    <t>Udruga "Forske Užance" Hvar</t>
  </si>
  <si>
    <t>68293154125</t>
  </si>
  <si>
    <t>Marita Rosso</t>
  </si>
  <si>
    <t>Udruga "Hvar Metropola Mora"</t>
  </si>
  <si>
    <t>25348610979</t>
  </si>
  <si>
    <t>Darko Šoša</t>
  </si>
  <si>
    <t>Zavičajna udruga "Bruška zora"</t>
  </si>
  <si>
    <t>22655637994</t>
  </si>
  <si>
    <t>Petar Miličić</t>
  </si>
  <si>
    <t>Županijska udruga gluhih Split</t>
  </si>
  <si>
    <t>51163570253</t>
  </si>
  <si>
    <t>Višnja Jonjić</t>
  </si>
  <si>
    <t>Županijska udruga slijepih Split</t>
  </si>
  <si>
    <t>20977517812</t>
  </si>
  <si>
    <t>Damir Samjo</t>
  </si>
  <si>
    <t>Udruga osoba s invaliditetom o.Hvar</t>
  </si>
  <si>
    <t>15292437368</t>
  </si>
  <si>
    <t>Joso Džijan</t>
  </si>
  <si>
    <t>Udruga HVIDR-a o.Hvar</t>
  </si>
  <si>
    <t>70323633396</t>
  </si>
  <si>
    <t>Ante Stipišić</t>
  </si>
  <si>
    <t>Crveni Križ GD Hvar</t>
  </si>
  <si>
    <t>60369211761</t>
  </si>
  <si>
    <t>Maja Budrović</t>
  </si>
  <si>
    <t>Grad Ilok</t>
  </si>
  <si>
    <t>Športska zajednica grada Iloka</t>
  </si>
  <si>
    <t>70130715303</t>
  </si>
  <si>
    <t>Hrubik Željko</t>
  </si>
  <si>
    <t>Program športske zajednice</t>
  </si>
  <si>
    <t>Gradsko društvo crvenog križa Ilok</t>
  </si>
  <si>
    <t>23141592798</t>
  </si>
  <si>
    <t>Ivica Prskalo</t>
  </si>
  <si>
    <t>Program rada GDCK</t>
  </si>
  <si>
    <t>Vjerske zajednice</t>
  </si>
  <si>
    <t>Program vjerskih zajednica</t>
  </si>
  <si>
    <t>Udruge građana grada Iloka</t>
  </si>
  <si>
    <t>Rad udruga</t>
  </si>
  <si>
    <t>Rad KUD-oav</t>
  </si>
  <si>
    <t>Zdravstvena zaštita</t>
  </si>
  <si>
    <t>Zdravstveni sektor</t>
  </si>
  <si>
    <t>Zdravstvena zaštita građana</t>
  </si>
  <si>
    <t>Kultura</t>
  </si>
  <si>
    <t>Kulturne manifestacije</t>
  </si>
  <si>
    <t>Poticanje gospodarstva</t>
  </si>
  <si>
    <t>Festival glumca</t>
  </si>
  <si>
    <t>Grad Ivanec</t>
  </si>
  <si>
    <t>Planinarski klub Ivanec</t>
  </si>
  <si>
    <t>71366990217</t>
  </si>
  <si>
    <t>Održavanje planinarske obilaznice</t>
  </si>
  <si>
    <t>Tomislav Friščić</t>
  </si>
  <si>
    <t>Tragom vitezova ivanovaca</t>
  </si>
  <si>
    <t>KUD Itas</t>
  </si>
  <si>
    <t>68165979781</t>
  </si>
  <si>
    <t>Godišnji koncert povodom Dana grada na bini</t>
  </si>
  <si>
    <t>Milivoj Franc</t>
  </si>
  <si>
    <t>Voditelj orkestra</t>
  </si>
  <si>
    <t>Ivanečki klub kolekcionara</t>
  </si>
  <si>
    <t>89543180721</t>
  </si>
  <si>
    <t>Ivanečka škrinjica X</t>
  </si>
  <si>
    <t>dr.sc. Siniša Krznar</t>
  </si>
  <si>
    <t>Udruga fotografa amatera "Oto"</t>
  </si>
  <si>
    <t xml:space="preserve">71482072005
</t>
  </si>
  <si>
    <t>Razglednice Ivanca</t>
  </si>
  <si>
    <t>Emir Pretnar</t>
  </si>
  <si>
    <t>Speleološka udruga "Kraševski zviri"</t>
  </si>
  <si>
    <t>19558197781</t>
  </si>
  <si>
    <t>Skup speleologa</t>
  </si>
  <si>
    <t>Tomica Matišić</t>
  </si>
  <si>
    <t>Ivanečki vitezovi</t>
  </si>
  <si>
    <t>06037196824</t>
  </si>
  <si>
    <t xml:space="preserve">Viteški turnir </t>
  </si>
  <si>
    <t>Boris jagetić Daraboš</t>
  </si>
  <si>
    <t xml:space="preserve"> Vokalni ansambl Sakcinski</t>
  </si>
  <si>
    <t>82563788936</t>
  </si>
  <si>
    <t>Godišnji koncert povodom Dana grada</t>
  </si>
  <si>
    <t>Nada Peček</t>
  </si>
  <si>
    <t xml:space="preserve">Vokalni ansambl Sakcinski </t>
  </si>
  <si>
    <t>Smotre</t>
  </si>
  <si>
    <t>Voditelj zbora</t>
  </si>
  <si>
    <t>KUD Rudolf Rajter</t>
  </si>
  <si>
    <t>75720630543</t>
  </si>
  <si>
    <t>Godišnji koncert</t>
  </si>
  <si>
    <t>Jelena Gotal</t>
  </si>
  <si>
    <t>UDVD RH Ogranak Ivanec</t>
  </si>
  <si>
    <t>Sportski susreti branitelja</t>
  </si>
  <si>
    <t>Ljudvek Cikač</t>
  </si>
  <si>
    <t>Udruga roditelja i udovica poginulih branitelja Domovinskog rata Varaždinske županije</t>
  </si>
  <si>
    <t>81916692222</t>
  </si>
  <si>
    <t>Petar Kovaček</t>
  </si>
  <si>
    <t>Vijenci i svijeće za poginule branitelje</t>
  </si>
  <si>
    <t>Udruga hrvatski časnički zbor</t>
  </si>
  <si>
    <t>35059494450</t>
  </si>
  <si>
    <t>Memorijalni turnir za poginule branitelje</t>
  </si>
  <si>
    <t>Vladimir Debeljak, Vjekoslav Špac, Zvonko Galić, Stjepan Vusić, Stjepan Plahtarić, Ljudevit Cikač</t>
  </si>
  <si>
    <t>Udruga antifašističkih boraca i antifašista Ivanec</t>
  </si>
  <si>
    <t>97286244111</t>
  </si>
  <si>
    <t>Održavanje kuće Josipa Kraša</t>
  </si>
  <si>
    <t>Splavarenje do Vukovara</t>
  </si>
  <si>
    <t>Darko Posavec</t>
  </si>
  <si>
    <t>Udruga građana Margareta</t>
  </si>
  <si>
    <t>Margetje u Margečanu</t>
  </si>
  <si>
    <t>Zvonko Brežnjak, Danica Prašnjak, Ivana Karpov</t>
  </si>
  <si>
    <t>UKS Bedenec</t>
  </si>
  <si>
    <t>Dani lončarstva</t>
  </si>
  <si>
    <t>Stjepan Petak, Siniša Vresk, Draženka Stančić</t>
  </si>
  <si>
    <t>Kulturno umjetničko društvo Salinovec</t>
  </si>
  <si>
    <t>Međunarodna smotra dječjeg folklora</t>
  </si>
  <si>
    <t>Valentina Posavec Kovač, Upravni odbor KUD-a Salinovec</t>
  </si>
  <si>
    <t>Voditelj folklora</t>
  </si>
  <si>
    <t xml:space="preserve">Valentina Posavec Kovač, </t>
  </si>
  <si>
    <t>Kulturno umjetnička udruga Stažnjevec</t>
  </si>
  <si>
    <t>Dani glume u Stažnjevcu</t>
  </si>
  <si>
    <t xml:space="preserve">Roman Sakalj, Ivan Krog, </t>
  </si>
  <si>
    <t>Naša djeca vjesnici proljeća</t>
  </si>
  <si>
    <t>Roman Sakalj, Valerija Brlek</t>
  </si>
  <si>
    <t>Plesni klub Ivančice</t>
  </si>
  <si>
    <t>Nastup - Dani grada Ivanca</t>
  </si>
  <si>
    <t>Martina Osmanović i Marina Cujzek</t>
  </si>
  <si>
    <t>Glazbena udruga Canticum Cordis</t>
  </si>
  <si>
    <t>Koncert povodom Dana grada</t>
  </si>
  <si>
    <t>Dijana Canjuga</t>
  </si>
  <si>
    <t>Društvo prijatelja narodnih običaja "Maska" Ivanec</t>
  </si>
  <si>
    <t>Fašnik u Ivancu i uzvratni posjeti</t>
  </si>
  <si>
    <t>Upravni odbor</t>
  </si>
  <si>
    <t>Društvo prijatelja glazbe i narodnih običaja "Lompuš"</t>
  </si>
  <si>
    <t>Program- Dani grada</t>
  </si>
  <si>
    <t>Josip Habunek</t>
  </si>
  <si>
    <t>Narodne nošnje</t>
  </si>
  <si>
    <t>Društvo uzgajatelja malih životinja "Fauna" Ivanec</t>
  </si>
  <si>
    <t>Izložba Malih životinja</t>
  </si>
  <si>
    <t>Izvršni odbor na čelu s Brankom Lončarom</t>
  </si>
  <si>
    <t xml:space="preserve">Društvo Naša djeca </t>
  </si>
  <si>
    <t xml:space="preserve">Mali ivanečki festival </t>
  </si>
  <si>
    <t>Ljiljana Martinčević - Smodek, Nataša Roginek, Sandra Šincek, Ana Marija Županić, Ana Halamek</t>
  </si>
  <si>
    <t>Gljivarsko društvo Ivanec</t>
  </si>
  <si>
    <t>Gljivarijada u Ivancu</t>
  </si>
  <si>
    <t>Članovi izvršnog odbora i predstavnik Hrvatskog mikološko gljivarskog saveza</t>
  </si>
  <si>
    <t>Udruga vinogradara i voćara "Skrajski pajdaši" Salinovec</t>
  </si>
  <si>
    <t>Vinska cesta</t>
  </si>
  <si>
    <t>Upravni odbor udruge</t>
  </si>
  <si>
    <t>Udruga voćara i vinogradara Radovan</t>
  </si>
  <si>
    <t>Klopotec</t>
  </si>
  <si>
    <t>Miljenko Grudiček, Robert Buhin, Vladimir Đunđek</t>
  </si>
  <si>
    <t>Udruga vinogradara i vinara "Peharček" Ivanec</t>
  </si>
  <si>
    <t>Ocjenjivanje i izložba vina</t>
  </si>
  <si>
    <t>Dragutin Mesec, josip Hranić, Brežnjak Stjepan (voditelj radne skupine)</t>
  </si>
  <si>
    <t>Udruga "Ivanečko Sunce" za osobe s mentalnom retardacijom</t>
  </si>
  <si>
    <t>Radionice - Igrajmo se zajedno</t>
  </si>
  <si>
    <t>Ljerka Rogina, volonteri</t>
  </si>
  <si>
    <t>Radionice - Keramičarska</t>
  </si>
  <si>
    <t>HVIDRA Ivanec</t>
  </si>
  <si>
    <t>Sportske manifestacije - sudjelovanje</t>
  </si>
  <si>
    <t>Vjekoslav Špac</t>
  </si>
  <si>
    <t>Udruga umirovljenika Margečan</t>
  </si>
  <si>
    <t>Redovna sredstva</t>
  </si>
  <si>
    <t>Udruga udomitelja "Nada" Ivanec</t>
  </si>
  <si>
    <t>Dani otvorenih vrata udruge</t>
  </si>
  <si>
    <t>Članovi udruge</t>
  </si>
  <si>
    <t>Udruga ratnih i mirnodopskih vojnih invalida</t>
  </si>
  <si>
    <t xml:space="preserve">Božićni posjeti </t>
  </si>
  <si>
    <t>ILCO Varaždin</t>
  </si>
  <si>
    <t>Psihološka pomoć oboljelima</t>
  </si>
  <si>
    <t>Udruga slijepih Varaždinske županije</t>
  </si>
  <si>
    <t>Davor Janjušević</t>
  </si>
  <si>
    <t>Informiranje i edukativne radionice</t>
  </si>
  <si>
    <t>Članovi i volonteri</t>
  </si>
  <si>
    <t>Udruga oboljelih od karcinoma pluća</t>
  </si>
  <si>
    <t>Akcija " korak ispred raka pluća"</t>
  </si>
  <si>
    <t>Udruga zdravog življenja "Obiteljski klub" Varaždinske županije</t>
  </si>
  <si>
    <t>Otvaranje podružnice u Ivancu</t>
  </si>
  <si>
    <t>Udruga umirovljenika Ivanec</t>
  </si>
  <si>
    <t>Udruga umirovljenika Radovan</t>
  </si>
  <si>
    <t>Kaliope</t>
  </si>
  <si>
    <t>Koncert povodom dana Grada</t>
  </si>
  <si>
    <t>Grad Ivanić-Grad</t>
  </si>
  <si>
    <t>VA Milka Trnina</t>
  </si>
  <si>
    <t>61504253201</t>
  </si>
  <si>
    <t>Državna smotra pjevačkih zborova u Novigradu 2014</t>
  </si>
  <si>
    <t>Branka Bubalo Paliska</t>
  </si>
  <si>
    <t>KUD"Ogranak seljačke sloge"</t>
  </si>
  <si>
    <t>2.Smotra folklora u Bregima</t>
  </si>
  <si>
    <t>Josip Sraka</t>
  </si>
  <si>
    <t>KUD Ivanić</t>
  </si>
  <si>
    <t>Dušanka Žanić</t>
  </si>
  <si>
    <t>IX Smotra folklora u Ivanić-Gradu</t>
  </si>
  <si>
    <t>Muški komorni zbor "Posavac"</t>
  </si>
  <si>
    <t>86708160534</t>
  </si>
  <si>
    <t>Glazbeni program zbora za 2014.</t>
  </si>
  <si>
    <t>Berislav Kezele</t>
  </si>
  <si>
    <t>Puhački orkestar "Posavac"</t>
  </si>
  <si>
    <t>Putovanje i nastup orkestra u Laimnau, Njemačka</t>
  </si>
  <si>
    <t>Veronika Jarec</t>
  </si>
  <si>
    <t>Udruga slob.umjet.Ivanić-Grad "Forma 2000"</t>
  </si>
  <si>
    <t>59866114046</t>
  </si>
  <si>
    <t>Miljenko Šimunović</t>
  </si>
  <si>
    <t>samostalne izložbe i promocije knjiga</t>
  </si>
  <si>
    <t>KUD Posavec Dubrovčak Topolje</t>
  </si>
  <si>
    <t>64274155313</t>
  </si>
  <si>
    <t>Herceg Dejan</t>
  </si>
  <si>
    <t>6.Koncert dj.folklornih skupina povodom sv.Nikole u Dubrovčaku Lijevom</t>
  </si>
  <si>
    <t>KUD Đuro Kundek Caginec</t>
  </si>
  <si>
    <t>44470408509</t>
  </si>
  <si>
    <t>Matija Nevenka</t>
  </si>
  <si>
    <t>6.Kundekovi dani</t>
  </si>
  <si>
    <t>Udruga Edukacijom protiv raka dojke</t>
  </si>
  <si>
    <t>81387458217</t>
  </si>
  <si>
    <t>Zdrava žena-bogata žena</t>
  </si>
  <si>
    <t>Udruga "Tri rijeke"-haiku pjesnici otoka Ivanića</t>
  </si>
  <si>
    <t>26057247757</t>
  </si>
  <si>
    <t>Željka Vučinić Jambrešić</t>
  </si>
  <si>
    <t>Izdavanje međunarodnog  haiku časopisa Iris</t>
  </si>
  <si>
    <t>Sufinanciranje samostalnih likovnih izložbi</t>
  </si>
  <si>
    <t>Sufinanciranje likovnih izložbi s područja  grada Ivanić-Grada</t>
  </si>
  <si>
    <t>Miljenko Šimunović, Andrea Belić</t>
  </si>
  <si>
    <t>Sufinanciranje izdavaštva</t>
  </si>
  <si>
    <t>Sufinanciranje izdavanja knjiga autora s područja grada Ivanić-Grada</t>
  </si>
  <si>
    <t>Miljenko Šimunović,Štefica Vanjek,Đurđa Vukelić Rožić</t>
  </si>
  <si>
    <t>Folklorni ansambl"Insula Ivanich"</t>
  </si>
  <si>
    <t>40775448433</t>
  </si>
  <si>
    <t>Željka Vučinić-Jambrešić</t>
  </si>
  <si>
    <t>Nabava i izložba narodnih nošnji</t>
  </si>
  <si>
    <t>Zajednica udruga proizašlih iz Domovinskog  rata</t>
  </si>
  <si>
    <t>49913780607</t>
  </si>
  <si>
    <t>Goran Leš</t>
  </si>
  <si>
    <t>Sufinanciranje rada udruga prozašlih iz Domovinskog rata</t>
  </si>
  <si>
    <t xml:space="preserve">Udruga  slijepih Zagreb                                  </t>
  </si>
  <si>
    <t>Josip Hrvoj</t>
  </si>
  <si>
    <t>program udruge za 2014.</t>
  </si>
  <si>
    <t xml:space="preserve">Odred izviđača „Dabar“                                                                    </t>
  </si>
  <si>
    <t>03726330049</t>
  </si>
  <si>
    <t>Mileo Todić</t>
  </si>
  <si>
    <t xml:space="preserve">Udruga antifašističkih boraca i antifašista  </t>
  </si>
  <si>
    <t>72754653498</t>
  </si>
  <si>
    <t>Josip Herceg</t>
  </si>
  <si>
    <t>Obnova spomenika i obilježavanje značajnih datuma iz NOB-a i Dom rata</t>
  </si>
  <si>
    <t xml:space="preserve">Klub liječenih alkoholičara   </t>
  </si>
  <si>
    <t>46349799955</t>
  </si>
  <si>
    <t>Predavanja o alkoholizmu</t>
  </si>
  <si>
    <t>Svetislav Holub</t>
  </si>
  <si>
    <t xml:space="preserve">Društvo prijatelja prirode                                                    </t>
  </si>
  <si>
    <t>09876942958</t>
  </si>
  <si>
    <t>Organizacija opće planinarske škole za članove Društva i građana</t>
  </si>
  <si>
    <t>Damir Škender</t>
  </si>
  <si>
    <t xml:space="preserve">Kinološka udruga                            </t>
  </si>
  <si>
    <t>Žaklin Acinger - Rogić</t>
  </si>
  <si>
    <t>Ispit prirođenih osobina i smotra lovačkih pasmina pasa</t>
  </si>
  <si>
    <t>Udruga „Zlatno doba“</t>
  </si>
  <si>
    <t>85947403441</t>
  </si>
  <si>
    <t>Vitomir Čanadija</t>
  </si>
  <si>
    <t>Pomoć obiteljima sa mat.teškoćama u zbrinjavanju napuštenih , zanemarenih i zlostavljanih životinja</t>
  </si>
  <si>
    <t xml:space="preserve">Udruga vinara i vinogradara „Brenta“                                           </t>
  </si>
  <si>
    <t>64884443811</t>
  </si>
  <si>
    <t>Krešimir Škrinjar</t>
  </si>
  <si>
    <t>Edukacija i stručno osposobljavanje vinara</t>
  </si>
  <si>
    <t xml:space="preserve">Gradsko društvo Crvenog križa Ivanić-Grad </t>
  </si>
  <si>
    <t>81491147180</t>
  </si>
  <si>
    <t>Javne ovlasti i programi Crvenog križa</t>
  </si>
  <si>
    <t>Matija Grdan</t>
  </si>
  <si>
    <t xml:space="preserve">Društvo ljubitelja vrtova „Perunika“                                                    </t>
  </si>
  <si>
    <t>Zlatko Bublić</t>
  </si>
  <si>
    <t>Organizacija otvorenih vrata vrtova</t>
  </si>
  <si>
    <t xml:space="preserve">Prijatelji baštine -Amici hereditatis                                                     </t>
  </si>
  <si>
    <t>Kataraina Magić Koščević</t>
  </si>
  <si>
    <t>Digitalizacija dokumenata iz cehovske škrinje poljanskih obrtnika</t>
  </si>
  <si>
    <t>Udruga mladih Breška Greda</t>
  </si>
  <si>
    <t>35523130589</t>
  </si>
  <si>
    <t>Bojan Kelšin</t>
  </si>
  <si>
    <t>Program proslave blagdana Sv.Ana</t>
  </si>
  <si>
    <t>Pčelarsko društvo Moslavina</t>
  </si>
  <si>
    <t>Miroslav Alić</t>
  </si>
  <si>
    <t>Svijet pčela-okrugli stolovi za članove i ost.građane</t>
  </si>
  <si>
    <t>Hrvatska zajednica laringektomiranih</t>
  </si>
  <si>
    <t>11363971486</t>
  </si>
  <si>
    <t>Intenzivni seminar nadomjesnog govora i psihoontološke potpore za laringektomirane osobe</t>
  </si>
  <si>
    <t>Dražen Kralj</t>
  </si>
  <si>
    <t>Udruga Mali princ Ivanić-Grad</t>
  </si>
  <si>
    <t>Dubravko Pavković</t>
  </si>
  <si>
    <t>Socijalna integracija i osposobljavanje djece s teškoćama u razvoju i mladih s invaliditetom  za samostalni život i rad-Prijatelji u igri i učenju</t>
  </si>
  <si>
    <t>Udruga za djecu, mlade i obitelj HOP-Hrabrost, osnaživanje ,Poticaj</t>
  </si>
  <si>
    <t>10021081327</t>
  </si>
  <si>
    <t>Ana Barišec</t>
  </si>
  <si>
    <t>Tjedan obitelji i Ljetna škola za mlade</t>
  </si>
  <si>
    <t>Gradska udruga umirovljenika Ivanić-Grad</t>
  </si>
  <si>
    <t>Josip Delinić</t>
  </si>
  <si>
    <t>unapređenje kvalitete života umirovljenika</t>
  </si>
  <si>
    <t>Udruga građana 3.životne dobi Ivanić-Grad</t>
  </si>
  <si>
    <t>Zdravko Miksa</t>
  </si>
  <si>
    <t>unapređenje kvalitete života umirovljenika i građana 3.životne dobi</t>
  </si>
  <si>
    <t>Zajednica tehničke kulture Grada Ivanić-Grada</t>
  </si>
  <si>
    <t>Mate Čalušić</t>
  </si>
  <si>
    <t>Javne potrebe u tehničkoj kulturi</t>
  </si>
  <si>
    <t>Gradska zajednica sportskih udruga</t>
  </si>
  <si>
    <t>Igor Mužina</t>
  </si>
  <si>
    <t>Redovna djelatnost udruženih sportskih udruga te upravljanje sportskom dvoranom</t>
  </si>
  <si>
    <t>Udruga Tetragon</t>
  </si>
  <si>
    <t>Festival igračaka 2014.</t>
  </si>
  <si>
    <t>Ivana Ožetski</t>
  </si>
  <si>
    <t>Udruga Tvornica smijeha</t>
  </si>
  <si>
    <t>Ivana Vlahek</t>
  </si>
  <si>
    <t>Programi ritmike i plesa,likovni i dramsko-scenski programi za djecu predškolske dobi.</t>
  </si>
  <si>
    <t>Fašnička udruga Žaba</t>
  </si>
  <si>
    <t>Suzana Lovrenščak</t>
  </si>
  <si>
    <t>Organizacija fašnika u Ivanić-Gradu i gostovanja na karnevalima</t>
  </si>
  <si>
    <t>Udruga branitelja Domovinskog rata "Posavina"</t>
  </si>
  <si>
    <t>Organizacija pomoći i slobodnog vremena branitelja</t>
  </si>
  <si>
    <t>Tomica Antolić</t>
  </si>
  <si>
    <t>Gradsko kazalište Jastrebarsko</t>
  </si>
  <si>
    <t>manifestacija ŽIVOT I SMIJEH</t>
  </si>
  <si>
    <t>Svetojanske mažoretkinje</t>
  </si>
  <si>
    <t>odlazak na Europsko prvenstvo u Rumunjsku</t>
  </si>
  <si>
    <t>Udruga jasličara Jastrebarsko</t>
  </si>
  <si>
    <t>odlazak na međunarodnu izložbu u Rimu</t>
  </si>
  <si>
    <t>DVD Gornja Reka</t>
  </si>
  <si>
    <t>promjena PVC stolarije u vatrogasnom domu</t>
  </si>
  <si>
    <t>DVD Stankovo</t>
  </si>
  <si>
    <t>nabava svečanih odora</t>
  </si>
  <si>
    <t>DVD Petrovina</t>
  </si>
  <si>
    <t>proslava 120 godina društva</t>
  </si>
  <si>
    <t>uređenje krova na vatrogasnom domu</t>
  </si>
  <si>
    <t>uređenje dvorane vatrogasnog doma</t>
  </si>
  <si>
    <t>Vatrogasna zajednica grada Jastrebarskog</t>
  </si>
  <si>
    <t>nabava vatrogasne opreme</t>
  </si>
  <si>
    <t>legalizacija objekta</t>
  </si>
  <si>
    <t>Hrvatsko planinarsko društvo Jastrebarsko</t>
  </si>
  <si>
    <t>izdavanje knjige "Jaskanska planinarska priča"</t>
  </si>
  <si>
    <t>Motocross klub Jaska</t>
  </si>
  <si>
    <t>Europsko prvenstvo u motocrossu Mladina</t>
  </si>
  <si>
    <t>Društvo naša djeca Jastrebarsko</t>
  </si>
  <si>
    <t>zimska igraonica</t>
  </si>
  <si>
    <t>ljetna igraonica</t>
  </si>
  <si>
    <t>Moj grad Jastrebarsko</t>
  </si>
  <si>
    <t>besplatne gradske novine</t>
  </si>
  <si>
    <t>Zajednica kulturno-umjetničkih udruga grada Jastrebarskog</t>
  </si>
  <si>
    <t>regionalna smotra folklora</t>
  </si>
  <si>
    <t>KUD Lipa Slavetić</t>
  </si>
  <si>
    <t>gostovanje u Kanadi</t>
  </si>
  <si>
    <t>Sanjkaški klub Plešivica</t>
  </si>
  <si>
    <t xml:space="preserve">organizacija 107. kupa i 3. prvenstva Hrvatske </t>
  </si>
  <si>
    <t>Manifestacija Plešfejst</t>
  </si>
  <si>
    <t>Klub prijatelja dobrog vina</t>
  </si>
  <si>
    <t>manifestacija MARTINJE U ŽITNICI</t>
  </si>
  <si>
    <t>Pčelarsko društvo Lipa</t>
  </si>
  <si>
    <t xml:space="preserve">nabava 200 komada pčelinjih matica </t>
  </si>
  <si>
    <t>saniranje elementarne nepogode</t>
  </si>
  <si>
    <t>Udruga ora et labora</t>
  </si>
  <si>
    <t>manifestacija PLEŠIVIČKI PORTUGISCI I PJENUŠCI</t>
  </si>
  <si>
    <t>manifestacija DANI MEDA</t>
  </si>
  <si>
    <t>KUD Sveta Jana</t>
  </si>
  <si>
    <t>gostovanje grupe iz Kanade u Svetoj Jani</t>
  </si>
  <si>
    <t>Udruga Dolčevita</t>
  </si>
  <si>
    <t>redovan rad udruge</t>
  </si>
  <si>
    <t>DVD Vukšin Šipak</t>
  </si>
  <si>
    <t>proslava 60. godina društva</t>
  </si>
  <si>
    <t>Teniski klub Jaska</t>
  </si>
  <si>
    <t>organizacija 5. turnira Klara Režek</t>
  </si>
  <si>
    <t>DVD Domagović</t>
  </si>
  <si>
    <t>malonogometni turnir</t>
  </si>
  <si>
    <t>Udruga dragovoljaca i veterana Domovinskog rata</t>
  </si>
  <si>
    <t>državne sportske igre</t>
  </si>
  <si>
    <t xml:space="preserve">Udruga 61. bojne Zbora narodne garde i 140. brigade Hrvatske vojske Jastrebarsko </t>
  </si>
  <si>
    <t>Klub 61. samostalne bojne zbora narodne garde</t>
  </si>
  <si>
    <t>Udruga Adratic Basket</t>
  </si>
  <si>
    <t>Sportska zajednica grada Jastrebarskog</t>
  </si>
  <si>
    <t>projekt NORDIJSKO HODANJE</t>
  </si>
  <si>
    <t>MNK Guci</t>
  </si>
  <si>
    <t>izrada golova i postavljanje mreža</t>
  </si>
  <si>
    <t>Dijabetičko društo Jaska</t>
  </si>
  <si>
    <t>sportske igre na Jezerčici</t>
  </si>
  <si>
    <t>Inkluzivni centar za djecu Profectus</t>
  </si>
  <si>
    <t>projekt POMOĆNICI U NASTAVI</t>
  </si>
  <si>
    <t>pomoćnik u nastavi - Vukšin Šipak</t>
  </si>
  <si>
    <t>nastup na Jaskanskim vinskim svečanostima</t>
  </si>
  <si>
    <t>KUD Okićka trešnja</t>
  </si>
  <si>
    <t>DVD Gornji Desinec</t>
  </si>
  <si>
    <t>DVD Plešivica</t>
  </si>
  <si>
    <t>DVD Cvetković</t>
  </si>
  <si>
    <t>DVD Čabdin</t>
  </si>
  <si>
    <t>VA Gouriena</t>
  </si>
  <si>
    <t>KUD umirovljenika Jastrebarsko</t>
  </si>
  <si>
    <t>KUD Cvijet Cvetković</t>
  </si>
  <si>
    <t>Udruga pjevača Sveta Jana</t>
  </si>
  <si>
    <t>KUD Desinec</t>
  </si>
  <si>
    <t>Udruga Debra Croatia</t>
  </si>
  <si>
    <t>kupnja majica u dobrotvorne svrhe</t>
  </si>
  <si>
    <t>plaćanje trošarine za vatrogasno terensko vozilo</t>
  </si>
  <si>
    <t>kupnja narcisa</t>
  </si>
  <si>
    <t>Ogranak Matice hrvatske u Jastrebarskom</t>
  </si>
  <si>
    <t>djelovanje Gradskog pjevačkog društva "Javor"</t>
  </si>
  <si>
    <t>Judo klub Jaska</t>
  </si>
  <si>
    <t xml:space="preserve">odlazak na Prvenstvo hrvatske u judo katama </t>
  </si>
  <si>
    <t>manifestacija FESTIVAL PJEVAČA AMATERA</t>
  </si>
  <si>
    <t>NK Dinamo Vukšin Šipak</t>
  </si>
  <si>
    <t>Umjetnička organizacija Tekston</t>
  </si>
  <si>
    <t xml:space="preserve">otkup knjige "Puž Slavek u polju suncokreta" Sonje Zubović </t>
  </si>
  <si>
    <t>DVD Čeglji</t>
  </si>
  <si>
    <t>odlazak na međunarodnu utrku vatrogasaca</t>
  </si>
  <si>
    <t>organizacija 4. kupa DVD Petrovina</t>
  </si>
  <si>
    <t>djelovanje crkvenog zbora mladih "Kap mira"</t>
  </si>
  <si>
    <t>NK Jaska</t>
  </si>
  <si>
    <t>Udruga Diapason</t>
  </si>
  <si>
    <t>Škola saksofona</t>
  </si>
  <si>
    <t>Baletni studio Jastrebarsko</t>
  </si>
  <si>
    <t>sudjelovanje na World Dance Masters u Poreču</t>
  </si>
  <si>
    <t>otkup knjige "Druga zvijezda zdesna" Nine Škrabea</t>
  </si>
  <si>
    <t>Mininogometni klub Gorica</t>
  </si>
  <si>
    <t>organizacija Prvenstva Jastrebarskog u mininogometu</t>
  </si>
  <si>
    <t>organizacija Planinarskog uspona na Japetić u čast praznika Dana rada</t>
  </si>
  <si>
    <t>nagrada za odlične rezultate na World Dance Masters u Poreču</t>
  </si>
  <si>
    <t>manifestacija DESINEC JASKI</t>
  </si>
  <si>
    <t>manifestacija KOLO MOJE MALO</t>
  </si>
  <si>
    <t>Karate klub Jastreb</t>
  </si>
  <si>
    <t>organizacija Županijskog karate prvenstva</t>
  </si>
  <si>
    <t>HGSS - Samobor</t>
  </si>
  <si>
    <t>Gradsko društvo Crvenog križa Jastrebarsko</t>
  </si>
  <si>
    <t>tekuće donacije</t>
  </si>
  <si>
    <t>Grad Jastrebarsko</t>
  </si>
  <si>
    <t>Grad Karlovac</t>
  </si>
  <si>
    <t>Hrvatsko filološko društvo</t>
  </si>
  <si>
    <t>77853441718</t>
  </si>
  <si>
    <t>Objavljivanje knjige "Skandalozna knjiga !"</t>
  </si>
  <si>
    <t>Irena Lukšić</t>
  </si>
  <si>
    <t>0</t>
  </si>
  <si>
    <t>Rkt. župa blažene Djevice Marije Kamensko</t>
  </si>
  <si>
    <t>65118169900</t>
  </si>
  <si>
    <t>Uređenje grijanja u crkvi blaženog Alozija na Turnju</t>
  </si>
  <si>
    <t>Juraj Domšić</t>
  </si>
  <si>
    <t>Rkt. župa svetog Antuna Padovanskog Vojnić</t>
  </si>
  <si>
    <t>80828466503</t>
  </si>
  <si>
    <t>Sufinanciranje dovršetka uređenja fasade novog crkvenog objekta u Tušiloviću</t>
  </si>
  <si>
    <t>Ante Ivanović</t>
  </si>
  <si>
    <t>Rkt. župa svetog Antuna Padovanskog Vukmanić</t>
  </si>
  <si>
    <t>17668312889</t>
  </si>
  <si>
    <t>Izrada oltara u kapeli svetog Ivana Krstitelja u Cerovcu Vukmanićkom</t>
  </si>
  <si>
    <t>Milan Pavlek</t>
  </si>
  <si>
    <t>Rkt. župa svetog Franje Ksaverskog Švarča</t>
  </si>
  <si>
    <t>16230171000</t>
  </si>
  <si>
    <t>Popravak krovišta nad vanjskim oltarom pred župnom crkvom i na kapeli svetog Nikole</t>
  </si>
  <si>
    <t>Ferdinand Vražić</t>
  </si>
  <si>
    <t>Rkt. župa svetog Martina Hrnetić</t>
  </si>
  <si>
    <t>41220713557</t>
  </si>
  <si>
    <t>Obnova fasade tornja župne crkve</t>
  </si>
  <si>
    <t>Marko Dujam</t>
  </si>
  <si>
    <t>Medžlis islamske zajednice Karlovac</t>
  </si>
  <si>
    <t>38190246619</t>
  </si>
  <si>
    <t>Hamdija Bešić</t>
  </si>
  <si>
    <t>Obnova i održavanje prostora za obavljanje vjerskih aktivnosti</t>
  </si>
  <si>
    <t>Rkt. župa presvetog Trojstva</t>
  </si>
  <si>
    <t>42506523009</t>
  </si>
  <si>
    <t>Konstruktivna i građevinska sanacija župne crkve i samostana</t>
  </si>
  <si>
    <t>Franjo Tomašević</t>
  </si>
  <si>
    <t>Rkt. župa svetog Josipa Šišljavić</t>
  </si>
  <si>
    <t>97267543627</t>
  </si>
  <si>
    <t>Građevinska sanacija župne crkve</t>
  </si>
  <si>
    <t>Darko Zlatarić, dipl. ing. građevine</t>
  </si>
  <si>
    <t>Rkt. župa pohoda Blažene Djevice Marije Mahično</t>
  </si>
  <si>
    <t>73713676099</t>
  </si>
  <si>
    <t>Građevinska sanacija i restauratorski radovi na župnoj crkvi</t>
  </si>
  <si>
    <t>Nikola Sanjković</t>
  </si>
  <si>
    <t>Rkt. župa Majke Božje snježne Dubovac</t>
  </si>
  <si>
    <t>68915844573</t>
  </si>
  <si>
    <t>Građevinska sanacija crkve</t>
  </si>
  <si>
    <t>Antun Sente, ml.</t>
  </si>
  <si>
    <t>Rkt. župa presvetog Srca Isusova</t>
  </si>
  <si>
    <t>32234397536</t>
  </si>
  <si>
    <t>Završni radovi na pastoralnom centru</t>
  </si>
  <si>
    <t>Dražen Karačić</t>
  </si>
  <si>
    <t>Rkt. župa Uzvišenja svetog križa Završje</t>
  </si>
  <si>
    <t>81368311465</t>
  </si>
  <si>
    <t>Projektna dokumentacija i građevinska sanacija kapele svetog Antuna Pustinjaka u Zadobarju</t>
  </si>
  <si>
    <t>Filip Vicić</t>
  </si>
  <si>
    <t>Rkt. župa sveta Tri kralja Banija</t>
  </si>
  <si>
    <t>47439081721</t>
  </si>
  <si>
    <t>Obnova krovišta lađe župne crkve</t>
  </si>
  <si>
    <t>Marijana Lalić Bišćan, ovlaštena arhitektica</t>
  </si>
  <si>
    <t>Srpska pravoslavna crkva u Hrvatskoj - Eparhija gornjokarlovačka</t>
  </si>
  <si>
    <t>19433457570</t>
  </si>
  <si>
    <t>Konstruktivna i građevinska sanacija eparhijsko-parohijskog dvora</t>
  </si>
  <si>
    <t>Slaviša Simaković</t>
  </si>
  <si>
    <t>Nogometni klub "Mladost" Rečica</t>
  </si>
  <si>
    <t>32898544338</t>
  </si>
  <si>
    <t>Sufinanciranje troškova organizacije malonogometnog turnira i manifestacije "4. rečičke ljetne večeri"</t>
  </si>
  <si>
    <t>Dražen Frklić</t>
  </si>
  <si>
    <t xml:space="preserve">SLOBODNA ŠKOLA-DRUŠTVO ZA PROMICANJE DEMOKRATSKOG OBRAZOVANJA </t>
  </si>
  <si>
    <t xml:space="preserve">31510332432 </t>
  </si>
  <si>
    <t>Dragana Bolješić Knežević</t>
  </si>
  <si>
    <t>Pomoć u učenju</t>
  </si>
  <si>
    <t>Odred izviđača Vladimir Nazor</t>
  </si>
  <si>
    <t xml:space="preserve">58923855063 </t>
  </si>
  <si>
    <t>Damir Gornik</t>
  </si>
  <si>
    <t>Viktorijada</t>
  </si>
  <si>
    <t>Udruga roditelja poginulih branutelja Domovinskog rata za grad Karlovac</t>
  </si>
  <si>
    <t xml:space="preserve">73717134661 </t>
  </si>
  <si>
    <t>Slavica Galetić</t>
  </si>
  <si>
    <t>Redovni rad udruge u 2014. godini</t>
  </si>
  <si>
    <t>Nogometni savez Karlovačke županije</t>
  </si>
  <si>
    <t xml:space="preserve">99005822015 </t>
  </si>
  <si>
    <t>5. tradicvionalni međunarodni nogometni turnir Branko Čavlović Čavlek</t>
  </si>
  <si>
    <t>Tomislav Kuzman</t>
  </si>
  <si>
    <t>Rukometni klub Dubovac</t>
  </si>
  <si>
    <t xml:space="preserve">11063512953 </t>
  </si>
  <si>
    <t>Troškovi rada kluba i edukacija trenera</t>
  </si>
  <si>
    <t>Mile Žaja</t>
  </si>
  <si>
    <t>6. TOPNIČKO-RAKETNI DIVIZION KARLOVAC 202. TOPNIČKO-RAKETNE BRIGADE PROTUZRAČNE OBRANE ORUŽANIH SNAGA REPUBLIKE HRVATSKE</t>
  </si>
  <si>
    <t xml:space="preserve">56926474209 </t>
  </si>
  <si>
    <t>Emil Črne</t>
  </si>
  <si>
    <t>Organizacija noćne čuvarske službe na Foginovom kupalištu</t>
  </si>
  <si>
    <t>Inline hokej klub Karlovac</t>
  </si>
  <si>
    <t xml:space="preserve">33885366932 </t>
  </si>
  <si>
    <t>Matija Ratkaj</t>
  </si>
  <si>
    <t>Koncert za mlade na Foginovom kupalištu</t>
  </si>
  <si>
    <t>Renato Bukovac</t>
  </si>
  <si>
    <t>Mačevalački klub Karlovac</t>
  </si>
  <si>
    <t xml:space="preserve"> 34094119949  </t>
  </si>
  <si>
    <t>Miroslav Brežan</t>
  </si>
  <si>
    <t>Škola plivanja na Foginovom kupalištu</t>
  </si>
  <si>
    <t>Krešimir Profozić</t>
  </si>
  <si>
    <t>Klub spasilaca na vodama Karlovac</t>
  </si>
  <si>
    <t xml:space="preserve">62533428320 </t>
  </si>
  <si>
    <t>Saša Babić</t>
  </si>
  <si>
    <t>Organizacija spasilačke službe na Foginovom kupalištu Karlovac</t>
  </si>
  <si>
    <t>Udruga za ples i rekreaciju River Dance Karlovac</t>
  </si>
  <si>
    <t xml:space="preserve">73152310600 </t>
  </si>
  <si>
    <t>Saša Lugar</t>
  </si>
  <si>
    <t>Animacija kupača na Foginovom kupalištu u 2014. godini</t>
  </si>
  <si>
    <t>Udruga pripadnika 110 brigade ZNG/HV Karlovac</t>
  </si>
  <si>
    <t xml:space="preserve"> 82358855406  </t>
  </si>
  <si>
    <t>Vladimir Benko</t>
  </si>
  <si>
    <t>Zajednica tehničke kulture grada Karlovca</t>
  </si>
  <si>
    <t xml:space="preserve">56954357645 </t>
  </si>
  <si>
    <t>Program javnih potreba u tehničkoj kulturi u 2014. godini</t>
  </si>
  <si>
    <t>Suzana Šnajdar</t>
  </si>
  <si>
    <t>Školski športski savez grada Karlovca</t>
  </si>
  <si>
    <t xml:space="preserve">47039838379 </t>
  </si>
  <si>
    <t>Đuka Batinić</t>
  </si>
  <si>
    <t>Karlovačka športska zajednica</t>
  </si>
  <si>
    <t xml:space="preserve">29486799715 </t>
  </si>
  <si>
    <t>Program javnih potreba  u sportu grada Karlovca za 2014. godinu</t>
  </si>
  <si>
    <t>Marijeta Čelić</t>
  </si>
  <si>
    <t>Udruga oboljelih od raka, leukemije i ostalih malignih bolesti</t>
  </si>
  <si>
    <t>59825998413</t>
  </si>
  <si>
    <t>Ivan Mandić</t>
  </si>
  <si>
    <t>Sufinanciranje rada udruge u 2014. godini</t>
  </si>
  <si>
    <t>Udruga antifašista  i antifašističkih boraca grada Karlovca</t>
  </si>
  <si>
    <t xml:space="preserve">68346519850 </t>
  </si>
  <si>
    <t>Dušan Jerosimić</t>
  </si>
  <si>
    <t>Zumbathon za udrugu Jak kao Jakov</t>
  </si>
  <si>
    <t>Ivan Fink</t>
  </si>
  <si>
    <t>Malonogometni turnir Dubovac 2014</t>
  </si>
  <si>
    <t>Nogometni klub Ilovac</t>
  </si>
  <si>
    <t xml:space="preserve">75504951307 </t>
  </si>
  <si>
    <t>Alen Vrbanić</t>
  </si>
  <si>
    <t>Uvođenje u nogomet i sport djece vrtićke dobi i priovh razreda osnovnih škola</t>
  </si>
  <si>
    <t>Sportska  udruga HRVI Karlovac</t>
  </si>
  <si>
    <t>83320565635</t>
  </si>
  <si>
    <t>Zlatko Trogrančić</t>
  </si>
  <si>
    <t>Rukometna škola Karlovac</t>
  </si>
  <si>
    <t xml:space="preserve">76767735023 </t>
  </si>
  <si>
    <t>Miloš Đanković</t>
  </si>
  <si>
    <t>14. Otvoreno prvenstvo Hrvatske u mini i super mini rukometu</t>
  </si>
  <si>
    <t>NK Vatrogasac</t>
  </si>
  <si>
    <t xml:space="preserve">08223611066 </t>
  </si>
  <si>
    <t>Godišnje aktivnosti najmlađih kategorija igrača</t>
  </si>
  <si>
    <t>Slaven Kampić</t>
  </si>
  <si>
    <t>Teniski klub Karlovac</t>
  </si>
  <si>
    <t xml:space="preserve">66698112620 </t>
  </si>
  <si>
    <t>Goran Mrak</t>
  </si>
  <si>
    <t>Natjecateljski pogon, redovno održavanje i režije za potrošenu električnu i toplinsku energiju</t>
  </si>
  <si>
    <t>Udruga za pomoć djeci oboljeloj od malignih bolesti Jak kao Jakov</t>
  </si>
  <si>
    <t xml:space="preserve"> 95292332553  </t>
  </si>
  <si>
    <t>Ivančica Rubido</t>
  </si>
  <si>
    <t>Sufinaniciranje troškova akcije Lepet krila</t>
  </si>
  <si>
    <t>Udruga za poticanje i razvoj kreativnih i socijalnih potencijala djece, mladih i odraslih  Carpe Diem</t>
  </si>
  <si>
    <t xml:space="preserve">75807908806 </t>
  </si>
  <si>
    <t>Aleksandra Podrebarac</t>
  </si>
  <si>
    <t>Izrada Gradskog programa za mlade Grada Karlovca</t>
  </si>
  <si>
    <t>Udruga za poboljšanje kvalitete življenja Lipa</t>
  </si>
  <si>
    <t xml:space="preserve"> 78072024753  </t>
  </si>
  <si>
    <t>Nikola Kos</t>
  </si>
  <si>
    <t xml:space="preserve">Sufinanciranje troškova redovnog rada </t>
  </si>
  <si>
    <t>Zbor udruga ratnih postrojbi Domovinskog rata Karlovačke županije</t>
  </si>
  <si>
    <t xml:space="preserve">52494992014 </t>
  </si>
  <si>
    <t>Sufinanciranje redovnog rada</t>
  </si>
  <si>
    <t>Centar za ekspedicionizam, istraživanje i kulturu "Braća Seljan"</t>
  </si>
  <si>
    <t>99266922359</t>
  </si>
  <si>
    <t>Mladen Kuka</t>
  </si>
  <si>
    <t xml:space="preserve">Regionalni istraživački centar braće Seljan (PlaninarKA) - održavanje edukacija i predavanja  </t>
  </si>
  <si>
    <t>KUD "Sveta Margareta" Velika Jelsa</t>
  </si>
  <si>
    <t>92091009832</t>
  </si>
  <si>
    <t>Branka Tropčić</t>
  </si>
  <si>
    <t>pomoć radu KUD-a</t>
  </si>
  <si>
    <t>Odbojkaški klub Karlovac</t>
  </si>
  <si>
    <t>88542403805</t>
  </si>
  <si>
    <t>Ivica Jakšić</t>
  </si>
  <si>
    <t>pomoć radu kluba</t>
  </si>
  <si>
    <t>Dokumentacijsko-memorijalni centar hrvatskih branitelja "Damir Pintar"</t>
  </si>
  <si>
    <t>41144468716</t>
  </si>
  <si>
    <t>prikupljanje i obrada arhivske građe iz Domovinskog rata</t>
  </si>
  <si>
    <t>Višnja Mihalić Mikuljan</t>
  </si>
  <si>
    <t>Udruga Žene u Domovinskom ratu</t>
  </si>
  <si>
    <t>20623362216</t>
  </si>
  <si>
    <t>Marija Slišković</t>
  </si>
  <si>
    <t>Vanjska projekcija panoa razorenih gradova u Domovinskom ratu</t>
  </si>
  <si>
    <t>Hrvatsko arheološko društvo</t>
  </si>
  <si>
    <t>47112263282</t>
  </si>
  <si>
    <t xml:space="preserve">organizacija međunarodnog znanstvenog skupa Hrvatskog arheološkog društva u Karlovcu </t>
  </si>
  <si>
    <t>Krešimir Raguš</t>
  </si>
  <si>
    <t>Streljački savez Karlovačke županije</t>
  </si>
  <si>
    <t>60927129091</t>
  </si>
  <si>
    <t>organizacija memorijalnog turnira "Vladimir Šoštarić - Čaba"</t>
  </si>
  <si>
    <t>Pavao MIljavac</t>
  </si>
  <si>
    <t>Felinološko društvo Zagreb</t>
  </si>
  <si>
    <t>38534111809</t>
  </si>
  <si>
    <t>međunarodna izložba mačaka - Karlovac 2014</t>
  </si>
  <si>
    <t>Robert Šušnjar</t>
  </si>
  <si>
    <t>TKD klub Banija</t>
  </si>
  <si>
    <t>24237587418</t>
  </si>
  <si>
    <t>Neven Trbojević</t>
  </si>
  <si>
    <t>potpora za natjecateljsku sezonu olimpijske kandidatkinje</t>
  </si>
  <si>
    <t>Udruga za zaštitu i razvoj kulturne i prirodne baštine Karlovca</t>
  </si>
  <si>
    <t>91146781657</t>
  </si>
  <si>
    <t>Zvonimir Gerber</t>
  </si>
  <si>
    <t>pomoć za organizaciju Znanstvenog simpozija o akademiku Borisu Magašu</t>
  </si>
  <si>
    <t>Klub za ekspedicionizam i kulturu</t>
  </si>
  <si>
    <t>05029212031</t>
  </si>
  <si>
    <t>sufinanciranje za realizaciju projekta "Hrvatska iz zraka"</t>
  </si>
  <si>
    <t>Oldtimer Buba klub Karlovac</t>
  </si>
  <si>
    <t>88788405606</t>
  </si>
  <si>
    <t>Krešimir Perušić</t>
  </si>
  <si>
    <t>pomoć za organizaciju susreta "Bube na 4 rijeke"</t>
  </si>
  <si>
    <t>Etno galerija Žunac</t>
  </si>
  <si>
    <t>71311474847</t>
  </si>
  <si>
    <t>Josip Žunac</t>
  </si>
  <si>
    <t>pomoć za opremanje izložbe "Pejzaži Karlovačkog kraja"</t>
  </si>
  <si>
    <t>Lovačko društvo Fazan Banski Kovačevac</t>
  </si>
  <si>
    <t xml:space="preserve">35791832211 </t>
  </si>
  <si>
    <t>Zdravko Karas</t>
  </si>
  <si>
    <t>Uzgoj i nabava sitne i krupne divljači</t>
  </si>
  <si>
    <t>Sindikat DLSN RH - Podružnica zaposlenika u upravi Grada Karlovca</t>
  </si>
  <si>
    <t>85709856921</t>
  </si>
  <si>
    <t>Mario Pavlačić</t>
  </si>
  <si>
    <t>pomoć za odlazak i sudjelovanje djelatnika Grada Karlovca na 20. športske susrete državnih i lokalnih službenika i namještenika u Zaton</t>
  </si>
  <si>
    <t>Udruga veterana 7. gardijske brigade "Puma"</t>
  </si>
  <si>
    <t>02622660603</t>
  </si>
  <si>
    <t>Robert Puja</t>
  </si>
  <si>
    <t xml:space="preserve">pomoć za postavljanje spomenika poginulim i nestalim pripadnicima 7. gardijske brigade "Puma" </t>
  </si>
  <si>
    <t>Sportsko društvo slijepih</t>
  </si>
  <si>
    <t>23877677712</t>
  </si>
  <si>
    <t>Danica Rob</t>
  </si>
  <si>
    <t>sufinanciranje troškova sudjelovanja na tradicionalnom susretu udruga članica Hrvatskog saveza slijepih, a povodom Majčinog dana u Slavonskom brodu</t>
  </si>
  <si>
    <t>Klub žena Pokupsko</t>
  </si>
  <si>
    <t>79407075999</t>
  </si>
  <si>
    <t>Zorica Antolović</t>
  </si>
  <si>
    <t>pomoć za organizaciju projekta "Na Kupi me pokupi"</t>
  </si>
  <si>
    <t>Lovačko društvo Dubovac Karlovac</t>
  </si>
  <si>
    <t xml:space="preserve"> 68278537131 </t>
  </si>
  <si>
    <t>Ivan Uđbinac</t>
  </si>
  <si>
    <t>Lovačko društvo Karlovac</t>
  </si>
  <si>
    <t xml:space="preserve">55226201258 </t>
  </si>
  <si>
    <t>Frane Kaleb</t>
  </si>
  <si>
    <t>Lovačko društvo Rečica</t>
  </si>
  <si>
    <t xml:space="preserve">19362003810 </t>
  </si>
  <si>
    <t>Darko Purgar</t>
  </si>
  <si>
    <t>Lovačko društvo Fazan Tuškani</t>
  </si>
  <si>
    <t xml:space="preserve">49757903777 </t>
  </si>
  <si>
    <t>Antun Turkalj</t>
  </si>
  <si>
    <t>Policijska udruga IPA - regionalni klub Karlovac</t>
  </si>
  <si>
    <t>25686275550</t>
  </si>
  <si>
    <t>Željko Magdić</t>
  </si>
  <si>
    <t>pomoć za organizaciju 13. otvorenog prvenstva u lovu ribe udicom na plovak</t>
  </si>
  <si>
    <t>Lovačko društvo Srnjak Vukmanić</t>
  </si>
  <si>
    <t xml:space="preserve">14450440064 </t>
  </si>
  <si>
    <t>Marijan Papež</t>
  </si>
  <si>
    <t>Savez inovatora Karlovačke županije "SIKAZ"</t>
  </si>
  <si>
    <t>48920179758</t>
  </si>
  <si>
    <t>Alma Dubravčić</t>
  </si>
  <si>
    <t>Sufinanciranje troškova učestovanja na 1. nacionalnom festivalu suvenira RH u Zadru</t>
  </si>
  <si>
    <t>Lovačko društvo Zec Šišljavić</t>
  </si>
  <si>
    <t xml:space="preserve">60842945925 </t>
  </si>
  <si>
    <t>Dragutin Lukić</t>
  </si>
  <si>
    <t>Lovačko društvo Lisica Skakavac</t>
  </si>
  <si>
    <t xml:space="preserve">26720789375 </t>
  </si>
  <si>
    <t>Igor Horvat</t>
  </si>
  <si>
    <t>Sufinanciranje troškova nabave i uzgoja sitne i krupne divljači</t>
  </si>
  <si>
    <t>Mladen Hrsan</t>
  </si>
  <si>
    <t>DVD Orlovac</t>
  </si>
  <si>
    <t>62768699315</t>
  </si>
  <si>
    <t>Dražen Rade</t>
  </si>
  <si>
    <t>pomoć za organizaciju svečanosti bratimljenja između DVD Orlovac i DVD Tisno</t>
  </si>
  <si>
    <t>Društvo Karlovčana i prijatelja Karlovca</t>
  </si>
  <si>
    <t>80174906282</t>
  </si>
  <si>
    <t>Hela Markulin Remenar</t>
  </si>
  <si>
    <t>pomoć za tiskanje i distribuciju glasila Društva "Mali glasonoša"</t>
  </si>
  <si>
    <t>Društvo prijatelja HNK Hajduk Split - Osijek</t>
  </si>
  <si>
    <t>15441461112</t>
  </si>
  <si>
    <t>Martin Artuković</t>
  </si>
  <si>
    <t>pomoć za organizaciju promociju knjige "Ivan Gudelj - Hajdučka priča"</t>
  </si>
  <si>
    <t>pomoć za organizaciju projekta "Ekspedicija Pachiza u sjeverni Peru"</t>
  </si>
  <si>
    <t>NK "Karlovac 1919"</t>
  </si>
  <si>
    <t>43556808519</t>
  </si>
  <si>
    <t>Hrvoje Čubrić</t>
  </si>
  <si>
    <t>KUD "Sv. Ana - Vučjak"</t>
  </si>
  <si>
    <t>84889164395</t>
  </si>
  <si>
    <t>Jasna Požar</t>
  </si>
  <si>
    <t>organizacija proslave blagdana Sv. Ane na Vučjaku</t>
  </si>
  <si>
    <t>Udruga gluhih i nagluhih Karlovačke županije</t>
  </si>
  <si>
    <t>75369525318</t>
  </si>
  <si>
    <t>Josip Penava</t>
  </si>
  <si>
    <t>pomoć za rad udruge</t>
  </si>
  <si>
    <t>pomoć radu udruge</t>
  </si>
  <si>
    <t>Udruga specijalne jedinice policije "Grom" Karlovačke županije</t>
  </si>
  <si>
    <t>00869373641</t>
  </si>
  <si>
    <t>Dražen Perković</t>
  </si>
  <si>
    <t>Sufinanciranje organizacije ultra maratona od Karlovca do Plitvica u spomen prvom poginulom redarstveniku Josipu Joviću i akciji "Krvavi Uskrs 1991."</t>
  </si>
  <si>
    <t>KUD Zadobarje</t>
  </si>
  <si>
    <t>27421016780</t>
  </si>
  <si>
    <t>Dragutin Sudac</t>
  </si>
  <si>
    <t xml:space="preserve">Dokumentacijsko-igrani film </t>
  </si>
  <si>
    <t>ZAKUD Karlovačke županije</t>
  </si>
  <si>
    <t>12345690921</t>
  </si>
  <si>
    <t>Pomoć za organizaciju seminara - radionica hrvatskog tradicijskog pjevanja</t>
  </si>
  <si>
    <t>Kickboxing klub "Tigar" Karlovac</t>
  </si>
  <si>
    <t>95830182261</t>
  </si>
  <si>
    <t>Zoran Cicvara</t>
  </si>
  <si>
    <t>Pomoć za organizaciju međunarodnog turnira u kickboxingu 3. "Karlovac Open"</t>
  </si>
  <si>
    <t>KŠR Korana Karlovac</t>
  </si>
  <si>
    <t>31999514419</t>
  </si>
  <si>
    <t>Željko Capan</t>
  </si>
  <si>
    <t>pomoć za izradu studije "Istraživanje invazivnih vrsta riba u karlovačkim rijekama"</t>
  </si>
  <si>
    <t>Koordinacija braniteljskih udruga Karlovačke županije</t>
  </si>
  <si>
    <t>50890297276</t>
  </si>
  <si>
    <t>Marijo Mateša</t>
  </si>
  <si>
    <t>potpora za organizaciju svečane akademije povodom obilježavanja godišnjice međunarodnog priznanja RH</t>
  </si>
  <si>
    <t>Nogometni klub "Ilovac"</t>
  </si>
  <si>
    <t>75504951307</t>
  </si>
  <si>
    <t>Brdsko biciklistički klub T-Rex</t>
  </si>
  <si>
    <t>55655367334</t>
  </si>
  <si>
    <t>Denis Tomašić</t>
  </si>
  <si>
    <t>odlazak na utrku u Italiju Sellaronda Hero 2014</t>
  </si>
  <si>
    <t>Udruga pripadnika 129. brigade Hrvatske vojske Karlovac</t>
  </si>
  <si>
    <t>71056040525</t>
  </si>
  <si>
    <t>Miroslav Rade</t>
  </si>
  <si>
    <t>Kinološko športski klub Karlovac</t>
  </si>
  <si>
    <t>68780935220</t>
  </si>
  <si>
    <t>Kristijan Žužak</t>
  </si>
  <si>
    <t>organizacija Glavne uzgojne izložbe autohtonih pasmina pasa</t>
  </si>
  <si>
    <t>KULTURNO-UMJETNIČKO DRUŠTVO ŽUPE "SV. ROK" SKAKAVAC</t>
  </si>
  <si>
    <t>56878222866</t>
  </si>
  <si>
    <t>Irena Prpić</t>
  </si>
  <si>
    <t>pomoć za sudjelovanje na Smotri LIčko-senjske županije, Smotri pjevačkih zborova i vokalnih skupina u kategoriji izvornog folklora i Županijskoj smotri folklora "Igra kolo"</t>
  </si>
  <si>
    <t>Povijesna postrojba "Karlovački počasni vod ZNG-91"</t>
  </si>
  <si>
    <t>46071837895</t>
  </si>
  <si>
    <t>Dubravko Halovanić</t>
  </si>
  <si>
    <t>tisak prospekta za prezentaciju turističke ture "Karlovačka vojna praskozorja"</t>
  </si>
  <si>
    <t>Matica umirovljenika Karlovac</t>
  </si>
  <si>
    <t>64148677050</t>
  </si>
  <si>
    <t>Nikola Marijanić</t>
  </si>
  <si>
    <t>Međunarodni festival nordijskog hodanja u Karlovcu</t>
  </si>
  <si>
    <t>Rukometni klub Gaza</t>
  </si>
  <si>
    <t>81460724247</t>
  </si>
  <si>
    <t>Darko Savić</t>
  </si>
  <si>
    <t>troškovi Prvenstva - takmičenja u MŽZL - prsten za 2014.g.</t>
  </si>
  <si>
    <t>Hrvatski rukometni klub Karlovac</t>
  </si>
  <si>
    <t>46051929926</t>
  </si>
  <si>
    <t>Završnica Prvenstva Hrvatske za mlađe kadete</t>
  </si>
  <si>
    <t>Dinko Đanković</t>
  </si>
  <si>
    <t>SRK "Pedala Laganini"</t>
  </si>
  <si>
    <t>96281732961</t>
  </si>
  <si>
    <t>Vladimir Latković</t>
  </si>
  <si>
    <t>"5. Biciklijada Karlovačke županije - od Kupe do Kapele 2014"</t>
  </si>
  <si>
    <t>Želimir Grbić</t>
  </si>
  <si>
    <t>Streljački klub "Karlovac"</t>
  </si>
  <si>
    <t>22809919250</t>
  </si>
  <si>
    <t>Prvenstvo Hrvatske - MK puška serijska 2014.</t>
  </si>
  <si>
    <t>Marijan Tončić</t>
  </si>
  <si>
    <t xml:space="preserve">Dijabetičko društvoKarlovac </t>
  </si>
  <si>
    <t>52107450694</t>
  </si>
  <si>
    <t>Marijan Hrovat</t>
  </si>
  <si>
    <t>preventivno mjerenje šećera u krvi, te otkrivanje oboljelih od dijabetesa</t>
  </si>
  <si>
    <t>Udruga veterana satnije "Rebels"</t>
  </si>
  <si>
    <t>80973988464</t>
  </si>
  <si>
    <t>Nikola Alić</t>
  </si>
  <si>
    <t>nabava sportske opreme</t>
  </si>
  <si>
    <t>Savez samostalnih sindikata Hrvatske</t>
  </si>
  <si>
    <t>00602600385</t>
  </si>
  <si>
    <t>1. Svibanj u Karlovcu - Biciklijada "Biciklom do zdravlja"</t>
  </si>
  <si>
    <t>Nikola Badovinac</t>
  </si>
  <si>
    <t>Udruga za lokalni razvoj "Turbina promjena"</t>
  </si>
  <si>
    <t>23568922885</t>
  </si>
  <si>
    <t>Žarko Latković</t>
  </si>
  <si>
    <t>Informacijske ulice</t>
  </si>
  <si>
    <t>Emanuel Cipurić</t>
  </si>
  <si>
    <t>Karlovačka akademska zajednica</t>
  </si>
  <si>
    <t>00327217516</t>
  </si>
  <si>
    <t>Nikša Antica</t>
  </si>
  <si>
    <t>Udruga za zaštitu okoliša Karlovac</t>
  </si>
  <si>
    <t>25588322731</t>
  </si>
  <si>
    <t>Biserka Schmuck</t>
  </si>
  <si>
    <t>pomoć za izradu ograde oko budućeg Farmaceutskog vrta na postoru Arboretuma</t>
  </si>
  <si>
    <t>Hrvatski sabor kulture</t>
  </si>
  <si>
    <t>45263394181</t>
  </si>
  <si>
    <t>25. susret hrvatskih plesnih ansambala</t>
  </si>
  <si>
    <t>Valentina Dačnik, prof.</t>
  </si>
  <si>
    <t>potpora aktivnostima vezanim za nastavak natjecateljske sezone 2014/2015</t>
  </si>
  <si>
    <t>Nikica Rudar</t>
  </si>
  <si>
    <t>76767735023</t>
  </si>
  <si>
    <t>14. otvoreno prvenstvo Hrvatske u supermini i mini rukometu održanog u Karlovcu 06. i 13.04.2014.</t>
  </si>
  <si>
    <t>Izvan fokusa - Udruga za medijsko stvaralaštvo i kulturne aktivnosti</t>
  </si>
  <si>
    <t>62090060235</t>
  </si>
  <si>
    <t>Filip Trezner</t>
  </si>
  <si>
    <t>PickUp Music Festival</t>
  </si>
  <si>
    <t>Košarkaški klub Dubrava Arsenal Basket</t>
  </si>
  <si>
    <t>72925752705</t>
  </si>
  <si>
    <t>Moscow open 2014, streetball international cup</t>
  </si>
  <si>
    <t>Dorian Ribarić</t>
  </si>
  <si>
    <t>66698112620</t>
  </si>
  <si>
    <t>organizacija 21. Memorijalnog teniskog turnira</t>
  </si>
  <si>
    <t>Božidar Brajković</t>
  </si>
  <si>
    <t>Nogometni klub "Mostanje"</t>
  </si>
  <si>
    <t>97515798702</t>
  </si>
  <si>
    <t>Marin Svetić</t>
  </si>
  <si>
    <t>organizacija turnira 5. razreda osnovnih škola grada Karlovca</t>
  </si>
  <si>
    <t>organizacija 22. Memorijalnog turnira "Nebojša Parežanin - Pržo"</t>
  </si>
  <si>
    <t>NK "Mostanje"</t>
  </si>
  <si>
    <t>organizacija 2. meunarodnog pionirskog turnira "Marijan Milčić"</t>
  </si>
  <si>
    <t>Klapa "Voneti" Karlovac</t>
  </si>
  <si>
    <t>86224259674</t>
  </si>
  <si>
    <t>Veton Marevci</t>
  </si>
  <si>
    <t>Godišnji koncert "Valentinovo pod maskama"</t>
  </si>
  <si>
    <t>ZOAKD KARLOVAC</t>
  </si>
  <si>
    <t>05354512189</t>
  </si>
  <si>
    <t>Željko Kučinić</t>
  </si>
  <si>
    <t>Programska djelatnost</t>
  </si>
  <si>
    <t>Aleksandra Slaćanin</t>
  </si>
  <si>
    <t>Matica hrvatska - Ogranak u Karlovcu</t>
  </si>
  <si>
    <t>10635873306</t>
  </si>
  <si>
    <t>Hrvatska nagrada za mlade pjesnike "Zdravko Pucak"</t>
  </si>
  <si>
    <t>Neda Omrčen</t>
  </si>
  <si>
    <t>Časopis "Svjetlo"</t>
  </si>
  <si>
    <t>Vladimir Cvitanović</t>
  </si>
  <si>
    <t>Kinoklub Karlovac</t>
  </si>
  <si>
    <t>37937094695</t>
  </si>
  <si>
    <t>Tečaj filmske umjetnosti</t>
  </si>
  <si>
    <t>Ksenija Sanković</t>
  </si>
  <si>
    <t>Chorus Carolostadien</t>
  </si>
  <si>
    <t>86602143636</t>
  </si>
  <si>
    <t>Dražena Karmelić</t>
  </si>
  <si>
    <t>Sufinanciranje redovne djelatnosti zbora</t>
  </si>
  <si>
    <t>Maro Rica</t>
  </si>
  <si>
    <t>Folklorni ansambl Matija Gubec</t>
  </si>
  <si>
    <t>03795682803</t>
  </si>
  <si>
    <t>Željko Štajcer</t>
  </si>
  <si>
    <t>Dodatna sredstva za redovnu djelatnost</t>
  </si>
  <si>
    <t>Klapa Furešti</t>
  </si>
  <si>
    <t>86848225823</t>
  </si>
  <si>
    <t>Godišnji program klape</t>
  </si>
  <si>
    <t>Irena Božičević</t>
  </si>
  <si>
    <t>Karlovački vokalni oktet</t>
  </si>
  <si>
    <t>15528341370</t>
  </si>
  <si>
    <t>Redovna djelatnost okteta</t>
  </si>
  <si>
    <t>Vladimir Bogović</t>
  </si>
  <si>
    <t>Matica umirovljenika Karlovac - MPZU "Vid Rukavina"</t>
  </si>
  <si>
    <t>Smotra umirovljeničkih zborova u Čakovcu</t>
  </si>
  <si>
    <t>Ratko Pogačić</t>
  </si>
  <si>
    <t>Matica umirovljenika Karlovac - Glazbena sekcija</t>
  </si>
  <si>
    <t>Nabava potrošnog materijala za instrumente</t>
  </si>
  <si>
    <t>Mihajlo Šepa</t>
  </si>
  <si>
    <t>Dječji zbor "Cicibani"</t>
  </si>
  <si>
    <t>58339314709</t>
  </si>
  <si>
    <t>XXI hrvatski dječji festival</t>
  </si>
  <si>
    <t>Društvo Historia viva</t>
  </si>
  <si>
    <t>64297992562</t>
  </si>
  <si>
    <t>Tomislav Hauptfeld</t>
  </si>
  <si>
    <t>Obilježavanje 10. obljetnice društva</t>
  </si>
  <si>
    <t>Sportsko rekreacijski klub SRK PEDALA LAGANINI</t>
  </si>
  <si>
    <t>Rekreativna biciklijada "Karlovačke 4 rijeke"</t>
  </si>
  <si>
    <t>29486799715</t>
  </si>
  <si>
    <t>Marijeta Ćelić</t>
  </si>
  <si>
    <t>Mala škola vaterpola</t>
  </si>
  <si>
    <t>CARPE DIEM - Udruga za poticanje i razvoj kreativnih potencijala djece, mladih i odraslih</t>
  </si>
  <si>
    <t>75807908806</t>
  </si>
  <si>
    <t>Artika - festival dobre zabave</t>
  </si>
  <si>
    <t>Udruga "Pera i Baga" Karlovac</t>
  </si>
  <si>
    <t>09083472282</t>
  </si>
  <si>
    <t>Danijel Lang</t>
  </si>
  <si>
    <t>organizacija memorijalnog malonogometnog turnira u sjećanje na Petra Goršića i Borisa Kovača</t>
  </si>
  <si>
    <t>Košarkaški klub "Žora" Karlovac</t>
  </si>
  <si>
    <t>48024198414</t>
  </si>
  <si>
    <t>Jadranka Skender</t>
  </si>
  <si>
    <t>Pomoć radu kluba</t>
  </si>
  <si>
    <t>NK "Ilovac" Karlovac</t>
  </si>
  <si>
    <t xml:space="preserve">pomoć u radu kluba </t>
  </si>
  <si>
    <t>Gradsko društvo Crvenog križa Karlovac</t>
  </si>
  <si>
    <t>28344176103</t>
  </si>
  <si>
    <t>Branka Hastor</t>
  </si>
  <si>
    <t>pomoć za organizaciju radnog posjeta Dnevnom boravku za starije osobe u Pazinu</t>
  </si>
  <si>
    <t>pomoć za organizaciju 60-te obljetnice organiziranog darivanja krvi u Karlovcu</t>
  </si>
  <si>
    <t>Klub umirovljenika Karlovac</t>
  </si>
  <si>
    <t>58999161879</t>
  </si>
  <si>
    <t>Darko Križanić</t>
  </si>
  <si>
    <t>pomoć za pokrivanje troškova fizioterapeutskih vježbi</t>
  </si>
  <si>
    <t>11063512953</t>
  </si>
  <si>
    <t>noćni malonogometni turnir</t>
  </si>
  <si>
    <t>83472304119</t>
  </si>
  <si>
    <t>Anica Pribanić</t>
  </si>
  <si>
    <t>potpora radu udruge - liječenje pasa</t>
  </si>
  <si>
    <t>Udruga invalida rada Karlovačke županije</t>
  </si>
  <si>
    <t>13814585196</t>
  </si>
  <si>
    <t>Tomislav Prašević</t>
  </si>
  <si>
    <t xml:space="preserve">pomoć u radu udruge </t>
  </si>
  <si>
    <t xml:space="preserve">46051929926 </t>
  </si>
  <si>
    <t>Dubravko Strnić</t>
  </si>
  <si>
    <t>Natjecanje mlađe kadetske ekipe</t>
  </si>
  <si>
    <t>Martin Galović</t>
  </si>
  <si>
    <t>Redovni rad i nastupi</t>
  </si>
  <si>
    <t>Studio 8 - Udruga za promicanje kulture i aktivnosti mladih</t>
  </si>
  <si>
    <t>63743080237</t>
  </si>
  <si>
    <t>Pero Desović</t>
  </si>
  <si>
    <t>Snimanje i produkcija prvog studijskog albuma benda Eclipse of Time</t>
  </si>
  <si>
    <t>Goran Glavač</t>
  </si>
  <si>
    <t>Promicanje urbane i kulturne slike Karlovca kroz glazbu afirmiranu u europskim i svjetskim krugovima (2. faza)</t>
  </si>
  <si>
    <t>Zdravko Smenderovac</t>
  </si>
  <si>
    <t>17. međunarodni festival folklora</t>
  </si>
  <si>
    <t>368413288788</t>
  </si>
  <si>
    <t>pomoć za organizaciju Školskog glazbenog festivala Karlovačke županije "Duga Resa Fest 2014"</t>
  </si>
  <si>
    <t>Rotary club Karlovac - Dubovac</t>
  </si>
  <si>
    <t>30728326282</t>
  </si>
  <si>
    <t>pomoć za organizaciju akcije "Za korak lak" za kupnju uređaja za odjel Fizikalne medicine Opće bolnice Karlovac</t>
  </si>
  <si>
    <t>Srećko Curman</t>
  </si>
  <si>
    <t>99005822015</t>
  </si>
  <si>
    <t>Neven Šprajcer</t>
  </si>
  <si>
    <t>pomoć za organizaciju 5. tradicionalnog međunarodnog nogometnog turnira "Branko Čavlović - Čavlek" za uzrast U-16</t>
  </si>
  <si>
    <t>Oldtimer VW klub Croatia</t>
  </si>
  <si>
    <t>68313732080</t>
  </si>
  <si>
    <t>Davor Žužinjak</t>
  </si>
  <si>
    <t>Pomoć za organizaciju 3. susreta ljubitelja oldtimer vozila</t>
  </si>
  <si>
    <t>Projekcija igranog filma "Grace od Monaka"</t>
  </si>
  <si>
    <t>Hrvoje Žibrat</t>
  </si>
  <si>
    <t>Udruga Orpheus - udruga za poticanje kulture</t>
  </si>
  <si>
    <t>47446045536</t>
  </si>
  <si>
    <t>Goran Ilić</t>
  </si>
  <si>
    <t>8. međunarodni etno jazz festival</t>
  </si>
  <si>
    <t>KA-MATRIX - Udruga za društveni razvoj</t>
  </si>
  <si>
    <t>37280183665</t>
  </si>
  <si>
    <t>Manuela Kasunić</t>
  </si>
  <si>
    <t>Nova kultura - Hibridni grad 2014.</t>
  </si>
  <si>
    <t>Denis Mikšić</t>
  </si>
  <si>
    <t>Karlovačko pjevačko društvo - Vokalna grupa "Karlovčanke"</t>
  </si>
  <si>
    <t>62377085473</t>
  </si>
  <si>
    <t>Ivan Božičević</t>
  </si>
  <si>
    <t>Redovna djelatnost ansambla</t>
  </si>
  <si>
    <t>Udruga likovnih autora Karlovac - ULAK</t>
  </si>
  <si>
    <t>89089042369</t>
  </si>
  <si>
    <t>Mišo Pakši</t>
  </si>
  <si>
    <t>Izložbeni program - Tradicionalna božićna izložba</t>
  </si>
  <si>
    <t>Klub spasioca na vodama - Karlovac</t>
  </si>
  <si>
    <t>62533428320</t>
  </si>
  <si>
    <t>Dino Babić</t>
  </si>
  <si>
    <t>pomoć za kupnju majica s UV zaštitom za rad spasioca tokom sezone lipanj - kolovoz 2014 na Gradskom kupalištu Foginovo</t>
  </si>
  <si>
    <t>Klapa Voneti</t>
  </si>
  <si>
    <t>sufinanciranje troškova gostovanja na međunarodnom koncertu u Velikoj Britaniji</t>
  </si>
  <si>
    <t>KUD "Sveti Antun" - Pokupska dolina</t>
  </si>
  <si>
    <t>52139645053</t>
  </si>
  <si>
    <t>Višnja Osterman</t>
  </si>
  <si>
    <t>pomoć za sudjelovanje na festivalu "Kultura povezuje Hrvate" u Ljubljani</t>
  </si>
  <si>
    <t>CDAS - Centar za demokraciju i aktivno sjećanje</t>
  </si>
  <si>
    <t>49112415054</t>
  </si>
  <si>
    <t>Višnja Starešina</t>
  </si>
  <si>
    <t>financiranje potpore djelovanju i projektima udruge</t>
  </si>
  <si>
    <t>Zajednica povratnika i useljenika Karlovačke županije</t>
  </si>
  <si>
    <t>31259607301</t>
  </si>
  <si>
    <t>Ivan Mateša</t>
  </si>
  <si>
    <t xml:space="preserve">sufinanciranje obilježavanja 20-te obljetnice Zajednice prognanika </t>
  </si>
  <si>
    <t>NK Karlovac 1919</t>
  </si>
  <si>
    <t>Sufinanciranje troškova prijevoza na gostujuće utakmice za mlađe uzrasne kategorije</t>
  </si>
  <si>
    <t xml:space="preserve">Studio 8 - Udruga za promicanje kulture i aktivnosti mladih </t>
  </si>
  <si>
    <t>pomoć za završetak albuma alternativnog/rock/metal benda Eclipse of Time</t>
  </si>
  <si>
    <t>Oldtimer moto klub Karlovac</t>
  </si>
  <si>
    <t>65245226377</t>
  </si>
  <si>
    <t>Vilibor Briščik</t>
  </si>
  <si>
    <t>pomoć za registraciju kombi vozila i prikolice potrebnih za odlazak na natjecanja</t>
  </si>
  <si>
    <t>Počasni bleiburški vod</t>
  </si>
  <si>
    <t>00963425579</t>
  </si>
  <si>
    <t>Pomoć za pripremu i održavanje središnje komemoracije povodom 69. obljetnice Bleiburške tragedije</t>
  </si>
  <si>
    <t>Povijesna postrojba Karlovački počasni vod ZNG 91</t>
  </si>
  <si>
    <t>Pomoć za organizaciju "12. međunarodnog susreta starodobnih vojnih vozila"</t>
  </si>
  <si>
    <t>STK Aquaestil</t>
  </si>
  <si>
    <t>78210627655</t>
  </si>
  <si>
    <t>Josip Šut</t>
  </si>
  <si>
    <t>Pomoć za organiziranje 5. tradicionalnog međunarodnog stolnoteniskog turnira "Danijel Lisac"</t>
  </si>
  <si>
    <t>NK Ilovac Karlovac</t>
  </si>
  <si>
    <t>Sufinanciranje troškova rada kluba</t>
  </si>
  <si>
    <t>Sportske pripreme seniorske ekipe u Puli</t>
  </si>
  <si>
    <t>Proglašenje najboljih sportaša u 2013. godini</t>
  </si>
  <si>
    <t>Udruga građana za obrazovanje i promicanje u kulturi i umjetnosti "Shalom"</t>
  </si>
  <si>
    <t>42191352537</t>
  </si>
  <si>
    <t>Tena Bunčić</t>
  </si>
  <si>
    <t>Potpora usavršavanju članova</t>
  </si>
  <si>
    <t>Taekwondo klub "Hrvatski orao"</t>
  </si>
  <si>
    <t>3795615475</t>
  </si>
  <si>
    <t>Svetlana Gvozdić</t>
  </si>
  <si>
    <t>Pomoć za odlazak Svetlane Gvozdić na godišnji seminar za Internacionalne suce Svjetske Taekwondo Federacije i na US Open u Las Vegas gdje će obnašati dužnost suca</t>
  </si>
  <si>
    <t>Udruga Milosrđe-Centar za beskućnike</t>
  </si>
  <si>
    <t>65122128859</t>
  </si>
  <si>
    <t>Petar Banić</t>
  </si>
  <si>
    <t>Pomoć za legalizaciju objekta Centra za beskućnike</t>
  </si>
  <si>
    <t>LAG VALLIS COLAPIS</t>
  </si>
  <si>
    <t>50199820179</t>
  </si>
  <si>
    <t>Održivi razvoj i poboljšanje kvalitete života</t>
  </si>
  <si>
    <t>Milan Medić</t>
  </si>
  <si>
    <t>Udruga orača Karlovačke županije "KaŽu"</t>
  </si>
  <si>
    <t>34132747786</t>
  </si>
  <si>
    <t>Ljubica Magdić</t>
  </si>
  <si>
    <t>Natjecanje orača</t>
  </si>
  <si>
    <t>Pčelarsko društvo  karlovac</t>
  </si>
  <si>
    <t>00309234222</t>
  </si>
  <si>
    <t>Izložba Dani pčelara</t>
  </si>
  <si>
    <t>Branko Profozić</t>
  </si>
  <si>
    <t>Književni krug Karlovac</t>
  </si>
  <si>
    <t>56531603794</t>
  </si>
  <si>
    <t>Želimir Sain</t>
  </si>
  <si>
    <t>Nagradni natječaj za kratku priču "Zlatko Tomičić"</t>
  </si>
  <si>
    <t>Folklorna družina Vuga</t>
  </si>
  <si>
    <t>76859184223</t>
  </si>
  <si>
    <t>Promocija nosača zvuka "Hrvatsko biserje 2"</t>
  </si>
  <si>
    <t>Branko Ivanković</t>
  </si>
  <si>
    <t>Centar za plesnu i izvedbenu umjetnost F.R.E.E.  D.A.N.C.E.</t>
  </si>
  <si>
    <t>35353673981</t>
  </si>
  <si>
    <t>Melita Spahić Bezjak</t>
  </si>
  <si>
    <t>KDF 004 u sklopu 4. Festivala suvremenog plesa i izvedbenih umjetnosti</t>
  </si>
  <si>
    <t xml:space="preserve">Karlovac Dance Festival 004 - Međunarodni projekti i programi </t>
  </si>
  <si>
    <t>Dražen Makarun</t>
  </si>
  <si>
    <t>Proslava Jantonova 2015.</t>
  </si>
  <si>
    <t>Ljiljana Sudac</t>
  </si>
  <si>
    <t>58483983883</t>
  </si>
  <si>
    <t>Sportska čestitka gradu na četiri rijeke</t>
  </si>
  <si>
    <t>Izvan Fokusa - udruga za medijsko stvaralaštvo i kulturne djelatnosti</t>
  </si>
  <si>
    <t>Izložba fotografija "Europa u Karlovcu"</t>
  </si>
  <si>
    <t>"Solarno stablo"</t>
  </si>
  <si>
    <t>Poribljavanje voda</t>
  </si>
  <si>
    <t>Atletski klub osoba s invaliditetom</t>
  </si>
  <si>
    <t>38067450269</t>
  </si>
  <si>
    <t>Juraj Škrtić</t>
  </si>
  <si>
    <t>Integracija osoba s invaliditetom kroz sportske aktivnosti</t>
  </si>
  <si>
    <t>Stolnoteniski klub osoba s invaliditetom Karlovac</t>
  </si>
  <si>
    <t>92529355119</t>
  </si>
  <si>
    <t>Stolnoteniski sport mladih s invaliditetom</t>
  </si>
  <si>
    <t>Veslački klub Korana Karlovac</t>
  </si>
  <si>
    <t>67860931292</t>
  </si>
  <si>
    <t>Antun Purgar</t>
  </si>
  <si>
    <t>Škola veslanja</t>
  </si>
  <si>
    <t>Zlatko Katušin</t>
  </si>
  <si>
    <t>Klub odbojke na pijesku Karlovac</t>
  </si>
  <si>
    <t>00264756278</t>
  </si>
  <si>
    <t>Ljetni kamp odbojke na pijesku Foginovo 2014</t>
  </si>
  <si>
    <t>Hrvatsko planinarsko društvo Martinščak</t>
  </si>
  <si>
    <t>48985065613</t>
  </si>
  <si>
    <t>Krunoslav Golubić</t>
  </si>
  <si>
    <t>Da zavoliš šume, rijeke i planine</t>
  </si>
  <si>
    <t>33885366932</t>
  </si>
  <si>
    <t>Hokejaški trening centar</t>
  </si>
  <si>
    <t>34094119949</t>
  </si>
  <si>
    <t>Floret u školama</t>
  </si>
  <si>
    <t>Taekwondo klub Prana</t>
  </si>
  <si>
    <t>97872524163</t>
  </si>
  <si>
    <t>Goran Cvitak</t>
  </si>
  <si>
    <t>Sportom do zdrave, odgovorne i socijalizirane mladeži</t>
  </si>
  <si>
    <t>Planinarsko društvo Dubovac Karlovac</t>
  </si>
  <si>
    <t>06885430834</t>
  </si>
  <si>
    <t>Alpinistička škola</t>
  </si>
  <si>
    <t>Dinko Friščić</t>
  </si>
  <si>
    <t>Udruga za djecu s teškoćama u razvoju "Zvončići"</t>
  </si>
  <si>
    <t>01833907105</t>
  </si>
  <si>
    <t>Snježana Čop</t>
  </si>
  <si>
    <t>Male pande velikog srca II</t>
  </si>
  <si>
    <t>Nogometni klub Karlovac 1919</t>
  </si>
  <si>
    <t>Natjecanja  u sezoni 2014/2015</t>
  </si>
  <si>
    <t>02920416239</t>
  </si>
  <si>
    <t>Željko Vukelić</t>
  </si>
  <si>
    <t>Adaptacija i opremanje kuglane</t>
  </si>
  <si>
    <t>UMJETNIČKA ORGANIZACIJA LEPEZA</t>
  </si>
  <si>
    <t>48089390529</t>
  </si>
  <si>
    <t>Danijela Jurac</t>
  </si>
  <si>
    <t>Prvi hrvatski dječji folklorni mjuzikl</t>
  </si>
  <si>
    <t>"MALI PRINC"- udruga roditelja potencijalno darovite djece</t>
  </si>
  <si>
    <t>96431803488</t>
  </si>
  <si>
    <t>Igram se i učim</t>
  </si>
  <si>
    <t>Bogdanka Conar, Milenka Pervan Stipić  i Andreja Kralovec</t>
  </si>
  <si>
    <t>UDRUGA ZA DJECU S TEŠKOĆAMA U RAZVOJU ZVONČIĆI</t>
  </si>
  <si>
    <t>Snježana Paulić Čop</t>
  </si>
  <si>
    <t>Zajedno za bolje sutra</t>
  </si>
  <si>
    <t>KUD "SVETA ANA-VUČJAK" KARLOVAC</t>
  </si>
  <si>
    <t>Ljetna radionica za izradu tradicijskog nakita</t>
  </si>
  <si>
    <t>Štefica Požar</t>
  </si>
  <si>
    <t xml:space="preserve">Udruga Jak kao Jakov </t>
  </si>
  <si>
    <t>95292332553</t>
  </si>
  <si>
    <t>NJima na dar 2014</t>
  </si>
  <si>
    <t>UDRUGA ZA POTICANJE KREATIVNOSTI I RAZVOJ NEZAVISNE KULTURE "POLUGA"</t>
  </si>
  <si>
    <t>45115413740</t>
  </si>
  <si>
    <t>Domagoj Šavor</t>
  </si>
  <si>
    <t>Vođenje info centra za mlade</t>
  </si>
  <si>
    <t xml:space="preserve">Informiranje mladih </t>
  </si>
  <si>
    <t>UDRUGA ZA DOBROBIT I ZAŠTITU ŽIVOTINJA „MIJAU-KARLOVAC“</t>
  </si>
  <si>
    <t>28393945717</t>
  </si>
  <si>
    <t>Snježana Neuhold</t>
  </si>
  <si>
    <t>„Uhvati-Steriliziraj-Vrati“</t>
  </si>
  <si>
    <t>Udruga "UDOMI ME KARLOVAC"</t>
  </si>
  <si>
    <t>21692406027</t>
  </si>
  <si>
    <t>"Pomoć i skrb o karlovačkim skloništarcima"</t>
  </si>
  <si>
    <t>Jasminka Špoljarević</t>
  </si>
  <si>
    <t>Kinološko društvo "Karlovac"</t>
  </si>
  <si>
    <t>48211950123</t>
  </si>
  <si>
    <t>Davorin Andrijašević</t>
  </si>
  <si>
    <t xml:space="preserve"> Lovno kinološki kupovi"Karlovačka Alka" i "Četiri rijeke"</t>
  </si>
  <si>
    <t>Udruga za razvoj kontinentalnog turizma i gospodarske djelatnosti</t>
  </si>
  <si>
    <t>16718357970</t>
  </si>
  <si>
    <t>Ivica Srakovčić</t>
  </si>
  <si>
    <t>„ Zelena mobilna zvijezda“</t>
  </si>
  <si>
    <t>Udruga za lokalni razvoj „ Vukovi s Kupe“</t>
  </si>
  <si>
    <t>36805485922</t>
  </si>
  <si>
    <t>Krešimir Latin</t>
  </si>
  <si>
    <t>Utrka Kupskih čamaca u Karlovcu</t>
  </si>
  <si>
    <t>Društvo za promicanje kulture življenja Zvono uz Kupu (ZUK)</t>
  </si>
  <si>
    <t>78988771098</t>
  </si>
  <si>
    <t>Jasmina Cvetković Braim</t>
  </si>
  <si>
    <t>Žitni put –jedinstveni doživljaj za cijelu obitelj</t>
  </si>
  <si>
    <t xml:space="preserve">Carpe Diem </t>
  </si>
  <si>
    <t>Centar za mlade</t>
  </si>
  <si>
    <t>Udruga „UDOMI ME KARLOVAC“</t>
  </si>
  <si>
    <t>Karlovačke šetnjice</t>
  </si>
  <si>
    <t>Društvo naša djeca Karlovac</t>
  </si>
  <si>
    <t>65887734060</t>
  </si>
  <si>
    <t xml:space="preserve">Dječji tjedan </t>
  </si>
  <si>
    <t>Da očuvamo naše zdravlje , činimo dobro svaki dan.</t>
  </si>
  <si>
    <t>Zorica Pluščec</t>
  </si>
  <si>
    <t>Udruga specijalne jedinice policije Grom</t>
  </si>
  <si>
    <t>Obljetnice sjp Grom 2014</t>
  </si>
  <si>
    <t>ROZP regionalna organizacija zaštite potrošača</t>
  </si>
  <si>
    <t>31280086950</t>
  </si>
  <si>
    <t>Željko Tomašić</t>
  </si>
  <si>
    <t>Potrošački vijesnik</t>
  </si>
  <si>
    <t>Antonia Tomašić</t>
  </si>
  <si>
    <t>Udruga za promicanje kreativnosti, rada i organizacije mladih Poluga</t>
  </si>
  <si>
    <t>Pravac u Šanac</t>
  </si>
  <si>
    <t>Kino u kazalištu</t>
  </si>
  <si>
    <t>Obilježavanje obljetnica i značajnih datuma vezanih za Doovinski rat</t>
  </si>
  <si>
    <t>Udruga pripadnika 110. brigade ZNG/HV Karlovac</t>
  </si>
  <si>
    <t>82358855406</t>
  </si>
  <si>
    <t>Izložba slika</t>
  </si>
  <si>
    <t>Izrada  i implementacija internet stranice udruge</t>
  </si>
  <si>
    <t>Tjedan mobilnosti grada Karlovca</t>
  </si>
  <si>
    <t>Savez udruga osoba s invaliditetom Karlovačke županije</t>
  </si>
  <si>
    <t>16436379406</t>
  </si>
  <si>
    <t>Veronika Lendler</t>
  </si>
  <si>
    <t>Odred izviđača „Vladimir Nazor“ Karlovac</t>
  </si>
  <si>
    <t>58923855063</t>
  </si>
  <si>
    <t>SRK Pedala Laqganini</t>
  </si>
  <si>
    <t>962811732961</t>
  </si>
  <si>
    <t>Udruga Tončica</t>
  </si>
  <si>
    <t>30449110536</t>
  </si>
  <si>
    <t>Dubravka Favro</t>
  </si>
  <si>
    <t>Igrom kroz godine</t>
  </si>
  <si>
    <t>Udruga za djecu s teškoćama u razvoju Zvončići</t>
  </si>
  <si>
    <t>Sunčeva iskrica u djetetovu oku</t>
  </si>
  <si>
    <t>Udruga pripadnika 129. Brigade HV</t>
  </si>
  <si>
    <t>Branitelji 129. brigade</t>
  </si>
  <si>
    <t>Udruga obitelji poginulih branitelja iz Domovinskog rata Karlovačke županije</t>
  </si>
  <si>
    <t>78000710303</t>
  </si>
  <si>
    <t>Anđa Perak</t>
  </si>
  <si>
    <t>Vrijedne ruke žena i djece poginulih branitelja iz Domovinskog rata za prevladavanje ratnih trauma i psihosocijalnu pomoć uz duhovnu obnovu</t>
  </si>
  <si>
    <t>Udruga ratnih veterana 1 gbr "Tigrovi" podružnica Karlovačke županije</t>
  </si>
  <si>
    <t>74192552063</t>
  </si>
  <si>
    <t>Renato Glavaš</t>
  </si>
  <si>
    <t>Dan Tigrova</t>
  </si>
  <si>
    <t>6. topničko raketni divizion 202. topničko raketne brigade protuzračne obrane OS RH</t>
  </si>
  <si>
    <t>56926474209</t>
  </si>
  <si>
    <t>Aleja hrvatskih brigada memroijalno edukativni kompleks</t>
  </si>
  <si>
    <t>Društvo multiple skleroze Karlovačke županije</t>
  </si>
  <si>
    <t xml:space="preserve"> 91573779389 </t>
  </si>
  <si>
    <t>Jasmina Slavnić</t>
  </si>
  <si>
    <t>Ultrazvuk po Saltzeru</t>
  </si>
  <si>
    <t>Udruga osoba s invaliditetom Karlovačke županije</t>
  </si>
  <si>
    <t>13537192187</t>
  </si>
  <si>
    <t>"Prevencijom institucionalizacije do većih mogućnosti  za osobe s invaliditetom"</t>
  </si>
  <si>
    <t>sufinanciranje troškova redovnog rada Udruge</t>
  </si>
  <si>
    <t>Udruga slijepih Grada Karlovca i Karlovačke županije</t>
  </si>
  <si>
    <t>21755923517</t>
  </si>
  <si>
    <t>sufinanciranje bruto plaće radnika u Udruzi</t>
  </si>
  <si>
    <t>Mirsad Bećirović</t>
  </si>
  <si>
    <t>Udruga HVIDRA Karlovac</t>
  </si>
  <si>
    <t>35308237041</t>
  </si>
  <si>
    <t>Sufinanciranje bruto plaća radnika u Udruzi</t>
  </si>
  <si>
    <t>Sanja Pušić</t>
  </si>
  <si>
    <t>Udruga za osobe s intelektualnim teškoćama Karlovačke županije "Rajska ptica"</t>
  </si>
  <si>
    <t>86317839029</t>
  </si>
  <si>
    <t>sufinanciranje bruto plaće djelatnika u Udruzi</t>
  </si>
  <si>
    <t>Ana Šabanagić</t>
  </si>
  <si>
    <t>sufinanciranje bruto plaće djelatnika Udruge</t>
  </si>
  <si>
    <t>Ženska grupa "Korak",Karlovac</t>
  </si>
  <si>
    <t>18417943057</t>
  </si>
  <si>
    <t>sufinanciranje rada savjetovališta i skloništa za žene i njihovu djecu žrtve nasilja u obitelji</t>
  </si>
  <si>
    <t>Irena Topalović</t>
  </si>
  <si>
    <t>ODRED IZVIĐAČA VLADIMIR NAZOR KARLOVAC</t>
  </si>
  <si>
    <t xml:space="preserve">Škola u prirodi </t>
  </si>
  <si>
    <t xml:space="preserve">Damir Gornik </t>
  </si>
  <si>
    <t>Nastava medijske kulture u Mirkokinu</t>
  </si>
  <si>
    <t>Aktivnosti vezane na natjecateljsku sezonu</t>
  </si>
  <si>
    <t xml:space="preserve">Hrvoje Ćubrić </t>
  </si>
  <si>
    <t>Odred izviđača Vladimir Nazor Karlovac</t>
  </si>
  <si>
    <t>Susret izviđača Victoriada 2014.</t>
  </si>
  <si>
    <t>Riječno kino</t>
  </si>
  <si>
    <t>Marija Ratković Vidaković</t>
  </si>
  <si>
    <t>NK Korana</t>
  </si>
  <si>
    <t>22746258278</t>
  </si>
  <si>
    <t>Sportska oprema za selekciju mladeži</t>
  </si>
  <si>
    <t>Goran Čale</t>
  </si>
  <si>
    <t>sufinanciranje rada Gradskog društva Crvenog križa</t>
  </si>
  <si>
    <t>Udruga za Down sindrom Karlovačke županije</t>
  </si>
  <si>
    <t>56636085611</t>
  </si>
  <si>
    <t>Terapijsko jahanje i plivanje za djecu s Down sindromom</t>
  </si>
  <si>
    <t xml:space="preserve">Tamara Popovački </t>
  </si>
  <si>
    <t>Savez udruga osoba sa invaliditetom karlovačke županije</t>
  </si>
  <si>
    <t>sufinanciranje plaće radnika,materijalnih i režijskih troškova</t>
  </si>
  <si>
    <t>Spomenka Radujković</t>
  </si>
  <si>
    <t xml:space="preserve"> 65122128859 </t>
  </si>
  <si>
    <t>Sklonište za beskućnike</t>
  </si>
  <si>
    <t>Ivanka Vukas-Grdić</t>
  </si>
  <si>
    <t>Prevencijom institucionalizacije do većih mogućnosti za osobe s invaliditetom</t>
  </si>
  <si>
    <t>91573779389</t>
  </si>
  <si>
    <t>Radivoj Mišljenović</t>
  </si>
  <si>
    <t>Sufinanciranje rada udruge u studenom i prsincu 2014. godine</t>
  </si>
  <si>
    <t>Kickboxing klub Pit 119</t>
  </si>
  <si>
    <t>94864645458</t>
  </si>
  <si>
    <t>Sufinanciranje priprema i natjecanja</t>
  </si>
  <si>
    <t>Reny Cappucci</t>
  </si>
  <si>
    <t>Udruga inovatora z arazvoj kulturnog turizma "HISTORIKA"</t>
  </si>
  <si>
    <t>93841807860</t>
  </si>
  <si>
    <t>Priprema i sudjelovanje na izložbama inovacija</t>
  </si>
  <si>
    <t>UDRUGA INOVATORA VELEUČILIŠTA U KARLOVCU</t>
  </si>
  <si>
    <t>87320490506</t>
  </si>
  <si>
    <t>Ivana Kolić</t>
  </si>
  <si>
    <t>Izrada prototipa i uzoraka inovativnih proizvoda</t>
  </si>
  <si>
    <t>Udruga Inovatora Karlovačke  županije</t>
  </si>
  <si>
    <t>29689311953</t>
  </si>
  <si>
    <t>ARCA 2014</t>
  </si>
  <si>
    <t>Valentina Sečen</t>
  </si>
  <si>
    <t>Regionalana organizacija zaštite potrošača -ROZP</t>
  </si>
  <si>
    <t>Projekt " Pročitao sam i slažem se"</t>
  </si>
  <si>
    <t>Udruga za zaštitu potrošača Grada Karlovca "Korana"</t>
  </si>
  <si>
    <t>67471487226</t>
  </si>
  <si>
    <t>Anamarija Černjević</t>
  </si>
  <si>
    <t>Program zaštite potrošača</t>
  </si>
  <si>
    <t>KUD "Sv. Ana -Vučjak"</t>
  </si>
  <si>
    <t xml:space="preserve">Organizacija i provođenje etno radionica za očuvanje tradicijske baštine </t>
  </si>
  <si>
    <t>Udruga za razvoj kontinentalnog turizma i gospodarskih djelatnosti</t>
  </si>
  <si>
    <t>Tradicijski sirevi karlovačkog Pokuplja II</t>
  </si>
  <si>
    <t>dr.sc.Ana Stavljenić Rukavina</t>
  </si>
  <si>
    <t>KUD "Sv. Antun-Pokupska dolina"</t>
  </si>
  <si>
    <t>Očuvanje kulturne baštine Pokupske doline</t>
  </si>
  <si>
    <t>KUD ŽUPE "SV. ROK"</t>
  </si>
  <si>
    <t>Tradicijski glazbeni instrumenti</t>
  </si>
  <si>
    <t>Zajednica organizacija amaterskih kulturnih djelatnosti</t>
  </si>
  <si>
    <t>Rekonstrukcija i korištenje narodnih nošnji u izvornim Udrugama članicama ZOAKD s naglaskom na ispravnost oblačenja i rogata oglavlja</t>
  </si>
  <si>
    <t xml:space="preserve">KUD Zadobarje </t>
  </si>
  <si>
    <t>Nabava starih alata i oruđa korištenih za poljoprivredu, kao tradicijskih eksponata za etno-zbirku</t>
  </si>
  <si>
    <t>Pčelarsko društvo Karlovac</t>
  </si>
  <si>
    <t>Posjet pčelarskom sajmu u Italiji</t>
  </si>
  <si>
    <t>Udruga proizvođača ekoloških proizvoda Karlovačke županije</t>
  </si>
  <si>
    <t>72303799912</t>
  </si>
  <si>
    <t>Robert Poturica</t>
  </si>
  <si>
    <t>"Put eko proizvoda"</t>
  </si>
  <si>
    <t>Ivica Brozović</t>
  </si>
  <si>
    <t>Posjet pčelarskim sajmovima u Gidovcu i Celju</t>
  </si>
  <si>
    <t>Branko profozić</t>
  </si>
  <si>
    <t xml:space="preserve">Udruga proizvođača ekoloških proizvoda Karlovačke žipanije-EKOP </t>
  </si>
  <si>
    <t>1. Ekološki sajam</t>
  </si>
  <si>
    <t xml:space="preserve">Robert Poturica </t>
  </si>
  <si>
    <t>Udruga HVIDR-a Karlovac</t>
  </si>
  <si>
    <t xml:space="preserve">Program za uklanjanje Ambrozije sa zelenih površina Grada Karlovca u 2014. godini </t>
  </si>
  <si>
    <t>Udruga invalida rada grada Karlovca</t>
  </si>
  <si>
    <t>13905029453</t>
  </si>
  <si>
    <t>12 memorijalni šahovski turnir ing Josip Blažević</t>
  </si>
  <si>
    <t>Marija Jeftić</t>
  </si>
  <si>
    <t>Ljetni sportski kamp za djecu i mlade s invaliditetom</t>
  </si>
  <si>
    <t>Sanja Čubrić</t>
  </si>
  <si>
    <t>Projekt kreativnih radionica i psihosocijalne zaštitie beskućnika grada Karlovca</t>
  </si>
  <si>
    <t>Ivanka Vukas Grdić</t>
  </si>
  <si>
    <t>Ženska etno udruga Karolla</t>
  </si>
  <si>
    <t>41530378103</t>
  </si>
  <si>
    <t>Nives May Kosić</t>
  </si>
  <si>
    <t>Motivacija,edukacija,pomoć</t>
  </si>
  <si>
    <t>Kafotka udruga Fotografa</t>
  </si>
  <si>
    <t>99640366364</t>
  </si>
  <si>
    <t>Dinko Neskusil</t>
  </si>
  <si>
    <t>Ka video-život priše čudne priče</t>
  </si>
  <si>
    <t>Udruga Jak kao Jakov</t>
  </si>
  <si>
    <t>Anđeli lepet krila</t>
  </si>
  <si>
    <t>Carpe Diem udruga za poticanje i razvoj kreativnih i socijalnih potencijala djece, mladih i odraslih</t>
  </si>
  <si>
    <t>Festival volonterizma</t>
  </si>
  <si>
    <t>Ivana Zlojo</t>
  </si>
  <si>
    <t>Udruga za down sindrom Karlovačke županije</t>
  </si>
  <si>
    <t>Antonija Halar</t>
  </si>
  <si>
    <t>Zajedno do znanja-pomoćnik djeci s Down sindromom u redovnim školskim i predškolskim ustanovama</t>
  </si>
  <si>
    <t>Rajska ptica Udruga za osobe s intelektualnim teškoćama Karlovačke županije</t>
  </si>
  <si>
    <t>Klub Rajska ptica</t>
  </si>
  <si>
    <t>Nikolina Bakale Opat</t>
  </si>
  <si>
    <t>Stope Udruga za inkluziju i kreativan razvoj</t>
  </si>
  <si>
    <t>30992910299</t>
  </si>
  <si>
    <t>Ivana Štedul</t>
  </si>
  <si>
    <t>Priprema, pozor, toleriraj</t>
  </si>
  <si>
    <t>Udruga za promicanje kulture čitanja Kalibra</t>
  </si>
  <si>
    <t>51312425154</t>
  </si>
  <si>
    <t>Moja prva knjiga-državni natječaj za učenike osnovnih škola</t>
  </si>
  <si>
    <t>Iva Bartolčić</t>
  </si>
  <si>
    <t>Mlai princ Udruga roditelja potencjialno darovite djece</t>
  </si>
  <si>
    <t>Čitanje i pisanje pod zvijezdama- Majko hvala ti za život</t>
  </si>
  <si>
    <t>Bogdanka Conjar</t>
  </si>
  <si>
    <t>Zvono uz Kupu društvo za promicanje kulture življenja</t>
  </si>
  <si>
    <t>Dobar, bolji, najbolji</t>
  </si>
  <si>
    <t>Tisak prospekta za obilazak dijela crte bojišnice</t>
  </si>
  <si>
    <t>Centar za plesnu i izvedbenu umjetnost Free Dance</t>
  </si>
  <si>
    <t>Go out and dance</t>
  </si>
  <si>
    <t>Melta Spahić Bezjak</t>
  </si>
  <si>
    <t>Oružjem protiv nasilja 2</t>
  </si>
  <si>
    <t>Udruga za lokalni razvoj Turbna promjena</t>
  </si>
  <si>
    <t>Osnaživanje mladih sa smanjenim mogućnostima u Karlovačkoj županiji i gradu Karlovcu</t>
  </si>
  <si>
    <t>Izvan Fokusa Udruga za medijsko stvaralaštvo i kulturne aktivnosti</t>
  </si>
  <si>
    <t>PickUp Music Festival Karlovac</t>
  </si>
  <si>
    <t>Studio 8 udruga za promicanje kulture i aktivnosti mladih</t>
  </si>
  <si>
    <t>Kabina karlovačke kulturno umjetničke večeri vol. 4</t>
  </si>
  <si>
    <t>Kud Sveta Ana Vučjak</t>
  </si>
  <si>
    <t>Mala škola sviranja tamburaških instrumenata</t>
  </si>
  <si>
    <t>Ivan Božićević ml</t>
  </si>
  <si>
    <t xml:space="preserve">Asisitenti u nastavi </t>
  </si>
  <si>
    <t>Marica Poljančić</t>
  </si>
  <si>
    <t>Ka matrix Udruga za društveni razvoj</t>
  </si>
  <si>
    <t>Mladi u javnim prostorima</t>
  </si>
  <si>
    <t>Planinarsko društvo Dubovac</t>
  </si>
  <si>
    <t>Festival speleološkog filma no 4</t>
  </si>
  <si>
    <t>Damir Basara</t>
  </si>
  <si>
    <t>Kinološko Športski klub Karlovac</t>
  </si>
  <si>
    <t>68790935220</t>
  </si>
  <si>
    <t>Tihana Duspara</t>
  </si>
  <si>
    <t>Nacionalna izložba svih pasmina pasa "CAC Karlovac 2014"</t>
  </si>
  <si>
    <t xml:space="preserve">Klub umirovljenika </t>
  </si>
  <si>
    <t>sufinanciranje programa fizioterapeutskih vježbi</t>
  </si>
  <si>
    <t>redovni rad udruge</t>
  </si>
  <si>
    <t>Skupna izložba u Črnomlju</t>
  </si>
  <si>
    <t>Taekwondo klub Karlovac</t>
  </si>
  <si>
    <t>78202092348</t>
  </si>
  <si>
    <t>Natjecanje u formama za veterane</t>
  </si>
  <si>
    <t>61. karlovačka veslačka regata i 23. memorijal "Bruno Cetinjanin"</t>
  </si>
  <si>
    <t xml:space="preserve">Miroslav Brežan </t>
  </si>
  <si>
    <t xml:space="preserve">1. Svjetsko Hallelujah prvenstvo </t>
  </si>
  <si>
    <t xml:space="preserve">Udruga za poticanje kreativnosti i razvoj nezavisne kulture "Poluga" </t>
  </si>
  <si>
    <t>Koncertni nastup Dua Janko Novoselić i Ratko Filipović</t>
  </si>
  <si>
    <t>Stjepan Perković</t>
  </si>
  <si>
    <t>Defibrilacija</t>
  </si>
  <si>
    <t>Izložba fotografija i koncert "KA-bina - Rijeke svijeta"</t>
  </si>
  <si>
    <t>Vokalno-instrumentalni koncert Jazz-a, Swing-a i Dixieland-a</t>
  </si>
  <si>
    <t>Jelena Mužar i Zdravko Smenderovac</t>
  </si>
  <si>
    <t>Supervizija za asistnete u nastavi</t>
  </si>
  <si>
    <t xml:space="preserve">Savez udruga osoba s invaliditetom </t>
  </si>
  <si>
    <t xml:space="preserve">Aisistenti u nastavi </t>
  </si>
  <si>
    <t>KUD Sveti Rok Brežani</t>
  </si>
  <si>
    <t>44649731811</t>
  </si>
  <si>
    <t xml:space="preserve">2. susret kud-ova "Lipo mi je i po volji mi je" </t>
  </si>
  <si>
    <t>Željko Grubač</t>
  </si>
  <si>
    <t>Valentina Dačnik</t>
  </si>
  <si>
    <t>Klapa Corona</t>
  </si>
  <si>
    <t>56670547959</t>
  </si>
  <si>
    <t>Nastup na Natjecanju zborova u folklornoj glazbi ADRIA CANTAT u Šibeniku</t>
  </si>
  <si>
    <t>Suzana Krajačić</t>
  </si>
  <si>
    <t>Sudjelovanje na izložbi "Mlada hrvatska umjetnost" u Neu-Isenburgu, Njemačka</t>
  </si>
  <si>
    <t>Bojan Kiski</t>
  </si>
  <si>
    <t>"Svome gradu pismom" - koncert klapa "Carolo" i "Corona"</t>
  </si>
  <si>
    <t>Klapa Furešti Karlovac</t>
  </si>
  <si>
    <t>Cjelovečernji koncert - Večer klapske pjesme</t>
  </si>
  <si>
    <t>Planinarsko društvo Dubovac - Karlovac - AO</t>
  </si>
  <si>
    <t>Abseil pista - spuštanje s branič kule Starog grada Dubovca</t>
  </si>
  <si>
    <t>01640399</t>
  </si>
  <si>
    <t xml:space="preserve">Karlovački vrtuljak </t>
  </si>
  <si>
    <t>Renata Kučan</t>
  </si>
  <si>
    <t>Bratstvo svetog Mihovila</t>
  </si>
  <si>
    <t>86681293678</t>
  </si>
  <si>
    <t>Sajam vlastelinstva Dubovac</t>
  </si>
  <si>
    <t>Nela Zovko</t>
  </si>
  <si>
    <t xml:space="preserve">Udruga za zaštitu životinja "Šapa u srcu" </t>
  </si>
  <si>
    <t xml:space="preserve">Anica Pribanić </t>
  </si>
  <si>
    <t xml:space="preserve">Zaštita životinja - rad udruge </t>
  </si>
  <si>
    <t xml:space="preserve">Udruga građana za obrazovanje i promicanje u kulturi i umjetnosti "Shalom" </t>
  </si>
  <si>
    <t xml:space="preserve">Tena Bunčić </t>
  </si>
  <si>
    <t xml:space="preserve">Usavršavanje članova </t>
  </si>
  <si>
    <t xml:space="preserve">Nogometni klub "Mostanje" </t>
  </si>
  <si>
    <t xml:space="preserve">Marin Svetić </t>
  </si>
  <si>
    <t xml:space="preserve">2. Međunarodni memorijalni pionirski turnir "Marijan Milčić" </t>
  </si>
  <si>
    <t xml:space="preserve">Hrvatski filmski savez </t>
  </si>
  <si>
    <t>29355825482</t>
  </si>
  <si>
    <t xml:space="preserve">Vera Robić - Škarica </t>
  </si>
  <si>
    <t xml:space="preserve">16. škola medijske kulture Dr. Ante Peterlić </t>
  </si>
  <si>
    <t xml:space="preserve">Kulturno umjetničko društvo "Sveta Ana - Vučjak" Karlovac </t>
  </si>
  <si>
    <t xml:space="preserve">Jasna Požar </t>
  </si>
  <si>
    <t xml:space="preserve">Proslava blagdana Sv. Ane na Vučjaku </t>
  </si>
  <si>
    <t xml:space="preserve">Izvan Fokusa - Udruga za medijsko stvaralaštvo i kulturne aktivnosti </t>
  </si>
  <si>
    <t xml:space="preserve">Filip Trezner </t>
  </si>
  <si>
    <t xml:space="preserve">PickUp Music Festival </t>
  </si>
  <si>
    <t xml:space="preserve">Zajednica udruga hrvatskih civilnih stradalnika iz Domovinskog rata </t>
  </si>
  <si>
    <t>90138996028</t>
  </si>
  <si>
    <t xml:space="preserve">Julijana Rosandić </t>
  </si>
  <si>
    <t xml:space="preserve">Spomen obilježje poginuloj djeci u domovinskom ratu </t>
  </si>
  <si>
    <t>Planinarsko društvo Dubovac - Karlovac</t>
  </si>
  <si>
    <t>Prečica preko šanca</t>
  </si>
  <si>
    <t>Udruga "Tončica"</t>
  </si>
  <si>
    <t>9. samostalna izložba Željka Lolića</t>
  </si>
  <si>
    <t>Umjetnička organizacija Crescendo Rijeka</t>
  </si>
  <si>
    <t>87580768812</t>
  </si>
  <si>
    <t>Goran Ilić - Autorski album</t>
  </si>
  <si>
    <t>Društvo za športsku rekreaciju SportArt Rijeka</t>
  </si>
  <si>
    <t>55522410653</t>
  </si>
  <si>
    <t>Basket Tour 2014</t>
  </si>
  <si>
    <t>Mačevalački turnir</t>
  </si>
  <si>
    <t>Trofej Karlovca 2014. - turniri u odbojci na pijesku</t>
  </si>
  <si>
    <t>Željko Grgas</t>
  </si>
  <si>
    <t>Infinitum - udruga za promicanje urbane glazbene i plesne kulture</t>
  </si>
  <si>
    <t>10320078234</t>
  </si>
  <si>
    <t>Liquidnight projekt - Summer Infinitiy</t>
  </si>
  <si>
    <t>Damir Laić</t>
  </si>
  <si>
    <t>Košarkaški klub Šanac Karlovac</t>
  </si>
  <si>
    <t>24181501457</t>
  </si>
  <si>
    <t>15. tradicionalna amaterska košarkaška ljetna liga</t>
  </si>
  <si>
    <t>Branko Bašović</t>
  </si>
  <si>
    <t xml:space="preserve">Lovačko društvo "Dubovac" </t>
  </si>
  <si>
    <t>68278537131</t>
  </si>
  <si>
    <t>VI. kup grada Karlovca u lovnom streljaštvu</t>
  </si>
  <si>
    <t>Zdenko Tropčić</t>
  </si>
  <si>
    <t>Zajednica amaterskih kulturno umjetničkih djelatnosti Karlovačke županije - ZAKUD</t>
  </si>
  <si>
    <t>Dramska predstava "A, lijepo sam ti rekla"</t>
  </si>
  <si>
    <t>Vera Mitrović Vrbanac</t>
  </si>
  <si>
    <t>Udruga kuhara Karlovačke županije</t>
  </si>
  <si>
    <t>70842342267</t>
  </si>
  <si>
    <t>Priprema i podjela punjenog peciva za Rođendanski bal</t>
  </si>
  <si>
    <t>Dražen Sačerić</t>
  </si>
  <si>
    <t>Sportski susret umirovljenika i invalida</t>
  </si>
  <si>
    <t>Rudolf Devčić</t>
  </si>
  <si>
    <t>Kickboxing klub Tigar Karlovac</t>
  </si>
  <si>
    <t>Svjetsko prvenstvo u kickboxingu</t>
  </si>
  <si>
    <t>USKA -Udruga slijepih grada Karlovca i Karlovačke županije</t>
  </si>
  <si>
    <t>Turnir u elektroničkom pikadu za slijepe</t>
  </si>
  <si>
    <t>Udruga Swing-vremeplov - Plesni klub "Jump'n'Swing" Zagreb</t>
  </si>
  <si>
    <t>77100184527</t>
  </si>
  <si>
    <t>Tatjana Mikleušević</t>
  </si>
  <si>
    <t>Plesna radionica Charlestona i Lindy Hopa</t>
  </si>
  <si>
    <t>Muški vokalni sastav "Klapa Carolo" Karlovac</t>
  </si>
  <si>
    <t>09148282261</t>
  </si>
  <si>
    <t>Zoran Štefanac</t>
  </si>
  <si>
    <t>Novi svijet - Centar za kulturu komuniciranja, internacionalnu suradnju i edukaciju Karlovac</t>
  </si>
  <si>
    <t>26563162736</t>
  </si>
  <si>
    <t>Andrea Štalcar Furač</t>
  </si>
  <si>
    <t xml:space="preserve">Karlovački umjetnički triptih - KA salon: Susret s gradom svjetla i vode </t>
  </si>
  <si>
    <t>Udar groma - festival suvremene glazbe</t>
  </si>
  <si>
    <t>KA Urbani - platforma medijske kulture</t>
  </si>
  <si>
    <t>LED Fest 2014.</t>
  </si>
  <si>
    <t>Izložbeni program</t>
  </si>
  <si>
    <t>Karlovačke mažoretkinje</t>
  </si>
  <si>
    <t>20920503369</t>
  </si>
  <si>
    <t>Sanja Barić</t>
  </si>
  <si>
    <t>Sudjelovanje na Regionalnom prvenstvu mažoretkinja</t>
  </si>
  <si>
    <t>Državno prvenstvo mažoretkinja RH</t>
  </si>
  <si>
    <t>Studio za plesnu edukaciju i umjetničko stvaralaštvo STUDIO 23</t>
  </si>
  <si>
    <t>91144733933</t>
  </si>
  <si>
    <t>Redovna djelatnost studija</t>
  </si>
  <si>
    <t>Karlovački tamburaški orkestar</t>
  </si>
  <si>
    <t>67402333274</t>
  </si>
  <si>
    <t>Redovna djelatnost orkestra</t>
  </si>
  <si>
    <t>Big Band Puhačkog orkestra grada Karlovca</t>
  </si>
  <si>
    <t>57590367894</t>
  </si>
  <si>
    <t>Redovna djelatnost Big Banda POGK</t>
  </si>
  <si>
    <t>Danijel Martinović i Robert Pajić</t>
  </si>
  <si>
    <t>Puhački orkestar grada Karlovca</t>
  </si>
  <si>
    <t>Danijel Martinović</t>
  </si>
  <si>
    <t>19. filmska revija mladeži i 7. Four river Film Festival</t>
  </si>
  <si>
    <t>GRAD KASTAV</t>
  </si>
  <si>
    <t>Udruga ''Kanat''</t>
  </si>
  <si>
    <t>14620099821</t>
  </si>
  <si>
    <t>Saša Matovina</t>
  </si>
  <si>
    <t>Čansonfest</t>
  </si>
  <si>
    <t>Udruga KKL</t>
  </si>
  <si>
    <t>32714154922</t>
  </si>
  <si>
    <t>Irena Gauš</t>
  </si>
  <si>
    <t>Kastafsko kulturno leto</t>
  </si>
  <si>
    <t>Glazbeno društvo Spinčići</t>
  </si>
  <si>
    <t>78732492845</t>
  </si>
  <si>
    <t>Aleksandar Južnić</t>
  </si>
  <si>
    <t>Udruga ''Grad kulture''</t>
  </si>
  <si>
    <t>80879180276</t>
  </si>
  <si>
    <t>Božica Zupičić</t>
  </si>
  <si>
    <t>Kulturno-umjetnička udruga VITA-ART</t>
  </si>
  <si>
    <t>0 7593369082</t>
  </si>
  <si>
    <t>Morana Knez Trobec</t>
  </si>
  <si>
    <t>Boćarski klub Rubeši</t>
  </si>
  <si>
    <t>Klub Inovatora, KIN Kastav</t>
  </si>
  <si>
    <t>74425846496</t>
  </si>
  <si>
    <t>Martin Šarčević</t>
  </si>
  <si>
    <t>Centar mladih Grada Kastva</t>
  </si>
  <si>
    <t>0 1596269182</t>
  </si>
  <si>
    <t xml:space="preserve">Borko Novitović </t>
  </si>
  <si>
    <t>Udruga Kastavska mavrica</t>
  </si>
  <si>
    <t>0 1179895144</t>
  </si>
  <si>
    <t>Suzana Jakovac</t>
  </si>
  <si>
    <t>Koncerta direkcija Zagreb</t>
  </si>
  <si>
    <t>86823576466</t>
  </si>
  <si>
    <t>Josip Nalis</t>
  </si>
  <si>
    <t>Udruga “Tororo“</t>
  </si>
  <si>
    <t>40056824907</t>
  </si>
  <si>
    <t>Damjan Grbac</t>
  </si>
  <si>
    <t>Glazbena škola “Tarla“</t>
  </si>
  <si>
    <t>39467183707</t>
  </si>
  <si>
    <t>Udruga “KD Ljiljan“</t>
  </si>
  <si>
    <t>Zlatan Bakalović</t>
  </si>
  <si>
    <t>Udruga umirovljenika i starijih osoba Kastav</t>
  </si>
  <si>
    <t>Miodrag Blagoljević</t>
  </si>
  <si>
    <t>Društvo ''Naša djeca''</t>
  </si>
  <si>
    <t>Jadranka Cetina</t>
  </si>
  <si>
    <t>UABA Kastav</t>
  </si>
  <si>
    <t>Ivica Rubeša</t>
  </si>
  <si>
    <t>Udruga Belica</t>
  </si>
  <si>
    <t>Radenko Srdoč</t>
  </si>
  <si>
    <t>HDPZ Rijeka</t>
  </si>
  <si>
    <t>Kata Skračić</t>
  </si>
  <si>
    <t>Udruga osoba s mišićnom distrofijom PGŽ</t>
  </si>
  <si>
    <t>Marisstella Bolić</t>
  </si>
  <si>
    <t>Udruga dijaliziranih i transplantiranih bubrežnih bolesnika PGŽ</t>
  </si>
  <si>
    <t>Duško Kulaš</t>
  </si>
  <si>
    <t>Udruga slijepih PGŽ</t>
  </si>
  <si>
    <t>Emil Mandarić</t>
  </si>
  <si>
    <t>Udruga gluhih i nagluhih PGŽ</t>
  </si>
  <si>
    <t>Katica Križić</t>
  </si>
  <si>
    <t>Udruga za bolje sutra Zeleno društvo</t>
  </si>
  <si>
    <t>Tomislav Strabić</t>
  </si>
  <si>
    <t>Društvo tjelesnih invalida grada Rijeke</t>
  </si>
  <si>
    <t>0 8890043059</t>
  </si>
  <si>
    <t>Irene Ujčić Rob</t>
  </si>
  <si>
    <t>Udruga Poneštra</t>
  </si>
  <si>
    <t>Koraljka Jukić</t>
  </si>
  <si>
    <t>Društvo multiple skleroze PGŽ</t>
  </si>
  <si>
    <t>Vladimir Komparić</t>
  </si>
  <si>
    <t>Udruga Mijau</t>
  </si>
  <si>
    <t>Sava Jokić</t>
  </si>
  <si>
    <t>Odbojkaški klub Kastav</t>
  </si>
  <si>
    <t>Jurica Badanjak</t>
  </si>
  <si>
    <t>Šahovski klub Kastav</t>
  </si>
  <si>
    <t>Dalibor Reš</t>
  </si>
  <si>
    <t>Košarkaški klub Kastav</t>
  </si>
  <si>
    <t>Eugen Tončinić</t>
  </si>
  <si>
    <t>Karate klub Kastav</t>
  </si>
  <si>
    <t>Vojmir Zamlić</t>
  </si>
  <si>
    <t>Školski učenički klub ''Zvirić''</t>
  </si>
  <si>
    <t>Malonogometni klub Fantina</t>
  </si>
  <si>
    <t>Tomislav Ćulumović</t>
  </si>
  <si>
    <t>Boćarski klub Kastav</t>
  </si>
  <si>
    <t>Malonogometni klub Kastav</t>
  </si>
  <si>
    <t>0 1150786627</t>
  </si>
  <si>
    <t>Tenis klub Kastav</t>
  </si>
  <si>
    <t>Gordana Juračić</t>
  </si>
  <si>
    <t>Speleološka udruga Estavela</t>
  </si>
  <si>
    <t>Lovel Kukuljan</t>
  </si>
  <si>
    <t>Lovačko društvo Lisjak</t>
  </si>
  <si>
    <t>Mirko Zlatar</t>
  </si>
  <si>
    <t>A.K. Maraton Kastav</t>
  </si>
  <si>
    <t>Josip Jurković/ Tvrtko Blagović</t>
  </si>
  <si>
    <t>Auto klub AD Astra</t>
  </si>
  <si>
    <t>Društvo sportske rekreacije</t>
  </si>
  <si>
    <t>Sonja Kadrić/Žana Kadrić</t>
  </si>
  <si>
    <t>Sportska akademija Sinko</t>
  </si>
  <si>
    <t>Petar Sinko</t>
  </si>
  <si>
    <t>Klub Piranya Gym</t>
  </si>
  <si>
    <t>Sanjin Kadunc</t>
  </si>
  <si>
    <t>Miroslav Marilović</t>
  </si>
  <si>
    <t>Društvo sportske rekreacije Gym dance</t>
  </si>
  <si>
    <t>Anamarija Herman</t>
  </si>
  <si>
    <t>Ju-jitsu klub Kastav</t>
  </si>
  <si>
    <t>Tomislav Notizberg</t>
  </si>
  <si>
    <t>ASK Kastavac</t>
  </si>
  <si>
    <t>Goran Saftić</t>
  </si>
  <si>
    <t>Plivački klub Primorje</t>
  </si>
  <si>
    <t>Predrag Kovačić</t>
  </si>
  <si>
    <t>Kastav Pliva</t>
  </si>
  <si>
    <t>Odbojkaški klub Rivike</t>
  </si>
  <si>
    <t>Savez hrvatskog časničkog zbora PGŽ</t>
  </si>
  <si>
    <t>Stolnoteniski sportski klub Kastav</t>
  </si>
  <si>
    <t>Hrvatsko društvo likovnih umjetnika</t>
  </si>
  <si>
    <t>Aktiv žena Spinčići - Trinajstići - Kastav</t>
  </si>
  <si>
    <t>Ustanova Ivan Matetić Ronjgov</t>
  </si>
  <si>
    <t>0 809772</t>
  </si>
  <si>
    <t>Zaklada Sveučilišta u Rijeci</t>
  </si>
  <si>
    <t>Plesna grupa "Team Rock"</t>
  </si>
  <si>
    <t>Pčelarska udruga "Učka"</t>
  </si>
  <si>
    <t>Pučko otvoreno učilište sv Ivan Zelina</t>
  </si>
  <si>
    <t>Plesna skupina "Porto Ri"</t>
  </si>
  <si>
    <t>Umjetnička organizacija Menorah film Zagreb</t>
  </si>
  <si>
    <t>0 8679513149</t>
  </si>
  <si>
    <t>KUD Zvuk Kastva</t>
  </si>
  <si>
    <t>Zajednica udruga Domovinskog rata PGŽ</t>
  </si>
  <si>
    <t>KUD Učka Matulji</t>
  </si>
  <si>
    <t>Udruga U.Z.O.R</t>
  </si>
  <si>
    <t>Udruga specijalne policije iz Domovinskog rata "Ajkule"</t>
  </si>
  <si>
    <t>Klub žena operiranih dojki "Nada" Rijeka</t>
  </si>
  <si>
    <t>Udruga "Sunce"</t>
  </si>
  <si>
    <t>0 9052187758</t>
  </si>
  <si>
    <t>Hrvatski Crveni križ</t>
  </si>
  <si>
    <t>Pomoć poplavljenim područjima</t>
  </si>
  <si>
    <t>Centar za rehabilitaciju "Fortica" Kraljevica</t>
  </si>
  <si>
    <t>Udruga roditelja poginulih branitelja Domovinskog rata PGŽ</t>
  </si>
  <si>
    <t>Udruga Vincent</t>
  </si>
  <si>
    <t>Udruga ljudi i običaji</t>
  </si>
  <si>
    <t>Melodije Istre i Kvarnera</t>
  </si>
  <si>
    <t>"Bijaći" - društvo za očuvanje kulturne baštine</t>
  </si>
  <si>
    <t>Dr.sc. Tonči Burić</t>
  </si>
  <si>
    <t>11. Susret kaštelanskih vinara</t>
  </si>
  <si>
    <t>Održavanje stare masline</t>
  </si>
  <si>
    <t>Knjiga poezije M. Luketina Sarajčeva</t>
  </si>
  <si>
    <t>Zbirka stihova Marine Novak</t>
  </si>
  <si>
    <t>Predavanje o staroj maslini</t>
  </si>
  <si>
    <t>Koncert mladih glazbenika</t>
  </si>
  <si>
    <t>Znanstveni skup "70 god. savezničkog bombardiranja Sućurca"</t>
  </si>
  <si>
    <t>Tekući troškovi redovne djelatnosti</t>
  </si>
  <si>
    <t>KUD "7 Kaštela"</t>
  </si>
  <si>
    <t>Vladimir Bašić</t>
  </si>
  <si>
    <t>Program rada za 2014. - redovna djelatnost</t>
  </si>
  <si>
    <t>KUD "Ante Zaninović"</t>
  </si>
  <si>
    <t>Marica Tadin</t>
  </si>
  <si>
    <t>KUD " Karol Wojtyla"</t>
  </si>
  <si>
    <t>Ljiljana Garbati</t>
  </si>
  <si>
    <t>KUD "Cambi"</t>
  </si>
  <si>
    <t>Tonči Bezić</t>
  </si>
  <si>
    <t>Sudski troškovi zaštite imena klape Cambi</t>
  </si>
  <si>
    <t>Sućuračka amaterska udruga "Putalj"</t>
  </si>
  <si>
    <t>Radojka Jurčević</t>
  </si>
  <si>
    <t>Hrvatsko glazbeno društvo "Biranj"</t>
  </si>
  <si>
    <t>Ivan Biliškov</t>
  </si>
  <si>
    <t>Međunarodna ljetna škola glazbe</t>
  </si>
  <si>
    <t>Hrvatsko glazbeno društvo "Zrinski"</t>
  </si>
  <si>
    <t>Duje Deanković</t>
  </si>
  <si>
    <t>Glazbeno-scenska udruga "Teatar"</t>
  </si>
  <si>
    <t>Toni Jurić</t>
  </si>
  <si>
    <t>Dani Kaštelanskog kazališta</t>
  </si>
  <si>
    <t>Predstava "Mali princ"</t>
  </si>
  <si>
    <t>Noć kazališta</t>
  </si>
  <si>
    <t>Potrošak električne energije</t>
  </si>
  <si>
    <t>Amatersko kazalište "Moreta"</t>
  </si>
  <si>
    <t>Branka Škojo</t>
  </si>
  <si>
    <t>Predstava "Ona – Kraljica"</t>
  </si>
  <si>
    <t>Predstava "Mrak"</t>
  </si>
  <si>
    <t>Kaštelanska krnjevalska udruga "Poklade"</t>
  </si>
  <si>
    <t>Nikša Radić</t>
  </si>
  <si>
    <t>Proslava 201. obljetnice i tiskanje lista "Maškadur"</t>
  </si>
  <si>
    <t>Koncert za zatvaranje Kaštelanskog kulturnog ljeta</t>
  </si>
  <si>
    <t>Krnjevalska pučka udruga "Kampanel"</t>
  </si>
  <si>
    <t>Marin Bonacin</t>
  </si>
  <si>
    <t>Krnjevalske svečanosti - redovna djelatnost</t>
  </si>
  <si>
    <t>Tradicionalno natjecanje "Mašošef"</t>
  </si>
  <si>
    <t>Podjela bakalara za sve mještane K. Sućurca</t>
  </si>
  <si>
    <t>Tradicionalna "Fešta na mulu"</t>
  </si>
  <si>
    <t>Krnjevalska udruga "Polantana"</t>
  </si>
  <si>
    <t>Stipe Krokar</t>
  </si>
  <si>
    <t>Županijske krnjevalske svečanosti – redovna djelatnost</t>
  </si>
  <si>
    <t>Hrvatsko pjevačko društvo "Bijaćka vila"</t>
  </si>
  <si>
    <t>Ivan Udovičić</t>
  </si>
  <si>
    <t>Gostovanje u Vukovaru</t>
  </si>
  <si>
    <t xml:space="preserve">Sanacija prostorija </t>
  </si>
  <si>
    <t>Ženska klapa "Neverin"</t>
  </si>
  <si>
    <t>Antonela Pilić Burić</t>
  </si>
  <si>
    <t>Proslava 10-te godišnjice rada</t>
  </si>
  <si>
    <t>Ženska klapa "Štorija"</t>
  </si>
  <si>
    <t>Ana Brčić</t>
  </si>
  <si>
    <t xml:space="preserve">Plan rada za 2014. - redovna djelatnost   </t>
  </si>
  <si>
    <t>Troškovi puta na koncert "26. Božić u Ciboni"</t>
  </si>
  <si>
    <t>Klapa "Kampaneli" – Donja Kaštela</t>
  </si>
  <si>
    <t>Marija Duišin</t>
  </si>
  <si>
    <t>Muška klapa "Podvorje"</t>
  </si>
  <si>
    <t>Nikola Delić</t>
  </si>
  <si>
    <t>Klapa "Sv. Jeronim"</t>
  </si>
  <si>
    <t>03572593865</t>
  </si>
  <si>
    <t>PU "Kaštelanske mažoretkinje"</t>
  </si>
  <si>
    <t>Anđa Vujević</t>
  </si>
  <si>
    <t>Odlazak na državno prvenstvo u mažoret plesu u Novu Gradišku</t>
  </si>
  <si>
    <t>Kaštelanska organizacija mladih – "KOMa"</t>
  </si>
  <si>
    <t>Marijana Vulas</t>
  </si>
  <si>
    <t>Smotra dječjeg stvaralaštva "Kaštel Mali"</t>
  </si>
  <si>
    <t>Smotra stvaralaštva "Kaštel Veliki"</t>
  </si>
  <si>
    <t>Naknada za rad domara u kinu Sv. Juraj</t>
  </si>
  <si>
    <t>Foto klub "7 Kaštela"</t>
  </si>
  <si>
    <t>Ivan Boljat</t>
  </si>
  <si>
    <t>Izložba za Dan Domovinske zahvalnosti</t>
  </si>
  <si>
    <t>Udruga "Večeri dalmatinske pisme"</t>
  </si>
  <si>
    <t>"Večeri dalmatinske pisme 2014."</t>
  </si>
  <si>
    <t>Vedrana Ilić</t>
  </si>
  <si>
    <t>Udruga "Torac"</t>
  </si>
  <si>
    <t>Najan Biliškov</t>
  </si>
  <si>
    <t>Rad na razglasu za potrebe kaštelanskih događanja</t>
  </si>
  <si>
    <t>Registracija kombi vozila</t>
  </si>
  <si>
    <t>Gume za kombi vozilo</t>
  </si>
  <si>
    <t>Knjigovodstvene usluge</t>
  </si>
  <si>
    <t>Matica hrvatska – Ogranak Kaštela</t>
  </si>
  <si>
    <t>Milan Hodžić</t>
  </si>
  <si>
    <t>Tiskanje knjige "Jadranska meteorologija"</t>
  </si>
  <si>
    <t>Plesni klub "Lolita"</t>
  </si>
  <si>
    <t>Lolita Šimunović</t>
  </si>
  <si>
    <t xml:space="preserve">Organizacija međunarodne plesne revije </t>
  </si>
  <si>
    <t>Poljska kulturna udruga "Polonez"</t>
  </si>
  <si>
    <t>Ewa Kaštelan</t>
  </si>
  <si>
    <t>Gostovanje ansambla iz Pszczyne</t>
  </si>
  <si>
    <t>Nastup poljske folklorne skupine</t>
  </si>
  <si>
    <t>KUD "Srce Zagore"</t>
  </si>
  <si>
    <t>Milan Penga</t>
  </si>
  <si>
    <t>Nabava nošnji</t>
  </si>
  <si>
    <t>EU CLIO – Udr.za povijest, tradiciju i eur.vrijednosti</t>
  </si>
  <si>
    <t>Tihomir Rajčić</t>
  </si>
  <si>
    <t>Nabava prijenosnog računala</t>
  </si>
  <si>
    <t>Udruga "Dobri pastir"</t>
  </si>
  <si>
    <t>Ivan Milardović</t>
  </si>
  <si>
    <t>Pomoć pri kupnji klavijatura</t>
  </si>
  <si>
    <t>Pomoć Nikolini Milardović za sudjelovanje na seminarima flaute</t>
  </si>
  <si>
    <t>Seminar za duhovnu izgradnju</t>
  </si>
  <si>
    <t>Oldtimer moto - klub "Adria"</t>
  </si>
  <si>
    <t>Tonći Šiškov Zagor</t>
  </si>
  <si>
    <t>16. Dalmatinski susret oldtimer motocikala</t>
  </si>
  <si>
    <t>6. susret Tomos mopeda i motora</t>
  </si>
  <si>
    <t>Otvaranje motociklističke sezone u Dalmaciji</t>
  </si>
  <si>
    <t>Zatvaranje motociklističke sezone u Dalmaciji</t>
  </si>
  <si>
    <t>10. nagrada Sućurca "Mašokarić"</t>
  </si>
  <si>
    <t>Popravak i registracija kombi vozila</t>
  </si>
  <si>
    <t>Klub mladih tehničara OŠ kneza Trpimira</t>
  </si>
  <si>
    <t>Zoran Blažević</t>
  </si>
  <si>
    <t>Mladi u tehnici</t>
  </si>
  <si>
    <t>Sudjelovanje na Europskom natjecanju u Norveškoj</t>
  </si>
  <si>
    <t>Informatička udruga Kaštela</t>
  </si>
  <si>
    <t>Joško Blažević</t>
  </si>
  <si>
    <t>Nabava opreme</t>
  </si>
  <si>
    <t>Održavanje web portala</t>
  </si>
  <si>
    <t>Praćenje Kaštelanskog kulturnog ljeta</t>
  </si>
  <si>
    <t>Viteško alkarsko društvo Sinj 1715</t>
  </si>
  <si>
    <t>Stipe Jukić</t>
  </si>
  <si>
    <t>Održavanje 299. Alkarskih svečanosti (Sijnska alka)</t>
  </si>
  <si>
    <t>Udruga "Svitnjak"</t>
  </si>
  <si>
    <t>Enita Nurkić</t>
  </si>
  <si>
    <t>Organizacija seminara slikanja</t>
  </si>
  <si>
    <t>Studio 23</t>
  </si>
  <si>
    <t>06216562869</t>
  </si>
  <si>
    <t>Nenad Šetić</t>
  </si>
  <si>
    <t>Snimanje dokumentarnog filmskog serijala o Domovinskom ratu</t>
  </si>
  <si>
    <t>Književni krug Split</t>
  </si>
  <si>
    <t>akedem. Nenad Cambi</t>
  </si>
  <si>
    <t>Knjiga "Istraživanje i uređenje Peristila Dioklecijanove palače"</t>
  </si>
  <si>
    <t>Vokalisti Salone</t>
  </si>
  <si>
    <t>Tomislav Barišić</t>
  </si>
  <si>
    <t>Sudjelovanje na tjednu hrvatske kulture u Brazilu</t>
  </si>
  <si>
    <t>KUŠU "Studa"</t>
  </si>
  <si>
    <t>04876813310</t>
  </si>
  <si>
    <t>Zdeslav Bilić Centić</t>
  </si>
  <si>
    <t>Ljeto u Studencima za vrijeme sv. Ilije</t>
  </si>
  <si>
    <t>Kulturna udruga "Vila Rustica"</t>
  </si>
  <si>
    <t>Nenad Krcatović</t>
  </si>
  <si>
    <t>6. Dani Kate Bobetić</t>
  </si>
  <si>
    <t>Udruga građana "Ajmo zapivat"</t>
  </si>
  <si>
    <t>Mate Jurić</t>
  </si>
  <si>
    <t>Festival "Zvuci Zagore 2014."</t>
  </si>
  <si>
    <t>Zajednica športskih udruga Kaštela</t>
  </si>
  <si>
    <t>Plan rada za 2014. - financiranje športskih udruga</t>
  </si>
  <si>
    <t>Viktor Bašić</t>
  </si>
  <si>
    <t>Hrvatski nogometni klub "Jadran"</t>
  </si>
  <si>
    <t>Milan Poljak</t>
  </si>
  <si>
    <t>Održavanje terena</t>
  </si>
  <si>
    <t>Hrvatski nogometni klub "Jadran"-Veterani</t>
  </si>
  <si>
    <t>Dragan Božin</t>
  </si>
  <si>
    <t>Uređenje i opremanje prostorija</t>
  </si>
  <si>
    <t>Pučka fešta "Noć veterana"</t>
  </si>
  <si>
    <t>Nogometni klub "GOŠK Kaštel Gomilica"</t>
  </si>
  <si>
    <t>Pero sunara</t>
  </si>
  <si>
    <t>12. Dvoransko prvenstvo veterana</t>
  </si>
  <si>
    <t>Hrvatski nogometni klub "Val"</t>
  </si>
  <si>
    <t>Slavko Gotovac</t>
  </si>
  <si>
    <t>Otkljanjanje infrastrukturnih problema na igralištu i objektima</t>
  </si>
  <si>
    <t>Rukometni klub "Marina Kaštela"</t>
  </si>
  <si>
    <t>Davor Pavlov</t>
  </si>
  <si>
    <t>Održavanje sportskih objekata</t>
  </si>
  <si>
    <t>Ženski rukometni klub "Marina Kaštela"- K.Sućurac</t>
  </si>
  <si>
    <t>Josip Lijić</t>
  </si>
  <si>
    <t>Košarkaški klub "Kaštela"</t>
  </si>
  <si>
    <t>Miljen Fištrović</t>
  </si>
  <si>
    <t>Troškovi 1. kola II kruga natjecanja u Kupu</t>
  </si>
  <si>
    <t>Poluzavršnica prvenstva Hrvatske za juniore</t>
  </si>
  <si>
    <t>Kup "Krešimira Ćosića"</t>
  </si>
  <si>
    <t>Memorijalni turnir "Dino Nikolov"</t>
  </si>
  <si>
    <t>Odbojkaški klub "Mladost – Marina Kaštela"</t>
  </si>
  <si>
    <t>05580903168</t>
  </si>
  <si>
    <t>Ilenka Bašić</t>
  </si>
  <si>
    <t>Natjecanje na prvenstvu i KUP-u Hrvatske, kupnja opreme</t>
  </si>
  <si>
    <t>Odbojkaški klub "Kaštela-Cemex Dalmacijacement"</t>
  </si>
  <si>
    <t>Damir Jurko</t>
  </si>
  <si>
    <t>Smještaj mlađe kadetske ekipe na državnom prvenstvu u Rovinju</t>
  </si>
  <si>
    <t>Kotizacija za natjecateljsku sezonu 2014/2015.</t>
  </si>
  <si>
    <t>Putovanje ekipa na prvenstvu 1. Hrvatske odbojkaške lige</t>
  </si>
  <si>
    <t>Judo klub"Dalmacijacement"</t>
  </si>
  <si>
    <t>Aniko Tripolski</t>
  </si>
  <si>
    <t>Obilježavanje 40 godišnjeg jubileja športske tradicije</t>
  </si>
  <si>
    <t>14. Memorijalni judo turnior "Mario Zebić"</t>
  </si>
  <si>
    <t>Hrvatski veslački klub "Marina Kaštela"</t>
  </si>
  <si>
    <t>79294829512</t>
  </si>
  <si>
    <t>Marko Sabljić</t>
  </si>
  <si>
    <t>Međunarodni veslački maraton Vukovar-Ilok</t>
  </si>
  <si>
    <t>Jedriličarski klub "Sveti Ivan"</t>
  </si>
  <si>
    <t>Marin Matijaca</t>
  </si>
  <si>
    <t>Jedriličarski klub "Giričić"</t>
  </si>
  <si>
    <t>58535237007</t>
  </si>
  <si>
    <t>Željko Bedalov</t>
  </si>
  <si>
    <t>Četvrta regata u Kaštelanskom zaljevu</t>
  </si>
  <si>
    <t>Pomorski športski klub "Srdela"</t>
  </si>
  <si>
    <t>Doris Čiček</t>
  </si>
  <si>
    <t>"Kaštelanska besida"</t>
  </si>
  <si>
    <t>CRO-CUP plivački maraton</t>
  </si>
  <si>
    <t>Klub športskih ribolovaca "Nebojsija"</t>
  </si>
  <si>
    <t>Mario Kapov</t>
  </si>
  <si>
    <t>Nabava opreme za državne reprezentativce Tea i Toni Kapov</t>
  </si>
  <si>
    <t>7. Kup Kaštela u športskom ribolovu iz brodice</t>
  </si>
  <si>
    <t>Županijsko prvenstvo štapom s obale – seniori</t>
  </si>
  <si>
    <t>Športsko ribolovno društvo "Neaj"</t>
  </si>
  <si>
    <t>Ante Šuško</t>
  </si>
  <si>
    <t>Čišćenje podmorja u K. Štafiliću</t>
  </si>
  <si>
    <t>Ronilački klub "Giričić"</t>
  </si>
  <si>
    <t>Ante Baričević</t>
  </si>
  <si>
    <t>Čišćenje podmorja u K. Gomilici</t>
  </si>
  <si>
    <t>Pomorsko športsko ribolovno društvo "Gojača"</t>
  </si>
  <si>
    <t>62827909267</t>
  </si>
  <si>
    <t>Slobodan Ban</t>
  </si>
  <si>
    <t>Čišćenje podmorja u K. Sućurcu</t>
  </si>
  <si>
    <t>Gimnastički klub "Kaštela"</t>
  </si>
  <si>
    <t>Danica Stipović</t>
  </si>
  <si>
    <t>Završnica kupa Hrvatske u muškoj i ženskoj gimnastici</t>
  </si>
  <si>
    <t>Šahovski klub "Petar Sedlar-Pepe"</t>
  </si>
  <si>
    <t>Ivica Brkić</t>
  </si>
  <si>
    <t>Natjecanje u II, III i IV seniorskoj lizi i finale Kupa Hrvatske</t>
  </si>
  <si>
    <t>Nastup na kvalifikacijskom turniru za ulazak u I-B šahovsku ligu</t>
  </si>
  <si>
    <t>Nastup na Božićnom međunarodnom šahovskom turniru u Zadru</t>
  </si>
  <si>
    <t>Udr.za mali nogomet Kaštela i Kaštelanske Zagore</t>
  </si>
  <si>
    <t>08949688072</t>
  </si>
  <si>
    <t>21. Memorijalni malonogometni turnir "Ivica Đolić-Đola"</t>
  </si>
  <si>
    <t>Ivo Listeš</t>
  </si>
  <si>
    <t>Završnica Kupa MNL grada Kaštela</t>
  </si>
  <si>
    <t>Dug za potrošenu električnu energiju na igralištu OŠ "Bijaći"</t>
  </si>
  <si>
    <t>Malonogometni klub "Bonito"</t>
  </si>
  <si>
    <t>02038030694</t>
  </si>
  <si>
    <t>Joško Žarković</t>
  </si>
  <si>
    <t>Malonogometna škola "Bonito"</t>
  </si>
  <si>
    <t>Sportski klub "Vjeverica-Kaštela"</t>
  </si>
  <si>
    <t>Gloria Maleš</t>
  </si>
  <si>
    <t>Program vježbanja i unapređenja okoliša</t>
  </si>
  <si>
    <t>Nabava opreme za rad kluba</t>
  </si>
  <si>
    <t>Kickboxing klub "Argentin Style"</t>
  </si>
  <si>
    <t>Tomislav Argentin</t>
  </si>
  <si>
    <t>Troškovi putovanja člana kluba u Englesku</t>
  </si>
  <si>
    <t>Boćarski klub "Kaštela"</t>
  </si>
  <si>
    <t>Gojko Melvan</t>
  </si>
  <si>
    <t>Udruga balotaša "Abaško"- gornji zog</t>
  </si>
  <si>
    <t>Ivan Šego</t>
  </si>
  <si>
    <t>Tenis klub "Resnik"</t>
  </si>
  <si>
    <t>Miroslav Muštra</t>
  </si>
  <si>
    <t>Postavljanje šator-dvorane</t>
  </si>
  <si>
    <t>Tenis klub "Kaštela"</t>
  </si>
  <si>
    <t>Ivica Lukas</t>
  </si>
  <si>
    <t>Pomoć Teni Lukas za igranje profesionalnih turnira u SAD</t>
  </si>
  <si>
    <t>Pomoć u organizaciji teniskog turnira u Bolu na otoku Braču</t>
  </si>
  <si>
    <t>Skijaški klub "Kaštela"</t>
  </si>
  <si>
    <t>Draško Mihaljević</t>
  </si>
  <si>
    <t>Udruga za sport i rekreaciju "BB sport"</t>
  </si>
  <si>
    <t>Branimir Balić</t>
  </si>
  <si>
    <t>Program rekreacije za umirovljenike</t>
  </si>
  <si>
    <t>Odbojkaški klub invalida "Split"</t>
  </si>
  <si>
    <t>Dragan Maretić</t>
  </si>
  <si>
    <t>Turniri – obilježavanje značajnih datuma i resocijalizacija HRVI</t>
  </si>
  <si>
    <t>Hrvački klub "Split"</t>
  </si>
  <si>
    <t>Hrvoje Karninčić</t>
  </si>
  <si>
    <t>Nastup Ivana Radića na svjetskom prvenstvu za veterane u hrv.</t>
  </si>
  <si>
    <t>Atletski klub Solin</t>
  </si>
  <si>
    <t>Ivica Šošić</t>
  </si>
  <si>
    <t>Brdska trka "Kozjak 2014."</t>
  </si>
  <si>
    <t>Hrvatski crveni križ - Gradsko društvo Kaštela</t>
  </si>
  <si>
    <t>03135383640</t>
  </si>
  <si>
    <t>Petar Boljat</t>
  </si>
  <si>
    <t>Program rada za 2014. g - redovna djelatnost</t>
  </si>
  <si>
    <t>Udruga tjelesnih invalida "Kaštela"</t>
  </si>
  <si>
    <t>Biserka Trebec</t>
  </si>
  <si>
    <t>Prijevoz osoba sa invaliditetom</t>
  </si>
  <si>
    <t>Poludnevni boravak za mlade osobe s teškoćama u razvoju i mlade osobe sa invaliditetom</t>
  </si>
  <si>
    <t>Odlazak na Europsko prvenst.u plivanju za mlade osobe s inval.</t>
  </si>
  <si>
    <t>Udruga roditelja poginulih branitelja Domov. rata</t>
  </si>
  <si>
    <t>Ljubo Duka</t>
  </si>
  <si>
    <t>Program skrbi za članove i uspomene na poginule branitelje</t>
  </si>
  <si>
    <t>Plaća zaposlenika</t>
  </si>
  <si>
    <t>Preuređenje prostorija</t>
  </si>
  <si>
    <t>Božićnica za članove Udruge</t>
  </si>
  <si>
    <t>Udruga roditelja i udovica poginulih branitelja Domovindskog rata grada Kaštela i Kaštel. Zagore</t>
  </si>
  <si>
    <t>Zvonimir Džolić</t>
  </si>
  <si>
    <t>HVIDR-a Kaštela</t>
  </si>
  <si>
    <t>Ivica Gagić</t>
  </si>
  <si>
    <t>Program skrbi za članove</t>
  </si>
  <si>
    <t>Proslava Dana Domovinske zahvalnosti</t>
  </si>
  <si>
    <t>Odlazak u Slavoniju i pomoć poplavom ugroženih područja</t>
  </si>
  <si>
    <t>Odlazak u Vukovar za sudjelovanje u Koloni sjećanja</t>
  </si>
  <si>
    <t>Odlazak na SŠNIDOR, Makarska 24.-26. 09. 2015.</t>
  </si>
  <si>
    <t>Troškovi tekućeg poslovanja i potrošek energije</t>
  </si>
  <si>
    <t>Udruga hrv.branitelja dragovoljaca Domovinskog rata</t>
  </si>
  <si>
    <t>Mladen Matas</t>
  </si>
  <si>
    <t>Program pomoći braniteljima i njihovim obiteljima</t>
  </si>
  <si>
    <t>Udr.hrv.branitelja "Lučonoše Domovinskog rata"</t>
  </si>
  <si>
    <t>Ante Duvnjak</t>
  </si>
  <si>
    <t>Hodočašća i obilježavanje značajnih datuma iz Domovinskog rata</t>
  </si>
  <si>
    <t>Udr.hrvatskih dragovoljaca i veterana Domovin.rata</t>
  </si>
  <si>
    <t>Nenad Kero</t>
  </si>
  <si>
    <t xml:space="preserve">Redovna djelatnost   </t>
  </si>
  <si>
    <t>Udruga branitelja Kaštel Lukšića</t>
  </si>
  <si>
    <t>Nikola Križan</t>
  </si>
  <si>
    <t>Proslava 23. godišnjice osnivanja voda branitelja Kaštela</t>
  </si>
  <si>
    <t>Udruga branitelja Kaštel Lukšić</t>
  </si>
  <si>
    <t>Dovršenje i uređenje boćarskogh terena u K. Lukšiću</t>
  </si>
  <si>
    <t>Udr.hrvatskih branit.iz Domovinskog rata K. Gomilice</t>
  </si>
  <si>
    <t>03569989370</t>
  </si>
  <si>
    <t>Denis Šolić</t>
  </si>
  <si>
    <t>Udruga hrvatskih ratnih veterana Kaštela</t>
  </si>
  <si>
    <t>Ivan Bazina</t>
  </si>
  <si>
    <t>Troškovi tekućeg poslovanja</t>
  </si>
  <si>
    <t>Put na obilježavanje obljetnice pogibije Blage Zadre u Vukovaru</t>
  </si>
  <si>
    <t>Predavanje dr.Gorana Pavela</t>
  </si>
  <si>
    <t>Udruga veterana i prijatelja 141. brigade HV</t>
  </si>
  <si>
    <t>Nediljko Burazin</t>
  </si>
  <si>
    <t>Skrb za članove i čuvanje uspomene na poginule pripadnike brigade</t>
  </si>
  <si>
    <t>Troškovi putovanja u Knin za Dan pobjede</t>
  </si>
  <si>
    <t>Rekonstrukcija spomen-obilježja poginulim branitelj. U Bos.Grahovu</t>
  </si>
  <si>
    <t>HVIDR-a Solin</t>
  </si>
  <si>
    <t>Zoran Šunjerga</t>
  </si>
  <si>
    <t>Pomoć u rješavanju stambenog zbrinjavanja Borisa Lacića</t>
  </si>
  <si>
    <t>HVIDR-a Split</t>
  </si>
  <si>
    <t>Mario Tomasović</t>
  </si>
  <si>
    <t>Organizacija 9. Memorijala "Andrija Bartulić-Toni"</t>
  </si>
  <si>
    <t>Moto klub "4. gardijska – Split"</t>
  </si>
  <si>
    <t>Ivan Munitić</t>
  </si>
  <si>
    <t>Obilježavanje 23. Godišnjice 4. Gardijske brigade</t>
  </si>
  <si>
    <t>Udruga veterana Domovinskog rata "Brodosplit"</t>
  </si>
  <si>
    <t>Više hodočašća značajnim krajevima Domovine</t>
  </si>
  <si>
    <t>Goran Kosor</t>
  </si>
  <si>
    <t>Počasni Bleiburški vod</t>
  </si>
  <si>
    <t>Sred.komemoracija povodom 69. obljetnice Bleiburške tragedije</t>
  </si>
  <si>
    <t>Udruga antifašističkih boraca i antifašista Kaštela</t>
  </si>
  <si>
    <t>Ilija Sokol</t>
  </si>
  <si>
    <t>Proslava 70. Godišnjice oslobođenja grada od fašističkog okupat</t>
  </si>
  <si>
    <t>Hrvatsko planinarsko društvo "Kozjak"</t>
  </si>
  <si>
    <t>05100862813</t>
  </si>
  <si>
    <t>Domagoj Božin</t>
  </si>
  <si>
    <t>Likovna kolonija "Kaštela 2014."</t>
  </si>
  <si>
    <t>Hrvatsko planinarsko društvo"Malačka-D.Kaštela"</t>
  </si>
  <si>
    <t>Petar Penga</t>
  </si>
  <si>
    <t>Programi Društva</t>
  </si>
  <si>
    <t>Renoviranje i opremanje planinarskog doma Malačka</t>
  </si>
  <si>
    <t>Fešta na portu</t>
  </si>
  <si>
    <t>Hrvatsko planinarsko društvo "Malačka-D.Kaštela"</t>
  </si>
  <si>
    <t>Pomoć Dušku Čubrili za uspon na jedan od Himalajskih vrhova</t>
  </si>
  <si>
    <t>Hrvatsko planinarsko društvo "Ante Bedalov"</t>
  </si>
  <si>
    <t>Tomislav Tadin</t>
  </si>
  <si>
    <t>"Kolijevkom Hrvatske državnosti"</t>
  </si>
  <si>
    <t>Obnova planinarskog doma</t>
  </si>
  <si>
    <t>Lovačka udruga "Putalj"</t>
  </si>
  <si>
    <t>Kajica Bonacin</t>
  </si>
  <si>
    <t>"Sućuračka lovačka noć"</t>
  </si>
  <si>
    <t>Lovačka udruga "Kaštilac"</t>
  </si>
  <si>
    <t>Ignacijo Radunić</t>
  </si>
  <si>
    <t>Godišnja lovozakupnina za lovište "Kaštela"</t>
  </si>
  <si>
    <t>Udruga "Sv. Jeronim"</t>
  </si>
  <si>
    <t>Kristina Ljubičić</t>
  </si>
  <si>
    <t>Dnevni boravak za starije i nemoćne osobe - zaštita i skrb</t>
  </si>
  <si>
    <t>Privremeni smještaj za beskućnike</t>
  </si>
  <si>
    <t>Program prevencije i društveno neprihvatljivog ponašanja djece</t>
  </si>
  <si>
    <t>Sufinanciranje grobnog mjesta za Tomislava Rebrinu</t>
  </si>
  <si>
    <t>Koncert "Sretan ti rođendan Grade</t>
  </si>
  <si>
    <t>Udruga sv. Lovre od Ostroga</t>
  </si>
  <si>
    <t>08743161806</t>
  </si>
  <si>
    <t>Veselko Andromak</t>
  </si>
  <si>
    <t>39. Tradicionalni turnir na male branke</t>
  </si>
  <si>
    <t>Klub DDK "Adriachem"</t>
  </si>
  <si>
    <t>Akcije darivanja krvi (četiri)</t>
  </si>
  <si>
    <t>Mario Bedalov</t>
  </si>
  <si>
    <t>Klub DDK "Dalmacijacement Cemex"</t>
  </si>
  <si>
    <t>Marko Zečević</t>
  </si>
  <si>
    <t>Božićna akcija darivanja krvi</t>
  </si>
  <si>
    <t>Udr.roditelja s djecom s posebnim potreb."Naša dica"</t>
  </si>
  <si>
    <t>Gordana Burić</t>
  </si>
  <si>
    <t>Rehabilitacija djece s teškoćama u razvoju</t>
  </si>
  <si>
    <t>"Koračići"- dnevni centar za radnu terapiju i rehab.</t>
  </si>
  <si>
    <t>02320433498</t>
  </si>
  <si>
    <t>Branka Juran</t>
  </si>
  <si>
    <t>Poludnevni boravak za djecu</t>
  </si>
  <si>
    <t>Klub žena liječenih na dojci</t>
  </si>
  <si>
    <t>Bora Duvnjak</t>
  </si>
  <si>
    <t>"Aktivno do zdravlja"</t>
  </si>
  <si>
    <t>Humanitarnana udruga "Srce za srce" - Kaštela</t>
  </si>
  <si>
    <t>Meri Benutić</t>
  </si>
  <si>
    <t>Pomoć oboljeloj djeci u bolnici "Srce za srce"</t>
  </si>
  <si>
    <t>"Kreativne radionice"</t>
  </si>
  <si>
    <t>Udruga umirovljenika "Lažani"</t>
  </si>
  <si>
    <t>Mate Taraš</t>
  </si>
  <si>
    <t>Unapređenje kvalitete života osobama treće životne dobi</t>
  </si>
  <si>
    <t>Matica umirovljenika "Kaštela"</t>
  </si>
  <si>
    <t>Dinko Bekavac</t>
  </si>
  <si>
    <t xml:space="preserve">Skrb za članove </t>
  </si>
  <si>
    <t>Izložba slika i promocija knjige poezije Dinka Bekavca</t>
  </si>
  <si>
    <t>Udruga za revitalizaciju sela "Opor- Botići"</t>
  </si>
  <si>
    <t>Jurica Botić</t>
  </si>
  <si>
    <t>V. dani Luke Botića</t>
  </si>
  <si>
    <t>Udruga "Golubice"</t>
  </si>
  <si>
    <t>Nikica Protega</t>
  </si>
  <si>
    <t>Udruga "Trokut mladih Kaštela"</t>
  </si>
  <si>
    <t>Toni Bedalov</t>
  </si>
  <si>
    <t>Kaštelanske rock večeri</t>
  </si>
  <si>
    <t>Sudjelovanje na 12.internac.konferenciji mladih (Kruševo)</t>
  </si>
  <si>
    <t>Ekološka udruga "Lijepa naša Kaštela"</t>
  </si>
  <si>
    <t>Ivna Bućan</t>
  </si>
  <si>
    <t>Tiskanje ilustriranih publikacija o školskim vrtovima Kaštela</t>
  </si>
  <si>
    <t>Podizanje spomenika zaštiti prirode "Vapaj prirode"</t>
  </si>
  <si>
    <t>Klub navijača Hajduka "Torcida- Kaštel Gomilica"</t>
  </si>
  <si>
    <t>02518924890</t>
  </si>
  <si>
    <t>Boris Penić</t>
  </si>
  <si>
    <t>Gomilička bila noć</t>
  </si>
  <si>
    <t>Klub navijača Hajduka "Torcida Sućurac"</t>
  </si>
  <si>
    <t>Duje Luketin</t>
  </si>
  <si>
    <t>Uređenje prostorija</t>
  </si>
  <si>
    <t>Pučka fešta na Gojači</t>
  </si>
  <si>
    <t>Župa Uznesenja BDM, Kaštel Lukšić</t>
  </si>
  <si>
    <t>don. Stipan Šurlin</t>
  </si>
  <si>
    <t>Pučka kuhinja - naknada za zaposlene</t>
  </si>
  <si>
    <t>Smotra pučkih napjeva i duhovnih pjesama</t>
  </si>
  <si>
    <t>Proslava "Rođenje sv. Ivana" (uređenje puta i bratimske kuće)</t>
  </si>
  <si>
    <t>Gostovanje Zbora mladih Amadea iz Đakova</t>
  </si>
  <si>
    <t>Župa sv. Ivana Krstitelja, K. Stari</t>
  </si>
  <si>
    <t>don Lovre Šola</t>
  </si>
  <si>
    <t>Pomoć obitelji Frančić</t>
  </si>
  <si>
    <t>Župni ured sv. Petra apostola</t>
  </si>
  <si>
    <t>don. Luka Vuco</t>
  </si>
  <si>
    <t>Vjeronaučna olimpijada</t>
  </si>
  <si>
    <t>Župni ured  Kraljice mučenika – Radun</t>
  </si>
  <si>
    <t>don Mate Škaričić</t>
  </si>
  <si>
    <t xml:space="preserve">Sudjelovanje na Festivalu žudija u Vrlici </t>
  </si>
  <si>
    <t>Župa sv Jeronima</t>
  </si>
  <si>
    <t>don Ante Čotić</t>
  </si>
  <si>
    <t>Ručak poslije misnog slavlja mladomisnika don Nikole Mikačića</t>
  </si>
  <si>
    <t>Izgradnja i sanacija potpornog zida na svetištu Gospe od Milosti</t>
  </si>
  <si>
    <t>Putovanje u Vukovar prilikom obljetnice pada Vukovara</t>
  </si>
  <si>
    <t>Župni ured Gospe od Anđela</t>
  </si>
  <si>
    <t>08102124726</t>
  </si>
  <si>
    <t>Don Stipan Bodrožić</t>
  </si>
  <si>
    <t>Kupnja vrata na crkvi sv. Matre u Planom</t>
  </si>
  <si>
    <t>Proslava sv. Marte u Bijaćima</t>
  </si>
  <si>
    <t>Župa sv. Luke evanđeliste</t>
  </si>
  <si>
    <t>Don Jakov Banić</t>
  </si>
  <si>
    <t>Nabava stolica - klupa za vjeronauk</t>
  </si>
  <si>
    <t>Župni ured Okruk</t>
  </si>
  <si>
    <t>Don Mario Matković</t>
  </si>
  <si>
    <t>Organizacija vjerskih kulturnih i sportskih događanja</t>
  </si>
  <si>
    <t>Župa sv. Martina - Lećevica</t>
  </si>
  <si>
    <t>09402041673</t>
  </si>
  <si>
    <t>Fra.Domagoj Runje</t>
  </si>
  <si>
    <t>Renoviranje župne crkve sv. Jure u Radošiću</t>
  </si>
  <si>
    <t>Razglas u župnoj crkvi sv. Martina u Lećevici</t>
  </si>
  <si>
    <t>Župa sv. Martina B.- Vranjic</t>
  </si>
  <si>
    <t>Don Ivan Matković</t>
  </si>
  <si>
    <t>Sanacija zvonika i nosive željezne konstrukcije zvona</t>
  </si>
  <si>
    <t>Župa materinstva BDM – Brda</t>
  </si>
  <si>
    <t>Don. Darko Matijević</t>
  </si>
  <si>
    <t>Dovršenje trga ispred crkve na Brdima</t>
  </si>
  <si>
    <t>Župa sv. Ilije Proroka, Studenci</t>
  </si>
  <si>
    <t>Fra. Danko Glibota</t>
  </si>
  <si>
    <t>Obnova župne kuće u zaseoku Podgrada</t>
  </si>
  <si>
    <t>Župa Presvetog Trojstva, Sitno Donje</t>
  </si>
  <si>
    <t>Don. Ivan Kovačević</t>
  </si>
  <si>
    <t>Izdavanje monografije Sitna Donjeg</t>
  </si>
  <si>
    <t>Splitsko-makarska nadbiskup.- Nadbiskup.ordinarijat</t>
  </si>
  <si>
    <t>Dr.Nediljko Ante Ančić</t>
  </si>
  <si>
    <t>Zbornik radova o mons.Frani Franiću "U službi crkve i naroda"</t>
  </si>
  <si>
    <t>6.000,00</t>
  </si>
  <si>
    <t>Benediktinski samostan sv. Nikole, Trogir</t>
  </si>
  <si>
    <t>Ivana Šeravić</t>
  </si>
  <si>
    <t>Proslava 950-e obljetnice samostana sv. Nikole</t>
  </si>
  <si>
    <t>2.500,00</t>
  </si>
  <si>
    <t>Crkva sv. Filipa Neria</t>
  </si>
  <si>
    <t>Pomoć za bolesničko hodočašće u Lourdes</t>
  </si>
  <si>
    <t>Magda Kaliterna</t>
  </si>
  <si>
    <t>Zagrebačka nadbiskupija, Župa sv Petra i Pavla</t>
  </si>
  <si>
    <t>Anđelko Horvatić</t>
  </si>
  <si>
    <t>Putovanje 4 osobe u Svetu zemlju</t>
  </si>
  <si>
    <t>SKAC_St  - Studentski katolički centar Split</t>
  </si>
  <si>
    <t>Planinarski križni put K. Lukšić-Trogir-Slatine</t>
  </si>
  <si>
    <t>Duje Drnas</t>
  </si>
  <si>
    <t>Bratovština Gospe od Karmela, K. Štafilić</t>
  </si>
  <si>
    <t>Ivica Radun</t>
  </si>
  <si>
    <t xml:space="preserve">Proslava Gospe od Karmela i pučka fešta </t>
  </si>
  <si>
    <t>Sufinanciranje kratkometražnog filma "Pozdravi Dolores"</t>
  </si>
  <si>
    <t>Udruga Garguj</t>
  </si>
  <si>
    <t>Teo Lisičić</t>
  </si>
  <si>
    <t>Proslava blagdana Velike Gospe u Stomoriji, K. Novi</t>
  </si>
  <si>
    <t>Udruga sv. Vinka Paulskog</t>
  </si>
  <si>
    <t>Miro Ivandić</t>
  </si>
  <si>
    <t>Program pomoći najugroženijima</t>
  </si>
  <si>
    <t>Udruga maslinara Kaštela "Mastrinka"</t>
  </si>
  <si>
    <t>Goran Pavlov</t>
  </si>
  <si>
    <t>Demonstracija rezidbe i prezentacija agro-mehaničke opreme</t>
  </si>
  <si>
    <t>Redovan rad Udruge</t>
  </si>
  <si>
    <t>Udruga "Miljenko i Dobrila"</t>
  </si>
  <si>
    <t>Ante Čogelja</t>
  </si>
  <si>
    <t>Dovršetak bine i nabava 20 stolova s klupama</t>
  </si>
  <si>
    <t>Organizacija koncerata u sklopu Kaštelanskog kulturnog ljeta</t>
  </si>
  <si>
    <t>Udruga "Šušur"</t>
  </si>
  <si>
    <t>05115403688</t>
  </si>
  <si>
    <t>Željka Perdić</t>
  </si>
  <si>
    <t>Advent u Kaštelima 2014.</t>
  </si>
  <si>
    <t>"Crljenak kaštelanski 2001"- Udr.vinogradara i vinara</t>
  </si>
  <si>
    <t>Neven Vuina</t>
  </si>
  <si>
    <t>11. susret vinara grada Kaštela</t>
  </si>
  <si>
    <t>Kaštelanska udruga mladih "Klub"</t>
  </si>
  <si>
    <t>Bruno Petrušić</t>
  </si>
  <si>
    <t>Youth Breaking Boundaries-from dignity towards a better society</t>
  </si>
  <si>
    <t>Kaštelanske ljetne igre mladih</t>
  </si>
  <si>
    <t>Javna tribina "Gospodarenje otpadom u Kaštelima"</t>
  </si>
  <si>
    <t>Udruga roditelja "San"</t>
  </si>
  <si>
    <t>Milena Papić</t>
  </si>
  <si>
    <t>Podjela dječjih darova za Božićne i novogodišnje blagdane</t>
  </si>
  <si>
    <t>Udruga "Besida"</t>
  </si>
  <si>
    <t>Mirjana Jurić</t>
  </si>
  <si>
    <t>Izložba slika Mirjane Matić</t>
  </si>
  <si>
    <t>Udruženje obrtnika Kaštela</t>
  </si>
  <si>
    <t>Ivan Gotovac</t>
  </si>
  <si>
    <t>Projekt "Zeleno-plavo" u Požegi 25. 01. 2014.</t>
  </si>
  <si>
    <t>Zaklada za zaštitu životinja, Split</t>
  </si>
  <si>
    <t>05786330179</t>
  </si>
  <si>
    <t>Zdenka Filipović</t>
  </si>
  <si>
    <t>Osnivanje i izgradnja skolništa za napuštene životinje</t>
  </si>
  <si>
    <t>Savez pčelarskih udruga Splitsko-dalmat. županije</t>
  </si>
  <si>
    <t>Ivan Mravak</t>
  </si>
  <si>
    <t>5. međunarodni pčelarski sajam "Dalmatina 2014."</t>
  </si>
  <si>
    <t>Splitski auto klub</t>
  </si>
  <si>
    <t>Damir Katunarić</t>
  </si>
  <si>
    <t>Brdska utrka "17. Nagrada Malačke sv. Dujam 2014."</t>
  </si>
  <si>
    <t>Centar Fabula</t>
  </si>
  <si>
    <t>Nada Mitić</t>
  </si>
  <si>
    <t>2. Međunarodni gir fest "Dalmacijo, sve ti cvitalo..." u Mariboru</t>
  </si>
  <si>
    <t>Edita Lučić Jelić</t>
  </si>
  <si>
    <t>Human.akcija "Pomozimo dobri ljudi"- liječenje Greis Knežević</t>
  </si>
  <si>
    <t>HGSS – Hrvatska gorska služba spašavanja</t>
  </si>
  <si>
    <t xml:space="preserve">Redovne aktivnosti </t>
  </si>
  <si>
    <t>Udruga "Zekonja-Kladnjice"</t>
  </si>
  <si>
    <t>Mate Radanović</t>
  </si>
  <si>
    <t>Borba bikova, natjecanje u ojkavici i šijavici</t>
  </si>
  <si>
    <t>Udruga "Kampanel 1861"</t>
  </si>
  <si>
    <t>Ivica Mrčela</t>
  </si>
  <si>
    <t>7. užance Zagore - Dani sv. Luke</t>
  </si>
  <si>
    <t>Udruga za očuvanje i zaštitu podvodnog svijeta</t>
  </si>
  <si>
    <t>Kristijan Curavić</t>
  </si>
  <si>
    <t>Ekološka akcija čišćenja podmorja u K. Sućurcu</t>
  </si>
  <si>
    <t>DVD "Mladost"</t>
  </si>
  <si>
    <t>Ljubiša Musinov</t>
  </si>
  <si>
    <t>1. Natjecanje vatrogas.grupa-Fire combat "Vatrogasna mladost"</t>
  </si>
  <si>
    <t>Vatrogasno natjecanje 11. Kup sv. Florijana</t>
  </si>
  <si>
    <t>Nabava vatrogasne crpke</t>
  </si>
  <si>
    <t>DVD "Kaštela"</t>
  </si>
  <si>
    <t>Igor Šimleša</t>
  </si>
  <si>
    <t>Obilježavanje 60. obljetnice djelovanja</t>
  </si>
  <si>
    <t xml:space="preserve">Nezavisni sindikat Slobodna Dalmacija </t>
  </si>
  <si>
    <t>Branka Šamadan</t>
  </si>
  <si>
    <t>M.U.O.S.I.D. – Mreža udr.osoba sa invaliditet. Dalm.</t>
  </si>
  <si>
    <t>Ante Raos</t>
  </si>
  <si>
    <t>"Drugo lice invalidnosti"</t>
  </si>
  <si>
    <t>Udruga "Veliko srce malom srcu"</t>
  </si>
  <si>
    <t>Franciska Agičić</t>
  </si>
  <si>
    <t>Godišnje druženje članova Udruge i zdravstvenih djelatnika</t>
  </si>
  <si>
    <t>Društvo multiple skleroze Split</t>
  </si>
  <si>
    <t>Ante Marić-Banje</t>
  </si>
  <si>
    <t>Održavanje centra za multiplu sklerozu</t>
  </si>
  <si>
    <t xml:space="preserve">Zaklada za zaštitu životinja </t>
  </si>
  <si>
    <t>Izgradnja azila za napuštene životinje</t>
  </si>
  <si>
    <t>Zbrinjavanje napuštenih životinja</t>
  </si>
  <si>
    <t>AIESEC Split</t>
  </si>
  <si>
    <t>Odlazak na konferenciju Leadership Development Congress</t>
  </si>
  <si>
    <t>Ivana Radman</t>
  </si>
  <si>
    <t xml:space="preserve">Hrvatska voćarska zajednica </t>
  </si>
  <si>
    <t>05416638329</t>
  </si>
  <si>
    <t>Znanstveno-stručno savjetovanje hrvatskih voćara</t>
  </si>
  <si>
    <t>Frane Strikić</t>
  </si>
  <si>
    <t>HCK – Hrvatsko društvo crvenog križa Solin</t>
  </si>
  <si>
    <t>Željko Grubišić</t>
  </si>
  <si>
    <t>Prijevoz invalidnih osoba u kolicima s područja Kaštela</t>
  </si>
  <si>
    <t>Hrvatski zavod za zapošljavanje - Područni ured Split</t>
  </si>
  <si>
    <t>Žana Gusić</t>
  </si>
  <si>
    <t>7. Sajam poslova i 2. Europski dan poslova</t>
  </si>
  <si>
    <t>Hrvatski plemićki zbor</t>
  </si>
  <si>
    <t>Marko Mladineo</t>
  </si>
  <si>
    <t>Odlazak na kongres CILANE 2014. u Budimpešti</t>
  </si>
  <si>
    <t>Klub pušača cigara "Mareva"</t>
  </si>
  <si>
    <t>Marko Bilić</t>
  </si>
  <si>
    <t>Cigar Smoking World Championship</t>
  </si>
  <si>
    <t>Udruga "Dinara-Ponare"</t>
  </si>
  <si>
    <t>Tomislav Sarić</t>
  </si>
  <si>
    <t>Dani sjećanja na hrvatske branitelje</t>
  </si>
  <si>
    <t>Udruga "Prva inicijativa"</t>
  </si>
  <si>
    <t>Domagoj Marenić</t>
  </si>
  <si>
    <t>Prva inicijativa za prijatelje Vukovara</t>
  </si>
  <si>
    <t>"ALUMNI"- Udruga studenata kineziol.fakult.u Splitu</t>
  </si>
  <si>
    <t>Mirjana Milić</t>
  </si>
  <si>
    <t>Stručni skup-okrugli stol</t>
  </si>
  <si>
    <t>Euro gastro festival d.o.o.</t>
  </si>
  <si>
    <t>Tonči Šundov</t>
  </si>
  <si>
    <t>Euro gastro festival – Hrvatska 2014 "Svi za istim stolom"</t>
  </si>
  <si>
    <t>"Best" - Udr.za organiz.kultur.-zabav.-sport.manifest.</t>
  </si>
  <si>
    <t>Damir Karaman</t>
  </si>
  <si>
    <t>Županijska udruga slijepih</t>
  </si>
  <si>
    <t>Savez njemaca i austirijanaca – Centar Osijek</t>
  </si>
  <si>
    <t>Vesna Pihler</t>
  </si>
  <si>
    <t>Tiskanje knjige književnice Leopoldine Rot "Obitelj Nordwig"</t>
  </si>
  <si>
    <t>MAŽORETKINJE DUBROVČAN</t>
  </si>
  <si>
    <t>64902167799</t>
  </si>
  <si>
    <t>KUD ANTUN MIHANOVIĆ KLANJEC</t>
  </si>
  <si>
    <t>474139190320</t>
  </si>
  <si>
    <t>DRAŽAVNI ARHIV VARAŽDIN</t>
  </si>
  <si>
    <t>72801109643</t>
  </si>
  <si>
    <t>INSTITUT ZA ARHEOLOGIJU</t>
  </si>
  <si>
    <t>59796264563</t>
  </si>
  <si>
    <t>OGRANAK MATICE HRVATSKE U KLANJCU</t>
  </si>
  <si>
    <t>36084311989</t>
  </si>
  <si>
    <t>NOGOMETNI KLUB KLANJEC</t>
  </si>
  <si>
    <t>52298904006</t>
  </si>
  <si>
    <t>ŠPORTSKO RIBOLOVNO DRUŠTVO  SUTLA</t>
  </si>
  <si>
    <t>73186768974</t>
  </si>
  <si>
    <t>ŠAHOVSKI KLUB ZELENJAK</t>
  </si>
  <si>
    <t>04780459611</t>
  </si>
  <si>
    <t>HRVATSKO PLANINARSKO DRUŠTVO CESARGRAD</t>
  </si>
  <si>
    <t>92354853223</t>
  </si>
  <si>
    <t>LOVAČKO DRUŠTVO KUNA KLANJEC</t>
  </si>
  <si>
    <t>77748294800</t>
  </si>
  <si>
    <t>MOTO KLUB SOKOL KLANJEC</t>
  </si>
  <si>
    <t>92802802851</t>
  </si>
  <si>
    <t>STRELJAČKI KLUB PREDIONICA</t>
  </si>
  <si>
    <t>42049278699</t>
  </si>
  <si>
    <t>ŠPORTSKO DRUŠTVO CENTAR</t>
  </si>
  <si>
    <t>13932701181</t>
  </si>
  <si>
    <t>ŠPORTSKO DRUŠTVO LETOVČAN</t>
  </si>
  <si>
    <t>72800866654</t>
  </si>
  <si>
    <t>ŠPORTSKO DRUŠTVO LUČELNICA</t>
  </si>
  <si>
    <t>45731265934</t>
  </si>
  <si>
    <t>ŠPORTSKO DRUŠTVO NOVI DVORI</t>
  </si>
  <si>
    <t>06361783764</t>
  </si>
  <si>
    <t>SPORTSKE IGRE MLADIH</t>
  </si>
  <si>
    <t>DRUŠTVO VINARA A.MIHANOVIĆ</t>
  </si>
  <si>
    <t>UDRUGA VINOGRADARA TRSEK</t>
  </si>
  <si>
    <t>DRUŠTVO SPORTSKIH IGARA UČENIKA</t>
  </si>
  <si>
    <t>PČELARSKO DRUŠTVO KVIRIN BROZ</t>
  </si>
  <si>
    <t>DRUŠTVO NAŠA DJECA KLANJEC</t>
  </si>
  <si>
    <t>MATICA UMIROVLJENIKA GRADA KLANJCA</t>
  </si>
  <si>
    <t>GRADSKO DRUŠTVO CRVENOG KRIŽA KLANJEC</t>
  </si>
  <si>
    <t>ZAGORSKA LIGA PROTIV RAKA</t>
  </si>
  <si>
    <t>UDRUGA SLIJEPI KZŽ</t>
  </si>
  <si>
    <t>ŠPORTSKA UDRUGA SLIJEPIH ZAGORJE</t>
  </si>
  <si>
    <t>OBITELJSKI CENTAR KZŽ</t>
  </si>
  <si>
    <t>EKOLOŠKA UDRUGA JAPICA KLANJEC</t>
  </si>
  <si>
    <t>UDRUGA ZA PREVENCIJU ZDRAVLJA KORAK PO KORAK DO ZDRAVLJA</t>
  </si>
  <si>
    <t>UDVDR PODRUŽNICA KZŽ</t>
  </si>
  <si>
    <t>VATROGASNA ZAJEDNICA GRADA KLANJCA</t>
  </si>
  <si>
    <t>DVD LUČELNICA</t>
  </si>
  <si>
    <t>KUD NAŠA LIPA TUHELJ</t>
  </si>
  <si>
    <t>ZAGRSKA JAVNA VATR.POSTROJBA</t>
  </si>
  <si>
    <t>UDRUGA DEBRA</t>
  </si>
  <si>
    <t>DRUŠ.ZA KAJK.STVARALAŠTVO KRAPINA</t>
  </si>
  <si>
    <t>UDRUGA ZAGORJE VU SRCU</t>
  </si>
  <si>
    <t>Grad Klanjec</t>
  </si>
  <si>
    <t>GRAD KNIN</t>
  </si>
  <si>
    <t>KUD ''kralj Zvonimir'' Knin</t>
  </si>
  <si>
    <t>16350495341</t>
  </si>
  <si>
    <t>Nada Hržić</t>
  </si>
  <si>
    <t>Kulturno umjetnički amaterizam; Zvonimirovi dani-Zvonimirovo ljeto i dr.</t>
  </si>
  <si>
    <t>Hrvatsko kulturno društvo ''NAPREDAK'' KNIN</t>
  </si>
  <si>
    <t>67979640089</t>
  </si>
  <si>
    <t>Tomislav Vrdoljak</t>
  </si>
  <si>
    <t>Kulturno umjetnički amaterizam; Smotra folklora ''Knin, 5 kolovoza,  i dr.</t>
  </si>
  <si>
    <t>SKD ''PROSVJETA'' Zagreb, pododbor Knin</t>
  </si>
  <si>
    <t>Dragoljub Čupković</t>
  </si>
  <si>
    <t>Dodatna škola za nacionalne manjine, Obnova knjižnog fonda i dr.</t>
  </si>
  <si>
    <t>Glazbena udruga ''Kninfest'' Knin</t>
  </si>
  <si>
    <t>59158078315</t>
  </si>
  <si>
    <t>Nadomir Tadić Šutra</t>
  </si>
  <si>
    <t>Glazbena, Veće domoljubne glazbe</t>
  </si>
  <si>
    <t>KUU ''Strmica'' Knin</t>
  </si>
  <si>
    <t>02603191300</t>
  </si>
  <si>
    <t>Milica Cerovac</t>
  </si>
  <si>
    <t>Sijelo tromeđe</t>
  </si>
  <si>
    <t>HUK-Humanost urbane kulture</t>
  </si>
  <si>
    <t>20520943367</t>
  </si>
  <si>
    <t>Mihailo Kragulj</t>
  </si>
  <si>
    <t>Mobilnost i razmjena mladih pripravnika iz Poljske</t>
  </si>
  <si>
    <t>Udruga hrvat.branitelja ''Kninska bojna''</t>
  </si>
  <si>
    <t>75932124386</t>
  </si>
  <si>
    <t>Ante Slavić</t>
  </si>
  <si>
    <t>Rendžerski centar''Kninska bojna'' Knin, Poslovni inkubator ''Kninska bojna'' i dr.</t>
  </si>
  <si>
    <t>Udruga zatočenika 1991-1995 BiH</t>
  </si>
  <si>
    <t>59306328406</t>
  </si>
  <si>
    <t>Nenad Lešić</t>
  </si>
  <si>
    <t>Prava i socijalna zaštita Udruge</t>
  </si>
  <si>
    <t>HVIDR-a Knin</t>
  </si>
  <si>
    <t>6248332661</t>
  </si>
  <si>
    <t>Ivan Barić</t>
  </si>
  <si>
    <t>Briga o invalidima i pomoć članovima HRVI, i dr.</t>
  </si>
  <si>
    <t>Udruga pripadnika HVO-a</t>
  </si>
  <si>
    <t>79236359410</t>
  </si>
  <si>
    <t>Darko Parađik</t>
  </si>
  <si>
    <t>Obilježavanje obljetnice HVO-a, Praćenje zakonodavnog okvira i dr.</t>
  </si>
  <si>
    <t>Udruga ''Prvi hrvatski redarstvenik''</t>
  </si>
  <si>
    <t>30085242512</t>
  </si>
  <si>
    <t>Tomislav Čolak</t>
  </si>
  <si>
    <t>Obilježavanje obljetnica, Organizacija športskih aktivnosti i dr.</t>
  </si>
  <si>
    <t>Udr.hrvat.bran.dragovolj.dom rata Knin</t>
  </si>
  <si>
    <t>Ante Anić-Kremić</t>
  </si>
  <si>
    <t>Obilježavanje važnih obljetnica i dr.</t>
  </si>
  <si>
    <t>Ekološka udruga ''Krka'' Knin</t>
  </si>
  <si>
    <t>47537170013</t>
  </si>
  <si>
    <t>Inga Kukolj</t>
  </si>
  <si>
    <t>Zeleni telefon, Zeleni otoci Knina, Festival Ruralne kulture-FRK 9, Nema Frke dok je Krke i dr.</t>
  </si>
  <si>
    <t>Kinološka udruga ''KNIN''</t>
  </si>
  <si>
    <t>58319728331</t>
  </si>
  <si>
    <t>Damir Radić</t>
  </si>
  <si>
    <t>Izložba pasa svih pasmina</t>
  </si>
  <si>
    <t>Udruga ''Grabarje'' knin</t>
  </si>
  <si>
    <t>00363278006</t>
  </si>
  <si>
    <t>Vedrana Požar</t>
  </si>
  <si>
    <t>Terapijsko jahanje ''Grabarje-Knin''</t>
  </si>
  <si>
    <t>Udruga Matice umirovljenika Grada Knina</t>
  </si>
  <si>
    <t>03664813632</t>
  </si>
  <si>
    <t>Jadranka Cigić</t>
  </si>
  <si>
    <t>Udruga za djecu i mlade ''Čarobni svijet''</t>
  </si>
  <si>
    <t>Anita Ercegovac</t>
  </si>
  <si>
    <t>Korak bliže djetetu</t>
  </si>
  <si>
    <t>Udruga civilnih invalida rata</t>
  </si>
  <si>
    <t>77237595201</t>
  </si>
  <si>
    <t>Todor Amanović</t>
  </si>
  <si>
    <t>Pomoć civilnim invalidima rata</t>
  </si>
  <si>
    <t>Savez športova Grada Knina</t>
  </si>
  <si>
    <t>52069831441</t>
  </si>
  <si>
    <t>Razvitak i promicanje športa u Gradu Kninu i poticanje športskih manifestacija</t>
  </si>
  <si>
    <t>Bruno Rašić</t>
  </si>
  <si>
    <t>NK ''Dinara Knin''</t>
  </si>
  <si>
    <t>04902548888</t>
  </si>
  <si>
    <t>Drago Tokmakčija</t>
  </si>
  <si>
    <t>Rad i trening seniorske momčadi, Uređenje terena i dr.objekata i dr.</t>
  </si>
  <si>
    <t>ŠRD ''Krka'' Knin</t>
  </si>
  <si>
    <t>76337795015</t>
  </si>
  <si>
    <t>Ivan Čapin</t>
  </si>
  <si>
    <t>Organizacije natjecanja u športskom ribolovu</t>
  </si>
  <si>
    <t>MNK ''KIJEVO'' Knin</t>
  </si>
  <si>
    <t>39592777954</t>
  </si>
  <si>
    <t>Danijel Rimac</t>
  </si>
  <si>
    <t>I - HMNL - seniori</t>
  </si>
  <si>
    <t>Atletski klub ''Sveti Ante'' Knin</t>
  </si>
  <si>
    <t>72903960161</t>
  </si>
  <si>
    <t>Pripreme i sudjelovanje na natjecanjima</t>
  </si>
  <si>
    <t>Dražen Lasić</t>
  </si>
  <si>
    <t>DSR ''Šport za sve'' Golubić</t>
  </si>
  <si>
    <t>90645034505</t>
  </si>
  <si>
    <t>Mijat Hrnjak</t>
  </si>
  <si>
    <t>Malonogometni turnir povodom Dana grada, Odbojkaški turnir za žene i dr.</t>
  </si>
  <si>
    <t>Klub sjedeće odb.''Hrvatski dragovoljac'',Golub.</t>
  </si>
  <si>
    <t>34685058194</t>
  </si>
  <si>
    <t>Natjecanje u Ligi</t>
  </si>
  <si>
    <t>Taekwondo klub ''Knin''</t>
  </si>
  <si>
    <t>Pripreme i natjecanje u prvenstvu Hrvatske</t>
  </si>
  <si>
    <t>Dragan Pinjuh</t>
  </si>
  <si>
    <t>ŽRK ''Knin''</t>
  </si>
  <si>
    <t>34244357136</t>
  </si>
  <si>
    <t>Anka Matić</t>
  </si>
  <si>
    <t>DŠR ''Šport za sve'' Knin</t>
  </si>
  <si>
    <t>88385585299</t>
  </si>
  <si>
    <t>Unaprjeđenje kulture življenja</t>
  </si>
  <si>
    <t>Dragan Lujanović</t>
  </si>
  <si>
    <t>Stolnoteniski klub ''Knin''</t>
  </si>
  <si>
    <t>76980577870</t>
  </si>
  <si>
    <t>Jozo Kolak</t>
  </si>
  <si>
    <t>Natjecanje u II - Dalmatinskoj ligi</t>
  </si>
  <si>
    <t>Karate klub ''Knin''</t>
  </si>
  <si>
    <t>46804483457</t>
  </si>
  <si>
    <t>Bibijana Batarilo</t>
  </si>
  <si>
    <t>Karate klub ''Tigar''</t>
  </si>
  <si>
    <t>08535502528</t>
  </si>
  <si>
    <t>Miroslav Okić</t>
  </si>
  <si>
    <t>Organizacija natjecanja u Gradu Kninu, Prvenstvo Hrvatske, Kup Grada Knina i dr.</t>
  </si>
  <si>
    <t>Odbojkaški klub ''Mladost 2000'' Knin</t>
  </si>
  <si>
    <t>97901930935</t>
  </si>
  <si>
    <t>Slaven Dragaš</t>
  </si>
  <si>
    <t>Natjecanje u III ligi</t>
  </si>
  <si>
    <t>DŠR ''Hrvatska dvorana''</t>
  </si>
  <si>
    <t>94800842164</t>
  </si>
  <si>
    <t>Jadran Damjanović</t>
  </si>
  <si>
    <t>Rehabilitacija ljudi sa posebnim potrebama i dr.</t>
  </si>
  <si>
    <t>Boćarski klub ''Zrinski''</t>
  </si>
  <si>
    <t>61950412324</t>
  </si>
  <si>
    <t>Željko Maloča</t>
  </si>
  <si>
    <t>Natjecanje u I - bočarskoj ligi Šibensko-kninske županije</t>
  </si>
  <si>
    <t>Teniski klub ''Kralj Zvonimir''</t>
  </si>
  <si>
    <t>07688526916</t>
  </si>
  <si>
    <t>Josip Pecirep</t>
  </si>
  <si>
    <t>Škola tenisa</t>
  </si>
  <si>
    <t>Klub sijedeće odbojke ''Knin 95''</t>
  </si>
  <si>
    <t>90416098769</t>
  </si>
  <si>
    <t>Dragan Matić</t>
  </si>
  <si>
    <t>Športsko natjecanje i rekreacija osoba s invaliditetom</t>
  </si>
  <si>
    <t>Kickboxing klub ''Knin''</t>
  </si>
  <si>
    <t>09233623081</t>
  </si>
  <si>
    <t>Anto Nakić</t>
  </si>
  <si>
    <t>Prvenstvo Hrvatske</t>
  </si>
  <si>
    <t>Gradsko društvo Crvenog križa Knin</t>
  </si>
  <si>
    <t>65217704945</t>
  </si>
  <si>
    <t>Anđelka Balić</t>
  </si>
  <si>
    <t>Prihvat i pomoć povratnika prognanika i izbjeglica u stanju socijalne pomoći i dr. red.djelatnost</t>
  </si>
  <si>
    <t>Pomoć u kući starijim osobama</t>
  </si>
  <si>
    <t>Dobrovoljno vatrogasno društvo Knin</t>
  </si>
  <si>
    <t>07362226794</t>
  </si>
  <si>
    <t>Miran Marelja</t>
  </si>
  <si>
    <t>Grad Komiža</t>
  </si>
  <si>
    <t>Lokalna akcijska grupa Škoji</t>
  </si>
  <si>
    <t>DVD Komiža</t>
  </si>
  <si>
    <t>25532192876</t>
  </si>
  <si>
    <t>Milutin Mardešić</t>
  </si>
  <si>
    <t>Plan rad za 2014. godinu</t>
  </si>
  <si>
    <t>Udruga gluhih i nagluhih osoba Splitsko-dalmatinaske županije</t>
  </si>
  <si>
    <t>Plan i program rada za 2014. godinu</t>
  </si>
  <si>
    <t>4 grada Dragodid</t>
  </si>
  <si>
    <t>01037225660</t>
  </si>
  <si>
    <t>Filip Šrajer</t>
  </si>
  <si>
    <t>umjeće zidanja u suho na području jadransko-dinarskog krša</t>
  </si>
  <si>
    <t>Svima - udruga za razvoj organizacija civilnog društva i civilnih inicijativa</t>
  </si>
  <si>
    <t>51902281798</t>
  </si>
  <si>
    <t>Zdravo je pravo</t>
  </si>
  <si>
    <t xml:space="preserve"> Veronika Borčić</t>
  </si>
  <si>
    <t>Boćarski klub Komiža</t>
  </si>
  <si>
    <t>25216344715</t>
  </si>
  <si>
    <t>Vicko Mardešić</t>
  </si>
  <si>
    <t>Financijski plan za 2014. godinu</t>
  </si>
  <si>
    <t>Kulturna ustanova Ars Halieutica</t>
  </si>
  <si>
    <t>69166839906</t>
  </si>
  <si>
    <t>Joško Božanić</t>
  </si>
  <si>
    <t>Plan rada Kulturne ustanove Ars Halieutica za 2014. godinu</t>
  </si>
  <si>
    <t>udruga Palagruža</t>
  </si>
  <si>
    <t>85092991336</t>
  </si>
  <si>
    <t>Miro Cvitković</t>
  </si>
  <si>
    <t>Plan rada i financijski plan Udruge Palagruža za 2014. godinu</t>
  </si>
  <si>
    <t>Centar za medijsku kulturu Albatros</t>
  </si>
  <si>
    <t>38573916434</t>
  </si>
  <si>
    <t>Vinko Kalinić</t>
  </si>
  <si>
    <t>Lavorat za poja</t>
  </si>
  <si>
    <t>26698315795</t>
  </si>
  <si>
    <t>Lea Sviličić</t>
  </si>
  <si>
    <t>Plan i program rada klapa za 2014. godinu</t>
  </si>
  <si>
    <t>Hrvatsko kulturno društvo Komiža</t>
  </si>
  <si>
    <t>81578129290</t>
  </si>
  <si>
    <t>Nenada Cimić</t>
  </si>
  <si>
    <t>Financijski plan i plan rad za 2014. godinu</t>
  </si>
  <si>
    <t>Komiška pokladna udruga Poklod</t>
  </si>
  <si>
    <t>60619257539</t>
  </si>
  <si>
    <t>Rozana Karuza</t>
  </si>
  <si>
    <t>Plan rada i financijski plan pokladne udruge Poklod za 2014. godinu</t>
  </si>
  <si>
    <t>Motoklub Garbin</t>
  </si>
  <si>
    <t>11499277607</t>
  </si>
  <si>
    <t>Luka Božanić</t>
  </si>
  <si>
    <t>Klapa Gusarica</t>
  </si>
  <si>
    <t>54824889548</t>
  </si>
  <si>
    <t>Ksenija Bjažević</t>
  </si>
  <si>
    <t>Program rada Za 2014. godinu</t>
  </si>
  <si>
    <t>Grad Koprivnica</t>
  </si>
  <si>
    <t>Udruga Hrvatskih dragovoljaca Domovinskog rata Podružnica Koprivničko-križevačke županije gradski ogranak Koprivnica</t>
  </si>
  <si>
    <t>31232012833</t>
  </si>
  <si>
    <t>Desimir Buzak</t>
  </si>
  <si>
    <t>Memorijalni tradicionalni malo nogometni turnir u spomen na poginule Hrvatske branitelje</t>
  </si>
  <si>
    <t>Dječji klubTratinčica</t>
  </si>
  <si>
    <t>15235511353</t>
  </si>
  <si>
    <t>Gordana Škundrić</t>
  </si>
  <si>
    <t>Igraonice Dječjeg kluba Tratinčica Koprivnica</t>
  </si>
  <si>
    <t>Udruga za promicanje kulture i umjetnosti maMUZE</t>
  </si>
  <si>
    <t>59386413503</t>
  </si>
  <si>
    <t>REBUS (Reagiraj - Budi aktivan - Stvaraj)</t>
  </si>
  <si>
    <t>Andreja Salajec, Maša Zamljačanec</t>
  </si>
  <si>
    <t>Društvo naša djeca Koprivnica</t>
  </si>
  <si>
    <t>13344366604</t>
  </si>
  <si>
    <t>Jadranka Lakuš</t>
  </si>
  <si>
    <t>Sportom i rekreacijom do zdravlja - Školska olimpijada</t>
  </si>
  <si>
    <t>Ratko Ljubić</t>
  </si>
  <si>
    <t>Plesna grupa</t>
  </si>
  <si>
    <t>Olga Vilić</t>
  </si>
  <si>
    <t>Pčelarska udruga "Lipa" Koprivnica</t>
  </si>
  <si>
    <t>63676237411</t>
  </si>
  <si>
    <t>Marijan Hrženjak</t>
  </si>
  <si>
    <t>Jagnjedovečki susreti pčelara</t>
  </si>
  <si>
    <t>Manekenska sekcija</t>
  </si>
  <si>
    <t>Petra Bijač</t>
  </si>
  <si>
    <t>Novinarska grupa</t>
  </si>
  <si>
    <t>Jadranka Lakuš i Ines Lukač</t>
  </si>
  <si>
    <t>Lutka ima srce i pamet</t>
  </si>
  <si>
    <t>Tigrena Csik</t>
  </si>
  <si>
    <t>Anica Desnica</t>
  </si>
  <si>
    <t>Obilježavanje Dječjeg tjedna i Smotra dječjeg stvaralaštva Saveza društava naša djeca Hrvatske</t>
  </si>
  <si>
    <t>Suzana Županić</t>
  </si>
  <si>
    <t>Dječji fašnik</t>
  </si>
  <si>
    <t xml:space="preserve">Jadranka Lakuš  </t>
  </si>
  <si>
    <t>Doček Djeda Mraza i darivanje djece</t>
  </si>
  <si>
    <t>Klub žena s bolestima dojke "Nada"</t>
  </si>
  <si>
    <t>23219357649</t>
  </si>
  <si>
    <t>Božica Šnajdar</t>
  </si>
  <si>
    <t>Samopregled dojki i saznanja o raku dojke</t>
  </si>
  <si>
    <t>Udruga za zaštitu potrošača grada Koprivnice i Kc-kž županije</t>
  </si>
  <si>
    <t>19377134369</t>
  </si>
  <si>
    <t>Dejan Novogradec</t>
  </si>
  <si>
    <t>Sustavno informiranje, savjetovanje i pružanje pomoći građanima potrošačima u ostvarivanju prava</t>
  </si>
  <si>
    <t>Udruga za zaštitu životinja Sudeuropaische Tierhilfe E.V.</t>
  </si>
  <si>
    <t>30235545171</t>
  </si>
  <si>
    <t>Maja Gašparić</t>
  </si>
  <si>
    <t>Unapređenje zaštite životinja i edukacija ljudi</t>
  </si>
  <si>
    <t>Hrvatski časnički zbor Koprivničko-križevačke županije, ogranak Grada Koprivnice</t>
  </si>
  <si>
    <t>31394499892</t>
  </si>
  <si>
    <t>Sportski susreti članova HČZ</t>
  </si>
  <si>
    <t>Krunoslav Sajko</t>
  </si>
  <si>
    <t>Lika 2014</t>
  </si>
  <si>
    <t>Udruga liječenih i oboljelih od hepatitisa "Hepatos-Koprivnica"</t>
  </si>
  <si>
    <t>Zlata Golubić</t>
  </si>
  <si>
    <t>Učimo o hepatitisu</t>
  </si>
  <si>
    <t>Društvo multiple skleroze Koprivničko-križevačke županije</t>
  </si>
  <si>
    <t>Radmila Funtek</t>
  </si>
  <si>
    <t>Obilježavanje nacionalnog dana oboljelih od multiple skleroze, 26.09.2014.</t>
  </si>
  <si>
    <t>Odred izviđača "Kamengrad" Koprivnica</t>
  </si>
  <si>
    <t>Renato Sremec</t>
  </si>
  <si>
    <t>Betlehemsko svjetlo 2014.</t>
  </si>
  <si>
    <t>Izviđačko logorovanje</t>
  </si>
  <si>
    <t>Udruga žena "Hrvatska ruža" Jagnjedovec</t>
  </si>
  <si>
    <t>Mirjana Ščetarić</t>
  </si>
  <si>
    <t>Jagnjedovečko kolinje</t>
  </si>
  <si>
    <t>Koprivnička inicijativa volontera i aktivista</t>
  </si>
  <si>
    <t>Ivan Funtek</t>
  </si>
  <si>
    <t>AktivKo</t>
  </si>
  <si>
    <t>Lana Dedi</t>
  </si>
  <si>
    <t>Produkcija "Nije bitno"</t>
  </si>
  <si>
    <t>Vlatko Lacković</t>
  </si>
  <si>
    <t>Volonterski ured Podravine - VUP</t>
  </si>
  <si>
    <t>HumKo- Humanitarci Koprivnica</t>
  </si>
  <si>
    <t>Koordinacija udruga proizašlih iz Domovinskog rata Grada Koprivnice</t>
  </si>
  <si>
    <t>Ivan Gal</t>
  </si>
  <si>
    <t>Redovna djelatnost tijekom 2014.g.</t>
  </si>
  <si>
    <t>Udruga žena Herešin</t>
  </si>
  <si>
    <t>Katica Polančec</t>
  </si>
  <si>
    <t>Kestenijada</t>
  </si>
  <si>
    <t xml:space="preserve">Sportski susreti  </t>
  </si>
  <si>
    <t>Posjet Udruzi žena "Davor"</t>
  </si>
  <si>
    <t>Udruga žena "Goričko srce" Kunovec breg</t>
  </si>
  <si>
    <t>Vesna Jantolek</t>
  </si>
  <si>
    <t>Inicijalna sredstva za rad udruge</t>
  </si>
  <si>
    <t>Prevencija nasilja nad i među djecom primjenom CAP programa</t>
  </si>
  <si>
    <t>Irena Bohač</t>
  </si>
  <si>
    <t>Udruga "Hrvatski vitezovi ratni veterani 90-91"</t>
  </si>
  <si>
    <t>Psihosocijalni program branitelja</t>
  </si>
  <si>
    <t>Druženje branitelja i njihovih obitelji - Pakrac - Lipik</t>
  </si>
  <si>
    <t>Franjo Posavec</t>
  </si>
  <si>
    <t>XII. Memorijalni turnir "Hrvatski vitezovi"</t>
  </si>
  <si>
    <t>Udruga dragovoljaca i veterana Domovinskog rata, ogranak Koprivnica</t>
  </si>
  <si>
    <t>Obilježavanje 5. kolovoza, Dana pobjede, Dana branitelja i Dana Zahvalnosti</t>
  </si>
  <si>
    <t>Nevenko Kopričanec</t>
  </si>
  <si>
    <t>Udruga umirovljenika Koprivnica</t>
  </si>
  <si>
    <t>Franjo Zirdum</t>
  </si>
  <si>
    <t>Sportski susreti 4 županije, Druženje s umirovljenicima Mađarske-Kaposvara, Informatičke usluge i aktivnosti, Program rada pjevačkih zborova, Dnevni boravak i Program očuvanja tradicije i običaja</t>
  </si>
  <si>
    <t>CISV Hrvatska</t>
  </si>
  <si>
    <t>Mirjana Jarnjak</t>
  </si>
  <si>
    <t>Godišnji program aktivnosti</t>
  </si>
  <si>
    <t>Klub liječenih alkoholičara "Centar" Koprivnica</t>
  </si>
  <si>
    <t>Maja Ivanec</t>
  </si>
  <si>
    <t>Uvođenje multikompleksnih ćelija unutar kluba</t>
  </si>
  <si>
    <t>Edukacijom do pozitivne rehabilitacija i resocijalizacije ovisnika</t>
  </si>
  <si>
    <t>Društvo žena Reka</t>
  </si>
  <si>
    <t>Kristinka Mikulić</t>
  </si>
  <si>
    <t>Dani kruha i zahvale na plodovima zemlje</t>
  </si>
  <si>
    <t>Udruga roditelja PHBDR Kc-kž županije</t>
  </si>
  <si>
    <t>Obilježavanje godišnjice pogibije hrvatskih branitelja iz Domovinskog rata</t>
  </si>
  <si>
    <t>Zvonko Škof</t>
  </si>
  <si>
    <t>Udruga športske rekreacije podravskih studenata</t>
  </si>
  <si>
    <t>Tradicionalni studentski malonogometni turnir "Vinko Česi Česka"</t>
  </si>
  <si>
    <t>Marko Stričević</t>
  </si>
  <si>
    <t>Tko smo? Što smo? Odakle smo?</t>
  </si>
  <si>
    <t>Martina Puž</t>
  </si>
  <si>
    <t>Udruga mladih Koprivnice</t>
  </si>
  <si>
    <t>Gordan Knežević</t>
  </si>
  <si>
    <t>Nagrada Vol 2014.</t>
  </si>
  <si>
    <t>Američka jezična igraonica</t>
  </si>
  <si>
    <t>Društvo žena "Kamengrad"</t>
  </si>
  <si>
    <t>XI. Dani jabuka i jabučnih delicija, sa uzgojom sadnica u Starigradu</t>
  </si>
  <si>
    <t>Blaženka Lovasić</t>
  </si>
  <si>
    <t xml:space="preserve">Udruga za održivi razvoj Hrvatske </t>
  </si>
  <si>
    <t>Matija Hlebar</t>
  </si>
  <si>
    <t>Zajedno za djecu i planet Zemlju, Zajedno do održivog razvoja Koprivnice</t>
  </si>
  <si>
    <t>Teretnim biciklom do održive zajednice</t>
  </si>
  <si>
    <t>Likovna udruga Motacilla Alba</t>
  </si>
  <si>
    <t>Dragutin Ciglar</t>
  </si>
  <si>
    <t>Edukacija i povratak djece u prirodi</t>
  </si>
  <si>
    <t>MK Veterans Koprivnica</t>
  </si>
  <si>
    <t>Nino Babić</t>
  </si>
  <si>
    <t>Karavana i Sigurno u prometu</t>
  </si>
  <si>
    <t>Filatelističko društvo Koprivnica</t>
  </si>
  <si>
    <t>Ivan Skec</t>
  </si>
  <si>
    <t>Očuvanje organizirane filatelije putem udruge na području grada Koprivnice</t>
  </si>
  <si>
    <t>Udruga Hrvatskih vojnih invalida Domovinskog rata Koprivnica</t>
  </si>
  <si>
    <t>Milan Toth</t>
  </si>
  <si>
    <t>Organizacija prijevoza članova udruge u bolnice i lječilišta</t>
  </si>
  <si>
    <t>Socijalna i pravna zaštita članova udruge</t>
  </si>
  <si>
    <t>Kreativna radionica HVIDR-a Koprivnica</t>
  </si>
  <si>
    <t>Organizacija sportske rekreacije i sportskih natjecanja</t>
  </si>
  <si>
    <t>Udruga Trakošćanski streličari</t>
  </si>
  <si>
    <t>Miljenko Vrhovec</t>
  </si>
  <si>
    <t>Sudjelovanje u programu manifestacije "Renesansni festival 2014. godine"</t>
  </si>
  <si>
    <t>Zlatko Šestanj</t>
  </si>
  <si>
    <t>Sudjelovanje u programu manifestacije "Podravski motivi 2014. godine"</t>
  </si>
  <si>
    <t>Udruga slijepih Koprivničko-križevačke županije</t>
  </si>
  <si>
    <t>Biti slijep na pet minuta</t>
  </si>
  <si>
    <t>Maja Koren Golub</t>
  </si>
  <si>
    <t>Udruženim snagama kroz život</t>
  </si>
  <si>
    <t>Naši dani</t>
  </si>
  <si>
    <t>(S)lijepo odrastanje</t>
  </si>
  <si>
    <t>Športska udruga slijepih Koprivničko-križevačke županije "Podravina"</t>
  </si>
  <si>
    <t>Športom do zdravlja 2014.</t>
  </si>
  <si>
    <t>Ivica Ferenčić</t>
  </si>
  <si>
    <t>Kreativna udruga Cvrčak i mrav Koprivnica</t>
  </si>
  <si>
    <t>Danijela Zrakić</t>
  </si>
  <si>
    <t>Sunčani dani na dječjem odjelu, Za početak budi kreativan, Inicijalna sredstva za rad udruge</t>
  </si>
  <si>
    <t>Lovačka udruga Srndać</t>
  </si>
  <si>
    <t>Krunoslav Jukić</t>
  </si>
  <si>
    <t>Gađanje na glinene golubove</t>
  </si>
  <si>
    <t>Zimska prihrana divljači</t>
  </si>
  <si>
    <t>Udruga Drava dokumentacijski centar</t>
  </si>
  <si>
    <t>Zlatko Moškon</t>
  </si>
  <si>
    <t>Ekološki monitoring RP Mura-Drava uz "0" emisiju CO2</t>
  </si>
  <si>
    <t>Udruga vinogradara i voćara Koprivničkog kraja "Fran Galović" Koprivnica</t>
  </si>
  <si>
    <t>Mario Županić</t>
  </si>
  <si>
    <t>Deset godina postojanja i rada udruge</t>
  </si>
  <si>
    <t>Izložba vina Podravskog kraja</t>
  </si>
  <si>
    <t>Kulturno umjetnički centar Koprivnica</t>
  </si>
  <si>
    <t>Andreja Herman</t>
  </si>
  <si>
    <t>Šalji dalje/Hrvatska</t>
  </si>
  <si>
    <t>Ples kroz generacije</t>
  </si>
  <si>
    <t>Ekološko športsko nautička udruga ljubitelja rijeke Drave "Dravske vidre"</t>
  </si>
  <si>
    <t>Zoran Damjanić</t>
  </si>
  <si>
    <t>Ekološka ekspedicija - spust rijekom Dravom od Legrada do Aljmaša</t>
  </si>
  <si>
    <t>Ekološka ekspedicija - čišćenje rijeke Drave od zaostalog otpada</t>
  </si>
  <si>
    <t>PHRKKŽ, Prvi hrvatski redarstvenik</t>
  </si>
  <si>
    <t>Robert Vulić</t>
  </si>
  <si>
    <t>Organiziranje i sudjelovanje na sportskim susretima PHR-a</t>
  </si>
  <si>
    <t>Kinološko društvo Koprivnica</t>
  </si>
  <si>
    <t>Stanko Tonkovac</t>
  </si>
  <si>
    <t>Nacionalna izložba pasa svih pasmina, CAC Koprivnica 2014</t>
  </si>
  <si>
    <t>Udruga Invalida Koprivničko-križevačke županije</t>
  </si>
  <si>
    <t>Slavko Kuzmič</t>
  </si>
  <si>
    <t>Održivost rada udruge</t>
  </si>
  <si>
    <t>Udruga Roma Korak po korak</t>
  </si>
  <si>
    <t>Franjo Horvat</t>
  </si>
  <si>
    <t>Romska kultura - vaša nepoznanica</t>
  </si>
  <si>
    <t>Moto Klub Black machines</t>
  </si>
  <si>
    <t>Samir Terzić</t>
  </si>
  <si>
    <t>Humanitarna akcija</t>
  </si>
  <si>
    <t>Udruga kuhara Koprivničko-križevačke županije</t>
  </si>
  <si>
    <t>Žgancijada 2014</t>
  </si>
  <si>
    <t>Nikolina Lončar</t>
  </si>
  <si>
    <t>Odred izviđača "Bijeli javor"</t>
  </si>
  <si>
    <t>Radmilo Rapaić</t>
  </si>
  <si>
    <t>Logorovanje</t>
  </si>
  <si>
    <t>Zimovanje</t>
  </si>
  <si>
    <t>Udruga za terapeutske vještine Koprivnica</t>
  </si>
  <si>
    <t>Kopriva svuda oko nas</t>
  </si>
  <si>
    <t>Mira Rasinec</t>
  </si>
  <si>
    <t>Old timer klub "Biciklin" Koprivnica</t>
  </si>
  <si>
    <t>Krešimir Mulvaj</t>
  </si>
  <si>
    <t>Zeleni dani - dan rekreacije na kros i trim stazi Crna gora</t>
  </si>
  <si>
    <t>Zlatko Blažeković</t>
  </si>
  <si>
    <t>Hrvatski olimpijski dan - Mala olimpijada</t>
  </si>
  <si>
    <t>Svečana sjednica skupštine kluba u povodu 10 godina rada i uspješnog djelovanja</t>
  </si>
  <si>
    <t>Biciklijada</t>
  </si>
  <si>
    <t>Diter Benotić</t>
  </si>
  <si>
    <t>Predstavljanje kluba građanima - tradicionalni revijalni skup članova kluba Biciklin Koprivnica</t>
  </si>
  <si>
    <t>Noć muzeja - izložba u povodu 10 godina rada i djelovanja Kluba</t>
  </si>
  <si>
    <t>Udruga umirovljenika unutarnjih poslova Koprivnica</t>
  </si>
  <si>
    <t>Mirko Sikavica</t>
  </si>
  <si>
    <t>Provođenje sportske rekreacije i učestvovanje na završnim sportskim susretima udruga umirovljenika</t>
  </si>
  <si>
    <t>Auto-klub Koprivnica</t>
  </si>
  <si>
    <t>Sigurno u prometu i Sigurno i vješto u prometu 2014</t>
  </si>
  <si>
    <t>Ivica Ressler</t>
  </si>
  <si>
    <t xml:space="preserve">Športski plesni klub "Koprivnica" </t>
  </si>
  <si>
    <t>Trofej grada Koprivnice</t>
  </si>
  <si>
    <t>Dragutin Hubak</t>
  </si>
  <si>
    <t>Francuski krug Koprivnice</t>
  </si>
  <si>
    <t>Francuski kaleidoskop</t>
  </si>
  <si>
    <t>Biljana Grubačević</t>
  </si>
  <si>
    <t>Udruga oživljene povijesti Anno Domini</t>
  </si>
  <si>
    <t>Božićni sajam</t>
  </si>
  <si>
    <t>Mario Borštnar</t>
  </si>
  <si>
    <t>Markov sajam</t>
  </si>
  <si>
    <t>Podravski motivi</t>
  </si>
  <si>
    <t>Vršenje promotivnih aktivnosti diljem Hrvatske i inozemstva</t>
  </si>
  <si>
    <t>Renesansni festival</t>
  </si>
  <si>
    <t>Ribolovci svome gradu</t>
  </si>
  <si>
    <t>Sajam cvijeća</t>
  </si>
  <si>
    <t>Udruga antifašističkih boraca i antifašista grada Koprivnice</t>
  </si>
  <si>
    <t>Programske smjernice i tematski zadaci udruge ABA grada Koprivnice u 2014.g, održavanje spomen obilježja</t>
  </si>
  <si>
    <t>Mladen Kokot</t>
  </si>
  <si>
    <t>Udruga žena Vinica</t>
  </si>
  <si>
    <t>Slavica Stančec</t>
  </si>
  <si>
    <t>Spriječiti rak - ne liječiti</t>
  </si>
  <si>
    <t>Udruga za promicanje kulture Koprivnički Krug</t>
  </si>
  <si>
    <t>Melita Pavlek</t>
  </si>
  <si>
    <t>Abeceda komuniciranja</t>
  </si>
  <si>
    <t>UHBL PTSP Koprivničko-križevačke županije "Sveti Nikola"</t>
  </si>
  <si>
    <t>Ivica Galinec</t>
  </si>
  <si>
    <t>Okrugli stolovi i tribine branitelja i njihovih obitelji</t>
  </si>
  <si>
    <t>Samopomoć i podrška u procesu psihosocijalne reintegracije stradalnika Domovinskog rata, Radno-okupacijska terapija hrvatskih branitelja oboljelih od PTSP-a izgradnja centra i opremanje terapijskog centra, Prevencija suicida kod hrvatskih branitelja liječenih od PTSP-a i organiziranje okruglih stolova i tribina</t>
  </si>
  <si>
    <t>Višeboj hrvatskih branitelja "Branitelji svome gradu"</t>
  </si>
  <si>
    <t>Udruga osoba s invaliditetom "Bolje sutra" grada Koprivnice</t>
  </si>
  <si>
    <t>Marija Mraz</t>
  </si>
  <si>
    <t>Znanjem za bolje</t>
  </si>
  <si>
    <t>Nataša Friščić</t>
  </si>
  <si>
    <t>Invaliditet nije naš identitet</t>
  </si>
  <si>
    <t>Komuniciranje društvenim mrežama</t>
  </si>
  <si>
    <t>Hrvatsko društvo političkih zatvorenika - podružnica Koprivnica</t>
  </si>
  <si>
    <t>Pero Katić</t>
  </si>
  <si>
    <t>Promicanje i zaštita ljudskih prava i sloboda</t>
  </si>
  <si>
    <t>Klub za starije osobe "Mariška"</t>
  </si>
  <si>
    <t>Valentina Čadavec</t>
  </si>
  <si>
    <t>Dnevni boravak i pomoć u kući starijim osobama</t>
  </si>
  <si>
    <t>Udruga za pomoć djeci i mladeži "Prijatelj"</t>
  </si>
  <si>
    <t>Maja Ernečić</t>
  </si>
  <si>
    <t>Male kreativne socijalizacijske skupine</t>
  </si>
  <si>
    <t>Lako čitanje</t>
  </si>
  <si>
    <t>Program za darovite "5+"</t>
  </si>
  <si>
    <t>Integracija romske djece u školsku sredinu</t>
  </si>
  <si>
    <t>Konjički klub Koprivnica</t>
  </si>
  <si>
    <t>Nabavka specijalizirane jahaće opreme za terapiju pomoću konja i obnova prostora za provedbu terapijskog jahanja</t>
  </si>
  <si>
    <t>Petra Čolig</t>
  </si>
  <si>
    <t>Kulturno umjetničko društvo "Srce" Koprivnica</t>
  </si>
  <si>
    <t>Maja Raščanec</t>
  </si>
  <si>
    <t>10. godina Dana vrganja na Vinici</t>
  </si>
  <si>
    <t>Liga protiv rada Koprivničko-križevačke županije</t>
  </si>
  <si>
    <t>Marija Sačer</t>
  </si>
  <si>
    <t>Spriječimo rak vrata maternice</t>
  </si>
  <si>
    <t>Zajedno protiv pušenja</t>
  </si>
  <si>
    <t>Irena Tišljar</t>
  </si>
  <si>
    <t>Preventivni program rana prevencija specifičnih teškoća u učenju: disleksije i disgrafije</t>
  </si>
  <si>
    <t>Mladi su važni - seksualno i reproduktivno zdravlje mladih s invaliditetom</t>
  </si>
  <si>
    <t>Svatko čuje samo ono što razumije</t>
  </si>
  <si>
    <t>Udruga za pomoć osobama s mentalnom retardacijom Koprivnica</t>
  </si>
  <si>
    <t>Ksenija Vukić</t>
  </si>
  <si>
    <t>I mi možemo "Klub latica"</t>
  </si>
  <si>
    <t>Veljka Bogdanović Jazbec</t>
  </si>
  <si>
    <t>Igraonica "Dodir"</t>
  </si>
  <si>
    <t>Sportsko-rekreativni program "Aktivna treća dob"</t>
  </si>
  <si>
    <t>Sportska udruga za osobe s intelektualnim poteškoćama "Veliko srce" Koprivnica</t>
  </si>
  <si>
    <t>Veliko srce u zdravom gradu</t>
  </si>
  <si>
    <t>Silvija Kovač</t>
  </si>
  <si>
    <t>Gradsko društvo Crvenog križa Koprivnica</t>
  </si>
  <si>
    <t>Adela Sočev</t>
  </si>
  <si>
    <t>Program prevencije i smanjenja prekomjerne tjelesne težine - Savjetovalište za tjelesnu težinu</t>
  </si>
  <si>
    <t>Terapija ultrazvukom po Seltzeru</t>
  </si>
  <si>
    <t>Psihološke radionice za oboljele od multiple skleroze i članove njihovih obitelji</t>
  </si>
  <si>
    <t>Baby-fitness, program za rani razvoj i poticajno roditeljstvo</t>
  </si>
  <si>
    <t>Zorka Valentić</t>
  </si>
  <si>
    <t>Prevencija pretilosti u predškolskim ustanovama</t>
  </si>
  <si>
    <t>Vrtim zdravi film - zaštita zdravlja žena s invaliditetom</t>
  </si>
  <si>
    <t>Atelieri Koprivnica</t>
  </si>
  <si>
    <t>AK galerija - Centar periferije</t>
  </si>
  <si>
    <t>Maša Zamljačanec</t>
  </si>
  <si>
    <t>Udruga gitarista klasične gitare Allegro Koprivnica</t>
  </si>
  <si>
    <t>Dalibor Posavec</t>
  </si>
  <si>
    <t>Ljetna škola gitare Koprivnica 2014.</t>
  </si>
  <si>
    <t>Umjetnička organizacija Moja zemlja Štaglinec</t>
  </si>
  <si>
    <t>Vlastica Delimar</t>
  </si>
  <si>
    <t>Ljubav u Štaglincu</t>
  </si>
  <si>
    <t>Ogranak Matice hrvatske Koprivnica</t>
  </si>
  <si>
    <t>Dražen Ernečić</t>
  </si>
  <si>
    <t>Koprivnički književni godišnjak broj 9/2014</t>
  </si>
  <si>
    <t>Street art festival 2014.</t>
  </si>
  <si>
    <t>Festival izvedbenih umjetnosti i kazališta (FIUK)</t>
  </si>
  <si>
    <t xml:space="preserve">Andreja Salajec  </t>
  </si>
  <si>
    <t>Centar za ples i umjetničko istraživanje</t>
  </si>
  <si>
    <t>Andreja Široki</t>
  </si>
  <si>
    <t>Plesni edukacijski program</t>
  </si>
  <si>
    <t>Dječja plesna predstava "Pinokio"</t>
  </si>
  <si>
    <t>Društvo hrvatskih književnika Podravsko-prigorski ogranak</t>
  </si>
  <si>
    <t>Enerika Bijač</t>
  </si>
  <si>
    <t>Književno zrcalo</t>
  </si>
  <si>
    <t>Mario Kolar</t>
  </si>
  <si>
    <t>Međunarodni festival književnosti Galovićeva jesen</t>
  </si>
  <si>
    <t>Biblioteka rukopis</t>
  </si>
  <si>
    <t>Kulturno-umjetnički program Kluba</t>
  </si>
  <si>
    <t>Koprivkov svijet udruga za kulturu i umjetnost</t>
  </si>
  <si>
    <t>Branimir Dolenec</t>
  </si>
  <si>
    <t>Razvoj programa slikovnica "Koprivko" u smislu prevođenja na više stranih jezika, a u svrhu promocije branda na ino-tržište</t>
  </si>
  <si>
    <t>Kazalište Oberon</t>
  </si>
  <si>
    <t>Damir Mađarić</t>
  </si>
  <si>
    <t>W. Shakespeare: Kroćenje goropadi</t>
  </si>
  <si>
    <t>Folklorni ansambl Koprivnica</t>
  </si>
  <si>
    <t>Nada Šešić</t>
  </si>
  <si>
    <t>Hrvatsko salonsko kolo</t>
  </si>
  <si>
    <t>7. međunarodni festival folklora "Iz bakine škrinje"</t>
  </si>
  <si>
    <t xml:space="preserve">Redovna djelatnost  </t>
  </si>
  <si>
    <t>Društvo knjižničara Bilogore, Podravine i Kalničkog Prigorja</t>
  </si>
  <si>
    <t>Izdavanje 16. broja knjižničnog časopisa "Svezak" (za 2014. godinu)</t>
  </si>
  <si>
    <t>Ljiljana Vugrinec</t>
  </si>
  <si>
    <t>Glazbena mladež Koprivnica</t>
  </si>
  <si>
    <t>Ariana Šandl</t>
  </si>
  <si>
    <t>Koprivničko ljeto, Ljeto u Atriju 2014.</t>
  </si>
  <si>
    <t>Glazbena djelatnost za mlade</t>
  </si>
  <si>
    <t>Povijesno društvo Koprivnica</t>
  </si>
  <si>
    <t>Ružica Špoljar</t>
  </si>
  <si>
    <t>Stručni skup "30 godina Povijesnog društva Koprivnica" (s izdavanjem publikacije)</t>
  </si>
  <si>
    <t>Stručni časopis "Scientia Podraviana" (broj za 2014.)</t>
  </si>
  <si>
    <t>Znastveni skup "Kulturna baština Koprivnice"</t>
  </si>
  <si>
    <t>Kc Jazz Klub</t>
  </si>
  <si>
    <t>Miroslav Harambaša</t>
  </si>
  <si>
    <t>Ciklus koncerata "Jazz from the wood's"</t>
  </si>
  <si>
    <t>Puhački orkestar grada Koprivnice</t>
  </si>
  <si>
    <t>Nastupi - aktivnosti Puhačkog orkestra grada Koprivnice</t>
  </si>
  <si>
    <t>Željko Stančin</t>
  </si>
  <si>
    <t>VI. Međunarodna kolonija umjetničke keramike Koprivnica-Ješkovo 2014</t>
  </si>
  <si>
    <t>Boris Roce</t>
  </si>
  <si>
    <t>Plesodrom 2014.</t>
  </si>
  <si>
    <t>Ludens teatar</t>
  </si>
  <si>
    <t>Jelena Hadži-Manev</t>
  </si>
  <si>
    <t>3. Ljeto u Ludensu - mala scena smijeha</t>
  </si>
  <si>
    <t>Otkup profesionalnih kazališnih predstava</t>
  </si>
  <si>
    <t>Redovni rad i premijerna produkcija dramskog studija</t>
  </si>
  <si>
    <t>Premijerna produkcija</t>
  </si>
  <si>
    <t>Kazalište u Lori</t>
  </si>
  <si>
    <t>Mažoretkinje grada Koprivnice</t>
  </si>
  <si>
    <t>Državno prvenstvo mažoretkinja, Europsko prvenstvo Mažoretkinja i plesne radionice</t>
  </si>
  <si>
    <t>Snježana Sremec</t>
  </si>
  <si>
    <t>Osnovna djelatnost i organiziranje plesnih revija tradicionalnog karaktera</t>
  </si>
  <si>
    <t>Udruga RockLive</t>
  </si>
  <si>
    <t>Denis Košćak</t>
  </si>
  <si>
    <t>RockLive Festival 2014</t>
  </si>
  <si>
    <t>"National Geographic - Hrvatska iz zraka"</t>
  </si>
  <si>
    <t>Božićno darivanje djece</t>
  </si>
  <si>
    <t>Manifestacija "KUD Srce i prijatelji"</t>
  </si>
  <si>
    <t>Najam prostora</t>
  </si>
  <si>
    <t>Regionalni klub I.P.A. Koprivnica</t>
  </si>
  <si>
    <t>Robert Šarec</t>
  </si>
  <si>
    <t>"1 kilometar = 1 EURO"</t>
  </si>
  <si>
    <t>Usluge prijevoza</t>
  </si>
  <si>
    <t xml:space="preserve">Udruga veterana 7. gardijske brigade "Puma" </t>
  </si>
  <si>
    <t>Spomenik poginulim i nestalim pripadnicima 7. gardijske brigade "Puma"</t>
  </si>
  <si>
    <t>Udruga Mladih, akcija, kultura, Udruga športske rekreacije podravskih studenata, Mažoretkinje Grada Koprivnice, KUC Koprivnica, Centar za ples i umjetničko istraživanje, Bboying, Ludens teatar, Tamburaško društvo Tomo Šestak, Udruga gitarista klasične gitare Allegro</t>
  </si>
  <si>
    <t>Korištenje prostora Doma mladih Koprivnica</t>
  </si>
  <si>
    <t>9. festival biciklističke rekreacije "Biciklom po Podravini"</t>
  </si>
  <si>
    <t>Socijalni dućan</t>
  </si>
  <si>
    <t>Športsko ribolovni klub Koprivnica</t>
  </si>
  <si>
    <t>Ivan Šivak</t>
  </si>
  <si>
    <t>Umjetnička organizacija Menorah film</t>
  </si>
  <si>
    <t>Fran Juraj Prižmić</t>
  </si>
  <si>
    <t>Snimanje dokumentarnog filma "Boris"</t>
  </si>
  <si>
    <t>Hrvatska udruga za zaštitu potrošača</t>
  </si>
  <si>
    <t>Tomislav Lončar</t>
  </si>
  <si>
    <t>Podmirenje režijskih troškova udruge</t>
  </si>
  <si>
    <t>Zajednica tehničke kulture grada Koprivnice</t>
  </si>
  <si>
    <t xml:space="preserve">Astronomsko društvo Koprivnica; Radio klub "Koprivnica"; Radio klub "Talan Co"; Ronilački klub "Šoderica"; Aeroklub "Krila Koprivnice"; Fotokino klub "Podravina"; Zmajarski kub "Kampus" Koprivnica; Kino sekcija "Mravec"; Aviomodelarska sekcija ZTK GK; Elektronička sekcija ZTK GK; Sekcija robotike ZTK GK; </t>
  </si>
  <si>
    <t xml:space="preserve">Marko Posavec; Ljubiša Pokrajac; Vladimir Talan; Vladimir Šoštarić; Željko Markić; Krešimir Juratović; Jadranko Pintar; Karmen Bardek; Davor Krušec; Miroslav Potroško; </t>
  </si>
  <si>
    <t>Zajednica sportskih udruga grada Koprivnice</t>
  </si>
  <si>
    <t xml:space="preserve">Osiguravanje osnovnih uvjeta za sport i rekreaciju </t>
  </si>
  <si>
    <t>Miroslav Posavec</t>
  </si>
  <si>
    <t>Program sportskih škola</t>
  </si>
  <si>
    <t>Redovna djelatnost amaterskih sportskih klubova</t>
  </si>
  <si>
    <t>Sportske manifestacije</t>
  </si>
  <si>
    <t>Vatrogasna zajednica Grada Koprivnice</t>
  </si>
  <si>
    <t>Ivan Golubić</t>
  </si>
  <si>
    <t xml:space="preserve">redovna djelatnost </t>
  </si>
  <si>
    <t>Udruga za sport i rekreaciju Sportske igre mladih Split</t>
  </si>
  <si>
    <t>Sportske igre mladih 2014</t>
  </si>
  <si>
    <t>Damir Božinović</t>
  </si>
  <si>
    <t>Udruge građana koje djeluju na području Grada Koprivnice</t>
  </si>
  <si>
    <t xml:space="preserve">korištenje kombi vozila, pozornice i razglasa </t>
  </si>
  <si>
    <t>Grad Kraljevica</t>
  </si>
  <si>
    <t>Košarkaški klub "Kraljevica"</t>
  </si>
  <si>
    <t>27394677966</t>
  </si>
  <si>
    <t>Nogometni klub "Kraljevica"</t>
  </si>
  <si>
    <t>19400864121</t>
  </si>
  <si>
    <t>Nogometni klub "Primorac"</t>
  </si>
  <si>
    <t>36248927912</t>
  </si>
  <si>
    <t>Plesni klub "Dance Queen"</t>
  </si>
  <si>
    <t>85069972362</t>
  </si>
  <si>
    <t>Boćarski klub "Križišće"</t>
  </si>
  <si>
    <t>51532505431</t>
  </si>
  <si>
    <t>Stolnoteniski klub "Šmrika"</t>
  </si>
  <si>
    <t>19026866327</t>
  </si>
  <si>
    <t>Jedriličarski klub "Oštro"</t>
  </si>
  <si>
    <t>95030466754</t>
  </si>
  <si>
    <t>Taekwon-do klub "Kraljevica"</t>
  </si>
  <si>
    <t>Planinarsko društvo "Dedomir"</t>
  </si>
  <si>
    <t>96432876296</t>
  </si>
  <si>
    <t>Školski sportski klub "Kraljevica"</t>
  </si>
  <si>
    <t>59629446020</t>
  </si>
  <si>
    <t>Centar za robotiku "Robokra"</t>
  </si>
  <si>
    <t>97327351210</t>
  </si>
  <si>
    <t>Šahovski klub "Kraljevica"</t>
  </si>
  <si>
    <t>17761060903</t>
  </si>
  <si>
    <t>KPA "Adrija"</t>
  </si>
  <si>
    <t>78731438406</t>
  </si>
  <si>
    <t>Savez školskih športskih društva PGŽ</t>
  </si>
  <si>
    <t>51433223098</t>
  </si>
  <si>
    <t>RK "Jastog"</t>
  </si>
  <si>
    <t>Kristijan Rumora</t>
  </si>
  <si>
    <t>Udruga za čuvanje običaja Šmrika</t>
  </si>
  <si>
    <t>07738142107</t>
  </si>
  <si>
    <t>Maškare Dol</t>
  </si>
  <si>
    <t>74143271884</t>
  </si>
  <si>
    <t>Mesopustari Kraljevice</t>
  </si>
  <si>
    <t>HGD "Zvijezda Danica"</t>
  </si>
  <si>
    <t>KUD "Eugen Kumičić"</t>
  </si>
  <si>
    <t>Narodna čitaonica i knjižnica Šmrika</t>
  </si>
  <si>
    <t>Udruga u kulturi "Stol"</t>
  </si>
  <si>
    <t>Društvo paraplegičara Kraljevica</t>
  </si>
  <si>
    <t>Udruga "Pro sanitas"</t>
  </si>
  <si>
    <t>Društvo tjelesnih invalida</t>
  </si>
  <si>
    <t>Natjecateljski program</t>
  </si>
  <si>
    <t>Darko Konjević</t>
  </si>
  <si>
    <t>Pavao Draginić</t>
  </si>
  <si>
    <t>Miljenko Mendrila i Edi Burić</t>
  </si>
  <si>
    <t>Sandra Ložnik Videčak</t>
  </si>
  <si>
    <t>Sanjin Jurinčić</t>
  </si>
  <si>
    <t>Dino Jagić</t>
  </si>
  <si>
    <t>Darko Jakovčić</t>
  </si>
  <si>
    <t>Zlatko Aničić</t>
  </si>
  <si>
    <t>Markiranje puteva</t>
  </si>
  <si>
    <t>Ivan Mohač</t>
  </si>
  <si>
    <t>Zrinko Tijan</t>
  </si>
  <si>
    <t>Rifat Ramčić</t>
  </si>
  <si>
    <t>Branko Gržinić</t>
  </si>
  <si>
    <t>Škola ronjenja</t>
  </si>
  <si>
    <t>Čedomir Benac</t>
  </si>
  <si>
    <t>Škola udičarenja</t>
  </si>
  <si>
    <t>Redovno djelovanje</t>
  </si>
  <si>
    <t>Davor Mavrinac</t>
  </si>
  <si>
    <t>Edin Dizdarević</t>
  </si>
  <si>
    <t>Dubravka Poljanšek</t>
  </si>
  <si>
    <t>Antica Rempešić</t>
  </si>
  <si>
    <t>Redovna aktivnost</t>
  </si>
  <si>
    <t>Meri Grubišić</t>
  </si>
  <si>
    <t>Radmila Toić</t>
  </si>
  <si>
    <t>David Uroić</t>
  </si>
  <si>
    <t>GRAD KRAPINA</t>
  </si>
  <si>
    <t>Gradski puhački orkestar  i mžoretkinje</t>
  </si>
  <si>
    <t>58253649514</t>
  </si>
  <si>
    <t>Dragan Vidović</t>
  </si>
  <si>
    <t>KUD Krapina</t>
  </si>
  <si>
    <t>01719061884</t>
  </si>
  <si>
    <t>Vesna Kunštek</t>
  </si>
  <si>
    <t>KUD Ilirci</t>
  </si>
  <si>
    <t>99390888984</t>
  </si>
  <si>
    <t>Folklorna skupina Viline</t>
  </si>
  <si>
    <t>39514659671</t>
  </si>
  <si>
    <t>Gordana Kamenečki</t>
  </si>
  <si>
    <t>Humoristično društvo Zvonec</t>
  </si>
  <si>
    <t>89029137453</t>
  </si>
  <si>
    <t>Drago Kozina</t>
  </si>
  <si>
    <t>Društvo prijatelja Grada Krapine</t>
  </si>
  <si>
    <t>52720313403</t>
  </si>
  <si>
    <t>Marijan Cerovečki</t>
  </si>
  <si>
    <t>Likovno društvo Ernest Tomašević</t>
  </si>
  <si>
    <t>94032081288</t>
  </si>
  <si>
    <t>Zlatko Kuhar</t>
  </si>
  <si>
    <t>Društvo za kajkavsko stvaralaštvo</t>
  </si>
  <si>
    <t>28514089263</t>
  </si>
  <si>
    <t>Krapinski informatički klub- Krik</t>
  </si>
  <si>
    <t>92304051141</t>
  </si>
  <si>
    <t>Stjepan Šalković</t>
  </si>
  <si>
    <t>Gradsko amatersko kazalište</t>
  </si>
  <si>
    <t>35701769635</t>
  </si>
  <si>
    <t>Adalbert Turner-Juci</t>
  </si>
  <si>
    <t>Auto klub "Zagorec" Krapina</t>
  </si>
  <si>
    <t>86719573851</t>
  </si>
  <si>
    <t>Danijel Pavić</t>
  </si>
  <si>
    <t>Udruga slijepih Kzž</t>
  </si>
  <si>
    <t>11887288985</t>
  </si>
  <si>
    <t>Zlatko Deveničar</t>
  </si>
  <si>
    <t xml:space="preserve">Društvo za pomoć mentalno retardiranim osobama </t>
  </si>
  <si>
    <t>64589352502</t>
  </si>
  <si>
    <t xml:space="preserve">Štefica Ranički </t>
  </si>
  <si>
    <t>Društvo osoba oštećena sluha</t>
  </si>
  <si>
    <t>86544097690</t>
  </si>
  <si>
    <t>Ivan Tuđa</t>
  </si>
  <si>
    <t>Društvo invalida rada</t>
  </si>
  <si>
    <t>45133569902</t>
  </si>
  <si>
    <t xml:space="preserve">Dubravko Sopek </t>
  </si>
  <si>
    <t>Udruga distrofičara</t>
  </si>
  <si>
    <t>13391202745</t>
  </si>
  <si>
    <t xml:space="preserve">Udruga Hrvatska žena </t>
  </si>
  <si>
    <t>8713045894</t>
  </si>
  <si>
    <t xml:space="preserve">Udruga umirovljenika </t>
  </si>
  <si>
    <t>Zdenka Grilec</t>
  </si>
  <si>
    <t xml:space="preserve">Europa Donna - sekcija Krapina </t>
  </si>
  <si>
    <t>Jasna Buconjić</t>
  </si>
  <si>
    <t>Udruga oboljelih od dijabetesa</t>
  </si>
  <si>
    <t xml:space="preserve">Marko Štefanko </t>
  </si>
  <si>
    <t xml:space="preserve">Udruga liječenih alkoholičara </t>
  </si>
  <si>
    <t xml:space="preserve">Rudolf Vodolšak </t>
  </si>
  <si>
    <t xml:space="preserve">Udruga Sindikat umirovljenika </t>
  </si>
  <si>
    <t>Vjekoslav Čaklec</t>
  </si>
  <si>
    <t>Gradsko Društvo Crvenog križa</t>
  </si>
  <si>
    <t>Davor Šimunović</t>
  </si>
  <si>
    <t>Planinarsko društvo "Strahinjčica"</t>
  </si>
  <si>
    <t>Dražen Strabić</t>
  </si>
  <si>
    <t>Odred izviđača "Hrvatako zagorje Krapina"</t>
  </si>
  <si>
    <t>Nenad Drndić</t>
  </si>
  <si>
    <t>Krapinski športski savez</t>
  </si>
  <si>
    <t>DVD Lepajci</t>
  </si>
  <si>
    <t>Ivica Vidović</t>
  </si>
  <si>
    <t>DVD D.Šemnica</t>
  </si>
  <si>
    <t>Stanko Suntešić</t>
  </si>
  <si>
    <t>DVDV Škarićevo</t>
  </si>
  <si>
    <t>Milan Golub</t>
  </si>
  <si>
    <t>DVD Krapina</t>
  </si>
  <si>
    <t>REZERVA</t>
  </si>
  <si>
    <t>Probe orkestra i putovanja na nastupe, državno prvenstvo u mažoret - plesu</t>
  </si>
  <si>
    <t>Smotra folklora KZŽ, smotra dramskih skuipina KZŽ</t>
  </si>
  <si>
    <t>Redovni nastupi, nabava opreme</t>
  </si>
  <si>
    <t>Davorka Plukavec</t>
  </si>
  <si>
    <t>Redovni nastupi</t>
  </si>
  <si>
    <t>Tisak časopisa Zvonec</t>
  </si>
  <si>
    <t>Ekološke aktivnosti uređenja povijesnih lokaliteta</t>
  </si>
  <si>
    <t>Likovna kolonija u TKK i izložba povodom dana Grada Krapine 2015</t>
  </si>
  <si>
    <t>Tjedan kajkavske kulture, Festival kajkavskih popevki 2015.god</t>
  </si>
  <si>
    <t xml:space="preserve">Zimska škola informatike </t>
  </si>
  <si>
    <t>Organizacija predstava</t>
  </si>
  <si>
    <t>Akcija "Sigurnost u prometu"</t>
  </si>
  <si>
    <t xml:space="preserve">Pomoć osobama slabog vida </t>
  </si>
  <si>
    <t xml:space="preserve">Socijalizacija osoba sa posebnim potrebama </t>
  </si>
  <si>
    <t xml:space="preserve">Informiranje članova </t>
  </si>
  <si>
    <t xml:space="preserve">Pomoć invalidima </t>
  </si>
  <si>
    <t xml:space="preserve">Edukacija i putovanja </t>
  </si>
  <si>
    <t>Mirjana Janžek</t>
  </si>
  <si>
    <t xml:space="preserve">Besplatno ljetovanje bolesne školske djece Obilježavanje majčinog dana </t>
  </si>
  <si>
    <t xml:space="preserve">Nada Petek </t>
  </si>
  <si>
    <t xml:space="preserve">Pomoć članovima </t>
  </si>
  <si>
    <t xml:space="preserve">Prevencija raka dojke Besplatni ultrazvučni pregledi žena </t>
  </si>
  <si>
    <t>Edukacije oboljelih</t>
  </si>
  <si>
    <t xml:space="preserve">Rad u terapijskoj zajednici </t>
  </si>
  <si>
    <t>Trg Lj.Gaja 12, Krapina</t>
  </si>
  <si>
    <t xml:space="preserve">Program međugeneracijske solidarnosti - pružanje besplatnih  usluga osobama starijim od 65 godina(lakši kućanski poslovi, nabava lijekova,usluge higijene) Socijalna trgovina,Redovna djelatnost, dodatna djelatnost, </t>
  </si>
  <si>
    <t>Planinarenje</t>
  </si>
  <si>
    <t>Rad sa mladima</t>
  </si>
  <si>
    <t>Razne sportske aktivnosti</t>
  </si>
  <si>
    <t>Redovna djelatnost - prema Zakonu o vatrogastvu</t>
  </si>
  <si>
    <t>Grad Križevci</t>
  </si>
  <si>
    <t>Zajednica športskih udruga Križevci</t>
  </si>
  <si>
    <t>Odred izviđača Kalnik</t>
  </si>
  <si>
    <t>Stjepan Vrhovec</t>
  </si>
  <si>
    <t>Društvo za uzgoj malih životinja</t>
  </si>
  <si>
    <t>Petar Gatarić</t>
  </si>
  <si>
    <t>Udruga Matice umirovljenika i starijih osoba</t>
  </si>
  <si>
    <t>Matušin Ivan</t>
  </si>
  <si>
    <t>Udruga matice umirovljenika unutarnjih poslova</t>
  </si>
  <si>
    <t>Božidar Štubelj</t>
  </si>
  <si>
    <t>Udruga za pomoć osobama s mentalnom retardacijom</t>
  </si>
  <si>
    <t>Tamara Premuš</t>
  </si>
  <si>
    <t>Klub žena s bolestima dojke "Agata"</t>
  </si>
  <si>
    <t>Udruga 15. mpoad</t>
  </si>
  <si>
    <t>Željko Topolovec</t>
  </si>
  <si>
    <t>Udruga Hrvatski vitezovi-ratni veterani 91</t>
  </si>
  <si>
    <t>Klub liječenih alkoholičara</t>
  </si>
  <si>
    <t>Horvat Tihomir</t>
  </si>
  <si>
    <t>Udruga Hrvatskih vojnih invalida Domovinskog rata</t>
  </si>
  <si>
    <t>Dražen Gajski</t>
  </si>
  <si>
    <t>Udruga žena "Hera"</t>
  </si>
  <si>
    <t>Marina Švagelj-Jažić</t>
  </si>
  <si>
    <t>Udruga hrvatskih branitelja liječenih od posttraumatskog poremećaja Koprivničko-križevačke županije "Sv. Marko Križevačanin"</t>
  </si>
  <si>
    <t>Miljenko Car</t>
  </si>
  <si>
    <t>Udruga hrvatskih branitelja liječenih od  posttraumatskog poremećaja Koprivničko-križevačke županije "Sv. Marko Križevačanin"</t>
  </si>
  <si>
    <t>Udruga dragovoljaca i veterana Domovinskog rata Križevci</t>
  </si>
  <si>
    <t>Udruga hrvatskih veterana Domovinskog rata Križevci</t>
  </si>
  <si>
    <t>Gradsko društvo Crvenog križa Križevci</t>
  </si>
  <si>
    <t>Franjo Husinec</t>
  </si>
  <si>
    <t>Povijesno društvo Križevci</t>
  </si>
  <si>
    <t>Ratislav Matić</t>
  </si>
  <si>
    <t>Udruga za promicanje znamenitih Križevčana "Dr. Stjepan Kranjčić"</t>
  </si>
  <si>
    <t>Tanja Baran</t>
  </si>
  <si>
    <t>Mažoretkinje Grada Križevaca</t>
  </si>
  <si>
    <t>Ivona Haban</t>
  </si>
  <si>
    <t>Hrvatsko pjevačko društvo "Kalnik"</t>
  </si>
  <si>
    <t>Davor Konfic</t>
  </si>
  <si>
    <t>Gornjogradsko dobrotvorno i kulturno društvo "Lipa"</t>
  </si>
  <si>
    <t>Branka Gold</t>
  </si>
  <si>
    <t>Jelka Vukobratović</t>
  </si>
  <si>
    <t>Kulturno-umjetničko društvo "Križevci"</t>
  </si>
  <si>
    <t>Ivica Bermanec</t>
  </si>
  <si>
    <t>Kulturno-umjetničko društvo "Prigorje"</t>
  </si>
  <si>
    <t>Marija Pisačić</t>
  </si>
  <si>
    <t>Križevački likovni krug</t>
  </si>
  <si>
    <t>Zdenka Vrabec</t>
  </si>
  <si>
    <t>Kreativni veznik alternativnog razvoja kulture</t>
  </si>
  <si>
    <t>Admir Sinani</t>
  </si>
  <si>
    <t>Ogranak Matice hrvatske u Križevcima</t>
  </si>
  <si>
    <t>Renata Husinec</t>
  </si>
  <si>
    <t>P.O.I.N.T.</t>
  </si>
  <si>
    <t>Vatrogasna zajednica Grada Križevaca</t>
  </si>
  <si>
    <t>Udruga Glas mladih</t>
  </si>
  <si>
    <t>Željko Jurković</t>
  </si>
  <si>
    <t>Udruga rodtelja poginulih branitelja</t>
  </si>
  <si>
    <t>Mira Palčić</t>
  </si>
  <si>
    <t>Katedralni pjevački zbor Križevci</t>
  </si>
  <si>
    <t>Ozren Bogdanović</t>
  </si>
  <si>
    <t>Križevačka udruga pjesnika i pisaca</t>
  </si>
  <si>
    <t>Josip Petrlić Pjer</t>
  </si>
  <si>
    <t>Stručni rad u sportu</t>
  </si>
  <si>
    <t>Draženko Kovačić</t>
  </si>
  <si>
    <t xml:space="preserve">Rad sportskih klubova </t>
  </si>
  <si>
    <t>Održavanje sportskih objekata i terena</t>
  </si>
  <si>
    <t>Programi zajednice</t>
  </si>
  <si>
    <t>Natječaj HOO - Aktivna zajednica</t>
  </si>
  <si>
    <t>Materijalni troškovi funkcioniranja zajednice</t>
  </si>
  <si>
    <t>Ante Starčević</t>
  </si>
  <si>
    <t>Programske aktivnosti članica zajednica</t>
  </si>
  <si>
    <t>Izviđačko zimovanje na Kleku</t>
  </si>
  <si>
    <t>Proljetni susret poletaraca</t>
  </si>
  <si>
    <t>Izviđači svome gradu</t>
  </si>
  <si>
    <t>Zborovanje SIH-a u Krapini</t>
  </si>
  <si>
    <t>SIKKŽ na Kalniku</t>
  </si>
  <si>
    <t>Smotra SIKKŽ-a</t>
  </si>
  <si>
    <t>Bdijenje kod sv. Marka Križevčanina</t>
  </si>
  <si>
    <t>Jesensko okupljanje izviđača "Kalnik" 2014.</t>
  </si>
  <si>
    <t>Betlehemsko svijetlo</t>
  </si>
  <si>
    <t>Sajam malih životinja</t>
  </si>
  <si>
    <t>Milan Mišir</t>
  </si>
  <si>
    <t>Županijska i međunarodna izložba malih životinja</t>
  </si>
  <si>
    <t>Susret osoba s invaliditeom-Sv. Marko Križevčanin</t>
  </si>
  <si>
    <t>Mobilnost osoba s invaliditetom</t>
  </si>
  <si>
    <t>Organizacija i druženje umirovljenika</t>
  </si>
  <si>
    <t>Športske aktivnosti, susreti, turniri</t>
  </si>
  <si>
    <t>Posjet bolesnim i nemoćnim umirovljenicima slabog imovinskog statusa</t>
  </si>
  <si>
    <t>Organizacija izleta umirovljenika</t>
  </si>
  <si>
    <t>Organizacija izleta-Mađarska</t>
  </si>
  <si>
    <t>Kulturno-zabavne aktivnosti</t>
  </si>
  <si>
    <t>Dnevni boravak umirovljenika</t>
  </si>
  <si>
    <t>Posjet gradovima Daruvaru, Pakracu i Lipiku</t>
  </si>
  <si>
    <t>Radionice u Klubu Maslačak</t>
  </si>
  <si>
    <t>Dan narcisa 2014</t>
  </si>
  <si>
    <t xml:space="preserve">Nevenka Prosenečki                    </t>
  </si>
  <si>
    <t>Kreativne radionice</t>
  </si>
  <si>
    <t>Posjeti bolesnima i operiranima</t>
  </si>
  <si>
    <t>Godišnje okupljanje istorodnih udruga Županije</t>
  </si>
  <si>
    <t>Stručna predavanja i radionice za samopregled dojki</t>
  </si>
  <si>
    <t>Dan ružičaste vrpce</t>
  </si>
  <si>
    <t>Proslava i obilježavanje događaja iz Domovinskog rata, hrvatske državnosti i Grada Križevaca</t>
  </si>
  <si>
    <t>Sudjelovanje na komemoraciji na Trokutu</t>
  </si>
  <si>
    <t>Stalna edukacija</t>
  </si>
  <si>
    <t>Oporavak alkoholičara i njihovih obitelji</t>
  </si>
  <si>
    <t>Rekreativno-sportske aktivnosti</t>
  </si>
  <si>
    <t>Kreativni pristupi i stvaralaštvo u borbi protiv ovisnosti</t>
  </si>
  <si>
    <t>Jačanje zajedništva kluba i koordinacija s drugim KLA</t>
  </si>
  <si>
    <t>Monografija povodom 40. obljetnice</t>
  </si>
  <si>
    <t>Obilazak članova udruge na liječenju u bolnicama</t>
  </si>
  <si>
    <t>Organizacija športske rekreacije i natjecanja</t>
  </si>
  <si>
    <t>Obilazak crte bojišnice 91.</t>
  </si>
  <si>
    <t>Savjetovalište za žrtve nasilja</t>
  </si>
  <si>
    <t>SOS telefon</t>
  </si>
  <si>
    <t>Savjetovalište za mlade</t>
  </si>
  <si>
    <t>Projekt prevencije nasilja među djecom i mladima</t>
  </si>
  <si>
    <t>Radno okupaicona terapija</t>
  </si>
  <si>
    <t>Fišijada "Križevci 2012"</t>
  </si>
  <si>
    <t xml:space="preserve">Obilježavanje blagdana i obljetnica </t>
  </si>
  <si>
    <t>Rekreacijsko sportsko druženje članova</t>
  </si>
  <si>
    <t>Održavanje javnih tribina i edukacija</t>
  </si>
  <si>
    <t>Susreti dragovoljaca i veterana</t>
  </si>
  <si>
    <t>Božo Lazar</t>
  </si>
  <si>
    <t>Polaganje vijenaca povodom značajnih datuma</t>
  </si>
  <si>
    <t>Obilazak mjesta pogibije križevačkih branitelja</t>
  </si>
  <si>
    <t>Zakon o Hrvatskom Crvenom križu</t>
  </si>
  <si>
    <t>Povijesni časopis "Cris"</t>
  </si>
  <si>
    <t xml:space="preserve">Znanstveni skup - HSS - 110 godina djelovanja </t>
  </si>
  <si>
    <t>Proslava 96. god. rođenja i 46. god. smrti S. Kranjčića</t>
  </si>
  <si>
    <t>Koncertna izvedba oratorija "Ja sam put, istina i život" i klasičnih crkvenih popijevaka autora mo. Ivana Žana</t>
  </si>
  <si>
    <t xml:space="preserve">Predavanje posvećeno sv. Marku Križevčaninu </t>
  </si>
  <si>
    <t>Poetsko-glazbeni program u čast sv. Marka</t>
  </si>
  <si>
    <t xml:space="preserve">Radionice o hrvatskim svecima i blaženicima u Knjižnici </t>
  </si>
  <si>
    <t>Znanstveni simpozij "Hrvatska katolička književnost u prošlosti i suvremenosti"</t>
  </si>
  <si>
    <t>Križevcima za Martinje "Križevački štatuti u hrvatskoj vinskoj kulturi i usmenoj književnosti", predavanje dr. sc. Tanje Baran</t>
  </si>
  <si>
    <t>Prikupljanje i proučavanje svjedočanstava o životu i djelovanju Stjepana Kranjčića</t>
  </si>
  <si>
    <t>Promocija grada Križevaca s posebnim osvrtom na kulturu i duhovnu baštinu</t>
  </si>
  <si>
    <t>Izrada natjecateljskih uniforma</t>
  </si>
  <si>
    <t>Europsko prvenstvo</t>
  </si>
  <si>
    <t>Školovanje trenerica mažoret. i pom-pon plesa</t>
  </si>
  <si>
    <t>Duhovna glazba u crkvi sv. Križa</t>
  </si>
  <si>
    <t>Pjevana misa na Uskršnji ponedjeljak</t>
  </si>
  <si>
    <t>Spravišće-spelancija</t>
  </si>
  <si>
    <t>XIV Smotra zborova i X. Smotra malih sastava Kc-kž</t>
  </si>
  <si>
    <t>Sudjelovanje u programu obilježavanja dana sv. Marka</t>
  </si>
  <si>
    <t>47. susret hrvatskih pjevačkih zborova</t>
  </si>
  <si>
    <t xml:space="preserve">Godišnji koncert mješovitog zbora na sv. Ceciliju </t>
  </si>
  <si>
    <t>Pjevana misa na Štefanje</t>
  </si>
  <si>
    <t xml:space="preserve">Gradski Božićni koncert </t>
  </si>
  <si>
    <t>Badnjak - žive jaslice</t>
  </si>
  <si>
    <t>Đurđevo pod Lipom</t>
  </si>
  <si>
    <t>Uskrs u Domu sv. Marka</t>
  </si>
  <si>
    <t>Polnićka u Gornjem Gradu</t>
  </si>
  <si>
    <t>Tikvijada</t>
  </si>
  <si>
    <t>13. smotra puhačkih orkestara Kopr.-križ. županije</t>
  </si>
  <si>
    <t>Uskršnji koncert</t>
  </si>
  <si>
    <t>Ljetni koncert na otvorenome</t>
  </si>
  <si>
    <t>Proslava sv. Marka Križevčanina</t>
  </si>
  <si>
    <t>Županijski seminari</t>
  </si>
  <si>
    <t>Županijska smotra dječjeg folklora</t>
  </si>
  <si>
    <t>Zaplešimo zajedno, Međunarodni dani plesa</t>
  </si>
  <si>
    <t>Županijska smotra folklora</t>
  </si>
  <si>
    <t>Seminari u organizaciji Matice Hrvatske</t>
  </si>
  <si>
    <t>Radionice za izradu narodnih nošnji</t>
  </si>
  <si>
    <t>Podučavanje svirača amatera</t>
  </si>
  <si>
    <t>Gostovanja po pozivu</t>
  </si>
  <si>
    <t>Međunarodna smotra folklora</t>
  </si>
  <si>
    <t>Snimanje promotivnog DVD-a za KUD</t>
  </si>
  <si>
    <t>Nabava tambura</t>
  </si>
  <si>
    <t xml:space="preserve">Gostovanje u Mađarskoj </t>
  </si>
  <si>
    <t>Žive jaslice</t>
  </si>
  <si>
    <t>Likovna kolonija Otok Pag</t>
  </si>
  <si>
    <t>Izložba u spomen Marcelu Jelaku</t>
  </si>
  <si>
    <t>"Molitva sv. Marku", likovna kolonija</t>
  </si>
  <si>
    <t>Dan Grada-likovna kolonija županijskih udruga</t>
  </si>
  <si>
    <t>Klub kulture multimedijalni centar</t>
  </si>
  <si>
    <t>Frechwood Festival - ZOO bez granica</t>
  </si>
  <si>
    <t>Program galerije Kluba kulture</t>
  </si>
  <si>
    <t>Skaville promo koncerti</t>
  </si>
  <si>
    <t>Svih 5 za 5</t>
  </si>
  <si>
    <t>Tehnička potpora manifestacijama za potrebe Grada</t>
  </si>
  <si>
    <t>Crosscity Buckets 2014.-križevački turnir u uličnoj košarici</t>
  </si>
  <si>
    <t>Kalendar 2014.</t>
  </si>
  <si>
    <t>24 godine rada Ogranka</t>
  </si>
  <si>
    <t>Povijest križevačkog zdravstva, od prvih zapisa do danas</t>
  </si>
  <si>
    <t>Glazbeni ciklus MH 2013.</t>
  </si>
  <si>
    <t>Predstavljanje knjiga, književne večeri, prigodne obljetnice</t>
  </si>
  <si>
    <t>Križevačka čitanka</t>
  </si>
  <si>
    <t>10. Culture Shock Festival</t>
  </si>
  <si>
    <t>Sonja Mrnjavčić, Hrvoje Belani, Saša Lončarić, Admir Sinani</t>
  </si>
  <si>
    <t>10. sajam studija</t>
  </si>
  <si>
    <t>Mario Rajn, Matej Jakopović</t>
  </si>
  <si>
    <t>Street workout u Križevcima</t>
  </si>
  <si>
    <t>Mario Rajn, Zvjezdana Babić, Belani Hrvoje</t>
  </si>
  <si>
    <t>Zelena energija u primjeni</t>
  </si>
  <si>
    <t>3. Pinklecfest</t>
  </si>
  <si>
    <t>Ivan Mužić</t>
  </si>
  <si>
    <t>Rad članica Zajednice</t>
  </si>
  <si>
    <t>Investicijsko održavanje objekata članica</t>
  </si>
  <si>
    <t>Dan sv. Florijana</t>
  </si>
  <si>
    <t>Vatrogasna natjecanja</t>
  </si>
  <si>
    <t>Dan sv. Marka Križevčanina</t>
  </si>
  <si>
    <t>Obilježavanje obljetnica</t>
  </si>
  <si>
    <t>Nabavka vatrogasne opreme</t>
  </si>
  <si>
    <t>Program "Sretna djeca"</t>
  </si>
  <si>
    <t>Obilazak bolesnih i nepokretnih članova</t>
  </si>
  <si>
    <t>Obilježavanje crkvenih i državnih blagdana</t>
  </si>
  <si>
    <t>Pjevana misa u sklopu proslave Dana Sv. Marka</t>
  </si>
  <si>
    <t>2014. uz stih</t>
  </si>
  <si>
    <t>GRAD KUTJEVO</t>
  </si>
  <si>
    <t>VATORG. ZAJEDNICA POŽEŠTINE</t>
  </si>
  <si>
    <t>HRVATSKI CRVENI KRIŽ</t>
  </si>
  <si>
    <t>NK OVČARE</t>
  </si>
  <si>
    <t>NK KUTJEVO</t>
  </si>
  <si>
    <t>NK KAMEN</t>
  </si>
  <si>
    <t>ŠAH KLUB</t>
  </si>
  <si>
    <t>OSTALE ŠPORTSKE UDRUGE</t>
  </si>
  <si>
    <t>VJERSKE ZAJEDNICE</t>
  </si>
  <si>
    <t>OSTALE UDRUGE</t>
  </si>
  <si>
    <t>PUHAČKA GLAZBA</t>
  </si>
  <si>
    <t>KUD POLJADIJA</t>
  </si>
  <si>
    <t>KUD BEKTEŽ</t>
  </si>
  <si>
    <t>KUD ČEŠKA BESEDA</t>
  </si>
  <si>
    <t xml:space="preserve">TZ </t>
  </si>
  <si>
    <t>Grad Lepoglava</t>
  </si>
  <si>
    <t>Limena glazba Lepoglava</t>
  </si>
  <si>
    <t>00534603769</t>
  </si>
  <si>
    <t>Udruga umirovljenika Lepoglava</t>
  </si>
  <si>
    <t>30573852735</t>
  </si>
  <si>
    <t>Marija Varović</t>
  </si>
  <si>
    <t>Nezavisna udruga mladih</t>
  </si>
  <si>
    <t>Čipkarsko društvo "Danica Bresler"</t>
  </si>
  <si>
    <t>46795127644</t>
  </si>
  <si>
    <t>Verica Dubovečak</t>
  </si>
  <si>
    <t xml:space="preserve">Glazbena udruga Grada Lepoglave </t>
  </si>
  <si>
    <t>4035293645</t>
  </si>
  <si>
    <t>Vjekoslav Geček</t>
  </si>
  <si>
    <t>Odred izviđača Lepoglava</t>
  </si>
  <si>
    <t>Kulturno-umjetničko društvo "Lepoglavski pušlek" Lepoglava</t>
  </si>
  <si>
    <t>73044964717</t>
  </si>
  <si>
    <t>Štefica Bizek</t>
  </si>
  <si>
    <t>Udruga privatnih šumovlasnika "Kesten" Lepoglava</t>
  </si>
  <si>
    <t>63557743753</t>
  </si>
  <si>
    <t>Udruga Lepoglavaski ahat</t>
  </si>
  <si>
    <t>25954334175</t>
  </si>
  <si>
    <t>Foto-klub Deseti K</t>
  </si>
  <si>
    <t>Goran Božak</t>
  </si>
  <si>
    <t>Tamburaški orkestar "Biseri"</t>
  </si>
  <si>
    <t>Marija Rodek</t>
  </si>
  <si>
    <t>Astronomsko društvo Lepoglava</t>
  </si>
  <si>
    <t>Kristijan Šamec</t>
  </si>
  <si>
    <t>Klub mladih filatelista "Trakošćan"</t>
  </si>
  <si>
    <t>37776515635</t>
  </si>
  <si>
    <t>Dino Murić</t>
  </si>
  <si>
    <t xml:space="preserve">Društvo multiple skleroze Varaždinske županije </t>
  </si>
  <si>
    <t>Irena Vrdoljak</t>
  </si>
  <si>
    <t>Ženski pjevački zbor "Collegium artisticum" Lepoglava</t>
  </si>
  <si>
    <t xml:space="preserve">Klub studenata Grada Lepoglave </t>
  </si>
  <si>
    <t>Udruga antifašističkih boraca i antifašista Ivanec - Podružnica Lepoglava</t>
  </si>
  <si>
    <t xml:space="preserve">Turistička zajednica grada Lepoglave </t>
  </si>
  <si>
    <t>Udruga Ekomuzej</t>
  </si>
  <si>
    <t>ATK</t>
  </si>
  <si>
    <t xml:space="preserve">Zajednica sportskih udruga grada Lepoglave </t>
  </si>
  <si>
    <t>Vatrogasna zajednica grada Lepogave</t>
  </si>
  <si>
    <t>Civilna zaštita i GSS</t>
  </si>
  <si>
    <t>Snimanje CD-a i nabavka instrumenata</t>
  </si>
  <si>
    <t>Darko Gorski</t>
  </si>
  <si>
    <t>Priprema i promocija Limene glazbe i Grada Lepoglave</t>
  </si>
  <si>
    <t>Unaprijeđenje kvalitete žvota, životnih vještina i sposobnoosti umirovljenika</t>
  </si>
  <si>
    <t>Skrb za poboljšanje materijalnog položaja umirovljenika</t>
  </si>
  <si>
    <t>VolonTi?ram!</t>
  </si>
  <si>
    <t xml:space="preserve">Mario Žuliček </t>
  </si>
  <si>
    <t>Budi inteligentan ostani konkurentan</t>
  </si>
  <si>
    <t>Promocija i prezentacije lepoglavske čipke</t>
  </si>
  <si>
    <t>Program edukacije darovite djece - gitara, klavir i teorija glazbe</t>
  </si>
  <si>
    <t xml:space="preserve">Izvaninstitucionalno obrazovanje djece kroz specifične izviđačke aktivnosti </t>
  </si>
  <si>
    <t>Tatjana Ficko</t>
  </si>
  <si>
    <t>S Pušlekom po svijetu</t>
  </si>
  <si>
    <t xml:space="preserve">Rad u šumi na siguran način </t>
  </si>
  <si>
    <t>Miljenko Županić</t>
  </si>
  <si>
    <t xml:space="preserve">Predstavljanje lepoglavskih minerala i vulkana posjetiteljima međunarodnih sajmova minerala </t>
  </si>
  <si>
    <t xml:space="preserve">Damir Vrtar </t>
  </si>
  <si>
    <t>Povećanje atraktivnosti zbirke minerala sakupljanjem primjeraka u Bugarskoj i Makedoniji</t>
  </si>
  <si>
    <t>Spori cajti</t>
  </si>
  <si>
    <t>Korijeni fotografije</t>
  </si>
  <si>
    <t>Aleksandar Kordić</t>
  </si>
  <si>
    <t>Kad tambura svira</t>
  </si>
  <si>
    <t>Promicanje znanosti o astronimiji</t>
  </si>
  <si>
    <t>Škola mladih filatelista</t>
  </si>
  <si>
    <t xml:space="preserve">Zajedno možemo sve </t>
  </si>
  <si>
    <t>Poticanje i afirmacija kulturnog amaterizma</t>
  </si>
  <si>
    <t>Anka Žulić</t>
  </si>
  <si>
    <t>Sajam sveučilišta</t>
  </si>
  <si>
    <t>Jasmina Kljunić</t>
  </si>
  <si>
    <t>Zaštita i promicanje kulturnih i povijesnih dobara (antifašističkih vrijednosti i očuvanje spomenika)</t>
  </si>
  <si>
    <t>Grad Lipik</t>
  </si>
  <si>
    <t>KUD ZELENI GAJ , GAJ</t>
  </si>
  <si>
    <t>Ivan Strganac</t>
  </si>
  <si>
    <t>GRADSKI PJEVAČKI ZBOR</t>
  </si>
  <si>
    <t>Zlatko Grafina</t>
  </si>
  <si>
    <t>TILIA LIPIK</t>
  </si>
  <si>
    <t>Tomislav Lneniček</t>
  </si>
  <si>
    <t>HRVATSKI ČASNIČKI ZBOR PAKRAC-LIPIK</t>
  </si>
  <si>
    <t>Željko Špelić</t>
  </si>
  <si>
    <t>DRUŠTVO MAĐARA LIPIK</t>
  </si>
  <si>
    <t>Dragutin Fezi</t>
  </si>
  <si>
    <t>UDRUGA MAŽORETKINJA LIPIK</t>
  </si>
  <si>
    <t>Vida Iličić</t>
  </si>
  <si>
    <t>NK DOBROVAC,DOBROVAC</t>
  </si>
  <si>
    <t>Mladen Dolić</t>
  </si>
  <si>
    <t>NK LIPIK, LIPIK</t>
  </si>
  <si>
    <t>Miroslav Butorac</t>
  </si>
  <si>
    <t>PLANINARSKO DRUŠTVO LIPA, LIPIK</t>
  </si>
  <si>
    <t>Vlasta Šepetavec</t>
  </si>
  <si>
    <t>RADIO KLUB LIPIK</t>
  </si>
  <si>
    <t>Miroslav Fila</t>
  </si>
  <si>
    <t>RUKOMETNI KLUB LIPA LIPIK</t>
  </si>
  <si>
    <t>Mario Barač</t>
  </si>
  <si>
    <t>KASAČKI KLUB DIJAMANT LIPIK</t>
  </si>
  <si>
    <t>Lidija Bašnec</t>
  </si>
  <si>
    <t>ŠAHOVSKI KLUB PAKRAC LIPIK</t>
  </si>
  <si>
    <t>Dragutin Kolar</t>
  </si>
  <si>
    <t>POKRET PRIRODE LIJEPA NAŠA OGRANAK LIPIK</t>
  </si>
  <si>
    <t>Jadranka Šimunović Katunar</t>
  </si>
  <si>
    <t>ŠPORTSKI KLUB UZGAJIVAČA GOLUBOVA LISTONOŠA LIPIK</t>
  </si>
  <si>
    <t>Goran Grafina</t>
  </si>
  <si>
    <t>ŠPORTSKO RIBOLOVNO DRUŠTVO SLAVONAC LIPIK</t>
  </si>
  <si>
    <t>Davor Jandroković</t>
  </si>
  <si>
    <t>ŠKOLSKO ŠPORTSKO DRUŠTVO LIPIK</t>
  </si>
  <si>
    <t>Marina Bistrović</t>
  </si>
  <si>
    <t>ŽENSKI RUKOMETNI KLUB LIPIK</t>
  </si>
  <si>
    <t>Renato Marinić</t>
  </si>
  <si>
    <t>UDRUGA NAVIJAČA GRADA LIPIKA</t>
  </si>
  <si>
    <t>Dalibor Viboh</t>
  </si>
  <si>
    <t>POŽEŠKI TAMBURAŠKI ORKESTAR</t>
  </si>
  <si>
    <t>Tomislav Galić</t>
  </si>
  <si>
    <t>AGRONOMSKO DRUŠTVO POŽEGA</t>
  </si>
  <si>
    <t>O6008657221</t>
  </si>
  <si>
    <t>PETAR ŽIVKOVIĆ</t>
  </si>
  <si>
    <t>BICIKLISTIČKI KLUB TITAN PAKRAC</t>
  </si>
  <si>
    <t>Željko Šuprina</t>
  </si>
  <si>
    <t>NOGOMETNI KLUB POLJANA</t>
  </si>
  <si>
    <t>Darko Nevrkla</t>
  </si>
  <si>
    <t>LIDO UDRUGA ZA OČUVANJE NARODNIH OBIČAJA DOBROVAC</t>
  </si>
  <si>
    <t>UDRUGA BRANITELJA 1991. GODINE LIPIK</t>
  </si>
  <si>
    <t>Josip Straga</t>
  </si>
  <si>
    <t>UDRUGA CIVILNIH INVALIDA I
 STRADALNIKA DOMOVINSKOG RATA
 POŽEŠKO SLAVONSKE ŽUPANIJE</t>
  </si>
  <si>
    <t>Dinko Miovec</t>
  </si>
  <si>
    <t>UDRUGA HRVATSKIH VOJNIH INVALIDA DOMOVINSKOG RATA LIPIK</t>
  </si>
  <si>
    <t>Ivo Nikić</t>
  </si>
  <si>
    <t>UDRUGA UDOVICA HRVATSKIH BRANITELLJA IZ DOMOVINSKOG RATA PAKRAC LIPIK</t>
  </si>
  <si>
    <t>Dragica Želimorski</t>
  </si>
  <si>
    <t>UDRUGA RODITELJA POGINULIH BRANITELJA DOMOVINSKOG RATA PAKRAC LIPIK</t>
  </si>
  <si>
    <t>Silvija Svjetlačić</t>
  </si>
  <si>
    <t>UDRUGA UHBOL-PTSP PAKRAC LIPIK</t>
  </si>
  <si>
    <t>Ivica Mateš</t>
  </si>
  <si>
    <t>UDRUGA HRVATSKO-FRANCUSKOG PRIJATELJSTVA</t>
  </si>
  <si>
    <t>UDRUGA HRVATSKE POLICIJE BRANITELJA PAKRAC LIPIK</t>
  </si>
  <si>
    <t>Miroslav Ivančić</t>
  </si>
  <si>
    <t>GRADSKO DRUŠTVO HCK PAKRAC LIPIK</t>
  </si>
  <si>
    <t>Duško Kliček</t>
  </si>
  <si>
    <t>MATICA UMIROVLJENIKA PAKRAC LIPIK</t>
  </si>
  <si>
    <t>Ivan Katalinić</t>
  </si>
  <si>
    <t>UDRUGA INVALIDA RADA PAKRAC LIPIK</t>
  </si>
  <si>
    <t>UDRUGA SLIJEPIH PAKRAC LIPIK</t>
  </si>
  <si>
    <t>Stanko Kovačić</t>
  </si>
  <si>
    <t>LATICA UDRUGA RODITELJA DJECE S POSE. POTREBAMA PAKRAC LIPIK</t>
  </si>
  <si>
    <t>HRVATSKO ŠUMARSKO DRUŠTVO</t>
  </si>
  <si>
    <t>UDRUGA MLADI LIPIKA LIPIK</t>
  </si>
  <si>
    <t>Adriano Baškiera</t>
  </si>
  <si>
    <t>DVD POLJANA</t>
  </si>
  <si>
    <t>ŽELJKO OLEKSA</t>
  </si>
  <si>
    <t>POVIJESNO DRUŠTVO PAKRAC LIPIK</t>
  </si>
  <si>
    <t>Stjepan Benković</t>
  </si>
  <si>
    <t>UDRUGA ŽENA LIPIK</t>
  </si>
  <si>
    <t>Dajana Macura</t>
  </si>
  <si>
    <t>UDRUGA ŽENA POLJANA</t>
  </si>
  <si>
    <t>Snježana Nevrkla</t>
  </si>
  <si>
    <t>UDRUGA ŽENA MARINO SELO</t>
  </si>
  <si>
    <t>Auto moto klub Velika</t>
  </si>
  <si>
    <t>MARIO LUKIĆ</t>
  </si>
  <si>
    <t>ZAJEDNICA TALIJANA LIPIK</t>
  </si>
  <si>
    <t>Albert Menegoni</t>
  </si>
  <si>
    <t>Osnovna glazbena škola Pakrac</t>
  </si>
  <si>
    <t>Alfreda Petani Grafina</t>
  </si>
  <si>
    <t>POČASNI BLEIBURŠKI VOD</t>
  </si>
  <si>
    <t>HRVATSKA OBRTNIČKA KOMORA 
OBRTNIČKA KOMORA POŽEŠKO - 
SLAVONSKE ŽUPANIJE</t>
  </si>
  <si>
    <t>ANTO BILOBRK</t>
  </si>
  <si>
    <t>GSS</t>
  </si>
  <si>
    <t>Dražen Mlinarić</t>
  </si>
  <si>
    <t>ODRED IZVIĐAČA PAKRA PAKRAC</t>
  </si>
  <si>
    <t>Zoran Milaković</t>
  </si>
  <si>
    <t>UDRUGA ZA DRUŠTVENI RAZVOJ UP</t>
  </si>
  <si>
    <t>Andrija Rudić</t>
  </si>
  <si>
    <t>DVD DOBROVAC</t>
  </si>
  <si>
    <t>Franjo Krenek</t>
  </si>
  <si>
    <t>UDRUGA ŽENA ANTUNOVAC</t>
  </si>
  <si>
    <t>ČEŠKA BESEDA PREKOPAKRA</t>
  </si>
  <si>
    <t>Jaroslav Vozab</t>
  </si>
  <si>
    <t>Udruga ratnih veterana 1. gardijske brigade "Tigrovi"
Podružnica PSŽ</t>
  </si>
  <si>
    <t>Zoran Josipović</t>
  </si>
  <si>
    <t>KUGLAČKI KLUB LIPIK 1974 LIPIK</t>
  </si>
  <si>
    <t>Mirko Tušim</t>
  </si>
  <si>
    <t>UDRUGA DRAGOVOLJACA I VETERANA DOMOVINSKOG RATA RH GRAD PAKRAC-LIPIK</t>
  </si>
  <si>
    <t>Damir Špančić</t>
  </si>
  <si>
    <t>UDRUGA PČELARA LIPIK</t>
  </si>
  <si>
    <t>Vinko Saleta</t>
  </si>
  <si>
    <t>Plesni klub DOLCE Pakrac-Lipik</t>
  </si>
  <si>
    <t>MOTO KLUB IOHANNITES, LIPIK</t>
  </si>
  <si>
    <t>VATROGASNA ZAJEDNICA PAKRAC LIPIK</t>
  </si>
  <si>
    <t>Zlatko Zerdin</t>
  </si>
  <si>
    <t>RIMOKATOLIČKA ŽUPA SV. FRANJE ASIŠKOG</t>
  </si>
  <si>
    <t>Jozo Zorić</t>
  </si>
  <si>
    <t>UDRUGA ŽENA  GAJ</t>
  </si>
  <si>
    <t>RKT ŽUPA GAJ-CRKVA SV.MIHAELA BREKINSKA</t>
  </si>
  <si>
    <t xml:space="preserve">UDRUGA MALOLJETNIH DROGOVOLJACA DOMOVINSKOG RATA REPUBLIKE HRVATSKE -Podružnica Požeško - slavonske županije </t>
  </si>
  <si>
    <t xml:space="preserve">HRVATSKI DOMOBRAN, Udruga  ratnih veterana hrvatske, ogranak Pakrac-Lipik </t>
  </si>
  <si>
    <t>Marko Marošević</t>
  </si>
  <si>
    <t>"Mladi Poljana"</t>
  </si>
  <si>
    <t>Martina Savi</t>
  </si>
  <si>
    <t>Mladi Dobrovca</t>
  </si>
  <si>
    <t>Dino Dolić</t>
  </si>
  <si>
    <t>Lokalna agencijska grupa "Zeleni trokut"</t>
  </si>
  <si>
    <t>Gradski puhački orkestar Lipik</t>
  </si>
  <si>
    <t>Udruga ukrajinsko-hrvatskof prijateljstva</t>
  </si>
  <si>
    <t>Nogometni klub Lipik 1925</t>
  </si>
  <si>
    <t>O6586996666</t>
  </si>
  <si>
    <t>Hrvatski nogometni klub "Jovača"</t>
  </si>
  <si>
    <t>Tibor Nagy</t>
  </si>
  <si>
    <t>SPORTSKA-ATLETSKA UDRUGA LIPIK-PAKRAC</t>
  </si>
  <si>
    <t>Marko Barčan</t>
  </si>
  <si>
    <t>Zajedno</t>
  </si>
  <si>
    <t>Ciklus koncerata fortissimo possible</t>
  </si>
  <si>
    <t>Obilježavanje obljetnica iz Domovinskog rata, Promicanje vrijednosti i iskustava iz Domovinskog rata</t>
  </si>
  <si>
    <t>Njegovanje i ćuvanje kulturne baštine i običaja Mađaras učenjem mađarsklog jezika, plesa glazbe</t>
  </si>
  <si>
    <t xml:space="preserve">Takmičenje na državnom natjecanju </t>
  </si>
  <si>
    <t>Takmičenje u 2.ŽNL Požega</t>
  </si>
  <si>
    <t>Takmičenje u IV ligi</t>
  </si>
  <si>
    <t>Uređenje izvora Točak u Skenderovcima</t>
  </si>
  <si>
    <t>Sudjelovanje u KV i UKV natjecanjima</t>
  </si>
  <si>
    <t>Natjecanje u 3. HRL sjever, u 1. HKMRL</t>
  </si>
  <si>
    <t>konjički sport</t>
  </si>
  <si>
    <t>Damin gambit</t>
  </si>
  <si>
    <t>Dostojanstvo i ugled pojedinca ogleda se u postupanju prema životinjama</t>
  </si>
  <si>
    <t>Natjecanje s golubovima u 2014. g.</t>
  </si>
  <si>
    <t>Razvoj športskog ribolova</t>
  </si>
  <si>
    <t>Rukomet,nogomet,košarka, streljaštvo</t>
  </si>
  <si>
    <t>Redovno takmičenje u III hrv. rukometnoj ligi-sjever žene</t>
  </si>
  <si>
    <t xml:space="preserve">integracija mladih </t>
  </si>
  <si>
    <t>snimanje videospota</t>
  </si>
  <si>
    <t>Pomoć za organiziranje Županijske stočarske izložbe</t>
  </si>
  <si>
    <t xml:space="preserve">4. XCO PSUNJ </t>
  </si>
  <si>
    <t>Takmičenje</t>
  </si>
  <si>
    <t>Obilježavanje blagdana: Uskrsa, Sv.Ivana, Božića. Pokladna povorka</t>
  </si>
  <si>
    <t>Drago Kšiško</t>
  </si>
  <si>
    <t>Promiviranje vrijednosti iz Domovinskog  rata na području Grada Lipika</t>
  </si>
  <si>
    <t>"SUSRETI ZATOČENIKA LOGORA BUČJE"
"SUSRETI DJECE CIVILNIH INVALIDA"</t>
  </si>
  <si>
    <t>Organiziranje javnih tribina i okruglih stolova</t>
  </si>
  <si>
    <t>Da se ne zaboravi</t>
  </si>
  <si>
    <t>Psiho-socijalna pomoć: psiho-terapija</t>
  </si>
  <si>
    <t>tečaj francuskog jezika za djecu i odrasle, nastup dječjeg zbora na festivalu u Coucy le Chateau</t>
  </si>
  <si>
    <t>Jacqueline Ivezić</t>
  </si>
  <si>
    <t>Obilježavanje 23.godišnjice početka Domovinskog rata u RH</t>
  </si>
  <si>
    <t>Služba traženja,briga za djecu i mlade,humanitarna pomoć, psihosocijalna pomoć, priprema i dostava toplog obroka u kuću</t>
  </si>
  <si>
    <t xml:space="preserve">Organizacija sportskih igara umirovljenika, pomoć članovima </t>
  </si>
  <si>
    <t>Za bolji život</t>
  </si>
  <si>
    <t>Ivan Sekulić i Stjepan Poleto</t>
  </si>
  <si>
    <t>Pružanje psiho-socijalne podrške slijepim i slabovidnim osobama</t>
  </si>
  <si>
    <t>Rastemo svaki dan</t>
  </si>
  <si>
    <t>Tomislav Balešić</t>
  </si>
  <si>
    <t>Pomoć</t>
  </si>
  <si>
    <t>DAMIR DELAČ</t>
  </si>
  <si>
    <t>Malonogometni božićni turnir Lipik 2012</t>
  </si>
  <si>
    <t>Pomoć za kupovinu opreme</t>
  </si>
  <si>
    <t>Zaštita od požara, elementarnih nepogoda i drugih nepogoda</t>
  </si>
  <si>
    <t xml:space="preserve">Zbornik povijesnog društva </t>
  </si>
  <si>
    <t>Izložbe ručnih radova</t>
  </si>
  <si>
    <t>Društveni, kulturni i sportski život žena</t>
  </si>
  <si>
    <t>Druženje</t>
  </si>
  <si>
    <t>Anđelka Štimac</t>
  </si>
  <si>
    <t>Pomoć u organizaciji autokros utrke</t>
  </si>
  <si>
    <t>Edukacija</t>
  </si>
  <si>
    <t>Pomoć za kupnju klavira</t>
  </si>
  <si>
    <t>Izgradnja Spomen središta Bleiburške tragedije</t>
  </si>
  <si>
    <t>Pomić Obrtničkoj komori Požeško-slavonske županije</t>
  </si>
  <si>
    <t>Spašavanje i zaštita ljudskih života u planinama i na nepris.područjima</t>
  </si>
  <si>
    <t>naobrazba kadrova</t>
  </si>
  <si>
    <t>Pomoć udruzi</t>
  </si>
  <si>
    <t>Sudjelovanje na državnom natjecanju</t>
  </si>
  <si>
    <t>Nabavka opreme</t>
  </si>
  <si>
    <t>Redovno kuglačko natjecanje u 4.HKL regija istok požega</t>
  </si>
  <si>
    <t>Razvoj pčelarstva-prevencija bolesti pčela</t>
  </si>
  <si>
    <t>Zaplešimo</t>
  </si>
  <si>
    <t>ANITA DAŠEK, MAJA  LUKIĆ, KRISTINA COLOSETTI</t>
  </si>
  <si>
    <t xml:space="preserve">1.Sudjelovanje u organozaciji "Dan Grada Lipika" uz organizaciju defile-a motora i besplatan ručak za posjetitelje
2. Sudjelovanje u dobrovačkim maškarama
3. odlazak na "Karavanu za živor"i promoviranje Grada Lipika
4. Odlazak na "Karavanu Prevlaka Vukovar" i promoviranje Grada Lipika </t>
  </si>
  <si>
    <t>Senad Hurmić, Saša Božić, Davor Ferek</t>
  </si>
  <si>
    <t>Sanacija sakralnih objekata</t>
  </si>
  <si>
    <t>poboljšanje društvenog života žene</t>
  </si>
  <si>
    <t>Snježana Opić</t>
  </si>
  <si>
    <t xml:space="preserve">Izrada spomen obilježja </t>
  </si>
  <si>
    <t>Raobert Bec</t>
  </si>
  <si>
    <t>Rad i druženje s mladima</t>
  </si>
  <si>
    <t>Edukacija za održivi razvoj
 ruralnih područja ; planiranje 
razvoja ruralnih područja; 
leader pristup razvoju 
ruralnih područja.</t>
  </si>
  <si>
    <t>IGOR MATEK</t>
  </si>
  <si>
    <t>Roberto Mateš</t>
  </si>
  <si>
    <t xml:space="preserve">Promicanje ukrajinske kulture </t>
  </si>
  <si>
    <t>Irina Matijević</t>
  </si>
  <si>
    <t>Takmičenje i treniranje nogometa</t>
  </si>
  <si>
    <t xml:space="preserve">Takmičenje u 3. žnl. Odigravanje prvenstvenih, kup i prijateljskih utakmica. Organizacija malonogometnog turnirapovodom bladgana Ivanja. Uređenje terena, klupskih prostorija i popratnih sadržaja. </t>
  </si>
  <si>
    <t>SPORT U LIPIKU -STREETBALL, LIPIK OPEN, UTRKA PERIVOJEM</t>
  </si>
  <si>
    <t>GRAD LUDBREG</t>
  </si>
  <si>
    <t>Zajednica športskih udruga</t>
  </si>
  <si>
    <t>07634864613</t>
  </si>
  <si>
    <t>Franjo Beser</t>
  </si>
  <si>
    <t>Caritas Župe Ludbreg</t>
  </si>
  <si>
    <t>Gradsko društvo crveog križa Ludbreg</t>
  </si>
  <si>
    <t>15272185454</t>
  </si>
  <si>
    <t>Udruga tjelesnih invalida "UTI-LIO" Ludbreg</t>
  </si>
  <si>
    <t>93617066277</t>
  </si>
  <si>
    <t>"Ludbreško sunce" Udruga za osobe s invaliditetom</t>
  </si>
  <si>
    <t>38884162058</t>
  </si>
  <si>
    <t>Ruža Zlatar</t>
  </si>
  <si>
    <t>Udruga umirovljenika regije Ludbreg</t>
  </si>
  <si>
    <t>47623777421</t>
  </si>
  <si>
    <t>Katarina Sačer</t>
  </si>
  <si>
    <t>Udruga antifašističkih boraca i antifašista općina i Grada Ludbrega</t>
  </si>
  <si>
    <t>26569213254</t>
  </si>
  <si>
    <t>Udruga dragovoljaca i veterana Domovinskog rata - Ogranak Ludbreg</t>
  </si>
  <si>
    <t>Stjepan Nikolaus</t>
  </si>
  <si>
    <t>Ivan Stančin</t>
  </si>
  <si>
    <t>Udruga hrvatske domovinske vojske 1941.-1945. - Podružnica Ludbreg</t>
  </si>
  <si>
    <t>Mirko Terzić</t>
  </si>
  <si>
    <t>Udruga "Ludbreški branitelji Vukovara 1991."</t>
  </si>
  <si>
    <t>Dragec Kladić</t>
  </si>
  <si>
    <t>Udruženje gluhih i nagluhih Varaždin i Varaždinske županije</t>
  </si>
  <si>
    <t>74072917972</t>
  </si>
  <si>
    <t>Zlatko Friščić</t>
  </si>
  <si>
    <t>84398561074</t>
  </si>
  <si>
    <t>Invalidsko društvo ILCO Varaždin</t>
  </si>
  <si>
    <t>32454908759</t>
  </si>
  <si>
    <t>Ivan Kovačić</t>
  </si>
  <si>
    <t xml:space="preserve">Društvo multipleskleroze Varaždinske županije </t>
  </si>
  <si>
    <t>25730599170</t>
  </si>
  <si>
    <t>Udruga ratnih i mirnodopskih vojnih invalida Ludbreg</t>
  </si>
  <si>
    <t>Dragan Ilić</t>
  </si>
  <si>
    <t>Udruga cvjećara ludbreške regije</t>
  </si>
  <si>
    <t>86226769605</t>
  </si>
  <si>
    <t>Saša Jerković</t>
  </si>
  <si>
    <t>Pčelarsko društvo Ludbreg</t>
  </si>
  <si>
    <t>00168746710</t>
  </si>
  <si>
    <t>Krešo Piljak</t>
  </si>
  <si>
    <t>Odred izviđača Ludbreg</t>
  </si>
  <si>
    <t>22096287466</t>
  </si>
  <si>
    <t>Planinarsko društvo Ludbreg</t>
  </si>
  <si>
    <t>97189789678</t>
  </si>
  <si>
    <t>Damir Klarić</t>
  </si>
  <si>
    <t>Udruga Roma Grada Ludbrega</t>
  </si>
  <si>
    <t>44763776109</t>
  </si>
  <si>
    <t>Stjepan Oršoš</t>
  </si>
  <si>
    <t>Udruga uzgajatelja malih životinja Kanarinac Ludbreg</t>
  </si>
  <si>
    <t>77939853671</t>
  </si>
  <si>
    <t>Kruno Gložinić</t>
  </si>
  <si>
    <t>Društvo naša djeca Ludbreg</t>
  </si>
  <si>
    <t>51491647519</t>
  </si>
  <si>
    <t>Marija Dodlek</t>
  </si>
  <si>
    <t>Ludbreška udruga mladih entuzijasta Ludbreg</t>
  </si>
  <si>
    <t>98171872906</t>
  </si>
  <si>
    <t>Igor Dobec</t>
  </si>
  <si>
    <t>Moto klub "Crazyhill-riders" Ludbreg</t>
  </si>
  <si>
    <t>68220274840</t>
  </si>
  <si>
    <t>Marijan Pomahač</t>
  </si>
  <si>
    <t xml:space="preserve">Pjevačko društvo mladih Trinitas Ludbreg </t>
  </si>
  <si>
    <t>55214203395</t>
  </si>
  <si>
    <t>Jelena Brcković</t>
  </si>
  <si>
    <t>Streljački klub osoba s invaliditetom Ludbreg</t>
  </si>
  <si>
    <t>34542175920</t>
  </si>
  <si>
    <t>Milan Katana</t>
  </si>
  <si>
    <t>Društvo za šport i rekreaciju Gornji Grad</t>
  </si>
  <si>
    <t>44835508391</t>
  </si>
  <si>
    <t>Željko Zember</t>
  </si>
  <si>
    <t xml:space="preserve">Zajednica tehničke kulture </t>
  </si>
  <si>
    <t>06267920469</t>
  </si>
  <si>
    <t>Vatrogasna zajednica Grada Ludbrega, DVD Ludbreg  i civilna zaštita</t>
  </si>
  <si>
    <t>98173194771</t>
  </si>
  <si>
    <t>Nenad Cindori</t>
  </si>
  <si>
    <t>Turistička zajednica Grada Ludbrega</t>
  </si>
  <si>
    <t>30919679371</t>
  </si>
  <si>
    <t>Kulturno umjetničko društvo "Anka Ošpuh"</t>
  </si>
  <si>
    <t>36240806670</t>
  </si>
  <si>
    <t>Aleksandar Horvat</t>
  </si>
  <si>
    <t>Mješoviti pjevački zbor "Podravina" Ludbreg</t>
  </si>
  <si>
    <t>89630285854</t>
  </si>
  <si>
    <t>Pjevački zbor Župe Presvetog Trojstva u Ludbregu</t>
  </si>
  <si>
    <t>00344051455</t>
  </si>
  <si>
    <t>Antun Novota</t>
  </si>
  <si>
    <t>Udruga Ludbreške mažoretkinje i Twirling klub Ludbreg</t>
  </si>
  <si>
    <t>74505443114</t>
  </si>
  <si>
    <t>Mirjana Pavičić</t>
  </si>
  <si>
    <t>Likovno udruženje Ludbreg</t>
  </si>
  <si>
    <t>47723221647</t>
  </si>
  <si>
    <t>Elvira Štabi Vidović</t>
  </si>
  <si>
    <t>Udruga "Črni maček Ludbreški"</t>
  </si>
  <si>
    <t>71372855519</t>
  </si>
  <si>
    <t>Stano Žnidarić</t>
  </si>
  <si>
    <t>Udruga "Žene iz centra svijeta" Ludbreg</t>
  </si>
  <si>
    <t>82787532921</t>
  </si>
  <si>
    <t>Franciska Schubert</t>
  </si>
  <si>
    <t xml:space="preserve">Artum - Centar za umjetničko stvaralaštvo </t>
  </si>
  <si>
    <t>72607351128</t>
  </si>
  <si>
    <t>Štefanija Baranašić</t>
  </si>
  <si>
    <t>Dječji vrtić "Iskrica" Ludbreg - (privatni)</t>
  </si>
  <si>
    <t>54555152221</t>
  </si>
  <si>
    <t>Igor Varga</t>
  </si>
  <si>
    <t>Dječji vrtić "Smjehuljica" Ludbreg - (privatni)</t>
  </si>
  <si>
    <t>37401697819</t>
  </si>
  <si>
    <t>Auto-klub Ludbreg</t>
  </si>
  <si>
    <t>67387950311</t>
  </si>
  <si>
    <t>Udruga hrvatskih dragovoljaca Domovinskog rata Zagreb</t>
  </si>
  <si>
    <t>Udruga "Mirno more" Varaždin</t>
  </si>
  <si>
    <t>Udruga 100%-tnih HRVI I.skupine Osijek</t>
  </si>
  <si>
    <t>"Hrvatski domobran" Udruga ratnih veterana Hrvatske - Ogranak Koprivnica</t>
  </si>
  <si>
    <t>Josip Kočiš</t>
  </si>
  <si>
    <t>Hrvatski caritas Zagreb</t>
  </si>
  <si>
    <t>60100836848</t>
  </si>
  <si>
    <t>msgr.Fabijan Svalina</t>
  </si>
  <si>
    <t xml:space="preserve">Udruga veterana Gardijske brigade "Puma" iz Varaždina </t>
  </si>
  <si>
    <t>2622660603</t>
  </si>
  <si>
    <t>Troškovi redovnog pogona "članica" (kotizacije, takse, licence i sl.), sufinanciranje škole za mlade nogometaše, košarkaše i rukometaše</t>
  </si>
  <si>
    <t xml:space="preserve">Lijekovi siromašnim bolesnicima, režije siromašnima, križni put kroz župu, poklon paketi za Uskrs i Božić, cijelonoćno bdijenje na nivou Hrvatske, Bosne i Vojvodine, susret starijih i invalidnih osoba, te karitativnih djelatnika Varaždinske biskupije, školski pribor učenicima nezaposlenih roditelja, kupnja ogrijeva siromašnim osobama </t>
  </si>
  <si>
    <t>Marija Kosec</t>
  </si>
  <si>
    <t>Redovna djelatnost-finaniranje plana i programa djelovanja za 2014. godinu, za službu traženja - obnavljanje obiteljskih veza, program "Pomoć i njega u kući starim, bolesnim i nemoćnim osobama"</t>
  </si>
  <si>
    <t>Robert Kranjčec</t>
  </si>
  <si>
    <t xml:space="preserve">Redovita djelatnost, Manifestacije - druženje, Ortopedska pomagala </t>
  </si>
  <si>
    <t xml:space="preserve">Ivan Jagić </t>
  </si>
  <si>
    <t>"Mala škola" za djecu s poteškoćama u razvoju, "Klub Sunce"- radionice, Pomoć učenicima s poteškoćama u razvoju, Osnovna djelatnost</t>
  </si>
  <si>
    <t>Aktivna humanitarna djelatnost, Dan starijih osoba, Socijalna skrb - pomoć za Božićne blagdane</t>
  </si>
  <si>
    <t>Redovna djelatnost, obilježavanje važnih datuma, uređivanje Spomen bolnice Gabrinovec, obilježavanje 70.godišnjice Bitke za Ludbreg, održavanje spomenika NOB-e, priprema i tisak zbornika o NOB-i</t>
  </si>
  <si>
    <t>Milivoj Dretar</t>
  </si>
  <si>
    <t>Redovna aktivnost, memorijalni turnir Petrikovski-Jendrić, uređenje nove prostorije , nabava neophodne opreme, sudjelovanje na županijskom i državnom prvenstvu, obilježavanje datuma, kancelarijski materijal, oglašavanje</t>
  </si>
  <si>
    <t>Redovna djelatnost, Održavanje memorijalnog turnira "Petrikovski - Jendrić", vijenci i svijeće poginulim suborcima, podjela dječjih darova djeci članova Udruge, posjeti članova Udruge mjestima gdje su poginuli suborci, posjet marijanskim svetištima, športske igre invalida Domovinskog rata Hrvatske -ŠNIDOR, organiziranje druženja članova HVIDR-e Ludbreg</t>
  </si>
  <si>
    <t xml:space="preserve">Redovna djelatnost i planirane aktivnosti u 2014.g. </t>
  </si>
  <si>
    <t xml:space="preserve">Redovna djelatnost (najam i održavanje prostorije, uredski materijal), zajedničko druženje, okupljanje logoraša na nivou RH, malonogometni turnir "Pajo Kanižaj", odlazak u Vukovar,  darovi za djecu, opremanje prostorije, propagandni materijal  </t>
  </si>
  <si>
    <t>Integracija gluhih i nagluhih osoba u društvu</t>
  </si>
  <si>
    <t>Sufinanciranje programa redovne djelatnosti za 8 članova s područja Grada Ludbrega (administrativni i financijski poslovi, upravjanje, školovanje i zapošljavanje, djelatnost kluba žena, sport i rekreacija i ostale aktivnosti)</t>
  </si>
  <si>
    <t>Program "Možemo sve" medicinska rehabilitacija oboljelih od multipleskleroze (medicinska masaža, UVZ po seltzeru) , kreativna radionica</t>
  </si>
  <si>
    <t>Redovna djelatnost, novčana pomoć članovima udruge</t>
  </si>
  <si>
    <t>"Flora centrum mundi 2014." međunarodna izložba i sajam cvijeća, stručna predavanja iz inozemstva kroz godinu , promocija brenda "Ludbreški rozetlin, sudjelovanje na međunarodnom Flora Art Zagreb, sudjelovanje i suorganizacija na sajmovima cvijeća u RH Floraar Zagreb, (suorganizacija sajma u Kostreni, Bakru, Otočcu i Crikvenici, Špancirfest Varaždin, sajam Inova u Iloku, sajam cvijeća Zadarske županije Sv. Filip Jakov, sajam cvijeća u Rijeci i Puli)</t>
  </si>
  <si>
    <t>Suzbijanje pčelinjih bolesti, motrenje medenja, stručna predavanja, kupnja i sadnja medonosnog bilja, sudjelovanje na manifestacijama, projekt "Medeni doručak"</t>
  </si>
  <si>
    <t xml:space="preserve">Obrazovanje izviđača i voditelja izviđačkih skupina, prijevoz izviđača na aktivnosti autobusom, kombijem, prehrana i smještaj na logorovanju, zimovanju i sl., nastavna sredstva, obrazovni materijal i nagrade, kompletiranje i obnova trajne imovine, troškovi platnog prometa, poštarine i ostalo </t>
  </si>
  <si>
    <t xml:space="preserve">Mladen Struški </t>
  </si>
  <si>
    <t xml:space="preserve">Organizacija pohoda po LPO, odravanje obljetnica, ostale aktinosti i troškovi, popularizacija Ludbrega, sufinanciranje izleta, naljepnicea itd. </t>
  </si>
  <si>
    <t xml:space="preserve"> obilježavanje svjetskog dana Roma, odlazak u Jasenovac</t>
  </si>
  <si>
    <t>Pehari, ocjenjivački listići, veterinaskse usluge,prstenje za golubove, ptice, kokoši i tetoviranje kunića, troškovi sudaca na izložbi, reklame - marketing, naplata prostorije za održavanje izložbe, odlazak na državnu izložbu, odlazak na europsku izložbu u Njemačku</t>
  </si>
  <si>
    <t>Grad Ludbreg - prijatelj djece, medijska grupa, dramska družina</t>
  </si>
  <si>
    <t xml:space="preserve">9. međunarodni festival mladih Idemo otok, osposobljavanje unutar programa EU Mladi na djelu </t>
  </si>
  <si>
    <t>15.moto susret, rođendan i godišnjica otvorenja prostorije, edukacija djece u prometu u suradnji s PP Ludbreg, zimski susret</t>
  </si>
  <si>
    <t>Festival duhovne pjesme "Duga"</t>
  </si>
  <si>
    <t xml:space="preserve">Liga veterana Varaždinske županije, Nabavka municije i meta,  Cajzekov memorijal u Varaždinu,  Prvenstvo Varaždinske županije </t>
  </si>
  <si>
    <t xml:space="preserve">Fašnjak u Ludbregu, Krijes u "Gornjem gradu", Ludbreška biciklijada, Igre u Salinovcu i G.Bogičevcima, Klopotec u centru svijeta, Djed mraz u Gornjem gradu, Kestenijada u Gornjem gradu </t>
  </si>
  <si>
    <t>Informatika i računarstvo-Gradski informatički centar, Tehničko stvaralaštvo mladih, Foto i video tehnika, elektronika i radiotehnika, škola vožnje bicikla, Fizir cup, Međunarodno prvenstvo u amaterskog radiogoniometriji,  radionice tehnike udruge LUMEN, investicijsko održavanje opreme, funkcionalni troškovi</t>
  </si>
  <si>
    <t>Ivan Marcijan</t>
  </si>
  <si>
    <t>Redovna djelatnost Vatrogasne zajednice i interventnih postrojba, DVD Ludbreg, civilna zaštita</t>
  </si>
  <si>
    <t>Redovna djelatnost, programi, promidžba</t>
  </si>
  <si>
    <t>Andreja Horvat</t>
  </si>
  <si>
    <t xml:space="preserve">Koncerti i smotre u Gradu Ludbregu u 2014., aktivnosti unutar društva - investicije u nošnje i rekvizite, gosovanja, turneja Makedonija, ostali troškovi - putni troškovi, edukacije  </t>
  </si>
  <si>
    <t xml:space="preserve">Proslava 135-godišjce zorskog pjevanja i 105.god. imena "Podravina" ,nastup za Dan Grada Ludbrega, Nastup povodom dana Centra svijeta, Natup u Tisnom, Betini, Jezerima, Županijska smotra zborova, Koncert poodom "Dani Ludbreške Svete Nedjelje, samostalni koncert za Božić, svi ostali nastupi prema potrebama Grada i ostalih organizatora raznih manifestacija  </t>
  </si>
  <si>
    <t xml:space="preserve">Ivanka Locaj </t>
  </si>
  <si>
    <t>Stepinčeve note, Županijska smotra, Susret zborova, festival Sv. Cecilije, Uskrsni i Božićni konert, dopuna garderobe, koncert za Sv. Nedjelju</t>
  </si>
  <si>
    <t xml:space="preserve">20. godišnjica mažoreta, Državno prvenstvo , gostovanja, uniforme, rekviziti, europsko prvenstvo, programi Grada, seminari i škole </t>
  </si>
  <si>
    <t>Uskršnje radionice, ljetna likovna stvaraonica, božićne radionice</t>
  </si>
  <si>
    <t>Fašnjak 2014., Jesenjski karneval, Sudjelovanje u programima Grada</t>
  </si>
  <si>
    <t>Rad u suvenirnici, održavanje Bakine hiže, sajmovi, izložbe, manifestacije u Ludbregu, otkup starina, aparat za požar, škola ručnog tkanja</t>
  </si>
  <si>
    <t xml:space="preserve">Mala škola keramike, Početak školske godine, izložbe, likovna paleta, 15. godišnjica rada galerije </t>
  </si>
  <si>
    <t>Redovni predškolski program Vrtića, Rad s darovitom djecom, organizacija priredbi, Rad s djecom s posebnim potrebama</t>
  </si>
  <si>
    <t>Redovni predškolski odoj</t>
  </si>
  <si>
    <t>Gordana Trnjak Vajagić</t>
  </si>
  <si>
    <t>Županijsko natjecanje "Sigurno u prometu"</t>
  </si>
  <si>
    <t>Susreti djece hrvatskih branitelja</t>
  </si>
  <si>
    <t>Dario Durić</t>
  </si>
  <si>
    <t>Troškovi nagradnog jedrenja za izvrsne učenike lošijeg socio-ekonomskog statusa u srednjim školama s područja Grada Ludbrega</t>
  </si>
  <si>
    <t>Hrvoje Hočuršćak</t>
  </si>
  <si>
    <t>Sufinanciranje ugradnje "Servus" sustava u domove najtežih HRVI I.skupine</t>
  </si>
  <si>
    <t>Đuro Glogoški</t>
  </si>
  <si>
    <t>Hodočašće u Vukovar</t>
  </si>
  <si>
    <t>Korizmena akcija "Tjedan solidarsnosti i zajedništva</t>
  </si>
  <si>
    <t xml:space="preserve">Izrada spomenika poginulim i nestalim pripadnicima i 7. gardijskoj brigadi "Puma" </t>
  </si>
  <si>
    <t xml:space="preserve">Grad Mali Lošinj </t>
  </si>
  <si>
    <t>ZAJEDNICA TEHNIČKE KULTURE GRADA MALOG LOŠINJA</t>
  </si>
  <si>
    <t>_95362704714</t>
  </si>
  <si>
    <t>Dorian Božičević</t>
  </si>
  <si>
    <t>Astronomsko društvo ''Leo Brenner''</t>
  </si>
  <si>
    <t>_87515871709</t>
  </si>
  <si>
    <t>Društvo Naša Djeca Mali Lošinj</t>
  </si>
  <si>
    <t>_70209718447</t>
  </si>
  <si>
    <t>'Lošinjski karneval''</t>
  </si>
  <si>
    <t>_22816437684</t>
  </si>
  <si>
    <t>Edi Petrinić</t>
  </si>
  <si>
    <t>Biciklistički klub ''Napoelon'' Veli Lošinj</t>
  </si>
  <si>
    <t>_80582877542</t>
  </si>
  <si>
    <t>Klapa Barun</t>
  </si>
  <si>
    <t>_80112604213</t>
  </si>
  <si>
    <t>Josip Barun</t>
  </si>
  <si>
    <t>Udruga za arheološka istraživanja i promidžbu arheologije Kvarnera ''AlPAK''</t>
  </si>
  <si>
    <t>_61746506179</t>
  </si>
  <si>
    <t>Morana Čaušević-Bully</t>
  </si>
  <si>
    <t>Udruga slijepih Primorsko- goranske županije</t>
  </si>
  <si>
    <t>_80713734687</t>
  </si>
  <si>
    <t>Katedra Čakavskog sabora Cres-Lošinj</t>
  </si>
  <si>
    <t>_37080860797</t>
  </si>
  <si>
    <t>Udruga nove urbane kulture HARATAK</t>
  </si>
  <si>
    <t>_61448144957</t>
  </si>
  <si>
    <t>Udruga ART-our Nerezine</t>
  </si>
  <si>
    <t>_73663180523</t>
  </si>
  <si>
    <t>Dunja Janković</t>
  </si>
  <si>
    <t>KLA ''Bonaca''</t>
  </si>
  <si>
    <t>_23725047478</t>
  </si>
  <si>
    <t>Branko Lakner</t>
  </si>
  <si>
    <t>Udruga Lošinjske Mažoretkinje</t>
  </si>
  <si>
    <t>_21379998706</t>
  </si>
  <si>
    <t>Mirta Lozančić</t>
  </si>
  <si>
    <t>Stolnoteniski klub ''Lošinj''</t>
  </si>
  <si>
    <t>Dubravko Devčić</t>
  </si>
  <si>
    <t>Udruga uzgajivača ovaca Cresko-lošinjskog arhipelaga ''Lesa''</t>
  </si>
  <si>
    <t>_76853834339</t>
  </si>
  <si>
    <t>Hrvatska udruga ''Osorske glazbene večeri''</t>
  </si>
  <si>
    <t>_81918486607</t>
  </si>
  <si>
    <t>Izviđački odred ''Ambroz Haračić'' Mali Lošinj</t>
  </si>
  <si>
    <t>_76065815764</t>
  </si>
  <si>
    <t>Košarkaški klub ''Jadranka''</t>
  </si>
  <si>
    <t>_00853657261</t>
  </si>
  <si>
    <t>Sanjin Šolić</t>
  </si>
  <si>
    <t>Teniski klub ''Lošinj- Jadranka''</t>
  </si>
  <si>
    <t>_59493500013</t>
  </si>
  <si>
    <t>Udruga Harmonija Ćunski</t>
  </si>
  <si>
    <t>_66085521499</t>
  </si>
  <si>
    <t>Foto klub Lošinj</t>
  </si>
  <si>
    <t>_71870408791</t>
  </si>
  <si>
    <t>Mladen Matunci</t>
  </si>
  <si>
    <t>Udruga ''Agro-eko'' Lošinj</t>
  </si>
  <si>
    <t>_94461842047</t>
  </si>
  <si>
    <t>Aeroklub Cumulus Mali Lošinj</t>
  </si>
  <si>
    <t>_39759388075</t>
  </si>
  <si>
    <t>Folklorna grupa Manfrina</t>
  </si>
  <si>
    <t>_67314082037</t>
  </si>
  <si>
    <t>Vesna Marinac</t>
  </si>
  <si>
    <t>Jedriličarski klub ''Jugo''</t>
  </si>
  <si>
    <t>_63488934564</t>
  </si>
  <si>
    <t>Ronald Spišić</t>
  </si>
  <si>
    <t>Ženski odbojkaški klub ''Lošinj''</t>
  </si>
  <si>
    <t>_95123816838</t>
  </si>
  <si>
    <t>Žarko Rogić</t>
  </si>
  <si>
    <t>Udruga dragovoljaca i veterana Domovinskog rata Republike Hrvatske-ogranak Mali Lošinj</t>
  </si>
  <si>
    <t>_96703924639</t>
  </si>
  <si>
    <t>Jure Krstanović</t>
  </si>
  <si>
    <t>Zajednica Talijana Mali Lošinj</t>
  </si>
  <si>
    <t>_13078508226</t>
  </si>
  <si>
    <t>Anna Maria Saganić</t>
  </si>
  <si>
    <t>ARTour Nerezine, udruga za promicanje vizualne i multimedijalne kulture</t>
  </si>
  <si>
    <t>Udruga Klapa Augusta</t>
  </si>
  <si>
    <t>_63519583324</t>
  </si>
  <si>
    <t>Sandra Maljić</t>
  </si>
  <si>
    <t>Udruga umirovljenika Grada Mali Lošinj</t>
  </si>
  <si>
    <t>_84026861536</t>
  </si>
  <si>
    <t>Ksenija Stanša</t>
  </si>
  <si>
    <t>Klub za skijanje na vodi Lošinj</t>
  </si>
  <si>
    <t>_36672752671</t>
  </si>
  <si>
    <t>Dubravko Mužić</t>
  </si>
  <si>
    <t>Zavičajno i dobrotvorno društvo Sv. Frane Nerezine-New York</t>
  </si>
  <si>
    <t>_</t>
  </si>
  <si>
    <t>_17627077552</t>
  </si>
  <si>
    <t>Lovačko društvo Kamenjarka</t>
  </si>
  <si>
    <t>_74732185851</t>
  </si>
  <si>
    <t>Josip Golubović</t>
  </si>
  <si>
    <t>Kuglački klub -Jadranka hoteli</t>
  </si>
  <si>
    <t>_24865616193</t>
  </si>
  <si>
    <t>Caritas</t>
  </si>
  <si>
    <t>_33480204219</t>
  </si>
  <si>
    <t>Dinka Plešić-Kučić</t>
  </si>
  <si>
    <t>Društvo za športsku rekreaciju ''Lošinj''- Ivan Leutarević</t>
  </si>
  <si>
    <t>_14709524203</t>
  </si>
  <si>
    <t>Ivan Leutarević</t>
  </si>
  <si>
    <t>Ogranak Matice hrvatske u Malom Lošinju</t>
  </si>
  <si>
    <t>_40776047480</t>
  </si>
  <si>
    <t>Tomislav Gospodnetić</t>
  </si>
  <si>
    <t>Puhački orkesatr ''Josip Kašman'' Mali Lošinj</t>
  </si>
  <si>
    <t>_40060260043</t>
  </si>
  <si>
    <t>Nogometni klub Lošinj</t>
  </si>
  <si>
    <t>_26787365483</t>
  </si>
  <si>
    <t>Alan Šepuka</t>
  </si>
  <si>
    <t>AK ''Lošinj''</t>
  </si>
  <si>
    <t>_81199656202</t>
  </si>
  <si>
    <t>Miroslav Čavlek</t>
  </si>
  <si>
    <t>Ženski rukometni klub Mali Lošinj</t>
  </si>
  <si>
    <t>_32460016452</t>
  </si>
  <si>
    <t>Robert Antičević</t>
  </si>
  <si>
    <t>Športsko društvo ''Škarpina'' Nerezine</t>
  </si>
  <si>
    <t>_96451789944</t>
  </si>
  <si>
    <t>Ferdinand Zorović</t>
  </si>
  <si>
    <t>Folklorno društvo Studenac</t>
  </si>
  <si>
    <t>_9645178994</t>
  </si>
  <si>
    <t>Roberto Polonio</t>
  </si>
  <si>
    <t>Jazz festival Lošinj, Zoran Jex</t>
  </si>
  <si>
    <t>_10229152140</t>
  </si>
  <si>
    <t>Zoran Jaeger</t>
  </si>
  <si>
    <t>Streljački klub ''Mali Lošinj''</t>
  </si>
  <si>
    <t>_52185462576</t>
  </si>
  <si>
    <t>Mario Grgurić</t>
  </si>
  <si>
    <t>Malonogometni klub ''Lošinj''</t>
  </si>
  <si>
    <t>_76839534821</t>
  </si>
  <si>
    <t>Gvido Samardžić</t>
  </si>
  <si>
    <t>Športski karate klub Lošinj</t>
  </si>
  <si>
    <t>_85716515292</t>
  </si>
  <si>
    <t>Zavičajno društvo ''Puntari'' Punta Križa</t>
  </si>
  <si>
    <t>_26718175019</t>
  </si>
  <si>
    <t>Društvo za zaštitu životinja Mali Lošinj</t>
  </si>
  <si>
    <t>Irena Kučić</t>
  </si>
  <si>
    <t>Kazalište Josipa Antuna Kraljića ''JAK'' Mali Lošinj</t>
  </si>
  <si>
    <t>_24906181763</t>
  </si>
  <si>
    <t>Sandra Podravec-Toić</t>
  </si>
  <si>
    <t>Udruga ''Mali greben'', O.M.T. 36, 51551 Veli Lošinj</t>
  </si>
  <si>
    <t>_43925211135</t>
  </si>
  <si>
    <t>Hrvatski crveni križ- Gradsko društvo Crvenog križa Mali Lošinj</t>
  </si>
  <si>
    <t>_71437645404</t>
  </si>
  <si>
    <t>Marinko Gazilj</t>
  </si>
  <si>
    <t>Vaterpolo klub Lošinj</t>
  </si>
  <si>
    <t>_42819133463</t>
  </si>
  <si>
    <t>Dalibor Cvitković</t>
  </si>
  <si>
    <t>Pokret za život Krčke biskupije -ogranak Mali Lošinj</t>
  </si>
  <si>
    <t>Udruga Miranda Cres-Lošinj</t>
  </si>
  <si>
    <t>_52737666573</t>
  </si>
  <si>
    <t>Miranda Morin</t>
  </si>
  <si>
    <t xml:space="preserve"> Plavi svijet-institut za istraživanje i zaštitu mora</t>
  </si>
  <si>
    <t>_25888957858</t>
  </si>
  <si>
    <t>Sportsko ribolovno društvo ''Udica''</t>
  </si>
  <si>
    <t>_78391410519</t>
  </si>
  <si>
    <t xml:space="preserve">Zubotehnički laboratorij </t>
  </si>
  <si>
    <t>_23823124579</t>
  </si>
  <si>
    <t>Sanja Lubina, Dobrinka Maksimović</t>
  </si>
  <si>
    <t>Udruga dijabetičara Cres-Lošinj</t>
  </si>
  <si>
    <t>_77569688035</t>
  </si>
  <si>
    <t>Ivan Vlašić</t>
  </si>
  <si>
    <t>Auto klub Lošinj</t>
  </si>
  <si>
    <t>_52297175608</t>
  </si>
  <si>
    <t>S.H.L.“ d.o.o., Putnička agencija „VAL“</t>
  </si>
  <si>
    <t>_57462325309</t>
  </si>
  <si>
    <t>Lovro Hesky</t>
  </si>
  <si>
    <t>Boćarski klub Lošinj '90</t>
  </si>
  <si>
    <t>_37573919977</t>
  </si>
  <si>
    <t>Pikado klub Lošinj</t>
  </si>
  <si>
    <t>_10966425813</t>
  </si>
  <si>
    <t>Danijel Višak</t>
  </si>
  <si>
    <t>Šahovski klub ''Lošinj'' Mali Lošinj</t>
  </si>
  <si>
    <t>_68975376762</t>
  </si>
  <si>
    <t>Ženska grupa Lošinj- grupa za zaštitu ženskih ljudskih prava</t>
  </si>
  <si>
    <t>_97977937610</t>
  </si>
  <si>
    <t>Bojana Genov</t>
  </si>
  <si>
    <t>Udruga idem i ja- programi</t>
  </si>
  <si>
    <t>_25427522929</t>
  </si>
  <si>
    <t>Udruga idem i ja- logopedska ambulanta</t>
  </si>
  <si>
    <t>Hrvatsko filozofsko društvo</t>
  </si>
  <si>
    <t>Vladimir Jelkić</t>
  </si>
  <si>
    <t>Klub pomoraca Lošinj</t>
  </si>
  <si>
    <t>_70722003374</t>
  </si>
  <si>
    <t>Program rada ZTK Lošinj za 2015. godinu</t>
  </si>
  <si>
    <t>Redoviti program radfa Astronomskog društva ''Leo Brenner'' za 2015. godinu</t>
  </si>
  <si>
    <t>Izvanškolske aktivnosti sa djecom i za djecu</t>
  </si>
  <si>
    <t>Jadranka Hofamann</t>
  </si>
  <si>
    <t>Lošinjski zimski i ljetni karneval 2015.</t>
  </si>
  <si>
    <t>Organizacija međunarodne biciklističke spust utrke ''Downhill Lošinj 2015.''</t>
  </si>
  <si>
    <t>Danijel Uremović, Tomislav Lupić, Nevenko Orlović, Vedran Badurina</t>
  </si>
  <si>
    <t>Klape u Ćunskom 2015.</t>
  </si>
  <si>
    <t>Martinšćica, otok Cres. Ranokršćanski crkveni sklop i otočno redovništvo na Kvarneru do 11. stoljeća</t>
  </si>
  <si>
    <t>Redovna djelatnost Udruge slijepih Primorsko-goranske županije za 2015. godinu</t>
  </si>
  <si>
    <t>Emil Mandarć</t>
  </si>
  <si>
    <t xml:space="preserve">Otočki ljetopis Cres-Lošinj sv. 16 (Pomorstvo Lošinja i Cresa 5). </t>
  </si>
  <si>
    <t>Kinoprostor</t>
  </si>
  <si>
    <t>Slaven Škapul</t>
  </si>
  <si>
    <t>6. ŠKVER art festival</t>
  </si>
  <si>
    <t>Rehabiliatcija alkoholičara i članova obitelji</t>
  </si>
  <si>
    <t xml:space="preserve">„Redovna djelatnost Udruge Lošinjske mažoretkinje u 2015. godini“ </t>
  </si>
  <si>
    <t>Stolnoteniska škola za djecu i organiziranje stolnoteniskih turnira</t>
  </si>
  <si>
    <t>Dani otočke janjetine i 9. izložba creske ovce</t>
  </si>
  <si>
    <t>40. Osorske glazbene večeri</t>
  </si>
  <si>
    <t>Ivana Kocelj</t>
  </si>
  <si>
    <t>Redovne aktivnosti Izviđačkog odreda ''Ambroz Haračić'' Mali Lošinj u 2015. godini</t>
  </si>
  <si>
    <t>Tihomir Crnac</t>
  </si>
  <si>
    <t>Redovan rad Košarkaškog kluba „Jadranka“ u 2015. godini</t>
  </si>
  <si>
    <t>Željko Milković</t>
  </si>
  <si>
    <t>Redovne aktivnosti Teniskog kluba ''Lošinj-Jadranka'' u 2015. godini</t>
  </si>
  <si>
    <t>'TORAĆ'' mlin za masline Ćunski i praćenje i učestvovanje u svim ostalim aktivnostima u Ćunskom</t>
  </si>
  <si>
    <t>Program rada Foto kluba Lošinj u 2015. godini</t>
  </si>
  <si>
    <t>Unaprjeđenje maslinarstva na području Grada Malog Lošinja</t>
  </si>
  <si>
    <t>Rafaela Stašić</t>
  </si>
  <si>
    <t>Skydive photo contest Lošinj 2015.</t>
  </si>
  <si>
    <t>Ines Sokolić</t>
  </si>
  <si>
    <t>Očuvanje kulturnih baština naših otoka</t>
  </si>
  <si>
    <t>Sportsko i rekreativno jedrenje</t>
  </si>
  <si>
    <t>Popualrizacija ženske odbojke na otoku Lošinju</t>
  </si>
  <si>
    <t>Redovne aktivnosti UDVDR RH- ogranak Mali Lošinj u 2015. godini</t>
  </si>
  <si>
    <t>Redovan program aktivnosti Zajednice Talijana Mali Lošinj za 2015. godinu- aktivnosti kulturnih djelatnosti</t>
  </si>
  <si>
    <t>Program: '' 8. OSKARfest''</t>
  </si>
  <si>
    <t>Dragutin Dado Kovačević</t>
  </si>
  <si>
    <t xml:space="preserve"> Žensko klapsko pjevanje</t>
  </si>
  <si>
    <t>Skrb o starijim osobama- umirovljenicima</t>
  </si>
  <si>
    <t>Bavljenje skijanjem na vodi, osposobljavanje perspektivnih sportaša za odlaske na natjecanja i organiziranje međunarodnog natjecanja</t>
  </si>
  <si>
    <t>Nerezinsko brodovlje- nastavak istraživanja</t>
  </si>
  <si>
    <t xml:space="preserve">Izrada protupožarnih putova i prosjeka te čišćenje postojećih putova i prenamjena u biciklističke i pješačke staze. </t>
  </si>
  <si>
    <t>Kuglački sport- ekipno natjecanje u kuglanju s aktivnim sudjelovanjem seniorksih ekipa žena i muškaraca</t>
  </si>
  <si>
    <t>Željko Abramović</t>
  </si>
  <si>
    <t>'Šport za sve''</t>
  </si>
  <si>
    <t>Lošinj i Cres u Domovinskom ratu</t>
  </si>
  <si>
    <t>Djelovanje Puhačkog orkestra u 2015. godini</t>
  </si>
  <si>
    <t>Davor Mužić</t>
  </si>
  <si>
    <t>Omladinski pogon i športsko natjecanje</t>
  </si>
  <si>
    <t>Lošinjski polumaraton i škola atletike</t>
  </si>
  <si>
    <t>Projekt ženske rukometne škole</t>
  </si>
  <si>
    <t>Tradicionalna regata tradicijskih barki 2015., organizacija natjecanja lokalnog karaktera, edukacija mladih jedriličara</t>
  </si>
  <si>
    <t>MILO DRAGO- Očuvanje i promocija izvornih otočkih običaja, pjesama, plesova i očuvanje nerezinskog dijalekta, očuvanje jedine izvorne nošnje.</t>
  </si>
  <si>
    <t>11. Jazz festival Lošinj</t>
  </si>
  <si>
    <t>Natjecanja, redovan rad Kluba, škola streljaštva.</t>
  </si>
  <si>
    <t>Redovna aktivnost kluba: redovni treninzi- seniori, redovni treninzi- juniori, redovni treninzi- pioniri- škola futsala, natjecanja seniora i juniora, organizacija tri malonogometna turnira MNK ''Lošinj'', organizacija lige malog nogometa Grada Malog Lošinja, organizacija Božićno-novogodišnjeg turnira, vođenje klupske administracije, stručno usavršavanje.</t>
  </si>
  <si>
    <t>Karate škola-karate natjecanja</t>
  </si>
  <si>
    <t>Gabor Mihailović</t>
  </si>
  <si>
    <t>Obnova gromače- Lokva Bušuanska</t>
  </si>
  <si>
    <t>Željko Magazin</t>
  </si>
  <si>
    <t>Projekt ''Uhvati-steriliziraj-vrati'' engls. TNR ( Trap-neuter-release)</t>
  </si>
  <si>
    <t>Projekt- predstave ''Čarlijeva tetka'', ''Tražim supruga, penzionera, ali je bitno da umre bzo'', '' Maldobrije Hrvatska''.</t>
  </si>
  <si>
    <t>Kulturno-zabavna događanja u Velom Lošinju</t>
  </si>
  <si>
    <t>Josip Magašić</t>
  </si>
  <si>
    <t>Projekt: služba traženja, rad s mladima, dobrovoljno darivanje krvi, obilježavanje značajnih aktivnosti, sabirne akcije ''solidarnost na djelu'', služba spašavanja na vodi, prirpema za djelovanje u katastrofama.</t>
  </si>
  <si>
    <t>Projekt: Redovan rad kluba VK Lošinj</t>
  </si>
  <si>
    <t>Promicanje kulture života</t>
  </si>
  <si>
    <t>Madina Hofmann- Budinić</t>
  </si>
  <si>
    <t xml:space="preserve">UMS ''Miranda'', projekt- „Poboljšanje kvalitete života oboljelima od multiple skleroze“ </t>
  </si>
  <si>
    <t>Mala škola prirodoslovlja- nastavak projekta</t>
  </si>
  <si>
    <t>Jelena Basta</t>
  </si>
  <si>
    <t>Škola ribolova, organizacija i sudjelovanje na natjecanjima u podvodnom ribolovu i udičarenju te organizacija i sudjelovanje u Eko akcijama.</t>
  </si>
  <si>
    <t>Antonio Viskić</t>
  </si>
  <si>
    <t>Nabavka aparata za izradu protetskog nadomjestka pri Domu zdravlja</t>
  </si>
  <si>
    <t>Projekt: redovne aktivnosti udruge</t>
  </si>
  <si>
    <t>Projekt: Sigurnost u prometu djece na biciklu</t>
  </si>
  <si>
    <t>Književni natječaj: Otok s pričom</t>
  </si>
  <si>
    <t>Takmičenje u sezoni 2014./ 2015.</t>
  </si>
  <si>
    <t>Danijel Pupoavc</t>
  </si>
  <si>
    <t>Vitality Darts Lošinj Open Masters</t>
  </si>
  <si>
    <t>Redovna aktivnost kluba</t>
  </si>
  <si>
    <t>Bojan Purić</t>
  </si>
  <si>
    <t>Psihosocijalna podrška žrtvama obiteljskog nasilja</t>
  </si>
  <si>
    <t xml:space="preserve">Programi: Za zdravo odrastanje djece i mladih; Aktivni u zajednici- vaninstitucionalni odgoj i obrazovanje nadarene djece i mladih. </t>
  </si>
  <si>
    <t xml:space="preserve"> Bojana Genov</t>
  </si>
  <si>
    <t>Projekt: logopedski kabinet</t>
  </si>
  <si>
    <t>Deana Bertović</t>
  </si>
  <si>
    <t xml:space="preserve">Projekt: Međunarodna znanstveno-kulturna manifestacija 
14. Lošinjski dani bioetike -Mali Lošinj 2015.
</t>
  </si>
  <si>
    <t>Akcioni plan za 2015.</t>
  </si>
  <si>
    <t>Robert Marušić, Anton Vunić</t>
  </si>
  <si>
    <t>GRAD METKOVIĆ</t>
  </si>
  <si>
    <t>KUD METKOVIĆ</t>
  </si>
  <si>
    <t>99609262966</t>
  </si>
  <si>
    <t>28587250872</t>
  </si>
  <si>
    <t>MATICA HRVATSKA METKOVIĆ</t>
  </si>
  <si>
    <t>19427200299</t>
  </si>
  <si>
    <t>ŠPORTSKA ZAJEDNICA GRAD METKOVIĆA</t>
  </si>
  <si>
    <t>63086840254</t>
  </si>
  <si>
    <t>UDRUGA LAĐARA NERETVE</t>
  </si>
  <si>
    <t>48309934764</t>
  </si>
  <si>
    <t>UDRUGA VETERANA 4.GARDIJSKE BRIGADE-PODRUŽNICA D-NŽ</t>
  </si>
  <si>
    <t>60113422371</t>
  </si>
  <si>
    <t>UDRUGA OTAC ANTE GABRIĆ</t>
  </si>
  <si>
    <t>49577612324</t>
  </si>
  <si>
    <t>UDRUGA OSOBA S INVALIDITETOM PRIJATELJ</t>
  </si>
  <si>
    <t>09317614196</t>
  </si>
  <si>
    <t>Ante Puljević</t>
  </si>
  <si>
    <t>HUMANITARNA ZAKLADA IVA PETRUŠIĆ</t>
  </si>
  <si>
    <t>37607019336</t>
  </si>
  <si>
    <t>CRVENI KRIŽ METKOVIĆ</t>
  </si>
  <si>
    <t>0527777210</t>
  </si>
  <si>
    <t>Nela Orlović</t>
  </si>
  <si>
    <t>UDRUGA CEREBRALNE I DJEČJE PARALIZE DOL.NER. LEPTIRIĆI</t>
  </si>
  <si>
    <t>61067796792</t>
  </si>
  <si>
    <t>Marijo Jurković</t>
  </si>
  <si>
    <t>LAG NERETVA</t>
  </si>
  <si>
    <t>LOVAČKO DRUŠTVO MUFLON</t>
  </si>
  <si>
    <t>PČELARSKA UDRUGA KADULJA METKOVIĆ</t>
  </si>
  <si>
    <t>HRVATSKA GORSKA SLUŽBA SPAŠAVANJA</t>
  </si>
  <si>
    <t>METKOVSKO AMATERSKO KAZALIŠTE</t>
  </si>
  <si>
    <t>31753208269</t>
  </si>
  <si>
    <t>KLAPA SVETI NIKOLA METKOVIĆ</t>
  </si>
  <si>
    <t>32100380991</t>
  </si>
  <si>
    <t>UDRUGA DOBRA METKOVIĆ</t>
  </si>
  <si>
    <t>UDRUGA DANI NERETVE U ZAGREBU</t>
  </si>
  <si>
    <t>UDRUGA RODITELJA I UDOV.POG.BRANIT.DOM.RATA.GRAD.METKOVIĆA</t>
  </si>
  <si>
    <t>SPORTSKO KULTURNA UDRUGA ISPOD MOSTA</t>
  </si>
  <si>
    <t>UDR.VESELA BRATSTVA VIDONJSKOG PUČANSTVA</t>
  </si>
  <si>
    <t>UDRUGA DIVINA NATURA</t>
  </si>
  <si>
    <t>UDRUGA LAĐARA DOMAGOJEVI GUSARI</t>
  </si>
  <si>
    <t>UDRUGA LAĐARA CRNI PUT</t>
  </si>
  <si>
    <t>UDRUGA LAĐARA JERKOVAC</t>
  </si>
  <si>
    <t>GLAZBENI SASTAV VERSI</t>
  </si>
  <si>
    <t>CALYPSO</t>
  </si>
  <si>
    <t>UDRUGA MLADIH VID</t>
  </si>
  <si>
    <t>AIRSOFT KLUB STOP METKOVIĆ</t>
  </si>
  <si>
    <t>UDRUGA IZVIĐAČA NERETVANSKI GUSAR</t>
  </si>
  <si>
    <t>UDRUGA LAĐARICA METKOVKE</t>
  </si>
  <si>
    <t>MNK KILLERSI</t>
  </si>
  <si>
    <t>BOĆARSKI KLUB PRUD</t>
  </si>
  <si>
    <t>UDRUGA BAŠTINIK</t>
  </si>
  <si>
    <t>UDRUGA NORIN</t>
  </si>
  <si>
    <t>GRAD NAŠICE</t>
  </si>
  <si>
    <t>Boćarski klub "Brezik" Brezik Našički</t>
  </si>
  <si>
    <t>77635930231</t>
  </si>
  <si>
    <t>Jurica Baričević</t>
  </si>
  <si>
    <t>Boćarski klub "Wels" Velimirovac</t>
  </si>
  <si>
    <t>93770035706</t>
  </si>
  <si>
    <t>Alan Šikić</t>
  </si>
  <si>
    <t>Košarkaški klub "Našice" Našice</t>
  </si>
  <si>
    <t>12167206154</t>
  </si>
  <si>
    <t>Zdravko Vukić</t>
  </si>
  <si>
    <t>Kuglački klub "Našice" Našice</t>
  </si>
  <si>
    <t>92055547054</t>
  </si>
  <si>
    <t>Zdenko Ocelić</t>
  </si>
  <si>
    <t>Športski tiplerski klub Našice</t>
  </si>
  <si>
    <t>22798913209</t>
  </si>
  <si>
    <t>Eduard Hazurović</t>
  </si>
  <si>
    <t>Malo-nogometni klub "Našice" Našice</t>
  </si>
  <si>
    <t>55191847940</t>
  </si>
  <si>
    <t>Branko Kresoja</t>
  </si>
  <si>
    <t>Nogometni klub "Brezik" Brezik Našički</t>
  </si>
  <si>
    <t>77483010784</t>
  </si>
  <si>
    <t>Nogometni klub "Croatia" Velimirovac</t>
  </si>
  <si>
    <t>58959016004</t>
  </si>
  <si>
    <t>Miroslav Kojić</t>
  </si>
  <si>
    <t>Nogometni klub "Lađanska" Lađanska</t>
  </si>
  <si>
    <t>63470570408</t>
  </si>
  <si>
    <t>Slavko Oreški</t>
  </si>
  <si>
    <t>Nogometni klub "Lila" Lila</t>
  </si>
  <si>
    <t>07997348669</t>
  </si>
  <si>
    <t>Zoran Božiček</t>
  </si>
  <si>
    <t>Nogometni klub "Našk" Našice</t>
  </si>
  <si>
    <t>98568450269</t>
  </si>
  <si>
    <t>Oto Dudjak</t>
  </si>
  <si>
    <t>Nogometni klub "Omladinac" Vukojevci</t>
  </si>
  <si>
    <t>92991901505</t>
  </si>
  <si>
    <t>Nogometni klub "Šipovac" Našice</t>
  </si>
  <si>
    <t>42705628764</t>
  </si>
  <si>
    <t>Dražen Ibriks</t>
  </si>
  <si>
    <t>Nogometni klub "Željezničar" Markovac Našički</t>
  </si>
  <si>
    <t>89356816922</t>
  </si>
  <si>
    <t>Željko Malovčak</t>
  </si>
  <si>
    <t>Nogometni klub "Vihor" Jelisavac</t>
  </si>
  <si>
    <t>84465278957</t>
  </si>
  <si>
    <t>Ivan Komak</t>
  </si>
  <si>
    <t>Nogometni klub "Martin" Martin</t>
  </si>
  <si>
    <t>90755269280</t>
  </si>
  <si>
    <t>Miroslav Umiljanović</t>
  </si>
  <si>
    <t>Nogometni klub "Zoljan" Zoljan</t>
  </si>
  <si>
    <t>61957262449</t>
  </si>
  <si>
    <t>Planinarsko društvo "Krndija" Našice</t>
  </si>
  <si>
    <t>98726317639</t>
  </si>
  <si>
    <t>Stjepan Mravlinčić</t>
  </si>
  <si>
    <t>Rukometni klub "Nexe" Našice</t>
  </si>
  <si>
    <t>18410681502</t>
  </si>
  <si>
    <t>Josip Ergović</t>
  </si>
  <si>
    <t>Nogometno središte Našice</t>
  </si>
  <si>
    <t>03152353184</t>
  </si>
  <si>
    <t>Ivica Valenčak</t>
  </si>
  <si>
    <t>Streličarski klub "Našice" Našice</t>
  </si>
  <si>
    <t>93828720556</t>
  </si>
  <si>
    <t>Saša Andrašek</t>
  </si>
  <si>
    <t>Streljački klub "Našice" Našice</t>
  </si>
  <si>
    <t>37362922280</t>
  </si>
  <si>
    <t>Antun Katruša</t>
  </si>
  <si>
    <t>Šahovski klub "Radnik"Velimirovac</t>
  </si>
  <si>
    <t>79745802203</t>
  </si>
  <si>
    <t>Stjepan Pintarić</t>
  </si>
  <si>
    <t>Šahovski klub "Slavonac" Našice</t>
  </si>
  <si>
    <t>98743889144</t>
  </si>
  <si>
    <t>Josip Miletić</t>
  </si>
  <si>
    <t>Šahovski klub tjelesnih invalida "Šah-mat" Našice</t>
  </si>
  <si>
    <t>26519495696</t>
  </si>
  <si>
    <t>Stjepan Muhvić</t>
  </si>
  <si>
    <t>Športsko udičarsko društvo "Šaran" Našice</t>
  </si>
  <si>
    <t>61660924317</t>
  </si>
  <si>
    <t>Josip Stanić</t>
  </si>
  <si>
    <t>Tenis klub "Našice" Našice</t>
  </si>
  <si>
    <t>29225105286</t>
  </si>
  <si>
    <t>Stolnoteniski klub "Dora" Našice</t>
  </si>
  <si>
    <t>74255923580</t>
  </si>
  <si>
    <t>Nenad Cili</t>
  </si>
  <si>
    <t>Stolnoteniski klub "Našice" Našice</t>
  </si>
  <si>
    <t>90674789310</t>
  </si>
  <si>
    <t>Vlado Keglević</t>
  </si>
  <si>
    <t>Udruga starih športova "Slavonac" Našice</t>
  </si>
  <si>
    <t>93617715444</t>
  </si>
  <si>
    <t>Stjepan Konjetić</t>
  </si>
  <si>
    <t>Športska udruga tjelesnih invalidnih osoba Našice</t>
  </si>
  <si>
    <t>48345410568</t>
  </si>
  <si>
    <t>Zvonko Gašparić</t>
  </si>
  <si>
    <t>Udruga za šport i rekreaciju "Lapovac" Našice</t>
  </si>
  <si>
    <t>61170579672</t>
  </si>
  <si>
    <t>Ženski odbojkaški klub "Našice" Našice</t>
  </si>
  <si>
    <t>06735392713</t>
  </si>
  <si>
    <t>Karate klub "Nexe" Našice</t>
  </si>
  <si>
    <t>37956488775</t>
  </si>
  <si>
    <t>Kristina Minarik</t>
  </si>
  <si>
    <t>Športska zajednica Grada Našica</t>
  </si>
  <si>
    <t>48536017289</t>
  </si>
  <si>
    <t>Josip Pavlus</t>
  </si>
  <si>
    <t>Prva dječja sportska akademija Našice</t>
  </si>
  <si>
    <t>88373079564</t>
  </si>
  <si>
    <t>Klub pust.sport."Baraber extreme team", udr.za sport.u prirodi, turizam i ekologiju</t>
  </si>
  <si>
    <t>59935791548</t>
  </si>
  <si>
    <t>Angel Mikšić-Zečević</t>
  </si>
  <si>
    <t>Društvo pedagoga fizičke kulture Našice</t>
  </si>
  <si>
    <t>39664650575</t>
  </si>
  <si>
    <t>Vilim Bosak</t>
  </si>
  <si>
    <t>Streličarski klub tjelesnih invalida "Kuna" Našice</t>
  </si>
  <si>
    <t>89426467446</t>
  </si>
  <si>
    <t>Mato Knežević</t>
  </si>
  <si>
    <t>Streljačka udruga "Veteran 132" Našice</t>
  </si>
  <si>
    <t>91525521751</t>
  </si>
  <si>
    <t>Klub slobodne borbe "Impact" Našice</t>
  </si>
  <si>
    <t>51493830871</t>
  </si>
  <si>
    <t>Stjepan Paska</t>
  </si>
  <si>
    <t>Paintball klub "Mad Cow" Jelisavac</t>
  </si>
  <si>
    <t>03115210225</t>
  </si>
  <si>
    <t>Igor Kraljik-Kovačik</t>
  </si>
  <si>
    <t>Udruga za šport i rekreaciju - sportske igre mladih Split</t>
  </si>
  <si>
    <t>Tekvando klub Našice, Martin</t>
  </si>
  <si>
    <t>81084693894</t>
  </si>
  <si>
    <t>Branko Leš</t>
  </si>
  <si>
    <t>Orjentacijski klub Međimurje, Selnica</t>
  </si>
  <si>
    <t>36895817402</t>
  </si>
  <si>
    <t>Vladimir Tkalec</t>
  </si>
  <si>
    <t>Paintball klub "Black Shepp" Našice</t>
  </si>
  <si>
    <t>66169422071</t>
  </si>
  <si>
    <t>Zdenko Lovrić</t>
  </si>
  <si>
    <t>Kajak kanu klub Našice</t>
  </si>
  <si>
    <t>26295358224</t>
  </si>
  <si>
    <t>Vanja Prošić</t>
  </si>
  <si>
    <t>Biciklistički klub Našice</t>
  </si>
  <si>
    <t>40286142127</t>
  </si>
  <si>
    <t>Ivan Adžić</t>
  </si>
  <si>
    <t>HKD "Lisinski" Našice</t>
  </si>
  <si>
    <t>35858319306</t>
  </si>
  <si>
    <t>Siniša Zupčić</t>
  </si>
  <si>
    <t xml:space="preserve">Gradska glazba Našice </t>
  </si>
  <si>
    <t>46965952663</t>
  </si>
  <si>
    <t>Ivan Krajačić</t>
  </si>
  <si>
    <t>SKUD "I.B.Slovak"Jelisavac</t>
  </si>
  <si>
    <t>73214118578</t>
  </si>
  <si>
    <t>Slavko Hulak</t>
  </si>
  <si>
    <t>SKUU "F.Strapač"Markovac Našički</t>
  </si>
  <si>
    <t>76614007150</t>
  </si>
  <si>
    <t>Ivan Hanižjar</t>
  </si>
  <si>
    <t>KUD "Tamburica" Velimirovac</t>
  </si>
  <si>
    <t>59913539116</t>
  </si>
  <si>
    <t>Robert Tot</t>
  </si>
  <si>
    <t>HKD "Vukojevci" Vukojevci</t>
  </si>
  <si>
    <t>75635239983</t>
  </si>
  <si>
    <t>Antonija Antolović</t>
  </si>
  <si>
    <t xml:space="preserve">Tamburaško društvo "Dora Pejačević" </t>
  </si>
  <si>
    <t>54478084438</t>
  </si>
  <si>
    <t>Daniel Kopri</t>
  </si>
  <si>
    <t>Udruga stvaratelja u kulturi "Rima" Našice</t>
  </si>
  <si>
    <t>00944980022</t>
  </si>
  <si>
    <t>Jozo Flegar</t>
  </si>
  <si>
    <t>Udruga za hrvatsku povjesnicu Našice</t>
  </si>
  <si>
    <t>15896656101</t>
  </si>
  <si>
    <t>Nada Tomašević</t>
  </si>
  <si>
    <t>Ogranak Matice hrvatske Našice</t>
  </si>
  <si>
    <t>75317635527</t>
  </si>
  <si>
    <t>Silvija Lučevnjak</t>
  </si>
  <si>
    <t>59903815849</t>
  </si>
  <si>
    <t>Mirko Košturjak</t>
  </si>
  <si>
    <t>Radio klub "Našice" Našice</t>
  </si>
  <si>
    <t>44126250365</t>
  </si>
  <si>
    <t>Zdenko Nagy</t>
  </si>
  <si>
    <t>Aero klub "Delta krila" Našice</t>
  </si>
  <si>
    <t>14036333877</t>
  </si>
  <si>
    <t>Franjo Kapetanović</t>
  </si>
  <si>
    <t>Foto-video klub Našice</t>
  </si>
  <si>
    <t>86343493452</t>
  </si>
  <si>
    <t>Goran Kapetanović</t>
  </si>
  <si>
    <t>Fotoklub mladeži Crvenog križa Našice</t>
  </si>
  <si>
    <t>15797549222</t>
  </si>
  <si>
    <t>Vesna Lolić</t>
  </si>
  <si>
    <t>Oldtimer klub Našice</t>
  </si>
  <si>
    <t>13791580586</t>
  </si>
  <si>
    <t>Franjo Hofer</t>
  </si>
  <si>
    <t>Oldtimer klub "Peti kotač" Brezik Našički</t>
  </si>
  <si>
    <t>Ivan Rončević</t>
  </si>
  <si>
    <t>Fotoklub "Zoom" Našice</t>
  </si>
  <si>
    <t>72549478325</t>
  </si>
  <si>
    <t>Kristijan Katarinček</t>
  </si>
  <si>
    <t>Matica Slovačka u Markovcu Našičkom</t>
  </si>
  <si>
    <t>57456698398</t>
  </si>
  <si>
    <t>Ana Mirković</t>
  </si>
  <si>
    <t>Matica Slovačka Našice</t>
  </si>
  <si>
    <t>45841597702</t>
  </si>
  <si>
    <t>Branko Prišć</t>
  </si>
  <si>
    <t>Savez Slovaka Našice-ZVAZ Sslavaka</t>
  </si>
  <si>
    <t>36876915688</t>
  </si>
  <si>
    <t>Mirko Vavra</t>
  </si>
  <si>
    <t>Matica Slovačka Jelisavac</t>
  </si>
  <si>
    <t>93938332505</t>
  </si>
  <si>
    <t>Vlado Hulak</t>
  </si>
  <si>
    <t>DVD Našice</t>
  </si>
  <si>
    <t>65775596799</t>
  </si>
  <si>
    <t>Zvonimir Ljubljanović</t>
  </si>
  <si>
    <t>DVD Lila</t>
  </si>
  <si>
    <t>54280510945</t>
  </si>
  <si>
    <t>Miroslav Ferčec</t>
  </si>
  <si>
    <t>DVD Markovac Našički</t>
  </si>
  <si>
    <t>84692926790</t>
  </si>
  <si>
    <t>Zdenko Cingel</t>
  </si>
  <si>
    <t>DVD Jelisavac</t>
  </si>
  <si>
    <t>11806429070</t>
  </si>
  <si>
    <t>Darko Kuric</t>
  </si>
  <si>
    <t>DVD Velimirovac</t>
  </si>
  <si>
    <t>63599917335</t>
  </si>
  <si>
    <t>Goran Tičak</t>
  </si>
  <si>
    <t>DVD Vukojevci</t>
  </si>
  <si>
    <t>53849391410</t>
  </si>
  <si>
    <t>Mario Kuric</t>
  </si>
  <si>
    <t>DVD Zoljan</t>
  </si>
  <si>
    <t>67244637443</t>
  </si>
  <si>
    <t>Željko Ptiček</t>
  </si>
  <si>
    <t>Vatrogasna zajednica Našice</t>
  </si>
  <si>
    <t>82859573915</t>
  </si>
  <si>
    <t>Vlatko Gašić</t>
  </si>
  <si>
    <t>Franjevački samostan Našice</t>
  </si>
  <si>
    <t>31333422914</t>
  </si>
  <si>
    <t>fra.Zoran Bibić</t>
  </si>
  <si>
    <t>Evanđeoska crkva Našice</t>
  </si>
  <si>
    <t>42767923576</t>
  </si>
  <si>
    <t>dr.Zdravko Klešćik</t>
  </si>
  <si>
    <t>Požeška biskupija</t>
  </si>
  <si>
    <t>16015698482</t>
  </si>
  <si>
    <t>biskup Antun Skvorčević</t>
  </si>
  <si>
    <t>Župa Sv.Marka Markovac Našički</t>
  </si>
  <si>
    <t>95959507574</t>
  </si>
  <si>
    <t>vlč.Branko Šipura</t>
  </si>
  <si>
    <t>Župa Gospe fatimske Velimirovac</t>
  </si>
  <si>
    <t>39254750093</t>
  </si>
  <si>
    <t>Srpska pravoslavna crkva Londžica</t>
  </si>
  <si>
    <t>32761185457</t>
  </si>
  <si>
    <t>Aleksandar Bjelić</t>
  </si>
  <si>
    <t>Franjevački samostan Karlovac</t>
  </si>
  <si>
    <t>fra.Franjo Tomašević</t>
  </si>
  <si>
    <t>Udruga gluhih i nagluhih Našice</t>
  </si>
  <si>
    <t>04247249869</t>
  </si>
  <si>
    <t>Dražen Hudovernik</t>
  </si>
  <si>
    <t>HVIDRA Našice</t>
  </si>
  <si>
    <t>88636095021</t>
  </si>
  <si>
    <t>Miroslav Ranogajac</t>
  </si>
  <si>
    <t>Udruga udovica hrvatskih branitelja iz Domovinskog rata Našice</t>
  </si>
  <si>
    <t>72147490974</t>
  </si>
  <si>
    <t>Snježana Marod</t>
  </si>
  <si>
    <t>Udruga hrvatskih branitelja "Hrvatski sokol" Našice</t>
  </si>
  <si>
    <t>54728308930</t>
  </si>
  <si>
    <t>Slobodan Strnad</t>
  </si>
  <si>
    <t xml:space="preserve">Udruga vukovarskih veterana Našice </t>
  </si>
  <si>
    <t>35074316496</t>
  </si>
  <si>
    <t>Davor Batrac</t>
  </si>
  <si>
    <t>Udruga roditelja poginulih branitelja Domovinskog rata "Našice-Đurđenovac"</t>
  </si>
  <si>
    <t>87273128727</t>
  </si>
  <si>
    <t>Stjepan Šprem</t>
  </si>
  <si>
    <t>Matica umirovljenika, Gradska udruga Našice</t>
  </si>
  <si>
    <t>66610925401</t>
  </si>
  <si>
    <t>Ivan Đurinović</t>
  </si>
  <si>
    <t>Hrvatski domobran Zagreb, Ogranak Našice</t>
  </si>
  <si>
    <t>Željko Tomić</t>
  </si>
  <si>
    <t>Udruga oboljelih branitelja domovinskog rata Našice</t>
  </si>
  <si>
    <t>09955507531</t>
  </si>
  <si>
    <t>Damir Vlašić</t>
  </si>
  <si>
    <t>Društvo "Naša djeca" Našice</t>
  </si>
  <si>
    <t>00206475967</t>
  </si>
  <si>
    <t>Darija Vlajnić</t>
  </si>
  <si>
    <t>Liga protiv raka Našice</t>
  </si>
  <si>
    <t>57280927735</t>
  </si>
  <si>
    <t>Katica Glavaš</t>
  </si>
  <si>
    <t>Društvo naša djeca Jelisavac</t>
  </si>
  <si>
    <t>00596685561</t>
  </si>
  <si>
    <t>Katica Topolovec</t>
  </si>
  <si>
    <t>Gljivarsko društvo "Našice" Našice</t>
  </si>
  <si>
    <t>37990861929</t>
  </si>
  <si>
    <t>Hrvoje Knežević</t>
  </si>
  <si>
    <t>Udruga vinogradara i voćara Našice</t>
  </si>
  <si>
    <t>28137026967</t>
  </si>
  <si>
    <t>Darko Cerovski</t>
  </si>
  <si>
    <t>Udruga "Pčela" Našice</t>
  </si>
  <si>
    <t>43580706563</t>
  </si>
  <si>
    <t>Željko Špoljarić</t>
  </si>
  <si>
    <t>Udruga Zagoraca "Kaj" Našice</t>
  </si>
  <si>
    <t>29190002444</t>
  </si>
  <si>
    <t>Snježana Fridl</t>
  </si>
  <si>
    <t>Udruga informatičara "Info" Našice</t>
  </si>
  <si>
    <t>20558883375</t>
  </si>
  <si>
    <t>Robert Rigo</t>
  </si>
  <si>
    <t>Hrvatska liga protiv reumatizma Zagreb- Ogranak Našice</t>
  </si>
  <si>
    <t>47674400495</t>
  </si>
  <si>
    <t>Kreativni laboratorijum Našice (Udruga Klan Našice)</t>
  </si>
  <si>
    <t>43943780254</t>
  </si>
  <si>
    <t>Siniša Dukarić</t>
  </si>
  <si>
    <t>Hrvatsko katoličko društvo medicinskih sestara i tehničara - Ogranak Našice</t>
  </si>
  <si>
    <t>59085774182</t>
  </si>
  <si>
    <t>Nataša Žagar</t>
  </si>
  <si>
    <t>Hrvatsko katoličko liječničko društvo Zagreb - Ogranak Našice</t>
  </si>
  <si>
    <t>35320884011</t>
  </si>
  <si>
    <t>Marija Umiljanović</t>
  </si>
  <si>
    <t>Udruga specijalne policije iz domovinskog rata "Orao" Orahovica-Našice</t>
  </si>
  <si>
    <t>16314512817</t>
  </si>
  <si>
    <t>Zdenko Minarik</t>
  </si>
  <si>
    <t>Udruga umirovljenika unutarnjih poslova Hrvatske - Ogranak Našice</t>
  </si>
  <si>
    <t>86289021553</t>
  </si>
  <si>
    <t>Ivan Tonković</t>
  </si>
  <si>
    <t>Udruga za fizioterapiju, prevenciju, promicanje i zaštitu zdravlja Našice</t>
  </si>
  <si>
    <t>07348299369</t>
  </si>
  <si>
    <t>Gabrijel Hmura</t>
  </si>
  <si>
    <t>Lovačko društvo Sokol Jelisavac</t>
  </si>
  <si>
    <t>54981775931</t>
  </si>
  <si>
    <t>Ivan Botkuljak</t>
  </si>
  <si>
    <t>Udruga korisnika bežičnih sistema Wlan Jelisavac</t>
  </si>
  <si>
    <t>09688397970</t>
  </si>
  <si>
    <t>Sebastijan Placento</t>
  </si>
  <si>
    <t>Društvo naša djeca Našice, Ogranak Markovac</t>
  </si>
  <si>
    <t>Udruga osoba s invaliditetom Našice</t>
  </si>
  <si>
    <t>44867805640</t>
  </si>
  <si>
    <t>Gordana Blagajac</t>
  </si>
  <si>
    <t>Ekološka udruga "Priroda" Našice</t>
  </si>
  <si>
    <t>41579591625</t>
  </si>
  <si>
    <t xml:space="preserve">Dani slavonske šume           </t>
  </si>
  <si>
    <t>12447149067</t>
  </si>
  <si>
    <t>Srečko Perković</t>
  </si>
  <si>
    <t>Moto klub Racing Našice</t>
  </si>
  <si>
    <t>39593772070</t>
  </si>
  <si>
    <t>Predrag Kapelac</t>
  </si>
  <si>
    <t>Udruga računovođa i fin.radnika Našice</t>
  </si>
  <si>
    <t>06591503936</t>
  </si>
  <si>
    <t>Udruga žena "Lila" Lila-Ribnjak</t>
  </si>
  <si>
    <t>32850436054</t>
  </si>
  <si>
    <t>Konjogojska udruga "Dorat" Vukojevci</t>
  </si>
  <si>
    <t>32469636366</t>
  </si>
  <si>
    <t>Ljiljana Blagojević</t>
  </si>
  <si>
    <t>Udruga za kulturu življenja "DarNa" Našice</t>
  </si>
  <si>
    <t>78271105162</t>
  </si>
  <si>
    <t>Milan Papučić</t>
  </si>
  <si>
    <t>Hrvatska udruga mladih "Osmjeh"</t>
  </si>
  <si>
    <t>68400872405</t>
  </si>
  <si>
    <t>Ruža Breskovac</t>
  </si>
  <si>
    <t>Udruga djece poginulih i nestalih branitelja domovinskog rata - podružnica OBŽ</t>
  </si>
  <si>
    <t>43688369307</t>
  </si>
  <si>
    <t>Marko Marić</t>
  </si>
  <si>
    <t>Savez organizacija invalida</t>
  </si>
  <si>
    <t>90951494498</t>
  </si>
  <si>
    <t>Rolando Butković</t>
  </si>
  <si>
    <t>Udruga dijabetičara Našice</t>
  </si>
  <si>
    <t>91788442992</t>
  </si>
  <si>
    <t>Silvija Cindori</t>
  </si>
  <si>
    <t>Hrvatska gorska služba spašavanja Stanica Osijek</t>
  </si>
  <si>
    <t>04306166537</t>
  </si>
  <si>
    <t>Slobodan Soldo</t>
  </si>
  <si>
    <t>Udruga njemaca i austrijanaca Našice</t>
  </si>
  <si>
    <t>87789778354</t>
  </si>
  <si>
    <t>Zlatko Devald</t>
  </si>
  <si>
    <t>Orjentacijski klub "Sova" Osijek</t>
  </si>
  <si>
    <t>10664758117</t>
  </si>
  <si>
    <t>Nikola Pajčin</t>
  </si>
  <si>
    <t>Zbor hrvatskih rukometnih sudaca Osijek</t>
  </si>
  <si>
    <t>62363745193</t>
  </si>
  <si>
    <t>Boris Milošević</t>
  </si>
  <si>
    <t>Udruga "Clip" Našice</t>
  </si>
  <si>
    <t>35748211823</t>
  </si>
  <si>
    <t>Emilija Malovčak</t>
  </si>
  <si>
    <t>Lokalna akcijska grupa "Karašica" Valpovo</t>
  </si>
  <si>
    <t>03184769995</t>
  </si>
  <si>
    <t>Krešimir Žagar</t>
  </si>
  <si>
    <t>Lions klub "Našice" Našice</t>
  </si>
  <si>
    <t>Željko Crnković</t>
  </si>
  <si>
    <t>Počasni Bleiburški vod Zagreb</t>
  </si>
  <si>
    <t>Udruga liječenih alkoholičara Našice</t>
  </si>
  <si>
    <t>Snježana Vondraček</t>
  </si>
  <si>
    <t>Zavičajna udruga Rozmajerovac</t>
  </si>
  <si>
    <t>Marko Zubaj</t>
  </si>
  <si>
    <t>Hrvatsko društvo logoraša srpskih koncentracijskih logora - Podružnica Osječko-baranjske županije</t>
  </si>
  <si>
    <t>Damir Buljević</t>
  </si>
  <si>
    <t>Udruženje obrtnika Našice</t>
  </si>
  <si>
    <t>17067126742</t>
  </si>
  <si>
    <t>Darko Knežević</t>
  </si>
  <si>
    <t>Udruga za očuvanje baštine "Slavonika"</t>
  </si>
  <si>
    <t>10172974452</t>
  </si>
  <si>
    <t>Blaženka Kapetanović</t>
  </si>
  <si>
    <t>Pjevački zbor "Cantate ad libitum"</t>
  </si>
  <si>
    <t>69253642594</t>
  </si>
  <si>
    <t xml:space="preserve">Branka Hajek </t>
  </si>
  <si>
    <t>Udruga žena Lađanska</t>
  </si>
  <si>
    <t>17295992243</t>
  </si>
  <si>
    <t>Marica Kovačević</t>
  </si>
  <si>
    <t>Hrvatski centar mladih Našice</t>
  </si>
  <si>
    <t>94741170579</t>
  </si>
  <si>
    <t>Humanitarna udruga "Dar dobrote" Našice</t>
  </si>
  <si>
    <t>33113217701</t>
  </si>
  <si>
    <t>Robert Kresić</t>
  </si>
  <si>
    <t>HVIDRA Virovitičko-podravske županije</t>
  </si>
  <si>
    <t>03405216451</t>
  </si>
  <si>
    <t>Nenad Križić</t>
  </si>
  <si>
    <t>International police association section Croatia, Osijek</t>
  </si>
  <si>
    <t>87474037470</t>
  </si>
  <si>
    <t>Emil Landher</t>
  </si>
  <si>
    <t>Slavonska udruga studenata, Zagreb</t>
  </si>
  <si>
    <t>43458147817</t>
  </si>
  <si>
    <t>Tomislav Lalić</t>
  </si>
  <si>
    <t>Udruga "Otvoreno srce" Našice</t>
  </si>
  <si>
    <t>12137799202</t>
  </si>
  <si>
    <t>Anđelko Cvijetović</t>
  </si>
  <si>
    <t>Udruga 81. gardijske bojne  "Kumovi", Virovitica</t>
  </si>
  <si>
    <t>49111201251</t>
  </si>
  <si>
    <t>Renato Romić</t>
  </si>
  <si>
    <t>Udruga dr.A.Starčević - Tovarnik, Tovarnik</t>
  </si>
  <si>
    <t>82893394647</t>
  </si>
  <si>
    <t>Antun Ivanković</t>
  </si>
  <si>
    <t>Udruga hrvatskih branitelja PP Orahovica 90-91</t>
  </si>
  <si>
    <t>58273173736</t>
  </si>
  <si>
    <t>Vlado Jurlina</t>
  </si>
  <si>
    <t>Udruga Lijepa naša, Zagreb</t>
  </si>
  <si>
    <t>38798315529</t>
  </si>
  <si>
    <t>Udruga ratnih veterana 3.A brigade ZNG KUNE, Osijek</t>
  </si>
  <si>
    <t>50682220358</t>
  </si>
  <si>
    <t>Marko Leko</t>
  </si>
  <si>
    <t>Udruga udomitelja djece, starijih i nemoćnih  osoba Osječko-baranjske županije "Ljubav", Magadenovac</t>
  </si>
  <si>
    <t>64596449211</t>
  </si>
  <si>
    <t>Goranka Patajac</t>
  </si>
  <si>
    <t>Lovačko društvo "Jastreb" Ostrošinci, Razbojište</t>
  </si>
  <si>
    <t>09665870819</t>
  </si>
  <si>
    <t>Damir Orban</t>
  </si>
  <si>
    <t>Hrvatski strukovini sindikat medicinskih sestara Našice</t>
  </si>
  <si>
    <t>91105684487</t>
  </si>
  <si>
    <t>Harold Placento</t>
  </si>
  <si>
    <t>Sindikat državnih službenika i namještenika - Podružnica Policijska postaja Našice</t>
  </si>
  <si>
    <t>Crveni križ Našice</t>
  </si>
  <si>
    <t>56562394399</t>
  </si>
  <si>
    <t>redovan rad</t>
  </si>
  <si>
    <t xml:space="preserve">redovan rad </t>
  </si>
  <si>
    <t>Ivan Nekić</t>
  </si>
  <si>
    <t>Ivan Abramović</t>
  </si>
  <si>
    <t>Miroslav Boltadžija</t>
  </si>
  <si>
    <t>Ivan Valenčak</t>
  </si>
  <si>
    <t>Nikola Antolović</t>
  </si>
  <si>
    <t>Silvija Žitnjak</t>
  </si>
  <si>
    <t>sportske igre mladih</t>
  </si>
  <si>
    <t xml:space="preserve">redovan rad,obnova objekata </t>
  </si>
  <si>
    <t>redovan rad, obnova objekta</t>
  </si>
  <si>
    <t>vlč. Mario Cimbel</t>
  </si>
  <si>
    <t>tisak</t>
  </si>
  <si>
    <t>Antun Jović</t>
  </si>
  <si>
    <t>Arijana Božiček</t>
  </si>
  <si>
    <t>obnova mjesta</t>
  </si>
  <si>
    <t>radioemisija za obrtnika</t>
  </si>
  <si>
    <t>podizanje kvalitete života</t>
  </si>
  <si>
    <t>GRAD NOVA GRADIŠKA</t>
  </si>
  <si>
    <t>Zdravko Sokić</t>
  </si>
  <si>
    <t>Hrvatsko pjevačko društvo "Graničar"</t>
  </si>
  <si>
    <t>Ivan Koren</t>
  </si>
  <si>
    <t>Društvo multiple skleroze BPŽ</t>
  </si>
  <si>
    <t>Željko Pudić</t>
  </si>
  <si>
    <t>Mažoretkinje grada Nove Gradiške</t>
  </si>
  <si>
    <t>Stana Cota</t>
  </si>
  <si>
    <t>Hrvatska kulturno umjetnička udruga "Trenk"</t>
  </si>
  <si>
    <t>Verica Vuković</t>
  </si>
  <si>
    <t>Hrvatska pjevačka skupina "Slavča"</t>
  </si>
  <si>
    <t>Mara Kičić</t>
  </si>
  <si>
    <t>KU "Malčanske mačkare"</t>
  </si>
  <si>
    <t>Ivana Buturac</t>
  </si>
  <si>
    <t>Ogranak matice hrvatske Nova Gradiška</t>
  </si>
  <si>
    <t>Josip Ostić</t>
  </si>
  <si>
    <t>Udruga mladeži za promicanje alternativne scene i kulture "U.M.P.A.S.K"</t>
  </si>
  <si>
    <t>Hrvoje Kovačić</t>
  </si>
  <si>
    <t>HVIDR-a NG</t>
  </si>
  <si>
    <t>Pavle Filipović</t>
  </si>
  <si>
    <t>Udruga djece poginulih i nestalih hrvatskih branitelja Domovinskog rata podružnice BPŽ</t>
  </si>
  <si>
    <t>Željko Bura</t>
  </si>
  <si>
    <t>Udruga hrvatskih dragovoljaca Domovinskog rata – Ogranak N. Gradiška</t>
  </si>
  <si>
    <t>Arsen Granda</t>
  </si>
  <si>
    <t>Udruga specijalne policije iz Domovinskog rata "Zebre"</t>
  </si>
  <si>
    <t>Antun Staklarević</t>
  </si>
  <si>
    <t>Braniteljska udruga "Prijatelji rijeke Save"</t>
  </si>
  <si>
    <t>Viktor Alekšević</t>
  </si>
  <si>
    <t>Nezavisni dragovoljci hrvatski</t>
  </si>
  <si>
    <t>Ante Vukšić</t>
  </si>
  <si>
    <t>Udruga udovica hrvatskih branitelja Domovinskog rata</t>
  </si>
  <si>
    <t>Vjekoslava Karešin</t>
  </si>
  <si>
    <t>Udruga hrvatskih branitelja Domovinskog rata Policije Brodsko posavske županije</t>
  </si>
  <si>
    <t>Tomislav Štiner</t>
  </si>
  <si>
    <t>Udruga hrvatskih civilnih žrtava Domovinskog rata</t>
  </si>
  <si>
    <t>Lidija Kulaš</t>
  </si>
  <si>
    <t>Udruga slijepih Nova Gradiška</t>
  </si>
  <si>
    <t>Manuela Kumić</t>
  </si>
  <si>
    <t>Udruga dijabetičkih bolesnika</t>
  </si>
  <si>
    <t>Terezija Grgić</t>
  </si>
  <si>
    <t>Udruga žena liječenih od bolesti dojke  "Kap ljubavi"</t>
  </si>
  <si>
    <t>Ružica Filković</t>
  </si>
  <si>
    <t>Kata Vukšić</t>
  </si>
  <si>
    <t>Udruga gluhih i nagluhih osoba</t>
  </si>
  <si>
    <t>Alen Kohajda</t>
  </si>
  <si>
    <t>Udruga za pomoć osobama s autizmom</t>
  </si>
  <si>
    <t>Vesna Mijatović</t>
  </si>
  <si>
    <t>Invalidsko društvo ILCO</t>
  </si>
  <si>
    <t>Marijana Kruljac</t>
  </si>
  <si>
    <t>Hrvatska liga protiv raka "Dr. Zorislav Slović"</t>
  </si>
  <si>
    <t>Zlatna ruka slavonke</t>
  </si>
  <si>
    <t>Mira Marković</t>
  </si>
  <si>
    <t>Udruga udomitelja djece, odraslih , starijih i nemoćnih osoba BPŽ "Leptirić"</t>
  </si>
  <si>
    <t>Katarina Bojšić</t>
  </si>
  <si>
    <t>Turistička zajednica grada Nova Gradiška</t>
  </si>
  <si>
    <t>Dinka Matijević</t>
  </si>
  <si>
    <t>Udruga "Češka beseda"</t>
  </si>
  <si>
    <t>Milada Konjić</t>
  </si>
  <si>
    <t>Udruga matice hrvatskih umirovljenika</t>
  </si>
  <si>
    <t>Đuro Milinović</t>
  </si>
  <si>
    <t>Verica Lukačević</t>
  </si>
  <si>
    <t>Udruga za prevenciju socijalnopatološkog ponašanja mladih "Prevencija"</t>
  </si>
  <si>
    <t>Aleksandra Grubač</t>
  </si>
  <si>
    <t>Slavko Podgornjak</t>
  </si>
  <si>
    <t>Savez športova</t>
  </si>
  <si>
    <t>Borislav Vidošić</t>
  </si>
  <si>
    <t>Udruga stvaratelja u kulturi Nova Gradiška</t>
  </si>
  <si>
    <t>Zdravka Džimbeg</t>
  </si>
  <si>
    <t>Čuvari pučke kulturne baštine "Tkanica"</t>
  </si>
  <si>
    <t>Milan Rosić</t>
  </si>
  <si>
    <t>Udruga volontera</t>
  </si>
  <si>
    <t>Vesna Oršulić</t>
  </si>
  <si>
    <t>Hrabro dijete udruga roditelja djece oboljelih od malignih bolesti</t>
  </si>
  <si>
    <t>Udruga za promicanje kvalitete života i održavanje mentalnog zdravlja "Pozitiva"</t>
  </si>
  <si>
    <t>Mira Linjaković</t>
  </si>
  <si>
    <t>Karnevalska udruga "Maks"</t>
  </si>
  <si>
    <t>Organiziranje i provođenje zaštite i spašavanja</t>
  </si>
  <si>
    <t>Siniša Makovičić</t>
  </si>
  <si>
    <t>Gradsko društvo Crvenog križa</t>
  </si>
  <si>
    <t>Franjo Pavlović</t>
  </si>
  <si>
    <t>Agencija NG – ljeto</t>
  </si>
  <si>
    <t>Željko Brčić</t>
  </si>
  <si>
    <t>Župa Bezgrješnog začeća BDM</t>
  </si>
  <si>
    <t>Župa Kraljice Sv. Krunice</t>
  </si>
  <si>
    <t>Gradski muzej</t>
  </si>
  <si>
    <t>Marija Mihaljević</t>
  </si>
  <si>
    <t xml:space="preserve">POU Matija Antun Relković </t>
  </si>
  <si>
    <t>Marija Karlovčan Subić</t>
  </si>
  <si>
    <t>Grad Nova Gradiška</t>
  </si>
  <si>
    <t>Promenadni koncerti izvan Nove Gradiške</t>
  </si>
  <si>
    <t>Materijalni troškovi</t>
  </si>
  <si>
    <t>Smotra pjevačkih zborova</t>
  </si>
  <si>
    <t>Nastupi za potrebe Grada</t>
  </si>
  <si>
    <t>Edukacija i radionice</t>
  </si>
  <si>
    <t>Nastupi za potrebe Grada i natjecanja</t>
  </si>
  <si>
    <t>Obilježavanje 20. obljetnice KUD-a</t>
  </si>
  <si>
    <t>6. susret pjevačkih skupina</t>
  </si>
  <si>
    <t>Pokladni dani</t>
  </si>
  <si>
    <t>Dani hrvatskog jezika, Dani Matice hrvatske i Mjesec hrv. knjige</t>
  </si>
  <si>
    <t>Časopis Godišnjak OMH NG br. 10</t>
  </si>
  <si>
    <t>Koncerti alternativne glazbe</t>
  </si>
  <si>
    <t>Mateijalni troškovi</t>
  </si>
  <si>
    <t>Gradska kuglačka liga</t>
  </si>
  <si>
    <t>Obilježavanje "Bljeska"</t>
  </si>
  <si>
    <t>Spomen soba 121. brigade HV</t>
  </si>
  <si>
    <t>Natjecanje u malom nogometu</t>
  </si>
  <si>
    <t>Obilježavanje značajnih obljetnica iz Domovinskog rata</t>
  </si>
  <si>
    <t>Regata Sisak-Slavonski Brod</t>
  </si>
  <si>
    <t>Športski ribolovni susreti</t>
  </si>
  <si>
    <t>Športske igre</t>
  </si>
  <si>
    <t>Zvonko Čulina</t>
  </si>
  <si>
    <t>Edukacija članova Udruge i njihovih obitelji</t>
  </si>
  <si>
    <t>Druženje i obilazak članova udruge</t>
  </si>
  <si>
    <t>Edukacijske kretivne radionice, obilježavanje Međuradnog bijelog štapa</t>
  </si>
  <si>
    <t>Stručna predavanja, mjerenje šećera, masnoće i krvnog pritiska</t>
  </si>
  <si>
    <t>Humanitarne akcije uz: Dan narcisa, Valentinovo i Božić</t>
  </si>
  <si>
    <t>Radionice i prezentacije povodom dana osoba s mentalnom retardacijom</t>
  </si>
  <si>
    <t xml:space="preserve">Međunarodni treninzi-razmjena mladih </t>
  </si>
  <si>
    <t>Nabava didaktičkog materijala, terapisjko jahanje</t>
  </si>
  <si>
    <t>Nabava ortopedskih pomagala</t>
  </si>
  <si>
    <t>Dani mimoza</t>
  </si>
  <si>
    <t>Izrada ručnih radova, izložbe za Dan grada</t>
  </si>
  <si>
    <t>Stručna opredavanja i edukacije</t>
  </si>
  <si>
    <t>Poticanje razvoja turizma (programi)</t>
  </si>
  <si>
    <t>Kulturne večeri</t>
  </si>
  <si>
    <t>Kulturno umjetnička sekcija – nastupi za potrebe Grada</t>
  </si>
  <si>
    <t>Dan Europe</t>
  </si>
  <si>
    <t>Različiti programi</t>
  </si>
  <si>
    <t>Novogradiški klub mladih</t>
  </si>
  <si>
    <t>Fotoradionice, TENG, modelarstvo,Dani tehničke kulture</t>
  </si>
  <si>
    <t>Javne potrebe u športu</t>
  </si>
  <si>
    <t>Likovne kolonije</t>
  </si>
  <si>
    <t>Nismo mladi al smo lipi</t>
  </si>
  <si>
    <t>Humanitarna razmjena odjeće i obuće i drugi programi</t>
  </si>
  <si>
    <t>Izlet u ZOO vrt u zagreb</t>
  </si>
  <si>
    <t>Jasminka Žužić</t>
  </si>
  <si>
    <t>Tjedan psihologije i dr. programi</t>
  </si>
  <si>
    <t>Sudjelovanje na karnevalu</t>
  </si>
  <si>
    <t>Programi Vatrogasne zajednice, Kapitalni projekt Obnova voznog parka i aktivnost civilne zaštite</t>
  </si>
  <si>
    <t>Program Crvenog križa</t>
  </si>
  <si>
    <t>Obnova Crkve Sv. Terezije</t>
  </si>
  <si>
    <t>Obnova Crkve Kraljice Svete krunice</t>
  </si>
  <si>
    <t>Rekonstrukcija gradskog muzeja</t>
  </si>
  <si>
    <t>Adaptacija i dogradnja</t>
  </si>
  <si>
    <t>Adaptacija i dogradnja Društvenog doma</t>
  </si>
  <si>
    <t>Sanacija društvenog doma Prvča</t>
  </si>
  <si>
    <t>GRAD NOVI MAROF</t>
  </si>
  <si>
    <t>CRVENI KRIŽ NOVI MAROF</t>
  </si>
  <si>
    <t>12203961791</t>
  </si>
  <si>
    <t>LOKALNO - AKCIJSKA GRUPA PRIZAG</t>
  </si>
  <si>
    <t>19212455529</t>
  </si>
  <si>
    <t>Antonija Koren</t>
  </si>
  <si>
    <t>KUD MAROF "NOVI MAROF"</t>
  </si>
  <si>
    <t>95140750681</t>
  </si>
  <si>
    <t>Dragutin Košćak</t>
  </si>
  <si>
    <t>UDRUGA MLADIH "ALTERNATIVA"</t>
  </si>
  <si>
    <t>93380081938</t>
  </si>
  <si>
    <t>Filip Novak</t>
  </si>
  <si>
    <t>KUD" REMETINEC"</t>
  </si>
  <si>
    <t>1488279/94694971405</t>
  </si>
  <si>
    <t>Branimir Čikan</t>
  </si>
  <si>
    <t>"MLADI ZA MAROF"</t>
  </si>
  <si>
    <t>38504388419</t>
  </si>
  <si>
    <t>Luka Petrić</t>
  </si>
  <si>
    <t>UDRUGA VINOGRADARA I  VOĆARA "PINTA"</t>
  </si>
  <si>
    <t>01502085</t>
  </si>
  <si>
    <t>PLANINARSKO DRUŠTVO "GREBENGRAD"</t>
  </si>
  <si>
    <t>33979611125</t>
  </si>
  <si>
    <t>Ivo Loborec</t>
  </si>
  <si>
    <t>UDRUGA HRVATSKIH DRAGOVOLJACA DOMOVINSKOG RATA "HVDR-A"</t>
  </si>
  <si>
    <t>35655246444</t>
  </si>
  <si>
    <t>Vlado Čanaki</t>
  </si>
  <si>
    <t>UDRUGA "MOVING"</t>
  </si>
  <si>
    <t>Matija Šantek</t>
  </si>
  <si>
    <t>UDRUGA " NAŠA DJECA"</t>
  </si>
  <si>
    <t>Renato Horvatić</t>
  </si>
  <si>
    <t>UDRUGA"SUNCE" NOVI MAROF ZA DJECU S TEŠKOČAMA U RAZVOJU I OSOBE S INVALIDITETOM</t>
  </si>
  <si>
    <t>Marija Hokman</t>
  </si>
  <si>
    <t>UDRUGA DIJALIZIRANIH I TRANSPLANTIRANIH BUBREŽNIH BOLESNIKA NOVI MAROF</t>
  </si>
  <si>
    <t>HRVATSKO DRUŠTVO "LOGORAŠA"</t>
  </si>
  <si>
    <t>UDRUGA "ŽENA MLINARICE"</t>
  </si>
  <si>
    <t>Snježana Gasner</t>
  </si>
  <si>
    <t>UDRUGA "ANTIFAŠISTA" NOVI MAROF</t>
  </si>
  <si>
    <t>03325652/75431571468</t>
  </si>
  <si>
    <t>Ivica Čunović</t>
  </si>
  <si>
    <t>INVALIDSKO DRUŠTVO "ILKO"</t>
  </si>
  <si>
    <t>UDRUGA SLIJEPIH</t>
  </si>
  <si>
    <t>UDRUGA ŽENA "OREH" OŠTRICE</t>
  </si>
  <si>
    <t>Marija Čolja</t>
  </si>
  <si>
    <t>SAVEZ SPORTSKIH REKREACIJSKIH DRUŠTAVA GRADA NOVOG MAROFA</t>
  </si>
  <si>
    <t>Miro Sabolić</t>
  </si>
  <si>
    <t>VATROGASNA ZAJEDNICA GRADA NOVOG MAROFA</t>
  </si>
  <si>
    <t>ZAJEDNICA ŠPORTSKIH UDRUGA NOVI</t>
  </si>
  <si>
    <t>Vladimir Vuger</t>
  </si>
  <si>
    <t>"Crveni križ, humanost i mladi", Prva pomoć za školarce" te ostale aktivnosti i akcije koje GHDK-a provodi na području svog djelovanja</t>
  </si>
  <si>
    <t>Mirjana Matić Brdar</t>
  </si>
  <si>
    <t>Stjecanje vještina, animiranje stanovnika LAG područja</t>
  </si>
  <si>
    <t>"VALENTINOVO UZ KLAPE"</t>
  </si>
  <si>
    <t>Folklorni festival"ANTUNOVO U MAROFU"</t>
  </si>
  <si>
    <t>GODIŠNJI KONCERT.35 GODINA KUD-a "MAROF"</t>
  </si>
  <si>
    <t>Kulturno društvena aktivnost</t>
  </si>
  <si>
    <t>Rad s mladima</t>
  </si>
  <si>
    <t>"KAK JE TO NEGDAR BILO I KAJ SE NOSILO "</t>
  </si>
  <si>
    <t>Biciklijada "ŠIC NA BIC"</t>
  </si>
  <si>
    <t>Mjesečni raspored događanja u Novom Marofu</t>
  </si>
  <si>
    <t>Kreativne radionice za mlade</t>
  </si>
  <si>
    <t>Nadogradnja wireless mreže</t>
  </si>
  <si>
    <t>Promocija programa erasmus+</t>
  </si>
  <si>
    <t>Obilježavanje blagdana: "VINCEKOVO", "FAŠNIK U MAROFU", "MAROFSKI VINOGRADARI SVOME GRADU",MARTINJE V MAROF"</t>
  </si>
  <si>
    <t>Završetak etno kuće "GOJZERICA",renovacija Planinarskog doma, uređenje okoliša ,prilaznog puta, nogometnog igrališta i parkirališrta, te ostale manje aktivnosti vezane za članstva udruge</t>
  </si>
  <si>
    <t>Organizacija provođenja programa završni "Susreti djece hrvatskih branitelja"</t>
  </si>
  <si>
    <t>Koncerti elektronske glazbe</t>
  </si>
  <si>
    <t>Radionice i predavanja</t>
  </si>
  <si>
    <t>RAZIGRANO DJETINJSTVO</t>
  </si>
  <si>
    <t>IGRAONICA</t>
  </si>
  <si>
    <t>FAŠNIK</t>
  </si>
  <si>
    <t>"USKRSNII ZEKO TRAŽI PISANICU"</t>
  </si>
  <si>
    <t>"BOŽIĆNI VLAKIĆ"</t>
  </si>
  <si>
    <t>OSNOVNA DJELATNOST</t>
  </si>
  <si>
    <t>Kontenjerski objekt standrardne izvedbe za Udrugu( prostor)</t>
  </si>
  <si>
    <t>Maden Beštek</t>
  </si>
  <si>
    <t>Organizacija seoskih igara za žene</t>
  </si>
  <si>
    <t>Organizacija izložbe radova članica</t>
  </si>
  <si>
    <t>Obilježavanje obljetnica vezanih uz antifašističku borbu</t>
  </si>
  <si>
    <t>Cjelogodišnji program rada za 2015.</t>
  </si>
  <si>
    <t>Operativni plan za 2015. godinu</t>
  </si>
  <si>
    <t>Gradska mininogometna liga grada Novog Marofa</t>
  </si>
  <si>
    <t>Redovno sufinanciranje športskih klubova prema Pravilniku o kriterijima za raspodjelu sredstava ZSUNM</t>
  </si>
  <si>
    <t>Vanredovno sufinanciranje športskih klubova -sredstva pričuve za izvanrdne potrebe</t>
  </si>
  <si>
    <t>Sufinanciranje troškova liječničkih pregleda natjecatelja klubova članica ZSUNM</t>
  </si>
  <si>
    <t>GRAD NOVI VINODOLSKI</t>
  </si>
  <si>
    <t>ZAJEDNICA HVIDRA PGŽ</t>
  </si>
  <si>
    <t>ŠŠK DELFIN</t>
  </si>
  <si>
    <t>BOĆARSKI KLUB DONJI ZAGON</t>
  </si>
  <si>
    <t>BOĆARSKI KLUB DRIN KLENOVICA</t>
  </si>
  <si>
    <t>AUTO MOTO DRUŠTVO</t>
  </si>
  <si>
    <t>KARATE KLUB TENSHO</t>
  </si>
  <si>
    <t>BOĆARSKI KLUB RADINJE</t>
  </si>
  <si>
    <t>JD BURIN NOVI VINODOLSKI</t>
  </si>
  <si>
    <t>KOŠARKAŠKI KLUB VINODOL</t>
  </si>
  <si>
    <t>UDRUGA ANASTASIJA</t>
  </si>
  <si>
    <t>KLUB GALOP</t>
  </si>
  <si>
    <t>PLESNA UDRUGA NATALYA</t>
  </si>
  <si>
    <t>KUGLAČKI KLUB VINODOL</t>
  </si>
  <si>
    <t>MALONOGOMETNI KLUB VIKTORIJA</t>
  </si>
  <si>
    <t>NOGOMETNI KLUB VINODOL</t>
  </si>
  <si>
    <t>RIBARSKO DRUŠTVO LIGANJ</t>
  </si>
  <si>
    <t>RONILAČKI KLUB NOVI</t>
  </si>
  <si>
    <t>RUKOMETNI KLUB VINODOL</t>
  </si>
  <si>
    <t xml:space="preserve">ŽENSKI RUKOMETNI KLUB </t>
  </si>
  <si>
    <t>SPORTSKA UDRUGA ACADEMY</t>
  </si>
  <si>
    <t>ŠAHOVSKI K. ZRINSKI FRANKOPAN</t>
  </si>
  <si>
    <t>ŠRU VRULJA</t>
  </si>
  <si>
    <t>PLIVAČKI KLUB VINODOL</t>
  </si>
  <si>
    <t>TENISKI KLUB VINODOL</t>
  </si>
  <si>
    <t>LD GRADINA</t>
  </si>
  <si>
    <t>LD KOŠUTNJAK</t>
  </si>
  <si>
    <t>CENTAR ZA KULTURU - financiranje kulturnih udruga</t>
  </si>
  <si>
    <t>HVIDRA CRIKVENICA</t>
  </si>
  <si>
    <t>UAB CRIKVENICA</t>
  </si>
  <si>
    <t xml:space="preserve">UHDDR NOVI VINODOLSKI </t>
  </si>
  <si>
    <t xml:space="preserve">UHVDR NOVI VINODOLSKI </t>
  </si>
  <si>
    <t>HR. ČASNIČKI ZBOR VINODOL</t>
  </si>
  <si>
    <t>UDRUGA SRETNA ŠAPA</t>
  </si>
  <si>
    <t>CIVILNE UDRUGE IZ PGŽ</t>
  </si>
  <si>
    <t>GRADSKO DRUŠTVO CRVENOG KRIŽA</t>
  </si>
  <si>
    <t>UDRUGA SLIJEPIH PGŽ</t>
  </si>
  <si>
    <t>UDRUGA GLUHIH I NAGLUHIH</t>
  </si>
  <si>
    <t>KLUB DIJABETIČARA CRIKVENICA</t>
  </si>
  <si>
    <t>UDRUGA 51+</t>
  </si>
  <si>
    <t>INSTITUT ZA LJUDSKA PRAVA</t>
  </si>
  <si>
    <t>ZAVIČAJNE UDRUGE</t>
  </si>
  <si>
    <t>SPASILAČKA SLUŽBA</t>
  </si>
  <si>
    <t>UDRUGA NADA</t>
  </si>
  <si>
    <t>UHDDR UMAG</t>
  </si>
  <si>
    <t>24417426407</t>
  </si>
  <si>
    <t>Mato Magdić</t>
  </si>
  <si>
    <t>HVIDRA UMAG</t>
  </si>
  <si>
    <t>56373745077</t>
  </si>
  <si>
    <t>Darko Grgošević</t>
  </si>
  <si>
    <t>UAB BUJŠTINE</t>
  </si>
  <si>
    <t>21053303758</t>
  </si>
  <si>
    <t>Mojmir Stanić</t>
  </si>
  <si>
    <t>DRUŠTVO CRVENOG KRIŽA</t>
  </si>
  <si>
    <t>23748893055</t>
  </si>
  <si>
    <t>Vesna Kovačević</t>
  </si>
  <si>
    <t>DRUŠTVO TJELESNIH INVALIDA</t>
  </si>
  <si>
    <t>78443968941</t>
  </si>
  <si>
    <t>Ana Bulić</t>
  </si>
  <si>
    <t>DRUŠTVO MULTIPLE SKLEROZE PULA</t>
  </si>
  <si>
    <t>Snježana Raić</t>
  </si>
  <si>
    <t xml:space="preserve">UDRUGA iNOVIGRAD </t>
  </si>
  <si>
    <t>10380371467</t>
  </si>
  <si>
    <t>Zoran Ćato</t>
  </si>
  <si>
    <t>PLANINARSKO DRUŠTVO PLANIK</t>
  </si>
  <si>
    <t>UDRUGA GLJIVARA BOLETUS</t>
  </si>
  <si>
    <t>73121729510</t>
  </si>
  <si>
    <t>Željko Ružić</t>
  </si>
  <si>
    <t>74327624238</t>
  </si>
  <si>
    <t>Ana Boroš</t>
  </si>
  <si>
    <t>LOVAČKO DRUŠTVO PATKA</t>
  </si>
  <si>
    <t>43534337399</t>
  </si>
  <si>
    <t>Marino Banović</t>
  </si>
  <si>
    <t>46626289855</t>
  </si>
  <si>
    <t>Ivana Paola Gortan Carlin</t>
  </si>
  <si>
    <t>KUD DAJLA</t>
  </si>
  <si>
    <t>09750325853</t>
  </si>
  <si>
    <t>Savatović Dušanka</t>
  </si>
  <si>
    <t>SINDIKAT UMIROVLJENIKA HR.</t>
  </si>
  <si>
    <t>10795450965</t>
  </si>
  <si>
    <t>Rosetta Milos</t>
  </si>
  <si>
    <t>MOTO-KLUB PIRATES</t>
  </si>
  <si>
    <t>07667166524</t>
  </si>
  <si>
    <t>Igor Kozmi</t>
  </si>
  <si>
    <t>KUD NOVIGRAD</t>
  </si>
  <si>
    <t>81010167584</t>
  </si>
  <si>
    <t>Slavica Oplanić</t>
  </si>
  <si>
    <t>UDRUGA SLIJEPIH PULA</t>
  </si>
  <si>
    <t>ŽENSKI ZBOR NOVIGRAD</t>
  </si>
  <si>
    <t>Umberto Fatorić</t>
  </si>
  <si>
    <t>UDRUGA ALBANACA</t>
  </si>
  <si>
    <t>SPORTSKA ZAJEDNICA NOVIGRAD</t>
  </si>
  <si>
    <t>Iva Olujić</t>
  </si>
  <si>
    <t>Arduino Bubola</t>
  </si>
  <si>
    <t>ZAJEDNICA TALIJANA NOVIGRAD</t>
  </si>
  <si>
    <t>Paola Legovich Hrobat</t>
  </si>
  <si>
    <t>ZDRAVI NOVIGRAD</t>
  </si>
  <si>
    <t>Vivijana Fakin</t>
  </si>
  <si>
    <t>ZELENI</t>
  </si>
  <si>
    <t>Elena Vesnaver Radeljak</t>
  </si>
  <si>
    <t>J.B. TITO</t>
  </si>
  <si>
    <t>Grad Novigrad-Cittanova</t>
  </si>
  <si>
    <t>Branislav Ostojić</t>
  </si>
  <si>
    <t>Ukaj Marijan</t>
  </si>
  <si>
    <t>GRAD NOVSKA</t>
  </si>
  <si>
    <t>KUD"ŠUBIĆ"NOVSKA</t>
  </si>
  <si>
    <t>Dragica Šeničnjak</t>
  </si>
  <si>
    <t>KUD "JAVOR" JAZAVICA, VOĆARICA I ROŽDANIK</t>
  </si>
  <si>
    <t>Zdravko Martinović</t>
  </si>
  <si>
    <t>KUD"BREST"BRESTAČA</t>
  </si>
  <si>
    <t>Marko Herceg</t>
  </si>
  <si>
    <t>KUD "KOLO"STARI GRABOVAC</t>
  </si>
  <si>
    <t>Ana Jugović</t>
  </si>
  <si>
    <t>KUD "BROČICE"BROČICE</t>
  </si>
  <si>
    <t>Sanja Leški</t>
  </si>
  <si>
    <t>KLAPA "OGRC"</t>
  </si>
  <si>
    <t>Jurica Fabijanić</t>
  </si>
  <si>
    <t>Kulturno umjetničko društvo "Paklenica"</t>
  </si>
  <si>
    <t>Zdenko Domitrović</t>
  </si>
  <si>
    <t>Udruga žena "Iskra"</t>
  </si>
  <si>
    <t>Anđelka Kramarić</t>
  </si>
  <si>
    <t>Lanz buldog klub old timer</t>
  </si>
  <si>
    <t>Sanja Bilandžija</t>
  </si>
  <si>
    <t>Društvo likovnih autora Novska</t>
  </si>
  <si>
    <t>Žan Žafran</t>
  </si>
  <si>
    <t>Alojz Buljan</t>
  </si>
  <si>
    <t>Hrvatsko filatelističko-numizmatičko društvo "Novska 94"</t>
  </si>
  <si>
    <t>Matej Glavić</t>
  </si>
  <si>
    <t>Novljansko akademsko društvo</t>
  </si>
  <si>
    <t>Mato Bartoluci</t>
  </si>
  <si>
    <t>Gradska zajednica tehničke kulture Novska</t>
  </si>
  <si>
    <t>Darko Ficko</t>
  </si>
  <si>
    <t>Zajednica športskih udruga Grada Novske</t>
  </si>
  <si>
    <t>Josip Šimunović</t>
  </si>
  <si>
    <t>Udruga za poticanje športskih aktivnosti i komunikacijske kreativnosti "Ogrc" Novska</t>
  </si>
  <si>
    <t>Izviđački odred Paludina Novska</t>
  </si>
  <si>
    <t>Željko Kovačević</t>
  </si>
  <si>
    <t>Udruga mladih Novska</t>
  </si>
  <si>
    <t>Mislav Katušić</t>
  </si>
  <si>
    <t>Društvo naša djeca Brestača</t>
  </si>
  <si>
    <t>Ljerka Vukelić</t>
  </si>
  <si>
    <t>"Iskrice" Lipovljani</t>
  </si>
  <si>
    <t>Mirjana Faltis</t>
  </si>
  <si>
    <t>Udruga studenata Grada Novske</t>
  </si>
  <si>
    <t>Martina Bošnjak</t>
  </si>
  <si>
    <t>Šahovski klub "Obrtnik"</t>
  </si>
  <si>
    <t>Miroslav Lovčanin</t>
  </si>
  <si>
    <t>Kuglački klub "Slavonija"</t>
  </si>
  <si>
    <t>Goran Filipović</t>
  </si>
  <si>
    <t>Udruga uzgajivača golubova listonoša</t>
  </si>
  <si>
    <t>Izviđački odred "Zelena patrola" Rajić</t>
  </si>
  <si>
    <t>Siniša Blažeković</t>
  </si>
  <si>
    <t>Društvo naša djeca "Osmjeh" Rajić</t>
  </si>
  <si>
    <t>Mira Čuvidić</t>
  </si>
  <si>
    <t>Gradsko društvo Crvenog križa Novska</t>
  </si>
  <si>
    <t>Zoran Prpić</t>
  </si>
  <si>
    <t>Dijabetičko društvo Novska</t>
  </si>
  <si>
    <t>Dragica Ivezić-Lalić</t>
  </si>
  <si>
    <t>Udruga žena liječenih od raka dojke Sisak</t>
  </si>
  <si>
    <t>Blanka Bukovec</t>
  </si>
  <si>
    <t>Klub liječenih alkoholičara Novska</t>
  </si>
  <si>
    <t>Predrag Šeničnjak</t>
  </si>
  <si>
    <t>Gradsko društvo crvenog križa Novska</t>
  </si>
  <si>
    <t>Udruga osoba s invaliditetom Sisačko-moslavačke županije</t>
  </si>
  <si>
    <t>Samira Spoje</t>
  </si>
  <si>
    <t>Udruga umirovljenika Novska</t>
  </si>
  <si>
    <t>Anka Tomac</t>
  </si>
  <si>
    <t>Udruga slijepih Grada Kutine</t>
  </si>
  <si>
    <t>Josip Marinović</t>
  </si>
  <si>
    <t>Udruga hrvatskih vojnih invalida Domovinskog rata Novska</t>
  </si>
  <si>
    <t>Ivica Vulić</t>
  </si>
  <si>
    <t>Udruga udovica hrvatskih branitelja iz Domovinskog rata Republike Hrvatske - Novska</t>
  </si>
  <si>
    <t>Ana Kaurin</t>
  </si>
  <si>
    <t>Udruga roditelja poginulih branitelja Domovinskog rata - Novska</t>
  </si>
  <si>
    <t>Božica Lončarević</t>
  </si>
  <si>
    <t>Udruga hrvatskih dragovoljaca Domovinskog rata - Ogranak Novska</t>
  </si>
  <si>
    <t>Mario Kasumović</t>
  </si>
  <si>
    <t>Hrvatski časnički zbor Grada Novske, Općine Jasenovac i Lipovljani</t>
  </si>
  <si>
    <t>Tomislav Herceg</t>
  </si>
  <si>
    <t>Udruga hrvatskih branitelja Domovinskog rata policije Sisačko-moslavačke županije</t>
  </si>
  <si>
    <t>Vinko Maček</t>
  </si>
  <si>
    <t>Udruga ratnih veterana 1. gardijske brigade "Tigrovi"</t>
  </si>
  <si>
    <t>Udruga specijalaca Domovinskog rata "RIS" Kutina-Podružnica Novska</t>
  </si>
  <si>
    <t>Darko Josić</t>
  </si>
  <si>
    <t>Hrvatsko društvo logoraša srpskih koncentracijskih logora podružnica SMŽ</t>
  </si>
  <si>
    <t>Ivan Lipak</t>
  </si>
  <si>
    <t>Udruga za zaštitu životinja "Mala Šapa"</t>
  </si>
  <si>
    <t>Anja Baranek</t>
  </si>
  <si>
    <t>Turistička zajednica Grada Novske</t>
  </si>
  <si>
    <t>Sonja Pauk- Senić</t>
  </si>
  <si>
    <t>Udruga antifašističkih boraca i antifašista Novska</t>
  </si>
  <si>
    <t>Antun Maruski</t>
  </si>
  <si>
    <t>Društvo za uzgoj malih životinja Novska</t>
  </si>
  <si>
    <t>Udruga žena Nove Subocke  "Subočanka"</t>
  </si>
  <si>
    <t>Anka Babić</t>
  </si>
  <si>
    <t>Novljanske mažoretkinje</t>
  </si>
  <si>
    <t>Marija Kos</t>
  </si>
  <si>
    <t>Društvo za zaštitu i uzgoj ptica</t>
  </si>
  <si>
    <t>Mladen Mrkša</t>
  </si>
  <si>
    <t>Pčelarska udruga Metvica</t>
  </si>
  <si>
    <t>Zdenko Jakubek</t>
  </si>
  <si>
    <t>Udruga žena Orhideja-Stara Subocka</t>
  </si>
  <si>
    <t>Branka Marton</t>
  </si>
  <si>
    <t>Moto klub Škorpion</t>
  </si>
  <si>
    <t>Udruga uzgajivača goveda Mokro polje</t>
  </si>
  <si>
    <t>Goran Došlović</t>
  </si>
  <si>
    <t>Lovačko društvo Jelen Novska</t>
  </si>
  <si>
    <t>Miroslav Vidaković</t>
  </si>
  <si>
    <t>Vatrogasna zajednica Grada Novske</t>
  </si>
  <si>
    <t>Davor Štimac</t>
  </si>
  <si>
    <t>Vatrogasna zajednica Grada  Novske</t>
  </si>
  <si>
    <t>Hrvatska gorska služba spašavanja-Stanica Novska</t>
  </si>
  <si>
    <t>Tomislav Bogojević</t>
  </si>
  <si>
    <t>Streljački klub Novska</t>
  </si>
  <si>
    <t>Mario Horvat</t>
  </si>
  <si>
    <t>Ženski kuglački klub Novska</t>
  </si>
  <si>
    <t>Smiljana Duda</t>
  </si>
  <si>
    <t>Športsko-ribolovno društvo "Karas" Novska</t>
  </si>
  <si>
    <t>Darko Paunović</t>
  </si>
  <si>
    <t>Taekwon do klub "Ogrc"Novska</t>
  </si>
  <si>
    <t>Župa bl.Alojzija Stepinca  Novska</t>
  </si>
  <si>
    <t>21309616133</t>
  </si>
  <si>
    <t>Vlč. Pavao Mokri</t>
  </si>
  <si>
    <t>Župa Sv.Luke  Novska</t>
  </si>
  <si>
    <t>49706330440</t>
  </si>
  <si>
    <t>Vlč. Milan Vidaković</t>
  </si>
  <si>
    <t>Župa Sv. Tome apostola Rajić</t>
  </si>
  <si>
    <t>16085668992</t>
  </si>
  <si>
    <t>Vlč. Ivan Bošnjak</t>
  </si>
  <si>
    <t>Paintball klub Novska</t>
  </si>
  <si>
    <t>Goran Mance</t>
  </si>
  <si>
    <t>Darko Bukvić</t>
  </si>
  <si>
    <t>Atletski klub "Jak" Jasenovac</t>
  </si>
  <si>
    <t>Neven Šepović</t>
  </si>
  <si>
    <t>Zavičajni klub Prisoje</t>
  </si>
  <si>
    <t>Drago Šarić</t>
  </si>
  <si>
    <t>Izviđački odred "Paludina"</t>
  </si>
  <si>
    <t>Udruga "Mala šapa" Novska</t>
  </si>
  <si>
    <t>Kuglački klub "Belina- Novska"</t>
  </si>
  <si>
    <t>Darko Jurić</t>
  </si>
  <si>
    <t xml:space="preserve">Hrvatski crveni križ </t>
  </si>
  <si>
    <t>Hrvatski crveni križ Petrinja</t>
  </si>
  <si>
    <t>Ana Malović</t>
  </si>
  <si>
    <t xml:space="preserve">Vatrogasna zajednica Grada Novske </t>
  </si>
  <si>
    <t>Župa Sv.Josipa  Lipovljani</t>
  </si>
  <si>
    <t>Vlč. Josip Bogović</t>
  </si>
  <si>
    <t>Udruga žena Iskra Novska</t>
  </si>
  <si>
    <t>Udruga hrvatskih ratnih vojnih invalida Novska</t>
  </si>
  <si>
    <t xml:space="preserve">Redovna djelatnost </t>
  </si>
  <si>
    <t>Redovna djelatnost, nabava narodnih nošnji i folklorni susreti</t>
  </si>
  <si>
    <t>Organizacija koncerta HKUD-a "Osijek 1862"</t>
  </si>
  <si>
    <t>Redovna djelatnost, folklorni susreti "Križevo" i nabava opreme</t>
  </si>
  <si>
    <t>Redovna djelatnost i nabava opreme</t>
  </si>
  <si>
    <t xml:space="preserve">Organizacija koncerata za Dan Grada </t>
  </si>
  <si>
    <t>Stari žetveni običaji</t>
  </si>
  <si>
    <t>Održavanje filatelističkih izložbi na području Grada Novske te sudjelovanje na izložbama drugih organizatora</t>
  </si>
  <si>
    <t>Kapitalna donacija za nabavu opreme udrugama u tehničkoj kulturi te za materijalne i financijske troškove</t>
  </si>
  <si>
    <t>Poticanje športa invalida</t>
  </si>
  <si>
    <t>Sredstva za NK Libertas</t>
  </si>
  <si>
    <t>Sredstva za športske klubove-redovan rad</t>
  </si>
  <si>
    <t>Materijalni troškovi zajednice</t>
  </si>
  <si>
    <t>Sredstva za školske športske klubove</t>
  </si>
  <si>
    <t>Sredstva za Ženski kuglački klub Novska</t>
  </si>
  <si>
    <t>Memorijalni i malonogometni turniri</t>
  </si>
  <si>
    <t>Sredstva za Košarkaški klub Novska</t>
  </si>
  <si>
    <t>Sredstva za muški Rukometni klub</t>
  </si>
  <si>
    <t>Muški kuglački klub Novska</t>
  </si>
  <si>
    <t xml:space="preserve">Nabava opreme za rad </t>
  </si>
  <si>
    <t>Sredstva za Teniski klub Novska-najam terena</t>
  </si>
  <si>
    <t>Sudjelovanje na međunarodnom dječijem karnevalu u Opatiji</t>
  </si>
  <si>
    <t>Natjecanje u Sarajevu</t>
  </si>
  <si>
    <t>Projekt "Tko smo, što smo, odakle smo"</t>
  </si>
  <si>
    <t>Šahovski turnir</t>
  </si>
  <si>
    <t>Natjecanje golubova listonoša</t>
  </si>
  <si>
    <t>Zvonko Sertić</t>
  </si>
  <si>
    <t>Nužna oprema za rad  odreda izviđača</t>
  </si>
  <si>
    <t>"Smotra dječjeg folklora u Rajiću"</t>
  </si>
  <si>
    <t>Rad logopeda</t>
  </si>
  <si>
    <t>"Nastavak liječenja, rehabilitacija i resocijalizacija lječenih ovisnika i članova njihovih obitelji"</t>
  </si>
  <si>
    <t>Program nabave opreme</t>
  </si>
  <si>
    <t>Redovna djelatnost, "Lika 2014.",projekt izrade stećka</t>
  </si>
  <si>
    <t>Obilježavanje Dana policije i pogibije hrvatskih branitelja</t>
  </si>
  <si>
    <t>Nedo Klarić</t>
  </si>
  <si>
    <t>Obilježavanje 23. Obljetnice osnutka SJP "Ris" Kutina, memorijalni turnir "Ris u srcu"</t>
  </si>
  <si>
    <t>Obilježavanje dana logora Stara Gradiška</t>
  </si>
  <si>
    <t>Zaštita, zbrinjavanje i udomljavanje životinja lutalica na području Grada Novske</t>
  </si>
  <si>
    <t>Programi Njegovanje povijesne tradicije i Obnova spomeničke baštine</t>
  </si>
  <si>
    <t>Godišnji program Udruge</t>
  </si>
  <si>
    <t>Program kreativnih radioniac</t>
  </si>
  <si>
    <t>Redovna djelatnost i sudjelovanje na europskom i svjetskom prvenstvu u Poreču</t>
  </si>
  <si>
    <t xml:space="preserve">Organizacija "Moto karavane" -Prevlaka-Vukovar </t>
  </si>
  <si>
    <t xml:space="preserve"> Goran Divić</t>
  </si>
  <si>
    <t>Natjecanje u kuhanju lovačkog gulaša</t>
  </si>
  <si>
    <t>Dnevnice za vatrogasne intervencije</t>
  </si>
  <si>
    <t>Kapitalna donacija za otplatu anuiteta za nabavu vatrogasnog vozila</t>
  </si>
  <si>
    <t>Vatrogasno natjecanje i manifestacije</t>
  </si>
  <si>
    <t>Streljačko natjecanje</t>
  </si>
  <si>
    <t>Turnir "Bljesak 2014"</t>
  </si>
  <si>
    <t>Sufinanciranje šaranskog kupa "Bljesak 2014."</t>
  </si>
  <si>
    <t>Memorijalni turnir."Bljesak 1995."</t>
  </si>
  <si>
    <t>Uređenje okoliša crkve i župnog dvora</t>
  </si>
  <si>
    <t>Obnova crkve Svetog Luke ev. u Novskoj</t>
  </si>
  <si>
    <t>Izrada centralnog grijanja u župnom uredu Svetog Tome apostola Rajić</t>
  </si>
  <si>
    <t>Uređenje kapele Svetog Roka Jazavica-Roždanik</t>
  </si>
  <si>
    <t>Kazališna predstava "Alisa se vratila"</t>
  </si>
  <si>
    <t>Paintball turnir</t>
  </si>
  <si>
    <t>Prvenstvo Slavonije</t>
  </si>
  <si>
    <t>Priprema i odlazak na natjecanja</t>
  </si>
  <si>
    <t>Redovna djelatnost - održavanje sportskih objekata u vlasništvu Grada</t>
  </si>
  <si>
    <t>Organiziranje kulturnog programa koje će održati Kulturno-umjetničko društvo iz Prisoja</t>
  </si>
  <si>
    <t>Organizacija susreta izviđača u sklopu obilježavanju Dana Grada</t>
  </si>
  <si>
    <t>Izložba malih životinja za Dan Grada Novske</t>
  </si>
  <si>
    <t>Promotivni materijal udruge Mala šapa</t>
  </si>
  <si>
    <t>Održavanje turnira u streljaštvu povodom Dana Grada</t>
  </si>
  <si>
    <t>Skupna izložba članova povodom Dana Grada Novske</t>
  </si>
  <si>
    <t>Održavanje kuglačke utakmice</t>
  </si>
  <si>
    <t>Turnir mješovitih parova</t>
  </si>
  <si>
    <t>Održavanje šaranskog kupa-Lukovo 2</t>
  </si>
  <si>
    <t>Troškovi razglasa-obilježavanje Dana Grada</t>
  </si>
  <si>
    <t>Obilježavanje Dana Grada - šahovski turnir</t>
  </si>
  <si>
    <t>Kud "Javor"- troškovi prijevoza za potrebe humanitarne pomoći prikupljena za pomoć poplavljenim selima u okolici Grada Županje</t>
  </si>
  <si>
    <t>Isplata iz tekuće proračunske rezerve</t>
  </si>
  <si>
    <t>Tekuća donacija za vatrogasne intervencije na poplavljenim područjima</t>
  </si>
  <si>
    <t>Donatorska večera za obnovu crkve</t>
  </si>
  <si>
    <t>Doznaka srestava za registraciju udruge</t>
  </si>
  <si>
    <t>Troškovi prijevoza na regijonalnu smotru folklora U Bosanskoj Krupi</t>
  </si>
  <si>
    <t>Donacija za zakup prostora bez naknade</t>
  </si>
  <si>
    <t>GRAD OBROVAC</t>
  </si>
  <si>
    <t>Nogometni klub Zrmanja, Obrovac</t>
  </si>
  <si>
    <t>11526054620</t>
  </si>
  <si>
    <t>Slobodan Jurjević</t>
  </si>
  <si>
    <t>Okupljanje djece, mladeži i drugih osoba koje se žele baviti nogometom</t>
  </si>
  <si>
    <t>Malonogometni klub Kruševo</t>
  </si>
  <si>
    <t>60669537027</t>
  </si>
  <si>
    <t>Ivica Klanac</t>
  </si>
  <si>
    <t>Rekreativno bavljene malim nogometom s ciljem podizanja kulture življenja</t>
  </si>
  <si>
    <t>Taekwondo klub Obrovac</t>
  </si>
  <si>
    <t>79734501372</t>
  </si>
  <si>
    <t>Okupljanje mladih s ciljem razvijanja zdravih životnih navika i natjecateljskog duha</t>
  </si>
  <si>
    <t>Edo Šoša</t>
  </si>
  <si>
    <t>Udr.hrv.civ. Stradalnika domovinskog rata Zadarske županije</t>
  </si>
  <si>
    <t>Zavičajni klub Janko Mitrović Zelengrad</t>
  </si>
  <si>
    <t>07480770345</t>
  </si>
  <si>
    <t>Festival prisnaca u Zelengradu</t>
  </si>
  <si>
    <t>Radivoj  Mitrović</t>
  </si>
  <si>
    <t>Kud Ruža Hrvatska</t>
  </si>
  <si>
    <t>38865253141</t>
  </si>
  <si>
    <t>Nada Mihić</t>
  </si>
  <si>
    <t>Čuvanje kulturne tradicije, izrada nošnji i socijalna uključenost mladih</t>
  </si>
  <si>
    <t>Udruga pčelara "Obrovac"</t>
  </si>
  <si>
    <t>56233793590</t>
  </si>
  <si>
    <t>Milan Veselinović</t>
  </si>
  <si>
    <t>Poticanje pčelarstva na području Grada Obrovca</t>
  </si>
  <si>
    <t>Kud Žegar</t>
  </si>
  <si>
    <t>62317402119</t>
  </si>
  <si>
    <t>Ratko Milić</t>
  </si>
  <si>
    <t>Čuvanje glazbene tradicije i običaja žegarskog kraja i Bukovice, nastupanje na smotrama</t>
  </si>
  <si>
    <t>Hrvatski crveni križ, Gradsko društvo Obrovac</t>
  </si>
  <si>
    <t>03359186419</t>
  </si>
  <si>
    <t>Marko Vulić</t>
  </si>
  <si>
    <t>Redovne aktivnosti Crvenog križa</t>
  </si>
  <si>
    <t>HVIDRA, Obrovac</t>
  </si>
  <si>
    <t>65008416673</t>
  </si>
  <si>
    <t>Šime Karamarko</t>
  </si>
  <si>
    <t>Udruga umirovljenika Grada Obrovca</t>
  </si>
  <si>
    <t>27462206841</t>
  </si>
  <si>
    <t>Aktivnosti za poboljšanje kvalitete života umirovljenika</t>
  </si>
  <si>
    <t>Đurđica Roupec</t>
  </si>
  <si>
    <t>Udruga ovčara i kozara</t>
  </si>
  <si>
    <t>31946126999</t>
  </si>
  <si>
    <t>Zoran Župan</t>
  </si>
  <si>
    <t>Zaštita autohtonih svojti koza i ovaca</t>
  </si>
  <si>
    <t>GRAD OGULIN</t>
  </si>
  <si>
    <t>Matica hrvatska Ogranak Ogulin</t>
  </si>
  <si>
    <t>Višnja Lipošćak, prof.</t>
  </si>
  <si>
    <t>Društvo Naša djeca Ogulin</t>
  </si>
  <si>
    <t>Ljiljana Kaurić</t>
  </si>
  <si>
    <t>KUD "Klek" Ogulin</t>
  </si>
  <si>
    <t>O3611835006</t>
  </si>
  <si>
    <t>Josip Bertović</t>
  </si>
  <si>
    <t>KUD "Sv. Juraj" Zagorje Ogulinsko</t>
  </si>
  <si>
    <t>Zdravko Bertović</t>
  </si>
  <si>
    <t>HPD "Klek" Ogulin</t>
  </si>
  <si>
    <t>Milka Trninić</t>
  </si>
  <si>
    <t>Likovno društvo "Frankopan"</t>
  </si>
  <si>
    <t>Marija Lovrić</t>
  </si>
  <si>
    <t>Glumačka družina "Đula"</t>
  </si>
  <si>
    <t>Sanja Tomić</t>
  </si>
  <si>
    <t>DPZ- Klinci Ogulinci</t>
  </si>
  <si>
    <t>Slavica Tripalo</t>
  </si>
  <si>
    <t>Udruga Ogulinski festival bajke</t>
  </si>
  <si>
    <t>Ankica Puškarić</t>
  </si>
  <si>
    <t>Frankopanska garda Ogulin</t>
  </si>
  <si>
    <t>Ivan Vučić</t>
  </si>
  <si>
    <t>SKUDD "Đurđevdan"</t>
  </si>
  <si>
    <t>O2244961458</t>
  </si>
  <si>
    <t>Branka Radulović</t>
  </si>
  <si>
    <t>SKD "Prosvjeta" Ogulin</t>
  </si>
  <si>
    <t>Sanja Klipa</t>
  </si>
  <si>
    <t>Društvo inovatora Ogulin</t>
  </si>
  <si>
    <t>Ivica Božičević</t>
  </si>
  <si>
    <t>Radio klub "Ogulin"</t>
  </si>
  <si>
    <t>Marijo Brletić</t>
  </si>
  <si>
    <t>Puhački orkestar DVD-a Ogulin</t>
  </si>
  <si>
    <t>Mate Vučić</t>
  </si>
  <si>
    <t>Udruga Hrvatski časnički zbor</t>
  </si>
  <si>
    <t>Miko Kolić</t>
  </si>
  <si>
    <t>Udruga roditelja poginulih branitelja iz Domovinskog rata</t>
  </si>
  <si>
    <t>Biserka Salopek</t>
  </si>
  <si>
    <t>Udruga udovica poginulih branitelja iz Domovinskog rata</t>
  </si>
  <si>
    <t>Silvana Klišanin</t>
  </si>
  <si>
    <t>Udruga HVIDR-a</t>
  </si>
  <si>
    <t>Dragan Cetinjanin</t>
  </si>
  <si>
    <t>Petar Marković</t>
  </si>
  <si>
    <t>Udruga dragovoljaca narodne zaštite domovinskog rata</t>
  </si>
  <si>
    <t>Zvonko Ranogajec</t>
  </si>
  <si>
    <t>Udruga "Prvi hrvatski redarstvenik Karlovačke županije"</t>
  </si>
  <si>
    <t>Josip Luketić</t>
  </si>
  <si>
    <t>Udruga hrvatskih branitelj oboljelih od PTSP-a</t>
  </si>
  <si>
    <t>Tomica Krikšić</t>
  </si>
  <si>
    <t>Udruga prve dragovoljne vojne postrojbe "ZNG" Klek Ogulin</t>
  </si>
  <si>
    <t>Ivica Puškarić</t>
  </si>
  <si>
    <t>Udruga Veterana 143.brigade hrvatske vojske</t>
  </si>
  <si>
    <t>Željko Lipošćak</t>
  </si>
  <si>
    <t>Josip Ceranić</t>
  </si>
  <si>
    <t>Udruga hrvatske domovinske vojske II. svjetskog rata i poraća</t>
  </si>
  <si>
    <t>Ivica Stipetić</t>
  </si>
  <si>
    <t>Udruga antifašističkih boraca i antifašista Grada Ogulina</t>
  </si>
  <si>
    <t>Simo Tatalović</t>
  </si>
  <si>
    <t>Gorska služba spašavanja-stanica Ogulin</t>
  </si>
  <si>
    <t>O2080234301</t>
  </si>
  <si>
    <t>Branimir Vučković</t>
  </si>
  <si>
    <t>Rukometni klub "Ogulin"</t>
  </si>
  <si>
    <t>Ivan Vuković</t>
  </si>
  <si>
    <t>Hrvatsko planinarsko društvo "Klek" Ogulin</t>
  </si>
  <si>
    <t>Franjo Petrušić</t>
  </si>
  <si>
    <t>Udruga roditelja djece i mladeži Ogulin</t>
  </si>
  <si>
    <t>Sanja Dubić</t>
  </si>
  <si>
    <t>Križarsko društvo "Dragutin Kukalj" Ogulin</t>
  </si>
  <si>
    <t>Ana Lipošćak</t>
  </si>
  <si>
    <t>Mladen Mihaljević</t>
  </si>
  <si>
    <t>Odred izviđača "Frankopan" Ogulin</t>
  </si>
  <si>
    <t>Josip Badanjak</t>
  </si>
  <si>
    <t>Miljenko Vučić</t>
  </si>
  <si>
    <t>Udruga roditelja djece s poteškoćama u razvoju i osoba s invaliditetom</t>
  </si>
  <si>
    <t>Sanja Kosanović</t>
  </si>
  <si>
    <t>Udruga "Oda prijateljstvu"</t>
  </si>
  <si>
    <t>Hrvoje Magdić</t>
  </si>
  <si>
    <t xml:space="preserve">Udruga udomiteljskih obitelji Karlovačke županije "Drvo života" </t>
  </si>
  <si>
    <t>Milena Pavlović</t>
  </si>
  <si>
    <t>Moto klub "Vještice" Ogulin</t>
  </si>
  <si>
    <t>Anton Vuković</t>
  </si>
  <si>
    <t>HBZ-Odsjek 2001 Frankopan</t>
  </si>
  <si>
    <t>Ivan Bertović</t>
  </si>
  <si>
    <t>Športska zajednica Grada Ogulina</t>
  </si>
  <si>
    <t>Darko Pribanić</t>
  </si>
  <si>
    <t>Ženski kuglački klub "Ogulin"</t>
  </si>
  <si>
    <t>Biciklistički klub "Babaroge-Ogulin"</t>
  </si>
  <si>
    <t>Zdravko Kučinić</t>
  </si>
  <si>
    <t>Stolnoteniski klub "Klek"</t>
  </si>
  <si>
    <t>Tihomir Belina</t>
  </si>
  <si>
    <t>Veslački klub "Sabljaci" Ogulin</t>
  </si>
  <si>
    <t>Milan Sabljak</t>
  </si>
  <si>
    <t>Dom za stare i nemoćne "Biskup Srećko Badurina"</t>
  </si>
  <si>
    <t>Danijela Lipošćak</t>
  </si>
  <si>
    <t>Gradsko društvo Crvenog križa Ogulin</t>
  </si>
  <si>
    <t>Željka Zatezalo</t>
  </si>
  <si>
    <t>Nacionalne manjine</t>
  </si>
  <si>
    <t>Neven Ivošević</t>
  </si>
  <si>
    <t>Poljoprivredna zadruga Ogulin</t>
  </si>
  <si>
    <t>Marinko Sabljak</t>
  </si>
  <si>
    <t>Udruga proizvođača Ogulinskog kupusa</t>
  </si>
  <si>
    <t>Pčelarsko društvo Ogulin</t>
  </si>
  <si>
    <t>Društvo uzgajatelja malih životinja Ogulinac</t>
  </si>
  <si>
    <t>Vlado Božičević</t>
  </si>
  <si>
    <t>Udruga za zaštitu i uzgoj ptica Krstokljun</t>
  </si>
  <si>
    <t>Damir Jurković</t>
  </si>
  <si>
    <t>Športski roler klub Hrvatske-podružnica Ogulin</t>
  </si>
  <si>
    <t>Anton Matjanec</t>
  </si>
  <si>
    <t>Područna vatrogasna zajednica Ogulin</t>
  </si>
  <si>
    <t>Franjo Kolić</t>
  </si>
  <si>
    <t>Speleološko društvo "Đula-Medvedica"</t>
  </si>
  <si>
    <t>Vedran Vučić</t>
  </si>
  <si>
    <t>Udruga za prevenciju ovisnosti "Lanterna"</t>
  </si>
  <si>
    <t>Tomislav Tokić</t>
  </si>
  <si>
    <t>Hrvatski planinarski savez</t>
  </si>
  <si>
    <t>Hrvoje Kraljević</t>
  </si>
  <si>
    <t>Sportska udruga "Start" Ribarići</t>
  </si>
  <si>
    <t>Josip Kolić</t>
  </si>
  <si>
    <t>Nogometni klub "Dobra" Sveti Petar Ogulin</t>
  </si>
  <si>
    <t>Ahmet Šabanović</t>
  </si>
  <si>
    <t>Dobrovoljno vatrogasno društvo Jasenak</t>
  </si>
  <si>
    <t>Nenad Vukadinović</t>
  </si>
  <si>
    <t>Skijaški klub Ogulin</t>
  </si>
  <si>
    <t>Neven Tešić</t>
  </si>
  <si>
    <t>Kuglački klub " Klek"</t>
  </si>
  <si>
    <t>Željko Marinić</t>
  </si>
  <si>
    <t>Nogometni klub "Mladost" Zagorje</t>
  </si>
  <si>
    <t>Vladimir Paušić</t>
  </si>
  <si>
    <t>Udruga umirovljenika željezničara hrvatskih željeznica čvorišta Ogulin</t>
  </si>
  <si>
    <t>Antun Majetić</t>
  </si>
  <si>
    <t>Udruga dijaliziranih i transplantiranih bubrežnih bolesnika Karlovac</t>
  </si>
  <si>
    <t>Stjepan Mihalić</t>
  </si>
  <si>
    <t>Udruga orača Karlovačke županije - Kažu</t>
  </si>
  <si>
    <t>Josip Spudić</t>
  </si>
  <si>
    <t>Udruga ratnih veterana 2. gardijske brigade Gromovi</t>
  </si>
  <si>
    <t>Dobrovoljno vatrogasno društvo Ogulin</t>
  </si>
  <si>
    <t>Juraj Gerić</t>
  </si>
  <si>
    <t>Udruga za zaštitu životinja "Šapa u srcu"</t>
  </si>
  <si>
    <t>za dječji maskembal</t>
  </si>
  <si>
    <t>za organizaciju Dana obitelji</t>
  </si>
  <si>
    <t>pokroviteljstvo za rad Djećjeg  Gradskog vijeća</t>
  </si>
  <si>
    <t>Nikolina Luketić - Delija</t>
  </si>
  <si>
    <t>tekuća donacija</t>
  </si>
  <si>
    <t>za održavanje koncerta povodom Valentinova</t>
  </si>
  <si>
    <t>za izdavanje "Kolišća"</t>
  </si>
  <si>
    <t>Međ. Festival folklornih skupina u Beču</t>
  </si>
  <si>
    <t>pomoć iz pokroviteljstva</t>
  </si>
  <si>
    <t>pomoć za hodočašće branitelja u Međugorje</t>
  </si>
  <si>
    <t>troškovi pripreme i tiskanje knjige o Narodnoj zaštiti</t>
  </si>
  <si>
    <t>pokroviteljstvo za obilježavanje godišnjice osnutka</t>
  </si>
  <si>
    <t>donacija za hodočašće u Drvar</t>
  </si>
  <si>
    <t>međunarodni rukometni turnir u međugorju</t>
  </si>
  <si>
    <t>donacija po odluci gradonačelnika</t>
  </si>
  <si>
    <t>sufinanciranje zapošljavanja tajnice udruge</t>
  </si>
  <si>
    <t>za održavanje festivala Tonkafest</t>
  </si>
  <si>
    <t>za organizaciju moto susreta na ŠRC Kneja</t>
  </si>
  <si>
    <t>za redovnu djelatnost</t>
  </si>
  <si>
    <t>sufinanciranje nabavke vozila</t>
  </si>
  <si>
    <t>izgradnja vučnice za skijaše</t>
  </si>
  <si>
    <t>nabavka i ugradnja koševa u Šk.sp.dvorani</t>
  </si>
  <si>
    <t>tekuće donacije školskim sportskim društvima</t>
  </si>
  <si>
    <t>troškovi nastupa na kvalifikacijama za prvu ligu</t>
  </si>
  <si>
    <t>tekuća donacija po odluci gradonačelnika</t>
  </si>
  <si>
    <t>donacije u novcu</t>
  </si>
  <si>
    <t>za redovnu djelatnost i javne ovlasti</t>
  </si>
  <si>
    <t>savjetovalište za mlade i obitelj (program prevencije ovisnosti)</t>
  </si>
  <si>
    <t>redovna djelatnost Vijeća srpske nacionalne manjine za područje Grada Ogulina</t>
  </si>
  <si>
    <t>redovna djelatnost, sufinanciranje projekta "Dani Ogulinskog kupusa", potpora u poljop.</t>
  </si>
  <si>
    <t>redovna djelatanost, sajmovi i izložbe</t>
  </si>
  <si>
    <t>kapitalne donacije u vatrogastvu</t>
  </si>
  <si>
    <t>tekuća donacija za proslavu Sv. Florijana</t>
  </si>
  <si>
    <t>za pokroviteljstvo</t>
  </si>
  <si>
    <t>financijska pomoć nogometnom klubu</t>
  </si>
  <si>
    <t>tekuća pričuva za vodoopskrbu</t>
  </si>
  <si>
    <t>tekuća pričuva</t>
  </si>
  <si>
    <t>tekuća donacija za projekt "Hrvatska iz zraka"</t>
  </si>
  <si>
    <t>tekuća donacija za popravak kombi vozila</t>
  </si>
  <si>
    <t>za održavanje manifestacije</t>
  </si>
  <si>
    <t>za obilježavanje komemoracije poginulim Gromovima iz grada Ogulina</t>
  </si>
  <si>
    <t>tekuća donacija za zbrinjavanje životinja</t>
  </si>
  <si>
    <t>GRAD OPATIJA</t>
  </si>
  <si>
    <t>NOGOMETNI KLUB OPATIJA</t>
  </si>
  <si>
    <t>80634797329</t>
  </si>
  <si>
    <t>JEDRILIČARSKI KLUB OPATIJA</t>
  </si>
  <si>
    <t>98176541820</t>
  </si>
  <si>
    <t>IVICA ŠĆURIĆ</t>
  </si>
  <si>
    <t>KARATE KLUB OPATIJA</t>
  </si>
  <si>
    <t>13561857500</t>
  </si>
  <si>
    <t>DRAGUTIN GALINA</t>
  </si>
  <si>
    <t>VATERPOLO KLUB OPATIJA 1981</t>
  </si>
  <si>
    <t>14646113403</t>
  </si>
  <si>
    <t>DANIJEL LIBER</t>
  </si>
  <si>
    <t>KOŠARKAŠKI KLUB OPATIJA</t>
  </si>
  <si>
    <t>14412042304</t>
  </si>
  <si>
    <t>ODISEJ KURELIĆ</t>
  </si>
  <si>
    <t>ODBOJKAŠKI KLUB OPATIJA</t>
  </si>
  <si>
    <t>98795375550</t>
  </si>
  <si>
    <t>VLADIMIR BRNEČIĆ</t>
  </si>
  <si>
    <t>RUKOMETNI KLUB LIBURNIJA</t>
  </si>
  <si>
    <t>29006885935</t>
  </si>
  <si>
    <t>STOLNOTENISKI KLUB OPATIJA 08</t>
  </si>
  <si>
    <t>70059657737</t>
  </si>
  <si>
    <t>DRUŠTVO SPORTOVA NA MORU VOLOSKO</t>
  </si>
  <si>
    <t>17223765344</t>
  </si>
  <si>
    <t>DAMIR DUJMIĆ</t>
  </si>
  <si>
    <t>STRELJAČKI KLUB DVD OPATIJA</t>
  </si>
  <si>
    <t>00141588020</t>
  </si>
  <si>
    <t>DRAGAN ČAKARDIĆ</t>
  </si>
  <si>
    <t>ŠAH KLUB VOLOSKO</t>
  </si>
  <si>
    <t>37993443766</t>
  </si>
  <si>
    <t>ANDREJ RUBEŠA</t>
  </si>
  <si>
    <t>TENIS KLUB OPATIJA</t>
  </si>
  <si>
    <t>01452402418</t>
  </si>
  <si>
    <t>AUTO KLUB OPATIJA MOTORSPORT</t>
  </si>
  <si>
    <t>46388642735</t>
  </si>
  <si>
    <t>IGOR PUŽ</t>
  </si>
  <si>
    <t>KARATE KLUB VOLOSKO</t>
  </si>
  <si>
    <t>12046919669</t>
  </si>
  <si>
    <t>FEDOR NALIS</t>
  </si>
  <si>
    <t>ŠPORTSKO RIBOLOVNI KLUB IČIĆI</t>
  </si>
  <si>
    <t>40228383851</t>
  </si>
  <si>
    <t>DUŠAN BENKO</t>
  </si>
  <si>
    <t>ŠPORTSKO RIBOLOVNI KLUB JADRAN</t>
  </si>
  <si>
    <t>82078797817</t>
  </si>
  <si>
    <t>ADRIANO RUMORA</t>
  </si>
  <si>
    <t>YACHT CLUB CROATIA</t>
  </si>
  <si>
    <t>20881967502</t>
  </si>
  <si>
    <t xml:space="preserve">AUTO KLUB OPATIJA </t>
  </si>
  <si>
    <t>BOĆARSKI KLUB LOVOR POBRI</t>
  </si>
  <si>
    <t>EDUARD SELAK</t>
  </si>
  <si>
    <t>BOĆARSKI KLUB OPATIJA</t>
  </si>
  <si>
    <t>ZORAN ŠKROKOV</t>
  </si>
  <si>
    <t>BOĆARSKI KLUB VEPRINAC</t>
  </si>
  <si>
    <t>BOĆARSKI KLUB DOBREĆ</t>
  </si>
  <si>
    <t>MORENO NEGRIĆ</t>
  </si>
  <si>
    <t>BRIDGE KLUB OPATIJA</t>
  </si>
  <si>
    <t>GORAN GRGURIĆ</t>
  </si>
  <si>
    <t>JEDRILIČARSKI KLUB TRAMONTANA</t>
  </si>
  <si>
    <t>NEVIO PRTENJAČA</t>
  </si>
  <si>
    <t>KLUB ZA ŠPORTSKU REKREACIJU GOROVO</t>
  </si>
  <si>
    <t>DALIBOR KORENIĆ</t>
  </si>
  <si>
    <t>MALONOGOMETNI KLUB GOROVO</t>
  </si>
  <si>
    <t>DOMAGOJ TRAMONTANA</t>
  </si>
  <si>
    <t>MUŠKI RUKOMETNI KLUB OPATIJA</t>
  </si>
  <si>
    <t>IGOR FLEGO</t>
  </si>
  <si>
    <t>OPATIJA FIGHT CLUB</t>
  </si>
  <si>
    <t xml:space="preserve">PIKADO KLUB </t>
  </si>
  <si>
    <t>ALEKSANDAR MONAR</t>
  </si>
  <si>
    <t>SPORTSKI SAVEZ GRADA OPATIJE</t>
  </si>
  <si>
    <t>FERNANDO KIRIGIN</t>
  </si>
  <si>
    <t>FOLKLORNI ANSAMBL ZORA</t>
  </si>
  <si>
    <t>KULTURNO DRUŠTVO LEPRINAC</t>
  </si>
  <si>
    <t>ZORICA SERGO</t>
  </si>
  <si>
    <t>KULTURNO ZABAVNA UDRUGA OPATIJA</t>
  </si>
  <si>
    <t>IVAN DRAGIČEVIĆ</t>
  </si>
  <si>
    <t>KULTURNO ZABAVNA UDRUGA VOLOSKO</t>
  </si>
  <si>
    <t>IRENA RADOVANOVIĆ</t>
  </si>
  <si>
    <t>OPATIJSKI GLAZBENI KLUB 4'33'</t>
  </si>
  <si>
    <t>PJEVAČKI ZBOR DVD OPATIJA</t>
  </si>
  <si>
    <t>MARIJA SERDAR</t>
  </si>
  <si>
    <t>PUHAČKI ORKESTAR LOVRAN</t>
  </si>
  <si>
    <t>ZAJEDNICA TALIJANA OPATIJA</t>
  </si>
  <si>
    <t>ZAJEDNICA MAĐARA BAROSS</t>
  </si>
  <si>
    <t>ERZEBET KOLAR</t>
  </si>
  <si>
    <t>UDRUGA LJUBITELJA KAMELIJA IGINIO SCARPA</t>
  </si>
  <si>
    <t>ANTONIA CVETKOVIĆ</t>
  </si>
  <si>
    <t>MAŽORETKINJE GRADA OPATIJE</t>
  </si>
  <si>
    <t>UDRUGA BOEM</t>
  </si>
  <si>
    <t>IVAN SAFTIĆ</t>
  </si>
  <si>
    <t>UDRUGA LIVINGSTONE</t>
  </si>
  <si>
    <t>04647134362</t>
  </si>
  <si>
    <t>TONČI DENIS REDIĆ</t>
  </si>
  <si>
    <t>KATEDRA ČAKAVSKOG SABORA LOVRAN</t>
  </si>
  <si>
    <t>IGOR ETEROVIĆ</t>
  </si>
  <si>
    <t>KULTURNI FRONT</t>
  </si>
  <si>
    <t>HRVATSKI FESTIVAL KLAPA I MANDOLINA</t>
  </si>
  <si>
    <t>UDRUGA DELTA</t>
  </si>
  <si>
    <t>MAJA URŠIĆ STARAJ</t>
  </si>
  <si>
    <t>KOMITET</t>
  </si>
  <si>
    <t>BARBARA BABAČIĆ</t>
  </si>
  <si>
    <t>HRVATSKO DRUŠTVO SKLADATELJA</t>
  </si>
  <si>
    <t>ANTUN TOMISLAV ŠABAN</t>
  </si>
  <si>
    <t>UDRUGA OLDTIMER PUTOVANJA</t>
  </si>
  <si>
    <t>RAJKO HLANUDA</t>
  </si>
  <si>
    <t>PLESNI ART LABORATOTRIJ</t>
  </si>
  <si>
    <t>FESTIVAL KVARNER</t>
  </si>
  <si>
    <t>LIBURNIA JAZZ</t>
  </si>
  <si>
    <t>ELVIS STANIĆ</t>
  </si>
  <si>
    <t>OPATIJSKI KOMORNI ORKESTAR</t>
  </si>
  <si>
    <t>DAMIR SMERDEL</t>
  </si>
  <si>
    <t>UMJETNIČKA ORGANIZACIJA MENORAH FILM</t>
  </si>
  <si>
    <t>08679513149</t>
  </si>
  <si>
    <t>FRAN JURAJ PRIŽMIĆ</t>
  </si>
  <si>
    <t>HRVATSKI CRVENI KRIŽ, GRADSKO DRUŠTVO OPATIJA</t>
  </si>
  <si>
    <t>DRUŠTVO NAŠA DJECA OPATIJA</t>
  </si>
  <si>
    <t>47913506308</t>
  </si>
  <si>
    <t>SANJA ŠKORIĆ</t>
  </si>
  <si>
    <t>UDRUGA NA DRUGI NAČIN</t>
  </si>
  <si>
    <t>UDRUGA UMIROVLJENIKA PODRUČJA OPATIJA</t>
  </si>
  <si>
    <t>NADA JURIČIĆ</t>
  </si>
  <si>
    <t>UDRUGA OSOBA S INVALIDITETOM GRADA OPATIJE</t>
  </si>
  <si>
    <t>ĐURĐICA PAŽIN</t>
  </si>
  <si>
    <t>HRVATSKA MREŽA ZDRAVIH GRADOVA</t>
  </si>
  <si>
    <t>UDRUGA ŽMERGO</t>
  </si>
  <si>
    <t>LOVAČKO DRUŠTVO LANE</t>
  </si>
  <si>
    <t>DUŠAN MUŠĆO</t>
  </si>
  <si>
    <t>LIBURNIJSKO DRUŠTVO ZA DOBROBIT ŽIVOTINJA LUNJO I MAZA</t>
  </si>
  <si>
    <t>UDRUGA SPIRITUS MOVENS</t>
  </si>
  <si>
    <t>MILENA OBRADOVIĆ KONJEVODA</t>
  </si>
  <si>
    <t>ATLETSKI KLUB MARATHON 2006</t>
  </si>
  <si>
    <t>DRAGAN MIROSAVLJEVIĆ</t>
  </si>
  <si>
    <t>UDRUGA ŽENA OPERIRANIH DOJKI NADA RIJEKA</t>
  </si>
  <si>
    <t>KATHERINE TRINAJSTIĆ</t>
  </si>
  <si>
    <t>UDRUGA OSOBA S CEREBRALNOM I DJEČJOM PARALIZOM RIJEKA</t>
  </si>
  <si>
    <t>MILJENKO MIŠLJENOVIĆ</t>
  </si>
  <si>
    <t>UDRUGA OSOBA S MIŠIĆNOM DISTROFIJOM PGŽ</t>
  </si>
  <si>
    <t>MARISSTELLA BOLIĆ</t>
  </si>
  <si>
    <t>DRUŠTVO TJELESNIH INVALIDA GRADA RIJEKE</t>
  </si>
  <si>
    <t>08890043059</t>
  </si>
  <si>
    <t>IRENA UJČIĆ ROB</t>
  </si>
  <si>
    <t>DUŠAN MIOČIĆ</t>
  </si>
  <si>
    <t>UDRUGA CIVILNIH INVALIDA RATA PGŽ</t>
  </si>
  <si>
    <t>01000639006</t>
  </si>
  <si>
    <t>KATARINA KESER</t>
  </si>
  <si>
    <t>UDRUGA GLUHIH I NAGLUHIH PGŽ</t>
  </si>
  <si>
    <t>KATICA KRIŽIĆ</t>
  </si>
  <si>
    <t>UDRUGA LIJEČENIH ALKOHOLIČARA OPATIJA</t>
  </si>
  <si>
    <t>ALDO ŠIROLA</t>
  </si>
  <si>
    <t>UDRUGA INVALIDA RADA RIJEKA</t>
  </si>
  <si>
    <t>ANTE ŠTULIĆ</t>
  </si>
  <si>
    <t>DRUŠTVO CRVENOG KRIŽA PRIMORSKO-GORANSKE ŽUPANIJE</t>
  </si>
  <si>
    <t>DARKO VARLJEN</t>
  </si>
  <si>
    <t>HRVATSKO DRUŠTVO POLITIČKIH ZATVORENIKA</t>
  </si>
  <si>
    <t>07212991549</t>
  </si>
  <si>
    <t>SLAVKO MEŠTROVIĆ</t>
  </si>
  <si>
    <t>UDRUGA SUNCE</t>
  </si>
  <si>
    <t>09052187758</t>
  </si>
  <si>
    <t>SLAVICA BLAŽINA</t>
  </si>
  <si>
    <t>UDRUGA ZA ZAŠTITU OBITELJI RIJEKA</t>
  </si>
  <si>
    <t>DANIEL ANTUNOVIĆ</t>
  </si>
  <si>
    <t>MULTIMEDIJALNA UDRUGA LAPIŠ</t>
  </si>
  <si>
    <t>08382805245</t>
  </si>
  <si>
    <t>GORDAN GRGURINA</t>
  </si>
  <si>
    <t>Društvo Naša djeca Opatija</t>
  </si>
  <si>
    <t>Sanja Škorić</t>
  </si>
  <si>
    <t>Udruga Idem</t>
  </si>
  <si>
    <t>Gordana Galić</t>
  </si>
  <si>
    <t>Klub za športsku rekreaciju Gorovo</t>
  </si>
  <si>
    <t>27417889410</t>
  </si>
  <si>
    <t>Dalibor Korenić</t>
  </si>
  <si>
    <t>Udruga Delta</t>
  </si>
  <si>
    <t>Maja Uršić Staraj</t>
  </si>
  <si>
    <t>Udruga Crta</t>
  </si>
  <si>
    <t>36915583380</t>
  </si>
  <si>
    <t>Mira Verunica</t>
  </si>
  <si>
    <t>Multimedijalna udruga Lapiš</t>
  </si>
  <si>
    <t>Gordan Grgurina</t>
  </si>
  <si>
    <t>Jedriličarski klub Opatija</t>
  </si>
  <si>
    <t>Ivica Šćurić</t>
  </si>
  <si>
    <t>Aeroklub Cumulus</t>
  </si>
  <si>
    <t>83319886883</t>
  </si>
  <si>
    <t>Goran Ratkajec</t>
  </si>
  <si>
    <t>Radioamaterski klub Opatija</t>
  </si>
  <si>
    <t>39040405261</t>
  </si>
  <si>
    <t>Branko Jeletić</t>
  </si>
  <si>
    <t>Zajednica tehničke kulture Grada Opatije</t>
  </si>
  <si>
    <t>80407983126</t>
  </si>
  <si>
    <t>Kulturno-umjetnička udruga Akt</t>
  </si>
  <si>
    <t>10359348511</t>
  </si>
  <si>
    <t>Nikica Karas</t>
  </si>
  <si>
    <t>MNK Kvarner</t>
  </si>
  <si>
    <t>95583619642</t>
  </si>
  <si>
    <t>Neven Jušić</t>
  </si>
  <si>
    <t>udruga Artplus</t>
  </si>
  <si>
    <t>38223605866</t>
  </si>
  <si>
    <t>Društvo za puerikulturu</t>
  </si>
  <si>
    <t>57305670883</t>
  </si>
  <si>
    <t>PLANINARSKO DRUŠTVO OPATIJA</t>
  </si>
  <si>
    <t>HRVATSKO UDRUGA ZA ODNOSE S JAVNOŠĆU</t>
  </si>
  <si>
    <t>UDRUGA UMIROVLJENIKA UNUTARNJIH POSLOVA RIJEKA</t>
  </si>
  <si>
    <t>DARKO BRNČIĆ</t>
  </si>
  <si>
    <t xml:space="preserve">HRVATSKI CRVENI KRIŽ </t>
  </si>
  <si>
    <t>FILATELISTIČO-NUMIZMATIČKO DRUŠTVO RIJEKA</t>
  </si>
  <si>
    <t>JULIAN DOBRINIĆ</t>
  </si>
  <si>
    <t>SAVEZ HRVATSKOG ČASNIČKOG ZBORA</t>
  </si>
  <si>
    <t>UDRUGA SPECIJALNE POLICIJE IZ DOMOVINSKOG RATA AJKULA</t>
  </si>
  <si>
    <t>UDRUGA DIJAMANT KLASIKA</t>
  </si>
  <si>
    <t>RIJEČKI SPORTSKI SVEUČILIŠNI SAVEZ</t>
  </si>
  <si>
    <t>UDRUGA UMIROVLJENIKA LRH DD</t>
  </si>
  <si>
    <t>UDRUGA OGNJIŠĆE</t>
  </si>
  <si>
    <t>UDRUŽENJE OBRTNIKA OPATIJA, MATULJI, LOVRAN I MOŠĆENIČKA DRAGA</t>
  </si>
  <si>
    <t>UDRUGA ZA ZAŠTITU POTROŠAČA POTOŠAČKI CENTAR</t>
  </si>
  <si>
    <t>KLUB ZA EKSPEDICIONIZAM I KULTURU</t>
  </si>
  <si>
    <t>UDRUGA IKARSKI BARKAJOLI</t>
  </si>
  <si>
    <t>04008361057</t>
  </si>
  <si>
    <t>UABA GRADA OPATIJE</t>
  </si>
  <si>
    <t>AUTOKLUB RI AUTOSPORT RIJEKA</t>
  </si>
  <si>
    <t>BBK MARUN</t>
  </si>
  <si>
    <t>MOTO KLUB KVARNER</t>
  </si>
  <si>
    <t>UDRUGA GITARA MEDITERANA</t>
  </si>
  <si>
    <t>EUROPSKE SVEUČILIŠNE IGRE ZAGREB-RIJEKA 2016</t>
  </si>
  <si>
    <t>poticanje i promicanje sporta</t>
  </si>
  <si>
    <t>ZDRAVKO ŠIMIĆ</t>
  </si>
  <si>
    <t>VIŠNJA HRMIĆ</t>
  </si>
  <si>
    <t>DIEGO LIPOVŠEK</t>
  </si>
  <si>
    <t>MILOŠ VRENC</t>
  </si>
  <si>
    <t>IGOT PUŽ</t>
  </si>
  <si>
    <t>IGOR PRODAN</t>
  </si>
  <si>
    <t>ROBERT KIK</t>
  </si>
  <si>
    <t>ZORAN ZDELAR</t>
  </si>
  <si>
    <t>BRANKO MOČIBOB</t>
  </si>
  <si>
    <t>kulturno-umjetnički amaterizam</t>
  </si>
  <si>
    <t>OLGA ŠEFER</t>
  </si>
  <si>
    <t>djelovanje mješovitog pjevačkog zbora i klape;Večer klapa va Veprincu; Etno zbirka; čišćenje šetnica i puteva</t>
  </si>
  <si>
    <t>promicanje klapskog pjevanja</t>
  </si>
  <si>
    <t>New waves</t>
  </si>
  <si>
    <t>DIJANA GRGURIĆ</t>
  </si>
  <si>
    <t>promicanje zborskog pjevanja</t>
  </si>
  <si>
    <t>manifestacije</t>
  </si>
  <si>
    <t>MIODRAG KAŠIĆ</t>
  </si>
  <si>
    <t>kultura nacionalnih manjina</t>
  </si>
  <si>
    <t>NORMA SRBULJ</t>
  </si>
  <si>
    <t>zaštita opatijske kamelije</t>
  </si>
  <si>
    <t xml:space="preserve">mažoret ples </t>
  </si>
  <si>
    <t>LORENA KALČIĆ</t>
  </si>
  <si>
    <t>izdavačka djelatnost</t>
  </si>
  <si>
    <t>Let's rock Volosko</t>
  </si>
  <si>
    <t>Izložba "Prijatelji mora-crno bijelo 60-ih"</t>
  </si>
  <si>
    <t>izdavanje Zbornika Lovranšćine</t>
  </si>
  <si>
    <t>Međunarodni dan vila</t>
  </si>
  <si>
    <t>MAJA MIRKOVIĆ</t>
  </si>
  <si>
    <t>promocija klapskog pjevanja-manifestacija</t>
  </si>
  <si>
    <t>Liburnia film festival</t>
  </si>
  <si>
    <t>festival znanstvene fantastike LIBURNICON</t>
  </si>
  <si>
    <t>IVAN CEROVAC</t>
  </si>
  <si>
    <t>OP ART</t>
  </si>
  <si>
    <t>Glazbena tribina Opatija 2014</t>
  </si>
  <si>
    <t>Opatija oldtimer tour</t>
  </si>
  <si>
    <t>Dani plesa</t>
  </si>
  <si>
    <t>SENKA BARUŠKA</t>
  </si>
  <si>
    <t>Koncertna sezona</t>
  </si>
  <si>
    <t>SILVIJA NOVAK</t>
  </si>
  <si>
    <t>Liburnia Jazz Festival</t>
  </si>
  <si>
    <t>Dolumentarni film Boris</t>
  </si>
  <si>
    <t>programi Crvenog križa</t>
  </si>
  <si>
    <t>GORADANA GRGURINA</t>
  </si>
  <si>
    <t>Kolibrići i Baby sitting</t>
  </si>
  <si>
    <t>Savjetovalište za brak, obitelj i mladež</t>
  </si>
  <si>
    <t>aktivnosti za osobe treće životne dobi</t>
  </si>
  <si>
    <t>programi za osobe s invaliditetom</t>
  </si>
  <si>
    <t>sportsko-rekreativne aktivnosti</t>
  </si>
  <si>
    <t>godišnja članarina mreže</t>
  </si>
  <si>
    <t>SELMA ŠOGORIĆ</t>
  </si>
  <si>
    <t>zaštita okoliša i održivi razvoj</t>
  </si>
  <si>
    <t>HELENA TRAUB</t>
  </si>
  <si>
    <t>protupožarna zaštita i čišćenje šuma</t>
  </si>
  <si>
    <t>zaštita i zbrinjavanje napuštenih životinja</t>
  </si>
  <si>
    <t>DOLORES ŠTANGER</t>
  </si>
  <si>
    <t>Mama - beba Učka maraton</t>
  </si>
  <si>
    <t>Trči i uživaj</t>
  </si>
  <si>
    <t>Aktivnosti za djecu u dislociranim naseljima i programi na plažama Tomaševac i Ičići</t>
  </si>
  <si>
    <t>Prevencija- vježbam s nadom</t>
  </si>
  <si>
    <t>Financiranje troškova prijevoza za članicu sa područja Grada Opatije</t>
  </si>
  <si>
    <t>Mobilnost za bolju budućnost</t>
  </si>
  <si>
    <t>Psihosocijalna podrška osobama s tjelesnim oštećenjima i njihovim obiteljima</t>
  </si>
  <si>
    <t>Redovna djelatnost udruge u 2014. godini</t>
  </si>
  <si>
    <t>Gruna obiteljska psihoterapija liječenih ovisnika o alkoholu</t>
  </si>
  <si>
    <t>Humanošću do lakše i ljepše budućnosti</t>
  </si>
  <si>
    <t>Humane vrednote i međunarodno humanitarno pravo;Kampovi mladeži Crvenog križa PGŽ-a;Seminari o suzbijanju trgovanja ljudima za mladež PGŽ-a;Preventivni programi spasilačke službe na vodi</t>
  </si>
  <si>
    <t>Program socijalnog i zdravstvenog zbrinjavanja članova HDPZ-a</t>
  </si>
  <si>
    <t>Klub dijabetičara i kardiovaskularnih bolesnika; Opremanje edukativno-kreativne kuhinje</t>
  </si>
  <si>
    <t>Unapređenje informatizacije društva- nabavka računalne opreme</t>
  </si>
  <si>
    <t>Zaštita i promicanje dječjih prava</t>
  </si>
  <si>
    <t>Unapređenje kvalitete života djece, životnih vještina i sposobnosti</t>
  </si>
  <si>
    <t>Događanja za djecu</t>
  </si>
  <si>
    <t>Centar Happy Time</t>
  </si>
  <si>
    <t>Centar Happy Time-za djecu predškolske dobi</t>
  </si>
  <si>
    <t>Mobilni stručni tim - pomoćnici u nastavi</t>
  </si>
  <si>
    <t>Mislim globalno, djelujem lokalno</t>
  </si>
  <si>
    <t>Psihološke radionice</t>
  </si>
  <si>
    <t>Škola filmske kulture i unapređenje informatizacije društva</t>
  </si>
  <si>
    <t>IOM Opatija Cup</t>
  </si>
  <si>
    <t>Škola padobranstva</t>
  </si>
  <si>
    <t>Redovna djelatnsot kluba</t>
  </si>
  <si>
    <t>Stipendiranje sportaša</t>
  </si>
  <si>
    <t>Sufinanciranje manifestacije</t>
  </si>
  <si>
    <t>Humanitarni malonogometni turnir</t>
  </si>
  <si>
    <t>Klikfest</t>
  </si>
  <si>
    <t>Ivaona Pierobon</t>
  </si>
  <si>
    <t>Predavanje na temu epilepsije</t>
  </si>
  <si>
    <t>Sufinanciranje radne akcije</t>
  </si>
  <si>
    <t>15.Konferencija za odnose s javnošću</t>
  </si>
  <si>
    <t>Odlazak na državno prvenstvo</t>
  </si>
  <si>
    <t>pomoć poplavljenim područjima</t>
  </si>
  <si>
    <t>Isporuka razglednica s poštanskom markom Opatije</t>
  </si>
  <si>
    <t>Streljačko natjecanje Sniper kup</t>
  </si>
  <si>
    <t>Regate Galijola 2014 i Homo si bordižat</t>
  </si>
  <si>
    <t>Obilježavanje Dana sjećanja Ajkule</t>
  </si>
  <si>
    <t>Obilježavanje Hrvatskog olimpijskog dana</t>
  </si>
  <si>
    <t>Operne arije u hotelu Royal Opatija</t>
  </si>
  <si>
    <t>Zajednički Božićni koncert</t>
  </si>
  <si>
    <t>Svjetsko sveučilišno prvenstvo u bridžu</t>
  </si>
  <si>
    <t>Izlet Kobarid, Slovenija</t>
  </si>
  <si>
    <t>Manifestacija Da se ne pozabi</t>
  </si>
  <si>
    <t>27. Kongres ugostiteljskih i turističkih djelatnika HOK-a</t>
  </si>
  <si>
    <t>Pročitao sam i slažem se</t>
  </si>
  <si>
    <t>Hrvatska iz zraka</t>
  </si>
  <si>
    <t>Vlak sjećanja na Auschwitz</t>
  </si>
  <si>
    <t>Distribucija filma Povratak posljednjeg</t>
  </si>
  <si>
    <t>5.Relly mašakranih oktanaca</t>
  </si>
  <si>
    <t>9.MTB Učka maraton</t>
  </si>
  <si>
    <t>300 kmada omotnica i žiga za obilježavanje 170. godišnjice turizma Grada Opatije</t>
  </si>
  <si>
    <t>nastup za obljetnicu Oluje</t>
  </si>
  <si>
    <t>Svjetsko prvenstvo motora s prikolicama na Grobniku</t>
  </si>
  <si>
    <t>Nastup Marija Šimunovića i Zdenke Zibert u hotelu Mozart</t>
  </si>
  <si>
    <t>Konferencija Europske sveučilišne igre 2016</t>
  </si>
  <si>
    <t xml:space="preserve">GRAD OPUZEN </t>
  </si>
  <si>
    <t>Župni zbor Sv.Stjepana- rkt. Župa Sv. Stjepana Opuzen</t>
  </si>
  <si>
    <t>95365760158</t>
  </si>
  <si>
    <t>Marinela Delonga</t>
  </si>
  <si>
    <t>rkt. Župa  Sv. Stjepana Opuzen</t>
  </si>
  <si>
    <t>36644080897</t>
  </si>
  <si>
    <t>Hrvoje Dragun</t>
  </si>
  <si>
    <t>rkt. Župa  Sv.Stjepana-Slivno</t>
  </si>
  <si>
    <t>92695732236</t>
  </si>
  <si>
    <t>Mario Mihanović</t>
  </si>
  <si>
    <t>Srpska pravoslavna crkva</t>
  </si>
  <si>
    <t>Mladi rkt.župe Sv.Stjepana- Opuzen</t>
  </si>
  <si>
    <t>UOSIM "Prijatelj"</t>
  </si>
  <si>
    <t>Neretvanska udruga voćara "Mandarina"</t>
  </si>
  <si>
    <t>58678054160</t>
  </si>
  <si>
    <t>Mijodrag Kiridžija</t>
  </si>
  <si>
    <t>Društvo Neretvana i prijatelja Neretve</t>
  </si>
  <si>
    <t>Pčelarska udruga "Mandarina" Opuzen</t>
  </si>
  <si>
    <t>Tadija Glavinić</t>
  </si>
  <si>
    <t>Udruga likovnih stvaratelja "Opuzen"</t>
  </si>
  <si>
    <t>98130189372</t>
  </si>
  <si>
    <t>Neretvanska riznica umjetnina i inih vrijednosti</t>
  </si>
  <si>
    <t>47220732940</t>
  </si>
  <si>
    <t>Stjepan Šešelj</t>
  </si>
  <si>
    <t>Opuzenski krnjeval 1784.</t>
  </si>
  <si>
    <t>27414648290</t>
  </si>
  <si>
    <t>Dragan Popić</t>
  </si>
  <si>
    <t>Maraton lađa-udruge lađara</t>
  </si>
  <si>
    <t>Udruga obitelji poginulih branitelja Opuzen</t>
  </si>
  <si>
    <t>KU "Balatura"</t>
  </si>
  <si>
    <t>40550418148</t>
  </si>
  <si>
    <t>Ivo Lozina</t>
  </si>
  <si>
    <t>Gradska glazba Opuzen</t>
  </si>
  <si>
    <t>09757025248</t>
  </si>
  <si>
    <t>Zvonimir Kapović</t>
  </si>
  <si>
    <t>Matica Hrvatska Ogranak Opuzen</t>
  </si>
  <si>
    <t>85785537023</t>
  </si>
  <si>
    <t>Udruga  građana "Družba Pivčeva kala"</t>
  </si>
  <si>
    <t>81025626341</t>
  </si>
  <si>
    <t>Davorko Beidenegl</t>
  </si>
  <si>
    <t xml:space="preserve">Radio Narona </t>
  </si>
  <si>
    <t>84623275044</t>
  </si>
  <si>
    <t>Tereza Sršen</t>
  </si>
  <si>
    <t>UHDDR Donje neretve Opuzen Slivno</t>
  </si>
  <si>
    <t>7874339536</t>
  </si>
  <si>
    <t>Zoran Suton</t>
  </si>
  <si>
    <t>HGSS-stanica Dubrovnik</t>
  </si>
  <si>
    <t>02584649098</t>
  </si>
  <si>
    <t xml:space="preserve">Udruga za očuvanje neretvanske baštine </t>
  </si>
  <si>
    <t>51195957084</t>
  </si>
  <si>
    <t>Milojko Glasović</t>
  </si>
  <si>
    <t>Udruga Leptirić</t>
  </si>
  <si>
    <t xml:space="preserve">Amatersko kazalište Opuzen </t>
  </si>
  <si>
    <t>46189268132</t>
  </si>
  <si>
    <t>Suzana Mušan</t>
  </si>
  <si>
    <t xml:space="preserve">Akulturacija </t>
  </si>
  <si>
    <t>60612301719</t>
  </si>
  <si>
    <t>Udruga CROBATIA</t>
  </si>
  <si>
    <t>10416905839</t>
  </si>
  <si>
    <t xml:space="preserve">Udruga Sunce moje malo </t>
  </si>
  <si>
    <t>17228204428</t>
  </si>
  <si>
    <t>Lara Šiljeg</t>
  </si>
  <si>
    <t>Udruga Mandarina CUP Opuzen</t>
  </si>
  <si>
    <t>21785047961</t>
  </si>
  <si>
    <t>Nino Šešelj</t>
  </si>
  <si>
    <t xml:space="preserve">Zajednica sportskih udruga Grada Opuzena </t>
  </si>
  <si>
    <t>36584433769</t>
  </si>
  <si>
    <t>Goran Proleta</t>
  </si>
  <si>
    <t xml:space="preserve">Hrvatski crveni križ-Metković </t>
  </si>
  <si>
    <t>05247777210</t>
  </si>
  <si>
    <t>Festival zabavne glazbe Opuzen "Melodije hrvatskog juga ".</t>
  </si>
  <si>
    <t>LAG-lokalna akcijska grupa</t>
  </si>
  <si>
    <t>Tomislava Bule Radaljac</t>
  </si>
  <si>
    <t>Dobrovoljno vatrogasno društvo Opuzen</t>
  </si>
  <si>
    <t>73822698310</t>
  </si>
  <si>
    <t>Izdavanje pjesmarice, Zlatna harfa- smotra dječjih zborova, Duhovna obnova za mješoviti zbor</t>
  </si>
  <si>
    <t>Obnova zvonika, Obnova sakristije, Izleti s djecom i mladima, Hodočašća</t>
  </si>
  <si>
    <t>Duhovna obnova, pomoć mladima ,Hodočašće</t>
  </si>
  <si>
    <t>Organizacija duhovnog koncerta "Maranatha"</t>
  </si>
  <si>
    <t>Upalimo malo svijetlo da nebi proklinjali tamu</t>
  </si>
  <si>
    <t xml:space="preserve">Sudjelovanje na međunarodnom sajmu Fruit Logistica </t>
  </si>
  <si>
    <t>Pčelarska škola, Nabava nužne pčelarske opreme, stručno- edukativni skupovi</t>
  </si>
  <si>
    <t>Program rada ULS Opuzen  2014</t>
  </si>
  <si>
    <t xml:space="preserve">Dubravka Šešelj </t>
  </si>
  <si>
    <t>Likovne izložbe u galeriji "Stećak" Klek</t>
  </si>
  <si>
    <t>Maškare</t>
  </si>
  <si>
    <t>Teštament- kronika jednog vrimena</t>
  </si>
  <si>
    <t>Održavanje glazbenih koncerata</t>
  </si>
  <si>
    <t>Neretvanska Brudetijada</t>
  </si>
  <si>
    <t>Opuzensko lito</t>
  </si>
  <si>
    <t>Odlazak u Bleiburg</t>
  </si>
  <si>
    <t>2014. godina</t>
  </si>
  <si>
    <t>Dječji festival, sudjelovanje na Maratonu lađa</t>
  </si>
  <si>
    <t>Razno terapijsko liječenje</t>
  </si>
  <si>
    <t>Program predstava 2014. godina</t>
  </si>
  <si>
    <t>OFF 2014</t>
  </si>
  <si>
    <t>Augustin Zonjić</t>
  </si>
  <si>
    <t>Opuzenska kužina</t>
  </si>
  <si>
    <t>Katarina Bjeliš</t>
  </si>
  <si>
    <t>Opuzen za svoja Sunca</t>
  </si>
  <si>
    <t>Mandarina Cup</t>
  </si>
  <si>
    <t>Program ZSUGO</t>
  </si>
  <si>
    <t>Zdravstvena i socijalna skrb</t>
  </si>
  <si>
    <t>Festival zabavne glazbe- Melodije hrvatskog juga 2014 godine</t>
  </si>
  <si>
    <t xml:space="preserve">Zlatko Mustapić </t>
  </si>
  <si>
    <t>Lokalna akcijska grupa- program IPARD</t>
  </si>
  <si>
    <t>DVD- 2014. godina</t>
  </si>
  <si>
    <t>Mirko Franić</t>
  </si>
  <si>
    <t>Grad Orahovica</t>
  </si>
  <si>
    <t xml:space="preserve">Matica hrvatska-Ogranak Orahovica </t>
  </si>
  <si>
    <t>65996322744</t>
  </si>
  <si>
    <t>Zorislav Milković</t>
  </si>
  <si>
    <t>KUD "Crkvari" Crkvari</t>
  </si>
  <si>
    <t>40814244731</t>
  </si>
  <si>
    <t>Stanko Jović</t>
  </si>
  <si>
    <t xml:space="preserve">KUD "Orahovica" Orahovica </t>
  </si>
  <si>
    <t>27774187444</t>
  </si>
  <si>
    <t>Antun Petrušić</t>
  </si>
  <si>
    <t xml:space="preserve">NK PAPUK Orahovica </t>
  </si>
  <si>
    <t>42541199255</t>
  </si>
  <si>
    <t>Stjepan Dujmić</t>
  </si>
  <si>
    <t>NK DOŠK Dolci</t>
  </si>
  <si>
    <t>55246975604</t>
  </si>
  <si>
    <t>Martin Ružić</t>
  </si>
  <si>
    <t xml:space="preserve">Udruga umirovljenika Orahovica </t>
  </si>
  <si>
    <t>74108195579</t>
  </si>
  <si>
    <t>Dijabetička udruga Orahovica</t>
  </si>
  <si>
    <t>33393269824</t>
  </si>
  <si>
    <t>Martinčević Ivica</t>
  </si>
  <si>
    <t>Dijabetička udruga ZDRAVLJE Orahovica</t>
  </si>
  <si>
    <t xml:space="preserve">Udruga za pomoć osobama s mentalnom retardacijom JAGLAC Orahovica </t>
  </si>
  <si>
    <t>89724279955</t>
  </si>
  <si>
    <t>Organizacija slijepih V-P Ž, Virovitica</t>
  </si>
  <si>
    <t>07334844040</t>
  </si>
  <si>
    <t>Željko Zec</t>
  </si>
  <si>
    <t xml:space="preserve">Udruga za pomoć osobama s invaliditetom, Orahovica </t>
  </si>
  <si>
    <t>10844335458</t>
  </si>
  <si>
    <t>Marija Macanić</t>
  </si>
  <si>
    <t>Gradsko društvo Crvenog križa, Orahovica</t>
  </si>
  <si>
    <t>53541583201</t>
  </si>
  <si>
    <t>Željko Kiš</t>
  </si>
  <si>
    <t xml:space="preserve">HVIDR-a, Orahovica </t>
  </si>
  <si>
    <t>02182474311</t>
  </si>
  <si>
    <t>02660341001</t>
  </si>
  <si>
    <t>Udruga Hrvatskih branitelja i veterana domovinskog rata</t>
  </si>
  <si>
    <t>27907724781</t>
  </si>
  <si>
    <t>Miroslav Tot</t>
  </si>
  <si>
    <t xml:space="preserve">URV Hrvatski domobran Orahovica </t>
  </si>
  <si>
    <t>Miroslav Gazda</t>
  </si>
  <si>
    <t>Udruga specijalne policije iz domovinskog rata ORAO Našice-Orahovica</t>
  </si>
  <si>
    <t>Zlatko Ivanković</t>
  </si>
  <si>
    <t xml:space="preserve">Udruga žena "Hrvatske sokolice" Orahovica </t>
  </si>
  <si>
    <t>94985054316</t>
  </si>
  <si>
    <t>Zlatica Kurbegović</t>
  </si>
  <si>
    <t xml:space="preserve">Udruga za informatiku i naprednu tehnologiju INFOR, Orahovica </t>
  </si>
  <si>
    <t>24858864394</t>
  </si>
  <si>
    <t>Saša Rister</t>
  </si>
  <si>
    <t>LU "Vepar" Orahovica</t>
  </si>
  <si>
    <t>42118905488</t>
  </si>
  <si>
    <t>Dragomir Žaček</t>
  </si>
  <si>
    <t xml:space="preserve">Enigmatska udruga Orahovica </t>
  </si>
  <si>
    <t>Udruga dragovoljaca domovinkog rata policijske postaje Orahovica 1990.-1991.</t>
  </si>
  <si>
    <t>Antun Grabovac</t>
  </si>
  <si>
    <t xml:space="preserve">Udruga Hrvatskih brannitelja liječenih od PTSP-a, Orahovica </t>
  </si>
  <si>
    <t>Miroslav Milovuković</t>
  </si>
  <si>
    <t>Ivica Radočaj</t>
  </si>
  <si>
    <t>Udruga navijača "Orahovački duhovi" Orahovica</t>
  </si>
  <si>
    <t>Miroslav Radaković</t>
  </si>
  <si>
    <t>Udruga "Red vitezova Ružice grada" Orahovica</t>
  </si>
  <si>
    <t>Vlado Grgić</t>
  </si>
  <si>
    <t xml:space="preserve">Udruga P.A.U.K, Orahovica </t>
  </si>
  <si>
    <t xml:space="preserve">Udruga K.L.U.B., Orahovica </t>
  </si>
  <si>
    <t>Udruga "Društvo prijatelja Hajduka" Orahovica,</t>
  </si>
  <si>
    <t>Tonino Rađenović</t>
  </si>
  <si>
    <t>Udruga "Navijači NK Dinamo" Orahovica</t>
  </si>
  <si>
    <t>Udruga kuhara Grada Orahovice</t>
  </si>
  <si>
    <t>Dražen Šafar</t>
  </si>
  <si>
    <t xml:space="preserve">Biciklistički klub LOOD Orahovica </t>
  </si>
  <si>
    <t>Tomislav Puhanić</t>
  </si>
  <si>
    <t xml:space="preserve">Boćarski klub DOLJAN, Orahovica </t>
  </si>
  <si>
    <t>Mario Babić</t>
  </si>
  <si>
    <t xml:space="preserve">Hrvatsko planinarsko društvo ORAHOVICA, Orahovica </t>
  </si>
  <si>
    <t xml:space="preserve">Košarkaški klub ORAHOVICA, Orahovica </t>
  </si>
  <si>
    <t>Andrija Nekić</t>
  </si>
  <si>
    <t xml:space="preserve">Kuglački klub ORAHOVICA, Orahovica </t>
  </si>
  <si>
    <t xml:space="preserve">Rukometni klub ORAHOVICA, Orahovica </t>
  </si>
  <si>
    <t>Marko Knežević</t>
  </si>
  <si>
    <t xml:space="preserve">Stolnoteniski športski klub ORAHOVICA, Orahovica </t>
  </si>
  <si>
    <t>Damir Vanek</t>
  </si>
  <si>
    <t xml:space="preserve">Šahovski klub ORAHOVICA, Orahovica </t>
  </si>
  <si>
    <t xml:space="preserve">Športski ribolovni klub ŠARAN, Orahovica </t>
  </si>
  <si>
    <t xml:space="preserve">Stanislav Sikora </t>
  </si>
  <si>
    <t xml:space="preserve">Teniski klub ORAHOVICA, Orahovica </t>
  </si>
  <si>
    <t xml:space="preserve">Radoje Medenica </t>
  </si>
  <si>
    <t xml:space="preserve">Ženski rukometni klub ORAHOVICA, Orahovica </t>
  </si>
  <si>
    <t>Svjetlana Mandić</t>
  </si>
  <si>
    <t>Udruga vinogradara i voćara</t>
  </si>
  <si>
    <t>Crkva Našašća sv. Križa</t>
  </si>
  <si>
    <t>Željko Strnak</t>
  </si>
  <si>
    <t>Pčelarska udruga "Pčelica" Orahovica</t>
  </si>
  <si>
    <t>Redovan rad uduruge</t>
  </si>
  <si>
    <t xml:space="preserve">Evica Buljan </t>
  </si>
  <si>
    <t>Emanuela Maričić</t>
  </si>
  <si>
    <t>Ivica Jergović</t>
  </si>
  <si>
    <t>Josip Nemec</t>
  </si>
  <si>
    <t>Marko Pavo</t>
  </si>
  <si>
    <t>Saša Medved</t>
  </si>
  <si>
    <t>Ivan Matković</t>
  </si>
  <si>
    <t>Zlatko Tomšić</t>
  </si>
  <si>
    <t>Josip Matković</t>
  </si>
  <si>
    <t>Obnova Crkve Našašća sv. Križa</t>
  </si>
  <si>
    <t>Rajko Maglaić</t>
  </si>
  <si>
    <t>GRAD OROSLAVJE</t>
  </si>
  <si>
    <t>NOGOMETNI KLUB OROSLAVJE</t>
  </si>
  <si>
    <t>SKIJAŠKI KLUB OROSLAVJE</t>
  </si>
  <si>
    <t>ŠAHOVSKI KLUB OROSLAVJE</t>
  </si>
  <si>
    <t>AUTO MOTO KLUB OROSLAVJE</t>
  </si>
  <si>
    <t>KUGLAČKI KLUB OBRTNIK OROSLAVJE</t>
  </si>
  <si>
    <t>RIBIČKO DRUŠTVO KLEN OROSL.</t>
  </si>
  <si>
    <t>AUTO-KLUB ZAGORJE - OROSLAVJE</t>
  </si>
  <si>
    <t>TENISKI SAVEZ KZŽ</t>
  </si>
  <si>
    <t>AIKIDO KLUB "HOHOEMI"</t>
  </si>
  <si>
    <t>TAEKWON-DO KLUB OROSLAVJE</t>
  </si>
  <si>
    <t>MOTOCIKLISTIČKI KLUB OROSLAVJE</t>
  </si>
  <si>
    <t>STRELIČARSKI KLUB OROSLAVJE</t>
  </si>
  <si>
    <t>LOKALNA AKCIJSKA GRUPA ZELENI BREGI</t>
  </si>
  <si>
    <t>BICIKLISTIČKI KLUB Stubaki</t>
  </si>
  <si>
    <t>ŠPORTSKA ZAJEDNICA KZŽ</t>
  </si>
  <si>
    <t>MOTO-KLUB ZAGORSKI ORLOVI</t>
  </si>
  <si>
    <t>PLK "SRELE BRUTAL TEAM"</t>
  </si>
  <si>
    <t>STRELJAČKO DRUŠTVO STRIJELAC</t>
  </si>
  <si>
    <t>UDRUGA ZA IZUČAVANJE I PROMOVIRANJE NARODNIH OBIČAJA I GLAZBE HRVATSKOG ZAGORJA</t>
  </si>
  <si>
    <t>UDRUGA ZA KULTURU, ZABAVU I ŠPORT - SV.K.ZAČRETJE</t>
  </si>
  <si>
    <t>ZAGORJE VU SRCU</t>
  </si>
  <si>
    <t>UMJETNIČKA ORGANIZACIJA MENORAH FILMA</t>
  </si>
  <si>
    <t>Fran-Juraj Prižmić</t>
  </si>
  <si>
    <t>ATLETSKI KLUB OROSLAVJE</t>
  </si>
  <si>
    <t xml:space="preserve">DRUŠTVO SV.JURAJ </t>
  </si>
  <si>
    <t>ATOM INŽENJERING</t>
  </si>
  <si>
    <t>UDRUGA UMIROVLJENIKA OROSLAVJE</t>
  </si>
  <si>
    <t>D V D  OROSLAVJE</t>
  </si>
  <si>
    <t>CRVENI  KRIŽ DONJA STUBICA</t>
  </si>
  <si>
    <t>ŽUPA UZNESENJA B.D.MARIJE Oroslavje</t>
  </si>
  <si>
    <t>D V D SLATINA</t>
  </si>
  <si>
    <t>UDRUGA PETROŽE KRUŠLJEVO SELO</t>
  </si>
  <si>
    <t>UDRUGA MLADIH FENIX</t>
  </si>
  <si>
    <t>NOGOMETNI SAVEZ KRAPINSKO-UAGORSKE ŽUPANIJE</t>
  </si>
  <si>
    <t>UDRUGA OROSLAVSKE MAŽORETKINJE</t>
  </si>
  <si>
    <t>KUD SLOBODA OROSLAVJE</t>
  </si>
  <si>
    <t>GLJIVARSKO DRUŠTVO MAGLEN</t>
  </si>
  <si>
    <t>UDRUGA HRVATSKA ŽENA OROSLAVJE</t>
  </si>
  <si>
    <t>HRVATSKI ČASNIČKI ZBOR</t>
  </si>
  <si>
    <t>DRUŠTVO NAŠA DJECA OROSLAVJE</t>
  </si>
  <si>
    <t>UDRUGA HRVATSKIH BRANITELJA LIJEČENIH OD PTSP</t>
  </si>
  <si>
    <t>UDRUGA RATNIH VETERANA 1. GARDIJSKE BRIGADE3 TIGROVI KZŽ</t>
  </si>
  <si>
    <t>Udruga dragovoljaca i veterana domovinskog rata RH</t>
  </si>
  <si>
    <t>HRVATSKA GORSKA SLUŽBA SPAŠAVANJA STANICA KRAPINA</t>
  </si>
  <si>
    <t>UDRUGA OROSLAVSKI VEZ</t>
  </si>
  <si>
    <t>ODABERI SVOJ PUT</t>
  </si>
  <si>
    <t>UDRUGA INVALIDA DONJA STUBICA</t>
  </si>
  <si>
    <t>Stjepan Ključariček</t>
  </si>
  <si>
    <t>UDRUGA BALTAZAR</t>
  </si>
  <si>
    <t>UDRUGA UMIROVLJENIKA GUNJA</t>
  </si>
  <si>
    <t>MRZLJAK ZA ZDRAVSTVENU NJEGU</t>
  </si>
  <si>
    <t>HRVATSKA SELJAČKA STRANKA</t>
  </si>
  <si>
    <t>UDRUGA DRIENEK</t>
  </si>
  <si>
    <t>SVINJOGOJSKA UDRUGA PIKAČA</t>
  </si>
  <si>
    <t>UDRUGA ZA PROMICANJE KULTURE ČITANJA KALIBRA</t>
  </si>
  <si>
    <t>Program javnih potreba u športu</t>
  </si>
  <si>
    <t>Strategija grada Oroslavja</t>
  </si>
  <si>
    <t>Program javnih potreba u kulturi</t>
  </si>
  <si>
    <t>Humanitarna skrb kroz udruge građana</t>
  </si>
  <si>
    <t>Zaštita od požara</t>
  </si>
  <si>
    <t>HUMANITARNA SKRB</t>
  </si>
  <si>
    <t>Uređenje sakralnih objekata</t>
  </si>
  <si>
    <t>Izdavanje gradskog lista</t>
  </si>
  <si>
    <t>Donacija političkim strankama</t>
  </si>
  <si>
    <t>Program javnih potreba u poljoprivredi</t>
  </si>
  <si>
    <t>CRNOGORSKO KULTURNO DRUŠTVO MONTENEGRO - MONTENEGRINA, OSIJEK</t>
  </si>
  <si>
    <t>55082167516</t>
  </si>
  <si>
    <t xml:space="preserve">ZAVIČAJNA UDRUGA GIBARAC, OSIJEK </t>
  </si>
  <si>
    <t>Mato Barišić</t>
  </si>
  <si>
    <t xml:space="preserve">NJEMAČKA NARODNOSNA ZAJEDNICA, OSIJEK </t>
  </si>
  <si>
    <t xml:space="preserve">NACIONALNA ZAJEDNICA ALBANACA SLAVONIJE I BARANJE, OSIJEK </t>
  </si>
  <si>
    <t>Basri Haliti</t>
  </si>
  <si>
    <t xml:space="preserve">UDRUGA ANTIFAŠISTIČKIH BORACA I ANTIFAŠISTA, OSIJEK </t>
  </si>
  <si>
    <t>Pero Matić</t>
  </si>
  <si>
    <t xml:space="preserve">MATICA SLOVAČKA, OSIJEK </t>
  </si>
  <si>
    <t>Emil Dorčak</t>
  </si>
  <si>
    <t xml:space="preserve">HRVATSKO MAKEDONSKO KULTURNO DRUŠTVO NARODNO RUVO, OSIJEK </t>
  </si>
  <si>
    <t>Slavko Vidović</t>
  </si>
  <si>
    <t xml:space="preserve">MAĐARSKO KULTURNO DRUŠTVO NEPKOR, OSIJEK </t>
  </si>
  <si>
    <t>Danijel Magdika</t>
  </si>
  <si>
    <t xml:space="preserve">SLOVENSKO KULTURNO DRUŠTVO STANKO VRAZ, OSIJEK </t>
  </si>
  <si>
    <t xml:space="preserve">UKPD LESJA UKRAJINKA, OSIJEK </t>
  </si>
  <si>
    <t>Oksana Martinjuk</t>
  </si>
  <si>
    <t xml:space="preserve">KUD RUSINA OSIJEK, OSIJEK </t>
  </si>
  <si>
    <t>Ahnetka Balatinac</t>
  </si>
  <si>
    <t xml:space="preserve"> CENTAR ZA MIR NENASILJE I LJUDSKA PRAVA, OSIJEK</t>
  </si>
  <si>
    <t>UDRUGA RATNIH VETERANA HRVATSKE, HRVATSKI DOMOBRAN, OGRANAK OSIJEK</t>
  </si>
  <si>
    <t>Bruno Bandl</t>
  </si>
  <si>
    <t xml:space="preserve">VOLONTERSKI CENTAR TENJA, TENJA </t>
  </si>
  <si>
    <t>Ana Matijević</t>
  </si>
  <si>
    <t xml:space="preserve"> MOTO KLUB, OSIJEK </t>
  </si>
  <si>
    <t>05434072922</t>
  </si>
  <si>
    <t>Zdravko Bošnjak</t>
  </si>
  <si>
    <t xml:space="preserve">VOLONTERSKI CENTAR OSIJEK </t>
  </si>
  <si>
    <t xml:space="preserve">EUROPSKI FORUM DEMOKRACIJE I LJUDSKIH PRAVA, OSIJEK </t>
  </si>
  <si>
    <t>02498704693</t>
  </si>
  <si>
    <t>KULTURNA UDRUGA NOVA AKROPOLA, OSIJEK</t>
  </si>
  <si>
    <t>Lada Ilić Puharić</t>
  </si>
  <si>
    <t xml:space="preserve"> AUXILIUM, OSIJEK </t>
  </si>
  <si>
    <t>Marijan Gubina</t>
  </si>
  <si>
    <t xml:space="preserve">ŽENSKA UDRUGA IZVOR, TENJA </t>
  </si>
  <si>
    <t>01497703750</t>
  </si>
  <si>
    <t xml:space="preserve">ZAJEDNICA ALBANACA OSJEČKO-BARNJ. ŽUP. </t>
  </si>
  <si>
    <t>UDRUGA "VESELI SARVAŠANI"</t>
  </si>
  <si>
    <t>01916948638</t>
  </si>
  <si>
    <t>HRVATSKO DRUŠTVO POLITIČKIH ZATVORENIKA - PODRUŽNICA OSIJEK</t>
  </si>
  <si>
    <t>DRUŠTVO MAĐARSKIH NOVINARA U HRVATSKOJ</t>
  </si>
  <si>
    <t xml:space="preserve">Vijeće srpske nacionalne manjine Grada Osijeka </t>
  </si>
  <si>
    <t>25655227636</t>
  </si>
  <si>
    <t xml:space="preserve">Forum mađarskih prosvjetnih djelatnika u Hrvatskoj </t>
  </si>
  <si>
    <t xml:space="preserve">Makedonsko kulturnom društvu „Braća Miladinovci“ </t>
  </si>
  <si>
    <t xml:space="preserve">Nacionalna zajednica Albanaca Slavonije i Baranje </t>
  </si>
  <si>
    <t>Društvo održavatelja Osijek</t>
  </si>
  <si>
    <t>06288265596</t>
  </si>
  <si>
    <t xml:space="preserve">"RUBINA" udruga za očuvanje i promicanje narodne baštine </t>
  </si>
  <si>
    <t>Katica Horvat</t>
  </si>
  <si>
    <t>Cluster proizvođača i prerađivača šljive "Slavonka"</t>
  </si>
  <si>
    <t>55165851138</t>
  </si>
  <si>
    <t>Šokačka grana Osijek</t>
  </si>
  <si>
    <t>09811369702</t>
  </si>
  <si>
    <t>Vera Erl</t>
  </si>
  <si>
    <t xml:space="preserve">"Regionalni etno centar Osijek" udruga za očuvanje i promicanje kulturne tradicijske baštine Slavonije, Baranje i Srijema </t>
  </si>
  <si>
    <t>Društvo hrvatsko-turskog prijateljstva Osijek</t>
  </si>
  <si>
    <t>Hrvatska udruga inovatora - poduzetnika</t>
  </si>
  <si>
    <t>28975021707</t>
  </si>
  <si>
    <t>CREDERE centar za razvoj, istraživanje i reinžinjering, Osijek</t>
  </si>
  <si>
    <t>41542729263</t>
  </si>
  <si>
    <t>Anka Mašek</t>
  </si>
  <si>
    <t>"Potrošački forum" udruga za zaštitu i promicanje potrošačkih prava građana</t>
  </si>
  <si>
    <t>Mira Brumerček-Lukačević</t>
  </si>
  <si>
    <t>Pčelarska udruga "Pčela" Osijek</t>
  </si>
  <si>
    <t xml:space="preserve">Mario Marijanović </t>
  </si>
  <si>
    <t>Udruga turističkih vodiča Osijek</t>
  </si>
  <si>
    <t>Moto sport Osijek</t>
  </si>
  <si>
    <t>0236163</t>
  </si>
  <si>
    <t>Marjan Martinušić</t>
  </si>
  <si>
    <t>Centar za poduzetništvo</t>
  </si>
  <si>
    <t>Darija Krstić</t>
  </si>
  <si>
    <t>Udruga kreativan razvoj "Slap"</t>
  </si>
  <si>
    <t>Sonja Vuković</t>
  </si>
  <si>
    <t>Udruga Obnovljivi</t>
  </si>
  <si>
    <t>40121398333</t>
  </si>
  <si>
    <t>Udruga Modni inkubator</t>
  </si>
  <si>
    <t>55013834899</t>
  </si>
  <si>
    <t>Lovačko društvo "Jastreb" Josipovac-Višnjevac- Retfala</t>
  </si>
  <si>
    <t>40742306256</t>
  </si>
  <si>
    <t>Lovačko društvo "Tomin hrast" Osijek</t>
  </si>
  <si>
    <t>33071090087</t>
  </si>
  <si>
    <t>Lovačko društvo "Sokol" Tenja</t>
  </si>
  <si>
    <t>98624940911</t>
  </si>
  <si>
    <t>Lovačko društvo "Jelen" Sarvaš</t>
  </si>
  <si>
    <t>38954357406</t>
  </si>
  <si>
    <t>Lovačko društvo "Mursa" Osijek</t>
  </si>
  <si>
    <t>19387800875</t>
  </si>
  <si>
    <t>Ekološko lovačka udruga "Bijela roda"</t>
  </si>
  <si>
    <t>07935760800</t>
  </si>
  <si>
    <t>Lovačko društvo "Jelen" Kopačevo</t>
  </si>
  <si>
    <t>59690926193</t>
  </si>
  <si>
    <t>Ekološko zoološka udruga za lov i ribolov "Trofej"</t>
  </si>
  <si>
    <t>62879532625</t>
  </si>
  <si>
    <t>Lovačko društvo "Prepelica" Osijek</t>
  </si>
  <si>
    <t>16307001127</t>
  </si>
  <si>
    <t>Športsko ribolovni klub JUG 2</t>
  </si>
  <si>
    <t>37652542536</t>
  </si>
  <si>
    <t>Eko klub studenata Poljoprivrednog fakulteta u Osijeku</t>
  </si>
  <si>
    <t>Centar za urbani i teritorijalni razvoj</t>
  </si>
  <si>
    <t>06628533282</t>
  </si>
  <si>
    <t>0012262</t>
  </si>
  <si>
    <t>Drago Nikolić</t>
  </si>
  <si>
    <t>0042781</t>
  </si>
  <si>
    <t>0042803</t>
  </si>
  <si>
    <t>0020311</t>
  </si>
  <si>
    <t>Miroslav Čakalić</t>
  </si>
  <si>
    <t>0042909</t>
  </si>
  <si>
    <t>Denis Ambruš</t>
  </si>
  <si>
    <t>0042501</t>
  </si>
  <si>
    <t>0042943</t>
  </si>
  <si>
    <t>Boris Čulin</t>
  </si>
  <si>
    <t>01449281</t>
  </si>
  <si>
    <t>Ivan Herek</t>
  </si>
  <si>
    <t>0006807</t>
  </si>
  <si>
    <t>0136556</t>
  </si>
  <si>
    <t>Ivica Vasilj</t>
  </si>
  <si>
    <t>0042218</t>
  </si>
  <si>
    <t>Branka Stojković</t>
  </si>
  <si>
    <t>0214945</t>
  </si>
  <si>
    <t>Ivan Trusić</t>
  </si>
  <si>
    <t>0247587</t>
  </si>
  <si>
    <t>Toni Brdarić</t>
  </si>
  <si>
    <t>0036706</t>
  </si>
  <si>
    <t>Nedjeljko Knežević</t>
  </si>
  <si>
    <t>0042366</t>
  </si>
  <si>
    <t>Darko Horvat</t>
  </si>
  <si>
    <t>0042552</t>
  </si>
  <si>
    <t>Zvonimir Kovačević</t>
  </si>
  <si>
    <t>0042862</t>
  </si>
  <si>
    <t>Vedran Taslidžić</t>
  </si>
  <si>
    <t>0119990</t>
  </si>
  <si>
    <t>Dalibor Pipunić</t>
  </si>
  <si>
    <t>0042960</t>
  </si>
  <si>
    <t>Željko Bugarić</t>
  </si>
  <si>
    <t>0231231</t>
  </si>
  <si>
    <t>Alan Brezovac</t>
  </si>
  <si>
    <t>0019836</t>
  </si>
  <si>
    <t>Vladimir Ham</t>
  </si>
  <si>
    <t>0042927</t>
  </si>
  <si>
    <t>Damir Kovačić</t>
  </si>
  <si>
    <t>0042773</t>
  </si>
  <si>
    <t>Alen Majić</t>
  </si>
  <si>
    <t>0042749</t>
  </si>
  <si>
    <t>0161499</t>
  </si>
  <si>
    <t>Branimir Jukić</t>
  </si>
  <si>
    <t>0141905</t>
  </si>
  <si>
    <t>Mladen Mikolčević</t>
  </si>
  <si>
    <t>0141891</t>
  </si>
  <si>
    <t>Ivica Buljubašić</t>
  </si>
  <si>
    <t>0094064</t>
  </si>
  <si>
    <t>0036714</t>
  </si>
  <si>
    <t>Vlasta Dragušica</t>
  </si>
  <si>
    <t>0042739</t>
  </si>
  <si>
    <t>Joco Đukić</t>
  </si>
  <si>
    <t>0073741</t>
  </si>
  <si>
    <t>Damir Lukač</t>
  </si>
  <si>
    <t>0196788</t>
  </si>
  <si>
    <t>Nikola Morača</t>
  </si>
  <si>
    <t>0042544</t>
  </si>
  <si>
    <t>Zoran Škorić</t>
  </si>
  <si>
    <t>0066621</t>
  </si>
  <si>
    <t>Željko Šnur</t>
  </si>
  <si>
    <t>0091758</t>
  </si>
  <si>
    <t>Alen Nađsombat</t>
  </si>
  <si>
    <t>0042692</t>
  </si>
  <si>
    <t>Igor Vrandečić</t>
  </si>
  <si>
    <t>0212229</t>
  </si>
  <si>
    <t>Branimir Miličić</t>
  </si>
  <si>
    <t>0024609</t>
  </si>
  <si>
    <t>Zlatko Tot</t>
  </si>
  <si>
    <t xml:space="preserve">0074462   </t>
  </si>
  <si>
    <t>Tomislav Milinković</t>
  </si>
  <si>
    <t>0128304</t>
  </si>
  <si>
    <t>Dejan Marčetić</t>
  </si>
  <si>
    <t>0042790</t>
  </si>
  <si>
    <t>0084166</t>
  </si>
  <si>
    <t>Željko Gašparović</t>
  </si>
  <si>
    <t>0042951</t>
  </si>
  <si>
    <t>0016799</t>
  </si>
  <si>
    <t>Joško Oliš</t>
  </si>
  <si>
    <t xml:space="preserve">0012262     </t>
  </si>
  <si>
    <t xml:space="preserve">0042510   </t>
  </si>
  <si>
    <t>0043028</t>
  </si>
  <si>
    <t>0036692</t>
  </si>
  <si>
    <t>0042919</t>
  </si>
  <si>
    <t>Stipe Kordić</t>
  </si>
  <si>
    <t>0042765</t>
  </si>
  <si>
    <t>0228779</t>
  </si>
  <si>
    <t>Domagoj Wagner</t>
  </si>
  <si>
    <t>0044105</t>
  </si>
  <si>
    <t>Josip Dimnjašević</t>
  </si>
  <si>
    <t>0259128</t>
  </si>
  <si>
    <t>Tomislav Radić</t>
  </si>
  <si>
    <t>0012572</t>
  </si>
  <si>
    <t>Krešo Troskot</t>
  </si>
  <si>
    <t>0042854</t>
  </si>
  <si>
    <t>0036739</t>
  </si>
  <si>
    <t>0203886</t>
  </si>
  <si>
    <t>Zdenko Liška</t>
  </si>
  <si>
    <t>0133393</t>
  </si>
  <si>
    <t>Mile Lozušić</t>
  </si>
  <si>
    <t>0050393</t>
  </si>
  <si>
    <t>Marko Kvesić</t>
  </si>
  <si>
    <t>0043664</t>
  </si>
  <si>
    <t>Ivan Čurić</t>
  </si>
  <si>
    <t>0256161</t>
  </si>
  <si>
    <t>Boro Ivković</t>
  </si>
  <si>
    <t>0044750</t>
  </si>
  <si>
    <t>Miro Marijanović</t>
  </si>
  <si>
    <t>0165295</t>
  </si>
  <si>
    <t>Anđelko Popek</t>
  </si>
  <si>
    <t>0089770</t>
  </si>
  <si>
    <t>Miroslav Čelar</t>
  </si>
  <si>
    <t>01767119</t>
  </si>
  <si>
    <t>Tihomir Šarkezi</t>
  </si>
  <si>
    <t>0020338</t>
  </si>
  <si>
    <t>0181425</t>
  </si>
  <si>
    <t>Krešimir Gatara</t>
  </si>
  <si>
    <t>0186518</t>
  </si>
  <si>
    <t>Tomislav Mušac</t>
  </si>
  <si>
    <t>0042536</t>
  </si>
  <si>
    <t>Vjekoslav Mozer</t>
  </si>
  <si>
    <t>0050385</t>
  </si>
  <si>
    <t>Davor Mikulić</t>
  </si>
  <si>
    <t>0208283</t>
  </si>
  <si>
    <t>Zvonko Čerina</t>
  </si>
  <si>
    <t>0208103</t>
  </si>
  <si>
    <t>Mihael Močković</t>
  </si>
  <si>
    <t>0248971</t>
  </si>
  <si>
    <t>0285621</t>
  </si>
  <si>
    <t>Branislav Vukosavljević</t>
  </si>
  <si>
    <t>Marijan Špiranec</t>
  </si>
  <si>
    <t>0084194</t>
  </si>
  <si>
    <t>0018554</t>
  </si>
  <si>
    <t>0086487</t>
  </si>
  <si>
    <t>Stojan Bjelajac</t>
  </si>
  <si>
    <t>0182811</t>
  </si>
  <si>
    <t>Milenko Kolak</t>
  </si>
  <si>
    <t>0074462</t>
  </si>
  <si>
    <t>Valter Rudman</t>
  </si>
  <si>
    <t>0139958</t>
  </si>
  <si>
    <t>0197728</t>
  </si>
  <si>
    <t>Stanko Karpov</t>
  </si>
  <si>
    <t>0247297</t>
  </si>
  <si>
    <t>Žarko Markanović</t>
  </si>
  <si>
    <t>0216359</t>
  </si>
  <si>
    <t>Miodrag Grbavica</t>
  </si>
  <si>
    <t>0161762</t>
  </si>
  <si>
    <t>Branko Lozančić</t>
  </si>
  <si>
    <t>0254244</t>
  </si>
  <si>
    <t>Darko Papić</t>
  </si>
  <si>
    <t>0129508</t>
  </si>
  <si>
    <t>Danijel Kufner</t>
  </si>
  <si>
    <t>0012556</t>
  </si>
  <si>
    <t>0115608</t>
  </si>
  <si>
    <t>Marko Babić</t>
  </si>
  <si>
    <t>0260236</t>
  </si>
  <si>
    <t>0216343</t>
  </si>
  <si>
    <t>Damir Matijević</t>
  </si>
  <si>
    <t>Udruga za dobrobit izaštitu mačaka i pasa 9 života</t>
  </si>
  <si>
    <t>71789418800</t>
  </si>
  <si>
    <t>Marina Hunjadi</t>
  </si>
  <si>
    <t>Izviđački klub Javor</t>
  </si>
  <si>
    <t>75574389114</t>
  </si>
  <si>
    <t>Jadranka Kokolari</t>
  </si>
  <si>
    <t>Udruga izviđača "Slavonski hrast" Osijek</t>
  </si>
  <si>
    <t>59897517418</t>
  </si>
  <si>
    <t>Zdenko Popović</t>
  </si>
  <si>
    <t>Spiritus OS</t>
  </si>
  <si>
    <t>71350697566</t>
  </si>
  <si>
    <t>Viktor Škoflek</t>
  </si>
  <si>
    <t>Plesni studio "Sjaj"</t>
  </si>
  <si>
    <t>46529714146</t>
  </si>
  <si>
    <t>Mira Sekereš</t>
  </si>
  <si>
    <t>Mađarsko kulturno društo Nepkor</t>
  </si>
  <si>
    <t>92535086669</t>
  </si>
  <si>
    <t>Snaga kulture-Osijek</t>
  </si>
  <si>
    <t>07206668956</t>
  </si>
  <si>
    <t>Davor Horvat</t>
  </si>
  <si>
    <t>Udruga Click</t>
  </si>
  <si>
    <t>46797135760</t>
  </si>
  <si>
    <t>Ivana Haubrich</t>
  </si>
  <si>
    <t>Društvo za kulturnu suradnju-Francuska Alijansa Osijek</t>
  </si>
  <si>
    <t>14474796038</t>
  </si>
  <si>
    <t>Nada Jovanović</t>
  </si>
  <si>
    <t>ANKH Alijansa naučnih kulturnih i humanitarnih djelatnosti</t>
  </si>
  <si>
    <t>73407918198</t>
  </si>
  <si>
    <t>Zvonko Penović</t>
  </si>
  <si>
    <t>Udruga građana Mačkamama Osijek</t>
  </si>
  <si>
    <t>16304176989</t>
  </si>
  <si>
    <t>Zvonko Horvat</t>
  </si>
  <si>
    <t>Hrvatski institut za lokalnu samoupravu</t>
  </si>
  <si>
    <t>41263309736</t>
  </si>
  <si>
    <t>Zajednica tehničke kulture Grada Osijeka</t>
  </si>
  <si>
    <t>10648929667</t>
  </si>
  <si>
    <t>Aleksandar Muharemović</t>
  </si>
  <si>
    <t>Udruga veterana i pripadnika 3. gardijske brigade "Kune"</t>
  </si>
  <si>
    <t>29242442582</t>
  </si>
  <si>
    <t>Božidar Vrselja</t>
  </si>
  <si>
    <t>Hrvatsko planinarsko društvo "Zanatlija"</t>
  </si>
  <si>
    <t>47757019568</t>
  </si>
  <si>
    <t>Pjevačko društvo Svetog Josipa Radnika, Osijek</t>
  </si>
  <si>
    <t>Srpsko kulturno umjetničko društvo Sveti Sava, Tenja</t>
  </si>
  <si>
    <t>Đurđica Đukelić, predsjednica</t>
  </si>
  <si>
    <t>Udruga fotografa i snimatelja Blenda, Osijek</t>
  </si>
  <si>
    <t>Marko Mrkonjić, predsjednik</t>
  </si>
  <si>
    <t>Slavonsko tamburaško društvo Pajo Kolarić, Osijek</t>
  </si>
  <si>
    <t>Antun Žderić, predsjednik</t>
  </si>
  <si>
    <t>Udruga ljubitelja stripova Osijek, Osijek</t>
  </si>
  <si>
    <t>Željko Gašić, predsjednik Udruge</t>
  </si>
  <si>
    <t>Filmnet udruga za filmsko stvaralaštvo i umjetnost, Osijek</t>
  </si>
  <si>
    <t>Boris Šeper, predsjednik Udruge</t>
  </si>
  <si>
    <t>Društvo pjesnika Antun Ivanošić Osijek, Osijek</t>
  </si>
  <si>
    <t>Miroslav Kablarević, predsjednik Društva</t>
  </si>
  <si>
    <t>Hrvatski tamburaški savez, Osijek</t>
  </si>
  <si>
    <t>Krešimir Račić, predsjednik</t>
  </si>
  <si>
    <t>Kulturno umjetničko društvo Josipovac, Josipovac</t>
  </si>
  <si>
    <t>Albin Smiljan, predsjednik Društva</t>
  </si>
  <si>
    <t>Udruga Novi Film, Osijek</t>
  </si>
  <si>
    <t>Krešimir Pejić, Luka Pejić  Upravni odbor Udruge</t>
  </si>
  <si>
    <t>Njemačka zajednica Zemaljska udruga Podunavskih Švaba u Hrvatskoj</t>
  </si>
  <si>
    <t>Renata Trischler, izvršna direktorica Njemačke zajednice</t>
  </si>
  <si>
    <t>Folklorni ansambl "Biseri Slavonije"</t>
  </si>
  <si>
    <t>Hrvatsko pjevačko društvo "Lipa", Osijek</t>
  </si>
  <si>
    <t>Centar za kulturu i sport Tenja - KUD "Josip Šošić", Tenja</t>
  </si>
  <si>
    <t>Josip Mihaljević, Predsjednik Centra</t>
  </si>
  <si>
    <t>Hrvatski centar UNIMA, Zagreb</t>
  </si>
  <si>
    <t>Dragica Sagar, Tajnica Hrvatskog centra UNIMA (Mob.: 091/ 377-78-67)</t>
  </si>
  <si>
    <t>Matica Hrvatska ogranak Osijek, Osijek</t>
  </si>
  <si>
    <t>Ivica Završki, predsjednik</t>
  </si>
  <si>
    <t>Hrvatsko obrtničko pjevačko i glazbeno društvo "Zrinski"</t>
  </si>
  <si>
    <t>Vlatko Šimac, predsjednik</t>
  </si>
  <si>
    <t>Udruga za promicanje kulture plesa - Plesni studio "Shine"</t>
  </si>
  <si>
    <t>Mira Sekereš, predsjednica</t>
  </si>
  <si>
    <t>Udruga "MagicOs", Osijek</t>
  </si>
  <si>
    <t>Saša Gerber, predsjednik</t>
  </si>
  <si>
    <t>Udruga Mali Nemo, Osijek</t>
  </si>
  <si>
    <t>Dario Grgić, predsjednik</t>
  </si>
  <si>
    <t>Plesni studio "Illusion", Osijek</t>
  </si>
  <si>
    <t>Ivana Crnković, predsjednica</t>
  </si>
  <si>
    <t>Društvo likovnih umjetnika amtera Likar, Osijek</t>
  </si>
  <si>
    <t>Suzana Vartušek, predsjednica</t>
  </si>
  <si>
    <t>Plesni klub Brodway, Osijek</t>
  </si>
  <si>
    <t>Dinko Blažević, predsjednik</t>
  </si>
  <si>
    <t>Hrvatsko društvo likovnih umjetnika Osijek, Osijek</t>
  </si>
  <si>
    <t>Mario Matoković, predsjednik</t>
  </si>
  <si>
    <t>Katolička pogrebna udruga "sv. Ante", Drinovačko Brdo, BiH</t>
  </si>
  <si>
    <t>Glaznena radionica mladih Polifonija</t>
  </si>
  <si>
    <t>Dunja Gambiraža, Antoaneta Radočaj-Jerković</t>
  </si>
  <si>
    <t>HPD "Lipa" Osijek</t>
  </si>
  <si>
    <t>Željko Turkalj</t>
  </si>
  <si>
    <t>mr.sc. Vera Erl</t>
  </si>
  <si>
    <t>Klub za ekspedicionizam i kulturu, Zagreb</t>
  </si>
  <si>
    <t>Davor Rostuhar, predsjednik</t>
  </si>
  <si>
    <t>Folklorni ansambl Bisrei slavonije</t>
  </si>
  <si>
    <t xml:space="preserve">Glazbena mladež u Osijek </t>
  </si>
  <si>
    <t>Lidija Neznanović, predsjednica</t>
  </si>
  <si>
    <t>Društvo pjesnika "Antun Ivanošić"</t>
  </si>
  <si>
    <t>Miroslav Kablarević, predsjednik</t>
  </si>
  <si>
    <t>Hrvatsko kulturno umjetničko društvo Željezničar - Osijek</t>
  </si>
  <si>
    <t>Marko Brekalo, predsjednik</t>
  </si>
  <si>
    <t>Udruga ljubitelja likovne umjetnosti VERNIS Osijek</t>
  </si>
  <si>
    <t>Duško Vernački, predsjednik</t>
  </si>
  <si>
    <t>Udruga za očuvanje i širenje vrednota Emanuel</t>
  </si>
  <si>
    <t>Božica Sukić, predsjednica</t>
  </si>
  <si>
    <t>Udruga za promicanje kulture plesa Plesni studio Sjaj</t>
  </si>
  <si>
    <t>Njemačka zajednica Zemaljska udruga Podunavskih Švaba u Hrvatskoj, Osijek</t>
  </si>
  <si>
    <t>Zorislav Schönberger, predsjednik</t>
  </si>
  <si>
    <t>Hravtsko društvo likovnih umjetnika Osijek</t>
  </si>
  <si>
    <t>Matica Hrvatska  ogranak Osijek</t>
  </si>
  <si>
    <t>Udruga ljubitelja stripova Stripos, Osijek</t>
  </si>
  <si>
    <t>Željko Gašić</t>
  </si>
  <si>
    <t>HKUD "Osijek 1862"</t>
  </si>
  <si>
    <t>Hrvatsko pjevačko društvo "Lipa" Osijek</t>
  </si>
  <si>
    <t>Hravtskoi taburaški savez u Osijeku</t>
  </si>
  <si>
    <t>Branko Dagen</t>
  </si>
  <si>
    <t>HKUD "Željezničar"</t>
  </si>
  <si>
    <t>Centar za kulturu i sport "Tenja", KUD "Josip Šošić"</t>
  </si>
  <si>
    <t>Josip Mihaljević</t>
  </si>
  <si>
    <t>Hrvatska udruga za znanost, umijetnost i kulturu Osijek</t>
  </si>
  <si>
    <t>Nino Zubčević</t>
  </si>
  <si>
    <t>Glazbena mladež u Osijeku</t>
  </si>
  <si>
    <t xml:space="preserve">Slavonsko tamburaško društvo Pajo Kolarić </t>
  </si>
  <si>
    <t xml:space="preserve">Glazbena radionica mladih "Polifonija" Osijek - Djećji zbor "Osječki zumbići" </t>
  </si>
  <si>
    <t>Antoaneta Radočaj-Jerković</t>
  </si>
  <si>
    <t>Glazbena radionica mladih "Polifonija" Osijek - Vokalni ansambl "Brevisi"</t>
  </si>
  <si>
    <t>Udruga Argus za promicanje jazz &amp; blues kulture i glazbe</t>
  </si>
  <si>
    <t>Davor Kuzmanović</t>
  </si>
  <si>
    <t>Kulturno-umjetnička udruga "Art - klub Osijek" Big band</t>
  </si>
  <si>
    <t>Pjevačko društvo svetog Josipa Osijek</t>
  </si>
  <si>
    <t>Vladimir Peljhan</t>
  </si>
  <si>
    <t>Hrvatsko obrtničko pjevačko društvo Zrinski Osijek</t>
  </si>
  <si>
    <t>Društvo za kulturnu suradnju - Francuska Alijansa Osijek</t>
  </si>
  <si>
    <t>Udruga za kreativnu borbu protiv vjetrenjača "100 lica"</t>
  </si>
  <si>
    <t>BOĆARSKI KLUB DRAGOVOLJAC – SVETI ROK</t>
  </si>
  <si>
    <t>Zlatko Bebek</t>
  </si>
  <si>
    <t>CENTAR ZA KOMPOST OSIJEK</t>
  </si>
  <si>
    <t>Mira Jelčić</t>
  </si>
  <si>
    <t>PRIJATELJI OKOLIŠA OSIJEK</t>
  </si>
  <si>
    <t>UDRUGA ZA ZAŠTITU PRIRODE I OKOLIŠA ZELENI OSIJEK</t>
  </si>
  <si>
    <t>IZVIĐAČKI KLUB "JAVOR" OSIJEK</t>
  </si>
  <si>
    <t>DRUŠTVO ZA PODVODNE AKTIVNOSTI</t>
  </si>
  <si>
    <t xml:space="preserve">10316932084 </t>
  </si>
  <si>
    <t xml:space="preserve"> PRESS CENTAR ZA OKOLIŠ HRVATSKE/PCOH</t>
  </si>
  <si>
    <t>61613498234</t>
  </si>
  <si>
    <t>Ljiljanka Mitoš Svodoba</t>
  </si>
  <si>
    <t>Udruženje stanara Grada Osijeka</t>
  </si>
  <si>
    <t>48207422771</t>
  </si>
  <si>
    <t xml:space="preserve">Udruga Pobjede </t>
  </si>
  <si>
    <t>Centar za socijalno podučavanje Proni, Osijek</t>
  </si>
  <si>
    <t>Udruga za rad s mladima Breza</t>
  </si>
  <si>
    <t>Udruga izviđača Slavonski hrast, Scout group Quercus, Osijek</t>
  </si>
  <si>
    <t>OGI Osijek</t>
  </si>
  <si>
    <t>Robert Predrijevac</t>
  </si>
  <si>
    <t>IAESTE Osijek, Osijek</t>
  </si>
  <si>
    <t>41387238762</t>
  </si>
  <si>
    <t>ELSA</t>
  </si>
  <si>
    <t>Tina Aničić</t>
  </si>
  <si>
    <t>Udruga za promicanje audiovizualnog stvaralaštva WEKSFLICK</t>
  </si>
  <si>
    <t>Vedran Marjanović</t>
  </si>
  <si>
    <t>TAMBURAŠKA ŠKOLA BATOREK</t>
  </si>
  <si>
    <t>Franjo Batorek</t>
  </si>
  <si>
    <t>ZAVIČAJNA UDRUGA GIBARAC</t>
  </si>
  <si>
    <t>ZAJEDNICA POVRATNIKA HRVATSKE</t>
  </si>
  <si>
    <t>CENTAR KULTURE OSIJEK</t>
  </si>
  <si>
    <t>HRVATSKI HELSINŠKI ODBOR ZA LJUDSKA PRAVA</t>
  </si>
  <si>
    <t>UDRUGA UMIROVLJENICI ZAJEDNO</t>
  </si>
  <si>
    <t>UDRUGA ANTIFAŠISTIČKIH BORACA I ANTIFAŠISTA OSIJEK</t>
  </si>
  <si>
    <t>Udruga studenata filozofije "logOS"</t>
  </si>
  <si>
    <t>Policijski moto klub Osijek</t>
  </si>
  <si>
    <t>UDRUGA ZA FILMSKO STVARALAŠTVO I UMJETNOST FILMNET</t>
  </si>
  <si>
    <t>UDRUGA DRAGOVOLJACA HRVATSKIH OBRAMBENIH SNAGA</t>
  </si>
  <si>
    <t>UDRUGA ŽRTVE ZA HRVATSKU</t>
  </si>
  <si>
    <t>HRVATSKI ČASNIČKI ZBOR GRADA OSIJEKA</t>
  </si>
  <si>
    <t>UDRUGA "UMIROVLJENICI ZAJEDNO"</t>
  </si>
  <si>
    <t xml:space="preserve">SINDIKAT SINDIKAT DRŽAVNIH I LOKALNIH SLUŽBENIKA I NAMJEŠTENIKA
RH, Podružnica Gradske uprave Grada Osijeka
</t>
  </si>
  <si>
    <t>AKTIVNI UMIROVLJENICI OSIJEK</t>
  </si>
  <si>
    <t>ZAVIČAJNA UDRUGA KUKUJEVCI</t>
  </si>
  <si>
    <t>UHBLPTSP - OSIJEK</t>
  </si>
  <si>
    <t>UDRUGA ZA ZAŠTITU I PROMICANJE LJUDSKIH PRAVA LIBERos</t>
  </si>
  <si>
    <t>HRVATSKO DRUŠTVO RADIOLOGA</t>
  </si>
  <si>
    <t>Udruga "HVIDR-a Osijek"</t>
  </si>
  <si>
    <t>Udruga "Za osmijeh mladih"</t>
  </si>
  <si>
    <t>INNER WHEEL KLUB OSIJEK</t>
  </si>
  <si>
    <t>UDRUGA POBJEDE</t>
  </si>
  <si>
    <t xml:space="preserve">ROTARY KLUB OSIJEK Rotary International ID: 29406 District 1913 </t>
  </si>
  <si>
    <t>CENTAR ZA MIR, NENASILJE I LJUDSKA PRAVA</t>
  </si>
  <si>
    <t>GIMNASTIČKO DRUŠTVO OSIJEK-ŽITO</t>
  </si>
  <si>
    <t>KUD Sarvaš</t>
  </si>
  <si>
    <t>IK "Javor"</t>
  </si>
  <si>
    <t>HRVAČKI KLUB OSIJEK</t>
  </si>
  <si>
    <t>POVIJESNA UDRUGA “HRVATSKI SOKOL”</t>
  </si>
  <si>
    <t>UDRUGA MAJSTORA KOTLIĆA SLAVONIJE I BARANJE</t>
  </si>
  <si>
    <t>URBAN FEST OSIJEK, Udruga za promicanje kulturno-umjetničkog stvaralaštva mladih</t>
  </si>
  <si>
    <t>Obitelji nestalih i nasilno odvedenih branitelja Domovinskog rata</t>
  </si>
  <si>
    <t>Ilija Lovrić</t>
  </si>
  <si>
    <t>Zajednica udruga "HVIDR-a" Osječko-baranjske županije</t>
  </si>
  <si>
    <t>Damir Varaždinac</t>
  </si>
  <si>
    <t>Udruga specijalne policije iz Domovinskog rata "Orao" Osijek</t>
  </si>
  <si>
    <t>Udruga hrvatskih branitelja Domovinskog rata policije OBŽ</t>
  </si>
  <si>
    <t>Karate klub "Hvidra Osijek"</t>
  </si>
  <si>
    <t>Udruga roditelja poginulih branitelja Domovinskog rata OBŽ</t>
  </si>
  <si>
    <t>Gradski ogranak udruge hrvatskih dragovoljaca Domovinskog rata Grada Osijeka</t>
  </si>
  <si>
    <t>Hrvatsko društvo logoraša srpskih koncentracijskih logora ogranak Osijek</t>
  </si>
  <si>
    <t>Udruga ratnih veterana 3.A brigade ZNG KUNE</t>
  </si>
  <si>
    <t>Udruga civilnih žrtava Domovinskog rata RH</t>
  </si>
  <si>
    <t>Ružica Bisaha</t>
  </si>
  <si>
    <t>Županijska podružnica UHDDR OBŽ</t>
  </si>
  <si>
    <t>Darko Nađ</t>
  </si>
  <si>
    <t>Udruga hrvatskih branitelja liječenih PTSP-a Osijek</t>
  </si>
  <si>
    <t>Željko Mikulić</t>
  </si>
  <si>
    <t>Udruga branitelja Hrvatske "Slavonija"</t>
  </si>
  <si>
    <t>Galović Stjepan</t>
  </si>
  <si>
    <t>Udruga hrvatskih branitelja i dragovoljaca "Kanu"</t>
  </si>
  <si>
    <t>Anton Vartušek</t>
  </si>
  <si>
    <t>Udruga veterana 3. gardijske brigade "Kune"</t>
  </si>
  <si>
    <t>Saša Malčić</t>
  </si>
  <si>
    <t>Udruga sinovi domovine</t>
  </si>
  <si>
    <t xml:space="preserve">Udruga Hrvatskih dragovoljaca Domovinskog rata, Temeljni ogranak " Sveti Rok"  </t>
  </si>
  <si>
    <t>Udruga hrvatskih dragovoljaca Domovinskog rata OBŽ-Gradski odbor Osijek Temeljni ogranak Sveti Josip Radnik</t>
  </si>
  <si>
    <t>Jozo Franjić</t>
  </si>
  <si>
    <t xml:space="preserve">Udruga veterana 3. gardijske brigade "Kune" </t>
  </si>
  <si>
    <t>72626862521</t>
  </si>
  <si>
    <t>Udruga ratnih veterana 3. A brigade ZNG Kune</t>
  </si>
  <si>
    <t xml:space="preserve">Udruga dragovoljaca Narodne zaštite RH-Osijek "Hrvatski Domobran" </t>
  </si>
  <si>
    <t>98211133821</t>
  </si>
  <si>
    <t>Božidar Riba</t>
  </si>
  <si>
    <t>36620565652</t>
  </si>
  <si>
    <t xml:space="preserve">Udruga veterana 130. brigade HV </t>
  </si>
  <si>
    <t>40216923009</t>
  </si>
  <si>
    <t>Zlatko Dernaj</t>
  </si>
  <si>
    <t>Udruga hrvatskih dragovoljaca Domovinskog rata OBŽ-Gradski odbor Osijek, Temeljni ogranak Filipovica</t>
  </si>
  <si>
    <t>Juraj Lešković</t>
  </si>
  <si>
    <t xml:space="preserve">Udruga civilnih žrtava Domovinskog rata Republike Hrvatske Osječko-baranjske županije </t>
  </si>
  <si>
    <t>40553228325</t>
  </si>
  <si>
    <t xml:space="preserve">Hrvatski časnički zbor grada Osijeka </t>
  </si>
  <si>
    <t>26582894866</t>
  </si>
  <si>
    <t>Vink Vrbanac</t>
  </si>
  <si>
    <t xml:space="preserve">Udruga hrvatskih branitelja liječenih od PTSP </t>
  </si>
  <si>
    <t>98314923989</t>
  </si>
  <si>
    <t>Stjepan Španić</t>
  </si>
  <si>
    <t>Hrvatski sokol Osječko-baranjske županije</t>
  </si>
  <si>
    <t>35166765883</t>
  </si>
  <si>
    <t>Udruga veterana 3. Gardijske brigade "Kune"</t>
  </si>
  <si>
    <t>Udruga obitelji poginulih hrvatskih branitelja iz Domovinskog rata</t>
  </si>
  <si>
    <t>00302989154</t>
  </si>
  <si>
    <t>Zlata Velat</t>
  </si>
  <si>
    <t xml:space="preserve">Udruga hrvatskih branitelja liječenih od PTSP-Osijek </t>
  </si>
  <si>
    <t>Moto klub Veterani Slavonije i Baranje</t>
  </si>
  <si>
    <t>25397439212</t>
  </si>
  <si>
    <t>Darko Zec</t>
  </si>
  <si>
    <t>Stradalnici domovine</t>
  </si>
  <si>
    <t>Zvonko Penić</t>
  </si>
  <si>
    <t>Humanitarna udruga "Rijeka ljubavi"</t>
  </si>
  <si>
    <t>Štefica Čučak</t>
  </si>
  <si>
    <t>Volonterski centar Osijek, Osijek</t>
  </si>
  <si>
    <t>Lejla Šehić-Relić</t>
  </si>
  <si>
    <t>PALIA-CENTAR za palijativnu skrb Slavonije i Baranje</t>
  </si>
  <si>
    <t>Branka Kandić-Splavski</t>
  </si>
  <si>
    <t>Udruga umirovljenika grada Osijeka, Osijek</t>
  </si>
  <si>
    <t>Ženska udruga "Izvor", Tenja</t>
  </si>
  <si>
    <t>Udruga žrtve za Hrvatsku, Osijek</t>
  </si>
  <si>
    <t>Josip Zlatarić</t>
  </si>
  <si>
    <t>Udruga gluhih i nagluhih Osječko baranjske županije, Osijek</t>
  </si>
  <si>
    <t>"Mogu" -Terapijsko, rekreativno i športsko jahanje za osobe s posebnim potebama, Osijek</t>
  </si>
  <si>
    <t>Klub roditelja i djece s teškim invaliditetom "Novi dan", Osijek</t>
  </si>
  <si>
    <t>Mario Hasija</t>
  </si>
  <si>
    <t>Športska udruga slijepih "Svjetlost", Osijek</t>
  </si>
  <si>
    <t>Savez organizacija invalida Osječko-baranjske županije, Osijek</t>
  </si>
  <si>
    <t>Željko Perković</t>
  </si>
  <si>
    <t>"Glas čovječnosti" Udruga za potporu osoba s invalidnošću i hendikepom Osječko-baranjske županije, Osijek</t>
  </si>
  <si>
    <t>UDRUGA ZA DOWN SINDROM OSJEČKO-BARANJSKE ŽUPANIJE I GRADA OSIJEKA</t>
  </si>
  <si>
    <t>Klub laringektomiranih osoba Osijek- KLOOS, Osijek</t>
  </si>
  <si>
    <t>Udruga distrofičara grada Osijeka, Osijek</t>
  </si>
  <si>
    <t>Goraz Razum</t>
  </si>
  <si>
    <t>Društvo invalida cerebralne i dječje paralize Osijek, Osijek</t>
  </si>
  <si>
    <t>ŠPORTSKI KLUB OSOBA S INVALIDITETOM "DLAN" OSIJEK, Osijek</t>
  </si>
  <si>
    <t>Željko Bosilj</t>
  </si>
  <si>
    <t>Društvo za pomoć mentalno retardiranim osobama, Osijek</t>
  </si>
  <si>
    <t>Društvo multiple skleroze Osječko-baranjske županije, Osijek</t>
  </si>
  <si>
    <t>Udruga za zaštitu i ruralne baštine Tuljan, Osijek</t>
  </si>
  <si>
    <t>Duško Rudež</t>
  </si>
  <si>
    <t>Udruga za borbu protiv ovisnosti "Ne ovisnost" Osijek, Osijek</t>
  </si>
  <si>
    <t>Tomislav Mišetić</t>
  </si>
  <si>
    <t>Građanska prevencija "OSJEČKA ŠKOLA", Osijek</t>
  </si>
  <si>
    <t>KLUB ŽENA LIJEČENIH NA DOJCI "MAMMAE" OSIJEK</t>
  </si>
  <si>
    <t>Katarina Gantar</t>
  </si>
  <si>
    <t>Društvo za zaštitu od dijabetesa Osijek, Osijek</t>
  </si>
  <si>
    <t>Gradska liga protiv raka Osijek, Osijek</t>
  </si>
  <si>
    <t>Udruga "Zdrav život" Osijek, Osijek</t>
  </si>
  <si>
    <t>Dragutin Kadojić</t>
  </si>
  <si>
    <t>Hrvatsko katoličko društvo medicinskih sestara i tehničara ogranak Osijek, Osijek</t>
  </si>
  <si>
    <t>Klub liječenih alkoholičara "Osijek", Osijek</t>
  </si>
  <si>
    <t>Udruga optimalnom težinom do zdravlja "Vaga", Osijek</t>
  </si>
  <si>
    <t>Danijela Periš</t>
  </si>
  <si>
    <t>Hrvatska udruga nutricionista i prijatelja nutricionizma za promicanje i očuvanje zdravlja "Balans" Osijek, Osijek</t>
  </si>
  <si>
    <t>Klub liječenih alkoholičara "Tvrđa", Osijek</t>
  </si>
  <si>
    <t>Udruga nordijskog hodanja "Nordos", Osijek</t>
  </si>
  <si>
    <t>Željka Ivanković</t>
  </si>
  <si>
    <t>Humanitarna udruga "Od mene za tebe", Osijek</t>
  </si>
  <si>
    <t>Zoran Lacković</t>
  </si>
  <si>
    <t>UDRUGA UMIROVLJENICI ZAJEDNO OSIJEK</t>
  </si>
  <si>
    <t>Centar za nestalu i zlostavljanu djecu, Osijek</t>
  </si>
  <si>
    <t>Tomislav Ramljak</t>
  </si>
  <si>
    <t>OGI-OS, Organizacija glazbeno-estradnih izvođača - Osijek</t>
  </si>
  <si>
    <t>KARATE KLUB "HVIDRA OSIJEK"</t>
  </si>
  <si>
    <t>Danijek Kuefner</t>
  </si>
  <si>
    <t>HDLUA "LIKAR", Osijek</t>
  </si>
  <si>
    <t>Suzana Vartušek</t>
  </si>
  <si>
    <t>Udruga gluhoslijepih osoba Grada Osijeka i Osječko-baranjske županije</t>
  </si>
  <si>
    <t>Udruga roditelja djece oboljelih od malignih bolesti "Moje dijete" Osijek</t>
  </si>
  <si>
    <t>Udruga obitelji djece s autizmom "Dar", Osijek</t>
  </si>
  <si>
    <t>Udruga invalida rada Grada Osijeka</t>
  </si>
  <si>
    <t>Udruga osoba s invaliditetom za unapređenje kvalitete življenja i očuvanje zdravlja "Duga" Osijek</t>
  </si>
  <si>
    <t>79540194861</t>
  </si>
  <si>
    <t>Kata Kačić</t>
  </si>
  <si>
    <t>Udruga malih dijabetičara "MADI"</t>
  </si>
  <si>
    <t>13460148906</t>
  </si>
  <si>
    <t>Klub liječenih alkoholičara "Donji grad"</t>
  </si>
  <si>
    <t>76860586607</t>
  </si>
  <si>
    <t>Klub liječenih alkoholičara "Retfala"</t>
  </si>
  <si>
    <t>20177602905</t>
  </si>
  <si>
    <t>ULOH Hepatos Osijek</t>
  </si>
  <si>
    <t>94828990998</t>
  </si>
  <si>
    <t>Zdenko Šimunović</t>
  </si>
  <si>
    <t>ZAJEDNICA MOLITVA I RIJEČ</t>
  </si>
  <si>
    <t>DRUŠTVO "NAŠA DJECA" GRADA OSIJEKA</t>
  </si>
  <si>
    <t>SUNCE - DRUŠTVO ZA PSIHOLOŠKU POMOĆ</t>
  </si>
  <si>
    <t>DJEČJA OSJEČKA KREATIVNA KUĆICA - DOKKICA</t>
  </si>
  <si>
    <t>MATICA UMIROVLJENIKA HRVATSKE, UDRUGA OSIJEK</t>
  </si>
  <si>
    <t>Marija Sužnjević</t>
  </si>
  <si>
    <t>Zvonimir Pavelić</t>
  </si>
  <si>
    <t>UDRUGA VEDRI DUH</t>
  </si>
  <si>
    <t>GRADSKO DRUŠTVO CRVENOG KRIŽA OSIJEK</t>
  </si>
  <si>
    <t>Marko Đukić</t>
  </si>
  <si>
    <t>Udruga za Down sindrom Osječko-baranjske županije i grada Osijeka</t>
  </si>
  <si>
    <t>Udruga za zaštitu okoliša i ruralne baštine "Tuljan"</t>
  </si>
  <si>
    <t>Udruga Umirovljenici zajedno, Osijek</t>
  </si>
  <si>
    <t>HRVATSKI LIJEČNIČKI ZBOR, HRVATSKO DRUŠTVO ZA LIJEČENJE BOLI</t>
  </si>
  <si>
    <t>MEDICINSKI FAKULTET OSIJEK</t>
  </si>
  <si>
    <t>AIKIDO KLUB "IVAN ŠTARK"</t>
  </si>
  <si>
    <t>UDRUGA OBOLJELIH OD CHRONOVE BOLESTI I ULCEROZNOG KOLITISA</t>
  </si>
  <si>
    <t>UDRUGA PARAPLEGIČARA I TETRAPLEGIĆARA OSJEČKO BARANJSKE ŽUPANIJE UPIT</t>
  </si>
  <si>
    <t>MARATON KLUB HRVATSKI SOKOL OSJEČKO-BARANJSKE ŽUPANIJE</t>
  </si>
  <si>
    <t>Hrvatska udruga za neurorehabilitaciju i resturacijsku neurologiju</t>
  </si>
  <si>
    <t>Hrvatsko društvo za hipertenziju Hrvatskog liječničkog zbora</t>
  </si>
  <si>
    <t>Udruga umirovljenika HPT, Osijek</t>
  </si>
  <si>
    <t>Udruga za borbu protiv alergijskih bolesti</t>
  </si>
  <si>
    <t>Invalidsko društvo "Ilco"</t>
  </si>
  <si>
    <t>Udruga umirovljenika unutarnjih poslova Osijek</t>
  </si>
  <si>
    <t xml:space="preserve">Udruga cerebralnih bolesnika Osječko baranjske županije </t>
  </si>
  <si>
    <t>Udruga za promicanje kulture i cjelovitog zdravlja "Holistic", Osijek</t>
  </si>
  <si>
    <t>Klub liječenih alkoholičara "Tvrđa"</t>
  </si>
  <si>
    <t>Udruga osoba treće životne dobi te socijalno i materijalno potrebitih "Vedri duh"</t>
  </si>
  <si>
    <t>Promo-vita psihorehabilitacijski centar za djecu i mlade, Osijek</t>
  </si>
  <si>
    <t>Zbližavanja naroda i kultura u doticaju - Crnogorski kulturni ommage u Osijeku kroz pisanu riječ / pjesmu / glazbu / sliku…</t>
  </si>
  <si>
    <t>Milorad Nikčević, Jakov Sabljić i Milica Lukić</t>
  </si>
  <si>
    <t>18. Obljetnica postojanja udruge Gibarčana</t>
  </si>
  <si>
    <t>Marija Martinović</t>
  </si>
  <si>
    <t>14. Međunarodni kazališni festival na njemačkom jeziku</t>
  </si>
  <si>
    <t>Renata Trischler</t>
  </si>
  <si>
    <t>Nabava tradicionalne albanske nošnje u svrhu očuvanja kulturne baštine pripadnika albanske nacionalne manjine</t>
  </si>
  <si>
    <t>Očuvanje spomeničke i kulturne baštine pripadnika nacionalnih manjina i etničkih zajkednica u gradu Osijeku</t>
  </si>
  <si>
    <t>Očuvanje i promocija slovačke tradicijske kulture</t>
  </si>
  <si>
    <t>Upoznajmo Makedoniju kroz pjesmu i ples</t>
  </si>
  <si>
    <t>Dan Mađara</t>
  </si>
  <si>
    <t>Slovenska kultura u Osijeku</t>
  </si>
  <si>
    <t>Manifestacija Ukrajinskog kulturno prosvjetnog društva "Lesja Ukrajinka" - Osijek pod nazivom "Na krilima pjesme"</t>
  </si>
  <si>
    <t>Očuvanje kulturne baštine Rusina</t>
  </si>
  <si>
    <t>Pravo na dom bez nasilja</t>
  </si>
  <si>
    <t>Ljiljana Božić Krstanović</t>
  </si>
  <si>
    <t>Očuvanje uspomene i gajenje tradicije hrvatskog domobranstva te odavanje počasti žrtvama drugog svjetskog rata, poginulim braniteljima i ostalim žrtvama u domovinskom ratu</t>
  </si>
  <si>
    <t>Volonteri u izgradnji zajednice</t>
  </si>
  <si>
    <t>Motosusreti 2014.</t>
  </si>
  <si>
    <t>Demo akademija</t>
  </si>
  <si>
    <t xml:space="preserve"> Nikoleta Poljak</t>
  </si>
  <si>
    <t>Čovjek u centru - Glas solidarnosti 2013.</t>
  </si>
  <si>
    <t>Filip Lažeta</t>
  </si>
  <si>
    <t>Kulturološka predavanja</t>
  </si>
  <si>
    <t>Čini dobro</t>
  </si>
  <si>
    <t>Jačanje kapaciteta za razvoj civilnog društva</t>
  </si>
  <si>
    <t>Mirjana Herceg</t>
  </si>
  <si>
    <t>Dani bl. Majke Tereze</t>
  </si>
  <si>
    <t>organizacija pokladnih povorki</t>
  </si>
  <si>
    <t>organzacija odlaska u Udbinu - obilježavanje spomen dana na Zrinske-Frankopane</t>
  </si>
  <si>
    <t>proizvodnja TV-emisije za mađarsku nacionalnu manjinu "Láthatárok"</t>
  </si>
  <si>
    <t>obilježavanje krsne slave Vijeća</t>
  </si>
  <si>
    <t>organiziranje Konferencije o budućnosti obrazovanja na mađarskom jeziku u Hrvatskoj.</t>
  </si>
  <si>
    <t>obilježavanje 20. godišnjice osnutka društva.</t>
  </si>
  <si>
    <t>organizacija proslave dana državnosti Republike Albanije.</t>
  </si>
  <si>
    <t>Informacijsko-edukacijski program u djelatnosti održavanja</t>
  </si>
  <si>
    <t>Zlatko Lacković</t>
  </si>
  <si>
    <t>Zlatovez u slici V</t>
  </si>
  <si>
    <t>Slavonski Sajam</t>
  </si>
  <si>
    <t>Toni Galović</t>
  </si>
  <si>
    <t>Šokački suveniri Osijeku VIII.</t>
  </si>
  <si>
    <t>Ana Dragić</t>
  </si>
  <si>
    <t>Slavonski narodni vez</t>
  </si>
  <si>
    <t>Dubravka Golubić</t>
  </si>
  <si>
    <t>GO EAST OSIJEK!</t>
  </si>
  <si>
    <t>Siniša Maurus</t>
  </si>
  <si>
    <t>Poticanje razvoja i komercijalizacije tehničkih inovacija</t>
  </si>
  <si>
    <t>Ana Nikšić</t>
  </si>
  <si>
    <t>"Upravljanje projektnim ciklusom" - kako do novca iz EU fondova</t>
  </si>
  <si>
    <t>"Iz šupljeg u prazno" - kako smanjiti i spriječiti nepotrebne troškove?!</t>
  </si>
  <si>
    <t>Pčelar poduzetnik</t>
  </si>
  <si>
    <t>Sustavni prihvat turista kao čimbenik očuvanja identiteta područja i izgradnje strategije održivog razvitka turizma</t>
  </si>
  <si>
    <t xml:space="preserve">Marta Borić </t>
  </si>
  <si>
    <t>Prvenstvo Hrvatske u "motocross", "supermoto" i "skuter" disciplinama</t>
  </si>
  <si>
    <t>USPON - Unaprjeđenje Sposobnosti za Poduzeništvo</t>
  </si>
  <si>
    <t>Poduzetnički ART inkubator</t>
  </si>
  <si>
    <t>Za projekte "Stellar" i "Solarno navodnjavanje"</t>
  </si>
  <si>
    <t>Organiziranje manifestacije Fashion Incubator</t>
  </si>
  <si>
    <t>Uzgoj i zaštita divljači te obnova lovno gospodrskih objekata</t>
  </si>
  <si>
    <t>Aktivnosti u radu sa Zajednicom povratnika Hrvatske</t>
  </si>
  <si>
    <t>Uzgoj i zaštita divljači te održavanje lovno gospodrskih objekata</t>
  </si>
  <si>
    <t xml:space="preserve">Uzgoj i zaštita divljači te održavanje lovišta </t>
  </si>
  <si>
    <t>Organiziranje manifestacije "Ribarski dani u Kopačevu"</t>
  </si>
  <si>
    <t xml:space="preserve">Obavljanje aktivnosti </t>
  </si>
  <si>
    <t>Zaštita i očuvanje divljači te obnova lovno gospodrskih objekata</t>
  </si>
  <si>
    <t>Uređenje pontona na bajeru, očuvanje jezerskog ekosustava te podrška natjecateljima</t>
  </si>
  <si>
    <t>Za projekt "Kad se zelene ruke slože"</t>
  </si>
  <si>
    <t>Organiziranje Akceleratorskog kampa Osijek 2014</t>
  </si>
  <si>
    <t>Sanda Gašić</t>
  </si>
  <si>
    <t>Igor Salajić</t>
  </si>
  <si>
    <t>Zvjezdana Tuma - Pavlov</t>
  </si>
  <si>
    <t>Gordana Veselić</t>
  </si>
  <si>
    <t>Mariana Koprivnjak</t>
  </si>
  <si>
    <t>Ante Vučemilović -Šimunović</t>
  </si>
  <si>
    <t>Goran Peterko</t>
  </si>
  <si>
    <t>Duško Živković</t>
  </si>
  <si>
    <t>Dražen Dogan</t>
  </si>
  <si>
    <t>Miroslav Liović</t>
  </si>
  <si>
    <t>Mirela Skoko Ćelić</t>
  </si>
  <si>
    <t>Tomislav Vuknić</t>
  </si>
  <si>
    <t>Dario Skender</t>
  </si>
  <si>
    <t>Ljupko Rimac</t>
  </si>
  <si>
    <t>Saša Gajčić</t>
  </si>
  <si>
    <t>"Recept za sretniji život"</t>
  </si>
  <si>
    <t>"Iznad svega budi lega"</t>
  </si>
  <si>
    <t>"Izviđačka učionica u prirodi"</t>
  </si>
  <si>
    <t>"Imamo pravo na znanje"</t>
  </si>
  <si>
    <t>"Zaplešimo zajedno"</t>
  </si>
  <si>
    <t>"Dječja mađarska radionica"</t>
  </si>
  <si>
    <t>Lilijan Giber</t>
  </si>
  <si>
    <t>"Barunica i violinist"</t>
  </si>
  <si>
    <t>"DMD-Djeca modni dizajneri"</t>
  </si>
  <si>
    <t>"Francuska igraonica za djecu predškolske dobi"</t>
  </si>
  <si>
    <t>"Bijeli jorgovan"</t>
  </si>
  <si>
    <t>"Susreti s knjigom"</t>
  </si>
  <si>
    <t>"Dear student"</t>
  </si>
  <si>
    <t>Irena Gluhak, Danijela Pavić</t>
  </si>
  <si>
    <t>Udruge tehničke kulture</t>
  </si>
  <si>
    <t>Projekt "Trijezan Vozač"</t>
  </si>
  <si>
    <t>Manifestacija "Mišino Brdo-Aljmap-Erdut"</t>
  </si>
  <si>
    <t>Marijan Špiranac</t>
  </si>
  <si>
    <t>Projekt "Djeca zajedno 2013./14."</t>
  </si>
  <si>
    <t>Obilježavanje 20 obljetnice Pjevačkog društva svetog Josipa Osijek</t>
  </si>
  <si>
    <t>Vladimir Peljhan, predsjednik</t>
  </si>
  <si>
    <t>Otkup narodnih nošnji</t>
  </si>
  <si>
    <t>Organizacija izložbe fotografija</t>
  </si>
  <si>
    <t>Nagrada za najbolju narodnu nošnju na 44. slavonskom sijelu</t>
  </si>
  <si>
    <t>Izdavanje likovne monografije "Sve je zapravo mašta. Eduard Griner (1917. - 1998.)</t>
  </si>
  <si>
    <t>Snimanje dokumentarnog filma: "Ivica Fekete - Osijek grad ponosa"</t>
  </si>
  <si>
    <t>Provedba programa "Srce na papiru"</t>
  </si>
  <si>
    <t>37. međunarodni festival hrvatske tamburaške glazbe u Osijeku</t>
  </si>
  <si>
    <t>1. smotra folklora "Pokraj Drave tri su đerma stara"</t>
  </si>
  <si>
    <t>Projekt "Filmaonica", edukativne radionice za djecu i mlade</t>
  </si>
  <si>
    <t>Izdavanje knjige "Klamerica Esekerska", autorica Ljerka Antonić</t>
  </si>
  <si>
    <t>Redovna programska djelatnost</t>
  </si>
  <si>
    <t>Ivan čavčić, direktor Ansambla</t>
  </si>
  <si>
    <t>Odlazak na najveće svjetsko zborsko međunarodno natjecanje (Svjetska olimpijada zborova)</t>
  </si>
  <si>
    <t>Željko Turkalj, predsjednik društva</t>
  </si>
  <si>
    <t>Kupovina 5 kompleta nošnji "zlatara"</t>
  </si>
  <si>
    <t>Sudjelovanje na 1. međunarodnom lutkarskom festivalu u Nanchongu u Kini</t>
  </si>
  <si>
    <t xml:space="preserve">Organizacija koncerta  </t>
  </si>
  <si>
    <t>Odlazak na međunarodno natjecanje ženskih i muških zborova Lipanjski zvuci Petrinja</t>
  </si>
  <si>
    <t>Organizacija Međunarodnog dana plesa u Osijeku</t>
  </si>
  <si>
    <t>Organizacija festivala magije "MagicOs"</t>
  </si>
  <si>
    <t>Organizacija predavanja na temu mediji i kultura</t>
  </si>
  <si>
    <t>Predavanje na temu Filozofija i mediji</t>
  </si>
  <si>
    <t>Predavanje na temu Teorija i suvremenost</t>
  </si>
  <si>
    <t>Predavanje "Književnost i tradicija"</t>
  </si>
  <si>
    <t>Odlazak na Svjetsko plesno natjecanje u Poreču</t>
  </si>
  <si>
    <t>"Međunarodna likovna kolonija 2014."</t>
  </si>
  <si>
    <t>Sudjelovanje na svjetskom prvenstvu ESDU World Dance Master u Poreču</t>
  </si>
  <si>
    <t>Financijska potpora za provođenje Izložbenog programa Galerije Kazamat</t>
  </si>
  <si>
    <t>3. međunarodna radionica umjetničke grafike</t>
  </si>
  <si>
    <t xml:space="preserve">Financijska potpora za izgradnhju Spomen obilježja  </t>
  </si>
  <si>
    <t>prof.dr.sc. Anđelko Opačak</t>
  </si>
  <si>
    <t>Financijska potpora za postignutu izvrsnost na međunarodnom natjecanju pjevačkih zborova u Varni (Bugarska)</t>
  </si>
  <si>
    <t>Financijska potpora HPD "Lipa" Osijek za ostvaren uspjeh na međunarodnom zborskom natjevanju u Rigi (Latvija)</t>
  </si>
  <si>
    <t>Karlo Kobaš, tajnik HPD "Lipa" Osijek</t>
  </si>
  <si>
    <t>Financijska potpora za tiskanje svečanog izdanja knjige "To smo što jesmo", autora Vladimira Rema</t>
  </si>
  <si>
    <t>Financijska potpora za organizaciju izložbe "National Geographic - Hrvatska iz zraka"</t>
  </si>
  <si>
    <t>Financijska potpora za manifestaciju 4. dani Julija Njikoša</t>
  </si>
  <si>
    <t>Ivan Čavčić, direktor ansambla</t>
  </si>
  <si>
    <t>Humanitarni koncert povodom Međunarodnog dana glazbe</t>
  </si>
  <si>
    <t>Izdavanje treće zbirke pjesama članice Društva Marine Pilić</t>
  </si>
  <si>
    <t>Nastup na Međunarodnom festivalu folklora u Portugalu</t>
  </si>
  <si>
    <t>Izrada kataloga za izložbu iz kolekcije fra Nikole Bošnjaka</t>
  </si>
  <si>
    <t>Tisak knjige domovinskih pjesama autorice Božice Sukić</t>
  </si>
  <si>
    <t>Obilježavanje Međunarodnog dana plesa</t>
  </si>
  <si>
    <t>Izdavanje časopisa Jezik</t>
  </si>
  <si>
    <t>Sanda Ham, glavna i odgovorna urednica časopisa Jezik</t>
  </si>
  <si>
    <t>Predstava "Ballet 14"</t>
  </si>
  <si>
    <t xml:space="preserve">Izložbeni program Galerije Kazamat za 2014. </t>
  </si>
  <si>
    <t>Vladimir Frelih</t>
  </si>
  <si>
    <t>Knjige-izdanja Matice hrvatske Ogranaka Osijek</t>
  </si>
  <si>
    <t>Josip Cvenić</t>
  </si>
  <si>
    <t>Časopis Književna revija</t>
  </si>
  <si>
    <t>Književene večeri</t>
  </si>
  <si>
    <t>Odjel za hrvatski jezik</t>
  </si>
  <si>
    <t>Anonimni natječaj za novi prozni rukopis</t>
  </si>
  <si>
    <t>Dani Matice hrvatske</t>
  </si>
  <si>
    <t>8. hrvatska književna nagrada "Anto Gardaš"</t>
  </si>
  <si>
    <t>Stjepan Tomaš</t>
  </si>
  <si>
    <t>Magazin Stripos</t>
  </si>
  <si>
    <t>Knjiga Sebastian Lechner, cijeli opus</t>
  </si>
  <si>
    <t>Međunarodni okrugli stol Urbani šokci 9. - Panonija 2.</t>
  </si>
  <si>
    <t>Redovna djelatnost u 2014.</t>
  </si>
  <si>
    <t>Tihomir Slivka</t>
  </si>
  <si>
    <t xml:space="preserve">Redovan djelatnost </t>
  </si>
  <si>
    <t>XXXVII. Međunarodni festival hrvatske tamburaške glazbe</t>
  </si>
  <si>
    <t>Andrija Iža</t>
  </si>
  <si>
    <t>XI. Smotra folklora "Slavonijo, u jesen si zlatna"</t>
  </si>
  <si>
    <t>Jospi Mihaljević</t>
  </si>
  <si>
    <t>Pokladno jahanje Tenja 2014.</t>
  </si>
  <si>
    <t>10. Međunarodni jazz &amp; blues festival Osijek 2014.</t>
  </si>
  <si>
    <t>XXIII. Memorijal "Franjo Krežma"</t>
  </si>
  <si>
    <t>Obiljžavanje 60. obljetnice društva</t>
  </si>
  <si>
    <t>Davor Lončarić i Tihana Huber</t>
  </si>
  <si>
    <t>Redovna djelatnost udruge, orkestra i zbora u 2014.</t>
  </si>
  <si>
    <t>Godišnja produkcija dječjeg zbora "Osječki zumbići"</t>
  </si>
  <si>
    <t>Godišnja produkcija zbora "Brevisi"</t>
  </si>
  <si>
    <t>VII. Jazz spring festival</t>
  </si>
  <si>
    <t>Ivan Čavčić</t>
  </si>
  <si>
    <t>"Gradski ton"</t>
  </si>
  <si>
    <t>Ana Lamza</t>
  </si>
  <si>
    <t>Ciklus sakralnih koncerata</t>
  </si>
  <si>
    <t xml:space="preserve">Program aktivnosti za 2014. </t>
  </si>
  <si>
    <t>Domagoj Jukić i Amir Begić</t>
  </si>
  <si>
    <t>Frankofonija u Osijeku 2014.</t>
  </si>
  <si>
    <t>PechaKucha Night u Osijeku</t>
  </si>
  <si>
    <t>Mirta Matešić</t>
  </si>
  <si>
    <t>„Uređenje Našičkog bajera“</t>
  </si>
  <si>
    <t xml:space="preserve">„Retfala kompostira  14“
</t>
  </si>
  <si>
    <t xml:space="preserve">
„Postupanje s otpadom i održiva potrošnja - ekološke, edukativno  praktične radionice u vrtićima, osnovnim školama i drugim odgojno obrazovnim ustanovama“
</t>
  </si>
  <si>
    <t>Ljubica Farkaš</t>
  </si>
  <si>
    <t>„Zeleni Telefon - servis građana za suradnju s lokalnom samoupravom u rješavanju okolišne politike“</t>
  </si>
  <si>
    <t>Margareta Maletić</t>
  </si>
  <si>
    <t xml:space="preserve">„Šuma je izvor života“
</t>
  </si>
  <si>
    <t>"Osijek - Grad čistih jezera"</t>
  </si>
  <si>
    <t>Robert Dorinka</t>
  </si>
  <si>
    <t>"Edukacija za osmišljavanje urbanih vrtova u užem centru grada"</t>
  </si>
  <si>
    <t>Svakom smeću njegovu vreću</t>
  </si>
  <si>
    <t xml:space="preserve">Vladimir Stanić </t>
  </si>
  <si>
    <t>Sufinanciranje rada Azila za napuštene pse u Nemetinu b.b. u 2014. godini</t>
  </si>
  <si>
    <t xml:space="preserve">Ivana Crnoja </t>
  </si>
  <si>
    <t>iMOS</t>
  </si>
  <si>
    <t>Zdenka Radić</t>
  </si>
  <si>
    <t>Zemlja bez granica 2014.</t>
  </si>
  <si>
    <t>Gordana Ilakovac</t>
  </si>
  <si>
    <t>Budi pripravan - naš doprinos zajednici</t>
  </si>
  <si>
    <t>"KOMUNIKACIJA MLADIH"- glazbeno-debatni klub</t>
  </si>
  <si>
    <t>Rober Predrijevac</t>
  </si>
  <si>
    <t>"MOST" MObilnost STudenata</t>
  </si>
  <si>
    <t>Valentina Jović</t>
  </si>
  <si>
    <t>""LA" – Law in Action (Pravo u akciji)".</t>
  </si>
  <si>
    <t>"SMRT ILI TAKO NEŠTO"</t>
  </si>
  <si>
    <t>„Međunarodni tamburaški kamp Osijek“</t>
  </si>
  <si>
    <t>Zimsko okupljanje</t>
  </si>
  <si>
    <t>potpora djelatnosti Zajednice</t>
  </si>
  <si>
    <t>"Festival čokolade – skulpture od čokolade"</t>
  </si>
  <si>
    <t>"Izravna prevencija navijačkog nasilja"</t>
  </si>
  <si>
    <t>Obilježavanje Međunarodnog dana žena</t>
  </si>
  <si>
    <t>programa Oslobođenja Osijeka od fašizma i obilježavanje 70. obljetnice Osječke brigade</t>
  </si>
  <si>
    <t>Obilježavanje Dana antifašističke borbe</t>
  </si>
  <si>
    <t>4. studentskog filozofskog simpozija "Sveučilište, filozofija, obrazovne politike</t>
  </si>
  <si>
    <t>obilježavanje 5. godine djelovanja</t>
  </si>
  <si>
    <t>snimanje dokumenatrnog filmasnimanje dokumentarnog filma "Ivica Fekete-Osijek grad ponosa"</t>
  </si>
  <si>
    <t>izgradnja spomenika pripadnicima IX. bojne HOS-a</t>
  </si>
  <si>
    <t>Hodočašće u Bleiburg</t>
  </si>
  <si>
    <t>obilježavanje značajnih datuma i događaja iz Domovinskog rata</t>
  </si>
  <si>
    <t xml:space="preserve">Donacija za Centar za prikupljanje humanitarne pomoći za poplavom opustošena područja </t>
  </si>
  <si>
    <t>sudjelovanje  na 21. sportskim susretima SDLSN RH</t>
  </si>
  <si>
    <t>organizaciju humanitarnog koncerta grupe "Lavine" za prikupljanje humanitarne pomoći ugroženima od poplave</t>
  </si>
  <si>
    <t xml:space="preserve">"Susret Kukujevčana Hrvatske u Osijeku" </t>
  </si>
  <si>
    <t>odlazak na redišnje obilježavanje Dana pobjede i domovinske zahvalnosti i Dana hrvatskih branitelja u Kninu</t>
  </si>
  <si>
    <t>organizacija Povorke ponosa Osijek Pride 2014.</t>
  </si>
  <si>
    <t>6. kongresa Hrvatskog društva radiologa</t>
  </si>
  <si>
    <t>za održavanje molitvenog skupa "Isus je jedini spasitelj" (podmirenje duga)</t>
  </si>
  <si>
    <t>priredba za djecu s poplavljenih područja</t>
  </si>
  <si>
    <t>organizaciju humanitarnog koncerta Radojke Šverko i Vladimira Babina</t>
  </si>
  <si>
    <t>sanaciju prostora Udruge u Ulici Matije Gupca 32 u Osijeku</t>
  </si>
  <si>
    <t>izdavanje kalendara za 2015.,  prodajom kojeg se prikupljaju sredstva za Azil za napuštene pse u Nemetinu</t>
  </si>
  <si>
    <t>prijevod knjige dr. Ante Kovačevića "Čovjek i njegova sjena" na njemački jezik</t>
  </si>
  <si>
    <t>organizacija tradicionalnog Božićnog koncerta, 12. prosinca 2014.</t>
  </si>
  <si>
    <t>za mirovnu nagradu "Krunoslav Sukić"</t>
  </si>
  <si>
    <t xml:space="preserve"> Ljetni sportski kamp</t>
  </si>
  <si>
    <t xml:space="preserve">projekt "EDUKACIJA RADI EDUKACIJE I MLADI ZA MLADE U OČUVANJU KULTURNE BAŠTINE" </t>
  </si>
  <si>
    <t xml:space="preserve">projekt "PJESMOM PROTIV NASILJA MEĐU MLADIMA" </t>
  </si>
  <si>
    <t xml:space="preserve">"TEČAJ SAMOOBRANE" </t>
  </si>
  <si>
    <t>redovita djelatnost Udruge -Počasna sokolska garda</t>
  </si>
  <si>
    <t>Priprema blagdanskog fiš paprikaša-Uskrs</t>
  </si>
  <si>
    <t>Priprema prvosvibajskog graha</t>
  </si>
  <si>
    <t>Pokroviteljstvo Urban Festa Osijeka 2014</t>
  </si>
  <si>
    <t>Svaki trenutak smo s vama</t>
  </si>
  <si>
    <t>Unapređivanje kvalitete života i pružanje psiho socijalne pomoći braniteljima i invalidima iz Domovinskog rata</t>
  </si>
  <si>
    <t>Dao sam svoj život za naše danas</t>
  </si>
  <si>
    <t>Saša Trajković</t>
  </si>
  <si>
    <t>Hrvatska policija u Domovinskom ratu</t>
  </si>
  <si>
    <t>Život bez čekanja</t>
  </si>
  <si>
    <t>Handikarate-više od sporta</t>
  </si>
  <si>
    <t>Trajna uspomena na poginule hrvatske branitelje</t>
  </si>
  <si>
    <t>Mirjana Vidović</t>
  </si>
  <si>
    <t>Dani sjećanja</t>
  </si>
  <si>
    <t>Jozo Bertanjoli</t>
  </si>
  <si>
    <t>Sportski susreti logoraša</t>
  </si>
  <si>
    <t>Obilježavanje značajnih datuma iz povijesti 3 GBR</t>
  </si>
  <si>
    <t>Djeca  u opasnosti od mina</t>
  </si>
  <si>
    <t>Psihosocijalna i pravna pomoć - PTSP braniteljima</t>
  </si>
  <si>
    <t>Ideali demokracije-ponašanje branitelja  u demokratskom društvu</t>
  </si>
  <si>
    <t>III maraton -regata</t>
  </si>
  <si>
    <t>Humanitarni malonogometni turnir "Borili smo se u ratu pomažemo u miru"</t>
  </si>
  <si>
    <t xml:space="preserve">Njima na znanje, a nama na spomen </t>
  </si>
  <si>
    <t>Hrvoje Mađarević</t>
  </si>
  <si>
    <t>Dragovoljci u zajednici</t>
  </si>
  <si>
    <t>Obilježavanje Crkvenog goda Župe sv. Josipa Radnika i Dana ogranka</t>
  </si>
  <si>
    <t>Obilježavanje 23. godišnjice osnivanja brigade</t>
  </si>
  <si>
    <t>Sredstva za potrebe rada i aktivnosti Udruge</t>
  </si>
  <si>
    <t>Pomoć ugroženom stanovništvu istočne Slavonije</t>
  </si>
  <si>
    <t>Program "Sjećanje"</t>
  </si>
  <si>
    <t>Provedba planiranih aktivnosti</t>
  </si>
  <si>
    <t>Zlatko Derna</t>
  </si>
  <si>
    <t>4. Memorijalni malonogometni turnir</t>
  </si>
  <si>
    <t>Sjećanje na poginulu djecu u Domovinskom ratu "Mali križ velika žrtva"</t>
  </si>
  <si>
    <t xml:space="preserve">Odlazak u Knin na središnje obilježavanje Dana pobjede </t>
  </si>
  <si>
    <t>Troškovi obilježavanja Svih svetih</t>
  </si>
  <si>
    <t>organizacija malonogometnog turnira</t>
  </si>
  <si>
    <t>Odlazak na memorijalno putovanje tragom stradanja civilnih žrtava Domovinskog rata</t>
  </si>
  <si>
    <t>Ostvarenje planiranih projekata</t>
  </si>
  <si>
    <t>Sredstva za djelovanje</t>
  </si>
  <si>
    <t>Organiziranje obilježavanja 23. obljetnice osnutka</t>
  </si>
  <si>
    <t>Karavana Prevlaka-Vukovar</t>
  </si>
  <si>
    <t>"Međusobno pomaganje - solidarnost na djelu"</t>
  </si>
  <si>
    <t>Što se mora nije teško, što se ne mora još je lakše! Volontiraj!</t>
  </si>
  <si>
    <t>"Medalja za hrabrost"</t>
  </si>
  <si>
    <t>"SVEKOLIKA BRIGA O OSOBAMA STARIJE ŽIVOTNE DOBI"</t>
  </si>
  <si>
    <t>"Podrška socijalnoj koheziji"</t>
  </si>
  <si>
    <t>Nikolina Zec</t>
  </si>
  <si>
    <t>HODOČAŠĆA NA MASOVNA GROBIŠTA (ŽRTVE DOMOVINSKIH RATOVA)</t>
  </si>
  <si>
    <t>"Muk i tišina"</t>
  </si>
  <si>
    <t>"TERAPIJA UZ POMOĆ KONJA"</t>
  </si>
  <si>
    <t>"I MI SMO DJECA VESELA"</t>
  </si>
  <si>
    <t>Pruži mi ruku budi mi prijatelj</t>
  </si>
  <si>
    <t>Jačanje strukture članica SOI - OBŽ</t>
  </si>
  <si>
    <t>"Put svile - Kreativne radionice oslikavanja svilenih marama i šalova, izrada ukrasnih gipsanih predmeta i ukrašavanje drvenih kutija"</t>
  </si>
  <si>
    <t>Dejan Tomašević</t>
  </si>
  <si>
    <t>REHABILITACIJA SLUŠANJA I GOVORA</t>
  </si>
  <si>
    <t>Helena Šoban</t>
  </si>
  <si>
    <t>KAKO ŽIVJETI NAKON LARINGEKTOMIJE VI (KONTINUIRANI PROGRAM)</t>
  </si>
  <si>
    <t>Marinela Rosso</t>
  </si>
  <si>
    <t>KVALITETNO PROVEDENO VRIJEME, SOCIJALNA INTEGRACIJA ZA OBOLJELE OD MIŠIĆNE DYSTROPHIE I ČLANOVE NJIHOVE OBITELJI</t>
  </si>
  <si>
    <t>"Rad i aktivnost Udruge u korist osoba s invaliditetom u 2014."</t>
  </si>
  <si>
    <t>Ivan Maretić</t>
  </si>
  <si>
    <t xml:space="preserve">"Terapeuti za slabovidne osobe" </t>
  </si>
  <si>
    <t>"Moja Udruga - Moj društveni život"</t>
  </si>
  <si>
    <t>Svetlana Marinković</t>
  </si>
  <si>
    <t>UNAPREĐENJE KVALITETE ŽIVOTA I ZDRAVLJA OBOLJELIH OD MULTIPLE SKELROZE</t>
  </si>
  <si>
    <t>Ivana Kolar</t>
  </si>
  <si>
    <t>ŽIVJETI BEZ AMBROZIJE</t>
  </si>
  <si>
    <t>DROGA STOP OSIJEK 2014.</t>
  </si>
  <si>
    <t>"Neće drogu - glazbom protiv ovisnosti 2014."</t>
  </si>
  <si>
    <t>Jedina želja - zdravlje</t>
  </si>
  <si>
    <t>Ispitivanje članova obitelji dijabetičkih bolesnika tipa 2 s ciljem ranog otkrivanja, te prevencije šećerne bolesti, promjenom životnog stila"</t>
  </si>
  <si>
    <t>Emilija Tomašević</t>
  </si>
  <si>
    <t>ZNANJEM PROTIV RAKA</t>
  </si>
  <si>
    <t>Zdravko Ebling</t>
  </si>
  <si>
    <t>"Svaki treći udar spriječi"</t>
  </si>
  <si>
    <t>"PREVENCIJA MALIGNIH I KRONIČNIH OBOLJENJA" I "TREĆA DOB-KAKO JE ŠTO KVALITETNIJE PROŽIVJETI"</t>
  </si>
  <si>
    <t>Silvija Piškorjanac</t>
  </si>
  <si>
    <t>Osječko NE alkoholizmu</t>
  </si>
  <si>
    <t>Branka Muk</t>
  </si>
  <si>
    <t>ZNANJEM DO ZDRAVLJA</t>
  </si>
  <si>
    <t>"Učimo zajedno do zdravlja 1"</t>
  </si>
  <si>
    <t>Andrea Gvozdanović</t>
  </si>
  <si>
    <t>REHABILITACIJA I RESOCIJALIZACIJA OSOBA OBOLJELIH OD ALKOHOLIZMA</t>
  </si>
  <si>
    <t>Nada Blagojević-Damašek</t>
  </si>
  <si>
    <t>"Hodanjem u bolji život"</t>
  </si>
  <si>
    <t>Humanitarni turnir "8 kafića"</t>
  </si>
  <si>
    <t>"Informatička radionica za treću dob"</t>
  </si>
  <si>
    <t>Kristijan Cimer</t>
  </si>
  <si>
    <t>"S tehnologijom u bolju budućnost"</t>
  </si>
  <si>
    <t>"DOŽIVJETI STOTU - projekt međugeneracijske solidarnosti, zaštite i skrbi o starijim osobama te njihovo aktivno sudjelovanje u životu lokalne zajednice"</t>
  </si>
  <si>
    <t>Socijalizacija i poboljšanje kvalitete života političkih zatvorenika</t>
  </si>
  <si>
    <t>"Od hendikepa do hepienda"</t>
  </si>
  <si>
    <t>"Art terapija u rehabilitaciji oboljelih od malignih bolesti"</t>
  </si>
  <si>
    <t>"Pružanje psihološke i savjetodavne pomoći gluhoslijepim osobama"</t>
  </si>
  <si>
    <t>"Budi tu i ohrabri me"</t>
  </si>
  <si>
    <t>Maja Buljubašić</t>
  </si>
  <si>
    <t>"Sportom do rasta II"</t>
  </si>
  <si>
    <t xml:space="preserve"> Majda Vuković</t>
  </si>
  <si>
    <t>"Osnaživanje osoba s invaliditetom za život u lokalnoj zajednici te njihovo aktivno sudjelovanje u životu lokalne zajednice."</t>
  </si>
  <si>
    <t>Tanja Kolesarić</t>
  </si>
  <si>
    <t>"Kvalitetnim življenjem očuvajmo zdravlje"</t>
  </si>
  <si>
    <t>"Život s inzulinskom pumpom"</t>
  </si>
  <si>
    <t>Ivana Bandl</t>
  </si>
  <si>
    <t>"Naši sugrađani u problemu s alkoholom"</t>
  </si>
  <si>
    <t>Ksenija Galić</t>
  </si>
  <si>
    <t>"Za bolje sutra"</t>
  </si>
  <si>
    <t>Vesna Pereković</t>
  </si>
  <si>
    <t>"Rano otkrivanje bolesti"</t>
  </si>
  <si>
    <t>Povratak dostojanstva rubnim i posebnim skupinama u društvu (rizičnim) kroz preventivno - hagioterapijski rad i savjetovanje s egzintencijalno duhovnog motrišta</t>
  </si>
  <si>
    <t>Karmela Ambrinac</t>
  </si>
  <si>
    <t>ZDRAVLJE DJECE</t>
  </si>
  <si>
    <t>Dubravka Pađen Farkaš</t>
  </si>
  <si>
    <t>Psihološko savjetovalište "Sunce" i Telefon psihološke pomoći</t>
  </si>
  <si>
    <t>Lara Cakić</t>
  </si>
  <si>
    <t>Zlatno doba starosti</t>
  </si>
  <si>
    <t>Potpora redovnoj djelatnosti udruge</t>
  </si>
  <si>
    <t>Redovna djelatnost i ovlasti  sukladno Zakonu i potrebama lokalne zajednice</t>
  </si>
  <si>
    <t>Grad Osijek</t>
  </si>
  <si>
    <t>GRAD OTOČAC</t>
  </si>
  <si>
    <t>AERO KLUB "KRILA GACKE"</t>
  </si>
  <si>
    <t>Toni Dujmović</t>
  </si>
  <si>
    <t>HRVATSKI MOTO - KLUB OTOČAC</t>
  </si>
  <si>
    <t>05289074964</t>
  </si>
  <si>
    <t xml:space="preserve">                    -    / /    -</t>
  </si>
  <si>
    <t xml:space="preserve">Emil kotvica </t>
  </si>
  <si>
    <t>AUTO KLUB OTOČAC</t>
  </si>
  <si>
    <t>37672480778</t>
  </si>
  <si>
    <t>Vlade Kostelac</t>
  </si>
  <si>
    <t>Verica Cvitković</t>
  </si>
  <si>
    <t>MOTO KLUB GACKA OTOČAC</t>
  </si>
  <si>
    <t>68137707685</t>
  </si>
  <si>
    <t>Tomislav Jergović</t>
  </si>
  <si>
    <t xml:space="preserve">ZAJEDNICA TEHNIČKE KULTURE GRADA OTOČCA </t>
  </si>
  <si>
    <t>4222230244</t>
  </si>
  <si>
    <t xml:space="preserve">DRUŠTVO SLIJEPIH I SLABOVIDNIH OSOBA LIČKO- SENJSKE ŽUPANIJE </t>
  </si>
  <si>
    <t>17703480563</t>
  </si>
  <si>
    <t>Vlč. Jure Ladišić</t>
  </si>
  <si>
    <t>UDRUGA OSOBA S INVALIDITETOM</t>
  </si>
  <si>
    <t>24050251989</t>
  </si>
  <si>
    <t>Ante Devčić</t>
  </si>
  <si>
    <t xml:space="preserve">UDRUGA DIJABETIČARA LIČKO- SENJSKE ŽUPANIJE </t>
  </si>
  <si>
    <t>KLUB LIJEČENIH ALKOHOLIČARA OTOČAC</t>
  </si>
  <si>
    <t>36706349930</t>
  </si>
  <si>
    <t>Nikola Bobinac</t>
  </si>
  <si>
    <t>UDRUGA HDDR-a</t>
  </si>
  <si>
    <t>Božo Bižanović</t>
  </si>
  <si>
    <t>UDRUGA HVIDR-a</t>
  </si>
  <si>
    <t>Stipe Kraljić</t>
  </si>
  <si>
    <t>BRANITELJSKA UDRUGA                  "GLAVIČICA "</t>
  </si>
  <si>
    <t>Zdravko Orešković</t>
  </si>
  <si>
    <t>UDRUGA "SOKOLOVI 1991" SINAC</t>
  </si>
  <si>
    <t>Ivan Bižanović</t>
  </si>
  <si>
    <t xml:space="preserve">UDRUGA "DR.DRAŽEN BOBINAC" </t>
  </si>
  <si>
    <t>62596434293</t>
  </si>
  <si>
    <t>Stjepan Kostelac</t>
  </si>
  <si>
    <t>KULTURNO UMJETNIČKA UDRUGA "GACKA" - LIČKO LEŠĆE</t>
  </si>
  <si>
    <t>51090446399</t>
  </si>
  <si>
    <t>Ivan Marković</t>
  </si>
  <si>
    <t>KULTURNO UMJETNIČKO DRUŠTVO "LIPA" SINAC</t>
  </si>
  <si>
    <t>Jasna Ilić</t>
  </si>
  <si>
    <t>PUHAČKI ORKESTAR DOBROVOLJNOG VATROGASNOG DRUŠTVA OTOČAC</t>
  </si>
  <si>
    <t>Marinko Krmec</t>
  </si>
  <si>
    <t xml:space="preserve">KATEDRA ČAKAVSKOG SABORA -POKRAJINE GACKE </t>
  </si>
  <si>
    <t>Milan Kranjčević</t>
  </si>
  <si>
    <t xml:space="preserve">OTOČKI GRANIČARI </t>
  </si>
  <si>
    <t>Vladimir Usmiani</t>
  </si>
  <si>
    <t xml:space="preserve">STUDENTSKI ZBOR GACKE </t>
  </si>
  <si>
    <t>Bruno Ćutić</t>
  </si>
  <si>
    <t xml:space="preserve">VELEBITSKA UDRUGA KUTEREVO </t>
  </si>
  <si>
    <t>Ivan Crnković Pavenka</t>
  </si>
  <si>
    <t xml:space="preserve">Udruga za promicanje kreativnosti djece i mladih  "Antuntun" </t>
  </si>
  <si>
    <t xml:space="preserve">Katarina Ostović-Cvitković </t>
  </si>
  <si>
    <t xml:space="preserve">NOGOMETNI KLUB "OTOČAC" </t>
  </si>
  <si>
    <t>Marko Žubrinić</t>
  </si>
  <si>
    <t xml:space="preserve">NOGOMETNI KLUB "GACKA 1925" SINAC </t>
  </si>
  <si>
    <t>Božo Matasić</t>
  </si>
  <si>
    <t xml:space="preserve">KUGLAČKI KLUB "GACKA" </t>
  </si>
  <si>
    <t>Željko Odorčić</t>
  </si>
  <si>
    <t xml:space="preserve">KUGLAČKI KLUB "VELEBIT" </t>
  </si>
  <si>
    <t>Mario Barković</t>
  </si>
  <si>
    <t>Hrvoje Devčić</t>
  </si>
  <si>
    <t xml:space="preserve">KOŠARKAŠKI KLUB "OTOČAC" </t>
  </si>
  <si>
    <t>MALONOGOMETNI KLUB "OTOČAC"</t>
  </si>
  <si>
    <t>Vlado Romić</t>
  </si>
  <si>
    <t>ŽENSKI KOŠARKAŠKI KLUB "OTOČAC"</t>
  </si>
  <si>
    <t>Suzana Bižanović</t>
  </si>
  <si>
    <t xml:space="preserve">ŠAHOVSKI KLUB "GACKA" </t>
  </si>
  <si>
    <t>Nenad Levar</t>
  </si>
  <si>
    <t>KUGLAČKI KLUB  "VATROGASAC" OTOČAC</t>
  </si>
  <si>
    <t>62806628597</t>
  </si>
  <si>
    <t>Dražen Draženović</t>
  </si>
  <si>
    <t xml:space="preserve">TAE-KWON-DO KLUB "GACKA" </t>
  </si>
  <si>
    <t>Nikola Pemper</t>
  </si>
  <si>
    <t xml:space="preserve">HRVATSKO PLANINARSKO DRUŠTVO "GROMOVAČA" </t>
  </si>
  <si>
    <t>Dražen Grahovac</t>
  </si>
  <si>
    <t xml:space="preserve">UDRUGA ŽENA SPORTSKE REKREACIJE </t>
  </si>
  <si>
    <t xml:space="preserve">SPORTSKA RIBOLOVNA UDRUGA "GACKA" </t>
  </si>
  <si>
    <t>Nikola Cvitković</t>
  </si>
  <si>
    <t>BICIKLISTIČKI KLUB "BARKAN" OTOČAC</t>
  </si>
  <si>
    <t>Marijan Marić</t>
  </si>
  <si>
    <t xml:space="preserve">PLANINARSKA UDRUGA "PANOS" </t>
  </si>
  <si>
    <t>Milan Burić</t>
  </si>
  <si>
    <t>ODBOJKAŠKI KLUB OTOČAC</t>
  </si>
  <si>
    <t>Ivana Devčić</t>
  </si>
  <si>
    <t xml:space="preserve">                  -   /  /   -</t>
  </si>
  <si>
    <t xml:space="preserve">UDRUGA SPORTSKE REKREACIJE "ZUMBA" </t>
  </si>
  <si>
    <t>Andrea Orešković</t>
  </si>
  <si>
    <t>ZAJEDNICA SPORTSKUH UDRUGA GRADA OTOČCA</t>
  </si>
  <si>
    <t>GRADSKO DRUŠTVO CRVENOG KRIŽA OTOČAC</t>
  </si>
  <si>
    <t>Dragica Cvitković</t>
  </si>
  <si>
    <t>HRVATSKI CENTAR ZA AUTOHTONE VRSTE RIBA I RAKOVA KRŠKIH VODA - OTOČAC</t>
  </si>
  <si>
    <t>Denis Lončar</t>
  </si>
  <si>
    <t xml:space="preserve">                  -    //     -</t>
  </si>
  <si>
    <t xml:space="preserve">SAVEZ NIJEMACA I AUSTRIJANACA HRVATSKE,CENTRALA OSIJEK </t>
  </si>
  <si>
    <t>06386817175</t>
  </si>
  <si>
    <t xml:space="preserve">DVD - Sinac </t>
  </si>
  <si>
    <t>72876863362</t>
  </si>
  <si>
    <t>Tomo Grahovac</t>
  </si>
  <si>
    <t xml:space="preserve">Omladinska Udruga Podum </t>
  </si>
  <si>
    <t>57861722965</t>
  </si>
  <si>
    <t>Željka Batinić</t>
  </si>
  <si>
    <t xml:space="preserve">"Sanus" Klub roditelja djece oboljele i lijepčene od malignih bolesti </t>
  </si>
  <si>
    <t>09476625366</t>
  </si>
  <si>
    <t>Božena Anić</t>
  </si>
  <si>
    <t>Rukometni klub "SENJ"</t>
  </si>
  <si>
    <t>Milan Nekić</t>
  </si>
  <si>
    <t xml:space="preserve">KUD- u  Ličko Lešće </t>
  </si>
  <si>
    <t xml:space="preserve">Udruga "Gačanka" Otočac </t>
  </si>
  <si>
    <t xml:space="preserve">19900421063 </t>
  </si>
  <si>
    <t>Dragica Rogić</t>
  </si>
  <si>
    <t>GRAD OTOK</t>
  </si>
  <si>
    <t>NOGOMETNI KLUB OTOK</t>
  </si>
  <si>
    <t>94250731023</t>
  </si>
  <si>
    <t>IVAN KOVAČ</t>
  </si>
  <si>
    <t>NOGOMETNI KLUB ¨SLAVONAC¨ KOMLETINCI</t>
  </si>
  <si>
    <t>74930245895</t>
  </si>
  <si>
    <t>PERICA MIKULIĆ</t>
  </si>
  <si>
    <t>KOŠARKAŠKI KLUB¨SLAVONAC¨ KOMLETINCI</t>
  </si>
  <si>
    <t>64891776363</t>
  </si>
  <si>
    <t>FRANJO MARELJIĆ</t>
  </si>
  <si>
    <t xml:space="preserve">ŠAHOVSKI KLUB ''KOMLETINCI'' </t>
  </si>
  <si>
    <t>03325518299</t>
  </si>
  <si>
    <t>ZLATKO MATANOVIĆ</t>
  </si>
  <si>
    <t>ŠAHOVSKI KLUB ''OTOK ''</t>
  </si>
  <si>
    <t>MARKO LOMBAROVIĆ</t>
  </si>
  <si>
    <t>TAEKWONDO KLUB ''OTOK''</t>
  </si>
  <si>
    <t>85267162718</t>
  </si>
  <si>
    <t>MILAN VUKELIĆ</t>
  </si>
  <si>
    <t>ATLETSKI KLUB ¨OTOK¨</t>
  </si>
  <si>
    <t>86351348103</t>
  </si>
  <si>
    <t>MIRKO MARTINOVIĆ</t>
  </si>
  <si>
    <t>KICKBOXING KLUB OTOK</t>
  </si>
  <si>
    <t>90025593111</t>
  </si>
  <si>
    <t>JOSIP DABRO</t>
  </si>
  <si>
    <t>SPORTSKO RIBOLOVNO DRUŠTVO ''VIROVI''</t>
  </si>
  <si>
    <t>89147346629</t>
  </si>
  <si>
    <t>IGOR IVKOV</t>
  </si>
  <si>
    <t>ŠPORTSKO RIBOLOVNA UDRUGA ''STAROVIRAC'' OTOK</t>
  </si>
  <si>
    <t>83684037158</t>
  </si>
  <si>
    <t>MARIN VARZIĆ</t>
  </si>
  <si>
    <t>SPORTSKO RIBOLOVNO DRUŠTVO ''BREŽNICA''</t>
  </si>
  <si>
    <t>15233121622</t>
  </si>
  <si>
    <t>JOSIP MILETIĆ</t>
  </si>
  <si>
    <t>LOVAČKO DRUŠTVO ''JELEN'' KOMLETINCI</t>
  </si>
  <si>
    <t>66368835423</t>
  </si>
  <si>
    <t>MILENKO DRLJEPAN</t>
  </si>
  <si>
    <t xml:space="preserve">BOKS KLUB 'OTOK' </t>
  </si>
  <si>
    <t>PAVO DABRO</t>
  </si>
  <si>
    <t>TENISKI KLUB OTOK</t>
  </si>
  <si>
    <t>34799101620</t>
  </si>
  <si>
    <t>VINKO MATOZAN</t>
  </si>
  <si>
    <t>KULTURNO UMJETNIČKO DRUŠTVO ''JOSIP LOVRETIĆ'' OTOK</t>
  </si>
  <si>
    <t>37213072314</t>
  </si>
  <si>
    <t>STJEPAN MIŠETIĆ</t>
  </si>
  <si>
    <t>KULTURNO UMJETNIČKO DRUŠTVO ''FILIPOVČICA'' KOMLETINCI</t>
  </si>
  <si>
    <t>53722801932</t>
  </si>
  <si>
    <t>MARIJA ČORIĆ</t>
  </si>
  <si>
    <t>ODRED IZVIĐAČA ''SUVARA''</t>
  </si>
  <si>
    <t>50472510431</t>
  </si>
  <si>
    <t>DAVOR IŠČIĆ</t>
  </si>
  <si>
    <t>UDRUGA''HRVATSKA ŽENA'' OTOK</t>
  </si>
  <si>
    <t>01989415811</t>
  </si>
  <si>
    <t>MARIJA ČEPO</t>
  </si>
  <si>
    <t>KONJOGOJSKA UDRUGA ''ČILAŠ'' KOMLETINCI</t>
  </si>
  <si>
    <t>50957558208</t>
  </si>
  <si>
    <t>PERO MAZUL</t>
  </si>
  <si>
    <t>KONJOGOJSKA UDRUGA OTOK</t>
  </si>
  <si>
    <t>17382450427</t>
  </si>
  <si>
    <t>MATO BOŠNJAK</t>
  </si>
  <si>
    <t>UDRUGA LIKOVNIH UMJETNIKA "OTOČKI VIR" OTOK</t>
  </si>
  <si>
    <t>04972845268</t>
  </si>
  <si>
    <t>JOSIP BOŽIČEVIĆ</t>
  </si>
  <si>
    <t>HRVATSKA DEMOKRATSKA ZAJEDNICA</t>
  </si>
  <si>
    <t>04150008463</t>
  </si>
  <si>
    <t>IVAN JARNJAK</t>
  </si>
  <si>
    <t>HRVATSKA STRANKA PRAVA DR.ANTE STARČEVIĆ</t>
  </si>
  <si>
    <t>72355713477</t>
  </si>
  <si>
    <t>RUŽA TOMAŠIĆ</t>
  </si>
  <si>
    <t>UDRUGA DRAGOVOLJACA I VETERANA DOMOVINSKOG RATA REPUBLIKE HRVATSKE</t>
  </si>
  <si>
    <t>ĐURO DEČAK</t>
  </si>
  <si>
    <t>ZVONKO MILAS</t>
  </si>
  <si>
    <t>NACIONALNI SINDIKAT POLICIJE MUP-A HR</t>
  </si>
  <si>
    <t>40652192778</t>
  </si>
  <si>
    <t>NIKO ŠIMIĆ</t>
  </si>
  <si>
    <t>UDRUGA UMIROVELJENIKA UNUTARNJIH POSLOVA ZAGREB</t>
  </si>
  <si>
    <t>09914242179</t>
  </si>
  <si>
    <t>SAVO EŠKIĆEVIĆ</t>
  </si>
  <si>
    <t>UDRUGA VETERANA 5.GARDIJSKE BRIGADE SOKOLOVI</t>
  </si>
  <si>
    <t>DAMIR BESEDNIK</t>
  </si>
  <si>
    <t>KULTURNO UMJETNIČKA UDRUGA NJEMAČKO-AUSTRIJSKE MANJINE U RH ZAUBERER-OSIJEK</t>
  </si>
  <si>
    <t>VESNA PICHLER</t>
  </si>
  <si>
    <t>HRVATSKO NOVINARSKO DRUŠTVO</t>
  </si>
  <si>
    <t>VLADIMIR LULIĆ</t>
  </si>
  <si>
    <t>DOBROVOLJNO VATROGASNO DRUŠTVO OTOK</t>
  </si>
  <si>
    <t>MARTIN ŠTIVIČEVIĆ</t>
  </si>
  <si>
    <t>DOBROVOLJNO VATROGASNO DRUŠTVO KOMLETINCI</t>
  </si>
  <si>
    <t>JOSIP JURIĆ</t>
  </si>
  <si>
    <t>UDRUGA OSOBA S POSEBNIM POTREBAMA BREZA OTOK</t>
  </si>
  <si>
    <t>RUŽA PARDOVICKI</t>
  </si>
  <si>
    <t>UDRUGA SPECIJALNE POLICIJE IZ DOMOVINSKOG RATA KRPELJ</t>
  </si>
  <si>
    <t>STEVO CULEJ</t>
  </si>
  <si>
    <t>POLICIJSKA UPRAVA VUKOVARSKO-SRIJEMSKA ŽUPANIJA PODRUŽNICA SPH</t>
  </si>
  <si>
    <t>GORAN BALIBAN</t>
  </si>
  <si>
    <t>STOŽER ZA OBRANU HRVATSKOG VUKOVARA</t>
  </si>
  <si>
    <t>UDRUGA DRAGOVOLJACA NARODNE ZAŠTITE</t>
  </si>
  <si>
    <t>TEKUĆE DONACIJE U SPORTU</t>
  </si>
  <si>
    <t>3.500,00</t>
  </si>
  <si>
    <t>TEKUĆE DONACIJE UDRUGAMA GRAĐANA</t>
  </si>
  <si>
    <t>TEKUĆE DONACIJE POLITIČKIM STRANKAMA</t>
  </si>
  <si>
    <t>84.730,00</t>
  </si>
  <si>
    <t>105.250,00</t>
  </si>
  <si>
    <t>1.300,00</t>
  </si>
  <si>
    <t>Grad Ozalj</t>
  </si>
  <si>
    <t>KUD "Ključ" Trg</t>
  </si>
  <si>
    <t>Melita Mataković Rožić</t>
  </si>
  <si>
    <t>Redovna djelatnost KUD-a, putovanje tamburaškog orkestra u Baltimor na festival</t>
  </si>
  <si>
    <t>KUD Vrhovac</t>
  </si>
  <si>
    <t>Redovna djelatnost i Projekt:"Stare seoske igre u Vrhovcu"</t>
  </si>
  <si>
    <t>Ljubica Guštin</t>
  </si>
  <si>
    <t>KUD Vivodina</t>
  </si>
  <si>
    <t>Redovna djelatnost, Projekt:"Jesen u vivodini", Projekt:"Obnova etno kuće"</t>
  </si>
  <si>
    <t>Vrbos Lovro</t>
  </si>
  <si>
    <t>Zajednica športskih udruga grada Ozlja</t>
  </si>
  <si>
    <t>Branko Benković</t>
  </si>
  <si>
    <t>Vatrogasna zajednica grada Ozlja</t>
  </si>
  <si>
    <t>Redovna djelatnost, nabava opreme</t>
  </si>
  <si>
    <t>Valčić Ivan</t>
  </si>
  <si>
    <t>Udruga dragovoljaca i veterana domovinskog rata, Ogranak Ozalj-Žakanje</t>
  </si>
  <si>
    <t>Josip Lukežić</t>
  </si>
  <si>
    <t>Matica umirovljenika Ozalj</t>
  </si>
  <si>
    <t>Ana Skradski</t>
  </si>
  <si>
    <t>Udruga vinara, vinogradara i voćara Ozalj</t>
  </si>
  <si>
    <t>Izložba vina</t>
  </si>
  <si>
    <t>Darko Vrbanek</t>
  </si>
  <si>
    <t>Sonja Šegavić</t>
  </si>
  <si>
    <t>Obilježavanje dana sv. Nikole</t>
  </si>
  <si>
    <t>ROZOP Regionalna organizacija zaštite potrošača</t>
  </si>
  <si>
    <t>Ostale udruge</t>
  </si>
  <si>
    <t>Zupa sv. Lovre Vivodina</t>
  </si>
  <si>
    <t>vlč. Andrija Markač</t>
  </si>
  <si>
    <t>sanacija krovišta na crkvi u Vivodini</t>
  </si>
  <si>
    <t>Udruga slijepih  Karlovačke županije</t>
  </si>
  <si>
    <t>Mirsad Bećirević</t>
  </si>
  <si>
    <t>Extreme - Udruga za ekstremne športske aktivnosti</t>
  </si>
  <si>
    <t>Denis Vogrinc</t>
  </si>
  <si>
    <t>donacija za rušenje stabala oko Starog grada</t>
  </si>
  <si>
    <t>Zajednica udruga dijaliziranih i transplantiranih bubrežnih bolesnika Hrvatske</t>
  </si>
  <si>
    <t>rad udruge</t>
  </si>
  <si>
    <t>Biciklistički klub Munjara</t>
  </si>
  <si>
    <t>Mislav Stepinac</t>
  </si>
  <si>
    <t>biciklijada</t>
  </si>
  <si>
    <t>Hrvatska gorska služba spašavanja- Stanica Karlovac</t>
  </si>
  <si>
    <t>Zlatko Balaš</t>
  </si>
  <si>
    <t>Radio klub ozalj</t>
  </si>
  <si>
    <t>Krunoslav Stupić</t>
  </si>
  <si>
    <t>KUD "Katarina Zrinski" Ozalj</t>
  </si>
  <si>
    <t>Vesna Novosel</t>
  </si>
  <si>
    <t>Organizacija tradicionalne manifestacije "Susret KUD-ova", redovna djelatnost</t>
  </si>
  <si>
    <t>Crveni križ grada Ozlja</t>
  </si>
  <si>
    <t>Colapis Riders</t>
  </si>
  <si>
    <t>17202493970</t>
  </si>
  <si>
    <t>Marijan Tkalac</t>
  </si>
  <si>
    <t>Župa pohoda BDM Mahično</t>
  </si>
  <si>
    <t>obnova oltara</t>
  </si>
  <si>
    <t>Zavičajno društvo Žumberak</t>
  </si>
  <si>
    <t>uređenje muzejske zbirke</t>
  </si>
  <si>
    <t>Slavko struna</t>
  </si>
  <si>
    <t>Grad Pazin</t>
  </si>
  <si>
    <t>AIESEC Rijeka</t>
  </si>
  <si>
    <t>Jasmina Bečirović</t>
  </si>
  <si>
    <t>Nacionalna konferencija organizacije Aieseca 19.-24.11.2014.g.</t>
  </si>
  <si>
    <t>AMK No limits - Istra Pazin</t>
  </si>
  <si>
    <t>Vedran Šćulac</t>
  </si>
  <si>
    <t>Međunarodna off road manifestacija 6. i 7.9.2014.g.</t>
  </si>
  <si>
    <t>ART centar Pazin</t>
  </si>
  <si>
    <t>Realizacija poetske mape</t>
  </si>
  <si>
    <t>Smiljana Bertoša</t>
  </si>
  <si>
    <t>BIUS - Udruga studenata biologije</t>
  </si>
  <si>
    <t>Nikola Hanžek</t>
  </si>
  <si>
    <t>Istraživačko edukacijski projekt 2014. godine</t>
  </si>
  <si>
    <t xml:space="preserve">BK kroz Hrvatsku Puris - Kamen </t>
  </si>
  <si>
    <t>Ivica Gržinić</t>
  </si>
  <si>
    <t>Međunarodna utrka Istarsko proljeće 2014.</t>
  </si>
  <si>
    <t>Boćarski klub osoba s invaliditetom IŽ "Istrijana"</t>
  </si>
  <si>
    <t>Prvenstvo Hrvatske u boćanju za osobe s invaliditetom u Puli</t>
  </si>
  <si>
    <t>Centar za pomoć djeci i humanitarna udruga "Oaza"</t>
  </si>
  <si>
    <t>Eva Husak Bačac</t>
  </si>
  <si>
    <t>Podrška udomiteljima za zbrinjavanje i udomljavanje djece</t>
  </si>
  <si>
    <t>Društvo likovnih stvaratelja</t>
  </si>
  <si>
    <t>Nada Putinja</t>
  </si>
  <si>
    <t>Foto izložba za Dan Grada</t>
  </si>
  <si>
    <t>Godišnja izožba</t>
  </si>
  <si>
    <t>Otkup slike</t>
  </si>
  <si>
    <t>Društvo psihologa Istre</t>
  </si>
  <si>
    <t>Vesna Rusijan</t>
  </si>
  <si>
    <t>22. godišnja konferencija hrvatskih psihologa u Rovinju</t>
  </si>
  <si>
    <t>Društvo tjelesnih invalida Pazin</t>
  </si>
  <si>
    <t>Projekt "HALO, TREBAM PRIJEVOZ"</t>
  </si>
  <si>
    <t>Organizacija humanitarnog koncerta "Isti a različiti"</t>
  </si>
  <si>
    <t>Festival sportske rekreacije - za Dan Grada</t>
  </si>
  <si>
    <t>Gradsko društvo Crvenog križa Pazin</t>
  </si>
  <si>
    <t>Marijana Krbavac Žulić</t>
  </si>
  <si>
    <t>Pomoć poplavljenim područjima u Republici Hrvatskoj, Bosni i Hercegovini i Republici Srbiji</t>
  </si>
  <si>
    <t>Istarski boćarski savez Poreč</t>
  </si>
  <si>
    <t>Boćajmo u školi 4.6.2014.g.</t>
  </si>
  <si>
    <t>Kickboxing klub Predator Pazin</t>
  </si>
  <si>
    <t>Alisa M.Ramakić</t>
  </si>
  <si>
    <t>Otvoreni kup Topusko</t>
  </si>
  <si>
    <t>Klapa Bukaleta</t>
  </si>
  <si>
    <t>Mirijan Bibulić</t>
  </si>
  <si>
    <t>Organizacija koncerta</t>
  </si>
  <si>
    <t xml:space="preserve">Klub roditelja nedonoščadi Palčići </t>
  </si>
  <si>
    <t>Željko Vučko</t>
  </si>
  <si>
    <t>Humanitarna akcija "Maleni velikog srca" za pomoć pulskom rodilištu</t>
  </si>
  <si>
    <t>34281113604</t>
  </si>
  <si>
    <t>Održ. 20 godina ISK - Ča za vajk</t>
  </si>
  <si>
    <t>Filip Šolara</t>
  </si>
  <si>
    <t>Marin Onorato</t>
  </si>
  <si>
    <t>Istrijada 2014. godine</t>
  </si>
  <si>
    <t>Košarkaški klub Ghia staff Pazin</t>
  </si>
  <si>
    <t>Neven Ćus</t>
  </si>
  <si>
    <t>Organizacija košarkaškog turnira za dječake 15. i 16. 11. 2014. g</t>
  </si>
  <si>
    <t>Limena glazba Pazin</t>
  </si>
  <si>
    <t>Neven Rimanić / Alen Niessner</t>
  </si>
  <si>
    <t>Putni troškovi</t>
  </si>
  <si>
    <t>Neven Rimanić</t>
  </si>
  <si>
    <t>Defile - Dan Grada</t>
  </si>
  <si>
    <t>Matematičko društvo Istre</t>
  </si>
  <si>
    <t>Branka Antunović-Piton</t>
  </si>
  <si>
    <t>Prijevoz učenika osnovne i srednje škole na festival matematike u Puli 25.4.2014.g.</t>
  </si>
  <si>
    <t>Matica Hrvatska - ogranak Pazin</t>
  </si>
  <si>
    <t>David Ivić</t>
  </si>
  <si>
    <t>Tiskanje knjiga</t>
  </si>
  <si>
    <t>Matica umirovljenika Istarske županije</t>
  </si>
  <si>
    <t>Održavanje 7. Sportskih igara umirovljenika</t>
  </si>
  <si>
    <t>Mješoviti pjevački zbor "Roženice"</t>
  </si>
  <si>
    <t>Milan Galant</t>
  </si>
  <si>
    <t>Festival zborova "FAKS sings" - Dan Grada</t>
  </si>
  <si>
    <t xml:space="preserve">Susret Hrvatskih pjevačkih zborova 18. i 19. 10. 2014. u Novigradu </t>
  </si>
  <si>
    <t>Motoristički klub Indians Istra</t>
  </si>
  <si>
    <t>Davor Dajčić</t>
  </si>
  <si>
    <t>Organizacija moto susreta</t>
  </si>
  <si>
    <t>Nogotenis klub "Ruhci"</t>
  </si>
  <si>
    <t>Renato Cvitan</t>
  </si>
  <si>
    <t xml:space="preserve">11. svjetko nogotenisko prvenstvo na NORTH Cipru 19. do 25. 10. 2014.g. </t>
  </si>
  <si>
    <t>Radioklub Pazin</t>
  </si>
  <si>
    <t>Marko Češić</t>
  </si>
  <si>
    <t>Ipazin net portal - praćenje i oglašavanje</t>
  </si>
  <si>
    <t>Roxy Dance</t>
  </si>
  <si>
    <t>Rozana Matejčić</t>
  </si>
  <si>
    <t>Sufinanciranje Svjetskog dana plesa</t>
  </si>
  <si>
    <t>Plesna večer-Dan Grada</t>
  </si>
  <si>
    <t>Sportsko penjački klub "Hiperaktiv" Pazin</t>
  </si>
  <si>
    <t>Sportsko penjačka ekspedicija "Chulilla" 20.12.2014.g.</t>
  </si>
  <si>
    <t>Ena Peroš</t>
  </si>
  <si>
    <t>Udruga Albus</t>
  </si>
  <si>
    <t>Mauro Gržetić</t>
  </si>
  <si>
    <t>dio troškova sudj. na region. fest. fantast. književnosti</t>
  </si>
  <si>
    <t>Udruga gluhih i nagluhih Pazin</t>
  </si>
  <si>
    <t>Semka Matić</t>
  </si>
  <si>
    <t>Obilježavanje Dana gluhih</t>
  </si>
  <si>
    <t>Udruga Mali veliki mikrofon Buzet</t>
  </si>
  <si>
    <t>17. županijski dječji festival 14.6.2014.</t>
  </si>
  <si>
    <t>Đurđevdanski festival dječje pjesme 2014., 10.5.2014.</t>
  </si>
  <si>
    <t>Udruga mladih Pagubice</t>
  </si>
  <si>
    <t>Igor Blagonić</t>
  </si>
  <si>
    <t>Supci pod mavricun</t>
  </si>
  <si>
    <t>Udruga pčelara Lipa</t>
  </si>
  <si>
    <t>Pčelarska škola</t>
  </si>
  <si>
    <t>Udruga Prirodopolis Zagreb</t>
  </si>
  <si>
    <t>Hrvoje Mesić</t>
  </si>
  <si>
    <t>Sufinanciranje troškova najma prostora za održavanje izložbe predškolaca 12. i 13. 2. 2014.g.</t>
  </si>
  <si>
    <t xml:space="preserve">Udruga slijepih Istarske županije Pula </t>
  </si>
  <si>
    <t>Financiranjeprograma Udruge</t>
  </si>
  <si>
    <t>Udruga Synergija</t>
  </si>
  <si>
    <t>Tomišić Giovanni</t>
  </si>
  <si>
    <t>Otvoreno prvenstvo Hrvatske u motokrosu</t>
  </si>
  <si>
    <t>Udruga TradInEtno</t>
  </si>
  <si>
    <t>Goran Farkaš</t>
  </si>
  <si>
    <t>Izdavanje CD-a skupine Veja</t>
  </si>
  <si>
    <t>Sudjelovanje na gajdaškoj konferenciji</t>
  </si>
  <si>
    <t>Veliki mali čovjek</t>
  </si>
  <si>
    <t>48323100886</t>
  </si>
  <si>
    <t>Robert Rudan</t>
  </si>
  <si>
    <t>Putni troškovi za učesnike koncerta</t>
  </si>
  <si>
    <t>Toni Erdfeld</t>
  </si>
  <si>
    <t>Za Klub mladih-Rim 2014.</t>
  </si>
  <si>
    <t>VocalIstra</t>
  </si>
  <si>
    <t>32929022066</t>
  </si>
  <si>
    <t>Marica Ursić</t>
  </si>
  <si>
    <t>Koncert Rožica</t>
  </si>
  <si>
    <t>Društvo za robotiku Istra</t>
  </si>
  <si>
    <t>45001351199</t>
  </si>
  <si>
    <t>Dragan Pantić</t>
  </si>
  <si>
    <t>Natjecanje-Robo trka na Prstenac</t>
  </si>
  <si>
    <t>Društvo "Naša djeca" Pazin</t>
  </si>
  <si>
    <t>85312322895</t>
  </si>
  <si>
    <t>Tamara Damijanić</t>
  </si>
  <si>
    <t>Obilježavanje međun. Dana obitelji</t>
  </si>
  <si>
    <t>Program za Dane Julesa Vernea</t>
  </si>
  <si>
    <t>Program za proslavu praznika rada</t>
  </si>
  <si>
    <t>Agropadova Kašćerga</t>
  </si>
  <si>
    <t>03691775755.</t>
  </si>
  <si>
    <t>Goran Krnjus</t>
  </si>
  <si>
    <t>Program rada Uruge za 2014. godinu</t>
  </si>
  <si>
    <t>Dijabetička udruga IŽ - Podružnica Pazin</t>
  </si>
  <si>
    <t>Vanja Mihalić</t>
  </si>
  <si>
    <t>Prevencija i edukacija oboljelih od šećerne bolesti</t>
  </si>
  <si>
    <t>Društvo "Josip Broz Tito"</t>
  </si>
  <si>
    <t>Gracijano Modrušan</t>
  </si>
  <si>
    <t>Godišnji program društva za 2014.</t>
  </si>
  <si>
    <t>Prosinačke svečanosti 2014.</t>
  </si>
  <si>
    <t>Redoviti program</t>
  </si>
  <si>
    <t>Paula Jurman</t>
  </si>
  <si>
    <t>Rastimo zajedno</t>
  </si>
  <si>
    <t>Za zdrav život</t>
  </si>
  <si>
    <t>Folklorno društvo Pazin</t>
  </si>
  <si>
    <t>Davor Zović</t>
  </si>
  <si>
    <t>Gradska udruga umirovljenika Pazin</t>
  </si>
  <si>
    <t>Vinko Cerovac</t>
  </si>
  <si>
    <t>Godišnji program rada udruge</t>
  </si>
  <si>
    <t>Happy End za sve napuštene i ranjene životinje</t>
  </si>
  <si>
    <t>Maja Klemen</t>
  </si>
  <si>
    <t>Zbrinjavanje napuštenih životinja sa šireg područja Pazinštine</t>
  </si>
  <si>
    <t>Hrvatski časnički zbor Grada Pazina</t>
  </si>
  <si>
    <t>Romano Radetić</t>
  </si>
  <si>
    <t>Upotpunjavanje i proširivanje vojnih znanja članova udruge</t>
  </si>
  <si>
    <t>Hrvatsko katoličko mladenačko društvo Seljačka sloga - Trviž 1911</t>
  </si>
  <si>
    <t>Željko Mrak</t>
  </si>
  <si>
    <t>Večer hrvatskih klapa u Trvižu</t>
  </si>
  <si>
    <t>Katedra Čakavskog sabora za povijest Istre</t>
  </si>
  <si>
    <t>Josip Šiklić</t>
  </si>
  <si>
    <t>Zbornik Pazinski memorijal</t>
  </si>
  <si>
    <t>Katoličko društvo prosvjetnih djelatnika Istre mons. A. Heka Pazin</t>
  </si>
  <si>
    <t>Daniel Bogešić</t>
  </si>
  <si>
    <t>Klub liječenih alkoholičara Pazin</t>
  </si>
  <si>
    <t>Davor Kurelović</t>
  </si>
  <si>
    <t>38072343536</t>
  </si>
  <si>
    <t>Alen Niessner, Neven Rimanić, Goran Marečić</t>
  </si>
  <si>
    <t>71834184835</t>
  </si>
  <si>
    <t>24271515604</t>
  </si>
  <si>
    <t>Grad Pazin uživo</t>
  </si>
  <si>
    <t xml:space="preserve">dotacija za wireless </t>
  </si>
  <si>
    <t>Sindikat umirovljenika Hrvatske - Podružnica Pazin</t>
  </si>
  <si>
    <t>Vjekoslav Sergo</t>
  </si>
  <si>
    <t>Plan i program SUH-a Podružnice Pazin za 2014. godinu</t>
  </si>
  <si>
    <t>Speleološko društvo Istra</t>
  </si>
  <si>
    <t>Mladen Jekić</t>
  </si>
  <si>
    <t>Godišnje aktivnosti - terenski rad</t>
  </si>
  <si>
    <t>Udruga  antifašista Pazin</t>
  </si>
  <si>
    <t>Milan Antolović</t>
  </si>
  <si>
    <t xml:space="preserve">Istrakon </t>
  </si>
  <si>
    <t>Festival fantastične književnosti</t>
  </si>
  <si>
    <t>Udruga hrvatskih branitelja Domovinskog rata Pazinštine</t>
  </si>
  <si>
    <t>Dani meda</t>
  </si>
  <si>
    <t>Udruga Sigurna kuća Istra</t>
  </si>
  <si>
    <t>23139181370.</t>
  </si>
  <si>
    <t>Jadranka Černjul</t>
  </si>
  <si>
    <t>Pomoć ženama žrtvama obiteljskog nasilja SIGURNA KUĆA ISTRA</t>
  </si>
  <si>
    <t>Udruga sv. Vinka Paulskog, Konferencija Svetog Jurja Pazin</t>
  </si>
  <si>
    <t>Branka Maslać</t>
  </si>
  <si>
    <t>Humanitarne pomoći</t>
  </si>
  <si>
    <t>Festival TradInEtno</t>
  </si>
  <si>
    <t>Udruga za promicanje kreativnih aktivnosti mladih Tirena</t>
  </si>
  <si>
    <t>Kazališni kamp</t>
  </si>
  <si>
    <t>Ines Škuflić-Horvat</t>
  </si>
  <si>
    <t>Cjelogodišnji progran udruge-Redovan rad</t>
  </si>
  <si>
    <t>Sedam dana stvaranja</t>
  </si>
  <si>
    <t>Zajednica Talijana Pazin</t>
  </si>
  <si>
    <t>78277550538</t>
  </si>
  <si>
    <t>Gracijela Paulović</t>
  </si>
  <si>
    <t>Redovan rad Udruge + socijalna usluga pomoć u kući + organizirane aktivnosti za starije osobe+ Klub za pomoć osobama s intelektualnim teškoćama</t>
  </si>
  <si>
    <t>Dotacija za asistentice u nastavi</t>
  </si>
  <si>
    <t>Troškovi za asistenticu u nastavi za školsku 2014/2015. godinu</t>
  </si>
  <si>
    <t>HGSS Pazin</t>
  </si>
  <si>
    <t>Zajednica sportskih udruga Grada Pazina</t>
  </si>
  <si>
    <t>Armando Lušetić</t>
  </si>
  <si>
    <t>Izvješće o ostvarenju programa rada i financijskog plana za 2014. godinu</t>
  </si>
  <si>
    <t>Dobrovoljno vatrogasno društvo Pazin</t>
  </si>
  <si>
    <t>00961022924</t>
  </si>
  <si>
    <t>Dotacija po Zakonu</t>
  </si>
  <si>
    <t>HRVATSKA SELJAČKA GLAZBA KOMIN</t>
  </si>
  <si>
    <t>Radenko Burić</t>
  </si>
  <si>
    <t>Promicanje glazbenne kulture</t>
  </si>
  <si>
    <t>KUD Čempres</t>
  </si>
  <si>
    <t>Snježana Đelmić</t>
  </si>
  <si>
    <t>II. Internacionalni Art- Festival</t>
  </si>
  <si>
    <t>Glazbena udruga "Mikrofon"</t>
  </si>
  <si>
    <t>Tvrtko Hrelec</t>
  </si>
  <si>
    <t>Glas Ploča/ Ljetna škola pjevanja</t>
  </si>
  <si>
    <t>Hrvatski crveni križ,Gradsko društvo crvenog križa Ploče</t>
  </si>
  <si>
    <t>70353473356</t>
  </si>
  <si>
    <t>Josip Barbir</t>
  </si>
  <si>
    <t>Služba traženja,dobrovoljno darivanje krvi, pomoć za vozaće</t>
  </si>
  <si>
    <t>Udruga za osobe s mentalnom retardacijom "Radost"</t>
  </si>
  <si>
    <t>66044557889</t>
  </si>
  <si>
    <t>savjetovalište za roditelje i psihosocijalna pomoć djeci s teškoć.</t>
  </si>
  <si>
    <t>Antonela Romić</t>
  </si>
  <si>
    <t>Udruga hrvatskih vojnih invalida domovinskog rata Ploče</t>
  </si>
  <si>
    <t>90730607557</t>
  </si>
  <si>
    <t>Ilija Zupčić</t>
  </si>
  <si>
    <t>sudjelovanje u športskim susretima invalida Domovinskog rata</t>
  </si>
  <si>
    <t>65805787773</t>
  </si>
  <si>
    <t>Pera Čaušević</t>
  </si>
  <si>
    <t xml:space="preserve">organizacija druženja roditelja, pružanje stručne pomoći </t>
  </si>
  <si>
    <t>Udruga dragovoljaca redarstvenika</t>
  </si>
  <si>
    <t>Mladen Rustan</t>
  </si>
  <si>
    <t>Njegovanje tradicija Hrvatske policije i vojske iz domovinskog rata</t>
  </si>
  <si>
    <t>Udruga branitelja Grada Ploča</t>
  </si>
  <si>
    <t>4055833112</t>
  </si>
  <si>
    <t>Ante Vlahović</t>
  </si>
  <si>
    <t>njegovanje tradicija OSRH,publiciranje o ratnim događanjima</t>
  </si>
  <si>
    <t>Zajednica športskih udruga Grada Ploča</t>
  </si>
  <si>
    <t>Vlaho Orepić</t>
  </si>
  <si>
    <t>promicanje športa na području Grada Ploča,pretežito djece i mladeži</t>
  </si>
  <si>
    <t>Klub navijača Hajduka"Torcida"Ploče</t>
  </si>
  <si>
    <t>92047459011</t>
  </si>
  <si>
    <t>Adnan Čolaković</t>
  </si>
  <si>
    <t>održavanja navijačke skupine "Torcida"</t>
  </si>
  <si>
    <t>GRAD POPOVAČA</t>
  </si>
  <si>
    <t>UDRUGA VOLODERSKA JESEN</t>
  </si>
  <si>
    <t>38224230544</t>
  </si>
  <si>
    <t>ŽELJKO PAČAREK</t>
  </si>
  <si>
    <t>VOLODERSKA JESEN</t>
  </si>
  <si>
    <t>KULTURNO UMJETNIČKO DRUŠTVO POTOČANKA</t>
  </si>
  <si>
    <t>33144341021</t>
  </si>
  <si>
    <t>DRAGO PLAŠČAR</t>
  </si>
  <si>
    <t>MARIJANSKI SUSRETI POVODOM VELIKE GOSPE U POTOKU</t>
  </si>
  <si>
    <t>UDRUGA KUHARA GRADA POPOVAČE</t>
  </si>
  <si>
    <t>70439970412</t>
  </si>
  <si>
    <t>DANIJEL GRGURIĆ</t>
  </si>
  <si>
    <t>VEČER MOSLAVAČKE KUHINJE</t>
  </si>
  <si>
    <t>UDRUGA UMIROVLJENIKA ZLATNA DOB</t>
  </si>
  <si>
    <t>14071472338</t>
  </si>
  <si>
    <t>JOSIP TURIĆ</t>
  </si>
  <si>
    <t>DRUŽENJE ČLANOVA</t>
  </si>
  <si>
    <t>ZAJEDNICE TEHNIČKE KULTURE (ROBOTIČKO INFORMATIČKI KLUB POPOVAČA)</t>
  </si>
  <si>
    <t>90349507158</t>
  </si>
  <si>
    <t>VLADO LENDVAJ</t>
  </si>
  <si>
    <t>RAD S DJECOM I ORGANIZACIJA NATJECANJA IZ INFORMATIKE I ROBOTIKE</t>
  </si>
  <si>
    <t>UDRUGA ANTIFAŠISTIČKIH BORACA I ANTIFAŠISTA HRVATSKE POPOVAČA</t>
  </si>
  <si>
    <t>01241289363</t>
  </si>
  <si>
    <t>Učinimo i njihovu starost sretnijom i ljepšom'</t>
  </si>
  <si>
    <t>GORDANA LACKOVIĆ</t>
  </si>
  <si>
    <t>UDRUGA BRANITELJA HRVATSKE</t>
  </si>
  <si>
    <t>04153334208</t>
  </si>
  <si>
    <t>Susreti djece branitelja</t>
  </si>
  <si>
    <t>UDRUGA DRAGOVOLJACA I VETERANA DOMOVINSKOG RATA RH OGRANAK POPOVAČA</t>
  </si>
  <si>
    <t>LJUBOMIR FRIDRIH</t>
  </si>
  <si>
    <t>Zajedno u ratu, zajedno u miru'</t>
  </si>
  <si>
    <t>TO RATIMIR JOŽA PROSOLI</t>
  </si>
  <si>
    <t>84507005696</t>
  </si>
  <si>
    <t>ZDENKO KRNJIĆ</t>
  </si>
  <si>
    <t>PROLJEĆE U POPOVAČI</t>
  </si>
  <si>
    <t>PULS-MOSLAVAČKI ŠTRK</t>
  </si>
  <si>
    <t>90660552285</t>
  </si>
  <si>
    <t>MARIJA PUKEC ŽIGIĆ</t>
  </si>
  <si>
    <t>MOSLAVAČKE MINIJATURE</t>
  </si>
  <si>
    <t>UDRUGA RADIONICA NARODNO TKIVO I VEZIVO</t>
  </si>
  <si>
    <t>34729364449</t>
  </si>
  <si>
    <t>ANĐA KUNŠTEK</t>
  </si>
  <si>
    <t>SUVENIRNICA</t>
  </si>
  <si>
    <t>PJEVAČKI ZBOR</t>
  </si>
  <si>
    <t>89820558370</t>
  </si>
  <si>
    <t>SUSRET PJEVAČKIH ZBOROVA SMŽ-A</t>
  </si>
  <si>
    <t>DRAŽEN MLAKAR</t>
  </si>
  <si>
    <t>POVIJESNA UDRUGA MOSLAVINA</t>
  </si>
  <si>
    <t>72413802133</t>
  </si>
  <si>
    <t>STELA KOS</t>
  </si>
  <si>
    <t>SVAKODNEVNICA U MOSLAVINI U SREDNJEM VIJEKU</t>
  </si>
  <si>
    <t>UDRUGA IVANJE GORNJA JELENSKA</t>
  </si>
  <si>
    <t>675082744736</t>
  </si>
  <si>
    <t>STANISLAV ANDLAR</t>
  </si>
  <si>
    <t>IVANJE U GORNJOJ JELENSKOJ</t>
  </si>
  <si>
    <t>UDRUGA POPOVAČKIH MAŽORETKINJA</t>
  </si>
  <si>
    <t>44526867594</t>
  </si>
  <si>
    <t>KATARINA DUHOVIĆ</t>
  </si>
  <si>
    <t>NATJECANJA</t>
  </si>
  <si>
    <t>KUD STRUŽEC</t>
  </si>
  <si>
    <t>36877800097</t>
  </si>
  <si>
    <t>RUŽICA PODBREŽNJAK</t>
  </si>
  <si>
    <t>NASTUPI NA SMOTRAMA I MANIFESTACIJAMA</t>
  </si>
  <si>
    <t>KUD JELENČANKA</t>
  </si>
  <si>
    <t>KSENIJA TOMAC</t>
  </si>
  <si>
    <t>SUDJELOVANJE NA MANIFESTACIJAMA</t>
  </si>
  <si>
    <t>KUD MOSLAVČANKA</t>
  </si>
  <si>
    <t>JOSIP KOLARIĆ</t>
  </si>
  <si>
    <t>KUD MOSLAVEC</t>
  </si>
  <si>
    <t>JOSIP ŠTROK</t>
  </si>
  <si>
    <t>UDRUGA DIJABETIČARA GRADA POPOVAČE</t>
  </si>
  <si>
    <t>VLADIMIR TUŠEK</t>
  </si>
  <si>
    <t>PREVENTIVA - KVALITETNIJI ŽIVOT OBOLJELIH OD DIJABETESA</t>
  </si>
  <si>
    <t>RKT ŽUPA SV.ALOJZIJA GONZAGE</t>
  </si>
  <si>
    <t>MATO DRAGANOVIĆ</t>
  </si>
  <si>
    <t>NASTAVAK UREĐENJA PASTORALNOG CENTRA U POPOVAČI</t>
  </si>
  <si>
    <t>UDRUGA BRANITELJA HRVATSKE OGRANAK DONJA GRAČENICA</t>
  </si>
  <si>
    <t>JOSIP GOLUBIĆ</t>
  </si>
  <si>
    <t>SUSRET BRANITELJA U DONJOJ GRAČENICI</t>
  </si>
  <si>
    <t>UDRUGA RODITELJA POGINULIH BRANITELJA DOMOVINSKOG RATA GRADA KUTINE</t>
  </si>
  <si>
    <t>83854241400</t>
  </si>
  <si>
    <t>KATICA DEMETER</t>
  </si>
  <si>
    <t xml:space="preserve">1. Obilježavanje važnih datuma za RH s polaganjem vijenaca, Vojno hodošašće, Obilježavanje Dana mrtvih, Izborna skupština                         </t>
  </si>
  <si>
    <t>ŽUPA SV. ANTUNA PADOVANSKOG VOLODER</t>
  </si>
  <si>
    <t>NIKOLA MAJCEN</t>
  </si>
  <si>
    <t>Obnova kapele sv. Fabijana i Sebastijana</t>
  </si>
  <si>
    <t>UDRUGA VINOGRADARA I VOČARA 'ŠKRLET'</t>
  </si>
  <si>
    <t>GABRIJEL KOVAČIĆ</t>
  </si>
  <si>
    <t>Razvoj i unaprijeđenje vočarstva i vinogradarstva na području Grada Popovače i cijele Hrvatske</t>
  </si>
  <si>
    <t>RKT ŽUPA SV. IVANA KRSTITELJA - GORNJA JELENSKA</t>
  </si>
  <si>
    <t>Zaštita sakralnih objekata - projekti - 1. dio</t>
  </si>
  <si>
    <t>KUD 'STJEPAN ŠAJNOVIĆ' OSEKOVO</t>
  </si>
  <si>
    <t>ZLATKO KUNŠTEK</t>
  </si>
  <si>
    <t>Promicanje kulturne baštine svoje sredine</t>
  </si>
  <si>
    <t>ZAJEDNICA ŠPORTSKIH UDRUGA GRADA POPOVAČE</t>
  </si>
  <si>
    <t>MARIJO GOSPOČIĆ</t>
  </si>
  <si>
    <t>Djelovanje športskih udruga</t>
  </si>
  <si>
    <t>Grad Poreč-Parenzo</t>
  </si>
  <si>
    <t>Društvo naša djeca Poreč</t>
  </si>
  <si>
    <t>Kvalitetno slobodno vrijeme, kvalitetna prevencija</t>
  </si>
  <si>
    <t>Snježana Lehman</t>
  </si>
  <si>
    <t>Zabavna ljetna baza</t>
  </si>
  <si>
    <t>Udruga antifašističkih boraca i antifašista Poreč</t>
  </si>
  <si>
    <t>Anton Fabac</t>
  </si>
  <si>
    <t>Udruga dragovoljaca i veterena domovinskog rata - Ogranak Poreč</t>
  </si>
  <si>
    <t>Miro Sošić</t>
  </si>
  <si>
    <t>Centar za građanske inicijative Poreč</t>
  </si>
  <si>
    <t>Silvija Žufić Dujmović</t>
  </si>
  <si>
    <t>Osnažene organizacije civilnog društva - OCD i iaktivni građani (faza II)</t>
  </si>
  <si>
    <t>Fani Bugarin Šoljan</t>
  </si>
  <si>
    <t>Dječji vrtić "Cipelići"</t>
  </si>
  <si>
    <t>Barbara Šalić</t>
  </si>
  <si>
    <t>Dječji vrtić "Crvenkapica"</t>
  </si>
  <si>
    <t>Viviana Salvaro</t>
  </si>
  <si>
    <t>Dječji vrtić "101 dalmatinac"</t>
  </si>
  <si>
    <t>Jasna Radić</t>
  </si>
  <si>
    <t>Dječji vrtić "Smiješak"</t>
  </si>
  <si>
    <t>Marjana Akiet</t>
  </si>
  <si>
    <t>Udruga Lijepa naša Zagreb</t>
  </si>
  <si>
    <t>Članarine Eko školama</t>
  </si>
  <si>
    <t>LUP - Likovna udruga Poreč</t>
  </si>
  <si>
    <t>Ester Diklić</t>
  </si>
  <si>
    <t>Program rada LUP-a za 2014</t>
  </si>
  <si>
    <t>Urbana subkulturna baza</t>
  </si>
  <si>
    <t>Godišnji program rada USB</t>
  </si>
  <si>
    <t>Gordan Gregurović</t>
  </si>
  <si>
    <t>Zajednica Talijana Poreč</t>
  </si>
  <si>
    <t>Godišnji program rada za 2014</t>
  </si>
  <si>
    <t>Liliana G. Bel, Lara Musizza</t>
  </si>
  <si>
    <t>Studio za izvedbene umjetnosti MOT 08</t>
  </si>
  <si>
    <t>Vesna Tripar</t>
  </si>
  <si>
    <t>MOT 2014</t>
  </si>
  <si>
    <t>Zajednica Talijana Baderna</t>
  </si>
  <si>
    <t>Petar Banko</t>
  </si>
  <si>
    <t>Godišnji program rada 2014</t>
  </si>
  <si>
    <t>Zorko Sergo</t>
  </si>
  <si>
    <t>Nacionalna zajednica Bošnjaka Istre - ogranak Poreč</t>
  </si>
  <si>
    <t>Jusuf Šehanović</t>
  </si>
  <si>
    <t>Festival bošnjačke kulture - programski sadržaj u Poreču</t>
  </si>
  <si>
    <t>Kulturno umjetničko društvo "Bosanska Posavina"</t>
  </si>
  <si>
    <t>Marko Radić</t>
  </si>
  <si>
    <t>Očuvanje kulturne baštine Bosanske Posavine</t>
  </si>
  <si>
    <t>Udruga garažno društvo</t>
  </si>
  <si>
    <t>Bernard Šešo</t>
  </si>
  <si>
    <t>Sufinanciranje 3 projekta: "Skejtamo i feštamo, a vi?", "PoRock 2014" i "(NE)Remont fest 2014"</t>
  </si>
  <si>
    <t>Klub Srba Grada Poreča</t>
  </si>
  <si>
    <t>Slobodan Aleksić</t>
  </si>
  <si>
    <t>Hrvatsko planinarsko društvo "Planik"Umag, podružnica Poreč</t>
  </si>
  <si>
    <t>Goran Šepić</t>
  </si>
  <si>
    <t>Redovni plan i program planinarenja za 2014. godinu</t>
  </si>
  <si>
    <t>Radio Klub Poreč</t>
  </si>
  <si>
    <t>Stevo Gagić</t>
  </si>
  <si>
    <t>Društvo za podvodne djelatnosti i sportski ribolov Poreč</t>
  </si>
  <si>
    <t>Vladimir Mušković</t>
  </si>
  <si>
    <t>Razvoj podvodnih dsjelatnosti i sportova u moru</t>
  </si>
  <si>
    <t>Penjački klub "Picugi"</t>
  </si>
  <si>
    <t>Alan Račić</t>
  </si>
  <si>
    <t>Popularizacija penjana među mladima na umjetnoj i prirodnoj stijeni</t>
  </si>
  <si>
    <t>Dijabetička udruga Istarske županije - Podružnica Poreč</t>
  </si>
  <si>
    <t>Vesna Tvrtković</t>
  </si>
  <si>
    <t>Hrvatska liga protiv reumatizma Istarske županije</t>
  </si>
  <si>
    <t>Vlasta Urban Tripović</t>
  </si>
  <si>
    <t>Prevencija reumatskih bolesti: zaštita zglobova i okozglobnih struktura; Prevencija, rano otkrivanje i liječenja osteoporoze</t>
  </si>
  <si>
    <t xml:space="preserve">Fond "Zdravi Grad Poreč" </t>
  </si>
  <si>
    <t>Projektni ured</t>
  </si>
  <si>
    <t>Nataša Basanić-Čuš</t>
  </si>
  <si>
    <t>Povjerenstvo "Zajedno protiv ovisnosti"</t>
  </si>
  <si>
    <t>Program "Mladi"</t>
  </si>
  <si>
    <t>Centar za prevenciju i vanbolničko liječenje ovisnika</t>
  </si>
  <si>
    <t>Terapijska zajednica liječenih alkoholičara</t>
  </si>
  <si>
    <t>Promjena ponašanja kod osoba sa prekomjernom težinom</t>
  </si>
  <si>
    <t>Ekološko-zdravstveni program suzbijanja ambrozije</t>
  </si>
  <si>
    <t>Savjetovalište za djecu, mlade, brak i obitelj</t>
  </si>
  <si>
    <t>Ispitivanje potreba jednoroditeljskih obitelji</t>
  </si>
  <si>
    <t>Sportska zajednica Grada Poreča</t>
  </si>
  <si>
    <t>Silvia Deković</t>
  </si>
  <si>
    <t>Udruga umirovljenika Klub Galija</t>
  </si>
  <si>
    <t>Umbert Cunjac</t>
  </si>
  <si>
    <t>Udruga za osobe s mentalnom retardacijom "Vrijeme"</t>
  </si>
  <si>
    <t>Jasna Vučak</t>
  </si>
  <si>
    <t>Provođenje inkluzije osoba s mentalnom retardacijom</t>
  </si>
  <si>
    <t xml:space="preserve">Centar za inkluziju i podršku u zajednici Pula </t>
  </si>
  <si>
    <t>Naša dnevna zajednica Poreč</t>
  </si>
  <si>
    <t>Društvo distrofičara Istre</t>
  </si>
  <si>
    <t>Integracija osoba oboljelih od mišićne distrofije-neuromuskularnih bolesti</t>
  </si>
  <si>
    <t>Sindikat umirovljenika Poreč</t>
  </si>
  <si>
    <t>Aldo Jurcan</t>
  </si>
  <si>
    <t>Zaštita i unaprjeđenje kvalitete života slijepih osoba u Istarskoj županiji</t>
  </si>
  <si>
    <t>Udruga civilnih invalida rata Pula</t>
  </si>
  <si>
    <t>Znanjem i vještinama protiv društvene i socijalne isključenosti civilnih invalida rata</t>
  </si>
  <si>
    <t>Klub liječenih alkoholičara Poreč</t>
  </si>
  <si>
    <t>Mirko Gortan</t>
  </si>
  <si>
    <t>Društvo invalida Poreč</t>
  </si>
  <si>
    <t>Sandra Brečevac</t>
  </si>
  <si>
    <t>Društvo multiple skleroze Istarske županije</t>
  </si>
  <si>
    <t>Kako živjeti s multiplom sklerozom</t>
  </si>
  <si>
    <t>Udruga LUX VITAE</t>
  </si>
  <si>
    <t>Tomislav Vurušić</t>
  </si>
  <si>
    <t>Psihosocijalni tretman počinitelja nasilja u obitelji</t>
  </si>
  <si>
    <t>Matica umirovljenika Poreč</t>
  </si>
  <si>
    <t>Giuseppe Maglizza</t>
  </si>
  <si>
    <t xml:space="preserve"> Redovna djelatnost</t>
  </si>
  <si>
    <t>Mreža međusobne potpore jednoroditeljskih obitelji i obitelji u potrebi u Poreču</t>
  </si>
  <si>
    <t>Humanitarna udruga "Buđenje"</t>
  </si>
  <si>
    <t>Elijana Šimonović</t>
  </si>
  <si>
    <t>Humanost iznad svega</t>
  </si>
  <si>
    <t>Hrvatski Crveni križ - Gradsko društvo Crvenog križa Poreč</t>
  </si>
  <si>
    <t>Vesna Janko Finderle</t>
  </si>
  <si>
    <t>Redovna djelatnost Crvenog križa</t>
  </si>
  <si>
    <t>Sigurna kuća Istra</t>
  </si>
  <si>
    <t xml:space="preserve">Udruga Agro-Poreč </t>
  </si>
  <si>
    <t>Sufinanciranje nabave sadnica, gospodarska valorizacija sorte maslina Porečka rosulja, redovna djelatnost</t>
  </si>
  <si>
    <t>Barac Zdenko</t>
  </si>
  <si>
    <t>Pčelarsko društvo "Nektar" Poreč</t>
  </si>
  <si>
    <t>Razvoj i unaprjeđenje pčelarstva</t>
  </si>
  <si>
    <t xml:space="preserve">Zaklada "Vaša pošta" </t>
  </si>
  <si>
    <t>Dobri ljudi djeci Hrvatske</t>
  </si>
  <si>
    <t>Zaklada za poticanje partnerstva i razvoja civilnog društva</t>
  </si>
  <si>
    <t>Sporazum o partnerstvu</t>
  </si>
  <si>
    <t>Sufinanciranje aktivnosti stvaranja istarsko-vojvođanske suradnje i prijateljstva (organizacija susreta u Poreču i putni trošak do Republike Srbije), te sufinanciranje troškova uređenja prostora</t>
  </si>
  <si>
    <t>Srpsko kulturno umjetničko društvo "Prosvjeta"</t>
  </si>
  <si>
    <t>Sufinanciranje troškova održavanja svečanosti obilježavanja Dana državnosti Republike Srbije i potpisivanja pristupnih pregovora s EU</t>
  </si>
  <si>
    <t>Sufinanciranje troškova održavanja 7. sportskih igara umirovljenika Matice umirovljenika IŽ u Puli</t>
  </si>
  <si>
    <t>Financiranje putnih troškova pravnika za korisnike koji primaju besplatnu pravnu pomoć (razdoblje 01.01.-30.07.2014.)</t>
  </si>
  <si>
    <t>Sufinanciranje troškova uzvratnog posjeta članova Udruge umirovljenika "Sunce" iz Crikvenice</t>
  </si>
  <si>
    <t>Nogometni klub "Sveti Lovreč veterani"</t>
  </si>
  <si>
    <t>Sufinanciranje troškova organizacije Humanitarnog turnira za djecu preminulog člana kluba Vilija Krivičića</t>
  </si>
  <si>
    <t>Podmirenje troškova telekomunikacijskih usluga, te troškova izrade plakata i letaka</t>
  </si>
  <si>
    <t>Auto moto klub "Skok racing"</t>
  </si>
  <si>
    <t>Edi Milokanović</t>
  </si>
  <si>
    <t>Organizacija manifestacije "Kup Istre" u Poreču, u sklopu akcije FIA "Desetljeće sigurnosti u prometu 2011-2020"</t>
  </si>
  <si>
    <t>Umjetnička organizacija "Menorah film Zagreb"</t>
  </si>
  <si>
    <t>Sufinanciranje troškova snimanja dokumentarnog filma "Boris" o životu pokojnogpredsjednika Hrvatskog sabora Borisa Šrema</t>
  </si>
  <si>
    <t>Boćarski klub osoba s invaliditetom Istarske županije "Istrijana"</t>
  </si>
  <si>
    <t>Sufinanciranje troškova organizacije Završnog kola Prvenstva Hrvatske u boćanju za osobe s invaliditetom</t>
  </si>
  <si>
    <t>Sufinanciranje troškova prijevoza autobusom do Vinkovaca radi sudjelovanja na 19. Smotri dječjeg stvaralaštva Hrvatske od 17.-19.10.2015.</t>
  </si>
  <si>
    <t>Financiranje troška nabavke karanfila za ženske članice udruge prilikom 8. marta</t>
  </si>
  <si>
    <t>GRAD POŽEGA</t>
  </si>
  <si>
    <t>GRADSKA GLAZBA TRENKOVI PANDURI</t>
  </si>
  <si>
    <t>Mirko Ćaćić</t>
  </si>
  <si>
    <t>AKTIVNOSTI GG TRENKOVI PANDURI U 2014. GODINI</t>
  </si>
  <si>
    <t>HKUD VIJENAC</t>
  </si>
  <si>
    <t>71694152060</t>
  </si>
  <si>
    <t>ZA RAD I OPREMU</t>
  </si>
  <si>
    <t>Alen Kopunović Legetin</t>
  </si>
  <si>
    <t>GFR FILM-VIDEO</t>
  </si>
  <si>
    <t>Željko Balog</t>
  </si>
  <si>
    <t>22. FILMSKI FESTIVAL</t>
  </si>
  <si>
    <t xml:space="preserve">UDRUGA POŽEŠKE MAŽORETKINJE </t>
  </si>
  <si>
    <t>Marina Mihelčić</t>
  </si>
  <si>
    <t>PROJEKT EDUKACIJE I ODLAZAK NA DRŽAVNA I EUROPSKA PRVENSTVA, DOČEK DJEDA BOŽIĆNJAKA</t>
  </si>
  <si>
    <t xml:space="preserve">PLESNI STUDIO MARINE MIHELČIĆ </t>
  </si>
  <si>
    <t>ODLAZAK ČLANOVA NA NATJECANJE</t>
  </si>
  <si>
    <t>TWIRLING KLUB POŽEGA</t>
  </si>
  <si>
    <t xml:space="preserve">EUROPSKO PRVENSTVO U BELGIJI </t>
  </si>
  <si>
    <t>PLESNI KLUB BOA</t>
  </si>
  <si>
    <t>Nataša Ledić</t>
  </si>
  <si>
    <t>NATJECANJE U ZAGREBU</t>
  </si>
  <si>
    <t>PLESNA RADIONICA ILIJANE LONČAR</t>
  </si>
  <si>
    <t>08504236483</t>
  </si>
  <si>
    <t>Ilijana Lončar</t>
  </si>
  <si>
    <t>8. ZIMSKA PRODUKCIJA,  13. POŽEŠKI PLESOKAZ, PROJEKT 'SVI NA PLESNU PREDSTAVU', 14. GODIŠNJA PRODUKCIJA 'E(U)MOTIN 2', 4. ŠIBENSKI PLESNI FESTIVAL</t>
  </si>
  <si>
    <t>GKUD POŽEGA</t>
  </si>
  <si>
    <t>80786308344</t>
  </si>
  <si>
    <t>ZA RAD I ODRŽAVANJE KONCERTA</t>
  </si>
  <si>
    <t>Nevenka Solić, tajnik</t>
  </si>
  <si>
    <t>POVIJESNA POSTROJBA TRENKOVI PANDURI</t>
  </si>
  <si>
    <t>Vladimir Potnar</t>
  </si>
  <si>
    <t>DAN GRADA - GRGUREVO, CENTAR MLADIH, NASTUPI I GOSTOVANJA, ODORE</t>
  </si>
  <si>
    <t>HRVATSKO RUSKO DRUŠTVO PRIJATELJSTVA</t>
  </si>
  <si>
    <t>24562108333</t>
  </si>
  <si>
    <t>Galina Petranović</t>
  </si>
  <si>
    <t>MANIFESTACIJE O RUSIJI, TE RUSKOJ KUHINJI</t>
  </si>
  <si>
    <t>UDRUGA RUSA SLAVONIJE</t>
  </si>
  <si>
    <t>02121507431</t>
  </si>
  <si>
    <t>RUSIJA U ZLATNOJ DOLINI'</t>
  </si>
  <si>
    <t>DRUŠTVO SVETI GRGUR</t>
  </si>
  <si>
    <t>64711558965</t>
  </si>
  <si>
    <t>Damir Fraisberger</t>
  </si>
  <si>
    <t>GRGUREVO 2014, NASTUPI I GOSTOVANJA</t>
  </si>
  <si>
    <t>KUD POŽEŠKA DOLINA</t>
  </si>
  <si>
    <t>23729888853</t>
  </si>
  <si>
    <t>Zlatko Vuković</t>
  </si>
  <si>
    <t>ZA RAD, GOSTOVANJA, NABAVA NARODNIH NOŠNJI, UREĐENJE SLUŽBENIH PROSTORIJA</t>
  </si>
  <si>
    <t>POVIJESNO DRUŠTVO POŽEGA</t>
  </si>
  <si>
    <t>38909670439</t>
  </si>
  <si>
    <t>Goran Đurđević</t>
  </si>
  <si>
    <t>TEMATSKE RADIONICE, OKRUGLI STOLOVI, TRIBINE I PREDAVANJA</t>
  </si>
  <si>
    <t>ZAJEDNICA TEHNIČKE KULTURE</t>
  </si>
  <si>
    <t>83261272327</t>
  </si>
  <si>
    <t>Đuka Pelcl</t>
  </si>
  <si>
    <t>REDOVNA DJELATNOST, OPREMA</t>
  </si>
  <si>
    <t>DRUŠTVO ZA EDUKACIJU VAN OKVIRA</t>
  </si>
  <si>
    <t>93042031988</t>
  </si>
  <si>
    <t>Marko Košićek</t>
  </si>
  <si>
    <t>LJETNA ŠKOLA ZNANOSTI</t>
  </si>
  <si>
    <t>GERGEM FILM</t>
  </si>
  <si>
    <t>2003567036</t>
  </si>
  <si>
    <t>FILMSKE RADIONICE, PREMJERA FILMA 'VINKO'</t>
  </si>
  <si>
    <t>Hrvoje Podobnik</t>
  </si>
  <si>
    <t>PLESNI STUDIO INCERUM</t>
  </si>
  <si>
    <t>IZRADA WEB STRANICE</t>
  </si>
  <si>
    <t>REDOVAN RAD, 35. MEĐUNARODNI FESTIVAL HRVATSKE TAMBURAŠKE GLAZBE, POŽEŠKO KULTURNO LJETO, PROMOCIJA KNJIGE</t>
  </si>
  <si>
    <t xml:space="preserve">Tomislav Galić </t>
  </si>
  <si>
    <t>FESTIVAL ARUREA FEST</t>
  </si>
  <si>
    <t>31463978209</t>
  </si>
  <si>
    <t>Veljko Valentin Škorvaga</t>
  </si>
  <si>
    <t>AUREA FEST POŽEGA 2014.</t>
  </si>
  <si>
    <t>CENTAR ZA PRAPOVIJESNA ISTRAŽIVANJA</t>
  </si>
  <si>
    <t>21263943401</t>
  </si>
  <si>
    <t>Hrvoje Potrebica</t>
  </si>
  <si>
    <t>ARHEOLOŠKA ISTRAŽIVANJA NA LOKACIJI GRADAC - KAPTOL</t>
  </si>
  <si>
    <t>HAZU - Zavod za za znanstveni i umjetnički rad u Požegi</t>
  </si>
  <si>
    <t>61989185242</t>
  </si>
  <si>
    <t>Antun Dubravko Jelčić</t>
  </si>
  <si>
    <t>ZA RAD</t>
  </si>
  <si>
    <t>OBRTNIČKA KOMORA P.S.Ž.</t>
  </si>
  <si>
    <t>Stipo Barukčić</t>
  </si>
  <si>
    <t>MANIFESTACIJA 'ZELENO-PLAVO', 9. KUP UGOSTITELJA REDOVNA DJELATNOST</t>
  </si>
  <si>
    <t>POŽEŠKA UDRUGA MLADIH AKTIVISTA</t>
  </si>
  <si>
    <t>Marijan Crnjac</t>
  </si>
  <si>
    <t>DRIVE IN KINO, 1. PUMINA BICIKLIJADA, ROCK MARATON, PRIJENOS UTAKMICE SVJETSKOG NOGOMETNOG PRVENSTVA, REDOVNA DJELATNOST, ''KINO POD ZVIJEZDAMA''</t>
  </si>
  <si>
    <t>HERCEGOVAČKA ZAVIČAJNA UDRUGA HERCEG STJEPAN</t>
  </si>
  <si>
    <t>48469597813</t>
  </si>
  <si>
    <t>Branko Mihalj</t>
  </si>
  <si>
    <t>18. HERCEGOVAČKO SILO</t>
  </si>
  <si>
    <t>PREDŠKOLSKI ODGOJ - TRENKOVO</t>
  </si>
  <si>
    <t>11265594372</t>
  </si>
  <si>
    <t>Nino Diklić</t>
  </si>
  <si>
    <t>sufinanciranje 1/5 plaće djelatnice u PŠ Mihaljevci</t>
  </si>
  <si>
    <t>KATOLIČKA OSNOVNA ŠKOLA</t>
  </si>
  <si>
    <t>72589723788</t>
  </si>
  <si>
    <t>Ivica Žuljević</t>
  </si>
  <si>
    <t>MATERIJALNI TROŠKOVI, RAD NASTAVNIKA U PRODUŽENOM BORAVKU</t>
  </si>
  <si>
    <t>POŽEŠKI ŠPORTSKI SAVEZ</t>
  </si>
  <si>
    <t>Krešimir Pavelić</t>
  </si>
  <si>
    <t>15. Memorijalni kuglački turnir, manifestarija ParaPožega 2014., 20. Malonogometni turnir Grada Požege, 10.odbojkaški trunir Grada Požege, Memorijalna utrka 'Zvonko Panžić', 10. rukometni turnir 'Požeški dječaci', 2. kolo Prvenstva Hrvatske u boćanju,  5. Memorijalni turnir "Drago Ribić", 23. Božićni malonogometni turnir, Sportske igre mladih 2014, 15. Memorijalni rukometni turnir 'Željko Turkalj', 13. Olimpijski festival dječijih vrtića, 3.xco Vallis Aurea Požega 2014., Odbojkaški turnir 'Požega open 2014.',  Prvenstvo Hrvatske u gađanu samostrelom, '12MBT utrka Požega', 6. Memorijalni malonogometni turnir za poginule i umrle Hrvatske branitelje, natjecanja</t>
  </si>
  <si>
    <t>Željko Mitrović, tajnik</t>
  </si>
  <si>
    <t>ZAJEDNIČKI PROGRAMI ŠPORTA, RAD SAVEZA (ZA PLAĆE DJELATNIKA), RAD S MLADIMA, PROGRAM ŠPORTSKIH ŠKOLA, ŠPORTSKA OOPREMA, MATERIJALNI TROŠKOVI I ODRŽAVANJA, ODRŽAVANJE ŠPORTSKIH OBJEKATA, STIPENDIJE VRHUNSKIM ŠPORTAŠIMA, RAD ŠPORTSKIH UDRUGA, RAD ŠPORTSKIH UDRUGA S INVALIDITETOM</t>
  </si>
  <si>
    <t>GD CRVENOG KRIŽA</t>
  </si>
  <si>
    <t>00856964010</t>
  </si>
  <si>
    <t>Miroslav Zelenika</t>
  </si>
  <si>
    <t xml:space="preserve">TEKUĆA DONACIJA </t>
  </si>
  <si>
    <t>UDRUGA SPECIJALNE POLICIJE TRENK</t>
  </si>
  <si>
    <t>Željko Grgić</t>
  </si>
  <si>
    <t>ZA RAD I ORGANIZACIJU MEMORIJALNOG MALONOGOMETNOG TURNIRA</t>
  </si>
  <si>
    <t>03423652552</t>
  </si>
  <si>
    <t>RAD UDRUGE I GODIŠNJI SUSRETI</t>
  </si>
  <si>
    <t>Ivica Podgornjak</t>
  </si>
  <si>
    <t>UDRUGA RODITELJA POGINULIH BRANITELJA</t>
  </si>
  <si>
    <t>66667086293</t>
  </si>
  <si>
    <t>Kata Ronko</t>
  </si>
  <si>
    <t>ZA RAD, OBILJEŽAVANJE DANA POBJEDE I DOMOVINSKE ZAHVALNOSTI</t>
  </si>
  <si>
    <t>RAD UDRUGE, HUMANITARNI RAD, ORGANIZIRANJE IZVJEŠTAJNE SKUPŠTINE UDVDR GRADA POŽEGE,OBILJEŽAVANJE BLAGDANA I ZNAČAJNIH OBLJETNICA IZ DOMOVINSKOG RATA, DAN SJEĆANJA NA ŽRTVU VUKOVARA 'VUKOVAR MJESTO POSEBNOG PIJETETA'</t>
  </si>
  <si>
    <t>UHDDR</t>
  </si>
  <si>
    <t>11. OBLJETNICA POGINULIH HRVATSKIH BRANITELJA, 15. SUSRET DJECE HRVATSKIH BRANITELJA</t>
  </si>
  <si>
    <t>Stjepan Dražetić</t>
  </si>
  <si>
    <t>UDRUGA UDOVICA POGINULIH HRVATSKIH BRANITELJA</t>
  </si>
  <si>
    <t>77463294907</t>
  </si>
  <si>
    <t>Silvana Kordiš</t>
  </si>
  <si>
    <t>UDRUGA ŠPORTSKIH RIBOLOVACA DOMOVINSKOG RATA</t>
  </si>
  <si>
    <t>93646540628</t>
  </si>
  <si>
    <t>Zoran Buranji</t>
  </si>
  <si>
    <t>UREĐENJE RIBNJAKA I ODLAZAK NA NATJECANJA</t>
  </si>
  <si>
    <t>UDRUGA HRVATSKIH BRANITELJA DERVIŠAGA</t>
  </si>
  <si>
    <t>86001728260</t>
  </si>
  <si>
    <t>Josip Smoljo</t>
  </si>
  <si>
    <t>UREĐENJE SLUŽBENIH PROSTORIJA</t>
  </si>
  <si>
    <t>UDRUGA HRVATSKI POLICAJAC, DRAGOVOLJACI I VETERANI DOMOVINSKOG RATA</t>
  </si>
  <si>
    <t>34298654719</t>
  </si>
  <si>
    <t>Milan Gogić</t>
  </si>
  <si>
    <t>'PRVI ORUŽANI SUKOB POLICIJE'', TURNIRI I TRIBINE</t>
  </si>
  <si>
    <t>UDRUGA RATNIH VETERANA 63. SAMOSTALNE GARDIJSKE BOJNE</t>
  </si>
  <si>
    <t>75548849064</t>
  </si>
  <si>
    <t>Zlatko Bošković</t>
  </si>
  <si>
    <t>23. GODINA OSNUTKA 63. SAMOSTALNE GARDIJSKE BOJNEKONVENCIJA BRANITELJSKIH STRADALNIČKIH UDRUGA, ODRŽAVANJE OSNIVAČKE SKUPŠTINE</t>
  </si>
  <si>
    <t>ZAJEDNICA UDRUGA HVIDR-A</t>
  </si>
  <si>
    <t>95270196596</t>
  </si>
  <si>
    <t>Stjepan Grgić</t>
  </si>
  <si>
    <t>'SLAVONSKE VEČERI 2014.''. REDOVNA DJELATNOST, KONVENCIJA BRANITELJSKIH STRADALNIČKIH UDRUGA, EDUKATIVNA PUTOVANJA, ORGANIZACIJA IZVJEŠTAJNE SKUPŠTINE</t>
  </si>
  <si>
    <t>UDRUGA MOJ BLIŽNJI</t>
  </si>
  <si>
    <t>31566748700</t>
  </si>
  <si>
    <t>Franjo Kligl</t>
  </si>
  <si>
    <t>DRUŠTVO MULTIPLE SKLEROZE</t>
  </si>
  <si>
    <t>02312214453</t>
  </si>
  <si>
    <t>Katica Kroflin</t>
  </si>
  <si>
    <t xml:space="preserve"> ZA RAD UDRUGE</t>
  </si>
  <si>
    <t>UDRUGA MI</t>
  </si>
  <si>
    <t>ORGANIZIRANJE I PROVOĐENJE RADIONICE U OKVRITU OSNOVE DJELATNOSTI UDRUGE, REDOVNA DJELATNOST</t>
  </si>
  <si>
    <t>Sniježana Marić</t>
  </si>
  <si>
    <t>UDRUGA ZA RAZVOJ I UNAPREĐENJE POMAGALA I KVALITETE ŽIVLJENJA OSOBA S INVALIDITETOM RH</t>
  </si>
  <si>
    <t>91405769168</t>
  </si>
  <si>
    <t>OPREMA</t>
  </si>
  <si>
    <t>UDRUGA SLIJEPIH POŽEŠKO-SLAVONSKE ŽUPANIJE</t>
  </si>
  <si>
    <t>84415889305</t>
  </si>
  <si>
    <t>Zdravko Čop</t>
  </si>
  <si>
    <t>ZA RAD, SVEČANU SJEDNICU OBILJEŽAVANJA 60-TE OBLJETNICE UDRUGE, KAZALIŠNA PREDSTAVA ''NOVI ŽIVOT'' I ''A KAKO VI VODITE LJUBAV''</t>
  </si>
  <si>
    <t>UDRUGA GLUHIH I NAGLUHIH OSOBA</t>
  </si>
  <si>
    <t>Maja Papak</t>
  </si>
  <si>
    <t>UDRUGA OSOBA S INVALIDITETOM GRADA POŽEGE I ŽUPANIJE POŽEŠKO SLAVONSKE</t>
  </si>
  <si>
    <t>23270688194</t>
  </si>
  <si>
    <t>Ivan Begić</t>
  </si>
  <si>
    <t>UDRUGA SLIJEPIH GRADA PLETERNICE</t>
  </si>
  <si>
    <t>96931351313</t>
  </si>
  <si>
    <t>Drago Bonić</t>
  </si>
  <si>
    <t>ODRŽAVANJA GODIŠNJE SKUPŠTINE</t>
  </si>
  <si>
    <t>UDRUGA INVALIDA RADA</t>
  </si>
  <si>
    <t>96437326725</t>
  </si>
  <si>
    <t>Mijo Baketarić</t>
  </si>
  <si>
    <t>74953421007</t>
  </si>
  <si>
    <t>Hrvoje Bogadi</t>
  </si>
  <si>
    <t>13879777269</t>
  </si>
  <si>
    <t>Elvira Baričevac</t>
  </si>
  <si>
    <t>LIČKO ZAVIČAJNO DRUŠTVO VILA VELEBITA</t>
  </si>
  <si>
    <t>01319078938</t>
  </si>
  <si>
    <t>Josip Fajdić</t>
  </si>
  <si>
    <t>PROMICANJE KULTURE ZAJEDNICE LIČANA U SLAVONIJI</t>
  </si>
  <si>
    <t>UDRUGA ANTIFAŠISTIČKIH BORACA I ANTIFAŠISTA POŽEGE</t>
  </si>
  <si>
    <t>53450045344</t>
  </si>
  <si>
    <t>Kata Holjevac</t>
  </si>
  <si>
    <t>OGRANAK MATICE HRVATSKE POŽEGA</t>
  </si>
  <si>
    <t>Vesna Vlašić</t>
  </si>
  <si>
    <t>ODRŽAVANJE SKUPŠTINE, REDOVNA DJELATNOST</t>
  </si>
  <si>
    <t>ODRED IZVIĐAČA JOZO KOUTNI</t>
  </si>
  <si>
    <t>OPREMA, SUSRET IZVIĐAČA,BETLEHEMSKO SVJETLO</t>
  </si>
  <si>
    <t>Mario Šostar</t>
  </si>
  <si>
    <t>UDRUGA K.A.M.P. - KULTURNA ALTERNATIVNA MLADEŽ POŽEGE</t>
  </si>
  <si>
    <t>64878582250</t>
  </si>
  <si>
    <t>Denis Treskanica</t>
  </si>
  <si>
    <t>ORGANIZACIJA KONCERTA</t>
  </si>
  <si>
    <t>KONJOGOJSTVENA UDRUGA VALLIS AUREA</t>
  </si>
  <si>
    <t>Damir Pavković</t>
  </si>
  <si>
    <t>ORGANIZACIJA SKUPŠTINE</t>
  </si>
  <si>
    <t>PČELARSKA UDRUGA PČELAR</t>
  </si>
  <si>
    <t>Željko Pavić</t>
  </si>
  <si>
    <t>REDOVNA DJALATNOST</t>
  </si>
  <si>
    <t xml:space="preserve">RADIO AMATERSKI KLUB </t>
  </si>
  <si>
    <t xml:space="preserve">ZA RAD </t>
  </si>
  <si>
    <t>Drago Mikel</t>
  </si>
  <si>
    <t>KONJOGOJSTVENA UDRUGA PLETERNICA</t>
  </si>
  <si>
    <t>Stjepan Katić</t>
  </si>
  <si>
    <t>MANIFESTACIJA 3. POKLADNOG JAHANJA</t>
  </si>
  <si>
    <t>MOTO KLUB INDEPENDENT</t>
  </si>
  <si>
    <t>38437422106</t>
  </si>
  <si>
    <t>Ivan Kuprešak</t>
  </si>
  <si>
    <t>MOTO SUSRET,7.  KARAVANA OD PREVLAKE DO DUNAVA, REDOVNA DJELATNOST</t>
  </si>
  <si>
    <t>SAVEZ NIJEMACA I AUSTRIJANACA HRVATSKE</t>
  </si>
  <si>
    <t>IZDAVANJE KNJIGE</t>
  </si>
  <si>
    <t>HRVATSKI VITEŠKI RED TEMPLARA O.S.M.T.H. - SUVERENI PRIORAT</t>
  </si>
  <si>
    <t>65569689782</t>
  </si>
  <si>
    <t>Vinko Lisec</t>
  </si>
  <si>
    <t>5. VITEŠKI DANI</t>
  </si>
  <si>
    <t>HRVATSKA GORSKA SLUŽBA SPAŠAVANJE</t>
  </si>
  <si>
    <t>Josip Mičević-Marušić</t>
  </si>
  <si>
    <t>UDRUGA KOMUŠANA I PRIJATELJA KOMUŠINE</t>
  </si>
  <si>
    <t>Jozo Ilić</t>
  </si>
  <si>
    <t>UDRUGA VINOGRADARA, VINARA I VOĆARA S. KOYDL</t>
  </si>
  <si>
    <t>Dinko Vojak</t>
  </si>
  <si>
    <t>UREĐENJE GRADSKOG PODRUMA</t>
  </si>
  <si>
    <t>PALIJATIVNI TIM LIPA</t>
  </si>
  <si>
    <t>52746338929</t>
  </si>
  <si>
    <t>Goran Sarajlić</t>
  </si>
  <si>
    <t>HPD SOKOLOVAC</t>
  </si>
  <si>
    <t>43492295553</t>
  </si>
  <si>
    <t>Predrag Livak</t>
  </si>
  <si>
    <t>TISKANJE KNJIGE</t>
  </si>
  <si>
    <t>TURISTIČKA ZAJEDNICA GRADA POŽEGE</t>
  </si>
  <si>
    <t xml:space="preserve">07189836658. </t>
  </si>
  <si>
    <t>Bruno Horvat</t>
  </si>
  <si>
    <t>ZA RAD I PRIREDBE I MANIFESTACIJE</t>
  </si>
  <si>
    <t>LOVAČKO DRUŠTVO VETOVO</t>
  </si>
  <si>
    <t>Zdenko Maglajić</t>
  </si>
  <si>
    <t>IZRADA LOVAČKE STRELJANE</t>
  </si>
  <si>
    <t>UDRUGA SIRIUS</t>
  </si>
  <si>
    <t>Manda Šop-Tomljanović</t>
  </si>
  <si>
    <t>ZA RAD (CIJEPLJENJE I ČIPIRANJE PASA, IZRADA ZIMSKOG SKLONIŠTA ZA ŽIVOTINJE)</t>
  </si>
  <si>
    <t>UDRUGA UZGAJIVAČA MALIH ŽIVOTINJA</t>
  </si>
  <si>
    <t>29097927249</t>
  </si>
  <si>
    <t>Josip Krip</t>
  </si>
  <si>
    <t>ORGANIZACIJA IZLOŽBE</t>
  </si>
  <si>
    <t>UDRUGA ZA PROMICANJE TRADICIONALNIH MANIFESTACIJA</t>
  </si>
  <si>
    <t>DRUŠTVO PRIJATELJA HAJDUKA</t>
  </si>
  <si>
    <t>7252782489</t>
  </si>
  <si>
    <t>Mato Sigurnjak</t>
  </si>
  <si>
    <t>HUMANITARNO-DONATORSKA VEČERA</t>
  </si>
  <si>
    <t xml:space="preserve">CB RADIO KLUB SOKOL </t>
  </si>
  <si>
    <t>55027830873</t>
  </si>
  <si>
    <t>UDRUGA VOĆARA POŽEŠKI ŠLJIVARI</t>
  </si>
  <si>
    <t>Robert Krnčević</t>
  </si>
  <si>
    <t>GLJIVARSKO DRUŠTVO POŽEGA</t>
  </si>
  <si>
    <t>Ivica Samarđić</t>
  </si>
  <si>
    <t>LOVAČKO DRUŠTVO JELEN</t>
  </si>
  <si>
    <t>Boris Janić</t>
  </si>
  <si>
    <t>ŽUPANIJSKA UDRUGA ORAČA</t>
  </si>
  <si>
    <t>Ivica Prpić</t>
  </si>
  <si>
    <t>Grad Pregrada</t>
  </si>
  <si>
    <t>Vatrogasna zajednica Grada Pregrade</t>
  </si>
  <si>
    <t>./.</t>
  </si>
  <si>
    <t>Zagorska javna vatrogasna postrojba</t>
  </si>
  <si>
    <t>18672052928</t>
  </si>
  <si>
    <t>Gradsko društvo Crvenog križa Pregrada</t>
  </si>
  <si>
    <t>Nogometni klub Pregrada</t>
  </si>
  <si>
    <t>Ženski nogometni klub Pregrada</t>
  </si>
  <si>
    <t>redovna djelatnost i projekt u okviru "Otvorenog grada"</t>
  </si>
  <si>
    <t>Kulturno-umjetničko društvo Pregrada</t>
  </si>
  <si>
    <t>Kulturno-umjetničko društvo Grada Pregrade</t>
  </si>
  <si>
    <t xml:space="preserve"> redovna djelatnost i projekt u okviru natječaja "Zdravi i aktivni"</t>
  </si>
  <si>
    <t xml:space="preserve">Kostelska pištola-Keglevićeva straža </t>
  </si>
  <si>
    <t>redovna djelatnost i projekt u okviru natječaja "Uskrsna pištola 2014."</t>
  </si>
  <si>
    <t>Hrvatsko planinarsko društvo "Kunagora " Pregrada</t>
  </si>
  <si>
    <t>projekt "Moja Kunagora"</t>
  </si>
  <si>
    <t>Društvo Naša djeca Pregrada</t>
  </si>
  <si>
    <t>95284371567</t>
  </si>
  <si>
    <t>projekt "Škola za Mlade" i prijekt u okviru "Otvorenog grada"</t>
  </si>
  <si>
    <t>Udruga pčelara "Medeni"</t>
  </si>
  <si>
    <t>26556381566</t>
  </si>
  <si>
    <t>projekt "Pregrada-grad kestena" i "Otvoreni grad"</t>
  </si>
  <si>
    <t>Pregrada . Info-Udruga za informiranje</t>
  </si>
  <si>
    <t>90682138495</t>
  </si>
  <si>
    <t>"Vrijeme je za vrijeme" i Otvoreni grad</t>
  </si>
  <si>
    <t>Udruga promicatelja klapske i zavičajne glazbe "Kmeti"</t>
  </si>
  <si>
    <t>67954289192</t>
  </si>
  <si>
    <t>"Glazbom kroz pregradski kraj" i Otvoreni grad</t>
  </si>
  <si>
    <t>Civilna udruga građana Pregrade</t>
  </si>
  <si>
    <t>72075162931</t>
  </si>
  <si>
    <t>Biciklijada Pregrada i Otvoreni Grad</t>
  </si>
  <si>
    <t>Gljivarsko društvo "Lisičica"</t>
  </si>
  <si>
    <t>98574323345</t>
  </si>
  <si>
    <t>Dani gljiva</t>
  </si>
  <si>
    <t>Lovačko društvo "Kuna"</t>
  </si>
  <si>
    <t>Nabava fazana</t>
  </si>
  <si>
    <t>Šahovski klub Pregrada</t>
  </si>
  <si>
    <t>"30 godina organiziranog šaha u Pregradi"                                          projekt u okviru Otvorenog grada         redovna djelatnost</t>
  </si>
  <si>
    <t>Športsko rekreacioni centar "Sveta Ana"</t>
  </si>
  <si>
    <t>"Revitalizacija športsko rekreacionog centra Sveta Ana"</t>
  </si>
  <si>
    <t>Udruga uzgajatelja malih životinja "zagorje"</t>
  </si>
  <si>
    <t>organizacija predavanja</t>
  </si>
  <si>
    <t>Udruga "Dnevni migranti" Pregrada</t>
  </si>
  <si>
    <t>"Stari zanati"</t>
  </si>
  <si>
    <t>Kuburaško društvo "Sloga" Stipernica</t>
  </si>
  <si>
    <t>Kuburaško društvo "Stara kubura" Stipernica</t>
  </si>
  <si>
    <t>Razvitak uskrsne manifestacije</t>
  </si>
  <si>
    <t>Kuburaško društvo "Složna kubura" Pregrada</t>
  </si>
  <si>
    <t>Hokej klub Pregrada</t>
  </si>
  <si>
    <t>Klub liječenih alkoholičara  KunagoraPregrada</t>
  </si>
  <si>
    <t>Moto udruga policajaca "Plavi vitezovi Croatia VII"</t>
  </si>
  <si>
    <t>Kulturna udruga Glumački festival u Krapini</t>
  </si>
  <si>
    <t>organizacija predstave</t>
  </si>
  <si>
    <t>Udruga za sporti rekreaciju Sportske igre mladih</t>
  </si>
  <si>
    <t>projekt"Sportske igre mladih</t>
  </si>
  <si>
    <t>projekt "Sportske igre učenika</t>
  </si>
  <si>
    <t>Društvo sportskih igara učenika iz Krapine</t>
  </si>
  <si>
    <t>Županijska udruga uzgajivača konja "Krapina"</t>
  </si>
  <si>
    <t>projekt "12. međunarodno vozačašće u Mariju Bistricu"</t>
  </si>
  <si>
    <t>UHVDR Krapina</t>
  </si>
  <si>
    <t>Skijaški klub Medvešćak</t>
  </si>
  <si>
    <t>Hrvatski crveni križ</t>
  </si>
  <si>
    <t>GRAD PULA</t>
  </si>
  <si>
    <t>Savez sportova Grada Pule</t>
  </si>
  <si>
    <t>82624388919</t>
  </si>
  <si>
    <t>Branko Uležić, prof.</t>
  </si>
  <si>
    <t>Udruge natjecateljskog sporta</t>
  </si>
  <si>
    <t>Tradicionalne i međunarodne manifestacije</t>
  </si>
  <si>
    <t>Sufinanciranje naknada trenera</t>
  </si>
  <si>
    <t>NK Istra 1961.-otplata kredita</t>
  </si>
  <si>
    <t>Sportske aktivnosti osoba s invaliditetom</t>
  </si>
  <si>
    <t>27815441218</t>
  </si>
  <si>
    <t>Anton Pletikos</t>
  </si>
  <si>
    <t>Radionice za nadarene učenike</t>
  </si>
  <si>
    <t>Festival znanosti</t>
  </si>
  <si>
    <t>ZTK-programi udruga</t>
  </si>
  <si>
    <t>91999684083</t>
  </si>
  <si>
    <t>Jasna Vekić</t>
  </si>
  <si>
    <t>Dobrovoljno davalaštvo krvi</t>
  </si>
  <si>
    <t>Helena Vidović</t>
  </si>
  <si>
    <t>Humanitarna pomoć</t>
  </si>
  <si>
    <t>Služba traženja</t>
  </si>
  <si>
    <t>Mladež Crvenog križa Pula</t>
  </si>
  <si>
    <t>Zdrastvena preventiva</t>
  </si>
  <si>
    <t>Udruga Suncokret-Pula</t>
  </si>
  <si>
    <t>44677815504</t>
  </si>
  <si>
    <t>Most</t>
  </si>
  <si>
    <t>Marlena Plavšić</t>
  </si>
  <si>
    <t>Udruga invalida rada IŽ</t>
  </si>
  <si>
    <t>81762736364</t>
  </si>
  <si>
    <t>Zaštita osobnog integriteta invalida rada</t>
  </si>
  <si>
    <t>Marija Grgorinić</t>
  </si>
  <si>
    <t>Udruga gluhih i nagluhih IŽ</t>
  </si>
  <si>
    <t>Podizanje kvalitete života gluhih osoba</t>
  </si>
  <si>
    <t>Udruga civilnih invalida rata IŽ</t>
  </si>
  <si>
    <t>Znanjem i vještinama protiv socijalne i društvene isključenosti civilnih invalida rata</t>
  </si>
  <si>
    <t>Integracija osoba oboljelih od mišićne distrofije-neuromuskularnih bolesti s područja grada Pule u 2014.g.</t>
  </si>
  <si>
    <t>Zaštita i unapređenje kvalitete života slijepih osoba u Istarskoj županiji</t>
  </si>
  <si>
    <t>Društvo osoba s tjelesnim invaliditetom- podružnica Grada Pule</t>
  </si>
  <si>
    <t>97219815230</t>
  </si>
  <si>
    <t xml:space="preserve">Osnaživanje osoba s invaliditetom za život u zajednici i sveobuhvatna pomoć u svakodnevnom životu </t>
  </si>
  <si>
    <t>Mladen Pucarić</t>
  </si>
  <si>
    <t>Centar za inkluziju i podršku u zajednici</t>
  </si>
  <si>
    <t>06445649906</t>
  </si>
  <si>
    <t>Poludnevni boravak za osobe s intelektualnim teškoćama Naša dnevna zajednica Pula</t>
  </si>
  <si>
    <t>Volonterski centar Istra</t>
  </si>
  <si>
    <t>90183762084</t>
  </si>
  <si>
    <t>Razvoj volonterstva u Puli</t>
  </si>
  <si>
    <t>Elvis Fekete</t>
  </si>
  <si>
    <t>Udruga cerebralne paralize IŽ</t>
  </si>
  <si>
    <t>57386883420</t>
  </si>
  <si>
    <t>Lorena Lazarić Stefanović</t>
  </si>
  <si>
    <t>Plivanje i ronjenje s djecom s posebnim potrebama</t>
  </si>
  <si>
    <t>Udruga za pomoć osobama s mentalnom retardacijom IŽ</t>
  </si>
  <si>
    <t>Unaprjeđenje kvalitete življenja osoba s mentalnom retardacijom u Gradu Puli u 2012. godini</t>
  </si>
  <si>
    <t>Udruga paraplegičara i tetraplegičara IŽ</t>
  </si>
  <si>
    <t>Željko Kladušan</t>
  </si>
  <si>
    <t>Paraplegija i tetraplegija</t>
  </si>
  <si>
    <t>Gradska radionica</t>
  </si>
  <si>
    <t>Marjan Sinošić</t>
  </si>
  <si>
    <t>CASST-Koprodukcija kao alat u pružanju socijalnih usluga</t>
  </si>
  <si>
    <t>Danijela Poropat</t>
  </si>
  <si>
    <t>Udruga slabovidnih IŽ</t>
  </si>
  <si>
    <t>41673053859</t>
  </si>
  <si>
    <t>Andrea Turcovich</t>
  </si>
  <si>
    <t>"Slabovidne osobe Istarske županije - I mi imamo prava</t>
  </si>
  <si>
    <t>Lakše kroz školu</t>
  </si>
  <si>
    <t>Lana Jurčić Matošević</t>
  </si>
  <si>
    <t>Udruga roditelja osoba s kombiniranim smetnjama u psihofizičkom razvoju</t>
  </si>
  <si>
    <t>37163567383</t>
  </si>
  <si>
    <t>Gvido Radolović</t>
  </si>
  <si>
    <t>Psihosocijalna rehabilitacija i sportsko-rekreativne aktivnosti</t>
  </si>
  <si>
    <t>Vesna Radolović</t>
  </si>
  <si>
    <t>Humanitarna udruga "OAZA"</t>
  </si>
  <si>
    <t>35923809584</t>
  </si>
  <si>
    <t>Unaprjeđenje mentalnog zdravlja djece i mladih bez odgovarajuće roditeljske skrbi</t>
  </si>
  <si>
    <t>Sindikat umirovljenika Hrvatske-podružnica Pula</t>
  </si>
  <si>
    <t>Neta Žiković</t>
  </si>
  <si>
    <t>Program volonterske skrbi za starije osobe i zdrastvena edukacija</t>
  </si>
  <si>
    <t>Zorica Drandić</t>
  </si>
  <si>
    <t>Udruga Klub 50+ Veli Vrh</t>
  </si>
  <si>
    <t>"Kroz ples do zdravog života"</t>
  </si>
  <si>
    <t>Irina Schmidt</t>
  </si>
  <si>
    <t>Udruga za autizam Istra</t>
  </si>
  <si>
    <t>57444582504</t>
  </si>
  <si>
    <t>Rehabilitacija osoba s autizmom; Rana intervencija i rehabilitacijski postupci sa djecom predškolske dobi autističnog spektra; Program rada s posebnom skupinom djece s pervazivnim razvojnim poremećajem (spektar autizam)</t>
  </si>
  <si>
    <t>Evguenia Trafnić, Jasna Šverko, Matej Frestak</t>
  </si>
  <si>
    <t>Udruga za promicanje kreativnosti Merlin</t>
  </si>
  <si>
    <t>Sofija Apostolovski</t>
  </si>
  <si>
    <t>Socijalno poduzetništvo: neformalna edukacija i manifestacija Izvorni sjaj pulske Arene</t>
  </si>
  <si>
    <t>Udruga za promicanje stvaralaštva Art studio</t>
  </si>
  <si>
    <t>23004270820</t>
  </si>
  <si>
    <t>Igor Fabris</t>
  </si>
  <si>
    <t>Kreativnost nema godine!</t>
  </si>
  <si>
    <t>Udruga djece i mladih oštećena sluha Istre</t>
  </si>
  <si>
    <t>70284208160</t>
  </si>
  <si>
    <t>Aleks Tanković</t>
  </si>
  <si>
    <t>Živjeti s oštećenjem sluha na području grada Pule u 2014. godini</t>
  </si>
  <si>
    <t>Klub žena liječenih od karcinoma dojke-GEA</t>
  </si>
  <si>
    <t>01589135466</t>
  </si>
  <si>
    <t>Prevencija karcinoma dojke i postoperativna rehabilitacija operiranih i liječenih žena</t>
  </si>
  <si>
    <t>dr.Branka Mandelović-Rajko</t>
  </si>
  <si>
    <t>Liga protiv raka</t>
  </si>
  <si>
    <t>99767184848</t>
  </si>
  <si>
    <t>Danica Kuzmanović</t>
  </si>
  <si>
    <t>Aktivnosti lige protiv raka</t>
  </si>
  <si>
    <t>Hrvatska liga protiv reumatizma</t>
  </si>
  <si>
    <t>dr.med. Vlasta Urban Tripović</t>
  </si>
  <si>
    <t>Prevencija, rano otkrivanje i liječenje osteoporoze</t>
  </si>
  <si>
    <t>Otkrivanje i edukacija o ublažavanju simptoma fibromijalgije</t>
  </si>
  <si>
    <t>Društvo mulltiple skleroze IŽ</t>
  </si>
  <si>
    <t>Dijabetička udruga IŽ</t>
  </si>
  <si>
    <t>Dušan Todorov</t>
  </si>
  <si>
    <t>Hrvatska donorska mreža</t>
  </si>
  <si>
    <t>36601967650</t>
  </si>
  <si>
    <t>dr.med.Nikola Žgrablić</t>
  </si>
  <si>
    <t>Promicanje postmortalnog darivanja organa i potrebe transplantacijskog  liječenja organima od umrlih osoba</t>
  </si>
  <si>
    <t>Klub rekreativaca u prirodi</t>
  </si>
  <si>
    <t>Mario Peruško</t>
  </si>
  <si>
    <t>Rekreativno pješačenje i vježbe u prirodi u cilju prevencije kardiovaskularnih bolesti i implementacije plana zdravlja Pule i šire</t>
  </si>
  <si>
    <t>Udruga za promociju amaterskog sporta</t>
  </si>
  <si>
    <t>Sport je za sve</t>
  </si>
  <si>
    <t>Ozren Catela, Marko Perkov</t>
  </si>
  <si>
    <t>Konjički klub Pula-Paradiž</t>
  </si>
  <si>
    <t>11866399441</t>
  </si>
  <si>
    <t>Danijela Đorđević</t>
  </si>
  <si>
    <t>Terapijsko i rehabilitacijsko jahanje Konjičkog kluba Pula- Paradiž</t>
  </si>
  <si>
    <t>Udruga Philipos</t>
  </si>
  <si>
    <t>98309868012</t>
  </si>
  <si>
    <t>Toni Uravić</t>
  </si>
  <si>
    <t>Terapijsko jahanje za osobe s posebnim potrebama u gradu Puli</t>
  </si>
  <si>
    <t>Lux vitae-Centar za unaprjeđenje kvalitete života</t>
  </si>
  <si>
    <t>17156427832</t>
  </si>
  <si>
    <t>PSTN - Psihosocijalni tretman počinitelja nasilja u obitelji</t>
  </si>
  <si>
    <t>Liječenje, rehabilitacija i resocijalizacija liječenih alkoholičara i članova njihovih obitelji</t>
  </si>
  <si>
    <t>Marija Dorić</t>
  </si>
  <si>
    <t>Udruga Institut</t>
  </si>
  <si>
    <t>U.P.E.Z-USLUGA, PREVENCIJA, EDUKACIJA I ZAŠTITA-program smanjenja šteta i dnevni centar u gradu Puli-zaštita i unaprjeđenje kvalitete života socijalno ugroženih</t>
  </si>
  <si>
    <t>Varja Bastiančić, Amalija Tomac</t>
  </si>
  <si>
    <t>"Skretničar II"-program prevencije i promicanja zdravih načina življenja</t>
  </si>
  <si>
    <t>Dalibor Palko</t>
  </si>
  <si>
    <t>Udruga za prevenciju, rehabilitaciju i resocijalizaciju ovisnika o drogama UZPIRO-CRO Pula</t>
  </si>
  <si>
    <t>Katarina Velkova Mešin</t>
  </si>
  <si>
    <t>Korak do obitelji</t>
  </si>
  <si>
    <t>Udruga roditelja Korak po korak</t>
  </si>
  <si>
    <t>85852827713</t>
  </si>
  <si>
    <t>CAP- program prevencije zlostavljanja djece</t>
  </si>
  <si>
    <t>Marin Trbus</t>
  </si>
  <si>
    <t>Udruga za razvoj kulture i civilnog društva Art &amp; Music</t>
  </si>
  <si>
    <t>57394307161</t>
  </si>
  <si>
    <t>Mirjana Radulović</t>
  </si>
  <si>
    <t>Internet bez nasilja</t>
  </si>
  <si>
    <t>Udruga za osobni rast i razvoj Odiseja</t>
  </si>
  <si>
    <t>Profesionalno ojačavanje škola (POŠ): radionice za roditelje učenika OŠ i srednjih škola "Uspješno roditeljstvo"</t>
  </si>
  <si>
    <t>Irena Mosić Šajatović, Suzana Mohorović</t>
  </si>
  <si>
    <t>Zavod za hitnu medicinu IŽ</t>
  </si>
  <si>
    <t>I male ruke tvoj život spasiti mogu</t>
  </si>
  <si>
    <t>Gordana Antić-Šego</t>
  </si>
  <si>
    <t>Udruga ZUM</t>
  </si>
  <si>
    <t>Sanja Pavleković</t>
  </si>
  <si>
    <t>"Zdravi projekt"</t>
  </si>
  <si>
    <t>Kreativno-istraživački tim Grm Pula</t>
  </si>
  <si>
    <t>84330875129</t>
  </si>
  <si>
    <t>Ivana Perić</t>
  </si>
  <si>
    <t>Zdrava prehrana</t>
  </si>
  <si>
    <t>Udruga Zelena Istra</t>
  </si>
  <si>
    <t>02870245101</t>
  </si>
  <si>
    <t>Zeleni telefon</t>
  </si>
  <si>
    <t>Irena Burba</t>
  </si>
  <si>
    <t>Udruga za zaštitu životinja "Ruka Šapi"</t>
  </si>
  <si>
    <t>23223483318</t>
  </si>
  <si>
    <t>Svjetlana Prodanović</t>
  </si>
  <si>
    <t>Sterilizacijom do smanjenja broja napuštenih kućnih ljubimaca i Udaljimo ih s ceste prije nesreće</t>
  </si>
  <si>
    <t>Udruga za zaštitu životinja "Snoopy"</t>
  </si>
  <si>
    <t>27568027474</t>
  </si>
  <si>
    <t>Iris Puljić</t>
  </si>
  <si>
    <t>Unaprjeđivanje zaštite životinja u lokalnoj zajednici</t>
  </si>
  <si>
    <t>Hrvatsko matematičko društvo podružnica Istra</t>
  </si>
  <si>
    <t>Nenad Kuzmanović</t>
  </si>
  <si>
    <t>Matematička liga</t>
  </si>
  <si>
    <t>Robert Gortan, Irena Bratulić</t>
  </si>
  <si>
    <t>E, matematika!</t>
  </si>
  <si>
    <t>Matematika +</t>
  </si>
  <si>
    <t>Anica Lasić, Irena Bratulić</t>
  </si>
  <si>
    <t>Pula +</t>
  </si>
  <si>
    <t>MDI bez granica</t>
  </si>
  <si>
    <t>Centar izvrsnosti</t>
  </si>
  <si>
    <t>Robert Gortan</t>
  </si>
  <si>
    <t>Društvo informatičara</t>
  </si>
  <si>
    <t>19273188073</t>
  </si>
  <si>
    <t>Tajana Velikanja</t>
  </si>
  <si>
    <t>Natjecanje učenika osnovnih škola u izradi multimedijskih materijala i korištenju računalnih programa-2 natjecanja: "Pula moj grad" i " Informatička štafeta"</t>
  </si>
  <si>
    <t>Radionice programiranja i pripreme za natjecanje "Infokup"</t>
  </si>
  <si>
    <t>Radionice programiranja u C++ i pripreme natjecanja za srednjoškolce</t>
  </si>
  <si>
    <t>Damir Blašković</t>
  </si>
  <si>
    <t>Zajedno!</t>
  </si>
  <si>
    <t>Pulska filmska tvornica</t>
  </si>
  <si>
    <t>Radionice filmske medijske kulture u osnovnoškolskoj nastavi</t>
  </si>
  <si>
    <t>Marko Zdravković-Kunac</t>
  </si>
  <si>
    <t>Samostan Sv. Franje</t>
  </si>
  <si>
    <t>27875547114</t>
  </si>
  <si>
    <t>fra Đuro Vuradin</t>
  </si>
  <si>
    <t>Koncerti pojedinci, zborovi, grupe</t>
  </si>
  <si>
    <t>Srpska pravoslavna crkva u Hrvatskoj, Crkvena općina Pula</t>
  </si>
  <si>
    <t>01374483588</t>
  </si>
  <si>
    <t>protojerej- Stavrofor Goran Petković</t>
  </si>
  <si>
    <t>Uređenje inventara za crkvu, podjela darova djeci, posjete manastirima</t>
  </si>
  <si>
    <t>Makedonska pravoslavna opština "Sveti Joakim Osogovski"</t>
  </si>
  <si>
    <t>32509069534</t>
  </si>
  <si>
    <t>protojerej Kirko Velinski</t>
  </si>
  <si>
    <t>Vjerski obredi</t>
  </si>
  <si>
    <t>Zajednica Talijana-Pula</t>
  </si>
  <si>
    <t>38902928938</t>
  </si>
  <si>
    <t>Fabrizio Radin</t>
  </si>
  <si>
    <t>Sufinanciranje materijalnih troškova održavanja sjedišta Zajednice</t>
  </si>
  <si>
    <t>Zajednica Crnogoraca Pule</t>
  </si>
  <si>
    <t>76493376637</t>
  </si>
  <si>
    <t>Redovne aktivnosti zajednice</t>
  </si>
  <si>
    <t>Aleksandar Taušan</t>
  </si>
  <si>
    <t>Srpsko kulturno društvo "Nikola Tesla"</t>
  </si>
  <si>
    <t>94610524892</t>
  </si>
  <si>
    <t>Čedo Grabež</t>
  </si>
  <si>
    <t>Redovne djelatnosti društva</t>
  </si>
  <si>
    <t>Zajednica Građana Albanaske nacionalne manjine Grada Pule</t>
  </si>
  <si>
    <t>69197547407</t>
  </si>
  <si>
    <t>Mulliqi Selim</t>
  </si>
  <si>
    <t>Malonogometni turnir "Sportom do vjerske i nacionalne tolerancije", "Fešta škole"</t>
  </si>
  <si>
    <t>Makedonski kulturni Forum</t>
  </si>
  <si>
    <t>90835438741</t>
  </si>
  <si>
    <t>Aldo Kliman</t>
  </si>
  <si>
    <t>Djelovanje grupe Despina, okrugli stol, dodjela priznanja, obilježavanje proslava i redovna djelatnost</t>
  </si>
  <si>
    <t>Bošnjačka nacionalna zajednica Pule</t>
  </si>
  <si>
    <t>28297821658</t>
  </si>
  <si>
    <t>Almira Raimović</t>
  </si>
  <si>
    <t>Bošnjačko sijelo, Bajramsko sijelo</t>
  </si>
  <si>
    <t>Zajednica Srba u Istri</t>
  </si>
  <si>
    <t>48990785059</t>
  </si>
  <si>
    <t>Miomir Jeremić</t>
  </si>
  <si>
    <t>6 Dani srpske kulture u Istri, obilježavanje vjerskih praznika, organizacija sportskih susreta, suradnja sa maticom Srbijom</t>
  </si>
  <si>
    <t>Udruga Roma Istre</t>
  </si>
  <si>
    <t>20295417320</t>
  </si>
  <si>
    <t>Veli Huseini</t>
  </si>
  <si>
    <t>afirmiranje romske tradicije i upoznavanje građana sa romskom kulturom</t>
  </si>
  <si>
    <t>Slovensko kulturno društvo "Istra" Pula</t>
  </si>
  <si>
    <t>27837476343</t>
  </si>
  <si>
    <t>Klaudija Velimirović</t>
  </si>
  <si>
    <t>Redovna djelatnost, galerijska djelatnost, kulturna djelatnost, glasilo društva Marvica, zbor, kreativna radionica, radionica zdrav život</t>
  </si>
  <si>
    <t>Mađarsko Kulturno Društvo "Moricz Zsigmund"</t>
  </si>
  <si>
    <t>45535682739</t>
  </si>
  <si>
    <t>Maša Žužana</t>
  </si>
  <si>
    <t>Njegovanje tradicijske kulture</t>
  </si>
  <si>
    <t>Demokratska Zajednica Mađara Hrvatske-Udruga za Istru</t>
  </si>
  <si>
    <t>89096874005</t>
  </si>
  <si>
    <t>XIV. Tjedan Mađarske kulture u Puli, obilježavanje nacionalnih praznika</t>
  </si>
  <si>
    <t>Jožef Lečei</t>
  </si>
  <si>
    <t>Makedonsko -istarsko društvo "Sveti Kiril i Metodij"-Pula</t>
  </si>
  <si>
    <t>54717243115</t>
  </si>
  <si>
    <t>Brdarski Todor</t>
  </si>
  <si>
    <t>Raznolikosti Makedonske kulture, kulturni amaterizam, kulturne manifestacije</t>
  </si>
  <si>
    <t>Udruga Kreativni Romi Istre</t>
  </si>
  <si>
    <t>67037338376</t>
  </si>
  <si>
    <t>Rušiti Neđmija</t>
  </si>
  <si>
    <t>Mladi Romi kreiraju Istarske suvenire</t>
  </si>
  <si>
    <t>Nacionalna Zajednica Bošnjaka Istre</t>
  </si>
  <si>
    <t>29595271323</t>
  </si>
  <si>
    <t>Đemal Šehić</t>
  </si>
  <si>
    <t>Festival bošnjačke kulture u Istri, posjet memorijalnom centru Potočari, turnir u šahu i nogometu, folklorna sekcija, obilježavanje svečanosti</t>
  </si>
  <si>
    <t>Udruga branitelja i veterana Vojne policije Pula</t>
  </si>
  <si>
    <t>48898928559</t>
  </si>
  <si>
    <t>Ljubomir Krijan</t>
  </si>
  <si>
    <t>Udruga 1.Domobranska bojna Pula</t>
  </si>
  <si>
    <t>60873544935</t>
  </si>
  <si>
    <t>Boris Ružić</t>
  </si>
  <si>
    <t>Redovna djelatnost, programi</t>
  </si>
  <si>
    <t>Klub 119. brigade Pula</t>
  </si>
  <si>
    <t>26116181459</t>
  </si>
  <si>
    <t>Roberto Fabris</t>
  </si>
  <si>
    <t>Registar branitelja i skeniranje fotografija, socijalni program, sportski program, obilježavanje obljetnice brigade, nastavak uređenja spomen sobe</t>
  </si>
  <si>
    <t>Udruga antifašističkih boraca grada Pule</t>
  </si>
  <si>
    <t>30556812795</t>
  </si>
  <si>
    <t>Blašković Livio</t>
  </si>
  <si>
    <t>obilježavanje obljetnica, socijalna skrb, održavanje sastanaka, održavanje spomenika, informativna djelatnost, investicije</t>
  </si>
  <si>
    <t>Udruga HVIDRA</t>
  </si>
  <si>
    <t>14425143792</t>
  </si>
  <si>
    <t>Ivica Lerotić</t>
  </si>
  <si>
    <t xml:space="preserve">Dan sjećanja i obilježavanje Vukovar, mimohod, liječnička pomoć, sportska natjecanja, stambeno zbrinjavanje, suradnja, provođenje programa, održavanje kontakata </t>
  </si>
  <si>
    <t>UDVDR Istarske županije Udruga dragovoljaca i veterana domovinskog rata, ogranak Pula</t>
  </si>
  <si>
    <t>Goran Bilušković</t>
  </si>
  <si>
    <t>sportski program, redovna djelatnost, obljetnice, informatička radionica</t>
  </si>
  <si>
    <t>UHDDR gradski ogranak Pula Udruga hrvatskih dragovoljaca domovinskog rata</t>
  </si>
  <si>
    <t>Antun Kovačević</t>
  </si>
  <si>
    <t>sportske aktivnosti, obilježavanje obljetnica, pomoć članovima</t>
  </si>
  <si>
    <t>Hrvatski časnički zbor Grada Pule</t>
  </si>
  <si>
    <t>62827469627</t>
  </si>
  <si>
    <t>Dario Maretić</t>
  </si>
  <si>
    <t>programske aktivnosti-streljaštvo</t>
  </si>
  <si>
    <t>Udruga udovica hrvatskih branitelja iz Domovinskog rata IŽ-Pula</t>
  </si>
  <si>
    <t>42377924426</t>
  </si>
  <si>
    <t>sportska takmičenja, obilježavanje obljetnica, redovna djelatnost</t>
  </si>
  <si>
    <t xml:space="preserve">Ljerka Kiralj  </t>
  </si>
  <si>
    <t>Hrvatski časnički zbor Istarske županije</t>
  </si>
  <si>
    <t>57616254969</t>
  </si>
  <si>
    <t>Ljubomir Cerovac</t>
  </si>
  <si>
    <t>praogramske aktivnosti vezane uz susrete streljaštva, gađanja</t>
  </si>
  <si>
    <t>Udruga ratnih veterana HRVATSKI DOMOBRAN Zagreb-ogranakPula</t>
  </si>
  <si>
    <t>Mijo Lalić</t>
  </si>
  <si>
    <t xml:space="preserve">Programske aktivnosti  </t>
  </si>
  <si>
    <t xml:space="preserve">Udruga Bošnjaka branitelja Domovinskog rata ogranak grada Pula </t>
  </si>
  <si>
    <t>89946117570</t>
  </si>
  <si>
    <t>Mehmed Šišić</t>
  </si>
  <si>
    <t>posjeti i obljetnice, sportski program, pomoć članovima, posjete</t>
  </si>
  <si>
    <t>Udruga dragovoljaca i veterana domovinskog rata Podružnica Istarske županije Pula</t>
  </si>
  <si>
    <t>Marijan Mužinić</t>
  </si>
  <si>
    <t>sportski, humanitarni, kulturno-obrazovni i program za djecu branitelja, redovna djelatnost</t>
  </si>
  <si>
    <t>Udruga hrvatskih dragovoljaca domovinskog rata Istarske županije</t>
  </si>
  <si>
    <t>Damir Demirović</t>
  </si>
  <si>
    <t xml:space="preserve">sportske aktivnosti, susreti djece, programske aktivnosti </t>
  </si>
  <si>
    <t>UHVDBR "Klub 35.ižinjeriske bojne"</t>
  </si>
  <si>
    <t>84272037314</t>
  </si>
  <si>
    <t>Dario Blašković</t>
  </si>
  <si>
    <t>socijalni i sportski program, edukativno-kulturni program, obljtnice</t>
  </si>
  <si>
    <t>Hrvatsko društvo logoraša srpskih koncentracijskih logora-Podružnica IŽ</t>
  </si>
  <si>
    <t>Ivan Dumendžić</t>
  </si>
  <si>
    <t>lijčnički pregledi. Obljetnice, stručna pomoć članstvu, održavanje web stranica</t>
  </si>
  <si>
    <t xml:space="preserve">Udruga mornaričko desantnog pješaštva VANGA </t>
  </si>
  <si>
    <t>05099003403</t>
  </si>
  <si>
    <t>Karlo Godina</t>
  </si>
  <si>
    <t>obilježavanje obljetnica, sportski program, druženja sa srodnim udrugama, gurmanska takmičenja</t>
  </si>
  <si>
    <t>KARNEVALSKA GRUPA VELI VRH VALMADE</t>
  </si>
  <si>
    <t>Zdravko Juran</t>
  </si>
  <si>
    <t>Zimski i ljetni karneval u Puli</t>
  </si>
  <si>
    <t>FILATELISTIČKO DRUŠTVO ARENA</t>
  </si>
  <si>
    <t>Konvenjo- međunarodni susret filatelista, redovna djelatnost</t>
  </si>
  <si>
    <t>Nikola Taratina</t>
  </si>
  <si>
    <t>NUMIZMATIČKO DRUŠTVO VESPAZIJAN</t>
  </si>
  <si>
    <t>Zoran Krivokapić</t>
  </si>
  <si>
    <t>susreti, suradnja, davanje stručne pomoći, redovna djelatnost, izdavanje biltena "Vespazijan"</t>
  </si>
  <si>
    <t>Savez Udruga Rojc    Pula</t>
  </si>
  <si>
    <t>79571628324</t>
  </si>
  <si>
    <t>"Dnevni boravak", suradnja sa Trans Europe Halles, novine "Veznik"</t>
  </si>
  <si>
    <t>Irena Boljunčić Gracin</t>
  </si>
  <si>
    <t>Udruga Zum - Budi proaktivan</t>
  </si>
  <si>
    <t>10854889565</t>
  </si>
  <si>
    <t>Budi proaktivan</t>
  </si>
  <si>
    <t>Udruga Zum - Centar za mlade</t>
  </si>
  <si>
    <t>Udruga Metamedij</t>
  </si>
  <si>
    <t>58137025472</t>
  </si>
  <si>
    <t>Marino Jurcan</t>
  </si>
  <si>
    <t>Radijska emisija "Metazin"</t>
  </si>
  <si>
    <t>"Homo" Savjetodavno pravni centar</t>
  </si>
  <si>
    <t>01623537846</t>
  </si>
  <si>
    <t>Mirijana Galo</t>
  </si>
  <si>
    <t>savjetodavno - pravni centar</t>
  </si>
  <si>
    <t>"Homo" Asocijacija multikulturalnih gradova jugoistočne Europe</t>
  </si>
  <si>
    <t>asocijacija multikulturalnih gradova Jugoistočne Europe</t>
  </si>
  <si>
    <t>Udruga Žena - Pula</t>
  </si>
  <si>
    <t>30478952668</t>
  </si>
  <si>
    <t>obilježavanje Dan žena, Dan obitelji, Dan protiv nasilja nad ženama, predavanja i radionice</t>
  </si>
  <si>
    <t>Klub Studenata Istre "Mate Balota" Zagreb</t>
  </si>
  <si>
    <t>Rad kluba u akademskoj godini 2013/2014</t>
  </si>
  <si>
    <t>Klub Studenata "Istra" Trst</t>
  </si>
  <si>
    <t>Marcello Rosanda</t>
  </si>
  <si>
    <t>Godišnji sportsko-kulturno-zabavni program kluba</t>
  </si>
  <si>
    <t>Udruga "Moj Grad" Pula</t>
  </si>
  <si>
    <t>03799567124</t>
  </si>
  <si>
    <t>Dean Buić</t>
  </si>
  <si>
    <t>Okrugli stolovi, edukacija mladih, promicanje istarske kulture, susret cijele generacije 1970.</t>
  </si>
  <si>
    <t>Udruga Suncokret - Pula</t>
  </si>
  <si>
    <t>Volontiranje u zajednici, edukacija za voditelje, interaktivne radionice za srednjoškolce</t>
  </si>
  <si>
    <t>Suzana Fraberger</t>
  </si>
  <si>
    <t>Planinarsko Društvo "Glas Istre"</t>
  </si>
  <si>
    <t xml:space="preserve"> 27915291905</t>
  </si>
  <si>
    <t>Ljubiša Ivković</t>
  </si>
  <si>
    <t>Planinarki izleti i pohodi, Održavanje planinarskih puteva, održavanje planinarske kuće Korita, Izgradnja novog vanjskog wc-a Korita, uređenje središta društva, Planinarska škola, Obuka vodića</t>
  </si>
  <si>
    <t>Društvo "Josip Broz Tito" - Pula</t>
  </si>
  <si>
    <t>75005705438</t>
  </si>
  <si>
    <t>Ratko Crnobori</t>
  </si>
  <si>
    <t>Titovi dani u Fažani, godišnja skupština, Oilježavanje dana društva, posjet Kumrovcu, Javne tribine i predavanja</t>
  </si>
  <si>
    <t xml:space="preserve"> Društvo za zaštitu potrošača Istre</t>
  </si>
  <si>
    <t>64205847343</t>
  </si>
  <si>
    <t>Vladimir Ivančević</t>
  </si>
  <si>
    <t>Edukacija o pravima potrošača</t>
  </si>
  <si>
    <t>Udruga barmana Istarske Županije</t>
  </si>
  <si>
    <t>00289151145</t>
  </si>
  <si>
    <t>Marko Ristić</t>
  </si>
  <si>
    <t>Edukacija barmana, Natjecanja barmana</t>
  </si>
  <si>
    <t>Savez izviđača Pule</t>
  </si>
  <si>
    <t>2647948376</t>
  </si>
  <si>
    <t>Saša Arsić</t>
  </si>
  <si>
    <t>Topo-liga, edukacija voditelja, promidžba i informiranje, Izviđačko logorovanje "Bračana 2014.", Betlehemsko svijetlo 2014., "Poznaješ li svoj grad"</t>
  </si>
  <si>
    <t>Speleološka udruga Pula</t>
  </si>
  <si>
    <t>78179129729</t>
  </si>
  <si>
    <t>Matej Mirkac</t>
  </si>
  <si>
    <t>Evidentiranje i istraživanje speleoloških objekta, Speleološka škola za stjecanje nalova Speleološki pripravnik</t>
  </si>
  <si>
    <t>Klub Studenata " Istarski Klub" Rijeka</t>
  </si>
  <si>
    <t>programske aktivnosti</t>
  </si>
  <si>
    <t>Klub Umirovljenika Organa Gradske Uprave Pula</t>
  </si>
  <si>
    <t>93655893302</t>
  </si>
  <si>
    <t>redovne djelatnosti i socijalne potpora članovima</t>
  </si>
  <si>
    <t>Sindikat Umirovljenika Hrvatske - pod. Pula</t>
  </si>
  <si>
    <t>Sindikat državnih i lokalnih službenika i namještenika Republike Hrvatske. Podružnica organa uprave Pula</t>
  </si>
  <si>
    <t>85709886921</t>
  </si>
  <si>
    <t>Eva Barbir</t>
  </si>
  <si>
    <t>sportski susreti i socijalne potpore članovima</t>
  </si>
  <si>
    <t>Gradska Udruga Matice Umirovljenika</t>
  </si>
  <si>
    <t>Mario Radolović</t>
  </si>
  <si>
    <t>SAKUD</t>
  </si>
  <si>
    <t>Gabrijela Peruško Pujas</t>
  </si>
  <si>
    <t>programi kulturnog amaterizma</t>
  </si>
  <si>
    <t>OKUD</t>
  </si>
  <si>
    <t>79524274149</t>
  </si>
  <si>
    <t>međunarodni susret harmonikaša i ukupna programska aktivnost</t>
  </si>
  <si>
    <t>Izolda Prenc</t>
  </si>
  <si>
    <t>PUHAČKI ORKESTAR GRADA</t>
  </si>
  <si>
    <t>aktivnost puhačkog orkestra</t>
  </si>
  <si>
    <t>Nataša Dragun</t>
  </si>
  <si>
    <t>PULSKE MAŽORETKINJE</t>
  </si>
  <si>
    <t>Bojana Taškovska</t>
  </si>
  <si>
    <t>ukupna programska aktivnost</t>
  </si>
  <si>
    <t>KAZALIŠTE DR INAT</t>
  </si>
  <si>
    <t>produkcija kazališnih predstava za mlade</t>
  </si>
  <si>
    <t>Sušac Branko</t>
  </si>
  <si>
    <t>STUDIO ZARO</t>
  </si>
  <si>
    <t>edukacija pjevača, plesača od 3 godine na dalje</t>
  </si>
  <si>
    <t>Linda Milani</t>
  </si>
  <si>
    <t>KUD ULJANIK</t>
  </si>
  <si>
    <t>Dario Vale</t>
  </si>
  <si>
    <t>ukupna programska aktivnost folklornog društva</t>
  </si>
  <si>
    <t>KUD MATKO BRAJŠA RAŠAN</t>
  </si>
  <si>
    <t>Tatjana Merkl</t>
  </si>
  <si>
    <t>KUD SAC LINO MARIANI</t>
  </si>
  <si>
    <t>Valter Belušić</t>
  </si>
  <si>
    <t>MMC LUKA</t>
  </si>
  <si>
    <t>Mirjana Grahovac-Vojinović</t>
  </si>
  <si>
    <t>DRUŠTVO ARHITEKATA ISTRE</t>
  </si>
  <si>
    <t>Leonid Zuban</t>
  </si>
  <si>
    <t>Projekt Djeca i arhitektura</t>
  </si>
  <si>
    <t>PULSKA FILMSKA TVORNICA</t>
  </si>
  <si>
    <t>Klub Pulske filmske tvornice</t>
  </si>
  <si>
    <t>NMK u srednjoškolskoj nastavi</t>
  </si>
  <si>
    <t>HDLU ISTRE</t>
  </si>
  <si>
    <t>Dorina Vlakančić</t>
  </si>
  <si>
    <t>Godišnja izložba Društva arhitekata Istre</t>
  </si>
  <si>
    <t>UMJETNIČKA UDRUGA CAVAE ROMANAE 95</t>
  </si>
  <si>
    <t>Eros Čakić</t>
  </si>
  <si>
    <t xml:space="preserve">Kiparska kolonija </t>
  </si>
  <si>
    <t>UDRUGA KRATER</t>
  </si>
  <si>
    <t>Marina Orlić</t>
  </si>
  <si>
    <t>Radionica keramičke tehnike za učenike srednje umjetničke škole</t>
  </si>
  <si>
    <t>UDRUGA ART STUDIO</t>
  </si>
  <si>
    <t>6. Dani pulskog stvaralaštva</t>
  </si>
  <si>
    <t>UDRUGA ZVONA I NARI</t>
  </si>
  <si>
    <t>Natalija Grgorinić</t>
  </si>
  <si>
    <t>Književno svratište Zvona i nari</t>
  </si>
  <si>
    <t>ISTARSKI OGRANAK DHK</t>
  </si>
  <si>
    <t>Boris Domagoj Biletić</t>
  </si>
  <si>
    <t>UDRUGA SA(N)JAM KNJIGE U ISTRI</t>
  </si>
  <si>
    <t>Magdalena Vodopija</t>
  </si>
  <si>
    <t xml:space="preserve">Sajam knjiga u Istri, </t>
  </si>
  <si>
    <t>Monte librić, festival dječje knjige</t>
  </si>
  <si>
    <t>DRUŠTVO BIBLIOTEKARA</t>
  </si>
  <si>
    <t>Ivan Kraljević</t>
  </si>
  <si>
    <t>Zelena knjižnica, Histrica online</t>
  </si>
  <si>
    <t>UDRUGA ARBORETUM</t>
  </si>
  <si>
    <t>Beni Zuljan</t>
  </si>
  <si>
    <t>Arboretum media projekct</t>
  </si>
  <si>
    <t>Arboretum eko, art &amp; music festival</t>
  </si>
  <si>
    <t>UDRUGA SONITUS</t>
  </si>
  <si>
    <t>Marko Bolković</t>
  </si>
  <si>
    <t>Vestival Vizualia 2014</t>
  </si>
  <si>
    <t>UDRUGA METAMEDIJA</t>
  </si>
  <si>
    <t>Rojc remiks Lab</t>
  </si>
  <si>
    <t>UDRUGA ART&amp;MUSIC</t>
  </si>
  <si>
    <t>Branimir Slijepčević</t>
  </si>
  <si>
    <t>Art&amp;music festival, Ljetni praktikum festivala Art&amp; Music</t>
  </si>
  <si>
    <t>Strip klub Epidemija</t>
  </si>
  <si>
    <t>UDRUGA KULTURBAN</t>
  </si>
  <si>
    <t>Alen Sinkauz</t>
  </si>
  <si>
    <t>Audio art Festival</t>
  </si>
  <si>
    <t>UDRUGA MONTEPARADISO</t>
  </si>
  <si>
    <t>Perica Grgić</t>
  </si>
  <si>
    <t>Monteparadiso festival, Anti Fa festival</t>
  </si>
  <si>
    <t>ISTARSKA GLAZBENA SCENA MLADIH</t>
  </si>
  <si>
    <t>Vesna Ivanović Ocvirk</t>
  </si>
  <si>
    <t>HRVATSKA GLAZBENA SCENA MLADIH</t>
  </si>
  <si>
    <t>Jakša Zlatar</t>
  </si>
  <si>
    <t>Festival Pulski glazbenici Puli</t>
  </si>
  <si>
    <t>UDRUGA SYNTHESES</t>
  </si>
  <si>
    <t>Zlatko Gotovac</t>
  </si>
  <si>
    <t>Viva la Pola - glazbeni festival</t>
  </si>
  <si>
    <t>HDGU ISTARSKI PODODBOR</t>
  </si>
  <si>
    <t>Aleksandra Golojka</t>
  </si>
  <si>
    <t>UDRUGA SEASPLASH</t>
  </si>
  <si>
    <t>Saeplash festival, Seasplash platforma, SLURP 2014.</t>
  </si>
  <si>
    <t>Ina Kihli</t>
  </si>
  <si>
    <t>GRADSKA RADIONICA</t>
  </si>
  <si>
    <t>Točka susreta Musicpolis</t>
  </si>
  <si>
    <t>UDRUGA NEBODER</t>
  </si>
  <si>
    <t>Željko Marković</t>
  </si>
  <si>
    <t>Jazzbina 2014.</t>
  </si>
  <si>
    <t>Audio Art Lpenglow  / Styria meets Croatia</t>
  </si>
  <si>
    <t>ISTARSKO POVIJESNO DRUŠTVO</t>
  </si>
  <si>
    <t>Istarske sudbine</t>
  </si>
  <si>
    <t>Igor Jovanović</t>
  </si>
  <si>
    <t>UDRUGA CASSONI VECHI</t>
  </si>
  <si>
    <t>96881145574</t>
  </si>
  <si>
    <t>Željko Ćalić</t>
  </si>
  <si>
    <t>izrada stepeništa utvrde Cassoni Vecchi</t>
  </si>
  <si>
    <t>TURISTIČKA ZAJEDNICA PULA</t>
  </si>
  <si>
    <t>70023627782</t>
  </si>
  <si>
    <t>Sanja Cinkopan Korotaj</t>
  </si>
  <si>
    <t>Festival Pula Superiorum Dani antike</t>
  </si>
  <si>
    <t>UDRUGA ČAROBNJAKOV ŠEŠIR</t>
  </si>
  <si>
    <t>FUČ Festival uličnih čarobnjaka, PULične večeri</t>
  </si>
  <si>
    <t>IMC TWIN HORN</t>
  </si>
  <si>
    <t>Edi Ljubić</t>
  </si>
  <si>
    <t>Twen horn beach party</t>
  </si>
  <si>
    <t>UDRUGA RAZVOJ</t>
  </si>
  <si>
    <t>Lela Blekić</t>
  </si>
  <si>
    <t>Hand made festival</t>
  </si>
  <si>
    <t>UDRUGA RONDO HISTRIAE</t>
  </si>
  <si>
    <t>Koncertni program mješovitog zbora Rondo Histriae</t>
  </si>
  <si>
    <t>Vinka Burić</t>
  </si>
  <si>
    <t xml:space="preserve">Umjetnička organizacija Transhistria Ensemble, Pula </t>
  </si>
  <si>
    <t xml:space="preserve"> koncert za Valentinovo u INK – Tamara Obrovac</t>
  </si>
  <si>
    <t>Nogometni klub Istra-Pula</t>
  </si>
  <si>
    <t>rad s djecom u mlađim uzrasnim kategorijama</t>
  </si>
  <si>
    <t>Boksački klub Gladijator, Pula</t>
  </si>
  <si>
    <t>provđenje aktivnosti Kluba</t>
  </si>
  <si>
    <t>Bosansko-hercegovački kulturni centar Pula</t>
  </si>
  <si>
    <t>provođenje aktivnosti Centra</t>
  </si>
  <si>
    <t>Udruga vinogradara i vinara Istre, Poreč</t>
  </si>
  <si>
    <t>manifestacija Vinistra 2014</t>
  </si>
  <si>
    <t>Planinarsko društvo Glas Istre, Pula</t>
  </si>
  <si>
    <t>uređenje planinarske kuće na Koritima</t>
  </si>
  <si>
    <t>Udruga MIT, Pula</t>
  </si>
  <si>
    <t>organizacija kulturnih ljetnih događanja na Kaštelu</t>
  </si>
  <si>
    <t>Bošnjačka nacionalna zajednica Hrvatske, Pula</t>
  </si>
  <si>
    <t>9. Festival bočnjačke kulture u Istri</t>
  </si>
  <si>
    <t>Umjetnička organizacija Menorah film, Zagreb</t>
  </si>
  <si>
    <t>donacija za film "Boris"</t>
  </si>
  <si>
    <t>Klub navijača Demoni, Pula</t>
  </si>
  <si>
    <t>malonogometni turnir "AlenPamPamić"</t>
  </si>
  <si>
    <t>SAKUD Pula</t>
  </si>
  <si>
    <t xml:space="preserve">20. PUF - Međunarodni kazališni festival </t>
  </si>
  <si>
    <t>Udruga građana za sport ESR Croatia, Pula</t>
  </si>
  <si>
    <t>7. Memorijal "Rinaldo-Aldo Drosina"</t>
  </si>
  <si>
    <t>Udruga barmana, Pula</t>
  </si>
  <si>
    <t>svjetsko prvenstvo barmena u Puli</t>
  </si>
  <si>
    <t>Udruga mornaričko-desantnog pješaštva Vanga, Pula</t>
  </si>
  <si>
    <t>obilježavanje godišnjice Viške bitke</t>
  </si>
  <si>
    <t>Savez uzgajivača istarskog goveda, Višnjan</t>
  </si>
  <si>
    <t>16. izložba rasplodnih grla istarskog goveda</t>
  </si>
  <si>
    <t xml:space="preserve">Nogometni klub Istra, Pula </t>
  </si>
  <si>
    <t>Društvo Trka na prstenac, Barban</t>
  </si>
  <si>
    <t>39. manifestacija Trka na prstenac</t>
  </si>
  <si>
    <t>odlazak na nogometni susret HNK Dinamo - NK Istra 1961</t>
  </si>
  <si>
    <t>Nogometni klub Istra 1961, Pula</t>
  </si>
  <si>
    <t>organizacija utakmice A reprezentacije između Hrvatske i Cipra</t>
  </si>
  <si>
    <t>Skateboard klub August Šenoa, Fažana</t>
  </si>
  <si>
    <t>4. Vladimir Skate Film Festival</t>
  </si>
  <si>
    <t>Udruga Factum, Zagreb</t>
  </si>
  <si>
    <t>otvaranje Uspona Branka Černca Tuste u Puli</t>
  </si>
  <si>
    <t>Judo klub Istarski borac, Pula</t>
  </si>
  <si>
    <t>50. godina djelovanja Kluba</t>
  </si>
  <si>
    <t>Skujaški klub Istra, Pula</t>
  </si>
  <si>
    <t>provođenje sportskih aktivnosti Kluba</t>
  </si>
  <si>
    <t>program razvoja djece i mladeži - omladinski pogon</t>
  </si>
  <si>
    <t>KUD Mate Balote, Rakalj</t>
  </si>
  <si>
    <t>gastro manifestacija kuhanje u rakljanskem loncu</t>
  </si>
  <si>
    <t>trošak puta u Split radi odlaska na nogometni susret NK Hajduk - NK Istra 1961</t>
  </si>
  <si>
    <t>Udruga Casoni Vecchi Pula</t>
  </si>
  <si>
    <t>uređenje prostora stolarske radionice</t>
  </si>
  <si>
    <t>Savez udruga Rojc, Pula</t>
  </si>
  <si>
    <t>sudjelovanje na sastanku TEH mreže</t>
  </si>
  <si>
    <t>Klub za ekspedicionizam i kulturu Zagreb</t>
  </si>
  <si>
    <t>Projekt "Sjeverna Hrvatska iz zraka"</t>
  </si>
  <si>
    <t>Matematičko društvo Istra, Pula</t>
  </si>
  <si>
    <t>projekt "8. stručni metodički skup"</t>
  </si>
  <si>
    <t>Udruga žena Pula</t>
  </si>
  <si>
    <t>program obilježavanja Dana žena</t>
  </si>
  <si>
    <t>Klub "M. Brajša Rašan" Pula</t>
  </si>
  <si>
    <t>provođenje aktivnosti MVS Nešpula</t>
  </si>
  <si>
    <t>Klub žena liječenih od karcinoma dojke GEA, Pula</t>
  </si>
  <si>
    <t>humanitarna akcija Dan narcisa 2014</t>
  </si>
  <si>
    <t>Lion klub Pula</t>
  </si>
  <si>
    <t>kupnja umjetnine Mozaik Kandlerova na humanitarnoj izložbi posvećenoj djeci nasilja u obitelji</t>
  </si>
  <si>
    <t>Studentski zbor Sveučilišta Jurje Dobrile Pula</t>
  </si>
  <si>
    <t>sportsko-naučni susret u Bugarskoj</t>
  </si>
  <si>
    <t>Studio za klasični balet i suvremeni ples RONDO Pula</t>
  </si>
  <si>
    <t xml:space="preserve">sudjelovanje baletnog studija na Svjetskom natjecanju u plesu </t>
  </si>
  <si>
    <t>Udruga čarobna frula, Pula</t>
  </si>
  <si>
    <t>izdavanje glazbenog albuma Tatiane Giorgi</t>
  </si>
  <si>
    <t xml:space="preserve">KTUG.-Hrvatska udruga poslovnih žena, Pula </t>
  </si>
  <si>
    <t>AIC forum Jadransko-jonskih glospodarskih komora u 2014.</t>
  </si>
  <si>
    <t>DSR Maraton Uljanik, Pula</t>
  </si>
  <si>
    <t>ekološko-sportska akcija "Očistimo i koristimo gradske šumice Lungomare i Drenovica"</t>
  </si>
  <si>
    <t>Klub studenata Istarski klub, Rijeka</t>
  </si>
  <si>
    <t>svečanost obilježavanja dvadeset godina rada</t>
  </si>
  <si>
    <t>Grupa sredozemna medvjedica-Udruga za istraživanje i zaštitu prirode, Zagreb</t>
  </si>
  <si>
    <t>projekt "Monitoring sredozemne medvjedice "</t>
  </si>
  <si>
    <t>HOK-Obrtnička komora Istarske županije, Pula</t>
  </si>
  <si>
    <t>potpora izdavanju monografije Obrtništvo u Istri</t>
  </si>
  <si>
    <t>Udruga Sa(n)jam knjige u Istri, Pula</t>
  </si>
  <si>
    <t>projekt "Puna je Pula 1914"</t>
  </si>
  <si>
    <t>Udruga Hrvatskih vojnih invalida Domovinskog rata, Pula</t>
  </si>
  <si>
    <t>projekt "Dani mladih grada Pule Mornar 2014"</t>
  </si>
  <si>
    <t>HVIDRA Istarske županije, Pula</t>
  </si>
  <si>
    <t>kupnja slike u humanitarne svrhe za materijalno najugroženije stradalnike iz Domovinskog rata</t>
  </si>
  <si>
    <t xml:space="preserve">Udruga Syntheses, Pula </t>
  </si>
  <si>
    <t>10-ta godišnjica obilježavanja manifestacije "Susret geneacija"</t>
  </si>
  <si>
    <t>Udruga Razvoj, Pula</t>
  </si>
  <si>
    <t>12. Hand made festival</t>
  </si>
  <si>
    <t>Bošnjuačka nacionalna zajednica Pule</t>
  </si>
  <si>
    <t>Bajramsko sijelo</t>
  </si>
  <si>
    <t>Boćarski klub osoba s invaliditetom IZ Istrijana, Pula</t>
  </si>
  <si>
    <t>završno kolo prvenstva Hrvatske u boćanju za osobe s invaliditetom</t>
  </si>
  <si>
    <t>obilježavanje "Dana sjećanja na žrtve Vukovara 1991"</t>
  </si>
  <si>
    <t>Uduga KUS Pula</t>
  </si>
  <si>
    <t>manifestacija RockTarata 2014</t>
  </si>
  <si>
    <t>KUD Bosna, Pula</t>
  </si>
  <si>
    <t>obilježavanje deset godina postojanja</t>
  </si>
  <si>
    <t>Srpsko kulturno društvo Nikola Tesla, Pula</t>
  </si>
  <si>
    <t>Udruga antifašističkih boraca i antifašista Grada Pule</t>
  </si>
  <si>
    <t>obljetnica bitke na Kućibregu</t>
  </si>
  <si>
    <t>Sportsko društvo HAKL, Pula</t>
  </si>
  <si>
    <t>malonogometni turnir Moja ulica Moja ekipa 2014</t>
  </si>
  <si>
    <t>Klub roditelja nedonošćadi Palčić, Pula</t>
  </si>
  <si>
    <t>svjetski dan svjesnosti prijevremenog rođenja</t>
  </si>
  <si>
    <t xml:space="preserve">10. sezona Zimske lige u trčanju </t>
  </si>
  <si>
    <t>Nacionalna zajednica Bošnjaka Istre, Pula</t>
  </si>
  <si>
    <t>obilježavanje Dana državnosti BiH</t>
  </si>
  <si>
    <t>odvijanje redovnih aktivnosti</t>
  </si>
  <si>
    <t>Jedriličarski klub VEGA, Pula</t>
  </si>
  <si>
    <t>jedriličarska regata Sv. Nikola 2014</t>
  </si>
  <si>
    <t>Udruga cerebralne paralize IŽ, Pula</t>
  </si>
  <si>
    <t>dan osoba s invaliditetom</t>
  </si>
  <si>
    <t>Udruga Kad bi svi, Pula</t>
  </si>
  <si>
    <t>humanitarna akcija Kad bi svi</t>
  </si>
  <si>
    <t>Udruga Hrvatsko-srpsko prijateljstvo, Rijeka</t>
  </si>
  <si>
    <t>provođenje redovnih aktivnosti</t>
  </si>
  <si>
    <t>Zajednica Srba u istri, Pula</t>
  </si>
  <si>
    <t>program dočeka nove godine po julijanskom kalendaru</t>
  </si>
  <si>
    <t>Hrvatska udruga za promicanje primaljstva, Podružnica IŽ, Pula</t>
  </si>
  <si>
    <t>simpozij na temu Primalja-zagovornica žena i obitelji</t>
  </si>
  <si>
    <t>Udruga slijepih IŽ, Pula</t>
  </si>
  <si>
    <t>tiskanje brošure o bijelom štapu</t>
  </si>
  <si>
    <t>aukcija slika djece s cerebralnom paralizom</t>
  </si>
  <si>
    <t>Društvo osoba s tjelesnim invaliditetom, Pula</t>
  </si>
  <si>
    <t>program rada Društva</t>
  </si>
  <si>
    <t>Drutšvo osoba s tjelesnim invaliditetom, Pula</t>
  </si>
  <si>
    <t>Udruga za rehabilitaciju i edukaciju Visoki jablani, Rovinj</t>
  </si>
  <si>
    <t>projekt Drugo lice invalidnosti</t>
  </si>
  <si>
    <t>Zajednica građana Albanske nacionalne manjine Grada Pule</t>
  </si>
  <si>
    <t>obilježavanje 6. godišnjice neovisnosti Republike Kosova</t>
  </si>
  <si>
    <t>Zajednica Srba, Rovinj</t>
  </si>
  <si>
    <t>izložba suvremene umjetnosti "Istra-Beogradu" u Beogradu</t>
  </si>
  <si>
    <t>obilježavanje Dana Nikole Tesle</t>
  </si>
  <si>
    <t>Vijeće srpske nacionalne manjine IŽ, Pula</t>
  </si>
  <si>
    <t>provođenje redovnih aktivnosti Vijeća</t>
  </si>
  <si>
    <t>festival srpske kulture u Istri</t>
  </si>
  <si>
    <t>manifestacija 6. Dani srpske kulture u Istri</t>
  </si>
  <si>
    <t>Talijanska unija-Unione Italiana, Rijeka</t>
  </si>
  <si>
    <t>6. Meeting atletike</t>
  </si>
  <si>
    <t>Slovensko kulturno društvo Istre, Pula</t>
  </si>
  <si>
    <t>provođenje aktivnosti Društva</t>
  </si>
  <si>
    <t>Vijeće srpske nacionalne manjine Grada Pule, Pula</t>
  </si>
  <si>
    <t>obilježavanje Dana ustanka u Srbu</t>
  </si>
  <si>
    <t>projekt Arena International</t>
  </si>
  <si>
    <t>Klub Srba IŽ, Pula</t>
  </si>
  <si>
    <t>izložba Mihajla Dvorskog Pupina</t>
  </si>
  <si>
    <t>Zajednica Albanaca IŽ, Pula</t>
  </si>
  <si>
    <t>obilježavanje praznika Dan Albanske zastave</t>
  </si>
  <si>
    <t>Skijaški klub Istra, Pula</t>
  </si>
  <si>
    <t>Hrvački klub Istarski borac, Pula</t>
  </si>
  <si>
    <t>prvenstvo Hrvatske za seniore GR 2014. godine</t>
  </si>
  <si>
    <t>Jedriličarski klub Gratisan, Pula</t>
  </si>
  <si>
    <t xml:space="preserve">provođenje sportskih aktivnosti </t>
  </si>
  <si>
    <t>Triatlon savez IŽ, Pula</t>
  </si>
  <si>
    <t>9. zimska atletska liga Istre</t>
  </si>
  <si>
    <t>Karate klub Pula</t>
  </si>
  <si>
    <t>provođenje sportskih aktivnosti</t>
  </si>
  <si>
    <t>Judo klub Pulafit, Pula</t>
  </si>
  <si>
    <t>prvenstvo Hrvatske boćara/sportaša s invaliditetom</t>
  </si>
  <si>
    <t>PŠRD Delfin, Pula</t>
  </si>
  <si>
    <t>sudjelovanje člana Kluba na svjetskom takmičenju u sportskom ribolovu na moru</t>
  </si>
  <si>
    <t>izdavanje monografije povodom 50 godina postojanja Kluba</t>
  </si>
  <si>
    <t>Teniski klub Top spon Zagreb</t>
  </si>
  <si>
    <t>teniski turnir Istarska rivijera</t>
  </si>
  <si>
    <t>Biciklistički klub Loborika, Marčana</t>
  </si>
  <si>
    <t>međunarodna biciklistička utrka 54. Kroz Istru-Memorijal Edi Rajković</t>
  </si>
  <si>
    <t>Koturaljkaški klub Pula Inline, Pula</t>
  </si>
  <si>
    <t>projekt Kotačićima po Jadranu</t>
  </si>
  <si>
    <t>Društvo sportske rekreacije Carolina 3,2,1 Rijeka</t>
  </si>
  <si>
    <t>odlazak Jelene Vuković na državno prvenstvo u atletici</t>
  </si>
  <si>
    <t>Ženski boćarki klub Nova Veruda Pula</t>
  </si>
  <si>
    <t>pomoć za nabavu opreme za boćanje</t>
  </si>
  <si>
    <t>Nogometni klub Veli Vrh, Pula</t>
  </si>
  <si>
    <t>19. dječji nogometni turnir Veli Vrh 2014</t>
  </si>
  <si>
    <t>Klub odbojke na pijesku Žal Banjole, Medulin</t>
  </si>
  <si>
    <t>državno prvenstvo Hrvatske u odbojci na pijesku</t>
  </si>
  <si>
    <t>Vaterpolo klub Pula</t>
  </si>
  <si>
    <t>vaterpolo škola za dječake i djevojčice osnovnih škola</t>
  </si>
  <si>
    <t>Plivački klub Pula</t>
  </si>
  <si>
    <t>5. miting Plivačkog kluba Pula za najmlađe plivače</t>
  </si>
  <si>
    <t>Sportsko društvo gluhih, Pula</t>
  </si>
  <si>
    <t>KK Pula 1981, Pula</t>
  </si>
  <si>
    <t>10. memorijal međunarodni košarkaški turnir "Joža Sever"</t>
  </si>
  <si>
    <t>Pulske mažoretkinje Pula</t>
  </si>
  <si>
    <t>odlazak na Europsko prvenstvo</t>
  </si>
  <si>
    <t>prvo kolo zimske atletske lige Istre-Saucony na Bunarini</t>
  </si>
  <si>
    <t>programske aktivnosti u odvijanju procesa rada omladinskog pogona NK Istra-Pula</t>
  </si>
  <si>
    <t>Ženski košarkaški klub Pula</t>
  </si>
  <si>
    <t>odvijanje redovnih sportskih aktivnosti</t>
  </si>
  <si>
    <t>Zaklada Onkologija, Zagreb</t>
  </si>
  <si>
    <t>organizacija tečaja "Onkološka edukacija liječnika i medicinskih sestara obiteljske medicine"</t>
  </si>
  <si>
    <t>Humanitarna udruga Naš san njihov osmijeh, Pula</t>
  </si>
  <si>
    <t>provođenje aktivnosti</t>
  </si>
  <si>
    <t>Humanitarna udruga Pokloni mi budućnost, Pula</t>
  </si>
  <si>
    <t>pomoć za rad ljetnog kampa na Fratarskom otoku</t>
  </si>
  <si>
    <t>odlazak u Novigrad Zadarski na program obilježavanja Maslenica</t>
  </si>
  <si>
    <t>Udruga Korak, Pula</t>
  </si>
  <si>
    <t>projekt "Pozitivan stav"</t>
  </si>
  <si>
    <t xml:space="preserve">odvijanje redovnih aktivnosti </t>
  </si>
  <si>
    <t>Udruga za očuvanje i zaštitu podvodnog svijeta (GUWAA), Zagreb</t>
  </si>
  <si>
    <t>akcija Dan hrvatskih voda</t>
  </si>
  <si>
    <t>Udruga Birikina, Pula</t>
  </si>
  <si>
    <t>odlazak na dječju maškaranu povorku u Rijeku</t>
  </si>
  <si>
    <t>Društvo inovatora, Pula</t>
  </si>
  <si>
    <t>Međunarodni salon izuma Geneva</t>
  </si>
  <si>
    <t>Udruga umirovljenika unutarnjih poslova Istre, Pula</t>
  </si>
  <si>
    <t>Inner Wheel club Pula</t>
  </si>
  <si>
    <t>nabava dizalice za spuštanje u more osoba s posebnim potrebama</t>
  </si>
  <si>
    <t>Filatelističko društvo Arena, Pula</t>
  </si>
  <si>
    <t>29. Convegna - susret kolekcionara</t>
  </si>
  <si>
    <t>Udruga ronilačkih centara Altum mare, Ližnjan</t>
  </si>
  <si>
    <t>100 godina potonuća parobroda Baron Gautsh</t>
  </si>
  <si>
    <t>obilježavanje 70.-te obljetnice formiranja 43. istarske divizije</t>
  </si>
  <si>
    <t>Matica umirovljenika Pula</t>
  </si>
  <si>
    <t xml:space="preserve">7. sportske igre umirovljenika </t>
  </si>
  <si>
    <t>obilježavanje Spomen dana grada Pule i znanstveni skup (Anti)fašizam u prošlosti i sadašnjosti</t>
  </si>
  <si>
    <t>manifestacija 8. Božićni sajam kreativnosti</t>
  </si>
  <si>
    <t>SAVEZ IZVIĐAČA RIJEKE</t>
  </si>
  <si>
    <t>UDRUGA ANIMALIA</t>
  </si>
  <si>
    <t>GORDANA PAVOKOVIĆ</t>
  </si>
  <si>
    <t>EKO CENTAR MLADIH ČUVARA OKOLIŠA DRUŠTVA "NAŠA DJECA" RIJEKA</t>
  </si>
  <si>
    <t>UDRUGA "ZDRAV ŽIVOT"</t>
  </si>
  <si>
    <t>IVAN LESINGER</t>
  </si>
  <si>
    <t>PLANINARSKO DRUŠTVO TRANSVERZALAC</t>
  </si>
  <si>
    <t>85527735944</t>
  </si>
  <si>
    <t>RADIVOJE MITROVIĆ</t>
  </si>
  <si>
    <t>54322277331</t>
  </si>
  <si>
    <t>ZDENKA JELOVČAN</t>
  </si>
  <si>
    <t>UDUGA ZA TERAPIJSKO JAHANJE "PEGAZ"</t>
  </si>
  <si>
    <t>85096602012</t>
  </si>
  <si>
    <t>MIRJANA STOJNOVIĆ</t>
  </si>
  <si>
    <t>HRVATSKO PLANINARSKO DRUŠTVO HP I HPT UČKA</t>
  </si>
  <si>
    <t>ILIJA BLATANČIĆ</t>
  </si>
  <si>
    <t>UDRUGA ZA PROMICANJE PROJEKTNE KULTURE EU KLUB</t>
  </si>
  <si>
    <t>98921224132</t>
  </si>
  <si>
    <t>DRUŠTVO PRIJATELJA WALDORSKE PEDAGOGIJE</t>
  </si>
  <si>
    <t>82762596202</t>
  </si>
  <si>
    <t xml:space="preserve">DRUŠTVO TJELESNIH INVALIDA GRADA RIJEKE </t>
  </si>
  <si>
    <t>UDRUGA ZA OČUVANJE I PROMICANJE DRENJULE "DREN"</t>
  </si>
  <si>
    <t>69421161426</t>
  </si>
  <si>
    <t>UDRUGA GLJIVARA "OŽUJKA" RIJEKA</t>
  </si>
  <si>
    <t>39799309127</t>
  </si>
  <si>
    <t>PREDRAG GRUBIŠIĆ</t>
  </si>
  <si>
    <t>HRVATSKA UDRUGA ZA SANITARNO INŽENJERSTVO</t>
  </si>
  <si>
    <t>14063555919</t>
  </si>
  <si>
    <t>UDRUGA "ŽMERGO"</t>
  </si>
  <si>
    <t>52586604362</t>
  </si>
  <si>
    <t>JOGA U SVAKODNEVNOM ŽIVOTU</t>
  </si>
  <si>
    <t>NEVEN TOMAŠIĆ</t>
  </si>
  <si>
    <t>76646354605</t>
  </si>
  <si>
    <t>ODRED IZVIĐAČA PRIMORJE</t>
  </si>
  <si>
    <t>95159601047</t>
  </si>
  <si>
    <t>PLANINARSKO DRUŠTVO TUHOBIĆ</t>
  </si>
  <si>
    <t>20766259819</t>
  </si>
  <si>
    <t>DAMIR KONESTRA</t>
  </si>
  <si>
    <t>RIJEČKI PLANINARSKI SAVEZ</t>
  </si>
  <si>
    <t>15440803922</t>
  </si>
  <si>
    <t>UDRUGA EKO OTISAK</t>
  </si>
  <si>
    <t>32687963121</t>
  </si>
  <si>
    <t>RONIKLAČKI KLUB "POLICAJAC RONILAC"</t>
  </si>
  <si>
    <t>VELIMIR VRZIĆ</t>
  </si>
  <si>
    <t>CENTAR TEHNIČKE KULTURE RIJEKA</t>
  </si>
  <si>
    <t>Hrvatsko društvo likovnih umjetnika Rijeka</t>
  </si>
  <si>
    <t>Damir Šegota</t>
  </si>
  <si>
    <t>Društvo povjesničara umjetnosti Istre, Rijeke i Hrvatskog primorja</t>
  </si>
  <si>
    <t xml:space="preserve">61697066868 </t>
  </si>
  <si>
    <t>Branka Arh</t>
  </si>
  <si>
    <t>Udruga SIZ</t>
  </si>
  <si>
    <t>64850130668</t>
  </si>
  <si>
    <t>Udruga Art&amp;Fun</t>
  </si>
  <si>
    <t>65226199706</t>
  </si>
  <si>
    <t>Izabela Peculić</t>
  </si>
  <si>
    <t>Udruga Calculus</t>
  </si>
  <si>
    <t>37172564159</t>
  </si>
  <si>
    <t>Svetozar Nilović</t>
  </si>
  <si>
    <t>Udruga Drugo more</t>
  </si>
  <si>
    <t>Udruga Fotoklub Rijeka</t>
  </si>
  <si>
    <t>88984076869</t>
  </si>
  <si>
    <t>Borislav Božić</t>
  </si>
  <si>
    <t>Udruga antifašističkih boraca i antifašista grada Rijeke</t>
  </si>
  <si>
    <t>09388088606</t>
  </si>
  <si>
    <t>Udruga Delta 5</t>
  </si>
  <si>
    <t xml:space="preserve">68181639385 </t>
  </si>
  <si>
    <t>Delta 5</t>
  </si>
  <si>
    <t>Udruga Pro torpedo</t>
  </si>
  <si>
    <t>Daina Glavočić</t>
  </si>
  <si>
    <t>Hrvatsko društvo pisaca</t>
  </si>
  <si>
    <t>Klub Sušačana</t>
  </si>
  <si>
    <t>Tamara Morić</t>
  </si>
  <si>
    <t>Udruga Katapult</t>
  </si>
  <si>
    <t>Marina Vrđuka Beleš</t>
  </si>
  <si>
    <t>Udruga Hal</t>
  </si>
  <si>
    <t>Damir Halilić</t>
  </si>
  <si>
    <t>Dječji zborovi Mali Riječani i Morčići</t>
  </si>
  <si>
    <t>Vokalni studio Rijeka</t>
  </si>
  <si>
    <t>Pjevački zbor mladih Josip Kaplan</t>
  </si>
  <si>
    <t>Doris Kovačić</t>
  </si>
  <si>
    <t>Kulturno-umjetnička udruga Jeka Primorja</t>
  </si>
  <si>
    <t>Josip Valečić</t>
  </si>
  <si>
    <t>Putokazi</t>
  </si>
  <si>
    <t>Miranda Đaković</t>
  </si>
  <si>
    <t>Udruga Maraton</t>
  </si>
  <si>
    <t>Olja Dešić</t>
  </si>
  <si>
    <t>Prijatelji urbane kulture Rijeka</t>
  </si>
  <si>
    <t>Bernard Blašković</t>
  </si>
  <si>
    <t>Udruga Ri Rock</t>
  </si>
  <si>
    <t>Udruga Diston</t>
  </si>
  <si>
    <t>Raul Jareb</t>
  </si>
  <si>
    <t>Liburnia Jazz</t>
  </si>
  <si>
    <t>Elvis Stanić</t>
  </si>
  <si>
    <t>Kulturno-umjetnička udruga Artel</t>
  </si>
  <si>
    <t>Goran Troha</t>
  </si>
  <si>
    <t xml:space="preserve">Riječki komorni orkestar </t>
  </si>
  <si>
    <t>David Stefanutti</t>
  </si>
  <si>
    <t>Filmaktiv</t>
  </si>
  <si>
    <t>Marin Lukanović</t>
  </si>
  <si>
    <t>Istra film</t>
  </si>
  <si>
    <t>Bernardin Modrić</t>
  </si>
  <si>
    <t>Udruga Prostor plus</t>
  </si>
  <si>
    <t>Platforma 9,81</t>
  </si>
  <si>
    <t>Udruga Stvaralačka mreža Zebra</t>
  </si>
  <si>
    <t>David Lušičić</t>
  </si>
  <si>
    <t>Kazalište Hotel Bulić</t>
  </si>
  <si>
    <t>Senka Bulić</t>
  </si>
  <si>
    <t>Udruga Filmaktiv</t>
  </si>
  <si>
    <t>Udruga 3.zmaj</t>
  </si>
  <si>
    <t>Valentina Mišković</t>
  </si>
  <si>
    <t>Domino</t>
  </si>
  <si>
    <t>Zvonimir Dobrović</t>
  </si>
  <si>
    <t>Hotel Bulić</t>
  </si>
  <si>
    <t>Udruga Trafik</t>
  </si>
  <si>
    <t>Udruga Domino</t>
  </si>
  <si>
    <t>Kreativni laboratorij KRILA</t>
  </si>
  <si>
    <t>Ivana Peranić</t>
  </si>
  <si>
    <t>Teatar Rubikon</t>
  </si>
  <si>
    <t>Zajednica Talijana</t>
  </si>
  <si>
    <t>Agnese Superina</t>
  </si>
  <si>
    <t>SKD Prosvjeta</t>
  </si>
  <si>
    <t>Srđan Tatić</t>
  </si>
  <si>
    <t>Češka beseda</t>
  </si>
  <si>
    <t>Snježana Husak</t>
  </si>
  <si>
    <t>Matica slovača</t>
  </si>
  <si>
    <t xml:space="preserve">Miroslava Gržinić </t>
  </si>
  <si>
    <t>MKD Ilinden</t>
  </si>
  <si>
    <t>Ilija Hristodulov</t>
  </si>
  <si>
    <t>KD Kaljina</t>
  </si>
  <si>
    <t>Zvonko Dudaš</t>
  </si>
  <si>
    <t>Zajednica Roma Romsko jedinstvo</t>
  </si>
  <si>
    <t>249119821¸97</t>
  </si>
  <si>
    <t>Surija Mehmeti</t>
  </si>
  <si>
    <t xml:space="preserve">KPD Rušnjak </t>
  </si>
  <si>
    <t>Vladimir Provči</t>
  </si>
  <si>
    <t>Klub prijatelja Trsata</t>
  </si>
  <si>
    <t>Elica Bonetić</t>
  </si>
  <si>
    <t>Zona 00</t>
  </si>
  <si>
    <t>Udruga Marvica</t>
  </si>
  <si>
    <t xml:space="preserve">Nada Paladin </t>
  </si>
  <si>
    <t>Francuska Alijansa</t>
  </si>
  <si>
    <t xml:space="preserve">Htvatsko-tursko društvo </t>
  </si>
  <si>
    <t xml:space="preserve">Esma Halepović Đečević </t>
  </si>
  <si>
    <t>77578926182</t>
  </si>
  <si>
    <t>UDRUGA MODERNA HRVATSKA</t>
  </si>
  <si>
    <t>18653365183</t>
  </si>
  <si>
    <t>SOCIJALNA ZADRUGA PUT</t>
  </si>
  <si>
    <t>OBRTNIČKA KOMORA PGŽ</t>
  </si>
  <si>
    <t>KLUB FRIZERA PGŽ</t>
  </si>
  <si>
    <t>13252414073</t>
  </si>
  <si>
    <t>IDEJA LUX</t>
  </si>
  <si>
    <t>96761540545</t>
  </si>
  <si>
    <t>AISEC RIJEKA - MEĐUNARODNA UDRUGA STUDENATA</t>
  </si>
  <si>
    <t>22096997258</t>
  </si>
  <si>
    <t>UDRUGA ŠTOVATELJA SPOMENIČKE ZBIRKE I KNJIŽNICE MAŽURANIĆ-BRLIĆ-RUŽIĆ</t>
  </si>
  <si>
    <t>71644163040</t>
  </si>
  <si>
    <t>UDRUGA KONOBARA I BARMENA HRVATSKE</t>
  </si>
  <si>
    <t>92875884723</t>
  </si>
  <si>
    <t>UDRUGA TURISTIČKIH  VODIČA KVARNERA</t>
  </si>
  <si>
    <t>87345762548</t>
  </si>
  <si>
    <t>UDRUGA ZA PROMICANJE KULTURE ODIJEVANJA "RIJEČKE STEPENICE"</t>
  </si>
  <si>
    <t>40721147633</t>
  </si>
  <si>
    <t>UDRUGA ZLATNI REZ</t>
  </si>
  <si>
    <t>09612843637</t>
  </si>
  <si>
    <t>Institut za razvoj obrazovanja</t>
  </si>
  <si>
    <t>88292527040</t>
  </si>
  <si>
    <t>mr.sc.Ninoslav Šćukanec</t>
  </si>
  <si>
    <t>doc.dr.sc.Ante Kutle</t>
  </si>
  <si>
    <t>CENTAR INKLUZIVNE POTPORE IDEM</t>
  </si>
  <si>
    <t>22240978017</t>
  </si>
  <si>
    <t>71307810072</t>
  </si>
  <si>
    <t>doc.dr.Iva Rinčić</t>
  </si>
  <si>
    <t>Udruga za dobrobit i zaštitu mačaka "Mijau"</t>
  </si>
  <si>
    <t>99112183674</t>
  </si>
  <si>
    <t>Auto klub "Rijeka"</t>
  </si>
  <si>
    <t>Biciklistički klub "Rijeka"</t>
  </si>
  <si>
    <t>Boćarski klub "Vargon"</t>
  </si>
  <si>
    <t>Ženski boćarski klub "Pašac"</t>
  </si>
  <si>
    <t>Boćarski savez grada Rijeke</t>
  </si>
  <si>
    <t>07526372693</t>
  </si>
  <si>
    <t>Boksački klub "Rijeka"</t>
  </si>
  <si>
    <t>Klub daljinskog plivanja "Primorje"</t>
  </si>
  <si>
    <t>Gimnastički klub "Rijeka"</t>
  </si>
  <si>
    <t>02430827452</t>
  </si>
  <si>
    <t>Jedriličarski klub "3. maj"</t>
  </si>
  <si>
    <t>Športski karate klub "Zamet"</t>
  </si>
  <si>
    <t>Ženski košarkaški klub "Kvarner"</t>
  </si>
  <si>
    <t>Kuglački klub "Mlaka"</t>
  </si>
  <si>
    <t>Muški kuglački klub "Mlaka"</t>
  </si>
  <si>
    <t>Kuglački klub "Rijeka"</t>
  </si>
  <si>
    <t>Hrvatski nogometni klub "Kozala"</t>
  </si>
  <si>
    <t>Hrvatski nogometni klub "Rijeka"</t>
  </si>
  <si>
    <t>Ženski nogometni klub "Rijeka-Jack Pot"</t>
  </si>
  <si>
    <t>Nogometni klub "Stari grad"</t>
  </si>
  <si>
    <t>Ženski odbojkaški klub "Gornja Vežica"</t>
  </si>
  <si>
    <t>Muški odbojkaški klub "Rijeka"</t>
  </si>
  <si>
    <t>Riječki alpinistički klub</t>
  </si>
  <si>
    <t>Plivački klub "Rijeka"</t>
  </si>
  <si>
    <t>Muški rukometni klub "Kozala"</t>
  </si>
  <si>
    <t>Rukometni klub "Trsat"</t>
  </si>
  <si>
    <t>Klub sinkroniziranog plivanja "Primorje-Aqua Maris"</t>
  </si>
  <si>
    <t>Stolnoteniski športski klub "Srdoči"</t>
  </si>
  <si>
    <t>Streljački klub "Lokomotiva"</t>
  </si>
  <si>
    <t>Streljački klub "Rječina"</t>
  </si>
  <si>
    <t>Šahovski klub "Draga"</t>
  </si>
  <si>
    <t>Šahovski klub "Rijeka"</t>
  </si>
  <si>
    <t>Taekwondo klub "Sušak"</t>
  </si>
  <si>
    <t>08502484580</t>
  </si>
  <si>
    <t>Tenis klub "Kvarner"</t>
  </si>
  <si>
    <t>Vaterpolski klub "Primorje-Erste banka"</t>
  </si>
  <si>
    <t>Veslački klub "Jadran"</t>
  </si>
  <si>
    <t>08407237661</t>
  </si>
  <si>
    <t>Zajednica sportskih udruga grada Rijeke "Riječki sportski savez"</t>
  </si>
  <si>
    <t>03489426158</t>
  </si>
  <si>
    <t>Jedriličarski klub "Maxi"</t>
  </si>
  <si>
    <t>Športsko penjački klub "Čopalj"</t>
  </si>
  <si>
    <t>Malonogometni klub "Hrvatski dragovoljac"</t>
  </si>
  <si>
    <t>Trkački ski klub "Rijeka Čavle"</t>
  </si>
  <si>
    <t>Društvo borilačkih vještina "Rijeka"</t>
  </si>
  <si>
    <t>Boćarski klub osoba s invaliditetom "Pulac"</t>
  </si>
  <si>
    <t>Klub sjedeće odbojke "Učka"</t>
  </si>
  <si>
    <t>Udruga hrv.dragovoljaca DR</t>
  </si>
  <si>
    <t>Zajednica udruga HVIDR-a</t>
  </si>
  <si>
    <t>Udruga Dren i Vijeće Mjesnog odbora Drenova</t>
  </si>
  <si>
    <t>Vesna Lukanović</t>
  </si>
  <si>
    <t>Grupa građana Oblačić</t>
  </si>
  <si>
    <t>Grupa građana Drenjulić</t>
  </si>
  <si>
    <t>Grupa građana Galebić</t>
  </si>
  <si>
    <t>Grupa građana Centar</t>
  </si>
  <si>
    <t>Vijeće Mjesnog odbora Pehlin</t>
  </si>
  <si>
    <t>Udruga za promicanje urbane agrikulture i održivog razvoja  Zona 00</t>
  </si>
  <si>
    <t>8411603188</t>
  </si>
  <si>
    <t>Udruga za terapijsko jahanje "Pegaz" Rijeka</t>
  </si>
  <si>
    <t>Grupa građana Potok</t>
  </si>
  <si>
    <t>Hrvatska gorska služba spašavanje - Stanica Rijeka</t>
  </si>
  <si>
    <t>59764000772</t>
  </si>
  <si>
    <t>Ante Škrobonja</t>
  </si>
  <si>
    <t>Hrvatska udruga za obuku potražnih pasa - Grupa potražnih pasa Rijeka</t>
  </si>
  <si>
    <t>80074030606</t>
  </si>
  <si>
    <t>Vito Dundovich</t>
  </si>
  <si>
    <t>Gradska glazba Trsat</t>
  </si>
  <si>
    <t>Prve riječke mažoretkinje</t>
  </si>
  <si>
    <t>Udruga DELTA</t>
  </si>
  <si>
    <t>Udruga žena operiranih dojki NADA</t>
  </si>
  <si>
    <t>Udruga Za bolji svijet</t>
  </si>
  <si>
    <t>Rayna Milanova</t>
  </si>
  <si>
    <t>Udruga Aškalija</t>
  </si>
  <si>
    <t xml:space="preserve">            Udruga Zlatni rez</t>
  </si>
  <si>
    <t>Hrvatsko-austrijsko društvo</t>
  </si>
  <si>
    <t>Plesna skupina Flame</t>
  </si>
  <si>
    <t xml:space="preserve">Udruga mladih Roma </t>
  </si>
  <si>
    <t>Etem Fazli</t>
  </si>
  <si>
    <t>Nacionalna koordinacija Vijeća romske nacionalne manjine</t>
  </si>
  <si>
    <t>Virtualna slobodna država Rijeka</t>
  </si>
  <si>
    <t>KUD Bosna</t>
  </si>
  <si>
    <t>Nacionalna zajednica Crnogoraca Rijeka</t>
  </si>
  <si>
    <t>Hrvatsko bioetičko društvo</t>
  </si>
  <si>
    <t>Potrošački centar Rijeka</t>
  </si>
  <si>
    <t>Marko Paripović</t>
  </si>
  <si>
    <t>Plesna skupina Team Rock</t>
  </si>
  <si>
    <t>Eni Zubović</t>
  </si>
  <si>
    <t>Hrvatska bratovština Bokeljska mornarica 809</t>
  </si>
  <si>
    <t>Savez izviđača Rijeka</t>
  </si>
  <si>
    <t>Žarko Seršić</t>
  </si>
  <si>
    <t>Vedrana Simčević</t>
  </si>
  <si>
    <t>Češka beseda Rijeka</t>
  </si>
  <si>
    <t>Udruga KEK</t>
  </si>
  <si>
    <t>Matica Slovačka Rijeka</t>
  </si>
  <si>
    <t>AKADEMSKO ASTRONOMSKO DRUŠTVO RIJEKA</t>
  </si>
  <si>
    <t>58066188177</t>
  </si>
  <si>
    <t>UDRUGA INFORMACIJA ZA EKOLOGIJU RIJEKA - INECO</t>
  </si>
  <si>
    <t>43219901221</t>
  </si>
  <si>
    <t>UDRUGA ZA RAZVOJ EKOLOGIJE I ENERGETIKE</t>
  </si>
  <si>
    <t>39780546906</t>
  </si>
  <si>
    <t>FOTO KLUB COLOR</t>
  </si>
  <si>
    <t>48164430124</t>
  </si>
  <si>
    <t>Rajko Đedović</t>
  </si>
  <si>
    <t>FOTO KLUB RIJEKA</t>
  </si>
  <si>
    <t>KINO VIDEO KLUB LIBURNIJA-FILM</t>
  </si>
  <si>
    <t>92267711315</t>
  </si>
  <si>
    <t>Boris Rakamarić</t>
  </si>
  <si>
    <t>DRUŠTVO KIBERNETIČARA RIJEKE</t>
  </si>
  <si>
    <t>57436864819</t>
  </si>
  <si>
    <t>Marina Čičin Šain</t>
  </si>
  <si>
    <t>UDRUGA DAROVITIH INFORMATIČARA RIJEKE</t>
  </si>
  <si>
    <t>54339614874</t>
  </si>
  <si>
    <t>Goran Paulin</t>
  </si>
  <si>
    <t>UDRUGA DAROVITIH INFORMATIČARA RIJEKA</t>
  </si>
  <si>
    <t>CENTAR ZA ROBOTIKU</t>
  </si>
  <si>
    <t>05911679908</t>
  </si>
  <si>
    <t>Mira Fafanđel</t>
  </si>
  <si>
    <t>UDRUGA CALCULUS</t>
  </si>
  <si>
    <t>MAKETARSKI KLUB ZEPPELIN</t>
  </si>
  <si>
    <t>41119748674</t>
  </si>
  <si>
    <t>Igor Petrović</t>
  </si>
  <si>
    <t>KLUB PODVODNIH AKTIVNOSTI "3.MAJ"</t>
  </si>
  <si>
    <t>00655889914</t>
  </si>
  <si>
    <t>Marin Peran</t>
  </si>
  <si>
    <t>00655889916</t>
  </si>
  <si>
    <t>00655889917</t>
  </si>
  <si>
    <t>AUTOKLUB RIJEKA</t>
  </si>
  <si>
    <t>93075770066</t>
  </si>
  <si>
    <t>OLDTIMER CLUB RIJEKA</t>
  </si>
  <si>
    <t>13420101773</t>
  </si>
  <si>
    <t>Mišo Rukavina</t>
  </si>
  <si>
    <t>RADIO KLUB SLIJEPIH GALEB</t>
  </si>
  <si>
    <t>04442766981</t>
  </si>
  <si>
    <t>Tomislav Lilić</t>
  </si>
  <si>
    <t>RADIO KLUB KVARNER</t>
  </si>
  <si>
    <t>73280742866</t>
  </si>
  <si>
    <t>Aron Perković</t>
  </si>
  <si>
    <t>RADIO KLUB RIJEKA</t>
  </si>
  <si>
    <t>38608409881</t>
  </si>
  <si>
    <t>Stojan Cerovac</t>
  </si>
  <si>
    <t>RADI KLUB RIKA</t>
  </si>
  <si>
    <t>30141200652</t>
  </si>
  <si>
    <t>Vladimir Pavlica</t>
  </si>
  <si>
    <t>SPORTSKO RIBOLOVNO DRUŠTVO LUBEN</t>
  </si>
  <si>
    <t>89057122373</t>
  </si>
  <si>
    <t>Rajko Katnić</t>
  </si>
  <si>
    <t>KLUB ZA ŠPORTSKI RIBOLOV NA MORU 3. MAJ</t>
  </si>
  <si>
    <t>24410894532</t>
  </si>
  <si>
    <t>Franko Kaluža</t>
  </si>
  <si>
    <t>JEDRILIČARSKI KLUB KRILA KVARNERA</t>
  </si>
  <si>
    <t>84474317353</t>
  </si>
  <si>
    <t>PADOBRANSKI KLUB KRILA KVARNERA</t>
  </si>
  <si>
    <t>10821571048</t>
  </si>
  <si>
    <t>Ina Žuža</t>
  </si>
  <si>
    <t>KLUB ZA SAMOGRADNJU I MODELARSTVO KRILA KVARNERA</t>
  </si>
  <si>
    <t>22734823807</t>
  </si>
  <si>
    <t>KLUB ZA SLOBODNO LETENJE KRILA KVARNERA</t>
  </si>
  <si>
    <t>48133221187</t>
  </si>
  <si>
    <t>ZRAKOPLOVNO DRUŠTVO KRILA KVARNERA</t>
  </si>
  <si>
    <t>28527563954</t>
  </si>
  <si>
    <t>37724328387</t>
  </si>
  <si>
    <t>Olivera Stanić</t>
  </si>
  <si>
    <t>SAVEZ RIJEČKIH INOVATORA</t>
  </si>
  <si>
    <t>15613571241</t>
  </si>
  <si>
    <t>Mladen Peran</t>
  </si>
  <si>
    <t>SAVEZ UDRUGA INOVATORA</t>
  </si>
  <si>
    <t>88528500063</t>
  </si>
  <si>
    <t>Mladen Štajduhar</t>
  </si>
  <si>
    <t>ZAJEDNICA TEHNIČKE KULTURE RIJEKA</t>
  </si>
  <si>
    <t>Kazimir Mihić</t>
  </si>
  <si>
    <t>AKADEMSKO POLITEHNIČKO DRUŠTVO</t>
  </si>
  <si>
    <t>94649656003</t>
  </si>
  <si>
    <t>DRUŠTVO PEDAGOGA TEHNIČKE KULTURE</t>
  </si>
  <si>
    <t>54322815201</t>
  </si>
  <si>
    <t>Damir Čović</t>
  </si>
  <si>
    <t>HRVATSKA UDRUGA ZA INFORMACIJSKU I KOMUNIKACIJSKU TEHNOLOGIJU - MIPRO</t>
  </si>
  <si>
    <t>67645105540</t>
  </si>
  <si>
    <t>PARAJEDRILIČARSKI KLUB FLUMEN</t>
  </si>
  <si>
    <t>19154630556</t>
  </si>
  <si>
    <t>TEHNIČKI FAKULTET</t>
  </si>
  <si>
    <t>46319717480</t>
  </si>
  <si>
    <t>PILOTSKI KLUB KRILA KVARNERA</t>
  </si>
  <si>
    <t>01437245859</t>
  </si>
  <si>
    <t>Matica umirovljenika Grada Rijeke</t>
  </si>
  <si>
    <t>11218752432</t>
  </si>
  <si>
    <t>Udruga “Terra” Rijeka</t>
  </si>
  <si>
    <t>29551185037</t>
  </si>
  <si>
    <t>Ilinka Serdarević</t>
  </si>
  <si>
    <t>Udruga za beskućnike i socijalno ugrožene osobe "Oaza"</t>
  </si>
  <si>
    <t>91486127818</t>
  </si>
  <si>
    <t>Dejan Travica</t>
  </si>
  <si>
    <t>Društvo za kiberenetiku psihoterapije</t>
  </si>
  <si>
    <t>28291253785</t>
  </si>
  <si>
    <t>Kristijan Šunić</t>
  </si>
  <si>
    <t>Udruga "Zdrav život" Rijeka</t>
  </si>
  <si>
    <t>27670868732</t>
  </si>
  <si>
    <t>Ivan Lesinger</t>
  </si>
  <si>
    <t>Hrvatski Crveni križ,Gradsko Društvo Crvenog Križa Rijeka</t>
  </si>
  <si>
    <t>23240845583</t>
  </si>
  <si>
    <t>Marija Vičić</t>
  </si>
  <si>
    <t>Društvo Crvenog križa Primorsko-goranske županije</t>
  </si>
  <si>
    <t>70329448525</t>
  </si>
  <si>
    <t>Darko Varljen</t>
  </si>
  <si>
    <t>Udruga za zaštitu obitelji-Rijeka (U.Z.O.R.)</t>
  </si>
  <si>
    <t>Daniel Antunović</t>
  </si>
  <si>
    <t>Udruga za pomoć ovisnicima VIDA Rijeka</t>
  </si>
  <si>
    <t>Sanja Filipović</t>
  </si>
  <si>
    <t>Klub liječenih alkoholičara "Zamet 2"</t>
  </si>
  <si>
    <t>Klub liječenih alkoholičara "Zamet "</t>
  </si>
  <si>
    <t>Udruga liječenih i oboljelih od hepatitisa "Hepatos" Rijeka</t>
  </si>
  <si>
    <t>Aleksandra Marković</t>
  </si>
  <si>
    <t>Hrvatsko društvo za povijest zdravstvene kulture</t>
  </si>
  <si>
    <t>Anton Škrobonja</t>
  </si>
  <si>
    <t>Udruga osoba s cerebralnom i dječjom paralizom</t>
  </si>
  <si>
    <t>Miljenko Mišljenović</t>
  </si>
  <si>
    <t>Okolonaokolo-Centar za ranu intervenciju</t>
  </si>
  <si>
    <t>Dubravka Anka Veršić</t>
  </si>
  <si>
    <t>Udruga za mlade i studente sa invaliditetom PGŽ "Znam"</t>
  </si>
  <si>
    <t>Maja Mihelčić</t>
  </si>
  <si>
    <t>Dušan Miočić</t>
  </si>
  <si>
    <t>Društvo tjelesnih invalida Grada Rijeke</t>
  </si>
  <si>
    <t>Udruga za pomoć osoba s mentalnom retardacijom Rijeka</t>
  </si>
  <si>
    <t>Udruga za skrb autističnih osoba</t>
  </si>
  <si>
    <t>Lidija Penko</t>
  </si>
  <si>
    <t>Društvo za kinernetiku psihoterapije</t>
  </si>
  <si>
    <t>Plivački klub "Forca"</t>
  </si>
  <si>
    <t>Udruga za Syndrom Down- Rijeka 21</t>
  </si>
  <si>
    <t>Edita Kalanj</t>
  </si>
  <si>
    <t>Društvo športske rekreacije Carolina 3,2,1 Rijeka</t>
  </si>
  <si>
    <t>Katja Luketić</t>
  </si>
  <si>
    <t>Franjevački svjetovni red, Mjesno bratstvo Trsat</t>
  </si>
  <si>
    <t>Centar za participaciju žena u drušrvenom životu</t>
  </si>
  <si>
    <t>Udruga udovica HBDR-a PGŽ</t>
  </si>
  <si>
    <t>Irena Kačić</t>
  </si>
  <si>
    <t>Zajednica udruga HVIDRA PGŽ</t>
  </si>
  <si>
    <t>Zlatko Uremović</t>
  </si>
  <si>
    <t>Udruga ratnih i vojnih invalida grada Rijeke</t>
  </si>
  <si>
    <t>Zajednica udruga Domovinskog rata -PGŽ</t>
  </si>
  <si>
    <t>Damir Uskok</t>
  </si>
  <si>
    <t>Udruga HVIDRA Rijeka "Sv. Vid"</t>
  </si>
  <si>
    <t>Sladić Keserović</t>
  </si>
  <si>
    <t>Udruga civilnih invalida rata Grada Rijeke</t>
  </si>
  <si>
    <t>Rafael Smolčić</t>
  </si>
  <si>
    <t>Udruga roditelja poginulih branitelja DR PGŽ</t>
  </si>
  <si>
    <t>Marija Kovač</t>
  </si>
  <si>
    <t>Društvo za zaštitu životinja Rijeka</t>
  </si>
  <si>
    <t>Zdenka Jelovčan</t>
  </si>
  <si>
    <t>Udruga prijatelja životinja Capica-Rijeka</t>
  </si>
  <si>
    <t>Udruga dijaliziranih i transplatiranih bubrežnih bolesnika PGŽ</t>
  </si>
  <si>
    <t>Udruga oboljelih od celijakije PGŽ</t>
  </si>
  <si>
    <t>Marina Milinović</t>
  </si>
  <si>
    <t>Liga protiv raka PGŽ- Rijeka</t>
  </si>
  <si>
    <t>Ira Pavlović Ružić</t>
  </si>
  <si>
    <t>Udruga žena operiranih dojki NADA Rijeka</t>
  </si>
  <si>
    <t>Katherine Trinajstić</t>
  </si>
  <si>
    <t>Strukovna udruga za promicanje dobrobiti djece "PORTIĆ"</t>
  </si>
  <si>
    <t>03827102663</t>
  </si>
  <si>
    <t>Ksenija Vičić</t>
  </si>
  <si>
    <t>Društvo športske rekreacije "Patak"</t>
  </si>
  <si>
    <t>Margerita Rena Stipković</t>
  </si>
  <si>
    <t>Riječka udruga prijatelja životinja</t>
  </si>
  <si>
    <t>Marino Lenaz</t>
  </si>
  <si>
    <t>Hrvatski liječnički zbor, Podružnica Rijeka</t>
  </si>
  <si>
    <t>Klub liječenih alkoholičara "Centar"</t>
  </si>
  <si>
    <t>Dolores Prodan</t>
  </si>
  <si>
    <t>Udruga za terapijsko jahanje "PEGAZ"</t>
  </si>
  <si>
    <t>Mirjana Stojnović</t>
  </si>
  <si>
    <t>Udruga dragovoljaca i veterana Domovinskog rata Republike Hrvatske</t>
  </si>
  <si>
    <t>Ivan Bogdanić</t>
  </si>
  <si>
    <t>Udruga hrvatskih dragovoljaca Domovinskog rata Grada Rijeke</t>
  </si>
  <si>
    <t>Dobrica Rončević</t>
  </si>
  <si>
    <t>Hrvatska udruga za stručnu pomoć djeci s posebnim potrebama - IDEM</t>
  </si>
  <si>
    <t>Društvo Crvenog križ Primorsko goranske županije</t>
  </si>
  <si>
    <t>Humanitarna udruga Riječki dečki</t>
  </si>
  <si>
    <t>42258229906</t>
  </si>
  <si>
    <t>Dunja Starčević Pavišić</t>
  </si>
  <si>
    <t>Udruga roditelja za djecu s invaliditetom "Za jedno" Rijeka</t>
  </si>
  <si>
    <t>19021917354</t>
  </si>
  <si>
    <t>Jasna Zubović</t>
  </si>
  <si>
    <t>Matica umirovljenika Primorsko goranske županije</t>
  </si>
  <si>
    <t>Udruga Hrvatski domobran, Ogranak Rijeka</t>
  </si>
  <si>
    <t>Nikola Matičić</t>
  </si>
  <si>
    <t>Udruga specijalne policije iz Domovinskog rata "AJKULA"</t>
  </si>
  <si>
    <t>Perica Prpić</t>
  </si>
  <si>
    <t>CroMSIC</t>
  </si>
  <si>
    <t>FOSS-MedRI</t>
  </si>
  <si>
    <t>Domagoj Gajski</t>
  </si>
  <si>
    <t>Udruga bošnjaka branitelja Domovinskog rata Ogranak Grada Rijeke</t>
  </si>
  <si>
    <t>Avdo Ahmetović</t>
  </si>
  <si>
    <t>CiRuSS, Centar za razvoj svijesti i stvaralaštva</t>
  </si>
  <si>
    <t>Udruga "I djeci s ljubavlju" Rijeka</t>
  </si>
  <si>
    <t>Livia Mjeda</t>
  </si>
  <si>
    <t>Stanislav Linić</t>
  </si>
  <si>
    <t>Udruga "PRO SANITAS"</t>
  </si>
  <si>
    <t>ZEMLJA I MI, IZVIĐAČKA METODA U NEFORMALNOM OBRAZOVANJU DJECE I MLADIH ZA OKOLIŠ</t>
  </si>
  <si>
    <t>SANDRA SERŠIĆ</t>
  </si>
  <si>
    <t>ZANJEM DO LJUBAVI PREMA PRIRODI</t>
  </si>
  <si>
    <t xml:space="preserve"> ŠKOLA MLADIH ČUVARA OKOLIŠA ZA PLAVE PATROLE</t>
  </si>
  <si>
    <t>DAVOR JURIŠIĆ</t>
  </si>
  <si>
    <t>ULICE ZA LJUDE</t>
  </si>
  <si>
    <t>DUŠAN REŠ</t>
  </si>
  <si>
    <t>GENERACIJASKA SADNJA STABLA</t>
  </si>
  <si>
    <t>ODRŽAVANJE ŠETNICE RIJEKA-RONJGI</t>
  </si>
  <si>
    <t>SVI TREBAJU I ŽELE DOM</t>
  </si>
  <si>
    <t>UREĐENJE POLISENZORIČKE STAZE NA PROSTORU REKREACIJSKE ZONE U DRAŠKOJ DOLINI</t>
  </si>
  <si>
    <t>ŠETNICA UZ RJEČINU - HODOČASNIČKE STAZE</t>
  </si>
  <si>
    <t>ŠKOLA ODRŽIVOG RAZVOJA</t>
  </si>
  <si>
    <t>LEA PERINIĆ</t>
  </si>
  <si>
    <t>NAJVAŽNIJA JE  - EKOLOŠKA SVIJEST</t>
  </si>
  <si>
    <t>MARINKA ŠPODNJAK</t>
  </si>
  <si>
    <t>NAŠ EKOLOŠKI OTISAK</t>
  </si>
  <si>
    <t>VLADIMRA MARINKOVIĆ</t>
  </si>
  <si>
    <t>ČUDESNA STAZA - DALJNJE UREĐENJE PROSTORA LOKVICE NA DRENOVI I PILOT PROGRAM ŠUMSKI VRTIĆ</t>
  </si>
  <si>
    <t>KRISTIAN BENIĆ</t>
  </si>
  <si>
    <t>IZDAVANJE LISTA "GLJIVARSKI GLASNIK"</t>
  </si>
  <si>
    <t>MILAN FRANKO</t>
  </si>
  <si>
    <t>ISTRAŽIVAJE MIKOFLORE KANJONA RJEČINE</t>
  </si>
  <si>
    <t>VODA I ENERGIJA. SPONA ZA ZELENO GOSPODARSTVO</t>
  </si>
  <si>
    <t>DARIJA VUKIĆ LUŠIĆ</t>
  </si>
  <si>
    <t>ZELENA I PLAVA ČISTKA RIJEKA</t>
  </si>
  <si>
    <t>MILIJARDA ZELENIH DJELA</t>
  </si>
  <si>
    <t>MISLI ZELENO</t>
  </si>
  <si>
    <t>JASNA RODIN</t>
  </si>
  <si>
    <t>VOLIMO, BRINEMO, ČUVAMO</t>
  </si>
  <si>
    <t>PETRA KANDIJAŠ</t>
  </si>
  <si>
    <t>UREĐENJE DVIJU PLANINARSKIH ŠETNICA - SV. ANA-SV. KUZAM I PEHLIN-BENČANI</t>
  </si>
  <si>
    <t>DAN RIJEČKIH PLANINARA</t>
  </si>
  <si>
    <t>SKUPLJANJE OTPADNOG JESTIVOG ULJA</t>
  </si>
  <si>
    <t>ALAN DUNDOVIĆ</t>
  </si>
  <si>
    <t>EKOLOŠKI PROJEKT - "RIJEČKA LUKA - BUDUĆNOST NAŠE DJECE"</t>
  </si>
  <si>
    <t>PROLJETNA EKO-ŠKOLA</t>
  </si>
  <si>
    <t>ZAGORKA PRCE</t>
  </si>
  <si>
    <t>Ciklus izložbi Dijalozi</t>
  </si>
  <si>
    <t>Godišnja izložba članova HDLURa</t>
  </si>
  <si>
    <t>Izložba novoprimljenih članova HDLURa</t>
  </si>
  <si>
    <t>Kortil uživo</t>
  </si>
  <si>
    <t>Ivana Golob</t>
  </si>
  <si>
    <t>Dani povijesti umjetnosti</t>
  </si>
  <si>
    <t>Renata Filčić</t>
  </si>
  <si>
    <t>Godišnji program Galerije SIZ</t>
  </si>
  <si>
    <t>Fokus Grupa (Iva Kovač i Elvis Krstulović), Nemanja Cvijanović, Irena Borić</t>
  </si>
  <si>
    <t>Likovne radionice</t>
  </si>
  <si>
    <t>Programske aktivnsoti Muzeja djetinjstva za 2014. godinu</t>
  </si>
  <si>
    <t>Vana Gović</t>
  </si>
  <si>
    <t>Galerijski godišnji program Kabinet</t>
  </si>
  <si>
    <t>Ivana Katić</t>
  </si>
  <si>
    <t>InterFoto</t>
  </si>
  <si>
    <t>Jubilarna 2014.</t>
  </si>
  <si>
    <t>Istarska partizanska štampa u Rijeci i okolici 1944 godine</t>
  </si>
  <si>
    <t>Rastko Schwalba</t>
  </si>
  <si>
    <t>Redovna djelatnost udruge</t>
  </si>
  <si>
    <t>Predstavljanje radova umjetnika Nemanje Cvijanovića i Igora Eškinje u NR Kini u studenom 2014. godine</t>
  </si>
  <si>
    <t>Monografija Kinkela</t>
  </si>
  <si>
    <t>VI. međunarodna konferencija o industrijskoj baštini</t>
  </si>
  <si>
    <t>Tisak Zbornika V. Međunarodne konferencije o industrijskoj baštini</t>
  </si>
  <si>
    <t>Flumen obscura</t>
  </si>
  <si>
    <t>Zoran Krušvar</t>
  </si>
  <si>
    <t>SUŠAČKA REVIJA</t>
  </si>
  <si>
    <t>51. Goranovo proljeće u Rijeci</t>
  </si>
  <si>
    <t>Edicija Katapult</t>
  </si>
  <si>
    <t>Književnost uživo</t>
  </si>
  <si>
    <t>Mirela Fuš</t>
  </si>
  <si>
    <t xml:space="preserve">Hals All Star Guitar Festival </t>
  </si>
  <si>
    <t>Cjelogodišnje djelovanje zborova</t>
  </si>
  <si>
    <t>Egle Trošelj</t>
  </si>
  <si>
    <t>Godišnje djelovanje - koncerti</t>
  </si>
  <si>
    <t>Helga Dangubić Dukarić</t>
  </si>
  <si>
    <t>Godišnji nastupi</t>
  </si>
  <si>
    <t>Godišnji nastupi mješovitog zbora</t>
  </si>
  <si>
    <t>Vremenska kapsula: Putokazi br.30</t>
  </si>
  <si>
    <t>Vocal Marathon 2014.</t>
  </si>
  <si>
    <t>PUK 2014 - koncerti</t>
  </si>
  <si>
    <t>koncertna sezona u riječkim klubovima, Music Box glazbene radonice, ljetni serijal koncerata Delta summer street session, Festival Ri Rock</t>
  </si>
  <si>
    <t>Vanja Kauzlarić</t>
  </si>
  <si>
    <t>Distune vam predstavlja… - godišnji koncerti</t>
  </si>
  <si>
    <t>Edukativno-umjetnički program u povodu Međunarodnog dana jazza</t>
  </si>
  <si>
    <t xml:space="preserve">Glazbeni tečaj; Koncert pijaniste Stipe Bilića, pijanističko usavršavanje Stipe Bilića </t>
  </si>
  <si>
    <t>Koncert Riječkog komornog orkestra i koncert ansambla Collegium musicum Fluminense</t>
  </si>
  <si>
    <t>Pijana ulica</t>
  </si>
  <si>
    <t>Riječki Rock bozon</t>
  </si>
  <si>
    <t>Konjska glava</t>
  </si>
  <si>
    <t>Fokus grupa (Iva Kovač i Elvis Krstulović)</t>
  </si>
  <si>
    <t>Canadian Patent 142,352</t>
  </si>
  <si>
    <t>Tanja Kalčić i antonio Kiselić</t>
  </si>
  <si>
    <t>Urbanistička početnica</t>
  </si>
  <si>
    <t xml:space="preserve">Miranda Veljačić </t>
  </si>
  <si>
    <t>Interface</t>
  </si>
  <si>
    <t>Svršimo s Božijim sudom</t>
  </si>
  <si>
    <t>Umjetnost očima računala</t>
  </si>
  <si>
    <t>Moje,tvoje,naše</t>
  </si>
  <si>
    <t>Davor Mišković,Petra Covra</t>
  </si>
  <si>
    <t>Primijenjeni video</t>
  </si>
  <si>
    <t>Sanja kapidzić, Marta Batinić i Ana Jurčić</t>
  </si>
  <si>
    <t>Rikon 2014</t>
  </si>
  <si>
    <t>Noć Performansa</t>
  </si>
  <si>
    <t>Zvonimir Dobrović, Karla Horvat Crnogaj</t>
  </si>
  <si>
    <t>Queer Zagreb sezona</t>
  </si>
  <si>
    <t>zvonimir Dobrović, Karla Horvat Crnogaj</t>
  </si>
  <si>
    <t>Refleks</t>
  </si>
  <si>
    <t>Petra Corva, Damir Mišković</t>
  </si>
  <si>
    <t>Statisti</t>
  </si>
  <si>
    <t>Petra Corva, Davor Mišković</t>
  </si>
  <si>
    <t xml:space="preserve">Zaigrajmo </t>
  </si>
  <si>
    <t xml:space="preserve">Dama s kamelijama </t>
  </si>
  <si>
    <t>Cafee - Macchiato</t>
  </si>
  <si>
    <t xml:space="preserve">Branko Valenta </t>
  </si>
  <si>
    <t xml:space="preserve">Perforacije </t>
  </si>
  <si>
    <t>Nezamjetljivi polazak</t>
  </si>
  <si>
    <t>(Tit)raj</t>
  </si>
  <si>
    <t xml:space="preserve">Zvonimor Peranić </t>
  </si>
  <si>
    <t xml:space="preserve">Godišnji program kulturnih zbivanja </t>
  </si>
  <si>
    <t xml:space="preserve">Dani Bijele pčele </t>
  </si>
  <si>
    <t xml:space="preserve">Dani češle kulture </t>
  </si>
  <si>
    <t>20 godina slovaka</t>
  </si>
  <si>
    <t>Ilindenska riznica</t>
  </si>
  <si>
    <t xml:space="preserve">Naša tradicija u pjesmi </t>
  </si>
  <si>
    <t>Susreti Roma Rijeke</t>
  </si>
  <si>
    <t xml:space="preserve">Festival duhovne glazbe </t>
  </si>
  <si>
    <t xml:space="preserve">Dani Trsata </t>
  </si>
  <si>
    <t xml:space="preserve">Filmska zona bez granica </t>
  </si>
  <si>
    <t>Dora Tkalec</t>
  </si>
  <si>
    <t xml:space="preserve">Hrvatska čitaonica Srdoči </t>
  </si>
  <si>
    <t xml:space="preserve">Dani frankofonije u Rijeci </t>
  </si>
  <si>
    <t xml:space="preserve">Željka Rupčić </t>
  </si>
  <si>
    <t xml:space="preserve">Hrvatsko tursko prijateljstvo </t>
  </si>
  <si>
    <t>Pokroviteljstvo nad sajamskom manifestacijom "Sajam nautike 2014."</t>
  </si>
  <si>
    <t>Dječji sajam i sajam za bebe</t>
  </si>
  <si>
    <t>Formiranje edukativnog vrta začinskog bilja</t>
  </si>
  <si>
    <t>Sufinanciranje deficitarnih obrtničkih zanimanja</t>
  </si>
  <si>
    <t>11. međunarodni firzerski festival</t>
  </si>
  <si>
    <t xml:space="preserve">Pokroviteljstvo nad sajamskom manifestacijom Cvjetno proljeće 2013. </t>
  </si>
  <si>
    <t>Pokroviteljstvo nad sajamskom manifestacijom Florijana</t>
  </si>
  <si>
    <t>Youth to buissines forum prijekt</t>
  </si>
  <si>
    <t>Donacija za projekt "Đir po pećinama"</t>
  </si>
  <si>
    <t>Nastup konobara i barmena na Danima hrvatskog turizma 2013.</t>
  </si>
  <si>
    <t>Donacija za pripremu i realizaciju Svjetskog dana turističkih vodiča</t>
  </si>
  <si>
    <t xml:space="preserve">Sufinanciranje manifestacije "7. riječke stepenice" </t>
  </si>
  <si>
    <t>XI. Festival znanosti u Rijeci</t>
  </si>
  <si>
    <t>dr.sc.Rajka Jurdana - Šepić</t>
  </si>
  <si>
    <t>Primorsko - goranska županija</t>
  </si>
  <si>
    <t>Sufinanciranje organizacije 8. Sajma stipendija</t>
  </si>
  <si>
    <t>Suradnja u provođenju međunarodnog programa Eko škole u RH za 2013. god.</t>
  </si>
  <si>
    <t>"Pomoćnici u nastavi - podrška integraciji učenika s teškoćama"</t>
  </si>
  <si>
    <t>Ita Fuček, prof.psih</t>
  </si>
  <si>
    <t xml:space="preserve">Trajno pružanje novčane potpore akademskoj zajednici </t>
  </si>
  <si>
    <t>Organizacija 16. RI autoslaloma</t>
  </si>
  <si>
    <t>Organizacija Trofeja Učka</t>
  </si>
  <si>
    <t>Nastup na Kupu europskih prvaka u Italiji</t>
  </si>
  <si>
    <t>Nastup u ligi</t>
  </si>
  <si>
    <t xml:space="preserve">Organizacija međun.božićnog turnira </t>
  </si>
  <si>
    <t>Nastup Na EP u Rusiji (Uremović)</t>
  </si>
  <si>
    <t>Organizacija "Homo si plivat"</t>
  </si>
  <si>
    <t>Nastup na Svjetskom kupu</t>
  </si>
  <si>
    <t>Organizacija Primorske regate</t>
  </si>
  <si>
    <t>Organizacija međunarodnog karate turnira Croatia Open Rijeka</t>
  </si>
  <si>
    <t>Nastup u košarkaškom kupu</t>
  </si>
  <si>
    <t>Nastup na PH kadetkinja i juniorki</t>
  </si>
  <si>
    <t>Nastup u Ligi prvaka u Straubingu 2014.</t>
  </si>
  <si>
    <t>Nastup na Europskom kupu 2014. u Varaždinu</t>
  </si>
  <si>
    <t>Nastup na juniorskom PH u Ravnoj Gori</t>
  </si>
  <si>
    <t>Nastup na PH mlađih juniora u Ogulinu</t>
  </si>
  <si>
    <t>Organizacija memorijalnog turnira</t>
  </si>
  <si>
    <t>Natjecanje kadeta</t>
  </si>
  <si>
    <t>Međunarodni omladinski nogometni turnir "Kvarnerska rivijera"</t>
  </si>
  <si>
    <t>Org. Otvorene škole nogometa</t>
  </si>
  <si>
    <t>Natjecanje pionira</t>
  </si>
  <si>
    <t>Nastup na kadetskom PH u Rovinju</t>
  </si>
  <si>
    <t>Nastup kadeta na državnom prvenstvu u Rovinju</t>
  </si>
  <si>
    <t>Nastup juniora na državnom prvenstvu u Osijeku</t>
  </si>
  <si>
    <t>Alpinistička ekspedicija Khan Tengri</t>
  </si>
  <si>
    <t>Alpinistička ekspedicija Maroko 2014.</t>
  </si>
  <si>
    <t>Organizacija međunarodnog mitinga</t>
  </si>
  <si>
    <t>Nastup na PH kadeta u Umagu</t>
  </si>
  <si>
    <t>Nastup na PH u Umagu</t>
  </si>
  <si>
    <t>Organizacija Sinkro kupa u Rijeci</t>
  </si>
  <si>
    <t>Međunarodni kup grada Rijeke (org.)</t>
  </si>
  <si>
    <t>Nastup na PH u Varaždinu</t>
  </si>
  <si>
    <t>Sudjelovanje na državnom prvanstvu (kad. + jun.)</t>
  </si>
  <si>
    <t>Organizacija streljačkog turnira</t>
  </si>
  <si>
    <t>Organizacija kadetskog PH u Rijeci</t>
  </si>
  <si>
    <t>Međunarodni šahovski turnir "Cvijet Mediterana"</t>
  </si>
  <si>
    <t>Organizacija Šahovskog turnira Mediteran 2017.</t>
  </si>
  <si>
    <t>Pripreme sportaša u Staroj Sušici</t>
  </si>
  <si>
    <t>Organizacija turnira Kvarner Junior Open</t>
  </si>
  <si>
    <t>Završnica PH juniora u Đakovu</t>
  </si>
  <si>
    <t>Org. PH juniora u Rijeci</t>
  </si>
  <si>
    <t>Nastup na PH kadeta</t>
  </si>
  <si>
    <t>Nastup u Europskoj ligi</t>
  </si>
  <si>
    <t>Org. Kvarnerske regate</t>
  </si>
  <si>
    <t>Redovne aktivnosti sportskih udruga grada Rijeke</t>
  </si>
  <si>
    <t xml:space="preserve">Sportske naknade i nagrade (vrhunski i perspektivni sportaši) </t>
  </si>
  <si>
    <t>Sportske aktivnoti djece, mladeži, studenata i rekreativaca</t>
  </si>
  <si>
    <t>Sportske aktivnosti osoba s posebnim potrebama</t>
  </si>
  <si>
    <t>Funkcioniranje sustava sporta</t>
  </si>
  <si>
    <t>Stručno osposobljavanje sportaša</t>
  </si>
  <si>
    <t>Prijevoz za Jadransko-Jonske igre</t>
  </si>
  <si>
    <t>Organizacija i provedba ulične manifestacije "Homo si teć"</t>
  </si>
  <si>
    <t>Organizacija jedriličarske regate "Fiumanka"</t>
  </si>
  <si>
    <t>Alpinistička ekspedicija u Nepalu</t>
  </si>
  <si>
    <t>Sudjelovanje u malonogometnoj ligi</t>
  </si>
  <si>
    <t>Organizacija Grobnik Opena (ski roll)</t>
  </si>
  <si>
    <t>Sufinanciranje treninga mladih</t>
  </si>
  <si>
    <t>Nastup u 3.kolu PH</t>
  </si>
  <si>
    <t>Nastup na Kupu Hrvatske u Osijeku</t>
  </si>
  <si>
    <t>Organizacija Sniper Cupa 2014.</t>
  </si>
  <si>
    <t>Org.natjecanja u Novom Vinodolskom</t>
  </si>
  <si>
    <t>Nastup na državnom prv. U Makarskoj</t>
  </si>
  <si>
    <t>Revitalizacija drenovskih komunskih šterni (2. faza)</t>
  </si>
  <si>
    <t>Oaza sretenog djetinjstva - Dječji vrtić  Oblačić</t>
  </si>
  <si>
    <t>Ingrid Stojanovski, Vedrana Marinac Topić</t>
  </si>
  <si>
    <t>Vježbamo i jedemo zdravo za zdravlje pravo - Dječji vrtić Drenova</t>
  </si>
  <si>
    <t>Aleksandra Simčić</t>
  </si>
  <si>
    <t>Oaza sretenog djetinjstva - Dječji vrtić Galeb</t>
  </si>
  <si>
    <t>Kristijana Gašparaović Jurinović</t>
  </si>
  <si>
    <t>Vrtionica (uređenje dvorišnog prostora centra za odgoj i obrazovanje osoba sa posebnim potrebama i poteškoćama u razvoju)</t>
  </si>
  <si>
    <t>Dina Dežmar i Nataša Bačić Kušpilić</t>
  </si>
  <si>
    <t>Osvjetlimo put do Mistraža</t>
  </si>
  <si>
    <t>Zelena oaza</t>
  </si>
  <si>
    <t>Boris Bilić i Nina Sindičić</t>
  </si>
  <si>
    <t>Stari voćnjak ponovo živi</t>
  </si>
  <si>
    <t>Mirjana i Nikolina Stojnović</t>
  </si>
  <si>
    <t>Za igru s osmijehom sigurno igralište po mjeri djeteta 2 faza , Dječji vrtić Potok</t>
  </si>
  <si>
    <t>Danijela Pernjak</t>
  </si>
  <si>
    <t>Realizacija programskih aktivnosti HGSS-Stanice Rijeka u 2014. godini</t>
  </si>
  <si>
    <t>Realizacija programskih aktivnosti HUOPP-Grupe potražnih pasa Rijeka u 2013. godini</t>
  </si>
  <si>
    <t>redovni program 79 udruga u prostorima MO Grada Rijeke</t>
  </si>
  <si>
    <t>Redovni program</t>
  </si>
  <si>
    <t>Misli globalno djeluj lokalno - Dan akcije</t>
  </si>
  <si>
    <t>Igraonica</t>
  </si>
  <si>
    <t>Petra Corva</t>
  </si>
  <si>
    <t>Volonteri u akciji - pozitivne promjene u našoj okolini</t>
  </si>
  <si>
    <t>Obilježavanje Đurđevdana</t>
  </si>
  <si>
    <t>Okrugli stol u Rijeci i Grazu</t>
  </si>
  <si>
    <t>Jagoda špalj</t>
  </si>
  <si>
    <t>Svjetsko plesno natjecanje u Poreču 2014.</t>
  </si>
  <si>
    <t>martina Hrlić Rogić</t>
  </si>
  <si>
    <t>Svjetski dan Roma</t>
  </si>
  <si>
    <t>Izložba povodom obljetnice udruge</t>
  </si>
  <si>
    <t>Okrugli stol o pravima nacionalnih manjina</t>
  </si>
  <si>
    <t>Ibrahim gusani</t>
  </si>
  <si>
    <t>Okrugli stol o EU</t>
  </si>
  <si>
    <t>Proljetno druženje nacija</t>
  </si>
  <si>
    <t>Gostovanje predstavnika u Crnoj Gori</t>
  </si>
  <si>
    <t>Sufinacniranje puta u SAD - Iva rinčić i Amir Muzur</t>
  </si>
  <si>
    <t>Amir Muzur</t>
  </si>
  <si>
    <t>Projekt "Pročitao sam i slažem se"</t>
  </si>
  <si>
    <t>Sudjelovanje na državnom i svjetskom prvenstvu u plesu</t>
  </si>
  <si>
    <t>Organizacija Tripundanske svečanosti</t>
  </si>
  <si>
    <t>Susret mladih u Rijeci</t>
  </si>
  <si>
    <t>Organizacija predavanja o europskim alpinistima</t>
  </si>
  <si>
    <t>Obilježavanje obljetnice udruge</t>
  </si>
  <si>
    <t>Organizacija šahovskog turnira</t>
  </si>
  <si>
    <t>Izložba fotografija Hrvatska iz zraka</t>
  </si>
  <si>
    <t>Vanesa Ujčić Ožbolt</t>
  </si>
  <si>
    <t>Mali edukativni programi</t>
  </si>
  <si>
    <t>Predavanja i promatranja na Riječkoj zvjezdarnici za učenike OŠ i SŠ</t>
  </si>
  <si>
    <t>Vanesa Ujčić Ožbolt i Dinko Brautović</t>
  </si>
  <si>
    <t>Sudjelovanje na festivalu znanosti 2014.</t>
  </si>
  <si>
    <t>Dinko Brautović i Vanesa Ujčić Ožbolt</t>
  </si>
  <si>
    <t>Astronomska radionica za učenike viših razreda OŠ</t>
  </si>
  <si>
    <t>Ljetna škola astronomije za učenike OŠ i SŠ</t>
  </si>
  <si>
    <t>Dinko Brautović,Vanesa Ujčić Ožbolt i Alen Ožbolt</t>
  </si>
  <si>
    <t>Miroslav Grgas</t>
  </si>
  <si>
    <t>Zemljina biosfera kao najveći ekosustav</t>
  </si>
  <si>
    <t>Radojka Prijić i Gordana Vukić</t>
  </si>
  <si>
    <t>Cjelokupno promatranje i učenje za dobrobit okoliša</t>
  </si>
  <si>
    <t xml:space="preserve">Zoran Bagarić </t>
  </si>
  <si>
    <t>Stručni posjet članova udruge HE</t>
  </si>
  <si>
    <t>Zoran Bagarić</t>
  </si>
  <si>
    <t>Edukacija građana korisnika energije</t>
  </si>
  <si>
    <t>Žorž istog i Rajko Đedović</t>
  </si>
  <si>
    <t>Ljetna škola fotografije</t>
  </si>
  <si>
    <t>Izložba umjetničke fotografije "Fiumanka"</t>
  </si>
  <si>
    <t>Međunarodna izložba umjetničke fotografije</t>
  </si>
  <si>
    <t>Program retrospektive Foto Kluba Rijeka</t>
  </si>
  <si>
    <t>Projekt Europa u Rijeci</t>
  </si>
  <si>
    <t>Projekt Jubilarna 2014.</t>
  </si>
  <si>
    <t>45. kvarnerska revija amaterskog filma</t>
  </si>
  <si>
    <t>Nikolina Hrga</t>
  </si>
  <si>
    <t>Pet Zelenih</t>
  </si>
  <si>
    <t>Radionica Liburnija film-atelier</t>
  </si>
  <si>
    <t>Cristian Kolacio</t>
  </si>
  <si>
    <t>Sud.čl. Kluba na 16. škol. med. Kulture</t>
  </si>
  <si>
    <t>Kotizacija nastavnika i studenata na konf. MIPRO</t>
  </si>
  <si>
    <t>Organizacija natjecanja za 2014.</t>
  </si>
  <si>
    <t>Davor Pasarić</t>
  </si>
  <si>
    <t>Softverske radionice</t>
  </si>
  <si>
    <t>Elinka Barišić</t>
  </si>
  <si>
    <t>Jabučnjak</t>
  </si>
  <si>
    <t>Tomislav Ribičić</t>
  </si>
  <si>
    <t>Urban Jungle-autoškola: natjecateljska verzija</t>
  </si>
  <si>
    <t>Robo trka na prstenac</t>
  </si>
  <si>
    <t>Inozemna natjecanja</t>
  </si>
  <si>
    <t>Tuzemna natjecanja</t>
  </si>
  <si>
    <t>Škola maketarstva</t>
  </si>
  <si>
    <t>Maketarska izložba 2014.</t>
  </si>
  <si>
    <t>Tečaj ronjenja na dah za djecu i mlade</t>
  </si>
  <si>
    <t>Utrka svjetskog kupa u podvodnoj orijentaciji - Fužine</t>
  </si>
  <si>
    <t>Liječnički pregledi</t>
  </si>
  <si>
    <t>Kvarner je živ i daje život</t>
  </si>
  <si>
    <t>Stručno osposobljavanje i usavršavanje ronioca</t>
  </si>
  <si>
    <t>Sekunda koja mijenja život</t>
  </si>
  <si>
    <t>Tomislav Šepić</t>
  </si>
  <si>
    <t>Sigurno i vješto u prometu</t>
  </si>
  <si>
    <t>Prometne radionice</t>
  </si>
  <si>
    <t>Gradsko natjecanje sigurno u prometu</t>
  </si>
  <si>
    <t>18.riječki međunarodni oldtimer auto rally</t>
  </si>
  <si>
    <t>17. riječki međunarodni oldtimer moto rally</t>
  </si>
  <si>
    <t>6. domaći primorski rally</t>
  </si>
  <si>
    <t>Otvoreno prvenstvo slijepih u ARG-u</t>
  </si>
  <si>
    <t>Croatia kup slijepih radioamatera</t>
  </si>
  <si>
    <t>Otvoreno prvenstvo u radiogoniometriji</t>
  </si>
  <si>
    <t>Zvonimir Šoštarić</t>
  </si>
  <si>
    <t>VHF alpe adria contest</t>
  </si>
  <si>
    <t>UHF alpe adria contest</t>
  </si>
  <si>
    <t>Natjecanje HRS proljetni UKV kup</t>
  </si>
  <si>
    <t>Natjecanje HRS ljetni UKV kup</t>
  </si>
  <si>
    <t>Stoja Cerovac i Božidar Pasarić</t>
  </si>
  <si>
    <t>Operatorski P tečaj za OŠ Srdoči</t>
  </si>
  <si>
    <t>Međunarodno KV natjecanjealpe-adria</t>
  </si>
  <si>
    <t>Međunarodno natjecanje alpe-adria</t>
  </si>
  <si>
    <t>Otoci u eteru</t>
  </si>
  <si>
    <t>Ljutić Zvonimir, Cerovac Stojan, Fike Veljko</t>
  </si>
  <si>
    <t>Alpe Adria VHF</t>
  </si>
  <si>
    <t>Hrvatski ljetni kup</t>
  </si>
  <si>
    <t>Zimski kup HRS-a</t>
  </si>
  <si>
    <t>Hrvatski radioamaterski kup</t>
  </si>
  <si>
    <t>Mala škola ribolova</t>
  </si>
  <si>
    <t>Državno prvenstvo u podvodnom ribolovu</t>
  </si>
  <si>
    <t>Natjecanje u športskom ribolovu za seniore</t>
  </si>
  <si>
    <t>Natjecanje u športskom ribolovu za seniorke</t>
  </si>
  <si>
    <t>Lječnički pregledi</t>
  </si>
  <si>
    <t>Marko Herak</t>
  </si>
  <si>
    <t>Školovanje pilota zrakoplova za vuču jedrilica</t>
  </si>
  <si>
    <t>Školovanje mladih jedriličara</t>
  </si>
  <si>
    <t>Državno prvenstvo RH u zrakoplovnom jedriličarstvu</t>
  </si>
  <si>
    <t>Blanik Kup Rijeka u jedriličarstvu</t>
  </si>
  <si>
    <t>Darko Elezović i Nedjeljko Brdar</t>
  </si>
  <si>
    <t>Otvoreno prvenstvo Rijeke i PGŽ</t>
  </si>
  <si>
    <t xml:space="preserve">Svjetski padobranski kup </t>
  </si>
  <si>
    <t>Zvonko Josipović</t>
  </si>
  <si>
    <t>Školovanje mladih padobranaca</t>
  </si>
  <si>
    <t>Darko Elezović</t>
  </si>
  <si>
    <t>Vedran Vivoda, Tomislav Lukić</t>
  </si>
  <si>
    <t>Ljetna škola zrakoplovnog modelarstva</t>
  </si>
  <si>
    <t>Državno prvenstvo HZS -F3J</t>
  </si>
  <si>
    <t>Modelarska radonica - OŠ Srdoči</t>
  </si>
  <si>
    <t>Nikola Musulin</t>
  </si>
  <si>
    <t>Miljenko Šeb</t>
  </si>
  <si>
    <t>Da informacija bude prevencija, a znanje ključ</t>
  </si>
  <si>
    <t>Andrea Ratkajec, Jelena Mateševac, Elena Predrag</t>
  </si>
  <si>
    <t>Svima jednako - informatičko obrazovanje osoba s invaliditetom</t>
  </si>
  <si>
    <t>Andrea Ratkajec</t>
  </si>
  <si>
    <t>Rijeka i brodomaketarstvo</t>
  </si>
  <si>
    <t>Znanjem do olimpijade - rad sa darovitom mladeži</t>
  </si>
  <si>
    <t>Loris Rašpolić</t>
  </si>
  <si>
    <t>Vesna Muschet</t>
  </si>
  <si>
    <t>Moje sutra</t>
  </si>
  <si>
    <t>Boris Caput</t>
  </si>
  <si>
    <t>Ljetna škola elektronike</t>
  </si>
  <si>
    <t>Tečaj industrijskog dizajna</t>
  </si>
  <si>
    <t>Ines Milčić i Boris Caput</t>
  </si>
  <si>
    <t>Izložba mladih inovatora</t>
  </si>
  <si>
    <t>RH salon inovacija INOVA</t>
  </si>
  <si>
    <t>Izložba inovacija INOVA MLADIH</t>
  </si>
  <si>
    <t>Sudjelovanje inovatora na izložbi Arhimed</t>
  </si>
  <si>
    <t>Organizacija susreta inovatora Jadranskih gradova</t>
  </si>
  <si>
    <t>Inžinjersko - konzultantska potpora inovatorima</t>
  </si>
  <si>
    <t>Učešće na izložbama</t>
  </si>
  <si>
    <t>Učešće na domaćim izložbama</t>
  </si>
  <si>
    <t>Radionica Tehnički centar mladih</t>
  </si>
  <si>
    <t>Silvano Skočaj</t>
  </si>
  <si>
    <t>Kamp tehničke kulture</t>
  </si>
  <si>
    <t>Izložba Dani tehničke kulture na Korzu</t>
  </si>
  <si>
    <t>Bilten Informatika inovacije,tehnika</t>
  </si>
  <si>
    <t>Dani tehničke kulture u OŠ</t>
  </si>
  <si>
    <t>Muzej tehničke kulture i inovacija</t>
  </si>
  <si>
    <t>Organizacija prijevoza za potrebe članica ZTK</t>
  </si>
  <si>
    <t>Tehničko sportske naknade za natjecatelje tehničare</t>
  </si>
  <si>
    <t>Svi koji osvoje rezultat prema kriterijima</t>
  </si>
  <si>
    <t>Redovni rad</t>
  </si>
  <si>
    <t>Luka Majetić</t>
  </si>
  <si>
    <t>Ekologija motornih vozila</t>
  </si>
  <si>
    <t>Upoznavanje ekologije hidroel. I termoelektrana</t>
  </si>
  <si>
    <t>Ekologija otpadnih voda Grada Rijeke</t>
  </si>
  <si>
    <t>Toplinska pumpa u sutavu grijanja i hlađenja</t>
  </si>
  <si>
    <t>Robotika - mala alka</t>
  </si>
  <si>
    <t>37. Međunarodni skup MIPRO</t>
  </si>
  <si>
    <t>Petar Biljanović</t>
  </si>
  <si>
    <t>Savjetovanje MIPRO Junior 2014.</t>
  </si>
  <si>
    <t>Vedran Mihaljević i Marko Hrgetić</t>
  </si>
  <si>
    <t>Konstruiranje i izrada  bolida i odlazak na natjecanje</t>
  </si>
  <si>
    <t>Tim studenata</t>
  </si>
  <si>
    <t>Tomisalv Sinko, Miljenko Šeb i Zoran Premuš</t>
  </si>
  <si>
    <t>Subvencionirana prehrana (ručkovi) za umirovljenike u restoranu "Cres"</t>
  </si>
  <si>
    <t>Petar Nikolić</t>
  </si>
  <si>
    <t>Klubovi udruge umirovljenika</t>
  </si>
  <si>
    <t>Smanjenje štete-Dnevni boravak za ovisnike i ostale rizične skupine</t>
  </si>
  <si>
    <t>Prevencija razvoja ovisnosti kod rizičnih skupina mladih</t>
  </si>
  <si>
    <t>Prihvatilište za beskućnike</t>
  </si>
  <si>
    <t>Tea Lerga</t>
  </si>
  <si>
    <t xml:space="preserve">"3-PO" (POvezanost, POdrška, POvjerenje) </t>
  </si>
  <si>
    <t>Ivana Rene</t>
  </si>
  <si>
    <t>Upoznajmo i iskorijenimo ambroziju</t>
  </si>
  <si>
    <t>Zdravstveni program - program dobrovoljnog darivanja krvi</t>
  </si>
  <si>
    <t>Branka Maračić</t>
  </si>
  <si>
    <t>Zdravstveno provjećivanje za građane u mjesnim odborima Grada Rijeke</t>
  </si>
  <si>
    <t>Blaženka Budimir</t>
  </si>
  <si>
    <t>Smještaj u Domu Crvenog križa</t>
  </si>
  <si>
    <t>Organizacija stanovanja u Nužnom smještaju Grada Rijeke</t>
  </si>
  <si>
    <t>Nevenka Kovačević</t>
  </si>
  <si>
    <t>Obavljanje usluga za pučku kuhinju Rijeka</t>
  </si>
  <si>
    <t xml:space="preserve">Prijenosni ležajevi </t>
  </si>
  <si>
    <t>13. donatorski bal</t>
  </si>
  <si>
    <t>Rad s kazneno prijavljenim mladima uključujući povremene uzimatelje droge - eksperimentatore</t>
  </si>
  <si>
    <t>Nataša Jelenić Herega</t>
  </si>
  <si>
    <t>Savjetovalište i sklonište za žrtve obiteljskog nasilja</t>
  </si>
  <si>
    <t>Paula Bogović</t>
  </si>
  <si>
    <t>Savjetovalište za suzbijanje ovisnosti</t>
  </si>
  <si>
    <t>Apstinencija od alkohola je moj izbor</t>
  </si>
  <si>
    <t>Marija Jerman</t>
  </si>
  <si>
    <t>Novi život u apstinenciji</t>
  </si>
  <si>
    <t>Hepatitis i moj dom - život bez stigme</t>
  </si>
  <si>
    <t>Izdavanje međunarodnog  časopisa AMHA i pratećih suplemenata</t>
  </si>
  <si>
    <t>Prijevoz djece s teškoćama u razvoju i osoba s invaliditetom</t>
  </si>
  <si>
    <t>"Humanošću do lakše i ljepše budućnosti"-Socijalno uključivanje i zbrinjavanje invalida rada u gradu Rijeci i PGŽ.</t>
  </si>
  <si>
    <t>Nevenka Bakarčić</t>
  </si>
  <si>
    <t>"Moj posebni prijatelj"</t>
  </si>
  <si>
    <t>Razvojno savjetovalište KORAK NAPRIJED-osnaživanje obitelji djece s posebnim potrebama</t>
  </si>
  <si>
    <t>Prijevoz za studente i mlade s invaliditetom</t>
  </si>
  <si>
    <t>Redovna djelatnost Udruge slijepih za 2014.godinu</t>
  </si>
  <si>
    <t>Gluhe osobe i njihova socijalna uključenost</t>
  </si>
  <si>
    <t>Damir Herega</t>
  </si>
  <si>
    <t>Redovna djelatnost Udruge gluhih i nagluhih PGŽ u 2014.</t>
  </si>
  <si>
    <t>Centar za podršku</t>
  </si>
  <si>
    <t>Vladimira Mariković</t>
  </si>
  <si>
    <t>Godišnje aktivnosti Društva multiple skleroze PGŽ</t>
  </si>
  <si>
    <t>Kreativne radionice oboljelih od multiple skleroze</t>
  </si>
  <si>
    <t>"Klub Srce-inzvaninstitucijski oblik socijalne podrške"</t>
  </si>
  <si>
    <t>Sabina Saltović</t>
  </si>
  <si>
    <t>Financiranje godišnjeg programa aktivnosti Udruge za skrb autističnih osoba Rijeka</t>
  </si>
  <si>
    <t>Luka Zaharija</t>
  </si>
  <si>
    <t>"Stvara(j)mo zajedno!"-program za razvoj i promicanje inovativnih metoda, osnaživanja osoba s invaliditetom i učenika s teškoćama.</t>
  </si>
  <si>
    <t>Prevencija hidrokineziterapijom za djecu s poteškoćama u razvoju i osoba s invaliditetom</t>
  </si>
  <si>
    <t>Jasna Lulić Drenjak</t>
  </si>
  <si>
    <t>"Djeca s poteškoćama u razvoju i osobe s invaliditetom"</t>
  </si>
  <si>
    <t>Sportske igre za djecu s teškoćama u razvoju i osobe s invaliditetom, te rekreacija za starije osobe</t>
  </si>
  <si>
    <t>Prevencija nasilja nad i među djecom i mladima primjenom CAP programa</t>
  </si>
  <si>
    <t>Marina Trbus</t>
  </si>
  <si>
    <t>Skrb o beskucnicima, smještaj i resocijalizacija beskućnika</t>
  </si>
  <si>
    <t>Vilma Mlinarić</t>
  </si>
  <si>
    <t>Psihosocijalna pomoć žrtvama nasilja</t>
  </si>
  <si>
    <t>Vesna Penić</t>
  </si>
  <si>
    <t>Ostati zajedno da se ne zaboravi - obilježavanje blagdana i obljetnica</t>
  </si>
  <si>
    <t>Unaprijeđenje psihosocijalne i zdravsvene skrbi  u kvalitete života HRVI</t>
  </si>
  <si>
    <t>Zdravstvena zaštita i skrb o ratnim i vojnim invalidima</t>
  </si>
  <si>
    <t>Anica Marač</t>
  </si>
  <si>
    <t>Susreti hrvatskih branitelja i članova njihovih obitelji</t>
  </si>
  <si>
    <t>Proslava Dana zahvalnosti</t>
  </si>
  <si>
    <t>Aktiv dobrovoljnih darivatelja krvi "Kap koja život znači"</t>
  </si>
  <si>
    <t>Sanja Živković</t>
  </si>
  <si>
    <t>Dani udruge</t>
  </si>
  <si>
    <t>"Socijalna i druga skrb o borcima i antifašistima njihovim starim,bolesnim i nemoćnim članovima obitelji grada Rijeke"</t>
  </si>
  <si>
    <t>Program osnovnih aktivnosti udruge za 2014. godini</t>
  </si>
  <si>
    <t>Da se nikada ne zaboravi</t>
  </si>
  <si>
    <t>Sterilizacija slobodno živućih mačaka "Uhvati, steriliziraj i vrati"</t>
  </si>
  <si>
    <t>Zbrinjavanje i udomljavanje pasa</t>
  </si>
  <si>
    <t>Bonnie Herceg</t>
  </si>
  <si>
    <t>građana o važnosti bubrežnih funkcija kako bi se spriječile bubrežne bolestijavnosti i promicanje davalaštva organa</t>
  </si>
  <si>
    <t>Višnja Žepina</t>
  </si>
  <si>
    <t>Sačuvajmo zdravlje - bezglutenska prehrana kao lijek</t>
  </si>
  <si>
    <t>Pomoc osobama oboljelim od raka - sučeljavanje s rakom</t>
  </si>
  <si>
    <t>Prevencija - rano otkrivanje raka dojke</t>
  </si>
  <si>
    <t>Prof.dr.sc. Marija Petković</t>
  </si>
  <si>
    <t>Nabava ultrazvučnog apartata</t>
  </si>
  <si>
    <t>Pjesmom za NADU</t>
  </si>
  <si>
    <t>Pripovjedač/ica priča u Dječjoj bolnici Kantrida</t>
  </si>
  <si>
    <t>Fitnes za bebe, plivanje za bebe</t>
  </si>
  <si>
    <t>Zbrinjavanje i udomljavanje napuštenih pasa i mačaka</t>
  </si>
  <si>
    <t>"Bez glutena,molim!" - edukativni program za predškolsku djecu</t>
  </si>
  <si>
    <t>Edukacija učenika za pružanje prve pomoći</t>
  </si>
  <si>
    <t>Interventne ekipe za djelovanje u katastrofi</t>
  </si>
  <si>
    <t>Kamp za mlade Crvenog križa iz obitelji socijalnih potreba</t>
  </si>
  <si>
    <t>Publiciranje stručnog časopisa Medicina Fluminensis</t>
  </si>
  <si>
    <t>Saša Ostojić</t>
  </si>
  <si>
    <t>Prehrana i klinička dijetoterapija</t>
  </si>
  <si>
    <t>Maja Pin</t>
  </si>
  <si>
    <t>"Klub liječenih ovisnika o alkoholu" - liječenje, rehabilitacija i resocijalizacija alkoholičara i članova njihovih obitelji</t>
  </si>
  <si>
    <t>Izvaninstitucionalne radionice za djecu i mlade s invaliditetom</t>
  </si>
  <si>
    <t>Terapija pomoću konja za djecu s teškoćama u razvoju grada Rijeke</t>
  </si>
  <si>
    <t>Redovan program udruge u 2014. godini</t>
  </si>
  <si>
    <t>Ostvarivanje interesa i prava hrvatskih branitelja te zauzimanje za vrijednosti iz Domovcinskog rata</t>
  </si>
  <si>
    <t>Susret djece branitelja</t>
  </si>
  <si>
    <t>Osobni pomoćnici za učenike s tjelesnim invaliditetom</t>
  </si>
  <si>
    <t>Ita Fuček</t>
  </si>
  <si>
    <t>Organizacija rada na plaži za osobe s invaliditetom "Kostanj"</t>
  </si>
  <si>
    <t>Kalendar Riječki dečki</t>
  </si>
  <si>
    <t>Troškovi kombi vozila za prijevoz osoba s invaliditetom za OŠ Vežica</t>
  </si>
  <si>
    <t>Troškovi kombi vozila za prijevoz osoba s invaliditetom za Dječji vrtić Rijeka</t>
  </si>
  <si>
    <t>Troškovi kombi vozila</t>
  </si>
  <si>
    <t>Program rada udruge u 2014. godini</t>
  </si>
  <si>
    <t>Sufinanciranje organizacije 8. susreta umirovljenika Primorsko goranske županije</t>
  </si>
  <si>
    <t>Sudjelovanje na športskom natjecanju invalida HH-ŠNIDOR 2013.</t>
  </si>
  <si>
    <t>Hodočašće Đakovo,Aljmaš, Vukovar, Ilok</t>
  </si>
  <si>
    <t>23. godišnjica SJP Ajkula i dana USPDR Ajkula</t>
  </si>
  <si>
    <t>Organizacija znanstvenog skupa "Rijeka i Riječani u medicinskoj povjesti"</t>
  </si>
  <si>
    <t>Međunarodne razmjene studenata medicine</t>
  </si>
  <si>
    <t>Antea Buterin</t>
  </si>
  <si>
    <t>Organizacija 4. kongresa neuroznanosti-NeuRi2013</t>
  </si>
  <si>
    <t>57. Humanitarni bal medicinara</t>
  </si>
  <si>
    <t>Kapi života</t>
  </si>
  <si>
    <t>Stani uz mene - anti stigma program</t>
  </si>
  <si>
    <t>Posjet Srebrenici</t>
  </si>
  <si>
    <t>Unaprjeđenje kvalitete života romske populacije u Rijeci</t>
  </si>
  <si>
    <t>Nataša Mrakovčić</t>
  </si>
  <si>
    <t>"Vatru gasi brata spasi"</t>
  </si>
  <si>
    <t>"Bijele noći!</t>
  </si>
  <si>
    <t>Sniper C</t>
  </si>
  <si>
    <t>Terapijska zajednica</t>
  </si>
  <si>
    <t>Nabava govornog pikada</t>
  </si>
  <si>
    <t>Grad Rovinj-Rovigno</t>
  </si>
  <si>
    <t>FINANCIRANJE PRORAČUNSKIH KORISNIKA</t>
  </si>
  <si>
    <t>HUMANITARNA UDRUGA OAZA</t>
  </si>
  <si>
    <t>UDRUGA SLIJEPIH ISTARSKE ŽUPANIJE</t>
  </si>
  <si>
    <t>UDRUGA GLUHIH I NAGLUHIH ISTARSKE ŽUPANIJE-Pula</t>
  </si>
  <si>
    <t>UDRUGA ZA POMOĆ OSOBAMA S MENTALNOM RETARDACIJOM ISTARSKE ŽUPANIJE</t>
  </si>
  <si>
    <t>DNEVNI CENTAR ZA REHABILITACIJU VERUDA-PULA</t>
  </si>
  <si>
    <t>DRUŠTVO OSOBA S INVALIDITETOM ROVINJ-ROVIGNO</t>
  </si>
  <si>
    <t>UDRUGA HVIDRA</t>
  </si>
  <si>
    <t xml:space="preserve">UDRUGA CIVILNIH INVALIDA RATA ISTARSKE ŽUPANIJE </t>
  </si>
  <si>
    <t>SPORTSKA UDRUGA SLIJEPIH UČKA-PULA</t>
  </si>
  <si>
    <t>UDRUGA SV.VINKA PAULSKOG -KONFERENCIJA SV.EUFEMIJE-ROVINJ</t>
  </si>
  <si>
    <t>KLUB LIJEČENIH ALKOHOLIČARA-GD CK ROVINJ-ROVIGNO</t>
  </si>
  <si>
    <t>GRADSKO DRUŠTVO CRVENOG KRIŽA ROVINJ</t>
  </si>
  <si>
    <t>DIJABETIČKA UDRUGA ISTARSKE ŽUPANIJE</t>
  </si>
  <si>
    <t>ZAJEDNICA TALIJANA GRADA ROVINJA-ROVIGNO</t>
  </si>
  <si>
    <t>UDRUGA UMIROVLJENIKA GRADA ROVINJA</t>
  </si>
  <si>
    <t>UDRUGA DRAGOVOLJACA I VETERANA DOMOVINSKOG RATA-OGRANAK ROVINJ</t>
  </si>
  <si>
    <t>ZAJEDNICA ANTIFAŠISTIČKIH BORACA ROVINJ</t>
  </si>
  <si>
    <t>HRVATSKI ČASNIČKI ZBOR ROVINJ</t>
  </si>
  <si>
    <t>UDRUGA HRVATSKIH DRAGOVOLJACA DOMOVINSKOG RATA-PODRUŽNICA IŽ-GRADSKI OGRANAK ROVINJ</t>
  </si>
  <si>
    <t>PLANINARSKO DRUŠTVO MONTERO</t>
  </si>
  <si>
    <t>UDRUGA ZELENA ISTRA</t>
  </si>
  <si>
    <t>DRUŠTVO JOSIP BROZ TITO-OGRANAK ROVINJ</t>
  </si>
  <si>
    <t>HRVATSKO KULTURNO DRUŠTVO FRANJO GLAVINIĆ</t>
  </si>
  <si>
    <t>MATICA HRVATSKA ROVINJ</t>
  </si>
  <si>
    <t>KUD MARCO GARBIN</t>
  </si>
  <si>
    <t>KUD S.ŽIŽA-ROVINJSKO SELO</t>
  </si>
  <si>
    <t>KOMORNI ZBOR RUBINO</t>
  </si>
  <si>
    <t>GLAZBENA ŠKOLA</t>
  </si>
  <si>
    <t>UDRUGA ROVINJSKE MAŽORETKINJE</t>
  </si>
  <si>
    <t>CENTAR VIZUALNIH UMJETNOSTI "BATANA"</t>
  </si>
  <si>
    <t>UDRUGA KUĆA O BATANI-ROVINJ</t>
  </si>
  <si>
    <t>UDRUGA TEHNIČKE KULTURE GALILEO GALILEI</t>
  </si>
  <si>
    <t>AMATERSKI RADIO KLUB</t>
  </si>
  <si>
    <t>PODRUČNA VATROGASNA ZAJEDNICA ROVINJ</t>
  </si>
  <si>
    <t>KLUB UMIROVLJENIKA GRADA ROVINJA-ROVIGNO</t>
  </si>
  <si>
    <t>ZAKLADA ZA POTICANJE PARTNERSTVA I RAZVOJA CIVILNOG DRUŠTVA</t>
  </si>
  <si>
    <t>ODRED IZVIĐAČA TINO LORENZETTO ROVINJ-ROVIGNO</t>
  </si>
  <si>
    <t>CENTAR ZA POVIJESNA ISTRAŽIVANJA-ROVINJ</t>
  </si>
  <si>
    <t>SAVEZ SPORTOVA</t>
  </si>
  <si>
    <t>DIJABETIČKA UDRUGA "SLATKA STRANAN ŽIVOTA"</t>
  </si>
  <si>
    <t>GRAD RIJEKA</t>
  </si>
  <si>
    <t>Grad Samobor</t>
  </si>
  <si>
    <t>Ekospirituss</t>
  </si>
  <si>
    <t>Smještaj zavičajne etnografske zbirke</t>
  </si>
  <si>
    <t>ETNO FLETNO</t>
  </si>
  <si>
    <t>materijani troškovi
Plac pod Cirkvom</t>
  </si>
  <si>
    <t>Antuntun</t>
  </si>
  <si>
    <t>CU' FUS Cirkusni ulični festival u Samoboru</t>
  </si>
  <si>
    <t>Sudar</t>
  </si>
  <si>
    <t>materijalni troškovi
Croatian eat suite
Koncerti, radionice, gostovanja u 2014. godini</t>
  </si>
  <si>
    <t>KUD Licitar</t>
  </si>
  <si>
    <t>materijalni troškovi
Licitarska večer</t>
  </si>
  <si>
    <t>KUD Rakov Potok</t>
  </si>
  <si>
    <t>Proljeće u Rakov Potoku</t>
  </si>
  <si>
    <t>KUD Marko Vukasović</t>
  </si>
  <si>
    <t>Nastupi tijekom godine</t>
  </si>
  <si>
    <t>Klapa Poj</t>
  </si>
  <si>
    <t>materijalni troškovi
4. smotra klapa u Samoboru
Snimanje nosača zvuka</t>
  </si>
  <si>
    <t>Samoborski gudači</t>
  </si>
  <si>
    <t>materijalni troškovi
Ciklus koncerata u 2014. godini</t>
  </si>
  <si>
    <t>Tamburaško društvo Ferdo Livadić Samobor</t>
  </si>
  <si>
    <t>materijani troškovi
37. Festival hrvatske tamburaške glazbe u Osijeku
Tamburaška noć 2014.
Barcelona 2014.
Koncert posvećem g. Željku Bradiću
Samoborski tamburatorij</t>
  </si>
  <si>
    <t>Matica hrvatska Samobor</t>
  </si>
  <si>
    <t xml:space="preserve">materijalni troškovi
Susreti samoborskih pjesnika ''Pri Sv. Mihalu''
Samoborski haiku susreti ''Darko Plažanin''
Zbornik Ogranka Matice hrvatske Samobor za 2013.
Samoborske pjesničke večeri
16. likovna kolonija na Žumberku
Prezentacija likovnog stvaralaštva članova Ogranka MH Samobor
Nakladnička djelatnost
Obnova i uprizorenje starih narodnih običaja samoborskog kraja
Promaocija rada odjela za kazalište i film
Troškovi voditeljskih angažmana na gradskim manifestacijama
</t>
  </si>
  <si>
    <t>Gradska glazba Samobor</t>
  </si>
  <si>
    <t>materijalni troškovi
10. Jazz festival 2014.
Sudjelovanje - Bale Jazz Festival 2014.
Snimanje i objavljivanje nosača zvuka s hrvatskim izvornim skladbama</t>
  </si>
  <si>
    <t>Jazz festival</t>
  </si>
  <si>
    <t>Folklorni ansambl Mladost Samobor</t>
  </si>
  <si>
    <t>materijalni troškovi
Susret folklornih ansambala
Gostovanje u Jelsi na Hvaru
Samobor u Kostanju
Folklorno ljeto u Sv. Filipu i Jakovu</t>
  </si>
  <si>
    <t>KUD Oštrc Rude</t>
  </si>
  <si>
    <t>materijani troškovi
28. Dani rudarske greblice
Sudjelovanje na međunarodnom folklornom festivalu ''Pod Zvičinou'' u Češkoj
Sudjelovanje na Vinkovačkim jesenima
Proslava 35. obljetnice rada KUD-a Oštrc</t>
  </si>
  <si>
    <t>Folklorni ansambl Petkov Breg</t>
  </si>
  <si>
    <t>materijalni troškovi
9. Večer uz tamburu
Obilježavanje 15. godina postojanja ansambla</t>
  </si>
  <si>
    <t>HPD Jeka Samobor</t>
  </si>
  <si>
    <t>materijalni troškovi
Samoborsko protuletje
Programi obilježavanja 140. godina postojanja
Međunarodna kulturna suradnja zborova - Novo Mesto
Dječji zbor
Gostovanja</t>
  </si>
  <si>
    <t>Plesna grupa Burka Samobor</t>
  </si>
  <si>
    <t>materijalni troškovi
30. godina Plesopije</t>
  </si>
  <si>
    <t>Samoborske mažoretkinje</t>
  </si>
  <si>
    <t>materijalni troškovi
Međunarodni festival mažoretkinja u Samoboru ''Samoborfest 2014.''
Dječji festival ''Božić dolazi''</t>
  </si>
  <si>
    <t>Plesna skupina - trupa TO</t>
  </si>
  <si>
    <t>Plesno kazališna cjelovečernja predstava i njegovanje suvremenog plesnog izričaja</t>
  </si>
  <si>
    <t>Hrvatsko haiku društvo Samobor</t>
  </si>
  <si>
    <t>Hrvatsko haiku stvaralaštvo u 2014.</t>
  </si>
  <si>
    <t>Dječji zbor Samoborček</t>
  </si>
  <si>
    <t>snimanje CD-a, koncert i promocija</t>
  </si>
  <si>
    <t>Dječji zbor Smješak</t>
  </si>
  <si>
    <t>materijalni troškovi
Izdavanje CD-a ''Zvjezdice Smješka'' i nastupi na priredbama</t>
  </si>
  <si>
    <t>Amatersko lutkarsko kazalište Lutonjica Toporko Samobor</t>
  </si>
  <si>
    <t>materijalni troškovi
Drugi svijet - predstava
Gostovanje na Legendfestu - Pićan 2014</t>
  </si>
  <si>
    <t>ULUS-Udruga likovnih umjetnika Samobor</t>
  </si>
  <si>
    <t xml:space="preserve">materijalni troškovi
Akvareli na skeli
Godišnja izložba članova ULUS-a
Očuvanje tradicije lončarstva
Otvoreni atelje - Raku keramika
</t>
  </si>
  <si>
    <t>Udruga Fotum Samobor u Foto Galeriji Lang</t>
  </si>
  <si>
    <t>Izložbe moderne i suvremene fotografske umjetnosti</t>
  </si>
  <si>
    <t>Mažoret klub Unity S</t>
  </si>
  <si>
    <t>materijani troškovi
12. Regionalno prvenstvo središnje hrvatske
12. Županijsko prvenstvo</t>
  </si>
  <si>
    <t>Likovna udruga Hobby art</t>
  </si>
  <si>
    <t>Slikarska škola i ostale redovne aktivnosti</t>
  </si>
  <si>
    <t>Vokalna grupa Singrlice</t>
  </si>
  <si>
    <t>Kajkaviana lounge</t>
  </si>
  <si>
    <t>Samoborska narodna garda</t>
  </si>
  <si>
    <t>Obilježavanje proslave Dana Grada Samobora</t>
  </si>
  <si>
    <t>Udruga ''Gdje''</t>
  </si>
  <si>
    <t>Fantasy land pool party</t>
  </si>
  <si>
    <t>Dramski studio ''Feniks novi''</t>
  </si>
  <si>
    <t>Fran Jager
Oliwer Twist
Antuntun</t>
  </si>
  <si>
    <t>Udruga ''Bailatino'' Samobor</t>
  </si>
  <si>
    <t>materijani troškovi
Plesna revolucija u Samoboru</t>
  </si>
  <si>
    <t>U Duhu s Kristom Samobor</t>
  </si>
  <si>
    <t>Časopis U Duhu s Kristom
Koncert - Neka se čuje do neba glas</t>
  </si>
  <si>
    <t>Hrvatsko-francusko društvo prijateljstva</t>
  </si>
  <si>
    <t>Dani Frankofonije
Svjetski dan glazbe</t>
  </si>
  <si>
    <t>Samoborski plesni ansambl</t>
  </si>
  <si>
    <t>Svjetski dan plesa</t>
  </si>
  <si>
    <t>Klub samoborskih studenata</t>
  </si>
  <si>
    <t>Ljetna tvornica znanosti</t>
  </si>
  <si>
    <t>Ostali programi za mlade</t>
  </si>
  <si>
    <t>IDEM -Udruga za pomoć djeci s posebnim potrebama Podružnica Samobor</t>
  </si>
  <si>
    <t>Program podrške integraciji djece s posebnim potrebama</t>
  </si>
  <si>
    <t>Gradsko društvo Crvenog križa Samobor</t>
  </si>
  <si>
    <t>Skrb za starije, bolesne i nemoćne osobe</t>
  </si>
  <si>
    <t>Program Pučke kuhinje</t>
  </si>
  <si>
    <t>Centar za odgoj i obrazovanje Lug, program ljetovanja</t>
  </si>
  <si>
    <t>Ljetovanje odraslih osoba s posebnim potrebama s područja Grada Samobora uključenim u poludnevni tretman radnih aktivnosti Centra Lug</t>
  </si>
  <si>
    <t>Udruga osoba s invaliditetom Samobora i Sv. Nedelje</t>
  </si>
  <si>
    <t>Program ''Kombi za sve''</t>
  </si>
  <si>
    <t>Klub starijih osoba Samobor</t>
  </si>
  <si>
    <t>Udruga umirovljenika Grada Samobora</t>
  </si>
  <si>
    <t>Sindikat hrvatskih umirovljenika Samobor</t>
  </si>
  <si>
    <t>Udruga gluhih Samobora i Sv.Nedelje</t>
  </si>
  <si>
    <t>Udruga slijepih Zagreb (Podružnica Samobor)</t>
  </si>
  <si>
    <t>Hrvatsko učiteljsko društvo Samobora i Sv. Nedelje</t>
  </si>
  <si>
    <t>Udruga ''Nova škola''</t>
  </si>
  <si>
    <t>Hrvatski časnički zbor Samobor</t>
  </si>
  <si>
    <t>Udruga hrv. dragovoljaca Domovinskog rata Samobor i Sv.Nedelja</t>
  </si>
  <si>
    <t>Udruga branitelja 151. samoborske brigade Samobor</t>
  </si>
  <si>
    <t>redovna djelatnost, Trokut - Novska, Spomen soba Domovinskog rata</t>
  </si>
  <si>
    <t>Udruga roditelja poginulih branitelja Domovinskog rata Samobor</t>
  </si>
  <si>
    <t>Udruga hrv. branitelja liječenih od PTSP</t>
  </si>
  <si>
    <t>Udruga HVIDR-a Samobor i  Sv. Nedelja</t>
  </si>
  <si>
    <t>Udruga branitelja Domovinskog rata - Žumberak</t>
  </si>
  <si>
    <t>Udruga ratnih veterana Hrvatski domobran Samobor</t>
  </si>
  <si>
    <t>Udruga antifašističkih boraca NOR-a Samobor i Sv.Nedelja</t>
  </si>
  <si>
    <t>Udruga za održivi razvoj Pozitiva Samobor</t>
  </si>
  <si>
    <t>'Nova sfera zdravlja''</t>
  </si>
  <si>
    <t>Atletski klub Samobor 2007</t>
  </si>
  <si>
    <t>Gimnastički klub Samobor</t>
  </si>
  <si>
    <t>Judo klub Samobor</t>
  </si>
  <si>
    <t>Karate klub Samobor</t>
  </si>
  <si>
    <t>Karate klub Bregana</t>
  </si>
  <si>
    <t>Karate klub Mladost</t>
  </si>
  <si>
    <t>Kickboxing klub Samobor</t>
  </si>
  <si>
    <t>Košarkaški klub Samobor</t>
  </si>
  <si>
    <t>Moto cross klub Marović</t>
  </si>
  <si>
    <t>NK Samobor</t>
  </si>
  <si>
    <t>NK Zrinski</t>
  </si>
  <si>
    <t>NK Bregana</t>
  </si>
  <si>
    <t>NK Klokočevac</t>
  </si>
  <si>
    <t>NK Rakov Potok</t>
  </si>
  <si>
    <t>NK Galgovo</t>
  </si>
  <si>
    <t>NK Samoborski Otok</t>
  </si>
  <si>
    <t>Odbojkaški klub Samobor</t>
  </si>
  <si>
    <t>Ženski rukometni klub Samobor</t>
  </si>
  <si>
    <t>RK Rudar</t>
  </si>
  <si>
    <t>RK Sveti Martin</t>
  </si>
  <si>
    <t>Ski klub Samobor</t>
  </si>
  <si>
    <t>Stolnoteniski klub Samobor</t>
  </si>
  <si>
    <t>Šahovski klub Samobor</t>
  </si>
  <si>
    <t>Taekwondo klub Samobor</t>
  </si>
  <si>
    <t>Teniski klub Samobor 1890</t>
  </si>
  <si>
    <t>Školski športski savez Samobora i Sv. Nedelje</t>
  </si>
  <si>
    <t>Društvo za športsku rekreaciju ''Šport za sve''</t>
  </si>
  <si>
    <t>Body building klub OF</t>
  </si>
  <si>
    <t>BBK Šišmiš</t>
  </si>
  <si>
    <t>RK Mladost 09</t>
  </si>
  <si>
    <t>Hrvatsko planinarsko društvo Japetić</t>
  </si>
  <si>
    <t>Teniski klub Bojan</t>
  </si>
  <si>
    <t>Streličarski klub Samobor</t>
  </si>
  <si>
    <t>Športski auto klub Samobor</t>
  </si>
  <si>
    <t>Športsko ribolovno društvo Samobor</t>
  </si>
  <si>
    <t>STKI Samobor i Sv. Nedjelja</t>
  </si>
  <si>
    <t>Športski plesni klub Samobor</t>
  </si>
  <si>
    <t>Zajednica tehničke kulture Grada Samobora</t>
  </si>
  <si>
    <t>Društvo pedagoga tehničke kulture i infomatike Samobor</t>
  </si>
  <si>
    <t>Udruga starodobnih vozila i tehnike Samobor</t>
  </si>
  <si>
    <t>Zrakoplovni klup ''Parafreek''</t>
  </si>
  <si>
    <t>Radio klub ''Tule i Vužić''</t>
  </si>
  <si>
    <t>Filmska autorska grupa ''Enthusia Planck''</t>
  </si>
  <si>
    <t>Speleološki klub Samobor</t>
  </si>
  <si>
    <t>Radio klub Samobor</t>
  </si>
  <si>
    <t>Društvo inženjera i tehničara Grada Samobora</t>
  </si>
  <si>
    <t>Udruga SMB Wireless</t>
  </si>
  <si>
    <t>Odred izviđača Samobor</t>
  </si>
  <si>
    <t>Aero klub Samobor</t>
  </si>
  <si>
    <t>Udruga ljubitelja fanatastike i stolno strateških igara ''Topor''</t>
  </si>
  <si>
    <t>Brdsko biciklistički klub Krpelj</t>
  </si>
  <si>
    <t>Udruga uzgajivača konja Hrvatskog posavca ,,Vranac"</t>
  </si>
  <si>
    <t>Udruga Rea</t>
  </si>
  <si>
    <t>Udruga Samoborska vinska cesta</t>
  </si>
  <si>
    <t>Samoborka vinogradarsko vinarska Udruga</t>
  </si>
  <si>
    <t>Pčelarska udruga Samobor i Sv. Nedelja</t>
  </si>
  <si>
    <t>4626366909</t>
  </si>
  <si>
    <t>6.Samoborski medni dani</t>
  </si>
  <si>
    <t>Udruga Samoborski Bermet</t>
  </si>
  <si>
    <t>Udruga Zlatna Šajba</t>
  </si>
  <si>
    <t>LU Žumberačka Gora</t>
  </si>
  <si>
    <t>LU za uzgoj, zaštitu i lov divljači,,Srna"</t>
  </si>
  <si>
    <t>LU Šljuka</t>
  </si>
  <si>
    <t>Udruga vikendaša samoborskog kožlaka</t>
  </si>
  <si>
    <t>27. Samoborska salamijada</t>
  </si>
  <si>
    <t>Unity S Majorettes Samobor</t>
  </si>
  <si>
    <t>Regionalno prvenstvo Središnje hrvatske i Zagrebačke županije u mažoret plesu</t>
  </si>
  <si>
    <t>Samoborfest</t>
  </si>
  <si>
    <t>10.Jazz festival Samobor</t>
  </si>
  <si>
    <t>Akvarel na skeli</t>
  </si>
  <si>
    <t>xco Samobor 2014.UCI UCI</t>
  </si>
  <si>
    <t>Tamburaška noć-Samobor etno fest</t>
  </si>
  <si>
    <t>Svjetski dan glazbe-koncert na trgu</t>
  </si>
  <si>
    <t>Dani rudarske greblice</t>
  </si>
  <si>
    <t>Bakuš Slavagorski</t>
  </si>
  <si>
    <t>Plac pod crkvom</t>
  </si>
  <si>
    <t>Samoborski tamburatorij</t>
  </si>
  <si>
    <t>Božić dolazi</t>
  </si>
  <si>
    <t>Međunarodni božićni turnir u sportskoj gimnastici</t>
  </si>
  <si>
    <t>Martinje u Samoboru</t>
  </si>
  <si>
    <t>Udruga Parafrik</t>
  </si>
  <si>
    <t>Parajapetić 2014</t>
  </si>
  <si>
    <t>Grad Sinj</t>
  </si>
  <si>
    <t>Kupnja i servis instrumenata i odora, glazbeni tečaj za članove, nastupi na smotrama i Sinjskoj Alki,  troškovi voditelja</t>
  </si>
  <si>
    <t>Grgo Grubišić</t>
  </si>
  <si>
    <t>KLAPA SINJ</t>
  </si>
  <si>
    <t>Izdavanje novog albuma i DVD-a, honorar voditelja koncerti,</t>
  </si>
  <si>
    <t>Mojmir Čačija</t>
  </si>
  <si>
    <t>KULTURNO UMJETNIČKO DRUŠTVO "GLAVICE" GLAVICE</t>
  </si>
  <si>
    <t>Mate Šimić</t>
  </si>
  <si>
    <t>Nabava narodnih nošnji i glazbala,nastupi na smotrama folklora,honorar voditelja</t>
  </si>
  <si>
    <t>OGRANAK MATICE HRVATSKE U SINJU</t>
  </si>
  <si>
    <t>fra Mirko Marić</t>
  </si>
  <si>
    <t>Stručna predavanja,promocije knjiga, koncerti klasične glazbe, svečane akademije, izložbe</t>
  </si>
  <si>
    <t>SINJSKO PUČKO KAZALIŠTE</t>
  </si>
  <si>
    <t>Željko Viculin</t>
  </si>
  <si>
    <t>Uređenje radne prostorije,izrada scenografije, rekvizita, kostima za predstave</t>
  </si>
  <si>
    <t>KRNJEVALSKA UDRUGA GRADA SINJA</t>
  </si>
  <si>
    <t>Ivan Milošević</t>
  </si>
  <si>
    <t>Izrada maski, organizacija"Krnjevala", uređenje prostorija</t>
  </si>
  <si>
    <t>KULTURNO UMJETNIČKA UDRUGA "SINJSKE MAŽORETKINJE" SINJ</t>
  </si>
  <si>
    <t>Troškovi trenera, nabava opreme, putni troškovi, Državno prvenstvo, Svjetsko prvenstvo, ugošćavanje timova, trošak dvorane,</t>
  </si>
  <si>
    <t>Vesna Jukić-Bračulj</t>
  </si>
  <si>
    <t>KULTURNO DRUŠTVO "BRNAZE" BRNAZE</t>
  </si>
  <si>
    <t>Anđela Paštar Krnčević</t>
  </si>
  <si>
    <t>Troškovi trenera, nabava opreme, putni troškovi, Državno prvenstvo, Svjetsko prvenstvo, ugošćavanje timova, trošak dvorane,dani Alke I velike Gospe</t>
  </si>
  <si>
    <t>Miro Vukasović</t>
  </si>
  <si>
    <t>KARNEVALSKA UDRUGA DIDI S KAMEŠNICE</t>
  </si>
  <si>
    <t>Ivan Maleš</t>
  </si>
  <si>
    <t>Obnova starih odora i izrada novih, uređenje prostorija, nastupi</t>
  </si>
  <si>
    <t>FOTO - VIDEO UDRUGA "SINJ"</t>
  </si>
  <si>
    <t>Filip Ratković</t>
  </si>
  <si>
    <t>Tečejevi fotografije,izložbe, kupnja foto opreme</t>
  </si>
  <si>
    <t>UDRUGA ZA OČUVANJE KULTURNE BAŠTINE CETINSKOG  KRAJA</t>
  </si>
  <si>
    <t>Nabava i izrada narodne nošnje, nastupi</t>
  </si>
  <si>
    <t>Ivan Samardžić</t>
  </si>
  <si>
    <t>VITEŠKO ALKARSKO DRUŠTVO</t>
  </si>
  <si>
    <t>Održavanje Alkarskog trkališta u vrijeme priprema za Baru, Čoju i Alku, održavanje opreme, medijski troškovi, osiguranje, veterinarski troškovi</t>
  </si>
  <si>
    <t>KUD SINJ</t>
  </si>
  <si>
    <t>Nastupi i gostovanja nabava nošnje, instrumenata</t>
  </si>
  <si>
    <t>Pero Pletikosić</t>
  </si>
  <si>
    <t>UDRUGA ZA PROMICANJE CJELOVITE DOBROBITI ČOVJEKA, DRUŠTVA I PRIRODE "CJELOVIT ŽIVOT"</t>
  </si>
  <si>
    <t>Tanja Kodžoman - Križanac</t>
  </si>
  <si>
    <t xml:space="preserve">Razvoj  kvalitete življenja, borba protiv nasilja, skrb o ranjivim društvenim skupinama  </t>
  </si>
  <si>
    <t>SINJSKI SLAVUJI</t>
  </si>
  <si>
    <t>Nastupi na koncertima,kupnja el. Klavira, honorar voditelja</t>
  </si>
  <si>
    <t>Marija Župić</t>
  </si>
  <si>
    <t>KARNEVALSKA UDRUGA KARAPELJ DONJI - GLAVICE</t>
  </si>
  <si>
    <t>Predrag Ljubičić</t>
  </si>
  <si>
    <t>ZNANOST I ALKA</t>
  </si>
  <si>
    <t>Mate Jagnjić</t>
  </si>
  <si>
    <t>Organizira znanstvene i popularno znanstvene skupove i edukacije.</t>
  </si>
  <si>
    <t>KRNJEVALSKA UDRUGA ĆOSIN POTOK</t>
  </si>
  <si>
    <t>Ivana Ajduković</t>
  </si>
  <si>
    <t>KULTURNO UMJETNIČKO DRUŠTVO "VRILO"</t>
  </si>
  <si>
    <t>Milivoj Petričević</t>
  </si>
  <si>
    <t>očuvanje, njegovanje i uvježbavanje izvornih tradicionalnih plesova, pjesama, svirke, običaja i jezika zavičaja i domovine</t>
  </si>
  <si>
    <t>SINJSKI KULTURNI URBANI POKRET</t>
  </si>
  <si>
    <t>Koncerti,izložbe,književni susreti</t>
  </si>
  <si>
    <t>ANTE BILIĆ</t>
  </si>
  <si>
    <t>PROMOTOR KULTURNIH DOGAĐAJA "GAJ LABERIJE" SINJ</t>
  </si>
  <si>
    <t>Dejan Poljak</t>
  </si>
  <si>
    <t>Dani Antike</t>
  </si>
  <si>
    <t>MOTO KLUB "ULIČNI TRKAČI"</t>
  </si>
  <si>
    <t>Moto susret</t>
  </si>
  <si>
    <t>Mario Jukić</t>
  </si>
  <si>
    <t>KINOLOŠKO DRUŠTVO SINJ</t>
  </si>
  <si>
    <t>Dragan Modrić</t>
  </si>
  <si>
    <t>Nacionalna izložba pasa</t>
  </si>
  <si>
    <t>DJEČJA ALKA VUČKOVIĆA</t>
  </si>
  <si>
    <t>OO258124859</t>
  </si>
  <si>
    <t>Dječja Alka</t>
  </si>
  <si>
    <t>Slobodan Vučković</t>
  </si>
  <si>
    <t>NOGOMETNI KLUB "JUNAK"</t>
  </si>
  <si>
    <t>Natjecanja u HNL-u,škola nogometa</t>
  </si>
  <si>
    <t>Ante Gulić</t>
  </si>
  <si>
    <t>KOŠARKAŠKI KLUB "ALKAR"</t>
  </si>
  <si>
    <t>Denis Katić</t>
  </si>
  <si>
    <t>Natjecanja u HKL-u,škola košarke</t>
  </si>
  <si>
    <t>NOGOMETNI KLUB "GLAVICE" GLAVICE</t>
  </si>
  <si>
    <t>Ivo Čačija</t>
  </si>
  <si>
    <t>NOGOMETNI KLUB "TEKSTILAC" SINJ</t>
  </si>
  <si>
    <t>Zlatko Perić</t>
  </si>
  <si>
    <t>ŽENSKI RUKOMETNI KLUB "SINJ"</t>
  </si>
  <si>
    <t>Branko Matić</t>
  </si>
  <si>
    <t>Natjecanja u HRL-u,škola rukometa</t>
  </si>
  <si>
    <t>ATLETSKI KLUB "SINJ" SINJ</t>
  </si>
  <si>
    <t>Jozo Delaš</t>
  </si>
  <si>
    <t>Natjecanja, rad s mladima</t>
  </si>
  <si>
    <t>RAGBI KLUB "SINJ"</t>
  </si>
  <si>
    <t>Ivica Vučemilo</t>
  </si>
  <si>
    <t>RUKOMETNI KLUB "KAMIČAK" SINJ</t>
  </si>
  <si>
    <t>DRAŽAN ŠABIĆ</t>
  </si>
  <si>
    <t>ŽENSKI ODBOJKAŠKI KLUB "SINJ"</t>
  </si>
  <si>
    <t>Ivica Zorica</t>
  </si>
  <si>
    <t>UDRUGA ZA MALI NOGOMET SINJ</t>
  </si>
  <si>
    <t>Natjecanja, liga malog nogometa</t>
  </si>
  <si>
    <t>KONJIČKO GALOPSKI KLUB "ALKAR" SINJ</t>
  </si>
  <si>
    <t>Konjički sport</t>
  </si>
  <si>
    <t>MIRKO PENIĆ</t>
  </si>
  <si>
    <t>PLANINARSKO DRUŠTVO "SVILAJA" SINJ</t>
  </si>
  <si>
    <t>Boris Buljan</t>
  </si>
  <si>
    <t>Izgradnja planinarskog doma</t>
  </si>
  <si>
    <t>KUGLAČKI KLUB "SINJ" SINJ</t>
  </si>
  <si>
    <t>Natjecanja</t>
  </si>
  <si>
    <t>Borislav Bekan</t>
  </si>
  <si>
    <t>AEROKLUB "SINJ"</t>
  </si>
  <si>
    <t>Padobranski kup,</t>
  </si>
  <si>
    <t>Tonči Panza</t>
  </si>
  <si>
    <t>ŠPORTSKO RIBOLOVNO DRUŠTVO "CETINA"-SINJ</t>
  </si>
  <si>
    <t>Poribljavanje , ribočuvarska služba</t>
  </si>
  <si>
    <t>FILIP RATKOVIĆ</t>
  </si>
  <si>
    <t>KICK BOXING KLUB "KNEZ" SINJ</t>
  </si>
  <si>
    <t>Ljubo Knez</t>
  </si>
  <si>
    <t>BOKSAČKI KLUB SINJ</t>
  </si>
  <si>
    <t>Jakov Lovrić</t>
  </si>
  <si>
    <t>ZAJEDNICA ŠPORTSKIH UDRUGA GRADA SINJA</t>
  </si>
  <si>
    <t>Razvoj športa na području Grada Sinja</t>
  </si>
  <si>
    <t>Mladen Pavić</t>
  </si>
  <si>
    <t>RUKOMETNI KLUB "CETINA " SINJ</t>
  </si>
  <si>
    <t>Ivan Penić</t>
  </si>
  <si>
    <t>UDRUGA HRVATSKIH VOJNIH INVALIDA DOMOVINSKOG RATA SINJ</t>
  </si>
  <si>
    <t>Zaštita prava HRVI</t>
  </si>
  <si>
    <t>Dražen Pavlović</t>
  </si>
  <si>
    <t>UDRUGA RODITELJA I UDOVICA POGINULIH BRANITELJA DOMOVINSKOG RATA GRADA SINJA I CETINSKE KRAJINE</t>
  </si>
  <si>
    <t>Đula Šabić</t>
  </si>
  <si>
    <t xml:space="preserve">Obilježavanje godišnjica ,skrb o obiteljima poginulih </t>
  </si>
  <si>
    <t xml:space="preserve">Jerko Buljan i Mladenka Pavela </t>
  </si>
  <si>
    <t>KLUB ŽENA LIJEČENIH NA DOJCI SINJ</t>
  </si>
  <si>
    <t>Snježanka Jadrijević</t>
  </si>
  <si>
    <t>Tribine, predavanja, obilježavanje dana ružičaste vrpce</t>
  </si>
  <si>
    <t>UDRUGA ZA RAZVOJ I JAČANJE CIVILNOG DRUŠTVA I POBOLJŠANJE KVALITETE ŽIVLJENJA SRMA</t>
  </si>
  <si>
    <t xml:space="preserve">Razvoj volonterstva, Centar za razvoj civilnog društva i kvalitetu življenja, borba protiv nasilja, skrb o ranjivim društvenim skupinama  </t>
  </si>
  <si>
    <t>UDRUGA ZA PREVENCIJU I POMOĆ U RJEŠAVANJU PROBLEMA OVISNOSTI "NOVI PUT"</t>
  </si>
  <si>
    <t>Stipe Župić</t>
  </si>
  <si>
    <t>Prevencija zloporabe opojnih droga i rjesavanje problema ovisnosti</t>
  </si>
  <si>
    <t>GRADSKO DRUŠTVO CRVENOG KRIŽA SINJ</t>
  </si>
  <si>
    <t>razvijanje humanitarnih osjećaja i solidarnosti svekolikog pućanstva</t>
  </si>
  <si>
    <t>Ante Omrčen</t>
  </si>
  <si>
    <t>UDRUGA TJELESNIH INVALIDA GRADA SINJA</t>
  </si>
  <si>
    <t>Vojislav Barać</t>
  </si>
  <si>
    <t>Prilagodba objekata osoba sa invaliditetom, uređenje i opremanje prostora, obučavanje za rad na računalu, zapošljavanje članova</t>
  </si>
  <si>
    <t>UDRUGA UMIROVLJENIKA SINJ</t>
  </si>
  <si>
    <t>Ivan Librenjak</t>
  </si>
  <si>
    <t>Redovita djelatnost</t>
  </si>
  <si>
    <t>KLUB LIJEČENIH ALKOHOLIČARA SINJ</t>
  </si>
  <si>
    <t>Nikola Kovačević</t>
  </si>
  <si>
    <t xml:space="preserve"> UDRUGA ANTIFAŠISTIČKIH BORACA I ANTIFAŠISTA CETINSKE KRAJINE</t>
  </si>
  <si>
    <t>LOVAČKO DRUŠTVO "SINJ"</t>
  </si>
  <si>
    <t>Ivica Maganić</t>
  </si>
  <si>
    <t>Povratak poljske jarebice na područje Sinjskog polja</t>
  </si>
  <si>
    <t>DOBROVOLJNO VATROGASNO DRUŠTVO SINJ</t>
  </si>
  <si>
    <t>stručna organizacija u provođenju preventivnih mjera zaštite od požara, u gašenju požara i spašavanju ljudi i imovine od požara.</t>
  </si>
  <si>
    <t>Stipe Ančić</t>
  </si>
  <si>
    <t>UDRUGA HRVATSKIH DRAGOVOLJACA DOMOVINSKOG RATA OGRANAK SINJ</t>
  </si>
  <si>
    <t>UDRUGA DRAGOVOLJACA I VETERANA DOMOVINSKOG RATA REPUBLIKE HRVATSKE OGRANAK SINJ</t>
  </si>
  <si>
    <t>Dražen Efendić</t>
  </si>
  <si>
    <t>UDRUGA HRVATSKIH BRANITELJA-DRAGOVOLJACA DOMOVINSKOG RATA SINJ</t>
  </si>
  <si>
    <t>Ante Smoljo</t>
  </si>
  <si>
    <t>UDRUGA PRVI HRVATSKI REDARSTVENIK PODRUŽNICA SINJ</t>
  </si>
  <si>
    <t xml:space="preserve">Ante Vuković </t>
  </si>
  <si>
    <t>UDRUGA BIVŠIH ZATOČENIKA SRPSKIH KONCETRACIJSKIH LOGORA PODRUŽNICA SINJ</t>
  </si>
  <si>
    <t>Željko Tadić</t>
  </si>
  <si>
    <t>UDRUGA HRVATSKIH BRANITELJA LIJEČENIH OD POSTTRAUMSKOG STRESNOG POREMEĆAJA SPLITSKO-DALMATINSKE ŽUPANIJE</t>
  </si>
  <si>
    <t>Mario Vujević</t>
  </si>
  <si>
    <t>UDRUGA HRVATSKIH BRANITELJA "VETERANI 126 BRIGADE" SINJ</t>
  </si>
  <si>
    <t xml:space="preserve"> O2531098167</t>
  </si>
  <si>
    <t>Boško Vladović</t>
  </si>
  <si>
    <t>SINJSKA UMJETNIČKA KOMUNA</t>
  </si>
  <si>
    <t>OO648509835</t>
  </si>
  <si>
    <t>Jakov Maleš</t>
  </si>
  <si>
    <t>ODRED IZVIĐAČA PORJEČANA "MALIN" - SINJ</t>
  </si>
  <si>
    <t>sudjelovanje u razvoju društva, uz priznavanje i poštivanje dostojanstva drugog čovjeka i integiriteta svijeta prirode, sustavom postupnog stjecanja znanja, vještina, sposobnosti i stavova,</t>
  </si>
  <si>
    <t>Slaven Kardoš</t>
  </si>
  <si>
    <t>DJEČJA ALKA MARIĆA</t>
  </si>
  <si>
    <t>Dušan Ivandić</t>
  </si>
  <si>
    <t>BOĆARSKI KLUB "SINJ"</t>
  </si>
  <si>
    <t xml:space="preserve">organizacija turnira u boćanju </t>
  </si>
  <si>
    <t>JAKOV TOMAŠEVIĆ</t>
  </si>
  <si>
    <t>KLUB NAVIJAČA "SINJSKI MALIGANI"</t>
  </si>
  <si>
    <t>organizacija turnira u malom nogometu ,organizacija akcije dobrovoljnog davanja krvi.</t>
  </si>
  <si>
    <t xml:space="preserve">IVAN KLARIĆ-KUKUZ </t>
  </si>
  <si>
    <t>HRVATSKA GORSKA SLUŽBA SPAŠAVANJA - STANICA SPLIT</t>
  </si>
  <si>
    <t>njegovanje i promicanje spasilačke i planinarske tehnike, izvođenje akcija spašavanja, potraga i pretresa terena</t>
  </si>
  <si>
    <t>VINKO PRIZMIĆ</t>
  </si>
  <si>
    <t>UDRUGA UMJETNIKA "COLONIA" GLJEV</t>
  </si>
  <si>
    <t>da okuplja i organizira učlanjivanje umjetnika u Udrugu, pruža pomoć članstvu u okviru svojih mogućnost</t>
  </si>
  <si>
    <t xml:space="preserve">LOVRE PLAVAC </t>
  </si>
  <si>
    <t>KONJIČKI KLUB SOKOL BRNAZE</t>
  </si>
  <si>
    <t>terapijsko i rehabilitacijsko jahanje invalidnih osoba pod nadzorom osobe koja posjeduje ovlaštenje nadležnog organa,</t>
  </si>
  <si>
    <t>FRANO IVKOVIĆ</t>
  </si>
  <si>
    <t>DRUŠTVO ZA ŠPORTSKU REKREACIJU SINJ</t>
  </si>
  <si>
    <t>Denis Bobeta</t>
  </si>
  <si>
    <t xml:space="preserve"> promicanje, razvitak i unapređenje rekreacije i športa, planiranje rada i razvitka rekreativnog športa,</t>
  </si>
  <si>
    <t xml:space="preserve"> IVICA SOLDIĆ </t>
  </si>
  <si>
    <t>GIMNASTIČKI KLUB SINJ</t>
  </si>
  <si>
    <t xml:space="preserve"> promicanje, razvitak i unapređenje gimnastičkogi športa, planiranje rada i razvitka ,</t>
  </si>
  <si>
    <t>KICKBOXING UDRUGA "KULA"</t>
  </si>
  <si>
    <t>organiziranje i provođenje redovitih i sustavnih treninga članova radi priprema za natjecanjei organizacija natjecanja</t>
  </si>
  <si>
    <t>Mario Arbanas</t>
  </si>
  <si>
    <t>ODRED IZVIĐAČA "VITEZOVI" SINJ</t>
  </si>
  <si>
    <t xml:space="preserve">okupljanje i izobrazba mladeži u stjecanju raznih vještina boraveći u prirodi, sudjelujući u ekologiji i zaštiti planeta Zemlja, sustavom postupnog stjecanja znanja, vještina,sposobnosti i stavova, primjenom zakona i izviđača ili obećanja i zakona poletaraca, </t>
  </si>
  <si>
    <t>BOĆARSKI KLUB "PRŽINA"</t>
  </si>
  <si>
    <t>Zoran Nasić</t>
  </si>
  <si>
    <t>organiziranje i provođenje redovitih i sustavnih treninga članova radi priprema za natjecanje</t>
  </si>
  <si>
    <t>razvitak boćarskog športa, ustrojavanje i provođenje redovitih sustavnig treninga, vježbi radi pripreme za natjecanje</t>
  </si>
  <si>
    <t>ŠPORTSKO DRUŠTVO "BRANITELJ" TURJACI</t>
  </si>
  <si>
    <t>skrb o unapređenju rekreativnog bavljenja svim športovima kod djece i mladeži,</t>
  </si>
  <si>
    <t>MARKO PERKOVIĆ</t>
  </si>
  <si>
    <t>ŠKOLA KOŠARKE "ALKAR" SINJ</t>
  </si>
  <si>
    <t>planiranje, razvitak i unapređenje košarkaškog športa; planiranje rada i razvitka košarkaškog športa; organiziranje i provođenje redovitih sustavnih treninga</t>
  </si>
  <si>
    <t>Damir Domazet</t>
  </si>
  <si>
    <t>NOGOMETNI KLUB BRNAZE</t>
  </si>
  <si>
    <t>nogometna poduka, organiziranje i provođenje treninga nogometaša svih uzrasnih skupina, organiziranje nogometnih utakmica na svom kao i na drugim sportskim terenima gdje nastupaju nogometni timovi</t>
  </si>
  <si>
    <t xml:space="preserve">DAMIR IVKOVIĆ </t>
  </si>
  <si>
    <t>STOLNOTENISKI KLUB "SINJ"</t>
  </si>
  <si>
    <t>omasovljenje članstva,organizirani odlazak na utakmice,promicanje športskog navijanja, humanitarne aktivnosti</t>
  </si>
  <si>
    <t>Slavko Bilić</t>
  </si>
  <si>
    <t>ŠAHOVSKI KLUB "SINJ"</t>
  </si>
  <si>
    <t>Mario Čović</t>
  </si>
  <si>
    <t>UDRUGA MOTO ROK</t>
  </si>
  <si>
    <t>Održavanje glazbenih manifestacija, glazbena produkcija</t>
  </si>
  <si>
    <t>KLUB AVANTURISTIČKIH SPORTOVA CETINA ADVENTURE</t>
  </si>
  <si>
    <t>pomoć u radu</t>
  </si>
  <si>
    <t>Boris Filipović-Grčić</t>
  </si>
  <si>
    <t>CARITAS -SINJ</t>
  </si>
  <si>
    <t>Fra Ante Bilokapić</t>
  </si>
  <si>
    <t>humanitarna pomoć na području grada</t>
  </si>
  <si>
    <t>UDRUGA MALOLJETNIH DRAGOVOLJACA DOMOVINSKOG RATA SPLITSKO-DALMATINSKE ŽUPANIJE</t>
  </si>
  <si>
    <t xml:space="preserve"> zalaganje za provedbu prava i socijalne zaštite članova udruge, briga o reprofesionalizaciji i zapošljavanju prikladno stručnoj spremi, zdravstvenom stanju i fizičkim svojstvima članova Udruge,</t>
  </si>
  <si>
    <t>LUKA LACO</t>
  </si>
  <si>
    <t>HRVATSKO KATOLIČKO DRUŠTVO MEDICINSKIH SESTARA I TEHNIČARA</t>
  </si>
  <si>
    <t>Organizacija javno-zdravstvenih akcija povodom dana bolesnika, svjetskog dana zdravlja i sl.</t>
  </si>
  <si>
    <t>Mira Talaja</t>
  </si>
  <si>
    <t>UDRUGA PROIZVOĐAČA MLIJEKA DALMACIJE</t>
  </si>
  <si>
    <t>okupljanje proizvođača mlijeka i stručnjaka iz područja stočarstva, stručna izobrazba i kvalitetno informiranje svih svojih članova,</t>
  </si>
  <si>
    <t>IVAN CIPRIJAN</t>
  </si>
  <si>
    <t>UDRUGA NATJECATELJA U ORANJU SPLITSKO-DALMATINSKE ŽUPANIJE</t>
  </si>
  <si>
    <t xml:space="preserve">organizira i izvodi sve tehničke pripreme glede natjecanja orača, edukacija poljoprivrednika, poticanje natjecateljskog duha kod poljoprivrednika, daje prijedloge u izradi i nadopuni pravilnika za natjecanje orača, </t>
  </si>
  <si>
    <t>SLAVEN MATELJAN</t>
  </si>
  <si>
    <t>UDRUGA HRVATSKIH DRAGOVOLJACA  2 BOJNE 4 BRIGADE ZNG "CRO ANGELES"</t>
  </si>
  <si>
    <t>Okupljanje pripadnika 2/4 brigade ZNG očuvanja identiteta i tradicije postrojbe koja je sudjelovala u Domovinskom ratu ...</t>
  </si>
  <si>
    <t>Mladen Katič Jurela</t>
  </si>
  <si>
    <t>UDRUGA KLAPE GOSPI SINJSKOJ</t>
  </si>
  <si>
    <t>organiziranje festivala "Klape Gospi Sinjskoj", organiziranje,poticanje i izvođenje glazbenih djela s duhovnom tematikom, provođenje glazbeno kulturnih projekata u svrhu uključivanja mladeži i drugih članova društva radi očuvanja kulturne baštine,</t>
  </si>
  <si>
    <t>UDRUGA TURISTIČKIH VODIĆA GRADA SINJA " OSINIUM"</t>
  </si>
  <si>
    <t>Okupljanje turističkih vodića, poticanje  pomaganje i razvijanje turističkih djelatnosti na području RH</t>
  </si>
  <si>
    <t>Nenad Pavić</t>
  </si>
  <si>
    <t>UDRUGA DINARIDI</t>
  </si>
  <si>
    <t>Vedran Huljev</t>
  </si>
  <si>
    <t>Njegovanje i promicanje i unaprijeđenje planinarskih znanja i vještina kao i promicanje svjesti o očuvanje prirode....</t>
  </si>
  <si>
    <t>UDRUGA KULTURA U PROMETU</t>
  </si>
  <si>
    <t>Ištvan Kerekeš</t>
  </si>
  <si>
    <t>Predlaganje mjera prometne politike, zalaganje za sigurnost svih sudionika u prometu.</t>
  </si>
  <si>
    <t>BOĆARSKI KLUB "MAČKULA"</t>
  </si>
  <si>
    <t>Jakov Dukić</t>
  </si>
  <si>
    <t>KRNJEVALSKA UDRUGA BUKVA KARAKAŠICA</t>
  </si>
  <si>
    <t>Vinko Nasić</t>
  </si>
  <si>
    <t xml:space="preserve">organizacija krnjevalskih svečanosti </t>
  </si>
  <si>
    <t>UDRUGA " BAJAGIČKE MAČKARE"</t>
  </si>
  <si>
    <t>Frano Penić</t>
  </si>
  <si>
    <t>KRNJEVALSKA UDRUGA MOST</t>
  </si>
  <si>
    <t>Ante Bilobrk</t>
  </si>
  <si>
    <t>ŽUPANIJSKA UDRUGA SLIJEPIH</t>
  </si>
  <si>
    <t>promicanje temeljnih vrijednosti, te zaštita društvenog statusa, dostojanstva, časti, ugleda i vitalnih interesa članova</t>
  </si>
  <si>
    <t>Vicko Sviličić</t>
  </si>
  <si>
    <t>UDRUGA NAVIJAČA HAJDUKA TORCIDA CETINSKI KRAJ</t>
  </si>
  <si>
    <t>Nediljko Đipalo</t>
  </si>
  <si>
    <t>ŽENSKI NOGOMETNI KLUB GLAVICE</t>
  </si>
  <si>
    <t>Ante Milanović</t>
  </si>
  <si>
    <t>Planiranje rada i razvoj ženskog nogometa Natjecanje u  nogometu.</t>
  </si>
  <si>
    <t>Ante Zebić</t>
  </si>
  <si>
    <t xml:space="preserve">KULTURNO DRUŠTVO TRILJ" </t>
  </si>
  <si>
    <t>Josip Dukić</t>
  </si>
  <si>
    <t>PLESNI KLUB KORAK PO KORAK</t>
  </si>
  <si>
    <t>Srđan  Cvrlje</t>
  </si>
  <si>
    <t xml:space="preserve"> organizacija tečajeva plesa, edukacija </t>
  </si>
  <si>
    <t>UDRUGA DRAGOVOLJACA HRVATSKIH OBRAMBENIH SNAGA SDŽ</t>
  </si>
  <si>
    <t>Pomoć  i očuvanje vrijednosti Domovinskog rata naročito u djelu doprinosa dragovoljaca u Domovinskom ratu, obilježavanje obljetnica...</t>
  </si>
  <si>
    <t>Ivan Vuletić</t>
  </si>
  <si>
    <t>UDRUGA NEZAPOSLENIH HRVATSKIH BRANITELJA</t>
  </si>
  <si>
    <t>Neven Poljak</t>
  </si>
  <si>
    <t>Djelovanje na procesu socijalne integracije nezaposlenih hrvatskih branitelja</t>
  </si>
  <si>
    <t>SAVEZ STUDENATA FER</t>
  </si>
  <si>
    <t>UDRUGA INOVATORA</t>
  </si>
  <si>
    <t>Ljubica Galić</t>
  </si>
  <si>
    <t>UDRUGA OBITELJI S ČETVORO ILI VIŠE DJECE</t>
  </si>
  <si>
    <t>Vedran Ivačić</t>
  </si>
  <si>
    <t xml:space="preserve">Razvoj  kvalitete življenja, skrb o obiteljima s četvero i više djece   </t>
  </si>
  <si>
    <t>ŠKOLA NOGOMETA GLAVICE</t>
  </si>
  <si>
    <t>Planiranje rada i razvitka nogometnog sporta,organiziranje i provođenje redovitih i sustavnih treninga članova radi priprema za natjecanje</t>
  </si>
  <si>
    <t>LIKOVNA UDRUGA SIGNUM ART</t>
  </si>
  <si>
    <t>Davor Ivković</t>
  </si>
  <si>
    <t>UDRUGA ZA PROMICANJE SUVREMENE UMJETNOSTI SINJ-UPSUS</t>
  </si>
  <si>
    <t>Božena Romac</t>
  </si>
  <si>
    <t xml:space="preserve">Organizacija kreativnih radionica namjenjana djeciškolske dobi i mladim i odraslim osobama </t>
  </si>
  <si>
    <t>KULTURNO UMJETNIČKO DRUŠTVO "KAMEŠNICA" OTOK</t>
  </si>
  <si>
    <t>Ante Norac-Kevo</t>
  </si>
  <si>
    <t>Troškovi trenera, nabava opreme, putni troškovi, državno prvenstvo, svjetsko prvenstvo, ugošćavanje timova, trošak dvorane,</t>
  </si>
  <si>
    <t>PLIVAČKI KLUB ALKA SINJ</t>
  </si>
  <si>
    <t>Škola plivanja, rad s mladima</t>
  </si>
  <si>
    <t>Radmila Kitanović Krstić</t>
  </si>
  <si>
    <t>UDRUGA "RUS RURIS"</t>
  </si>
  <si>
    <t>Poticanje zapošljavanja kroz osnove TSOG, informiranje šire društvene zajednice</t>
  </si>
  <si>
    <t>Višnja Vidalina</t>
  </si>
  <si>
    <t>Grad Skradin</t>
  </si>
  <si>
    <t>Limena glazba Skradin</t>
  </si>
  <si>
    <t>Dalibor Anić, predsjednik</t>
  </si>
  <si>
    <t>Potpora radu udruge</t>
  </si>
  <si>
    <t>KUD Skradinke</t>
  </si>
  <si>
    <t>86632168890</t>
  </si>
  <si>
    <t>Višnja Pulić, predsjendica</t>
  </si>
  <si>
    <t>NK SOŠK</t>
  </si>
  <si>
    <t>Ante Šošić</t>
  </si>
  <si>
    <t>MNK Rupe</t>
  </si>
  <si>
    <t>03633698626</t>
  </si>
  <si>
    <t>Danko Barišić</t>
  </si>
  <si>
    <t>MNK Dubravice</t>
  </si>
  <si>
    <t>BK Piramatovci</t>
  </si>
  <si>
    <t>82084450546</t>
  </si>
  <si>
    <t>Branko Bratić</t>
  </si>
  <si>
    <t>BK Sonković</t>
  </si>
  <si>
    <t>90653810592</t>
  </si>
  <si>
    <t>Luka Matić</t>
  </si>
  <si>
    <t>Udruga Slavonaca i baranjaca ŠKŽ</t>
  </si>
  <si>
    <t>Gastro manifestacija "Fišijada"</t>
  </si>
  <si>
    <t>Zajednica Hrvata iz BIH</t>
  </si>
  <si>
    <t>DVD Dubravice</t>
  </si>
  <si>
    <t>Šime Grozdanić</t>
  </si>
  <si>
    <t>DVD Skradin</t>
  </si>
  <si>
    <t>Ante Pižić</t>
  </si>
  <si>
    <t>GSS (Gorska služba spašavanja)</t>
  </si>
  <si>
    <t>Vjerskim zajednicama</t>
  </si>
  <si>
    <t>Rad vjerskih zajednica</t>
  </si>
  <si>
    <t>Nacionalnim manjinama</t>
  </si>
  <si>
    <t>Očuvanje kulturne baštine nacionalnih manjina</t>
  </si>
  <si>
    <t>Političkim strankama</t>
  </si>
  <si>
    <t>Rad političkih stranaka</t>
  </si>
  <si>
    <t>Turističkoj zajednici</t>
  </si>
  <si>
    <t>Damir Nakić</t>
  </si>
  <si>
    <t>Program turističke promocije i razvoja turizma Grada Skradina</t>
  </si>
  <si>
    <t>JVP</t>
  </si>
  <si>
    <t>Udruga dragovoljaca i veterana</t>
  </si>
  <si>
    <t>Udruga Hvidra</t>
  </si>
  <si>
    <t>Umjetniča organizacija Prime time film</t>
  </si>
  <si>
    <t>Gradsko društvo Crvenog Križa</t>
  </si>
  <si>
    <t>Tonka Mikulandra</t>
  </si>
  <si>
    <t>GRAD SLATINA</t>
  </si>
  <si>
    <t>ŽUPA BL IVANA MERZA</t>
  </si>
  <si>
    <t>župnik Nikola Jušić</t>
  </si>
  <si>
    <t>nabava crkvenih zvona, uređenje vanjskog oltara za potrebe bogoslužja</t>
  </si>
  <si>
    <t>ŽUPA SV. BARBARE SLADOJEVCI</t>
  </si>
  <si>
    <t>14975272289</t>
  </si>
  <si>
    <t>uređenje župne crkve i župne kuće</t>
  </si>
  <si>
    <t>župnik Darijo Šimić</t>
  </si>
  <si>
    <t>Pravoslavna parohija slatinska</t>
  </si>
  <si>
    <t>27685200115</t>
  </si>
  <si>
    <t>paroh Dragan Gačeša</t>
  </si>
  <si>
    <t>sanacija dotrajalog krovišta</t>
  </si>
  <si>
    <t>Kršćanska adventistička crkva Slatina</t>
  </si>
  <si>
    <t>84733432438</t>
  </si>
  <si>
    <t>Tihomir Mojzeš</t>
  </si>
  <si>
    <t>15. međunarodni dječji festival duhovne glazbe</t>
  </si>
  <si>
    <t>II. Memorijalni polu-maraton Zeleni hrast - Kašić - Paljuv - Novigrad</t>
  </si>
  <si>
    <t>Udruga glasnici istine - hrvatski maratonci</t>
  </si>
  <si>
    <t>72140590245</t>
  </si>
  <si>
    <t>Pavo Tutenov</t>
  </si>
  <si>
    <t>izrada web stranice, odlazak na memorijalnu utrku Šibenik- Knin</t>
  </si>
  <si>
    <t>Klub urbane kulture Slatina</t>
  </si>
  <si>
    <t>390370633731</t>
  </si>
  <si>
    <t>Igor Brkić</t>
  </si>
  <si>
    <t>obnova Vidikovca u Slatini</t>
  </si>
  <si>
    <t>Gradska glazba Slatina</t>
  </si>
  <si>
    <t>62240297794</t>
  </si>
  <si>
    <t>redovan rad, nabava košulja i kravata</t>
  </si>
  <si>
    <t>HVIDR-a Slatina</t>
  </si>
  <si>
    <t>06782028003</t>
  </si>
  <si>
    <t>Redovan rad, obilježavanje Dana sjećanja na Vukovar te osnutka 136 brigade Slatina</t>
  </si>
  <si>
    <t>Marika Marić</t>
  </si>
  <si>
    <t>Udruga mladih "KRIK" Slatina</t>
  </si>
  <si>
    <t>23698745249</t>
  </si>
  <si>
    <t>"Slatina Laud Fest", "Y- DEMO"</t>
  </si>
  <si>
    <t>Jasenka Plantak Kotur</t>
  </si>
  <si>
    <t>Ivan Selenić</t>
  </si>
  <si>
    <t xml:space="preserve">Redovan rad </t>
  </si>
  <si>
    <t>UDRUGA UMIROVLJENIKA SLATINA</t>
  </si>
  <si>
    <t>Vladimir Domić</t>
  </si>
  <si>
    <t>Pomoć redovnom radu Udruge</t>
  </si>
  <si>
    <t>DIJABETIČKA UDRUGA SLATINA</t>
  </si>
  <si>
    <t>Marija Dupan</t>
  </si>
  <si>
    <t>"Šetnjom do zdravlja"</t>
  </si>
  <si>
    <t>UDRUGA OSOBA S INVALIDITETOM SLATINA</t>
  </si>
  <si>
    <t>Anđelka Zelenko</t>
  </si>
  <si>
    <t>"Pomoć u kući"</t>
  </si>
  <si>
    <t>KUD DIKA SLATINA</t>
  </si>
  <si>
    <t>Dario Vrbaslija</t>
  </si>
  <si>
    <t>Tamburaške večeri, prosinac u gradu, Festival južnoslavenskih kultura, pomoć redovnom radu</t>
  </si>
  <si>
    <t>GRADSKO PJEVAČKO DRUŠTVO ZRINSKI SLATINA</t>
  </si>
  <si>
    <t>Pomoć u redovnom radu Društva, Koncert povodom 115. godišnjice osnutka te 20. godišnjice rada</t>
  </si>
  <si>
    <t>Antonio Brzica</t>
  </si>
  <si>
    <t>Udruga stvaratelja u kulturi "DMK" Slatina</t>
  </si>
  <si>
    <t>74218728719</t>
  </si>
  <si>
    <t>Jadranka Srdoč</t>
  </si>
  <si>
    <t>DRUŠTVO NAŠA DJECA SLATINA</t>
  </si>
  <si>
    <t>Redovan rad, Doček dječje Nove godine, Smotra dječjeg stvaralaštva, "Rolijada",</t>
  </si>
  <si>
    <t>Snježana Pačarić</t>
  </si>
  <si>
    <t>PRO VITA 4 PLUS</t>
  </si>
  <si>
    <t>Klementina Najcer</t>
  </si>
  <si>
    <t>UKLA SLATINA</t>
  </si>
  <si>
    <t>Marija Turk-Kuči</t>
  </si>
  <si>
    <t>Pomoć redovnom radu udruženja</t>
  </si>
  <si>
    <t>ORGANIZACIJA SLIJEPIH VPŽ</t>
  </si>
  <si>
    <t>"Naša Nada"</t>
  </si>
  <si>
    <t>Denis Ostrošić</t>
  </si>
  <si>
    <t>Udruga pčelara "Lipa" Slatina</t>
  </si>
  <si>
    <t>Dario Gmiza</t>
  </si>
  <si>
    <t>SLATINSKI LIKOVNI KLUB SLIK</t>
  </si>
  <si>
    <t>Josip Gribl</t>
  </si>
  <si>
    <t>Pomoć u redovnom radu Udruge</t>
  </si>
  <si>
    <t>Udruga matematičara SUMA</t>
  </si>
  <si>
    <t>Ljiljana Peretin</t>
  </si>
  <si>
    <t>7. otvoreno ekipno natjecanje iz matematike</t>
  </si>
  <si>
    <t>UDRUGA RODITELJA POGINULIH BRANITELJA DOMOVINSKOG RATA SLATINA</t>
  </si>
  <si>
    <t>Marija Maračić</t>
  </si>
  <si>
    <t>Pomoć u redovnom radu Udruge, Multimedijalna izložba "Moj križ svejedno gori"</t>
  </si>
  <si>
    <t>HČZ, Gradski odbor Slatina</t>
  </si>
  <si>
    <t>Vlado Međumurac</t>
  </si>
  <si>
    <t xml:space="preserve">Pomoć u redovnom radu Udruge, Multimedijalna izložba "Moj križ svejedno gori", 8. kup ZNG-a Slatina </t>
  </si>
  <si>
    <t>UDRUGA RATNIH VETERANA "HRVATSKI DOMOBRAN"</t>
  </si>
  <si>
    <t>Ivan Levar</t>
  </si>
  <si>
    <t>Počasni bleiburški vod, Predstavništvo u RH</t>
  </si>
  <si>
    <t>Komemoracija</t>
  </si>
  <si>
    <t>Savez nijemaca i austrijanaca Hrvatske, centrala Osijek</t>
  </si>
  <si>
    <t xml:space="preserve">Izdavanje knjige </t>
  </si>
  <si>
    <t xml:space="preserve">Udruzi antifašističkih boraca i 
antifašista Slatine </t>
  </si>
  <si>
    <t>Vlado Jurić</t>
  </si>
  <si>
    <t>ZAJEDNICA UDRUGA HVIDR-a VPŽ</t>
  </si>
  <si>
    <t>Sufinanciranje prijevoznih troškova, Organizacija 6. hodočašća hrv. Branitelja</t>
  </si>
  <si>
    <t>Sindikalna podružnica djelatnika GU</t>
  </si>
  <si>
    <t>Vjekoslav Hess</t>
  </si>
  <si>
    <t>Sindikat  policije podružnica VPŽ</t>
  </si>
  <si>
    <t>Marko Garić</t>
  </si>
  <si>
    <t>Foto video klub Slatina</t>
  </si>
  <si>
    <t>Nikolina Tomić</t>
  </si>
  <si>
    <t>Prva slatinska kestenijada, organizacija izložbe</t>
  </si>
  <si>
    <t>DVD Donji Meljani</t>
  </si>
  <si>
    <t>Siniša Presječan</t>
  </si>
  <si>
    <t>Proslava 60 godina rada</t>
  </si>
  <si>
    <t>ŠAHOVSKI KLUB SLATINA</t>
  </si>
  <si>
    <t>Marijan Špoljar</t>
  </si>
  <si>
    <t xml:space="preserve">Redovan rad, org. šahovskog turnira </t>
  </si>
  <si>
    <t>TAE KWON DO KLUB</t>
  </si>
  <si>
    <t>Sanja Samardžija</t>
  </si>
  <si>
    <t>KUGLAČKI KLUB SLATINA</t>
  </si>
  <si>
    <t>Željko Vaška</t>
  </si>
  <si>
    <t>Redovan rad, Kuglački turnir</t>
  </si>
  <si>
    <t>HRVAČKI KLUB SLATINA</t>
  </si>
  <si>
    <t>Turnir u hrvanju, Pojedinačno prvenstvo Hrvatske</t>
  </si>
  <si>
    <t>Borivoje Kocić</t>
  </si>
  <si>
    <t>Boćarski klub BULIN Slatina</t>
  </si>
  <si>
    <t>Josip Job</t>
  </si>
  <si>
    <t>Boćarski turnir</t>
  </si>
  <si>
    <t>ŠRU "KLEN"  Slatina</t>
  </si>
  <si>
    <t>Robert Keller</t>
  </si>
  <si>
    <t>Odlazak na prvenstvo Hrvatske</t>
  </si>
  <si>
    <t>Streljački klub "Miholjac"</t>
  </si>
  <si>
    <t>Josip Kovačić</t>
  </si>
  <si>
    <t>Ribolovni klub "Mrena" Gornji Miholjac</t>
  </si>
  <si>
    <t>Jovica Beneš</t>
  </si>
  <si>
    <t>NK SLATINA</t>
  </si>
  <si>
    <t>Održavanje stadiona i prostorija</t>
  </si>
  <si>
    <t>NK "Kozice" Kozice</t>
  </si>
  <si>
    <t>Ilija Nikolić</t>
  </si>
  <si>
    <t>Redovan rad, organizacija turnira</t>
  </si>
  <si>
    <t>NK Grabić" Grabić</t>
  </si>
  <si>
    <t>Tomislav Boronjek</t>
  </si>
  <si>
    <t>20. memorijalni turnir</t>
  </si>
  <si>
    <t>NK "Dinamo" Četekovac</t>
  </si>
  <si>
    <t>Marijan Tonc</t>
  </si>
  <si>
    <t>BICIKLISTIČKI KLUB SLATINA</t>
  </si>
  <si>
    <t>MLADEN CRNOBRNJA</t>
  </si>
  <si>
    <t>UTRKA BRDSKOG BICIKLIZMA</t>
  </si>
  <si>
    <t>Moto klub "SPEED" Slatina</t>
  </si>
  <si>
    <t>Klement Vedran</t>
  </si>
  <si>
    <t>Bikersko druženje</t>
  </si>
  <si>
    <t>MNK Slatina</t>
  </si>
  <si>
    <t>Matej Rešetar</t>
  </si>
  <si>
    <t>Malonogometni turnir</t>
  </si>
  <si>
    <t>RUKOMETNI KLUB SLATINA</t>
  </si>
  <si>
    <t>MIROSLAV VENUS</t>
  </si>
  <si>
    <t>Kupovina športskog semafora, rukometni turnir</t>
  </si>
  <si>
    <t>STOLNOTENISKI KLUB SLATINA</t>
  </si>
  <si>
    <t>KSENIJA ĆURIĆ</t>
  </si>
  <si>
    <t>Stolnoteniski turnir</t>
  </si>
  <si>
    <t>Teniski klub "Slatina"</t>
  </si>
  <si>
    <t>Ivan Lah</t>
  </si>
  <si>
    <t>Teniski turnir</t>
  </si>
  <si>
    <t>Atletski klub "Slatina"</t>
  </si>
  <si>
    <t>Ivan Drokan</t>
  </si>
  <si>
    <t>Atletska utrka</t>
  </si>
  <si>
    <t>Badmintonski klub "FL.COM"</t>
  </si>
  <si>
    <t>Filip Lončarić</t>
  </si>
  <si>
    <t>Badmintonski turnir</t>
  </si>
  <si>
    <t>UDRUGA ŠKOLE NOGOMETA</t>
  </si>
  <si>
    <t>ILIJA NIKOLIĆ</t>
  </si>
  <si>
    <t>Pomoć u redovnom radu Udruge, održavanje stadiona , organizacija nogometnog turnira</t>
  </si>
  <si>
    <t>Dragan Medvedović</t>
  </si>
  <si>
    <t>ZŠU Grada Slatine</t>
  </si>
  <si>
    <t>TZ Grada Slatine</t>
  </si>
  <si>
    <t>Helena Hegediš</t>
  </si>
  <si>
    <t>CRVENI KRIŽ, GRADSKI ODBOR SLATINA</t>
  </si>
  <si>
    <t>REDOVAN RAD</t>
  </si>
  <si>
    <t>Vladimir Jelenčić</t>
  </si>
  <si>
    <t>Grad Slavonski Brod</t>
  </si>
  <si>
    <t>Zajednica sportskih udruga Grada Slavonskog Broda</t>
  </si>
  <si>
    <t>94022100082</t>
  </si>
  <si>
    <t>Program rada ZSUGSB</t>
  </si>
  <si>
    <t>Skupština ZSUGSB</t>
  </si>
  <si>
    <t>Gradsko društvo Crvenog križa Slavonski Brod</t>
  </si>
  <si>
    <t>Programske aktivnosti suklano Zakonu</t>
  </si>
  <si>
    <t>Milena Plivelić Grgić</t>
  </si>
  <si>
    <t>11765692926</t>
  </si>
  <si>
    <t>Socijalna i psihosocijalna zaštita, oboljelih od MS-a</t>
  </si>
  <si>
    <t>Nada Pišonić</t>
  </si>
  <si>
    <t>Brodska dijabetička udruga</t>
  </si>
  <si>
    <t>19962844990</t>
  </si>
  <si>
    <t>Slavko Lacković</t>
  </si>
  <si>
    <t>Omasovljenje članstva kroz rad i edukaciju</t>
  </si>
  <si>
    <t>Hrvatska liga protiv raka BPŽ</t>
  </si>
  <si>
    <t>89909692693</t>
  </si>
  <si>
    <t>Vlatko Blekić</t>
  </si>
  <si>
    <t>Redovita godišnja djelatnost</t>
  </si>
  <si>
    <t>Invalidska udruga ILCO</t>
  </si>
  <si>
    <t>Mato Mikešić</t>
  </si>
  <si>
    <t>Edukacija i pomoć oboljelim osobama sa stomom</t>
  </si>
  <si>
    <t>Centar za inkluzivnu podršku</t>
  </si>
  <si>
    <t>06826548091</t>
  </si>
  <si>
    <t>"Ja…ti…mi"</t>
  </si>
  <si>
    <t>Ljilja Brica</t>
  </si>
  <si>
    <t>Udruga slijepih Brodsko-posavske županije</t>
  </si>
  <si>
    <t>94363523561</t>
  </si>
  <si>
    <t>Želimo biti ravnopravni</t>
  </si>
  <si>
    <t>Ivo Jurić</t>
  </si>
  <si>
    <t>Zajednica klubova liječenih alkoholičara</t>
  </si>
  <si>
    <t>00160804590</t>
  </si>
  <si>
    <t>Tatjana Bakula Vlaisavljević</t>
  </si>
  <si>
    <t>Sreća pripada trijeznim ljudima</t>
  </si>
  <si>
    <t>Kreativna udruga mladih</t>
  </si>
  <si>
    <t>47526993636</t>
  </si>
  <si>
    <t>Zlatko Dujmić</t>
  </si>
  <si>
    <t>7. SB GRAFFITI FEST</t>
  </si>
  <si>
    <t>Udruga gluhih i nagluhih Brodsko-posavske županije</t>
  </si>
  <si>
    <t>82646526772</t>
  </si>
  <si>
    <t>Osnovna djelatnost</t>
  </si>
  <si>
    <t>Štefica Lačić, Tomica Pavić</t>
  </si>
  <si>
    <t>Udruga osoba s invaliditetom Slavonski Brod "Loco-moto"</t>
  </si>
  <si>
    <t>93883078667</t>
  </si>
  <si>
    <t>Gordana Mišković</t>
  </si>
  <si>
    <t>Mobilnošću do socijalne uključenosti</t>
  </si>
  <si>
    <t>Zvjezdice u akciji</t>
  </si>
  <si>
    <t xml:space="preserve">Centar za hagioterapiju </t>
  </si>
  <si>
    <t>64989767220</t>
  </si>
  <si>
    <t>preventivno djelovanje na suzbijanju ovisnosti edukacijom osoba o uzrocima ovisnosti s egzistencijalno duhovnog aspekta</t>
  </si>
  <si>
    <t xml:space="preserve">Bosiljka Škvorčević </t>
  </si>
  <si>
    <t>Udruga ISKRA</t>
  </si>
  <si>
    <t>43653048557</t>
  </si>
  <si>
    <t>Svjetlana Kucurski</t>
  </si>
  <si>
    <t>Pomagalica za mamu i bebe</t>
  </si>
  <si>
    <t>" Nada" Udruga žena operiranih od raka dojke</t>
  </si>
  <si>
    <t>Ivanka Cerić</t>
  </si>
  <si>
    <t>Udruga ratnih veterana Hrvatski domobran</t>
  </si>
  <si>
    <t>Ivan Rudec</t>
  </si>
  <si>
    <t>Redovita djelatnost udruge</t>
  </si>
  <si>
    <t>Udruga invalida rada</t>
  </si>
  <si>
    <t>91015218215</t>
  </si>
  <si>
    <t>Jasmina Polak</t>
  </si>
  <si>
    <t>Klubovi-podrška kvaliteti življenja invalida rada</t>
  </si>
  <si>
    <t>Udruga POTKOVICA</t>
  </si>
  <si>
    <t>01957758405</t>
  </si>
  <si>
    <t>Igor Vinković</t>
  </si>
  <si>
    <t>Program terapijskog jahanja</t>
  </si>
  <si>
    <t>Udruga "Slap"</t>
  </si>
  <si>
    <t>Program potpore roditeljima djece oboljele, liječene i izliječene od malignih bolesti kroz poticanje njihove brze rehabilitacije i socijalnizacije</t>
  </si>
  <si>
    <t>Davor Piršlin</t>
  </si>
  <si>
    <t>Udruga "Obitelj za obitelj"</t>
  </si>
  <si>
    <t>Zoran Stojanović</t>
  </si>
  <si>
    <t>Obiteljski centar</t>
  </si>
  <si>
    <t>Udruga za unapređenje duševnog zdravlja i kvalitete života bolesnika s psihotičnim poremećajem i njegove obitelji "Vrapčići"</t>
  </si>
  <si>
    <t>Briga za mentalno zdravlje, i podrška obiteljima bolesnika s psihotičnim poremećajem</t>
  </si>
  <si>
    <t>Dubravka Ergović Novotni</t>
  </si>
  <si>
    <t>Kreativna udruga "Bogatstvo u nama"</t>
  </si>
  <si>
    <t>Anđa Valić</t>
  </si>
  <si>
    <t>Kreativne sklonosti u svrhu samozapošljavanja</t>
  </si>
  <si>
    <t xml:space="preserve">Hrvatska udruga "Leukemija i limfomi" </t>
  </si>
  <si>
    <t>Miodrag Radmilović</t>
  </si>
  <si>
    <t>HULL pomoć i pristup oboljelima te članovima obitelji</t>
  </si>
  <si>
    <t>Dječji centar LOGOS</t>
  </si>
  <si>
    <t>07927594872</t>
  </si>
  <si>
    <t>Logopedsko savjetovalište</t>
  </si>
  <si>
    <t>Ana Pitlovoć</t>
  </si>
  <si>
    <t>Udruga za socijalizaciju , promicanje kulture i prevenciju ovisnosti SKIP</t>
  </si>
  <si>
    <t>Dalibor Horvaćanin</t>
  </si>
  <si>
    <t>SKIP subotom za street spektakl 4</t>
  </si>
  <si>
    <t>Mreža Romskih udruga Hrvatske Slavonski Brod</t>
  </si>
  <si>
    <t>Ibrahim Gušani</t>
  </si>
  <si>
    <t>Upoznaj prava o udrugama i vijećima nacionalnih manjina</t>
  </si>
  <si>
    <t>Udruga akademskih građana i studenata "Academico"</t>
  </si>
  <si>
    <t>Aktivno za bolji Brod 2014.</t>
  </si>
  <si>
    <t>Igor Nikičić</t>
  </si>
  <si>
    <t>Sindikat umirovljenika</t>
  </si>
  <si>
    <t>Ivica Šimek</t>
  </si>
  <si>
    <t xml:space="preserve">Briga i skrb o osobama treće životne dobi kako bi spoznali svoja prava i uljepšali preostali dio života </t>
  </si>
  <si>
    <t>Biciklistička udruga Brod</t>
  </si>
  <si>
    <t>Goran Šotola</t>
  </si>
  <si>
    <t>Biciklistički maraton Vukovar-Dubrovnik</t>
  </si>
  <si>
    <t>Udruga slavonsko brodski biciklist</t>
  </si>
  <si>
    <t>Siniša Safundžić</t>
  </si>
  <si>
    <t>Biciklistički marataon Ovčara-Dubrovnik</t>
  </si>
  <si>
    <t>Hrvatsko psihološko društvo BPŽ</t>
  </si>
  <si>
    <t>Marija Matičević</t>
  </si>
  <si>
    <t>Tjedan psihologije u Brodsko-posavskoj županiji</t>
  </si>
  <si>
    <t>Građanska inicijativa -udruga za zaštitu okoliša</t>
  </si>
  <si>
    <t>programi zaštite okoliša</t>
  </si>
  <si>
    <t>Peter Tot-Đerđ</t>
  </si>
  <si>
    <t>Planinarsko društvo Dilj Gora</t>
  </si>
  <si>
    <t>90 godina PD Dilj Gora</t>
  </si>
  <si>
    <t>marica Petričević</t>
  </si>
  <si>
    <t>Informativno pravni centar IPC</t>
  </si>
  <si>
    <t>Olakšan pristup pravima socijalno ugroženoj i marginaliziranoj Romskoj populaciji grada Slavonskog Broda</t>
  </si>
  <si>
    <t>Sanja Bešić Kozmus</t>
  </si>
  <si>
    <t>Udruga za rekreativno, cestovno i planinsko trčanje i hodanje "BraCe"</t>
  </si>
  <si>
    <t>BROMARA 2014.</t>
  </si>
  <si>
    <t>Branko Spaić</t>
  </si>
  <si>
    <t>Udruga dragovoljaca i veterana DR</t>
  </si>
  <si>
    <t>Ivica Kolakovski</t>
  </si>
  <si>
    <t>Udruga civilnih stradalnika DR</t>
  </si>
  <si>
    <t>Julijana Rosandić</t>
  </si>
  <si>
    <t>"i U MOM GRADU Vukoavr svijetli"</t>
  </si>
  <si>
    <t>26660115955</t>
  </si>
  <si>
    <t>Sjećanje na poginulu djecu u domovinskom ratu "Mali križ velika žrtva"</t>
  </si>
  <si>
    <t>Udruga dragovoljaca 101. BBX brigade</t>
  </si>
  <si>
    <t>Ivo Đogaš</t>
  </si>
  <si>
    <t>Obilježavanje obljetnice udruge, uređenje prostorija za rad udruge</t>
  </si>
  <si>
    <t>Udruga roditelja poginulih branitelja DR</t>
  </si>
  <si>
    <t>Ivan Cindrić</t>
  </si>
  <si>
    <t>HVIDR-a Slavonski Brod</t>
  </si>
  <si>
    <t>58485293917</t>
  </si>
  <si>
    <t>Davorin Matković</t>
  </si>
  <si>
    <t>HRVI-i i život u lokalnoj zajednici</t>
  </si>
  <si>
    <t>Udruga branitelja lijčenih od PTSP-a</t>
  </si>
  <si>
    <t>71413366444</t>
  </si>
  <si>
    <t>Pero Jerković</t>
  </si>
  <si>
    <t>Malonogometni turnir u spomen na branitelje koji su izvršili suicid</t>
  </si>
  <si>
    <t>Udruga 108. brigade ZNG</t>
  </si>
  <si>
    <t>63777205587</t>
  </si>
  <si>
    <t>Pavo Naletilić</t>
  </si>
  <si>
    <t>psihosocijalna rehabilitaciji ratnih stradalinika DR</t>
  </si>
  <si>
    <t>LIMENA  GLAZBA "ŽELJEZNIČAR"</t>
  </si>
  <si>
    <t>MARKO BREKALO</t>
  </si>
  <si>
    <t>NABAVKA PUHAČKIH INSTRUMENATA</t>
  </si>
  <si>
    <t>BRODSKA UDRUGA TAMBURAŠA</t>
  </si>
  <si>
    <t>KREŠIMIR DOKUZOVIĆ</t>
  </si>
  <si>
    <t>MUZEJ TAMBURE - DOPUNA I PROŠIRENJE</t>
  </si>
  <si>
    <t>NABAVA TAMBURA ZA POTREBE BRODSKOG TAMB. ORK.</t>
  </si>
  <si>
    <t>FOLKLORNI ANSAMBL BRODA</t>
  </si>
  <si>
    <t>JOSIP PERČEVIĆ</t>
  </si>
  <si>
    <t xml:space="preserve">REDOVNA DJEL. (RAD S DJEČJIM ANS., TAMB. ORKESTROM, PJEV SKUPINAMA </t>
  </si>
  <si>
    <t>UDRUGA ČAROBNA PRIČAONICA</t>
  </si>
  <si>
    <t>RUŽICA BOBOVEČKI</t>
  </si>
  <si>
    <t>PUTUJUĆA ČAROBNA PRIČAONICA</t>
  </si>
  <si>
    <t>HPU "DAVOR</t>
  </si>
  <si>
    <t>ROBERT WACHTLER</t>
  </si>
  <si>
    <t>DOMAĆINSTVO I ORGANIZACIJA SUSRETA PJEVAČKIH ZBOROVA LIPANJ 2014.</t>
  </si>
  <si>
    <t>KAZALIŠNA DRUŽINA "IVANA BRLIĆ MAŽURANIĆ"</t>
  </si>
  <si>
    <t>DARIJA VLAJNIĆ</t>
  </si>
  <si>
    <t>DRAMSKI STUDIO "TINTILINIĆ"</t>
  </si>
  <si>
    <t>KLD BERISLAVIĆ</t>
  </si>
  <si>
    <t>JADRANKA MAJSTOROVIĆ</t>
  </si>
  <si>
    <t xml:space="preserve">GODIŠNJA IZLOŽBA SLIKA </t>
  </si>
  <si>
    <t>UDRUGA KULTURA, MEDIJI I EDUKACIJA</t>
  </si>
  <si>
    <t>VESNA SRNIĆ</t>
  </si>
  <si>
    <t>SLIKA SVIJE. I PERFORMATIVNOST 
GLOKALNE SVIJESTI</t>
  </si>
  <si>
    <t>MUZEJ BRODSKOG POSAVLJA</t>
  </si>
  <si>
    <t>IVANKA BUNČIĆ</t>
  </si>
  <si>
    <t>EDUKATIVNI PROGRAMI MUZEJA</t>
  </si>
  <si>
    <t>KINO KLUB "PALUBA 7"</t>
  </si>
  <si>
    <t xml:space="preserve">JOSIP SKOKO </t>
  </si>
  <si>
    <t xml:space="preserve">DRUŠTVO KNJIŽNIČARA SLAVONSKI BROD </t>
  </si>
  <si>
    <t>GORAN VUČKOVIĆ</t>
  </si>
  <si>
    <t>ČEŠKA BESEDA</t>
  </si>
  <si>
    <t>JARMILA RAJKOVIĆ</t>
  </si>
  <si>
    <t>SB FILM UDRUGA ZA PROMICANJE FILMSKE I GLAZBENE KULTURE</t>
  </si>
  <si>
    <t xml:space="preserve">BERNARD KARAKAŠ </t>
  </si>
  <si>
    <t xml:space="preserve">BRODSKI HARMONIKAŠKI ORKESTAR </t>
  </si>
  <si>
    <t>5. MEĐUNARODNI FESTIVAL HARMONIKE</t>
  </si>
  <si>
    <t>KONCERTNO GOSTOVANJE U LIVNU</t>
  </si>
  <si>
    <t>ASTRONOMSKO DRUŠTVO GEA X</t>
  </si>
  <si>
    <t>ASTRONOMSKO 
DRUŠTVO GEA X</t>
  </si>
  <si>
    <t>3. MEĐUNARODNA SF KONVENCIJA- MARSONIKON 2014.</t>
  </si>
  <si>
    <t>MALIK DANI</t>
  </si>
  <si>
    <t>UDRUGA MARKETINŠKIH AKTIVNOSTI "LIMA"</t>
  </si>
  <si>
    <t>IVANOMANIA</t>
  </si>
  <si>
    <t>GRAĐANSKA UDRUGA KAMELEON I MREŽA</t>
  </si>
  <si>
    <t>ROCK MEMORIJAL "OSTAT ĆU MLAD- KREŠIMIR BLAŽEVIĆ"</t>
  </si>
  <si>
    <t>SMOTRA FOLKLORA "50. BRODSKO KOLO"</t>
  </si>
  <si>
    <t>AD ASTRA</t>
  </si>
  <si>
    <t>8. SUSRET HRVATSKIH MALIH VOK. SAT.</t>
  </si>
  <si>
    <t>FESTIVAL NOVIH- Međunarodni filmski festival</t>
  </si>
  <si>
    <t>GLAZBENO UČILIŠTE "NOTA"</t>
  </si>
  <si>
    <t>SVI SMO JEDNAKI- VOLIMO PJEVATI</t>
  </si>
  <si>
    <t>KREATIVNA RADIONICA BROD</t>
  </si>
  <si>
    <t>PREZENTIRANJE GODIŠNJEG RADA KRB</t>
  </si>
  <si>
    <t>KUD PODVINJE</t>
  </si>
  <si>
    <t>SVILA ŠUŠKA ŠLINGERAJ SE ŠIRI</t>
  </si>
  <si>
    <t xml:space="preserve">KUD POSAVSKI BISERI </t>
  </si>
  <si>
    <t>POSAVINO TVOJ TE BISER ŠTUJE…</t>
  </si>
  <si>
    <t>BPS CASCAVELA</t>
  </si>
  <si>
    <t>9. PLESNI KOKTEL</t>
  </si>
  <si>
    <t>POSAVSKA HRVATSKA</t>
  </si>
  <si>
    <t>BRANKO PENIĆ</t>
  </si>
  <si>
    <t>BRODSKOM KOLU PEDESET GODINA</t>
  </si>
  <si>
    <t>IVAN LUTZ</t>
  </si>
  <si>
    <t>IZDAVANJE ZBIRKE SF PRIČA "MARSONIC"</t>
  </si>
  <si>
    <t>GRADSKA KNJIŽNICA</t>
  </si>
  <si>
    <t>IVAN STIPIĆ</t>
  </si>
  <si>
    <t>LEKSIKON BRODSKIH PISACA</t>
  </si>
  <si>
    <t>OGRANAK MATICE HRVATSKE SLAVONSKI BROD</t>
  </si>
  <si>
    <t>IVAN MEDVED</t>
  </si>
  <si>
    <t xml:space="preserve">SABRANA DJELA IVANE BRLIĆ MAŽURANIĆ- 5. SVEZAK </t>
  </si>
  <si>
    <t xml:space="preserve">MREŽA ROMSKIH UDRUGA HRVATSKE SLAVONSKI BROD </t>
  </si>
  <si>
    <t>IBRAHIM GUŠANI</t>
  </si>
  <si>
    <t>IZDAVANJE SLIKOVNICA REGOČ I RIBAR PALUNKO NA ROMSKOME JEZIKU</t>
  </si>
  <si>
    <t>GRAD SLUNJ</t>
  </si>
  <si>
    <t>KULTURNO UMJETNIČKO DRUŠTVO LAĐEVČANI LAĐEVAC</t>
  </si>
  <si>
    <t>03333592313</t>
  </si>
  <si>
    <t>DJELOVANJE UDRUGE</t>
  </si>
  <si>
    <t>DRAGICA BIJONDA</t>
  </si>
  <si>
    <t>KULTURNO UMJETNIČKO DRUŠTVO KORANA SLUNJ</t>
  </si>
  <si>
    <t>00963335171</t>
  </si>
  <si>
    <t>ANKA MAGDIĆ</t>
  </si>
  <si>
    <t>UDRUGA MOST</t>
  </si>
  <si>
    <t>GORAN LUKAČ</t>
  </si>
  <si>
    <t>UDRUGA INVALIDA RADA GRADA SLUNJA</t>
  </si>
  <si>
    <t>ANKA PETEK</t>
  </si>
  <si>
    <t>UDRUGA UMIROVLJENIKA GRADA SLUNJA, OPĆINE RAKOVICA</t>
  </si>
  <si>
    <t>JOSIP KOVAČEVIĆ</t>
  </si>
  <si>
    <t>UDRUGA HRVATSKIH BRANITELJA IZ DOMOVINSKOG RATA GRADA SLUNJA</t>
  </si>
  <si>
    <t>MILE JURČEVIĆ</t>
  </si>
  <si>
    <t>ZAJEDNICA ŠPORTSKIH UDRUGA GRADA SLUNJA</t>
  </si>
  <si>
    <t>NIKOLA ŽIVČIĆ</t>
  </si>
  <si>
    <t>DONACIJA ZA POPLAVLJENA PODRUČJA</t>
  </si>
  <si>
    <t>UDRUGA ZA ZAŠTITU POTROŠAČA KARLOVAČKE ŽUPANIJE KORANA</t>
  </si>
  <si>
    <t xml:space="preserve">PROVEDBA PROJEKTA </t>
  </si>
  <si>
    <t>DRUŠTVO NAŠA DJECA GRADA SLUNJA</t>
  </si>
  <si>
    <t>DRAGOSLAVA CINDRIĆ</t>
  </si>
  <si>
    <t>ORGANIZACIJA OBILJEŽAVANJA BLAGDANA SVETOG NIKOLE I IZDAVANJE SLIKOVNICE O SIGURNOSTI U PROMETU</t>
  </si>
  <si>
    <t>DOBROVOLJNO VATROGASNO DRUŠTVO SLUNJ</t>
  </si>
  <si>
    <t>MIJO MOČILAC</t>
  </si>
  <si>
    <t>REDOVNA DJELATNOST DVD-a SLUNJ</t>
  </si>
  <si>
    <t>OBILJEŽAVANJE BLEIBURŠKE TRAGEDIJE</t>
  </si>
  <si>
    <t>GRADSKO DRUŠTVO CRVENOG KRIŽA SLUNJ</t>
  </si>
  <si>
    <t>MIRJANA PUŠKARIĆ</t>
  </si>
  <si>
    <t>DJELATNOST CRVENOG KRIŽA SLUNJ</t>
  </si>
  <si>
    <t>PROGRAM DNEVNI BORAVAK I POMOĆ U KUĆI</t>
  </si>
  <si>
    <t>IVONA GRDIĆ</t>
  </si>
  <si>
    <t>HRVATSKA GOSKA SLUŽBA SPAŠAVANJA, STANICA KARLOVAC</t>
  </si>
  <si>
    <t>ZLATKO BALAŠ</t>
  </si>
  <si>
    <t>REDOVNA DJELATNOST HGSS, STANICE KARLOVAC</t>
  </si>
  <si>
    <t>TURISTIČKA ZAJEDNICA GRADA SLUNJA</t>
  </si>
  <si>
    <t>DJELATNOST TURISTIČKE ZAJEDNICE GRADA SLUNJA</t>
  </si>
  <si>
    <t>IVANČICA CINDRIĆ</t>
  </si>
  <si>
    <t>LOVNI URED SLUNJ</t>
  </si>
  <si>
    <t>MILE JUKIĆ</t>
  </si>
  <si>
    <t>ORGANIZACIJA LOVNIH IGARA</t>
  </si>
  <si>
    <t>UDRUGA SLIJEPIH I SLABOVIDNIH LIČKO - SENJSKE ŽUPANIJE</t>
  </si>
  <si>
    <t>TURISTIČKA ZAJEDNICA KARLOVAČKE ŽUPANIJE</t>
  </si>
  <si>
    <t>PROJEKT "STARI ZANATI"</t>
  </si>
  <si>
    <t>KONCERT "KORIZMENI NAPJEVI"</t>
  </si>
  <si>
    <t>OO963335171</t>
  </si>
  <si>
    <t>VEČER BEĆARCA</t>
  </si>
  <si>
    <t>SUDJELOVANJE NA "VINKOVAČKIM JESENIMA"</t>
  </si>
  <si>
    <t>SUDJELOVANJE NA SMOTRI FOLKLORA U METKOVIĆU</t>
  </si>
  <si>
    <t>GODIŠNJI KONCERT KUD-A KORANA SLUNJ</t>
  </si>
  <si>
    <t>Katolička udruga Lovret Split</t>
  </si>
  <si>
    <t>25962944267</t>
  </si>
  <si>
    <t>Udruga "MI" Split</t>
  </si>
  <si>
    <t>15816581765</t>
  </si>
  <si>
    <t>Udruga Zdenac</t>
  </si>
  <si>
    <t>18396643353</t>
  </si>
  <si>
    <t>Udruga osoba s invaliditetom Split</t>
  </si>
  <si>
    <t>75984385228</t>
  </si>
  <si>
    <t>Udruga dijaliziranih i transplatiranih bolesnika Splitsko-dalmatinske županije</t>
  </si>
  <si>
    <t>37989522737</t>
  </si>
  <si>
    <t>Marina Bogdanović</t>
  </si>
  <si>
    <t>Udruga za pomoć osobama s mentalnom retardacijom "Zvono"Split</t>
  </si>
  <si>
    <t>Marijana Jukić</t>
  </si>
  <si>
    <t>Udruga osoba sa cerebralnom paralizom "Srce"Split</t>
  </si>
  <si>
    <t>Vesna Jerković</t>
  </si>
  <si>
    <t>Udruga gluhih i nagluhih osoba grada Splita i Županije splitsko-dalmatinske</t>
  </si>
  <si>
    <t>Udruga roditelja za djecu najteže tjelesne invalide i djecu s teškoćama u razvoju "Anđeli" Split</t>
  </si>
  <si>
    <t>87842671860</t>
  </si>
  <si>
    <t>Udruga Mentor</t>
  </si>
  <si>
    <t>26522999409</t>
  </si>
  <si>
    <t>Udruga MOST</t>
  </si>
  <si>
    <t>Konferencija Sv.Duje Split, Udruga Sv.Vinko Paulski u Republici Hrvatskoj</t>
  </si>
  <si>
    <t>68832008018</t>
  </si>
  <si>
    <t>Domine,feministička organizacija za promicanje ženskih prava i razvoj civilnog društva</t>
  </si>
  <si>
    <t>66411463963</t>
  </si>
  <si>
    <t>Klub trudnica i roditelja Split</t>
  </si>
  <si>
    <t>24401921636</t>
  </si>
  <si>
    <t>Udruga za inkluziju "Lastavice" Split</t>
  </si>
  <si>
    <t>33992763503</t>
  </si>
  <si>
    <t>Splitsko dijabetičko društvo</t>
  </si>
  <si>
    <t>82736168906</t>
  </si>
  <si>
    <t>Branko Lulić</t>
  </si>
  <si>
    <t>Udruga Providnost-iz tame u svijetlost</t>
  </si>
  <si>
    <t>96138155905</t>
  </si>
  <si>
    <t>Udruga San Patrignano Split</t>
  </si>
  <si>
    <t>Hrvatska udruga liječenih i oboljelih od hepatitisa "Hepatos"</t>
  </si>
  <si>
    <t>05582843154</t>
  </si>
  <si>
    <t>Liga za prevenciju ovisnosti</t>
  </si>
  <si>
    <t>45109427275</t>
  </si>
  <si>
    <t>Udruga ANST 1700</t>
  </si>
  <si>
    <t>94921207936</t>
  </si>
  <si>
    <t>Hrvatski Crveni križ-Gradsko društvo Crvenog križa Split</t>
  </si>
  <si>
    <t>99064774069</t>
  </si>
  <si>
    <t>Tomislav Gojo</t>
  </si>
  <si>
    <t>Udruga DYXY Split</t>
  </si>
  <si>
    <t>31640618376</t>
  </si>
  <si>
    <t>Meri Butirić</t>
  </si>
  <si>
    <t>Udruga za autizam Split</t>
  </si>
  <si>
    <t>29492135712</t>
  </si>
  <si>
    <t xml:space="preserve">Petar Martinić </t>
  </si>
  <si>
    <t xml:space="preserve">"SANUS" klub roditelja djece oboljele i liječene od malignih bolesti </t>
  </si>
  <si>
    <t>Boženka Anić</t>
  </si>
  <si>
    <t>Zajednica Papa Ivana XXIII</t>
  </si>
  <si>
    <t>22123929827</t>
  </si>
  <si>
    <t>Enrico Cavicchi</t>
  </si>
  <si>
    <t>Društvo Naša djeca Split</t>
  </si>
  <si>
    <t>50481890219</t>
  </si>
  <si>
    <t>Zvjezdana Čagalj</t>
  </si>
  <si>
    <t>RONILAČKI KLUB „NAUTILUS“</t>
  </si>
  <si>
    <t>87893067340</t>
  </si>
  <si>
    <t>UDRUGA ZVJEZDANO SELO MOSOR – ZNANOST, KULTURA, UMJETNOST</t>
  </si>
  <si>
    <t>84884303643</t>
  </si>
  <si>
    <t>UDRUGA ZA PRIRODU, OKOLIŠ I ODRŽIVI RAZVOJ "SUNCE"</t>
  </si>
  <si>
    <t xml:space="preserve"> 17644269011</t>
  </si>
  <si>
    <t xml:space="preserve"> 99642947659</t>
  </si>
  <si>
    <t>UDRUGA ZA SPORT, EKOLOGIJU, KULTURU I RAZVOJ CIVILNOG DRUŠTVA I PODUZETNIŠTVA „TVORNICA IDEJA SPLIT“</t>
  </si>
  <si>
    <t>35265291337</t>
  </si>
  <si>
    <t>BORIS BULOVIĆ</t>
  </si>
  <si>
    <t>RONILAČKO EKOLOŠKI KLUB HVIDR-a SPLIT</t>
  </si>
  <si>
    <t xml:space="preserve"> 72150106217</t>
  </si>
  <si>
    <t>KAMILO ČULJAK</t>
  </si>
  <si>
    <t>RONILAČKI KLUB ŠPINUT</t>
  </si>
  <si>
    <t>98881231552</t>
  </si>
  <si>
    <t>BOŽIDAR KATUŠIĆ</t>
  </si>
  <si>
    <t>UDRUGA ZA OČUVANJE BIOLOŠKE RAZNOLIKOSTI "NATURA ILLYRICA"</t>
  </si>
  <si>
    <t>44469038191</t>
  </si>
  <si>
    <t>UDRUGA MLADIH PROGRAMERA DUMP</t>
  </si>
  <si>
    <t>61553429925</t>
  </si>
  <si>
    <t>UDRUGA MASLINARA OBLICA- ŽRNOVNICA</t>
  </si>
  <si>
    <t>46764564498</t>
  </si>
  <si>
    <t>SAVEZ MASLINARA I ULJARA SDŽ</t>
  </si>
  <si>
    <t>80542147092</t>
  </si>
  <si>
    <t>SINAJ BULIMBAŠIĆ</t>
  </si>
  <si>
    <t>KLUB KUHARA HRVATSKE</t>
  </si>
  <si>
    <t>31211066216</t>
  </si>
  <si>
    <t xml:space="preserve">FRANE ŠERKA </t>
  </si>
  <si>
    <t xml:space="preserve">INFO ZONA </t>
  </si>
  <si>
    <t>37346729129</t>
  </si>
  <si>
    <t>VEDRANA BILIČIĆ</t>
  </si>
  <si>
    <t>UDRUGA PRAVNIKA U GOSPODARSTVU SPLIT</t>
  </si>
  <si>
    <t>SPLITSKI KRUG</t>
  </si>
  <si>
    <t>72534048627</t>
  </si>
  <si>
    <t>ANTE ŠUNDOV</t>
  </si>
  <si>
    <t>"PRIJATELJI KULTURNE I PRIRODNE BAŠTINE ŽRNOVNICE - ŽRVANJ"</t>
  </si>
  <si>
    <t>93537701970</t>
  </si>
  <si>
    <t>PETAR AMIŽIĆ</t>
  </si>
  <si>
    <t>SAVEZ PČELARSKIH UDRUGA SDŽ</t>
  </si>
  <si>
    <t>19857898023</t>
  </si>
  <si>
    <t>IVAN MRAVAK</t>
  </si>
  <si>
    <t>HRVATSKI CRVENI KRIŽ - GRADSKO DRUŠTVO CRVENOG KRIŽA SPLIT</t>
  </si>
  <si>
    <t>TOMISLAV GOJO</t>
  </si>
  <si>
    <t>STIPE BOŽIĆ</t>
  </si>
  <si>
    <t>VATROGASNA ZAJEDNICA GRADA SPLITA</t>
  </si>
  <si>
    <t>14383783416</t>
  </si>
  <si>
    <t>DINKO TITLIĆ</t>
  </si>
  <si>
    <t>UDRUGA "KADULJA" ZA PROMICANJE NAPRETKA, KVALITETE I RADOSTI ŽIVOTA</t>
  </si>
  <si>
    <t>52408321028</t>
  </si>
  <si>
    <t>DENIS PAVIĆ</t>
  </si>
  <si>
    <t xml:space="preserve">  
UDRUGA ZA EDUKACIJU GRAĐANA</t>
  </si>
  <si>
    <t>58847615734</t>
  </si>
  <si>
    <t>MATE HERCEG</t>
  </si>
  <si>
    <t>UDRUGA OSOBA SA CEREBRALNOM PARALIZOM "SRCE" SPLIT</t>
  </si>
  <si>
    <t>34593515675</t>
  </si>
  <si>
    <t>VESNA JERKOVIĆ</t>
  </si>
  <si>
    <t>UDRUGA ZA MALI NOGOMET SPLIT</t>
  </si>
  <si>
    <t>69104576439</t>
  </si>
  <si>
    <t>JOSIP RADIĆ</t>
  </si>
  <si>
    <t>UDRUGA KRALJEVSKI MODELI</t>
  </si>
  <si>
    <t>33745606569</t>
  </si>
  <si>
    <t>DAMIR PUHALOVIĆ</t>
  </si>
  <si>
    <t>UDRUGA ZA POMOĆ U PRIJEVOZU INVALIDNIM I NEMOĆNIM OSOBAMA SPLIT, Udruga PINO - Split</t>
  </si>
  <si>
    <t>03258869418</t>
  </si>
  <si>
    <t>UDRUGA ZA MALI NOGOMET</t>
  </si>
  <si>
    <t xml:space="preserve">  
UDRUGA NAVIJAČA HAJDUKA TORCIDA KMAN</t>
  </si>
  <si>
    <t>342481199858</t>
  </si>
  <si>
    <t>UDRUGA ZA UZGOJ PTICA I MALIH ŽIVOTINJA "BATOKLJUN" SPLIT</t>
  </si>
  <si>
    <t>01930082471</t>
  </si>
  <si>
    <t>ZORAN DIMITRIJEVIĆ</t>
  </si>
  <si>
    <t>MALONOGOMETNI KLUB SKALICE</t>
  </si>
  <si>
    <t>97031860550</t>
  </si>
  <si>
    <t>ŠPORTSKA UDRUGA VISOKA</t>
  </si>
  <si>
    <t>22947905850</t>
  </si>
  <si>
    <t>BRIDŽ KLUB ˝VISOKA˝</t>
  </si>
  <si>
    <t>29630307090</t>
  </si>
  <si>
    <t>NOGOMETNI KLUB "DJEČJI NOGOMETNI KLUB TALENT"</t>
  </si>
  <si>
    <t>13349685841</t>
  </si>
  <si>
    <t>IVAN BULJANOVIĆ</t>
  </si>
  <si>
    <t>ŠAHOVSKI KLUB BAČVICE</t>
  </si>
  <si>
    <t>70115834066</t>
  </si>
  <si>
    <t>MIJO PERIĆ</t>
  </si>
  <si>
    <t>DRUŠTVO ZA ŠPORTSKU REKREACIJU BRDA</t>
  </si>
  <si>
    <t>86608554444</t>
  </si>
  <si>
    <t>MATE KROLO</t>
  </si>
  <si>
    <t>UDRUGA NAVIJAČA HAJDUKA - "TORCIDA BRDA" SPLIT</t>
  </si>
  <si>
    <t>DAMIR KUNAC</t>
  </si>
  <si>
    <t>SPLITSKO DALMATINSKA UDRUGA SPINALNO OZLIJEĐENIH</t>
  </si>
  <si>
    <t>NENAD GAĆINA</t>
  </si>
  <si>
    <t>POMORSKO ŠPORTSKA RIBOLOVNA UDRUGA "STINICE-BRDA"</t>
  </si>
  <si>
    <t>LUKA JAKŠIĆ</t>
  </si>
  <si>
    <t>NOGOMETNI KLUB POLJIČANIN 1921</t>
  </si>
  <si>
    <t>NIKOLA MUŽINIĆ</t>
  </si>
  <si>
    <t>KULTURNO UMJETNIČKO DRUŠTVO "SIROBUJA"</t>
  </si>
  <si>
    <t>MARIJA GUĆ</t>
  </si>
  <si>
    <t>UDRUGA MJEŠOVITA KLAPA "ĆAKULA"</t>
  </si>
  <si>
    <t>HELENA PELIĆ</t>
  </si>
  <si>
    <t>HRVATSKA UDRUGA ZA PROMICANJE PRAVA PACIJENATA</t>
  </si>
  <si>
    <t>ĐULA RUŠINOVIĆ-SUNARA</t>
  </si>
  <si>
    <t>KULTURNO UMJETNIČKO DRUŠTVO "ŽRNOVNICA"</t>
  </si>
  <si>
    <t>SALEZIJANCI SPLIT</t>
  </si>
  <si>
    <t>DON MIHOVIL KURKUT</t>
  </si>
  <si>
    <t>KULTURNO UMJETNIČKA UDRUGA SV. KLEMENT GORNJE SITNO</t>
  </si>
  <si>
    <t>MLADENKA GRUICA</t>
  </si>
  <si>
    <t>AUTO KLUB "SPLIT"</t>
  </si>
  <si>
    <t>61614093862</t>
  </si>
  <si>
    <t>IGOR PODRUG</t>
  </si>
  <si>
    <t>SPLITSKI SKAUTSKI ZBOR</t>
  </si>
  <si>
    <t>52210063406</t>
  </si>
  <si>
    <t>ZAJEDNICA TEHNIČKE KULTURE GRADA SPLITA</t>
  </si>
  <si>
    <t>67585574990</t>
  </si>
  <si>
    <t>DV "CALIMERO"</t>
  </si>
  <si>
    <t>59044812369</t>
  </si>
  <si>
    <t>DV "PRINCEZA"</t>
  </si>
  <si>
    <t>93110820315</t>
  </si>
  <si>
    <t>DV "DUGA"</t>
  </si>
  <si>
    <t>57643821366</t>
  </si>
  <si>
    <t>DV "DISNEYLAND"</t>
  </si>
  <si>
    <t>94678217142</t>
  </si>
  <si>
    <t>DV "MONTESSORI DJEČJA KUĆA"</t>
  </si>
  <si>
    <t>72832393006</t>
  </si>
  <si>
    <t>DV "ANTONIJA"</t>
  </si>
  <si>
    <t>64659920531</t>
  </si>
  <si>
    <t>DV "VESELI KUTAK"</t>
  </si>
  <si>
    <t>96444072282</t>
  </si>
  <si>
    <t>DV "BAJKA"</t>
  </si>
  <si>
    <t>96614918664</t>
  </si>
  <si>
    <t>DV "ČAROBNI PIANINO"</t>
  </si>
  <si>
    <t>43305960899</t>
  </si>
  <si>
    <t>DV "KREMENKO"</t>
  </si>
  <si>
    <t>17023642368</t>
  </si>
  <si>
    <t>DV "VRTULJAK"</t>
  </si>
  <si>
    <t>17108310319</t>
  </si>
  <si>
    <t>DV "ISKRICA"</t>
  </si>
  <si>
    <t>23762227228</t>
  </si>
  <si>
    <t>DV "HUGO"</t>
  </si>
  <si>
    <t>85202946670</t>
  </si>
  <si>
    <t>DV "SMOKVICA"</t>
  </si>
  <si>
    <t>36714868182</t>
  </si>
  <si>
    <t>DV "PČELICA MAJA"</t>
  </si>
  <si>
    <t>07308145481</t>
  </si>
  <si>
    <t>DV "ŠKOLJKICA"</t>
  </si>
  <si>
    <t>16325093717</t>
  </si>
  <si>
    <t>DV "MALI CVIJETAK"</t>
  </si>
  <si>
    <t>46384321674</t>
  </si>
  <si>
    <t>DV "DOBRI"</t>
  </si>
  <si>
    <t>35839536339</t>
  </si>
  <si>
    <t>DV "MARIJA PETKOVIĆ"</t>
  </si>
  <si>
    <t>37014564778</t>
  </si>
  <si>
    <t>DV "SVETE MALE TEREZIJE"</t>
  </si>
  <si>
    <t>43930583296</t>
  </si>
  <si>
    <t>DV "SVETOG PAVLA APOSTOLA"</t>
  </si>
  <si>
    <t>47638288363</t>
  </si>
  <si>
    <t>DV "MALI DUPIN"</t>
  </si>
  <si>
    <t>Udruga HVIDR-a Split</t>
  </si>
  <si>
    <t>98515702388</t>
  </si>
  <si>
    <t>Udruga roditelja poginulih branitelja Domovinskog rata Split</t>
  </si>
  <si>
    <t>15566834610</t>
  </si>
  <si>
    <t>Stanislav Ivančić</t>
  </si>
  <si>
    <t>Udruga udovica  Hrvatskih branitelja Domovinskog rata Split</t>
  </si>
  <si>
    <t>38039617190</t>
  </si>
  <si>
    <t>Jelena Eranović</t>
  </si>
  <si>
    <t>Udruga dragovoljaca veterana Domovinskog rata-ogranak Split</t>
  </si>
  <si>
    <t>Vlado Ugrin</t>
  </si>
  <si>
    <t>Udruga dragovoljaca IX srednjodalm.biojne HOS-a "R.V.Boban"</t>
  </si>
  <si>
    <t>77612663907</t>
  </si>
  <si>
    <t>Dragan Grabovac</t>
  </si>
  <si>
    <t>Moto klub IV Gardijske brigade</t>
  </si>
  <si>
    <t>15427505279</t>
  </si>
  <si>
    <t>Udruga dragovoljaca veterana Dom.rata Boško Bobanović</t>
  </si>
  <si>
    <t>10378709568</t>
  </si>
  <si>
    <t>Ante Silić</t>
  </si>
  <si>
    <t>Zajednica udruga dragovoljaca veterana Dom.rata Split</t>
  </si>
  <si>
    <t>08114777797</t>
  </si>
  <si>
    <t>Frane Rogulj</t>
  </si>
  <si>
    <t>Udruga branitelja 1.OTB "Kašjuni" Split</t>
  </si>
  <si>
    <t>23420791864</t>
  </si>
  <si>
    <t>Nenad Bugarin</t>
  </si>
  <si>
    <t>Udruga veterana Dom.rata 53.Bojne mornaričko desantnog pješaštva</t>
  </si>
  <si>
    <t>62189872783</t>
  </si>
  <si>
    <t>Udruga veterana oklopno-motorizirane bojne IV GBR Pauci</t>
  </si>
  <si>
    <t>07705652822</t>
  </si>
  <si>
    <t>Dražen Milardović</t>
  </si>
  <si>
    <t>Hrvatski časnički zbor Grada Splita</t>
  </si>
  <si>
    <t>14550885109</t>
  </si>
  <si>
    <t>Zoran Buzdovačić</t>
  </si>
  <si>
    <t>Hrvatski vitezovi ratni veterani 90/91.</t>
  </si>
  <si>
    <t>80522558482</t>
  </si>
  <si>
    <t>Velimir Ramljak</t>
  </si>
  <si>
    <t>Udruga marinaca Knez Domagoj</t>
  </si>
  <si>
    <t>39077917735</t>
  </si>
  <si>
    <t>Ante Budimir</t>
  </si>
  <si>
    <t>Udruga hrvatskih dragovoljaca veterana Dom.rata Grada Splita</t>
  </si>
  <si>
    <t>13119026703</t>
  </si>
  <si>
    <t>Davor Barić</t>
  </si>
  <si>
    <t>Udruga Bošnjaka branitelja Domovinskog rata Ogranak Split</t>
  </si>
  <si>
    <t>91173207130</t>
  </si>
  <si>
    <t>Udruga dragovoljaca HRM-a</t>
  </si>
  <si>
    <t>01340363903</t>
  </si>
  <si>
    <t>Robert Kramarić</t>
  </si>
  <si>
    <t>Udruga veterana ZNG IV Brigade</t>
  </si>
  <si>
    <t>37772502798</t>
  </si>
  <si>
    <t>Bože Zadro</t>
  </si>
  <si>
    <t>Udruga veterana Dom.rata 158.Brigade i 6.Domobranske pukovnije</t>
  </si>
  <si>
    <t>Ivica Bubić</t>
  </si>
  <si>
    <t>Udruga dragovoljaca i veterana Športska satnija</t>
  </si>
  <si>
    <t>Ivan Bežovan</t>
  </si>
  <si>
    <t>Udruga Hrvatske domovinske vojske 1941.-1945.</t>
  </si>
  <si>
    <t>Petar Vulić</t>
  </si>
  <si>
    <t>Gradski odbor udruge dragovoljaca Dom.rata</t>
  </si>
  <si>
    <t>Udruga Hrvatskih branitelja dragovoljaca Domovinskog rata</t>
  </si>
  <si>
    <t>Ivan Turudić</t>
  </si>
  <si>
    <t>Udruga veterana 114.Brigade  HV</t>
  </si>
  <si>
    <t>Ante Banović</t>
  </si>
  <si>
    <t>Udruga branitelja veterana Vojne policije</t>
  </si>
  <si>
    <t>Zlatko Čipčić</t>
  </si>
  <si>
    <t>Udruga navijača Hajduka sudionika Domovinskog rata</t>
  </si>
  <si>
    <t>Udruga HVIDR-a Duilovo</t>
  </si>
  <si>
    <t>Udruga Specijalne jedinice policije BATT</t>
  </si>
  <si>
    <t>Ivica Glavota</t>
  </si>
  <si>
    <t>Udruga veterana 141.Brigade HV</t>
  </si>
  <si>
    <t>Odbojkaški klub invalida</t>
  </si>
  <si>
    <t>Udruga antifašističkih boraca i antifašista grada Splita</t>
  </si>
  <si>
    <t>Josip Milat</t>
  </si>
  <si>
    <t>Udruga hrvatskih ratnih veterana Grada Splita</t>
  </si>
  <si>
    <t>Nikola Bekavac</t>
  </si>
  <si>
    <t>Ronilačko-ekološki klub HVIDR-a</t>
  </si>
  <si>
    <t>Udruga veterana BIS-a</t>
  </si>
  <si>
    <t xml:space="preserve">AERO KLUB  SPLIT                                  </t>
  </si>
  <si>
    <t>Teo Ćendo</t>
  </si>
  <si>
    <t xml:space="preserve">AERO KLUB  VITAR                                  </t>
  </si>
  <si>
    <t>Marko Majica</t>
  </si>
  <si>
    <t>ADRIATIC BASKET</t>
  </si>
  <si>
    <t>Krešimir Jurun</t>
  </si>
  <si>
    <t xml:space="preserve">ATLETSKI KLUB HAJDUK-HPT                    </t>
  </si>
  <si>
    <t>116752926</t>
  </si>
  <si>
    <t>Jozo Vukorepa</t>
  </si>
  <si>
    <t xml:space="preserve">BICIKLISTIČKI KLUB MARJAN                    </t>
  </si>
  <si>
    <t>09849914765</t>
  </si>
  <si>
    <t>Silvio Kokan</t>
  </si>
  <si>
    <t xml:space="preserve">ATLETSKI SPORTSKI KLUB SPLIT              </t>
  </si>
  <si>
    <t>86354673429</t>
  </si>
  <si>
    <t>Ivan Veštić</t>
  </si>
  <si>
    <t xml:space="preserve">AUTO MOTO KLUB SPLIT                         </t>
  </si>
  <si>
    <t>24130537812</t>
  </si>
  <si>
    <t>Josip Matić</t>
  </si>
  <si>
    <t xml:space="preserve">BADMINTONSKI KLUB SPLIT                      </t>
  </si>
  <si>
    <t>23456326354</t>
  </si>
  <si>
    <t>Dražen Čular</t>
  </si>
  <si>
    <t xml:space="preserve">BEJZBOL KLUB NADA SSM                       </t>
  </si>
  <si>
    <t>55146882999</t>
  </si>
  <si>
    <t>Sergej Vujnović</t>
  </si>
  <si>
    <t xml:space="preserve">BICIKLISTIČKI KLUB SPALATUM                    </t>
  </si>
  <si>
    <t xml:space="preserve">BICIKLISTIČKI KLUB SPLIT                    </t>
  </si>
  <si>
    <t>95621871239</t>
  </si>
  <si>
    <t xml:space="preserve">BILJARSKI KLUB SPLIT                         </t>
  </si>
  <si>
    <t>06932687943</t>
  </si>
  <si>
    <t>Tino Mindoljević</t>
  </si>
  <si>
    <t xml:space="preserve">BILJARSKI KLUB OMEGA                         </t>
  </si>
  <si>
    <t xml:space="preserve">BILJARSKI KLUB DESETKA                         </t>
  </si>
  <si>
    <t xml:space="preserve">BOB KLUB 2000                                </t>
  </si>
  <si>
    <t>58459731914</t>
  </si>
  <si>
    <t>Ivan Šola</t>
  </si>
  <si>
    <t>BMW MOTO KLUB SPLIT</t>
  </si>
  <si>
    <t xml:space="preserve">BOĆARSKI KLUB BRODOSPLIT                      </t>
  </si>
  <si>
    <t>71644632707</t>
  </si>
  <si>
    <t>Živko Serdarević</t>
  </si>
  <si>
    <t xml:space="preserve">BOĆARSKI KLUB NADA                           </t>
  </si>
  <si>
    <t>57963703083</t>
  </si>
  <si>
    <t>Goran Kuzmanić</t>
  </si>
  <si>
    <t xml:space="preserve">BOĆARSKI KLUB VELI VAROŠ                     </t>
  </si>
  <si>
    <t>45717258046</t>
  </si>
  <si>
    <t xml:space="preserve">BOĆARSKI SAVEZ SDŽ                     </t>
  </si>
  <si>
    <t>BOKSAČKI KLUB GROM</t>
  </si>
  <si>
    <t>45597502506</t>
  </si>
  <si>
    <t>BOKSAČKI KLUB JOKER</t>
  </si>
  <si>
    <t>74671050220</t>
  </si>
  <si>
    <t>Joško Kerum</t>
  </si>
  <si>
    <t xml:space="preserve">BOKSAČKI KLUB MARJAN                       </t>
  </si>
  <si>
    <t>70528763797</t>
  </si>
  <si>
    <t>Matini Sršen</t>
  </si>
  <si>
    <t xml:space="preserve">BOKSAČKI KLUB PIT BULL                    </t>
  </si>
  <si>
    <t>63304202922</t>
  </si>
  <si>
    <t>Robert Pauletić</t>
  </si>
  <si>
    <t xml:space="preserve">BOKSAČKI KLUB SV.DUJE                      </t>
  </si>
  <si>
    <t>91990242722</t>
  </si>
  <si>
    <t>Boško Grubišić</t>
  </si>
  <si>
    <t xml:space="preserve">BOKSAČKI KLUB SPLIT                         </t>
  </si>
  <si>
    <t>64196535562</t>
  </si>
  <si>
    <t>Zvonko Giljanović</t>
  </si>
  <si>
    <t xml:space="preserve">BRIDGE KLUB SPLIT                            </t>
  </si>
  <si>
    <t>79971932692</t>
  </si>
  <si>
    <t>Branko Krolo</t>
  </si>
  <si>
    <t>DJEČJI NOGOMETNI KLUB TALENT</t>
  </si>
  <si>
    <t>Ivan Buljanović</t>
  </si>
  <si>
    <t xml:space="preserve">DRUŠTVO ZA ŠPORTSKU REKREACIJU BAČVICE                                     </t>
  </si>
  <si>
    <t>76863436021</t>
  </si>
  <si>
    <t>Ivan Matas</t>
  </si>
  <si>
    <t xml:space="preserve">DRUŠTVO ZA ŠPORTSKU REKREACIJU BRDA                                     </t>
  </si>
  <si>
    <t>Mate Krolo</t>
  </si>
  <si>
    <t xml:space="preserve">DRUŠTVO ZA ŠPORTSKU REKREACIJU SIROBUJA                                     </t>
  </si>
  <si>
    <t>Mate Buljubašić</t>
  </si>
  <si>
    <t>DRUŠ.ZA ŠPORT.REKR. MASLINA DONJE SITNO</t>
  </si>
  <si>
    <t xml:space="preserve">DRUŠTVO ZA ŠPORTSKU REKREACIJU ŠPINUT                                     </t>
  </si>
  <si>
    <t>Mario Sivić</t>
  </si>
  <si>
    <t xml:space="preserve">DRUŠ.ZA ŠP. REK. STARA PELEGRINKA - VAROŠ                                  </t>
  </si>
  <si>
    <t xml:space="preserve">GIMNASTIČKI KLUB MARJAN                   </t>
  </si>
  <si>
    <t>Deni Borozan</t>
  </si>
  <si>
    <t xml:space="preserve">GIMNASTIČKI KLUB SPLIT                       </t>
  </si>
  <si>
    <t>Robert Kučić</t>
  </si>
  <si>
    <t xml:space="preserve">GOLF KLUB SPLIT 1700                          </t>
  </si>
  <si>
    <t>Jurislav Ursić</t>
  </si>
  <si>
    <t xml:space="preserve">GOLF VJEŽBALIŠTE STOBREČ                     </t>
  </si>
  <si>
    <t>Davor Matić</t>
  </si>
  <si>
    <t xml:space="preserve">HRVATSKI NGOMETNI KLUB MOSOR                                   </t>
  </si>
  <si>
    <t>Vinko Barbarić</t>
  </si>
  <si>
    <t xml:space="preserve">HRVAČKI KLUB SPLIT                           </t>
  </si>
  <si>
    <t xml:space="preserve">HRVATSKI CRVENI KRIŽ              </t>
  </si>
  <si>
    <t xml:space="preserve">HRVATSKI VESLAČKI KLUB GUSAR              </t>
  </si>
  <si>
    <t>Mirko Ivančić</t>
  </si>
  <si>
    <t xml:space="preserve">HRVATSKI VESLAČKI KLUB MORNAR               </t>
  </si>
  <si>
    <t>Boris Anzulović</t>
  </si>
  <si>
    <t xml:space="preserve">HRVATSKO PLANINARSKO DRUŠTVO MOSOR </t>
  </si>
  <si>
    <t>Goran Gabrić</t>
  </si>
  <si>
    <t xml:space="preserve">JEDRILIČARSKI KLUB LABUD SPLIT              </t>
  </si>
  <si>
    <t>Mira Boban</t>
  </si>
  <si>
    <t xml:space="preserve">JEDRILIČARSKI KLUB MORNAR                   </t>
  </si>
  <si>
    <t>Lenko Jakelić</t>
  </si>
  <si>
    <t xml:space="preserve">JEDRILIČARSKI KLUB SPLIT                    </t>
  </si>
  <si>
    <t>Vedran Ujević</t>
  </si>
  <si>
    <t xml:space="preserve">JEDRILIČARSKI KLUB ŠPINUT                    </t>
  </si>
  <si>
    <t>Davor Pernat</t>
  </si>
  <si>
    <t xml:space="preserve">JEDRILIČARSKI KLUB ZENTA                    </t>
  </si>
  <si>
    <t>Dražen Šupuk</t>
  </si>
  <si>
    <t xml:space="preserve">JUDO KLUB PUJANKE                           </t>
  </si>
  <si>
    <t>Vladimir Preradović</t>
  </si>
  <si>
    <t xml:space="preserve">JUDO KLUB SOKOL                              </t>
  </si>
  <si>
    <t>Igor Šimunović</t>
  </si>
  <si>
    <t xml:space="preserve">JUDO KLUB SPLIT                              </t>
  </si>
  <si>
    <t>Zoran Spasić</t>
  </si>
  <si>
    <t xml:space="preserve">AKADEMSKI JUDO KLUB STUDENT                           </t>
  </si>
  <si>
    <t>48429301323</t>
  </si>
  <si>
    <t>Dragomir Tavra</t>
  </si>
  <si>
    <t xml:space="preserve">JUDO SAVEZ SDŽ                         </t>
  </si>
  <si>
    <t xml:space="preserve">KAJAK KANU DELTA SPORT                     </t>
  </si>
  <si>
    <t>30749519558</t>
  </si>
  <si>
    <t>Lino Jakšić</t>
  </si>
  <si>
    <t xml:space="preserve">KARATE KLUB GALEB                          </t>
  </si>
  <si>
    <t>43458419359</t>
  </si>
  <si>
    <t>Sonja Hajek</t>
  </si>
  <si>
    <t xml:space="preserve">KARATE KLUB JADRAN                           </t>
  </si>
  <si>
    <t>70067431834</t>
  </si>
  <si>
    <t>Valentina Matijević</t>
  </si>
  <si>
    <t xml:space="preserve">KARATE KLUB SOKOL                           </t>
  </si>
  <si>
    <t>69940709275</t>
  </si>
  <si>
    <t>Slaven Mikelić</t>
  </si>
  <si>
    <t xml:space="preserve">KARATE KLUB STUDENT                          </t>
  </si>
  <si>
    <t>32201258168</t>
  </si>
  <si>
    <t>Maja Mikelić</t>
  </si>
  <si>
    <t xml:space="preserve">KICK BOXING KLUB JOKER                    </t>
  </si>
  <si>
    <t>58174151889</t>
  </si>
  <si>
    <t xml:space="preserve">KICK BOXING KLUB LOTUS                      </t>
  </si>
  <si>
    <t>36000184269</t>
  </si>
  <si>
    <t>Alan Mijić</t>
  </si>
  <si>
    <t xml:space="preserve">KICK BOXING KLUB MARJAN                      </t>
  </si>
  <si>
    <t>97348114789</t>
  </si>
  <si>
    <t xml:space="preserve">KICK BOXING KLUB MARJAN 1975                </t>
  </si>
  <si>
    <t>36006733854</t>
  </si>
  <si>
    <t>Domagoj Mijić</t>
  </si>
  <si>
    <t xml:space="preserve">KICK BOXING KLUB MORNAR                     </t>
  </si>
  <si>
    <t>34381642715</t>
  </si>
  <si>
    <t>Vedran Malenica</t>
  </si>
  <si>
    <t xml:space="preserve">KICK BOXING KLUB AMENO                      </t>
  </si>
  <si>
    <t xml:space="preserve">KICK BOXING KLUB PAUCI                      </t>
  </si>
  <si>
    <t>14766422257</t>
  </si>
  <si>
    <t>Stanko Čelar</t>
  </si>
  <si>
    <t xml:space="preserve">KIKBOXING KLUB PIT BUL                      </t>
  </si>
  <si>
    <t>69143392026</t>
  </si>
  <si>
    <t>Marko Žaja</t>
  </si>
  <si>
    <t>PLESNI KLUB NOA</t>
  </si>
  <si>
    <t>73053920006</t>
  </si>
  <si>
    <t xml:space="preserve">KOŠARKAŠKI KLUB DALVIN 2001                             </t>
  </si>
  <si>
    <t>86130569907</t>
  </si>
  <si>
    <t>Mirko Gašpar</t>
  </si>
  <si>
    <t>KLUB DALJINSKOG PLIVANJA POŠK</t>
  </si>
  <si>
    <t>42417767311</t>
  </si>
  <si>
    <t>Jurica Topić</t>
  </si>
  <si>
    <t>KLUB DALJINSKOG PLIVANJA SPLIT</t>
  </si>
  <si>
    <t>52669506930</t>
  </si>
  <si>
    <t>Slaven Šitić</t>
  </si>
  <si>
    <t xml:space="preserve">KLUB DIZAČA UTEGA SPLIT - MATADURA                    </t>
  </si>
  <si>
    <t>29652201591</t>
  </si>
  <si>
    <t>Winton Afrić</t>
  </si>
  <si>
    <t>KLUB NAVIJAČA HAJDUKA - TORCIDA SPLIT</t>
  </si>
  <si>
    <t xml:space="preserve">KLUB ODBOJKE NA PIJESKU SPLIT             </t>
  </si>
  <si>
    <t>54338639642</t>
  </si>
  <si>
    <t>Toni Galić</t>
  </si>
  <si>
    <t xml:space="preserve">KLUB ODBOJKE NA PIJESKU ŽNJAN             </t>
  </si>
  <si>
    <t>51564862119</t>
  </si>
  <si>
    <t>Drago Banić</t>
  </si>
  <si>
    <t xml:space="preserve">KLUB PLESA I NAVIJANJA  CAF SPLITERS         </t>
  </si>
  <si>
    <t>53258990058</t>
  </si>
  <si>
    <t xml:space="preserve">KLUB RITMIČKO ŠP.GIMNASTIKE FLORAMYE      </t>
  </si>
  <si>
    <t>94216230166</t>
  </si>
  <si>
    <t>Dodi Mihaljević</t>
  </si>
  <si>
    <t xml:space="preserve">KLUB SINKRONIZIRANOG PLIVANJA DOLFINA     </t>
  </si>
  <si>
    <t>32308570958</t>
  </si>
  <si>
    <t>Sandra Vojković</t>
  </si>
  <si>
    <t xml:space="preserve">KLUB SKOKOVA U VODU DUPIN                    </t>
  </si>
  <si>
    <t>67663402916</t>
  </si>
  <si>
    <t>Vedran Petrov</t>
  </si>
  <si>
    <t xml:space="preserve">KLUB SLOBODNE BORBE PIT BULL                  </t>
  </si>
  <si>
    <t xml:space="preserve">KLUB ŠPORT.RIBOLOVA ŠPINUT                  </t>
  </si>
  <si>
    <t>80316895186</t>
  </si>
  <si>
    <t>Zoran Pavlović</t>
  </si>
  <si>
    <t xml:space="preserve">KLUB ŠPORTSKIH RIBOLOVACA ZENTA              </t>
  </si>
  <si>
    <t>93833483665</t>
  </si>
  <si>
    <t>Slobodan Erceg</t>
  </si>
  <si>
    <t xml:space="preserve">KLUB TAJLANDSKOG BOKSA FLASH               </t>
  </si>
  <si>
    <t>28532635694</t>
  </si>
  <si>
    <t xml:space="preserve">KLUB ZA ŠPORTSKI RIBOLOV SPLIT               </t>
  </si>
  <si>
    <t>07812608038</t>
  </si>
  <si>
    <t>Nikola Kuljiš</t>
  </si>
  <si>
    <t xml:space="preserve">KONJIČKI KLUB SPLIT                         </t>
  </si>
  <si>
    <t>83993067160</t>
  </si>
  <si>
    <t>Tatjana Bebić Vukotić</t>
  </si>
  <si>
    <t xml:space="preserve">KOŠARKAŠKI KLUB ADRIATIC                     </t>
  </si>
  <si>
    <t>02574255913</t>
  </si>
  <si>
    <t>Miomir Popović</t>
  </si>
  <si>
    <t xml:space="preserve">KOŠARKAŠKI KLUB ADRIATIC SPLIT                    </t>
  </si>
  <si>
    <t>60866543515</t>
  </si>
  <si>
    <t>Filip Tanta</t>
  </si>
  <si>
    <t xml:space="preserve">KOŠARKAŠKI KLUB DALMACIJA LAVOVI             </t>
  </si>
  <si>
    <t>21605403747</t>
  </si>
  <si>
    <t>Boris Omrčen</t>
  </si>
  <si>
    <t xml:space="preserve">KOTURALJKAŠKI KLUB SPLIT             </t>
  </si>
  <si>
    <t>96054633175</t>
  </si>
  <si>
    <t>KLUB TAJLANDSKOG BOKSA  MARJAN</t>
  </si>
  <si>
    <t>67092302208</t>
  </si>
  <si>
    <t>KLUB TAJLANDSKOG BOKSA SPLIT</t>
  </si>
  <si>
    <t>51191693861</t>
  </si>
  <si>
    <t>Stipan Jurišić</t>
  </si>
  <si>
    <t xml:space="preserve">KUGLAČKI KL.HRVATSKI VITEZOVI               </t>
  </si>
  <si>
    <t>61089637316</t>
  </si>
  <si>
    <t xml:space="preserve">KUGLAČKI KLUB POŠTAR                      </t>
  </si>
  <si>
    <t>22995941553</t>
  </si>
  <si>
    <t>Nikola Bradarić</t>
  </si>
  <si>
    <t xml:space="preserve">KUGLAČKI KLUB VRLIKA                        </t>
  </si>
  <si>
    <t>54700082204</t>
  </si>
  <si>
    <t>Mate Božinović</t>
  </si>
  <si>
    <t xml:space="preserve">KUGLAČKI KLUB BRODOSPLIT                      </t>
  </si>
  <si>
    <t>44862967707</t>
  </si>
  <si>
    <t>Darko Todorić</t>
  </si>
  <si>
    <t xml:space="preserve">KUGLAČKI KLUB MARJAN                      </t>
  </si>
  <si>
    <t>48063386661</t>
  </si>
  <si>
    <t>Berislav Uvodić</t>
  </si>
  <si>
    <t xml:space="preserve">KUGLAČKI KLUB MERTOJAK                      </t>
  </si>
  <si>
    <t>60208214650</t>
  </si>
  <si>
    <t>Matko Petričević</t>
  </si>
  <si>
    <t xml:space="preserve">KUGLAČKI KLUB PROMET                      </t>
  </si>
  <si>
    <t>50494052548</t>
  </si>
  <si>
    <t>Boris Bočina</t>
  </si>
  <si>
    <t xml:space="preserve">KUGLAČKI KLUB PZC                      </t>
  </si>
  <si>
    <t xml:space="preserve">KUGLAČKI KLUB SPLITSKA BANKA                      </t>
  </si>
  <si>
    <t>43029056952</t>
  </si>
  <si>
    <t>Martin Čović</t>
  </si>
  <si>
    <t>KUGLAČKI SAVEZ SDŽ</t>
  </si>
  <si>
    <t>96604325140</t>
  </si>
  <si>
    <t xml:space="preserve">ŽENSKI KUGLAČKI KLUB SPLIT                          </t>
  </si>
  <si>
    <t>49565264633</t>
  </si>
  <si>
    <t>Božidar Peraica</t>
  </si>
  <si>
    <t xml:space="preserve">MAČEVALAČKI KLUB SPLIT                      </t>
  </si>
  <si>
    <t>58036157840</t>
  </si>
  <si>
    <t>Rino Petričić</t>
  </si>
  <si>
    <t xml:space="preserve">MALONOGOMETNI KLUB GENIUS                    </t>
  </si>
  <si>
    <t xml:space="preserve">MALONOGOMETNI KLUB HAJDUK                    </t>
  </si>
  <si>
    <t xml:space="preserve">MALONOGOMETNI KLUB MEJAŠI                    </t>
  </si>
  <si>
    <t>97509103733</t>
  </si>
  <si>
    <t>Ivan Jurić</t>
  </si>
  <si>
    <t xml:space="preserve">MARATON KLUB MARJAN                  </t>
  </si>
  <si>
    <t>57577200836</t>
  </si>
  <si>
    <t>Davor Škare</t>
  </si>
  <si>
    <t xml:space="preserve">PLESNI KLUB MIRELA                           </t>
  </si>
  <si>
    <t>35004518507</t>
  </si>
  <si>
    <t>Ante Bezić</t>
  </si>
  <si>
    <t>NOGOMETNI KLUB POMAK</t>
  </si>
  <si>
    <t xml:space="preserve">MALONOGOMETNI KLUB TORCIDA                                </t>
  </si>
  <si>
    <t>Ante Ivanišević</t>
  </si>
  <si>
    <t xml:space="preserve">MALONOGOMETNI KLUB SPLIT TOMY                                   </t>
  </si>
  <si>
    <t>Ivo Zoković</t>
  </si>
  <si>
    <t>MALONOGOMETNI KLUB USTANIK</t>
  </si>
  <si>
    <t>Luka Podrug</t>
  </si>
  <si>
    <t>SKAUTSKI KLUB MARJAN</t>
  </si>
  <si>
    <t>POMORSKO ŠPORT. RIBLOV. DRUŠTVO LUBIN</t>
  </si>
  <si>
    <t xml:space="preserve">SPORTSKO PENJAČKI KLUB LAPIS                 </t>
  </si>
  <si>
    <t xml:space="preserve">HRVATSKI NOGOMETNI KLUB KRILNIK                                   </t>
  </si>
  <si>
    <t>Ante Gojsalić</t>
  </si>
  <si>
    <t xml:space="preserve">NOGOMETNI KLUB POLJIČANIN 1921                           </t>
  </si>
  <si>
    <t>Nikola Mužinić</t>
  </si>
  <si>
    <t xml:space="preserve">NOGOMETNI KLUB ADRIATIC          </t>
  </si>
  <si>
    <t>Franko Bogdan</t>
  </si>
  <si>
    <t xml:space="preserve">NOGOMETNI KLUB "PRIMORAC 1929"              </t>
  </si>
  <si>
    <t>Zdravko Voloder</t>
  </si>
  <si>
    <t xml:space="preserve">NOGOMETNI KLUB DALMATINAC                    </t>
  </si>
  <si>
    <t>Srećko Vidaković</t>
  </si>
  <si>
    <t>NOGOMETNI KLUB BRDA</t>
  </si>
  <si>
    <t>35599166855</t>
  </si>
  <si>
    <t xml:space="preserve">ODBOJKAŠKI KLUB BRDA                         </t>
  </si>
  <si>
    <t>Petar Medić</t>
  </si>
  <si>
    <t xml:space="preserve">ODBOJKAŠKI KLUB INVALIDA SPLIT               </t>
  </si>
  <si>
    <t xml:space="preserve">ODBOJKAŠKI KLUB SPLIT                        </t>
  </si>
  <si>
    <t>Dragan Peslač</t>
  </si>
  <si>
    <t xml:space="preserve">ODBOJKAŠKI KLUB SPLIT 1700                  </t>
  </si>
  <si>
    <t>Mirko Klarić</t>
  </si>
  <si>
    <t xml:space="preserve">OMLADINSKI VATERPOLO KLUB POŠK                       </t>
  </si>
  <si>
    <t xml:space="preserve">PADOBRANSKI KLUB GRAVITON                       </t>
  </si>
  <si>
    <t xml:space="preserve">PODVODNO ISTRAŽIVAČKI KLUB MORNAR                               </t>
  </si>
  <si>
    <t>Velen Šarotić</t>
  </si>
  <si>
    <t xml:space="preserve">PLANINARSKI KLUB SPLIT                       </t>
  </si>
  <si>
    <t>Anamarija Marović</t>
  </si>
  <si>
    <t xml:space="preserve">PLESNI KLUB SEDMI VJETAR                  </t>
  </si>
  <si>
    <t>Suzana Tomaš</t>
  </si>
  <si>
    <t xml:space="preserve">PLESNI KLUB AMBER                          </t>
  </si>
  <si>
    <t>Petar Bučević</t>
  </si>
  <si>
    <t xml:space="preserve">PLESNI KLUB LOLITA                           </t>
  </si>
  <si>
    <t>Ivan Šimunović</t>
  </si>
  <si>
    <t xml:space="preserve">PLESNI STUDIO BEAUTY                         </t>
  </si>
  <si>
    <t>Aurora Ljubičić</t>
  </si>
  <si>
    <t xml:space="preserve">PLIVAČKI KLUB JADRAN                        </t>
  </si>
  <si>
    <t>Boris Matošić</t>
  </si>
  <si>
    <t xml:space="preserve">PLIVAČKI KLUB MORNAR                        </t>
  </si>
  <si>
    <t>Ante Samardžić</t>
  </si>
  <si>
    <t xml:space="preserve">PLIVAČKI KLUB POŠK                          </t>
  </si>
  <si>
    <t>Petar Mijić</t>
  </si>
  <si>
    <t xml:space="preserve">POMORSKO ŠPORT.DRUŠTVO POLJUD                 </t>
  </si>
  <si>
    <t>Tomislav Perković</t>
  </si>
  <si>
    <t xml:space="preserve">POMORSKI ŠPORT.KLUB STOBREČ                 </t>
  </si>
  <si>
    <t>Špiro Perasović</t>
  </si>
  <si>
    <t xml:space="preserve">RAGBI KLUB NADA                             </t>
  </si>
  <si>
    <t>Dalibor Starčević</t>
  </si>
  <si>
    <t xml:space="preserve">HRVATSKI RUKOMETNI KLUB KRILNIK                                  </t>
  </si>
  <si>
    <t>Ivan Grbić</t>
  </si>
  <si>
    <t xml:space="preserve">REKREACIJSKA ODBOJKAŠKA LIGA                          </t>
  </si>
  <si>
    <t>Pina Knezović</t>
  </si>
  <si>
    <t>RADNIČKI NOGOMETNI KLUB SPLIT</t>
  </si>
  <si>
    <t>19808345315</t>
  </si>
  <si>
    <t>Slaven Žužul</t>
  </si>
  <si>
    <t xml:space="preserve">RONILAČKI KLUB NAUTILUS                          </t>
  </si>
  <si>
    <t>Roberto Kramarić</t>
  </si>
  <si>
    <t xml:space="preserve">RONILAČKI KLUB ZENTA                          </t>
  </si>
  <si>
    <t>Vladimir Duplančić</t>
  </si>
  <si>
    <t xml:space="preserve">RUKOMETNI KLUB BALIĆ&amp;METLIČIĆ       </t>
  </si>
  <si>
    <t>Petar Metličić</t>
  </si>
  <si>
    <t xml:space="preserve">RUKOMETNI KLUB SPIT       </t>
  </si>
  <si>
    <t>Ozren Matijašević</t>
  </si>
  <si>
    <t xml:space="preserve">RUKOMETNI VRATAR       </t>
  </si>
  <si>
    <t>SAVATE KLUB PIT BULL</t>
  </si>
  <si>
    <t>SKIJAŠKI KLUB NORDIS</t>
  </si>
  <si>
    <t xml:space="preserve">SKIJAŠKI KLUB SPLIT                          </t>
  </si>
  <si>
    <t>Blaženko Granić</t>
  </si>
  <si>
    <t>SPALATIN - ŽENSKI VETERAN. RUKOM. KLUB</t>
  </si>
  <si>
    <t>SPLITSKI  BOKSAČKI SAVEZ</t>
  </si>
  <si>
    <t xml:space="preserve">SPLITSKI KLUB OLIMPIJACA                   </t>
  </si>
  <si>
    <t>Petar Skansi</t>
  </si>
  <si>
    <t xml:space="preserve">SPLITSKI SAVEZ ŠPORTOVA                   </t>
  </si>
  <si>
    <t>Igor Boraska</t>
  </si>
  <si>
    <t xml:space="preserve">SPLITSKI SVEUČILIŠNI ŠPORTSKI SAVEZ         </t>
  </si>
  <si>
    <t>Toni Gamulin</t>
  </si>
  <si>
    <t xml:space="preserve">SPLITSKI ŠPORTSKI SAVEZ GLUHIH               </t>
  </si>
  <si>
    <t>Zdravko Balić</t>
  </si>
  <si>
    <t>SPLITSKO MAKARSKA NADBISKUPIJA</t>
  </si>
  <si>
    <t xml:space="preserve">PLIVAČKI KLUB GRDELIN                      </t>
  </si>
  <si>
    <t>Mladen Labrović</t>
  </si>
  <si>
    <t xml:space="preserve">ŠPORTSKO. REKREATIVNA UDRUGA BRANITELJ                 </t>
  </si>
  <si>
    <t>Srećko Širović</t>
  </si>
  <si>
    <t xml:space="preserve">SPORTSKO PENJAČKI KLUB CAF                 </t>
  </si>
  <si>
    <t xml:space="preserve">STOL.TENIS KLUB SPLIT                     </t>
  </si>
  <si>
    <t>Mate Kosović</t>
  </si>
  <si>
    <t xml:space="preserve">STOLNOTENISKI KLUB SPIN                      </t>
  </si>
  <si>
    <t>Blaženko Šaban</t>
  </si>
  <si>
    <t xml:space="preserve">STRELJAČKI KLUB CENTAR                      </t>
  </si>
  <si>
    <t>Milan Veić</t>
  </si>
  <si>
    <t xml:space="preserve">STRELJAČKI KLUB STOBREČ                      </t>
  </si>
  <si>
    <t>Ivica Vuletić</t>
  </si>
  <si>
    <t xml:space="preserve">ŠAHOVSKI KLUB BAČVICE                        </t>
  </si>
  <si>
    <t>Mijo Perić</t>
  </si>
  <si>
    <t xml:space="preserve">ŠAHOVSKI KLUB BRDA                           </t>
  </si>
  <si>
    <t>Mateo Ivić</t>
  </si>
  <si>
    <t xml:space="preserve">ŠAHOVSKI KLUB EPETIUM STOBREČ                </t>
  </si>
  <si>
    <t>Ivo Knezović</t>
  </si>
  <si>
    <t xml:space="preserve">ŠAHOVSKI KLUB MORNAR                         </t>
  </si>
  <si>
    <t>Željko Sikirica</t>
  </si>
  <si>
    <t xml:space="preserve">ŠKOLA KOŠARKE KK SPLIT                       </t>
  </si>
  <si>
    <t>Željko Dorić</t>
  </si>
  <si>
    <t xml:space="preserve">ŠPORTSKO PENJAČKI KLUB MARULIANUS               </t>
  </si>
  <si>
    <t>Danijel Piccini</t>
  </si>
  <si>
    <t xml:space="preserve">ŠPORT. REKREATIV. UDR. ŽNJAN PAZDIGRAD              </t>
  </si>
  <si>
    <t>Filip Naranča</t>
  </si>
  <si>
    <t xml:space="preserve">ŠPORTSKI SAVEZ INVALIDA GR. SPLITA        </t>
  </si>
  <si>
    <t>Mijo Bakić</t>
  </si>
  <si>
    <t xml:space="preserve">ŠPORT. PLES. KL. SPLITSKE MAŽORETKINJE                    </t>
  </si>
  <si>
    <t>Bjanka Bubica Šarić</t>
  </si>
  <si>
    <t xml:space="preserve">TAE KWAN DO NERYO                           </t>
  </si>
  <si>
    <t>Srđana Coce</t>
  </si>
  <si>
    <t xml:space="preserve">TAE KWON DO KLUB MARJAN                   </t>
  </si>
  <si>
    <t>Toni Tomas</t>
  </si>
  <si>
    <t xml:space="preserve">TAE KWON DO KLUB GALEB                       </t>
  </si>
  <si>
    <t xml:space="preserve">TAE KWON DO KLUB KOCUNAR-DC                  </t>
  </si>
  <si>
    <t>Dragan Primorac</t>
  </si>
  <si>
    <t xml:space="preserve">TAE KWON DO KLUB ST-KWAN                     </t>
  </si>
  <si>
    <t xml:space="preserve">TAEKWODO KLUB MONTER                        </t>
  </si>
  <si>
    <t>Denis Zeljko</t>
  </si>
  <si>
    <t xml:space="preserve">TAEKWODO KLUB LOTUS                        </t>
  </si>
  <si>
    <t xml:space="preserve">TENIS KLUB BRDA                             </t>
  </si>
  <si>
    <t xml:space="preserve">TENIS KLUB POMAK                            </t>
  </si>
  <si>
    <t>Neven Kulušić</t>
  </si>
  <si>
    <t xml:space="preserve">TENIS KLUB PRAĆKA                            </t>
  </si>
  <si>
    <t xml:space="preserve">TENIS KLUB SPLIT                            </t>
  </si>
  <si>
    <t xml:space="preserve">TRIATLON KLUB SPLIT                         </t>
  </si>
  <si>
    <t>Damir Kukoč</t>
  </si>
  <si>
    <t xml:space="preserve">TRIATLON KLUB ZVINČAC                         </t>
  </si>
  <si>
    <t>TWIRLING KLUB SPALATO</t>
  </si>
  <si>
    <t>UDR. NAV. HAJDUKA-TORCIDA PLOKITE</t>
  </si>
  <si>
    <t>UDRUGA HRVATSKIH RATNIH VETERANA</t>
  </si>
  <si>
    <t>UDRUGA IPA-MEĐ. POLIC.UDRUŽENJE</t>
  </si>
  <si>
    <t>UDRUGA SPLIT GRAD SPORTA</t>
  </si>
  <si>
    <t xml:space="preserve">UDRUGA SPORTSKE IGRE MLADIH                                </t>
  </si>
  <si>
    <t xml:space="preserve">UDRUGA ZA OSN. MUZEJA ŠPORTA            </t>
  </si>
  <si>
    <t>Zdravko Reić</t>
  </si>
  <si>
    <t xml:space="preserve">UDRUGA ZA SPORT I REKRAC. ZA TRSTENIK             </t>
  </si>
  <si>
    <t xml:space="preserve">UDR.ZA ŠPORT I REKREACIJU CICIBAN       </t>
  </si>
  <si>
    <t xml:space="preserve">SAVEZ ŠK. ŠPORT. DRUŠTAVA  </t>
  </si>
  <si>
    <t>Mladen Milović</t>
  </si>
  <si>
    <t xml:space="preserve">UDRUŽ. BORILAČ. SPORT. TERMINATOR  </t>
  </si>
  <si>
    <t>Željan Rakela</t>
  </si>
  <si>
    <t>URAGAN-ŠKOLA REALNOG JUJITSUA</t>
  </si>
  <si>
    <t>Hrvoje Znaor</t>
  </si>
  <si>
    <t>UDRUGA VET.DOMOV. RATA 158. BR I 6.DP</t>
  </si>
  <si>
    <t xml:space="preserve">VATERPOLO KLUB BURA                         </t>
  </si>
  <si>
    <t>Nikša Savin</t>
  </si>
  <si>
    <t xml:space="preserve">VATERPOLO KLUB MORNAR-BRODOSPAS            </t>
  </si>
  <si>
    <t>Vicko Batinica</t>
  </si>
  <si>
    <t xml:space="preserve">VATERPOLSKI KLUB JADRAN                     </t>
  </si>
  <si>
    <t>Roko Andričević</t>
  </si>
  <si>
    <t>ZAJEDNICA EKIPNIH SPORTOVA</t>
  </si>
  <si>
    <t xml:space="preserve">ZAJEDNICA UDRUGA DRAGOVOLJACA                </t>
  </si>
  <si>
    <t>Bože Katić</t>
  </si>
  <si>
    <t xml:space="preserve">ŽENSKI HRVAČKI KLUB SPLIT                </t>
  </si>
  <si>
    <t xml:space="preserve">ŽENSKI KOŠARKAŠKI KLUB SPLIT                </t>
  </si>
  <si>
    <t>Stipe Latković</t>
  </si>
  <si>
    <t xml:space="preserve">ŽENSKI NOGOMETNI KLUB MARJAN           </t>
  </si>
  <si>
    <t>Duško Karaman</t>
  </si>
  <si>
    <t xml:space="preserve">ŽENSKI NOGOMETNI KLUB SPLIT           </t>
  </si>
  <si>
    <t xml:space="preserve">ŽENSKI RUKOMETNI KLUB SPLIT                                   </t>
  </si>
  <si>
    <t>Aleksandar Bokan</t>
  </si>
  <si>
    <t xml:space="preserve">ŽENSKI RUKOMETNI KLUB SPLIT 2010                                   </t>
  </si>
  <si>
    <t>ŽUPA SV. MATEJA APOSTOLA</t>
  </si>
  <si>
    <t xml:space="preserve">ŽUPANIJSKA UDRUGA SLIJEPIH SPLIT              </t>
  </si>
  <si>
    <t>UDRUGA NAŠ KVART</t>
  </si>
  <si>
    <t>78856467200</t>
  </si>
  <si>
    <t>MILENA MRATINIĆ</t>
  </si>
  <si>
    <t>45453361670</t>
  </si>
  <si>
    <t>MARKO SKEJO</t>
  </si>
  <si>
    <t>MK DESPERADO</t>
  </si>
  <si>
    <t>56083926394</t>
  </si>
  <si>
    <t>VLADIMIR JURIŠIĆ</t>
  </si>
  <si>
    <t>GRADSKI ZBOR BRODOSPLIT</t>
  </si>
  <si>
    <t>74617057871</t>
  </si>
  <si>
    <t>KLAPA MORE</t>
  </si>
  <si>
    <t>65590835351</t>
  </si>
  <si>
    <t>EKOLOŠKO DRUŠTVO PICIGIN BAČVICE</t>
  </si>
  <si>
    <t>22507748565</t>
  </si>
  <si>
    <t>UDRUGA "MOJ SPLIT"</t>
  </si>
  <si>
    <t>36314861090</t>
  </si>
  <si>
    <t>BLAŽ DUPLANČIĆ</t>
  </si>
  <si>
    <t>KLUB DRAGOVOLJNIH DAROVATELJA KRVI MERTOJAK</t>
  </si>
  <si>
    <t>RIŠPET - LGBT UDRUGA SPLIT</t>
  </si>
  <si>
    <t>56010164453</t>
  </si>
  <si>
    <t>TOMISLAV LADIŠIĆ</t>
  </si>
  <si>
    <t>UDRUGA ANTIFAŠISTA I ANTIFAŠISTIČKIH BORACA GRADA SPLITA</t>
  </si>
  <si>
    <t>07520418686</t>
  </si>
  <si>
    <t>JOSIP MILAT</t>
  </si>
  <si>
    <t>HRVATSKA UDRUGA RADNIČKIH SINDIKATA</t>
  </si>
  <si>
    <t>63245576949</t>
  </si>
  <si>
    <t>OZREN MATIJAŠEVIĆ</t>
  </si>
  <si>
    <t>SPLITSKO-DALMATINSKO DRUŠTVO ZA CELIJAKIJU</t>
  </si>
  <si>
    <t>42781739565</t>
  </si>
  <si>
    <t>BRANKA ROŽIĆ</t>
  </si>
  <si>
    <t>UDRUGA "TIMBAR DALMACIJE"</t>
  </si>
  <si>
    <t>58403861251</t>
  </si>
  <si>
    <t>BORIS KRAGIĆ</t>
  </si>
  <si>
    <t>SINDIKAT DRŽAVNIH I LOKALNIH SLUŽBENIKA I NAMJEŠTENICA RH, PODRUŽNICA GRAD SPLIT</t>
  </si>
  <si>
    <t>8570985692</t>
  </si>
  <si>
    <t>MLADEN KOKAN</t>
  </si>
  <si>
    <t>UDRUGA DRAGOVOLJACA HRM-A IZ DOMOVINSKOG RATA</t>
  </si>
  <si>
    <t>ZEMIRA TONKOVIĆ</t>
  </si>
  <si>
    <t>FOTOKLUB SPLIT</t>
  </si>
  <si>
    <t>53366090009</t>
  </si>
  <si>
    <t>FEĐA KLARIĆ</t>
  </si>
  <si>
    <t>EUROPSKI POKRET SPLIT</t>
  </si>
  <si>
    <t>34954318316</t>
  </si>
  <si>
    <t>HRVOJE BOSNIĆ</t>
  </si>
  <si>
    <t>SAVEZ KUHARA MEDITERANSKIH I EUROPSKIH REGIJA</t>
  </si>
  <si>
    <t>42194134290</t>
  </si>
  <si>
    <t>RONILAČKO-EKOLOŠKI KLUB HVIDR-A SPLIT</t>
  </si>
  <si>
    <t>72150106217</t>
  </si>
  <si>
    <t>KLAPA SVETI FLORIJAN</t>
  </si>
  <si>
    <t>UDRUGA DANTE ALIGHIERI SPLIT</t>
  </si>
  <si>
    <t>01548120069</t>
  </si>
  <si>
    <t>LJERKA ŠIMUNKOVIĆ</t>
  </si>
  <si>
    <t>UDRUGA ZA POMOĆ U PRIJEVOZU INVALIDNIM I NEMOĆNIM OSOBAMA PINO</t>
  </si>
  <si>
    <t>PETAR PERIŠ</t>
  </si>
  <si>
    <t>ZORAN FISTONIĆ</t>
  </si>
  <si>
    <t>MNK DANI RADUNICE</t>
  </si>
  <si>
    <t>08065389918</t>
  </si>
  <si>
    <t>IVAN TOKIĆ</t>
  </si>
  <si>
    <t>LIONS KLUB "SPLIT"</t>
  </si>
  <si>
    <t>IKS FESTIVAL</t>
  </si>
  <si>
    <t>79864362746</t>
  </si>
  <si>
    <t>UDRUGA NEZAPOSLENIH SPLITSKO-DALMATINSKE ŽUPANIJE</t>
  </si>
  <si>
    <t>SALSA STUDIO SPLIT</t>
  </si>
  <si>
    <t>98682833747</t>
  </si>
  <si>
    <t>BOŠKO MARIJAN</t>
  </si>
  <si>
    <t>HDPZ</t>
  </si>
  <si>
    <t>87545050959</t>
  </si>
  <si>
    <t>MARKO GRUBIŠIĆ</t>
  </si>
  <si>
    <t>ZELENI DALMACIJE</t>
  </si>
  <si>
    <t>88738826579</t>
  </si>
  <si>
    <t>LOVRO RUMORA</t>
  </si>
  <si>
    <t>GRADSKI ŠAHOVSKI KLUB "SOLIN-CEMEX"</t>
  </si>
  <si>
    <t>21230090208</t>
  </si>
  <si>
    <t>RADE PROTIĆ</t>
  </si>
  <si>
    <t>REGIONALNI KLUB INTERNATIONAL POLICE ASSOCIATION SPLITSKO DALMATINSKA</t>
  </si>
  <si>
    <t>55655539911</t>
  </si>
  <si>
    <t>SLOBODAN MARENDIĆ</t>
  </si>
  <si>
    <t>MAKEDONSKO KULTURNO DRUŠTVO "MAKEDONIJA" SPLIT</t>
  </si>
  <si>
    <t>ANGEL MITREVSKI</t>
  </si>
  <si>
    <t>UDRUGA PRIJATELJI KULTURNE I PRIRODNE BAŠTINE ŽRNOVNICE - ŽRVANJ</t>
  </si>
  <si>
    <t>RADE POPADIĆ</t>
  </si>
  <si>
    <t>VIJEĆE SRPSKE NACIONALNE MANJINE U SPLITSKO-DALMATINSKOJ ŽUPANIJI</t>
  </si>
  <si>
    <t>MARKO TOMASOVIĆ</t>
  </si>
  <si>
    <t>UDRUGA HRVATSKIH VOJNIH INVALIDA DOMOVINSKOG RATA SPLIT</t>
  </si>
  <si>
    <t>MARIO TOMASOVIĆ</t>
  </si>
  <si>
    <t>JOSIP OSTOJIĆ</t>
  </si>
  <si>
    <t>ANĐELA PAŠTAR KRNČEVIĆ</t>
  </si>
  <si>
    <t>HRVATSKO-BRITANSKO DRUŠTVO</t>
  </si>
  <si>
    <t>61001808966</t>
  </si>
  <si>
    <t>VJENCESLAV PEJŠA</t>
  </si>
  <si>
    <t>DRUŠTVO MULTIPLE SKLEROZE SPLIT</t>
  </si>
  <si>
    <t>65361810276</t>
  </si>
  <si>
    <t>ANTE MARIĆ-BANJE</t>
  </si>
  <si>
    <t>MAKEDONSKI KULTURNI CENTAR</t>
  </si>
  <si>
    <t>08527120811</t>
  </si>
  <si>
    <t>PERO GRUEVSKI</t>
  </si>
  <si>
    <t>KULTURNO UMJETNIČKO JEDINSTVO</t>
  </si>
  <si>
    <t>33895122541</t>
  </si>
  <si>
    <t>RUŽICA MIKAČIĆ</t>
  </si>
  <si>
    <t>UDRUGA VETERANA 4. GARDIJSKE BRIGADE SPLIT</t>
  </si>
  <si>
    <t>BOŽO ZADRO</t>
  </si>
  <si>
    <t>MIRO BOGDANOVIĆ</t>
  </si>
  <si>
    <t>UDRUGA SPECIJALNE JEDINICE POLICIJE BATT SPLIT</t>
  </si>
  <si>
    <t>73759862427</t>
  </si>
  <si>
    <t>IVICA GLAVOTA</t>
  </si>
  <si>
    <t>UNICEF</t>
  </si>
  <si>
    <t>SAVEZ DRUŠTVA NAŠA DJECA HRVATSKE</t>
  </si>
  <si>
    <t>82683059627</t>
  </si>
  <si>
    <t>HRVATSKA UDRUGA BENEDIKT</t>
  </si>
  <si>
    <t>29662153625</t>
  </si>
  <si>
    <t>VIDE POPOVIĆ</t>
  </si>
  <si>
    <t>DRUŠTVO NAŠA DJECA SPLIT</t>
  </si>
  <si>
    <t>ZVJEZDANA ČAGALJ</t>
  </si>
  <si>
    <t>UDRUGA ZA INKLUZIJU LASTAVICE SPLIT</t>
  </si>
  <si>
    <t>SPLITSKO-DALMATINSKA UDRUGA SPINALNO OZLIJEĐENIH</t>
  </si>
  <si>
    <t>UDRUGA "ANĐELI - UDRUGA RODITELJA ZA DJECU NAJTEŽE TJELESNE INVALIDE I DJECU S TEŠKOĆAMA U RAZVOJU"</t>
  </si>
  <si>
    <t>ZORAN BUZDOVAČIĆ</t>
  </si>
  <si>
    <t>DRAMSKI STUDIO ILIRIK</t>
  </si>
  <si>
    <t>92124573034</t>
  </si>
  <si>
    <t>SILVANA DRAGUN</t>
  </si>
  <si>
    <t>BICIKLISTIČKI KLUB "STINA"</t>
  </si>
  <si>
    <t>00672860591</t>
  </si>
  <si>
    <t>VINKO MIKETEK</t>
  </si>
  <si>
    <t>FOTO KLUB FOTOAKADEMIJA SPLIT</t>
  </si>
  <si>
    <t>36777153325</t>
  </si>
  <si>
    <t>GLAZBENA MLADEŽ SPLIT</t>
  </si>
  <si>
    <t>06090835755</t>
  </si>
  <si>
    <t>MAJA KRAHULEC</t>
  </si>
  <si>
    <t>IAESTE CROATIA-LO SPLIT</t>
  </si>
  <si>
    <t>KOALICIJA UDRUGA MLADIH</t>
  </si>
  <si>
    <t>89875332480</t>
  </si>
  <si>
    <t>DONA TOMIĆ</t>
  </si>
  <si>
    <t>MEĐUNARODNA UDRUGA STUDENATA- AIESEC - SPLIT</t>
  </si>
  <si>
    <t>52768104467</t>
  </si>
  <si>
    <t>MEĐUNARODNA UDRUGA STUDENATA MEDICINE HRVATSKA PODRUŽNICA SPLIT-CROMSIC</t>
  </si>
  <si>
    <t>02076862621</t>
  </si>
  <si>
    <t>PODVODNO ISTRAŽIVAČKI KLUB SVEUČILIŠTA U SPLITU</t>
  </si>
  <si>
    <t>55162299648</t>
  </si>
  <si>
    <t>SPLITSKA DEBATNA UNIJA</t>
  </si>
  <si>
    <t>93280150706</t>
  </si>
  <si>
    <t>SPLITSKO DIJABETIČKO DRUŠTVO</t>
  </si>
  <si>
    <t xml:space="preserve">STUDENTSKA UDRUGA- VIRTUALNI SVIJET </t>
  </si>
  <si>
    <t>74810829187</t>
  </si>
  <si>
    <t>LANA RAĐA</t>
  </si>
  <si>
    <t xml:space="preserve">STUDENTSKI KATOLIČKI CENTAR SPLIT </t>
  </si>
  <si>
    <t>06191895141</t>
  </si>
  <si>
    <t>SILVIO PULJIĆ</t>
  </si>
  <si>
    <t>SVEUČILIŠNA SPORTSKA UDRUGA</t>
  </si>
  <si>
    <t>95248958809</t>
  </si>
  <si>
    <t>UDRUGA "ADRIATIC BASKET"</t>
  </si>
  <si>
    <t>01605804154</t>
  </si>
  <si>
    <t>UDRUGA MLADIH ZA PROMICANJE AKTIVIZMA "AKTIVIST"</t>
  </si>
  <si>
    <t>73038006705</t>
  </si>
  <si>
    <t>ERNESTINO BRATIĆ</t>
  </si>
  <si>
    <t>UDRUGA STUDENTI ZA STUDENTE</t>
  </si>
  <si>
    <t>37785260119</t>
  </si>
  <si>
    <t>Centar za pokret</t>
  </si>
  <si>
    <t>Festival mediteranskog filma split</t>
  </si>
  <si>
    <t>Alen Munitić</t>
  </si>
  <si>
    <t>Kino klub Split</t>
  </si>
  <si>
    <t>Igor Lušić</t>
  </si>
  <si>
    <t>Međunarodni festival novog filma</t>
  </si>
  <si>
    <t>Branko Karabatić</t>
  </si>
  <si>
    <t>Udruga Otompotom</t>
  </si>
  <si>
    <t>Slave Lukarov</t>
  </si>
  <si>
    <t>Udruga za kulturu i sport Pozitivna sila</t>
  </si>
  <si>
    <t>Antonia Kuzmanić</t>
  </si>
  <si>
    <t>Kazimir - udruga za promicanje kulture, umjet. I audiovizulenog stvaralaštva</t>
  </si>
  <si>
    <t>Slobodan Jokić</t>
  </si>
  <si>
    <t>Udruga Mavena - 36 njezinih čuda</t>
  </si>
  <si>
    <t>Danijela Mandušić</t>
  </si>
  <si>
    <t xml:space="preserve">Udruga splitska dica </t>
  </si>
  <si>
    <t>Mirella Meić</t>
  </si>
  <si>
    <t>Udruga za promicanje multimedijske umjetnosti i dizajna kreativna agencija XX</t>
  </si>
  <si>
    <t>Ekološko društvo Picigin Bačvice</t>
  </si>
  <si>
    <t>Zdenko Matošić</t>
  </si>
  <si>
    <t>Camerata Split</t>
  </si>
  <si>
    <t>Ivan Hut</t>
  </si>
  <si>
    <t>Udruga marinaca RH knez Domagoj</t>
  </si>
  <si>
    <t>Udruga znanje</t>
  </si>
  <si>
    <t>Hana Konsa</t>
  </si>
  <si>
    <t>Udruga za promicanje kulture mladih Splitski portal</t>
  </si>
  <si>
    <t>Ivan Kaštelan</t>
  </si>
  <si>
    <t>Dječji zbor Srdelice</t>
  </si>
  <si>
    <t>Jovica Škaro</t>
  </si>
  <si>
    <t>Likos - udurga za promicanje likovnog identiteta</t>
  </si>
  <si>
    <t>Lili Gluić</t>
  </si>
  <si>
    <t>Županijski savez školskog športa</t>
  </si>
  <si>
    <t>KUDŽ Filip Dević</t>
  </si>
  <si>
    <t>Ante Jukić</t>
  </si>
  <si>
    <t>KUD Brodosplit</t>
  </si>
  <si>
    <t>Nikša Sanader</t>
  </si>
  <si>
    <t>KUD Jedinstvo</t>
  </si>
  <si>
    <t>Ružica Mikačić</t>
  </si>
  <si>
    <t>Makedonsko kulturno društvo Makedonija</t>
  </si>
  <si>
    <t>Angel Mitrevski</t>
  </si>
  <si>
    <t>KUD Ujević</t>
  </si>
  <si>
    <t>Vesna Ujević</t>
  </si>
  <si>
    <t>Dadanti - udruga za promicanje eksperimntalne umjetnosti</t>
  </si>
  <si>
    <t>Franko Bušić</t>
  </si>
  <si>
    <t>Glazbena mladež</t>
  </si>
  <si>
    <t>06090835733</t>
  </si>
  <si>
    <t>Maja Krahulec</t>
  </si>
  <si>
    <t xml:space="preserve">Gradski zbor Brodosplit - Split </t>
  </si>
  <si>
    <t>Mladen Velat</t>
  </si>
  <si>
    <t>IKS Festival</t>
  </si>
  <si>
    <t>Nela Sisarić</t>
  </si>
  <si>
    <t>Kulturna inicijativa mladih</t>
  </si>
  <si>
    <t>Blažena Radas</t>
  </si>
  <si>
    <t>KUU Uzgon</t>
  </si>
  <si>
    <t>57221550741</t>
  </si>
  <si>
    <t>Hrvoje Cokarić</t>
  </si>
  <si>
    <t>Mješovito pjevačko društvo Mirta - Split</t>
  </si>
  <si>
    <t>15267486785</t>
  </si>
  <si>
    <t>Play drama</t>
  </si>
  <si>
    <t>45287866001</t>
  </si>
  <si>
    <t>Elvis Bošnjak</t>
  </si>
  <si>
    <t>Slovensko kulturno društvo Triglav Split</t>
  </si>
  <si>
    <t>Cveto Šušmelj</t>
  </si>
  <si>
    <t>Splitski gudački kvartet</t>
  </si>
  <si>
    <t>89559296361</t>
  </si>
  <si>
    <t>Igor Smoday</t>
  </si>
  <si>
    <t>Udruga za promicanje kulture i umjetnosti Bookvica</t>
  </si>
  <si>
    <t>21569996454</t>
  </si>
  <si>
    <t>Patricija Vodopija</t>
  </si>
  <si>
    <t>Udruga Cantores Maruli</t>
  </si>
  <si>
    <t>Marin Kapor Kaporelo</t>
  </si>
  <si>
    <t>Udruga za promicanje kvalitete i poticanje izvrsnosti u odgoju i obrazovanju Dansing</t>
  </si>
  <si>
    <t>44866020854</t>
  </si>
  <si>
    <t>Bruna Reić Ščepanović</t>
  </si>
  <si>
    <t>Udruga mladih akademskih glazbenika</t>
  </si>
  <si>
    <t>Udruga Piano projekt</t>
  </si>
  <si>
    <t>63044433896</t>
  </si>
  <si>
    <t>Vanesa Kleva</t>
  </si>
  <si>
    <t>Udruga splitskih gitarista - Gitarast</t>
  </si>
  <si>
    <t>89151930013</t>
  </si>
  <si>
    <t>Josip Dragnić</t>
  </si>
  <si>
    <t>Umjetnička organizacija Albalunna</t>
  </si>
  <si>
    <t>83923538823</t>
  </si>
  <si>
    <t>Goran Golovko</t>
  </si>
  <si>
    <t>Umjetnička organizacija Caravan</t>
  </si>
  <si>
    <t>09432687855</t>
  </si>
  <si>
    <t>Ksenija Prohaska</t>
  </si>
  <si>
    <t>Glazbeni laboratorij</t>
  </si>
  <si>
    <t>Žana Bučević</t>
  </si>
  <si>
    <t>Društvo knjižničara u Splitu</t>
  </si>
  <si>
    <t>Dijana Erceg</t>
  </si>
  <si>
    <t>Društvo povjesničara umjetnosti Hrvatske</t>
  </si>
  <si>
    <t>Ivanka Reberski</t>
  </si>
  <si>
    <t xml:space="preserve">Društvo prijatelja kulturne baštine Split </t>
  </si>
  <si>
    <t>Ante Sapunar</t>
  </si>
  <si>
    <t>Velimir Visković</t>
  </si>
  <si>
    <t>Hrvatsko - francuska udruga</t>
  </si>
  <si>
    <t>Tomislav Vilović</t>
  </si>
  <si>
    <t>Nenad Cambj</t>
  </si>
  <si>
    <t>Udruga za promicanje kulturnih i umjetničkih aktivnosti Pričigin</t>
  </si>
  <si>
    <t>43585908195</t>
  </si>
  <si>
    <t>Petar Filipić</t>
  </si>
  <si>
    <t>Udruga za prmicanje kulturnih, umjetničkih, rekreativnih i slobodnih aktivnosti Kurs</t>
  </si>
  <si>
    <t>Maja Vrančić</t>
  </si>
  <si>
    <t>Glazbeno umjetnička udruga Artemis</t>
  </si>
  <si>
    <t>Vesna Podrug Kossjanenko</t>
  </si>
  <si>
    <t>Umjetnička organizacija Aleph</t>
  </si>
  <si>
    <t>Ana Domančić Krstulović</t>
  </si>
  <si>
    <t>Udruga za zaštitu glazbe STOP</t>
  </si>
  <si>
    <t>Dean Brkić</t>
  </si>
  <si>
    <t>Udurga Domino</t>
  </si>
  <si>
    <t>UMJETNIČKA UDRUGA ADRIA ART ANNALE</t>
  </si>
  <si>
    <t>ANTEJ JELENIĆ</t>
  </si>
  <si>
    <t>FJODOR KLARIĆ</t>
  </si>
  <si>
    <t>DRUŠTVO ZA PROMICANJE QUEER KULTURE KROZ SPORT I REKREACIJU</t>
  </si>
  <si>
    <t xml:space="preserve">49155859202 </t>
  </si>
  <si>
    <t xml:space="preserve">TONČI KRANJČEVIĆ BATALIĆ </t>
  </si>
  <si>
    <t xml:space="preserve">KOLEKTIV ZA RAZVOJ, ISTRAŽIVANJE I PROPITIVANJE QUEER KULTURE - QUEERANARCHIVE </t>
  </si>
  <si>
    <t xml:space="preserve">79172313259 </t>
  </si>
  <si>
    <t xml:space="preserve">MAVENA - 36 NJEZINIH ČUDA </t>
  </si>
  <si>
    <t xml:space="preserve">54792894505 </t>
  </si>
  <si>
    <t xml:space="preserve">REA UDRUGA ZA SUVREMENE UMJETNIČKE I ARHITEKTONSKE PRODUKCIJE </t>
  </si>
  <si>
    <t xml:space="preserve">58504940708 </t>
  </si>
  <si>
    <t>RENATA POLJAK</t>
  </si>
  <si>
    <t xml:space="preserve">UDRUGA TESERAKT ZA INTERDISCIPLINARNA ISTRAŽIVANJA </t>
  </si>
  <si>
    <t>65934104953</t>
  </si>
  <si>
    <t>DIANA MAGDIĆ</t>
  </si>
  <si>
    <t xml:space="preserve">UDRUGA ZA KULTURU BEAT </t>
  </si>
  <si>
    <t>38351800276</t>
  </si>
  <si>
    <t>NATALIJA ČELAN</t>
  </si>
  <si>
    <t>KVART UDRUGA ZA SUVREMENU UMJ</t>
  </si>
  <si>
    <t>40314609046</t>
  </si>
  <si>
    <t>BORIS ŠITUM</t>
  </si>
  <si>
    <t>UDRUGA VASKO LIPOVAC</t>
  </si>
  <si>
    <t xml:space="preserve">02817507562 </t>
  </si>
  <si>
    <t>MARKO LIPOVAC</t>
  </si>
  <si>
    <t>"Kod kuće je najbolje-pomoć u kući starijim i nemoćnim osobama"</t>
  </si>
  <si>
    <t>Kristina Šegović</t>
  </si>
  <si>
    <t>Mi i mudrost grada- aktivnosti socijalizacije za starije osobe grada Splita</t>
  </si>
  <si>
    <t>Nives Ivelja</t>
  </si>
  <si>
    <t>"Jedan dan za druge"</t>
  </si>
  <si>
    <t>Dragana Šandrk</t>
  </si>
  <si>
    <t>"Prava osoba s invaliditetom, informacijom do zaštite"</t>
  </si>
  <si>
    <t>Marina Ivandić</t>
  </si>
  <si>
    <t>Podrška pacijentima na putu do transplantacije</t>
  </si>
  <si>
    <t>Program socijalne integracije slijepih u Splitu</t>
  </si>
  <si>
    <t>"Moj đir"</t>
  </si>
  <si>
    <t>Terapijske i kreativne radionice</t>
  </si>
  <si>
    <t>Edukacijom do bolje komunikacije i neovisnog življenja</t>
  </si>
  <si>
    <t>Jadranka Kljajić</t>
  </si>
  <si>
    <t>Suradnjom možemo više</t>
  </si>
  <si>
    <t>Hajdi Katinac</t>
  </si>
  <si>
    <t>"Želim,znam,mogu"</t>
  </si>
  <si>
    <t>Zrinka Perić</t>
  </si>
  <si>
    <t>Posebni odgojni postupak (POP program)</t>
  </si>
  <si>
    <t>Amalija Hrepić</t>
  </si>
  <si>
    <t>I ti možeš uspjeti</t>
  </si>
  <si>
    <t>Marija Mamić</t>
  </si>
  <si>
    <t>"Zaposlena žena-neovisna žena"</t>
  </si>
  <si>
    <t>Dražana Ajduković</t>
  </si>
  <si>
    <t>Znanjem do poroda bez straha</t>
  </si>
  <si>
    <t>Alena Lazarušić</t>
  </si>
  <si>
    <t>Senzomotorna i radna terapija</t>
  </si>
  <si>
    <t>Ivana Šustić</t>
  </si>
  <si>
    <t>Edukacija i rehabilitacija osoba sa šećernom bolešću</t>
  </si>
  <si>
    <t>Nismo sami!</t>
  </si>
  <si>
    <t>Ana Mimica</t>
  </si>
  <si>
    <t>Psihosocijalna rehabilitacija ovisnika</t>
  </si>
  <si>
    <t>Željko Jurin</t>
  </si>
  <si>
    <t>Bez ovisnosti i bez hepatitisa</t>
  </si>
  <si>
    <t>Tatjana Reić</t>
  </si>
  <si>
    <t>"Birajte roditeljske bitke"</t>
  </si>
  <si>
    <t>Josipa Tomašević</t>
  </si>
  <si>
    <t>Pokreni se-promijeni se</t>
  </si>
  <si>
    <t>Gabrijela Frakić</t>
  </si>
  <si>
    <t>Redovna djelatnost Hrvatskog Crvenog križa Gradskog društva Crvenog križa Split</t>
  </si>
  <si>
    <t>Mirela Ivić</t>
  </si>
  <si>
    <t>Dyxy-moje mjesto pod suncem</t>
  </si>
  <si>
    <t>Pružanje pomoći i promicanje prava osoba s autizmom</t>
  </si>
  <si>
    <t>Smještaj u prihvatilištu</t>
  </si>
  <si>
    <t>Drago Lelas</t>
  </si>
  <si>
    <t>održavanje stambenih prostora koji koriste članovi tijekom hospitalizacije</t>
  </si>
  <si>
    <t>za smještaj i psihosocijalnu rehabilitaciju 30 ovisnika u Zajednici papa Ivana XXIII</t>
  </si>
  <si>
    <t>radni sastanak</t>
  </si>
  <si>
    <t>sudjelovanje na seminaru u Tuheljskim toplicama</t>
  </si>
  <si>
    <t>ISPITIVANJE ZAGAĐENJA SA TEŠKIM METALIMA U SEDIMENTU PRIOBALNOG POJASA GRADA SPLITA</t>
  </si>
  <si>
    <t>dr.sc. MIROSLAV ORLOV</t>
  </si>
  <si>
    <t>EKO ŠKOLA-ŠKOLA U PRIRODI</t>
  </si>
  <si>
    <t>TOMISLAV NIKOLIĆ I ZORAN KNEZ</t>
  </si>
  <si>
    <t>ZELENI TELEFON</t>
  </si>
  <si>
    <t>GABRIJELA MEDUNIĆ ORLIĆ I PATRICIJA GRANIĆ</t>
  </si>
  <si>
    <t>SNIMANJE DOKUMENTARNOG FILMA"PODMORJE MARJANA" I EDUKATIVNE RADIONICE ZA DJECU "MALI ISTRAŽIVAČI PODMORJA</t>
  </si>
  <si>
    <t>DUJE BULAJA I JOSIP BOBAN</t>
  </si>
  <si>
    <t>SKAUTSKA ŠKOLA EKOLOGIJE U PRIRODI „EKOS“</t>
  </si>
  <si>
    <t>RONILAČKO EKOLOŠKE AKTIVNOSTI ČIŠĆENJA PODMORJA I EDUKACIJA MLADIH O ZAŠTITI PRIRODNE I KULTURNE BAŠTINE PODMORJA S POSEBNIM OSVRTOM NA ZAŠTITU UGROŽENE ŠKOLJKE PERISKA.</t>
  </si>
  <si>
    <t>KAMILO ČULJAK I DRAŠKO FILIPOVIĆ</t>
  </si>
  <si>
    <t>IISTRAŽIVANJE GUSTOĆE I POKRIVENOSTI  P.OCEANICA U AKVATORIJU PARK ŠUME MARJAN</t>
  </si>
  <si>
    <t>RIJEKA ŽRNOVNICA</t>
  </si>
  <si>
    <t>RATKO CVITANIĆ, NEDILJKO ŽEVRNJA, JOSIP BOBAN, GVIDO PIJASEVOLI</t>
  </si>
  <si>
    <t xml:space="preserve">KIDS@MIC </t>
  </si>
  <si>
    <t>DAVOR PAVIČEVIĆ</t>
  </si>
  <si>
    <t>PODUZIMANJE AKTIVNOSTI UDRUGE U 2014.G.</t>
  </si>
  <si>
    <t>MILAN AMIŽIĆ</t>
  </si>
  <si>
    <t>MASLINA SPLIT 2014.</t>
  </si>
  <si>
    <t>UPLATA  ČLANARINE U USE-IT EUROPE MREŽU</t>
  </si>
  <si>
    <t>POKRIĆE TROŠKOVA TISKANJA KNJIGE "UDRUGA PRAVNIKA U GOSPODARSTVU SPLIZ 1962.2012."</t>
  </si>
  <si>
    <t>DRAGAN BILIČIĆ</t>
  </si>
  <si>
    <t>MANIFESTACIJA "MONTURA / SPLIT FASHION DESTINATION 2014"</t>
  </si>
  <si>
    <t>IZRADA ELABORATA PLANINSKIH I BICIKLISTIČKIH STAZA NA PODRUČJU ŽRNOVNICE, SITNOG DONJEG, SITNOG GORNJEG I SRINJINA</t>
  </si>
  <si>
    <t>5. MEĐUNARODNI PČELARSKI SAJAM "DALMATINA"</t>
  </si>
  <si>
    <t>PROGRAM OBUKE INTERVENTNOG TIMA GD CK SPLIT</t>
  </si>
  <si>
    <t>SUFINANCIRANJE PROGRAMSKE AKTIVNOSTI HGSS - STANICA SPLIT</t>
  </si>
  <si>
    <t>SUFINACIRANJE REDOVNE DJELATNOST DVD SPLIT, DVD ŽRNOVNICA,  DVD SLATINE</t>
  </si>
  <si>
    <t>SUFINANCIRANJE ZAPOŠLJAVANJA SEZONSKIH VATROGASACA U DVD SPLIT, DVD ŽRNOVNICA I DVD SLATINE</t>
  </si>
  <si>
    <t>PROMICANJE NAPRETKA, KVALITETE I RADOSTI ŽIVLJENJA</t>
  </si>
  <si>
    <t>EDUKACIJA RADA NA RAČUNALU GRAĐANA OSOBA S POTEŠKOĆAMA U RAZVOJU DJECE IZ RAZNIH ZAJEDNICA, UMIROVLJENIKA, NEZAPOSLENIH I SOC. UGROŽENIH OSOBA IZ RH</t>
  </si>
  <si>
    <t>OBILJEŽAVANJE MEĐUNARODNOG DANA OSOBA S INVALIDITETOM, PROVOĐENJE TERAPIJSKE I KRETATIVNE RADIONICE OSOBAMA SA CEREBRALNOM PARALIZOM.</t>
  </si>
  <si>
    <t>ORGANIZIRANJE MALONOGOMETNIH TAKMIČENJA KROZ PRVENSTVA I TAKMIČARSKE LIGE I KUPOVE.</t>
  </si>
  <si>
    <t>ANKICA KERO</t>
  </si>
  <si>
    <t>VOLONTERSKI RADOVI NA PROJEKTIMA HUMANITARNOG KARAKTERA GK BAČVICE, ZA PROMOCIJOM I MARKETINGOM</t>
  </si>
  <si>
    <t>PRUŽANJE POMOĆI U PRIJEVOZU INVALIDNIM I NEMOĆNIM OSOBAMA</t>
  </si>
  <si>
    <t>PROMICANJE RAZVITAK I UNAPREĐENJE SPORTA I REKREACIJE</t>
  </si>
  <si>
    <t>MARKO PAVIĆ</t>
  </si>
  <si>
    <t>OKUPLJANJE LJUBITELJA I UZGAJIVAČA PTICA I MALIH ŽIVOTINJA</t>
  </si>
  <si>
    <t>TOMISLAV RABOTEG</t>
  </si>
  <si>
    <t>ORGANIZACIJA MEMORIJALNOG MALONOGOMETNOG TURNIRA KREŠIMIR LOZINA</t>
  </si>
  <si>
    <t>IVAN LOVRINČEVIĆ</t>
  </si>
  <si>
    <t>RAZVOJ IGRE BRIDŽA NA PODRUČJU GRADA SPLITA I ŠIRE</t>
  </si>
  <si>
    <t>LORETA BAJALICA</t>
  </si>
  <si>
    <t>ODRŽAVANJE TURNIRA ZA DJECU SLABIJEG IMOVINSKOG STANJA KOJI ŽIVE U GK MERTOJAK</t>
  </si>
  <si>
    <t>ORGANIZIRANJE ŠAHOVSKIH AKTIVNOSTI SVOJIH ČLANOVA I GRAĐANA U II. ŠAHOVSKOJ LIZI</t>
  </si>
  <si>
    <t>ORGANIZIRANJE ŠPORTSKO KULTURNE MANIFESTACIJE POD NAZIVOM "OLUJA U MOM SRCU"</t>
  </si>
  <si>
    <t>ORGANIZIRANJE TRADICIONALNO HUMANITARNO REVIJALNI MALONOGOMETNI TURNIR, MEMORIJAL "LOVRE BULJAN"</t>
  </si>
  <si>
    <t>AFIRMACIJA I PRAVA OSOBA S INVALIDITETOM</t>
  </si>
  <si>
    <t>ORGANIZIRANJE AKCIJE ČIŠĆENJA PLAŽE I PODMORJA U UVALI STINICE</t>
  </si>
  <si>
    <t>ORGANIZIRANJE TAKMIČENJA SENIORSKE MOMČADI U ŽUPANIJSKOJ NOGOMETNOJ LIGI ZA SEZONU 2014/2015.</t>
  </si>
  <si>
    <t>ORGANIZACIJA KULTURNO ZABAVNOG PROGRAMA ZBOG PROSLAVE DANA GK I BLAGDANA SV. LEOPOLDA BOGDANA MANDIĆA</t>
  </si>
  <si>
    <t>ORGANIZACIJA NATJECANJA DJEČJEG KLAPSKOG PJEVANJA U ZADRU I ŠIBENIKU</t>
  </si>
  <si>
    <t>SAVJETOVALIŠTE ZA PACIJENTE I GRAĐANA O SVAKODNEVNIM PROMJENAMA U SUSTAVU ZDRAVSTVA, TE ORGANIZACIJA MANJIH TRIBINA O ISTOM.</t>
  </si>
  <si>
    <t>5.JUBILARNI MEĐUNARODNI SUSRET KLAPA "SV.ANTE-PRIVOR" ŽRNOVNICA, 2. MEĐUNARODNI FESTIVAL KLAPA ŽRNOVNICA I PRIJATELJI</t>
  </si>
  <si>
    <t>DINO DABRO</t>
  </si>
  <si>
    <t>ORGANIZACIJA PROSLAVE DANA ŽUPE I GK KMAN</t>
  </si>
  <si>
    <t>ORGANIZIRANJE PROGRAMA GODIŠNJICE DJELOVANJA KUU SV. KLEMETN</t>
  </si>
  <si>
    <t>IZVOĐENJE PROGRAMA EDUKACIJE I PROMETNOG ODGOJA I PREVENCIJE DJECE I MLADEŽI</t>
  </si>
  <si>
    <t>ISPLATA BRUTO PLAĆE TAJNIKU SPLITSKOG SKAUTSKOG ZBORA</t>
  </si>
  <si>
    <t>LEO ROJE</t>
  </si>
  <si>
    <t>OBRAZOVANJE-AKCIJE-MANIFESTACIJE</t>
  </si>
  <si>
    <t>JAVNE POTREBE UDRUGA TEHNIČKE KULTURE</t>
  </si>
  <si>
    <t>STRUČNA SLUŽBA ZAJEDNICE TEHNIČKE KULTURE</t>
  </si>
  <si>
    <t>SUFINANCIRANJE PROGRAMA PRIVATNIH I VJERSKIH VRTIĆA</t>
  </si>
  <si>
    <t>Skrb o članovima i njihovim obiteljima, pomoć kod liječenja i teških oboljenja članova i njihovih obitelji, medicinska rehabilitacija, aktivnosti članova</t>
  </si>
  <si>
    <t>Očuvanje digniteta Dom.rata, obilježavanje dana pogibija HB, posjete bojišnicama i pomoć članovima</t>
  </si>
  <si>
    <t>Pomoć djeci bez oba roditelja, socijalizacija udovica i djece, pružanje pomoći članovima</t>
  </si>
  <si>
    <t>Proslava akcije Maslenica</t>
  </si>
  <si>
    <t>Klub žena Vukovar</t>
  </si>
  <si>
    <t>Prvenstvo Splita u balotama</t>
  </si>
  <si>
    <t>Obilježavanje blagdana-obilazak područja djelovanja postrojbe HOS-a</t>
  </si>
  <si>
    <t xml:space="preserve">Od Prevlake do Dunava </t>
  </si>
  <si>
    <t>Obilježavanje blagdana i obilzak područja djelovanja članova udruge u Dom.ratu</t>
  </si>
  <si>
    <t>Kulturno-galerijske aktivnosti</t>
  </si>
  <si>
    <t>Obilježavanje vjerskih i državnih blagdana-sjećanje na domovinski rat-športske aktivnosti</t>
  </si>
  <si>
    <t>Resocijalizacija kroz umjetničku radionicu</t>
  </si>
  <si>
    <t>Poboljšanje kvalitete života branitelja</t>
  </si>
  <si>
    <t>Obilježavanje važnijih datuma i dana 53.Bojne</t>
  </si>
  <si>
    <t>Ivan Gudić</t>
  </si>
  <si>
    <t xml:space="preserve">Obilježavanje važnijih datuma i dana bojne Pauci </t>
  </si>
  <si>
    <t xml:space="preserve">Obilježavanje vjerskih i državnih blagdana </t>
  </si>
  <si>
    <t>12.Međunarodna konferencija časnika jadranske regije</t>
  </si>
  <si>
    <t>Javne tribine,promocije itisak knjiga</t>
  </si>
  <si>
    <t>Obilazak gradova i područja stradalih u Dom.ratu</t>
  </si>
  <si>
    <t>Obilježavanje dana utemeljenja HRM-a</t>
  </si>
  <si>
    <t>Edukacijski program "GET"</t>
  </si>
  <si>
    <t>Posjet Dubrovniku Gradu heroju</t>
  </si>
  <si>
    <t xml:space="preserve">Kadro Kulašin </t>
  </si>
  <si>
    <t>Sportski susreti Sisak</t>
  </si>
  <si>
    <t>Obilježavanje važnih datuma</t>
  </si>
  <si>
    <t>Edukativni rad informatika</t>
  </si>
  <si>
    <t>Resocijalizacija-psihosocijalno savjetovalište</t>
  </si>
  <si>
    <t>Sanacija kapelice</t>
  </si>
  <si>
    <t>Izložba likovne sekcije udruge veterana IV GBR</t>
  </si>
  <si>
    <t>"Putovima ponosa" obilježavanje obljetnica</t>
  </si>
  <si>
    <t>Najljepše pisane pjesme</t>
  </si>
  <si>
    <t>Obilježavanje 22 obljetnice</t>
  </si>
  <si>
    <t>Obilježavanje blagdana</t>
  </si>
  <si>
    <t>Hodoćaše Bleiburg, Daksa</t>
  </si>
  <si>
    <t>Organizacija puta u Vukovar</t>
  </si>
  <si>
    <t xml:space="preserve">Mirko Ramljak   </t>
  </si>
  <si>
    <t>Organizacija puta u Bleiburg</t>
  </si>
  <si>
    <t>Memorijal "Andrija Bartulić-Toni"</t>
  </si>
  <si>
    <t>Istina o Domovinskom ratu</t>
  </si>
  <si>
    <t>Prikupljanje arhivske građe za izdavanje video-dokumentarnih i tiskanih materijala</t>
  </si>
  <si>
    <t>Obilježavanje vjerskih i državnih blagdana</t>
  </si>
  <si>
    <t>Putovima ponosa i slave</t>
  </si>
  <si>
    <t>Očuvanje imena i djela 72.-73.Bojne Vojne policije</t>
  </si>
  <si>
    <t>Županijska liga</t>
  </si>
  <si>
    <t>Javne tribine</t>
  </si>
  <si>
    <t>Obilježavanje dana udruge</t>
  </si>
  <si>
    <t>Obilježavanje godišnjica pogibija</t>
  </si>
  <si>
    <t>Proslava Dana pobjede</t>
  </si>
  <si>
    <t>Psihološka i materijalna skrb o nemoćnim i oboljelima</t>
  </si>
  <si>
    <t>Prigodni turniri</t>
  </si>
  <si>
    <t>Rehabilitacija HRVI-a i branitelja- sjedeća odbojka</t>
  </si>
  <si>
    <t>Dostojanstveno življenje</t>
  </si>
  <si>
    <t>Skrb i pomoć djeci smrtno stradalih branitelja (djeci s posebnim potrebama)</t>
  </si>
  <si>
    <t>Unaprjeđenje zdravlja i kvalitete života</t>
  </si>
  <si>
    <t>Socijalna i pravna zaštita</t>
  </si>
  <si>
    <t>Rehabilitacija kroz ronilačke aktivnosti</t>
  </si>
  <si>
    <t>Kamilo Čulljak</t>
  </si>
  <si>
    <t>Obilježavanje Dana Grada i izložba u atriju Banovine</t>
  </si>
  <si>
    <t>Posjeta Zadru i Zadarskoj županiji</t>
  </si>
  <si>
    <t>Manifestacija 23 krunice od Splita do Vukovara</t>
  </si>
  <si>
    <t>Obilježavanje 23.godišnjice IX Bojne HOS-a</t>
  </si>
  <si>
    <t>Obilježavanje 23.godišnjice IV Gardijske brigade</t>
  </si>
  <si>
    <t>Državne ige Hrvatskih branitelja u Novoj Gradiški</t>
  </si>
  <si>
    <t>Izgradnja spomen obilježja poginulim roniocima</t>
  </si>
  <si>
    <t>Tradicionalni malonogometni turnir</t>
  </si>
  <si>
    <t>Malonogometni turnir Ante Bužančić</t>
  </si>
  <si>
    <t>Organizacija izložbe ratnih fotografija</t>
  </si>
  <si>
    <t>Promocija knjige Luč Hrvata</t>
  </si>
  <si>
    <t>Pomoć bolesnom članu udruge</t>
  </si>
  <si>
    <t>Nabavka slušnog aparata za 80% HRVI-a</t>
  </si>
  <si>
    <t xml:space="preserve">Pomoć za člana udruge </t>
  </si>
  <si>
    <t>Pomoć bolesnim i socijalno potrebitim članovima</t>
  </si>
  <si>
    <t>Organizacija programa i podjele Božićno-novogodišnjih poklon paketića za djecu Hrvatskih branitelja Grada Splita</t>
  </si>
  <si>
    <t>Temeljne aktivnosti sportskih udruga</t>
  </si>
  <si>
    <t>Sportske aktivnosti udruge</t>
  </si>
  <si>
    <t>Lidija Gojsalić</t>
  </si>
  <si>
    <t>Temeljne aktivnosti športskih udruga</t>
  </si>
  <si>
    <t>Aktivnosti za osnivanje Muzeja športa.</t>
  </si>
  <si>
    <t>Športske aktivnosti udruge</t>
  </si>
  <si>
    <t>Sportske aktivnosti udruga</t>
  </si>
  <si>
    <t>PROJEKT "SPLITSKI CVIT"</t>
  </si>
  <si>
    <t>REDOVNI RAD I AKTIVNOSTI UDRUGE</t>
  </si>
  <si>
    <t>RAD KLUBA</t>
  </si>
  <si>
    <t>PUTOVANJE U ZADAR - PREDSTAVLJANJE GLAZBENOG DJELA MISSA VLADE SUNKA</t>
  </si>
  <si>
    <t>TROŠKOVI TEKUĆIH AKTIVNOSTI I PRIPREME NA NASTUPE I PUTOVANJA</t>
  </si>
  <si>
    <t>PUT U SRBIJU - MONOGRAFIJA "BAČVICE - RAJ NA ZEMLJI"</t>
  </si>
  <si>
    <t>IZDAVANJE GRADSKE NOVINE "MO SPLIT"</t>
  </si>
  <si>
    <t>REDOVNE AKTIVNOSTI KLUBA</t>
  </si>
  <si>
    <t>ĐURĐICA BREŠKOVIĆ</t>
  </si>
  <si>
    <t>ČETVRTI SPLIT PRIDE-A</t>
  </si>
  <si>
    <t>POTPORA ZA DALJNJI RAD</t>
  </si>
  <si>
    <t>24. OBLJETNICA JAVNOG PROSVJEDA ISPRED "BANOVINA"</t>
  </si>
  <si>
    <t>POSLIJEDIPLOMSKI TEČAJ</t>
  </si>
  <si>
    <t>8. KULTURNA VINSKO-KULINARSKA MANIFESTACIJA "SMOJINA MARENDA"</t>
  </si>
  <si>
    <t>20. SINDIKALNI ŠPORTSKI SUSRETI U ZATONU</t>
  </si>
  <si>
    <t>DAN OBRANE GRADA SPLITA I RAZBIJANJE VOJNO-POMORSKE BLOKADE JADRANA</t>
  </si>
  <si>
    <t>GODIŠNJI PROGRAM IZLOŽBI ZA 2014. GODINU</t>
  </si>
  <si>
    <t>GLOBALNI OKRUGLI STOL: EU QUO VADIS?</t>
  </si>
  <si>
    <t>MEĐUNARODNI KULINARSKI FESTIVAL "BISER MORA"</t>
  </si>
  <si>
    <t>MARIJANA BUBRIĆ</t>
  </si>
  <si>
    <t>IZLOŽBA "HRVATSKA IZ ZRAKA"</t>
  </si>
  <si>
    <t>SVJETSKI DAN ZAŠTITE OKOLIŠA</t>
  </si>
  <si>
    <t>DAN ŽRNOVNICE</t>
  </si>
  <si>
    <t>ZNANSTVENI SKUP "JADRAN, SLOBODAN PROLAZ ILI GRANICA: SLIKA DRUGOGA"</t>
  </si>
  <si>
    <t>MANIFESTACIJA "U KORAK S KOLICIMA"</t>
  </si>
  <si>
    <t>PROJEKT "U PRIRODU PO ZDRAVE NAVIKE"</t>
  </si>
  <si>
    <t>21. PUČKA FEŠTA "DANI RADUNICE"</t>
  </si>
  <si>
    <t>PROJEKT "IZRADA BRONČANE MAKETE IZVORNOG IZGLEDA DIOKLECIJANOVE PALAČE U VRIJEME CARA DIOKLECIJANA</t>
  </si>
  <si>
    <t>IKS FESTIVAL 2014. GODINE</t>
  </si>
  <si>
    <t>SUMMER SALSA FESTIVAL - SPLIT</t>
  </si>
  <si>
    <t>PRIJEVOD KNJIGE "ČOVJEK I NJEGOVA SJENA" ANTE KOVAČEVIĆA</t>
  </si>
  <si>
    <t>ORGANIZIRANJE IZLOŽBE FOTOGRAFIJA - OBILJEŽAVANJE DEST GODINA DJELOVANJA</t>
  </si>
  <si>
    <t>NATJECANJE ŠKOLE ŠAHA</t>
  </si>
  <si>
    <t>PROGRAM UDRUGE POLICAJACA I DJELATNIKA MUP-A U 2014. GODINI</t>
  </si>
  <si>
    <t>PROSLAVA MAKEDONSKOG NACIONALNOG PRAZNIKA ILINDEN</t>
  </si>
  <si>
    <t>5. SMOTRA KLAPA U ŽRNOVNICI</t>
  </si>
  <si>
    <t>TISKANJE KNJIGE "DALMACIJA U VRIJEME PRVOG SVJETSKOG RATA"</t>
  </si>
  <si>
    <t>POMOĆ ČLANU UDRUGE</t>
  </si>
  <si>
    <t>IZLOŽBA ZBJEG U EL SHATTU</t>
  </si>
  <si>
    <t>5. FESTIVAL ZNANOSTI U SINJU</t>
  </si>
  <si>
    <t>KULTURNO-TURISTIČKE DESTINACIJE DALMACIJE U LONDONU</t>
  </si>
  <si>
    <t>PROJEKT "REHABILITACIJA OBOLJELIH OD MULTIPLE SKLEROZE"</t>
  </si>
  <si>
    <t>95. GODIŠNJICA DJELOVANJA I RADA</t>
  </si>
  <si>
    <t>MEMORIJALNI I HUMANITARNI KONCERT ANDRIJA BARTULIĆ-TONI</t>
  </si>
  <si>
    <t>NABAVKA SVEČANIH ODIJELA</t>
  </si>
  <si>
    <t>FESTIVAL BALKAN KUP</t>
  </si>
  <si>
    <t>PROMOCIJA POŽELJNIH KULTURNO-TURISTIČKIH DESTINACIJA DALMACIJE</t>
  </si>
  <si>
    <t>PUTOVANJE U VUKOVAR</t>
  </si>
  <si>
    <t>OBILJEŽAVANJE DANA POGIBIJE NA VELEBITU</t>
  </si>
  <si>
    <t>IZLOŽBA WORLD PRESS PHOTO IZ 2013.</t>
  </si>
  <si>
    <t>6. FESTIVAL O PRAVIMA DJECE</t>
  </si>
  <si>
    <t>70. OBLJETNICA DANA OSLOBOĐENJA SPLITA</t>
  </si>
  <si>
    <t>AKCIJA "GRADOVI I OPĆINE - PRIJATELJI DJECE"</t>
  </si>
  <si>
    <t>SNJEŽANA KRPES</t>
  </si>
  <si>
    <t>TJEDAN SJEĆANJA NA VUKOVAR I ŠKABRNJU</t>
  </si>
  <si>
    <t>AKCIJA "PUN KOFER PRIJATELJSTVA"</t>
  </si>
  <si>
    <t>BOŽIĆNI OBILAZAK</t>
  </si>
  <si>
    <t>MANIFESTACIJA "SPLITU S LJUBAVLJU"</t>
  </si>
  <si>
    <t>PROSLAVA DANA POBJEDE I DOMOVINSKE ZAHVALNOSTI I DANA HRVATSKIH BRANITELJA</t>
  </si>
  <si>
    <t>PROSLAVA DANA SV. DUJMA - KAZALIŠNI PROJEKT "MUKA SV. DUJMA"</t>
  </si>
  <si>
    <t>PROSLAVA DANA SV. DUJMA - "FEŠTA O' SPIZE I PIĆA"</t>
  </si>
  <si>
    <t>NABAVKA NOVE OPREME ZA BK "STINA"</t>
  </si>
  <si>
    <t>PROJEKT "ŠKLJOCALICA"</t>
  </si>
  <si>
    <t>ERCEG SANDRA</t>
  </si>
  <si>
    <t>JAZZ LAB RADIONICE</t>
  </si>
  <si>
    <t xml:space="preserve">GET TOGETHER (GETT) </t>
  </si>
  <si>
    <t>ZLATAN HADŽIAHMETOVIĆ</t>
  </si>
  <si>
    <t>MEĐUNARODNI DAN MLADIH 2014- TU JE I MOJ DOM!</t>
  </si>
  <si>
    <t>SVIJET NA DLANU</t>
  </si>
  <si>
    <t>DUJE DRAŽIĆ</t>
  </si>
  <si>
    <t>TEČAJ KIRURŠKOG ŠIVANJA</t>
  </si>
  <si>
    <t>MARTINA PARADŽIK</t>
  </si>
  <si>
    <t>MEĐUNARODNE RAZMJENE STUDENATA</t>
  </si>
  <si>
    <t>PROJEKT PREVENCIJA AIDS-A I SPOLNO PRENOSIVIH BOLESTI "NEZNANJE ŠTETI ZDRAVLJU"</t>
  </si>
  <si>
    <t>PROGRAM "ISTRAŽIVAČI MORA"</t>
  </si>
  <si>
    <t>MARINA TOMAŠ</t>
  </si>
  <si>
    <t>SUDJELOVANJE NA SVJETSKOM DEBATNOM PRVENSTVU</t>
  </si>
  <si>
    <t>DAMIR BARBIR</t>
  </si>
  <si>
    <t>ORGANIZIRANJE KAMPA ZA MLADE OSOBE SA ŠEĆERNOM BOLEŠĆU</t>
  </si>
  <si>
    <t>MAJA AJDUKOVIĆ</t>
  </si>
  <si>
    <t>CIKLUS PREDAVANJA I RADIONICA U PHOTOSHOP PROGRAMU</t>
  </si>
  <si>
    <t>CIKLUS PREDAVANJA „FITNES RAČUNALA“</t>
  </si>
  <si>
    <t>IZRADA BROŠURE VODIĆ ZA STUDENTE</t>
  </si>
  <si>
    <t>SKACI GRE 2014 – STUDENTSKE LJETNE IGRE</t>
  </si>
  <si>
    <t>SVEUČILIŠNI FORUM 2014-U DODIRU VJERE I ZNANOSTI</t>
  </si>
  <si>
    <t>SUDJELOVANJE NA 2.EUROPSKIM SVEUČILIŠNIM IGRAMA</t>
  </si>
  <si>
    <t>TONI GAMULIN</t>
  </si>
  <si>
    <t>TURNIR ULIČNE KOŠARKE</t>
  </si>
  <si>
    <t>HRVOJE MARIN</t>
  </si>
  <si>
    <t>MEĐUNARODNI DAN MLADIH 2014-NAĐEMO SE NA ZLATNIMA?</t>
  </si>
  <si>
    <t>SUSRET STUDENATA VOLONTERA RH SPLIT - 2014</t>
  </si>
  <si>
    <t>ANA BABIĆ</t>
  </si>
  <si>
    <t>ORGANIZIRANJE MEĐUNARODNOG DEBATNOG TURNIRA "SPLIT OPEN 2014"</t>
  </si>
  <si>
    <t>Xontak DFV</t>
  </si>
  <si>
    <t>7. Festival mediteranskog filma Split</t>
  </si>
  <si>
    <t>Specijalizirane radionice</t>
  </si>
  <si>
    <t>Početničke radionice</t>
  </si>
  <si>
    <t>Filmska škola</t>
  </si>
  <si>
    <t>Splitski filmski festival</t>
  </si>
  <si>
    <t>Supertoon u Splitu</t>
  </si>
  <si>
    <t>Izložba "Od stripa do animiranog filma"</t>
  </si>
  <si>
    <t>Festival uvodnih špica</t>
  </si>
  <si>
    <t>Cirkuska srijeda</t>
  </si>
  <si>
    <t>Eksperimentalni film "Utvrda utopija"</t>
  </si>
  <si>
    <t>Dugometražni igrani film "Oproštaj"</t>
  </si>
  <si>
    <t>NMG novomedijska galerija</t>
  </si>
  <si>
    <t>Priča o Mari iz Velog varoša</t>
  </si>
  <si>
    <t>Split spot festival 2014.</t>
  </si>
  <si>
    <t>Manifestacija Nima Splita do Splita</t>
  </si>
  <si>
    <t>gostovanje u Sinju</t>
  </si>
  <si>
    <t>tisak knjige Izgubljene iluzije jedne mladosti</t>
  </si>
  <si>
    <t>izložba Splitska tiramola</t>
  </si>
  <si>
    <t>nastup na hrvatskom dječjem festivalu</t>
  </si>
  <si>
    <t>izložba Lili Gluić u Parizu</t>
  </si>
  <si>
    <t>Koncert Adio lito</t>
  </si>
  <si>
    <t>Hrvoje Bašić - Vijeće učenika SDŽ</t>
  </si>
  <si>
    <t>redovna djealtnost</t>
  </si>
  <si>
    <t xml:space="preserve">održavanje folklorne tradicije </t>
  </si>
  <si>
    <t>V. smotra kulturnog stvaralaštva nacionalnih manjina</t>
  </si>
  <si>
    <t>program oživljavanja starih običaja</t>
  </si>
  <si>
    <t>koncerti Camerata Split 2014.</t>
  </si>
  <si>
    <t>godišnji program izvedbene umjetnosti</t>
  </si>
  <si>
    <t xml:space="preserve">adventski koncert i redovna djelatnost </t>
  </si>
  <si>
    <t>Cro Patria 2014</t>
  </si>
  <si>
    <t>animatorsko pedagoški programi</t>
  </si>
  <si>
    <t>III. ciklus mladih glazbenika mo. Vinko Lesić</t>
  </si>
  <si>
    <t>plesni teatar</t>
  </si>
  <si>
    <t>Svjetsko prvenstvo u zbornom pjevanju-Riga 2014.</t>
  </si>
  <si>
    <t>izvan RH</t>
  </si>
  <si>
    <t>IKS festival 2014.</t>
  </si>
  <si>
    <t>25. obljetnica pada berlinskog zida</t>
  </si>
  <si>
    <t>20. godina Uzgona-redovni program</t>
  </si>
  <si>
    <t>koncert Mirte i zbora Kustošijanaca iz Zagreba</t>
  </si>
  <si>
    <t>Marija  Višić</t>
  </si>
  <si>
    <t>program gostovanja u 2014.</t>
  </si>
  <si>
    <t>premijerni i reprizni program</t>
  </si>
  <si>
    <t>Kurt Demey i Festival novog cirkusa</t>
  </si>
  <si>
    <t>Odjeni me poljupcem poezija i glazba</t>
  </si>
  <si>
    <t>Koncertna sezona 2014.</t>
  </si>
  <si>
    <t>Quasi cabaret</t>
  </si>
  <si>
    <t>Meštrovićeva pasija</t>
  </si>
  <si>
    <t>Kapital ljubavi istraživački umjetnički projekt</t>
  </si>
  <si>
    <t>predstava Briljantne dvanaeste</t>
  </si>
  <si>
    <t>Koncerti u 2014.</t>
  </si>
  <si>
    <t>5. MAG Festival</t>
  </si>
  <si>
    <t>Piano loop festival</t>
  </si>
  <si>
    <t>Dani klasične glazbe 2014.</t>
  </si>
  <si>
    <t>predstava Sluškinje</t>
  </si>
  <si>
    <t>predstava Edith Piaf</t>
  </si>
  <si>
    <t>opera za djecu Mali dimnjačar</t>
  </si>
  <si>
    <t>39.redovna skupština HKD-a</t>
  </si>
  <si>
    <t>godišnji program</t>
  </si>
  <si>
    <t>Crkve srednjovjekovnih samostana istočnog Jadrana</t>
  </si>
  <si>
    <t>Urbanistički i graditeljski razvitak Splita 19.st.</t>
  </si>
  <si>
    <t>časopis Kulturna baština</t>
  </si>
  <si>
    <t>Bookara show</t>
  </si>
  <si>
    <t>Don Frane Bulić - francuska prepiska</t>
  </si>
  <si>
    <t>časopis Mogućnosti</t>
  </si>
  <si>
    <t>časopis Čakavska rič</t>
  </si>
  <si>
    <t>manifestacija Knjiga Mediterana</t>
  </si>
  <si>
    <t>manifestacija Marulićevi dani</t>
  </si>
  <si>
    <t>književni program</t>
  </si>
  <si>
    <t>Pričigin 2014.</t>
  </si>
  <si>
    <t xml:space="preserve">Writer in Residence Marko Marulić </t>
  </si>
  <si>
    <t>koncerti Mai Suzuki, Giore Friedmanna, Zorana Dukića, Tvrtka Sarića i Splitskih virouza</t>
  </si>
  <si>
    <t>koncertna redovna djelatnost</t>
  </si>
  <si>
    <t>Festival autorskih bendova ST@RT</t>
  </si>
  <si>
    <t>Squeer momenti u Splitu</t>
  </si>
  <si>
    <t>27 ADRIA ART ANNALE</t>
  </si>
  <si>
    <t>IZLOŽBENI PROGRAM GALERIJE FOTOKLUBA SPLIT ZA 2014. GODINU</t>
  </si>
  <si>
    <t>QUEER RUKOTVORINE-IZLOŽBENI PROGRAM</t>
  </si>
  <si>
    <t>QUEER DOMAĆINSTVO</t>
  </si>
  <si>
    <t>QUEERIDENTITETI</t>
  </si>
  <si>
    <t>ART I FACT- GODIŠNJA MANIFESTACIJA SUVREMENE UMJETNOSTI US PLITU</t>
  </si>
  <si>
    <t>DANIJELA MANDUŠIĆ</t>
  </si>
  <si>
    <t>RUKE</t>
  </si>
  <si>
    <t>MEĐUPROSTORI</t>
  </si>
  <si>
    <t>IZLOŽBA INSTALACIJA, STUDENTICA 4. GODINA SLIKARSTVA DARIJA IKICA</t>
  </si>
  <si>
    <t>IZLOŽBA INSTALACIJA, MAGISTRICA SLIKARSTVA TINA VUKASOVIĆ</t>
  </si>
  <si>
    <t>IZLOŽBA INSTALACIJA, JOSIP ŠPIKA</t>
  </si>
  <si>
    <t>GODIŠNJA IZLOŽBA UDRUGE KVART GOST UMJETNIK  MOIMIR MIHATOV</t>
  </si>
  <si>
    <t>DANI OTVORENOG ATELJEA VASKA LIPOVCA</t>
  </si>
  <si>
    <t>NOĆ MUZEJA U ATELJEU VASKA LIPOVCA</t>
  </si>
  <si>
    <t>MAPIRANJE RADOVA VASKA LIPOVCA</t>
  </si>
  <si>
    <t>GRAD SPLIT</t>
  </si>
  <si>
    <t xml:space="preserve">GRAD SVETI IVAN ZELINA </t>
  </si>
  <si>
    <t xml:space="preserve">VATROGASNA ZAJEDNICA GRADA </t>
  </si>
  <si>
    <t>38242337055</t>
  </si>
  <si>
    <t>REDOVNA DJEALTNOST</t>
  </si>
  <si>
    <t>RAD DVD-A NA PODRUČJU GRADA</t>
  </si>
  <si>
    <t xml:space="preserve">NABAVA OPREME </t>
  </si>
  <si>
    <t xml:space="preserve">PROJEKT ZA NADOGRADNJU VATROGASNOG CENTRA </t>
  </si>
  <si>
    <t>ZA DJELATNOST</t>
  </si>
  <si>
    <t>HRVATSKO PJEVAČKO DRUŠTVO ZELINA</t>
  </si>
  <si>
    <t>86247538511</t>
  </si>
  <si>
    <t>VITEZOVI ZELINGRADSKI</t>
  </si>
  <si>
    <t>4825750116</t>
  </si>
  <si>
    <t>HRVATSKA UDRUGA IVANČICE</t>
  </si>
  <si>
    <t>34713273103</t>
  </si>
  <si>
    <t>HRVATSKI "HISTORICAL MEDIVAL BATTLE SAVEZ"</t>
  </si>
  <si>
    <t>31403281239</t>
  </si>
  <si>
    <t xml:space="preserve">GRADSKA UDRUGA UMIROVLJENIKA </t>
  </si>
  <si>
    <t>37703401144</t>
  </si>
  <si>
    <t>SAVEZ PRIGORSKIH UMIROVLJENIKA HRVATSKE</t>
  </si>
  <si>
    <t>05449115196</t>
  </si>
  <si>
    <t>UDRUGA SRCE</t>
  </si>
  <si>
    <t>74744681525</t>
  </si>
  <si>
    <t>6345703598</t>
  </si>
  <si>
    <t>ZA PROGRAME : UNAPREĐENJE DOBROVOLJNOG DARIVANJA KRVI, MOMOGRAFIJA, BORBA PROTIV AMBROZIJE</t>
  </si>
  <si>
    <t>UDRUGA ZA ZDRASTVENU NJEGU I REHABILITACIJU VL. ANDREJA BUKOVEC</t>
  </si>
  <si>
    <t>SUFINANCIRANJE: ZDRASTVENE NJEGE U KUĆI</t>
  </si>
  <si>
    <t>GLJIVARSKA UDRUGA AMANITA</t>
  </si>
  <si>
    <t>88548373778</t>
  </si>
  <si>
    <t>12. MEĐUNARODNA GLJIVARIJADA</t>
  </si>
  <si>
    <t>EKO ZELINA</t>
  </si>
  <si>
    <t>05672143974</t>
  </si>
  <si>
    <t>ZA DAN PLANETA ZEMLJE, ZA POUČNU EKO STAZU</t>
  </si>
  <si>
    <t>NOGOMETNI KLUB ZELINA SV. IVAN ZELINA</t>
  </si>
  <si>
    <t>71226395332</t>
  </si>
  <si>
    <t>RUKOMETNI KLUB SV. IVAN ZELINA</t>
  </si>
  <si>
    <t>50023737748</t>
  </si>
  <si>
    <t>HOCKEY KLUB ZELINA</t>
  </si>
  <si>
    <t>66619329874</t>
  </si>
  <si>
    <t>NOGOMETNI KLUB CROATIA HRASTJE</t>
  </si>
  <si>
    <t>29073932892</t>
  </si>
  <si>
    <t>ZA MALONOGOMETNI TURNIR</t>
  </si>
  <si>
    <t>NOGOMETNI KLUB DONJA ZELINA</t>
  </si>
  <si>
    <t>KONJIČKI KLUB ZELINGRAD</t>
  </si>
  <si>
    <t>KARATE KLUB TEMPO</t>
  </si>
  <si>
    <t>NAJAM DVORANE ZA TRENIRANJE</t>
  </si>
  <si>
    <t>TAEKWANDO KLUB ZELINGRAD</t>
  </si>
  <si>
    <t>ŠPORTSKO DRUŠTVO "SRCE"</t>
  </si>
  <si>
    <t>ŠPORTSKA ŠKOLA "ZELINKO"</t>
  </si>
  <si>
    <t>VETERANSKI NOGOMETNI KLUB</t>
  </si>
  <si>
    <t>ZA MALONOGOMETNI TURNIR " F. M. PILOT"</t>
  </si>
  <si>
    <t>DVD POLONJE</t>
  </si>
  <si>
    <t>SAVATE KLUB ČIGRA</t>
  </si>
  <si>
    <t>ZA DRŽAVNO PRVENSTVO</t>
  </si>
  <si>
    <t>UDRUGA SPORTSKE IGRE MLADIH</t>
  </si>
  <si>
    <t>SUFINANCIRANJE NATJECANJA</t>
  </si>
  <si>
    <t>UDRUGA PROIZVOĐAČA MARKE KRALJEVINA</t>
  </si>
  <si>
    <t>ZA MANIFESTACIJU VINCEKOVO</t>
  </si>
  <si>
    <t>UDRUGA VINOGRADA I VINARA BRINA</t>
  </si>
  <si>
    <t>ZA MANIFESTACIJU VINCEKOVO POSJET IZLOŽBI VINA U GRAČIŠĆU</t>
  </si>
  <si>
    <t>UDRUGA ZELINSKA VINSKA CESTA</t>
  </si>
  <si>
    <t>ZA SAJAM DALAMCIJA WEIN</t>
  </si>
  <si>
    <t>UDRUGA PROIZVOĐAČA MARKE KISELOG ZELJA LAKTEC</t>
  </si>
  <si>
    <t>ZA SARMIJADU</t>
  </si>
  <si>
    <t>DVD BIŠKUPEC</t>
  </si>
  <si>
    <t>ZA ORGANIZACIJU FAŠNIKA U ZELINI</t>
  </si>
  <si>
    <t>GRAD ŠIBENIK</t>
  </si>
  <si>
    <t>Hrvatski ratni vojni invalidi Domovinskog rata (HVID-a Šibenik</t>
  </si>
  <si>
    <t>35141664981</t>
  </si>
  <si>
    <t>Marko Skejo</t>
  </si>
  <si>
    <t>Rad sa hrvatskim ratnim vojnim invalidima Domovinskog rata</t>
  </si>
  <si>
    <t xml:space="preserve"> Udruga roditelja poginulih branitelja Domovinskog rata županije Šb-kn</t>
  </si>
  <si>
    <t>25969729026</t>
  </si>
  <si>
    <t>Božena Višnjić</t>
  </si>
  <si>
    <t>Obilazak bojišnice putevima naših sinova</t>
  </si>
  <si>
    <t>Udruga udovica hrvatskih branitelja iz Domovinskog rata Šb-kn županije</t>
  </si>
  <si>
    <t>86744729918</t>
  </si>
  <si>
    <t>Mirjana Šuperba</t>
  </si>
  <si>
    <t>Čovječe, pazi da ne ideš malen ispod zvijezda</t>
  </si>
  <si>
    <t xml:space="preserve"> Udruga hrvatskih branitelja oboljelih od PTSP-a Šibensko-kninske županije</t>
  </si>
  <si>
    <t>16921910433</t>
  </si>
  <si>
    <t>Branko Smrček</t>
  </si>
  <si>
    <t>Psihosocijalna pomoć</t>
  </si>
  <si>
    <t>Udruga dragovoljaca i veterana Domovinskog rata RH- Grad Šibenik</t>
  </si>
  <si>
    <t>Miljenko Poljičak</t>
  </si>
  <si>
    <t>Postavljanje spomen obilježja smrtno stradalim braniteljima 11. brigade,15.DP i ostalih postrojbi s područja grada i županije</t>
  </si>
  <si>
    <t>Udruga specijalne policije Jastrebovi</t>
  </si>
  <si>
    <t>42299198537</t>
  </si>
  <si>
    <t>Damir Vučenivić</t>
  </si>
  <si>
    <t>Obilježavanje Rujanskog ratnog podviga</t>
  </si>
  <si>
    <t>Društvo ratnih veterana Hr. Domobran Ogranak Šibenik</t>
  </si>
  <si>
    <t>Nikola Španja</t>
  </si>
  <si>
    <t>Podizanje spomenika žrtvama jugoslavenskog komunizma</t>
  </si>
  <si>
    <t xml:space="preserve">Udruga Civilnih invalida II. svj. rata </t>
  </si>
  <si>
    <t>Ankica Aljinović</t>
  </si>
  <si>
    <t>Tekuće donacije udrugama građana</t>
  </si>
  <si>
    <t>Matica umirovljenika TLM-a</t>
  </si>
  <si>
    <t>47700981204</t>
  </si>
  <si>
    <t>Berislav Rubelj</t>
  </si>
  <si>
    <t>Osnivanje županijske matice umirovljenika Šb-kn županije</t>
  </si>
  <si>
    <t>Društvo multiple skleroze Šibensko-kninske županije</t>
  </si>
  <si>
    <t>17396553086</t>
  </si>
  <si>
    <t>Nevenka Milošević</t>
  </si>
  <si>
    <t>Društvo Naša djeca Šibenik</t>
  </si>
  <si>
    <t>08735755853</t>
  </si>
  <si>
    <t>Mira Jušić</t>
  </si>
  <si>
    <t>Dječje gradsko vijeće; Karneval u Šibeniku Trka za moj grad, Grad Šibenik-prijatelj djece</t>
  </si>
  <si>
    <t>Udruga za suzbijanje i liječenje alkoholizma i drugih ovisnosti</t>
  </si>
  <si>
    <t>87457379878</t>
  </si>
  <si>
    <t>Vladimir Jergović</t>
  </si>
  <si>
    <t>Apstinencijom do kvalitetnog obiteljskog života</t>
  </si>
  <si>
    <t>Liga protiv raka Šibensko-kninske županije</t>
  </si>
  <si>
    <t>08162117857</t>
  </si>
  <si>
    <t>Danći Mihovilčević</t>
  </si>
  <si>
    <t>Psihosocijalna pomoć oboljelima i njihovim obiteljima</t>
  </si>
  <si>
    <t>Udruga slijeph Županije Šibensko-kninske</t>
  </si>
  <si>
    <t>92379964138</t>
  </si>
  <si>
    <t>Joso Bagić</t>
  </si>
  <si>
    <t>Osnaživanje osnovne djelatnosti</t>
  </si>
  <si>
    <t>Udruga gluhih i nagluhih Šibensko-kninske županije</t>
  </si>
  <si>
    <t>73059046741</t>
  </si>
  <si>
    <t>Hrvoje Papak</t>
  </si>
  <si>
    <t>Uspješna potraga za poslom, Tečaj znakovnog jezika</t>
  </si>
  <si>
    <t>Društvo dijabetičara Šibenik</t>
  </si>
  <si>
    <t>15753983006</t>
  </si>
  <si>
    <t>Davor Lambaša</t>
  </si>
  <si>
    <t>Podizanje svijesti o nužnosti zdrave prehrane i tjelesne aktivnosti</t>
  </si>
  <si>
    <t>Gradsko društvo Crvenog križa Šibenik</t>
  </si>
  <si>
    <t>81557625324</t>
  </si>
  <si>
    <t>Gradski interventni tim; Služba traženja, Radionica Kodovi na vodi</t>
  </si>
  <si>
    <t>Udruga Sokolarski centar Šibenik</t>
  </si>
  <si>
    <t>15862016878</t>
  </si>
  <si>
    <t>Ptice grabljivice: Osteološka zbirka</t>
  </si>
  <si>
    <t>Emilio Menđušić</t>
  </si>
  <si>
    <t>Klub mladih Šibenik</t>
  </si>
  <si>
    <t>97920754300</t>
  </si>
  <si>
    <t>15. Martinska fešta-poticanje na toleranciju i uvažvanje različitosti</t>
  </si>
  <si>
    <t>Jere Blažević, Luka Mašić, Dražen Bunardžija</t>
  </si>
  <si>
    <t>Udruga za zaštitu potrošača Plavi val</t>
  </si>
  <si>
    <t>62214561508</t>
  </si>
  <si>
    <t>Rad s građanima i savjetovanje</t>
  </si>
  <si>
    <t>Erika Popović</t>
  </si>
  <si>
    <t>Udruga za pomoć djeci s poteškoćama u učenju Šibennsko-kninske županije Izvor ljubavi Šibenik</t>
  </si>
  <si>
    <t>08761267246</t>
  </si>
  <si>
    <t>Majda Ivanda</t>
  </si>
  <si>
    <t>Šibenska logopedska školica - zajedno u različitosti</t>
  </si>
  <si>
    <t>Šibenska gradska straža</t>
  </si>
  <si>
    <t>54000993716</t>
  </si>
  <si>
    <t>Joško Babačić</t>
  </si>
  <si>
    <t>Srednjevjekovni sajam u Šibneiku</t>
  </si>
  <si>
    <t>Šibenska udruga mladih -Š. U. M.</t>
  </si>
  <si>
    <t>92818266521</t>
  </si>
  <si>
    <t>Zvonimira Bralić</t>
  </si>
  <si>
    <t xml:space="preserve">Lokalni program za mlade Grada Šibenika, Dani uličnih bina, </t>
  </si>
  <si>
    <t xml:space="preserve">Udruga matice umirovljenika </t>
  </si>
  <si>
    <t>Aleksandar Matura</t>
  </si>
  <si>
    <t>Humanitarno socijalna djelatnost</t>
  </si>
  <si>
    <t>Ekološka udruga Žir</t>
  </si>
  <si>
    <t>Biciklijada Đir za Žir</t>
  </si>
  <si>
    <t>Katarina Mrvica</t>
  </si>
  <si>
    <t>Udruga Hrvatska žena</t>
  </si>
  <si>
    <t>Adolescenti i zdrav život</t>
  </si>
  <si>
    <t>Josipa Škarica</t>
  </si>
  <si>
    <t>Društvo za unapređenje Krapnja</t>
  </si>
  <si>
    <t>Ana Tanfara Bajagić</t>
  </si>
  <si>
    <t>Regata u ženskom veslanju</t>
  </si>
  <si>
    <t>Hrvatsko društvo političkih zatvorenika, Podružnica Šibenik</t>
  </si>
  <si>
    <t>Dane Knežević</t>
  </si>
  <si>
    <t>Tribina-Sjećanje</t>
  </si>
  <si>
    <t>Udruga Ardura</t>
  </si>
  <si>
    <t>Mali -Veliki</t>
  </si>
  <si>
    <t>Nina  Živković</t>
  </si>
  <si>
    <t>Udruga Svijet kvalitete</t>
  </si>
  <si>
    <t>Dražen Škarica</t>
  </si>
  <si>
    <t>Psihosocijalni tretman počinitelja obiteljskog nasilja</t>
  </si>
  <si>
    <t>Udruga mladih Mladi u EU</t>
  </si>
  <si>
    <t xml:space="preserve"> Zajedno do posla, Lokalni program za mlade</t>
  </si>
  <si>
    <t>Martin Mrša</t>
  </si>
  <si>
    <t>Udruga socijalnih radnika Šibensko-kninske županije</t>
  </si>
  <si>
    <t>Lidija Ivić</t>
  </si>
  <si>
    <t>Program namjenjen smohranim roditeljima</t>
  </si>
  <si>
    <t>Hrvatsko planinarsko druš.  Kamenar</t>
  </si>
  <si>
    <t>Sonja Cukrov Sunko</t>
  </si>
  <si>
    <t>Aktivnosti PK Kamenar</t>
  </si>
  <si>
    <t>Hrvatsko katoličko društvo medicinskiih sestara i tehničara</t>
  </si>
  <si>
    <t>Dušanka Matas</t>
  </si>
  <si>
    <t>Zdravi grad</t>
  </si>
  <si>
    <t>Udruga Četiri šape</t>
  </si>
  <si>
    <t>Marijana Šarić</t>
  </si>
  <si>
    <t>Četiri šape</t>
  </si>
  <si>
    <t>Udruga žena Sv. Antun</t>
  </si>
  <si>
    <t>Šibenska srca za našu dicu</t>
  </si>
  <si>
    <t>Alisa Gulin</t>
  </si>
  <si>
    <t>Hrvatsko katoličko društvo prosvjetnih djelatnika biskup Srećko Badurina</t>
  </si>
  <si>
    <t>095 805 4494</t>
  </si>
  <si>
    <t>Igor Friedrich</t>
  </si>
  <si>
    <t>Planinarski klub Sveti Mihovil</t>
  </si>
  <si>
    <t>Mate Protega</t>
  </si>
  <si>
    <t>Aktivnosti HPK sv. Mihovil</t>
  </si>
  <si>
    <t>Udr. hrvatskih branitelja dragov. Domovinskog rata Grebaštica</t>
  </si>
  <si>
    <t>Ljubo Bačelić</t>
  </si>
  <si>
    <t>Aktivnosti udruge</t>
  </si>
  <si>
    <t>Centar za hagioterapiju</t>
  </si>
  <si>
    <t>Nataša Tucak</t>
  </si>
  <si>
    <t>Sloboda roditeljstva</t>
  </si>
  <si>
    <t>Konjički klub Kolan</t>
  </si>
  <si>
    <t>Suzana Živković</t>
  </si>
  <si>
    <t xml:space="preserve">Edukacija terapeuta za izvođenej terapije </t>
  </si>
  <si>
    <t>Udruga invalida rada Županije šibensko-kninske</t>
  </si>
  <si>
    <t>Frane Paškvalin</t>
  </si>
  <si>
    <t>I dalje s ružom</t>
  </si>
  <si>
    <t>Ogranak Matice hrvatske u Šibeniku</t>
  </si>
  <si>
    <t>Marijana Klisović Kalauz</t>
  </si>
  <si>
    <t>Tribine i izložbe</t>
  </si>
  <si>
    <t xml:space="preserve">Udruga Baščovjek-Kaprije </t>
  </si>
  <si>
    <t>Irja Kren</t>
  </si>
  <si>
    <t xml:space="preserve">Dičje bodulsko pripetavanje </t>
  </si>
  <si>
    <t>Juraj Dalmatinac, društvo za očuvanje šibenske baštine</t>
  </si>
  <si>
    <t>Nikole Grubića</t>
  </si>
  <si>
    <t>Šibenska kulturna baštine</t>
  </si>
  <si>
    <t>Udr. oboljelih od cerebralne i dječje paralize te ostalih tjelesnih invalida Šibensko-kninske županije -Aurora</t>
  </si>
  <si>
    <t>Neda Grubelić</t>
  </si>
  <si>
    <t>Sutra je novi dan</t>
  </si>
  <si>
    <t>Društvo inovatora  Faust Vrančić</t>
  </si>
  <si>
    <t>Inovativne aktivnosti</t>
  </si>
  <si>
    <t>Ante Duvančić</t>
  </si>
  <si>
    <t>O.Š. Jurja Šižgorića-filmska grupa</t>
  </si>
  <si>
    <t>Okom kamere kroz grad Šibenik</t>
  </si>
  <si>
    <t>Ivana Rupić</t>
  </si>
  <si>
    <t xml:space="preserve">CB Radio klub Šubićevac </t>
  </si>
  <si>
    <t>Rad s djecom</t>
  </si>
  <si>
    <t>Igor barin</t>
  </si>
  <si>
    <t>Foto klub Šibenik</t>
  </si>
  <si>
    <t>Zdenko Zjačić</t>
  </si>
  <si>
    <t>Retrospektivna izložba Foto kluba Šibenik povodom obilježavanja 50 obljetnice kluba</t>
  </si>
  <si>
    <t>Udruga Šibenik Meteo</t>
  </si>
  <si>
    <t>Darko Begić</t>
  </si>
  <si>
    <t>Automatska mjerna postaja za temp. Mora Šibenik - Banj</t>
  </si>
  <si>
    <t>Gradski komorni orkestar</t>
  </si>
  <si>
    <t>Blanka Iljadica-Zorica</t>
  </si>
  <si>
    <t>Koncerti</t>
  </si>
  <si>
    <t>KUD "Vrpoljac" vrpolje</t>
  </si>
  <si>
    <t>Ivo Plenča</t>
  </si>
  <si>
    <t>Maškare 2014.; Božićni koncert; Vrpolačko ljeto</t>
  </si>
  <si>
    <t>Zatonska glazba</t>
  </si>
  <si>
    <t>Miranda Đangradović</t>
  </si>
  <si>
    <t xml:space="preserve">Maškare 2014.; Božićni koncert; </t>
  </si>
  <si>
    <t>Mandolinski orkestar"Krešimir"</t>
  </si>
  <si>
    <t>Mate Višić</t>
  </si>
  <si>
    <t>Tradicionalni božični koncert</t>
  </si>
  <si>
    <t>Glazbena udruga "Šibenik koncert"</t>
  </si>
  <si>
    <t>Dušan Šarac</t>
  </si>
  <si>
    <t>17. večeri dalmatinske šansone Šibenik 2014.</t>
  </si>
  <si>
    <t>Udruga građana"Tajni život"(OFF festival)</t>
  </si>
  <si>
    <t>Vojislav Marković</t>
  </si>
  <si>
    <t>Off Festival Bluz Jazz Šibenik</t>
  </si>
  <si>
    <t>Kult.udruga Slovenaca"Dr.France Prešeren"</t>
  </si>
  <si>
    <t>Karmen Donđivić</t>
  </si>
  <si>
    <t>Obilježavanje dana kulture Prešernov dan</t>
  </si>
  <si>
    <t>Muški pjevački zbor "Sv.Mihovil" Šibenik</t>
  </si>
  <si>
    <t>Dušan Vuletić</t>
  </si>
  <si>
    <t>Pjevački zbor "Sv.Roko" Zaton</t>
  </si>
  <si>
    <t>Ševerdija Dražen</t>
  </si>
  <si>
    <t>Župa sv.Jurja Zaton</t>
  </si>
  <si>
    <t>Marko Gregić</t>
  </si>
  <si>
    <t>Smotra pučkog pjevanja</t>
  </si>
  <si>
    <t>Likovna udruga "Grupa 9"</t>
  </si>
  <si>
    <t>97224648896</t>
  </si>
  <si>
    <t>Predrag Jokić</t>
  </si>
  <si>
    <t>Radionica Slikanje po gradu, Izložba</t>
  </si>
  <si>
    <t>Punta Arta, Zagreb</t>
  </si>
  <si>
    <t>Marina Viculin</t>
  </si>
  <si>
    <t>Punta arta -otočka karta 2</t>
  </si>
  <si>
    <t>Plesna udruga "Sjene"</t>
  </si>
  <si>
    <t>Zorana Mihelčić</t>
  </si>
  <si>
    <t>4. Međunarodni ljetni festival u Šibeniku</t>
  </si>
  <si>
    <t>Collegium Musicum</t>
  </si>
  <si>
    <t>Kodišnja produkcija baletne škole</t>
  </si>
  <si>
    <t>SokolaDraganić Vrančić</t>
  </si>
  <si>
    <t>Plesni klub Salsaton-Šibenik</t>
  </si>
  <si>
    <t>Darija Šare</t>
  </si>
  <si>
    <t>Šibenik pleše 2014</t>
  </si>
  <si>
    <t>KUD "Bedem" Grebaštica</t>
  </si>
  <si>
    <t>Žarko Peran</t>
  </si>
  <si>
    <t>Očuvanj ezaštićenje nematrijalne kulturne baštine</t>
  </si>
  <si>
    <t>KUD "Koralj" Zlarin</t>
  </si>
  <si>
    <t>Boris Gregov</t>
  </si>
  <si>
    <t>Kompletiranje zbirke Vesne Parun</t>
  </si>
  <si>
    <t>KUD "Spužvar" Krapanj</t>
  </si>
  <si>
    <t>Večer folklora</t>
  </si>
  <si>
    <t>Diana Matov</t>
  </si>
  <si>
    <t>KUD Dubrava</t>
  </si>
  <si>
    <t>Irena Škugor</t>
  </si>
  <si>
    <t xml:space="preserve">Motra folklora </t>
  </si>
  <si>
    <t>Pravi kontakt</t>
  </si>
  <si>
    <t>Žarko Vrcić</t>
  </si>
  <si>
    <t>Humanitarni koncert</t>
  </si>
  <si>
    <t>Organološko društvo "Organum" Šibenik</t>
  </si>
  <si>
    <t>Tina Guberina</t>
  </si>
  <si>
    <t>Orguljaška ljetna škola</t>
  </si>
  <si>
    <t>Glatbena udruga Ražine</t>
  </si>
  <si>
    <t>Hardcore meets ražine</t>
  </si>
  <si>
    <t>Udruga povratak konjice</t>
  </si>
  <si>
    <t>Glazbena udruga gard</t>
  </si>
  <si>
    <t xml:space="preserve">Pokreni se </t>
  </si>
  <si>
    <t>Kino društvo s ograničenom odgovornošću za prikazivanje filmova</t>
  </si>
  <si>
    <t>Filmski festival</t>
  </si>
  <si>
    <t>Zajednica udruga klapa Šb-kn županije</t>
  </si>
  <si>
    <t>A i vi ste s nama iako vas nima</t>
  </si>
  <si>
    <t>Klapa cima</t>
  </si>
  <si>
    <t>Udruga bežično umreženih korisnika računala</t>
  </si>
  <si>
    <t>WF-Šibenik</t>
  </si>
  <si>
    <t>Klapa Adriaticum</t>
  </si>
  <si>
    <t>Koncert</t>
  </si>
  <si>
    <t xml:space="preserve">Udruga branitelja Dom. Rata Ražine Donje </t>
  </si>
  <si>
    <t>Organizacija susreta branitelja</t>
  </si>
  <si>
    <t>Udruga mladih Kanica</t>
  </si>
  <si>
    <t>Pozdrav litu</t>
  </si>
  <si>
    <t>Udrua Albanaca Šb-kninske županije</t>
  </si>
  <si>
    <t>Donacija za rad udruge</t>
  </si>
  <si>
    <t>DSF</t>
  </si>
  <si>
    <t>Stanko Ferić</t>
  </si>
  <si>
    <t>Kuća sporta</t>
  </si>
  <si>
    <t>Roman Simić Bodrožić</t>
  </si>
  <si>
    <t>Festival europske kratke priče</t>
  </si>
  <si>
    <t>Udruga OTOMPOTOM</t>
  </si>
  <si>
    <t>Supertoon, Međunarodni festival animacije</t>
  </si>
  <si>
    <t>Ivan Klepac</t>
  </si>
  <si>
    <t>Udruga Partitura</t>
  </si>
  <si>
    <t>Željko Petreš</t>
  </si>
  <si>
    <t>Đir po gradu</t>
  </si>
  <si>
    <t>Šibensko pjevačko društvo Kolo</t>
  </si>
  <si>
    <t>Krešimir Grubić</t>
  </si>
  <si>
    <t>Kolo</t>
  </si>
  <si>
    <t>Šibenska narodna glazba</t>
  </si>
  <si>
    <t>Darko Gulin</t>
  </si>
  <si>
    <t>Glazba</t>
  </si>
  <si>
    <t>MIG obrt</t>
  </si>
  <si>
    <t>Ivica Jurjev</t>
  </si>
  <si>
    <t>Ljetno Kino</t>
  </si>
  <si>
    <t>Zlatni mikrofon Jadrana</t>
  </si>
  <si>
    <t>Marinka Vranić</t>
  </si>
  <si>
    <t>Festival Zlatni mikrofon Jadrana</t>
  </si>
  <si>
    <t>Glazbena škola Ivana Lukačića</t>
  </si>
  <si>
    <t>Rudolf Vučić</t>
  </si>
  <si>
    <t>Svibanjske glazbene večeri</t>
  </si>
  <si>
    <t>Udrga Dolac budi u điru</t>
  </si>
  <si>
    <t>Vlado Kužina</t>
  </si>
  <si>
    <t>Dolac budi u điru</t>
  </si>
  <si>
    <t>Mini klub Šibenik</t>
  </si>
  <si>
    <t>Skup Mini Morrisa</t>
  </si>
  <si>
    <t>FALIŠ</t>
  </si>
  <si>
    <t>Emir Imamović</t>
  </si>
  <si>
    <t>Festival alternative i ljevice Šibenik</t>
  </si>
  <si>
    <t>Sportsko društvo Jadrija</t>
  </si>
  <si>
    <t>Plava noć Jadrije</t>
  </si>
  <si>
    <t>CD MEDIA ART-Vodice</t>
  </si>
  <si>
    <t>Manifestacija sv. Patrika</t>
  </si>
  <si>
    <t>Hrvatski klub putnika</t>
  </si>
  <si>
    <t>Nikola Baraka</t>
  </si>
  <si>
    <t>III. Festival putnika</t>
  </si>
  <si>
    <t>Zajednica Hrvata BiH Šb-kninske županije</t>
  </si>
  <si>
    <t>Dani kult. Baštine Hrvata Bih</t>
  </si>
  <si>
    <t>CARITAS biskupije Šibenik</t>
  </si>
  <si>
    <t>Don Anto Pavlović</t>
  </si>
  <si>
    <t xml:space="preserve">Prihvatilište za žene i djecu žrtve obiteljskog nasilja; Sklonište za beskućnike; Pučka kuhinja </t>
  </si>
  <si>
    <t>Centar za socijalnu inkluziju</t>
  </si>
  <si>
    <t>Marija Alfirev</t>
  </si>
  <si>
    <t>Socijalna inkluzija i zapošljavanje osoba s intelektualnim teškoćama</t>
  </si>
  <si>
    <t>Udruga za pomoć osobama s mentalnom retardacijom Kamenčići</t>
  </si>
  <si>
    <t>Podizanje kvalitete življenja osoba s mentalnom retardacijom kroz pružanje mreže usluga</t>
  </si>
  <si>
    <t>Sonja Ninić Ševo</t>
  </si>
  <si>
    <t>HNK Šibenik</t>
  </si>
  <si>
    <t>Program škole nogometa</t>
  </si>
  <si>
    <t>Moro Balaban</t>
  </si>
  <si>
    <t>NK "Šubićevac"</t>
  </si>
  <si>
    <t>Josip Belamarić</t>
  </si>
  <si>
    <t>NK "Mihovil"</t>
  </si>
  <si>
    <t>Branko Novoselić</t>
  </si>
  <si>
    <t>MNK "Crnica"</t>
  </si>
  <si>
    <t>Program sportskih priprema, domaćih i međunarodnih natjecanja</t>
  </si>
  <si>
    <t>Mario Malada, Stipica Protega,Željko Silov</t>
  </si>
  <si>
    <t>MNK "Stari gradski parking"</t>
  </si>
  <si>
    <t>Vuković Ratko, Cinotti Frane</t>
  </si>
  <si>
    <t>GKK "Šibenik"</t>
  </si>
  <si>
    <t>Ante Gaćina, Ozren Nadoveza, Zoran Kalpić,Damir Grandeš</t>
  </si>
  <si>
    <t>KK "Jolly Jadranska banka Šibenik"</t>
  </si>
  <si>
    <t>Mirko Goreta</t>
  </si>
  <si>
    <t>Program sportskih priprema, domaćih i međunarodnih natjecanja, promicanja i poticanja sporta</t>
  </si>
  <si>
    <t>ŽKK "Šibenik"</t>
  </si>
  <si>
    <t>Neven Periša</t>
  </si>
  <si>
    <t>OKK "Dražen Petrović"</t>
  </si>
  <si>
    <t>Miro Ktoarac, Klisović Branko, Huljev Zoran</t>
  </si>
  <si>
    <t>MOK "Šibenik"</t>
  </si>
  <si>
    <t>Sudjelovanje na natjecanjima i prvenstvima RH, škola odbojke</t>
  </si>
  <si>
    <t>Paskval Skelin</t>
  </si>
  <si>
    <t>ŽOK "Šibenik"</t>
  </si>
  <si>
    <t>RK "Obrtnik"</t>
  </si>
  <si>
    <t>Ivan Nakić</t>
  </si>
  <si>
    <t>Program provođenja sportskih aktivnosti djece, mladeži i studenata</t>
  </si>
  <si>
    <t>VK "Šibenik"</t>
  </si>
  <si>
    <t>Program sportskih priprema, domaćih i međunarodnih natjecanja, škola vaterpola</t>
  </si>
  <si>
    <t>Teo Perić, Bruno Sabioni, Denis Šupe</t>
  </si>
  <si>
    <t>PK "Šibenik"</t>
  </si>
  <si>
    <t>Provođenje sportskih aktivnosti djece, mladih, škola plivanja</t>
  </si>
  <si>
    <t>Danira Tepić, Antonia Čorak, Marijan Tepić</t>
  </si>
  <si>
    <t>PK "More"</t>
  </si>
  <si>
    <t>Rikard Marenzi, Stegić Sanja, Jurlin Šime</t>
  </si>
  <si>
    <t>ŽVK "Viktorija"</t>
  </si>
  <si>
    <t>Ćaleta Marijo, Ivančević Krešimir</t>
  </si>
  <si>
    <t>VK "Adriatic"</t>
  </si>
  <si>
    <t>Antonio Živković, Denis Seferović</t>
  </si>
  <si>
    <t>VK "Krka"</t>
  </si>
  <si>
    <t>Milan Radečić, Jovica Krasić, Nikica Blažević, Krešimir Vudrag</t>
  </si>
  <si>
    <t>JK "Val"</t>
  </si>
  <si>
    <t>Program sportskih priprema, domaćih i međunarodnih natjecanja, škola jedrenja</t>
  </si>
  <si>
    <t>Denis Marinov</t>
  </si>
  <si>
    <t>Savez športova osoba s invaliditetom Šibensko-kninske županije</t>
  </si>
  <si>
    <t>Milan Maretić</t>
  </si>
  <si>
    <t>ŠD "Yacht club Zlarin"</t>
  </si>
  <si>
    <t>Program škole jedrenja</t>
  </si>
  <si>
    <t>Marko Marinov, Renato Ljuba</t>
  </si>
  <si>
    <t>BK "Fortica"</t>
  </si>
  <si>
    <t>Predrag Jokić, Dragan Ilioski</t>
  </si>
  <si>
    <t>BK "Faust Vrančić"</t>
  </si>
  <si>
    <t>Sudjelovanje na natjecanjima i prvenstvima RH, obuka mladih pravilnom bicikliranju</t>
  </si>
  <si>
    <t>Ivica Zenić, Maja Ena Ljuba</t>
  </si>
  <si>
    <t>Gimnastički klub "Dišpet"</t>
  </si>
  <si>
    <t>Poticanje i promicanje, te razvoj i unapređenje gimnastičkog sporta u gradu Šibeniku</t>
  </si>
  <si>
    <t>Mirjana Škugor, Zorić Josip</t>
  </si>
  <si>
    <t>Gimnastički klub "Šibenik-Dalmacija"</t>
  </si>
  <si>
    <t>Program obuke, treninga i priprema za natjecanja, škola gimnastike</t>
  </si>
  <si>
    <t>Ivančica Jakoliš, Dražen Jakoliš, Nena Tešulov</t>
  </si>
  <si>
    <t>Šahovski klub "Šibenik"</t>
  </si>
  <si>
    <t>Sudjelovanje na natjecanjima i prvenstvima RH, škola šaha</t>
  </si>
  <si>
    <t>Branko Vlaić</t>
  </si>
  <si>
    <t>Kuglački klub "Šubićevac"</t>
  </si>
  <si>
    <t>Natjecanje ženske i muške vrste u programu Kuglačkog saveza Hrvatske</t>
  </si>
  <si>
    <t>Skorić Ivica, Lovrić Vedran, Kerić Boško, Mikuličin Milan</t>
  </si>
  <si>
    <t>Boćarski klub "Croatia osiguranje"</t>
  </si>
  <si>
    <t>Sudjelovanje na natjecanjima i prvenstvima RH, škola sporta</t>
  </si>
  <si>
    <t>Ante Kulušić, Milan Maretić</t>
  </si>
  <si>
    <t>Boćarski klub "Solaris"</t>
  </si>
  <si>
    <t>Program sportskih priprema i sudjelovanja na RH natjecanjima</t>
  </si>
  <si>
    <t xml:space="preserve">Joso Bašić, </t>
  </si>
  <si>
    <t>Karate klub "Šibenik"</t>
  </si>
  <si>
    <t>Program obuke, treninga i priprema za natjecanja, karate škola</t>
  </si>
  <si>
    <t>Zoran Zoričić, Ivan Zoričić</t>
  </si>
  <si>
    <t>Kickboxing klub "Dalmatino-Šibenik"</t>
  </si>
  <si>
    <t>Lambaša Damir, Huljev Zoran</t>
  </si>
  <si>
    <t>Kickboxing klub "Petar Krešimir IV"</t>
  </si>
  <si>
    <t>Joško Sunara</t>
  </si>
  <si>
    <t>Taekwondo klub "Solaris" Šibenik</t>
  </si>
  <si>
    <t>Dario Mihaljević</t>
  </si>
  <si>
    <t>Priprema mladeži za usvajanje taekwondoa</t>
  </si>
  <si>
    <t>Hrvački klub "Šibenik"</t>
  </si>
  <si>
    <t>Erak Zvonko</t>
  </si>
  <si>
    <t>Judo klub "Šibenik"</t>
  </si>
  <si>
    <t>Aljoša Kitarović</t>
  </si>
  <si>
    <t>Program judo škole</t>
  </si>
  <si>
    <t>Teakwondo klub "Juraj Dalmatinac"</t>
  </si>
  <si>
    <t>Nives Radić, Ivana Lambaša</t>
  </si>
  <si>
    <t>Atletski klub "Šibenik"</t>
  </si>
  <si>
    <t>Damir Maksimović</t>
  </si>
  <si>
    <t>Škola nogometa "J.Bego"</t>
  </si>
  <si>
    <t>Zoran Bobanović</t>
  </si>
  <si>
    <t>Škola nogometa</t>
  </si>
  <si>
    <t>Ragbi klub "Šibenik"</t>
  </si>
  <si>
    <t>Frane Koštan</t>
  </si>
  <si>
    <t>Program sportsk.aktivnosti ragbija u OŠ i međuškolskih natjecanja u ragbiju</t>
  </si>
  <si>
    <t>Automobilistički klub "Mihovil"</t>
  </si>
  <si>
    <t>Program karting obuke za djecu</t>
  </si>
  <si>
    <t>Marijan Erceg</t>
  </si>
  <si>
    <t>Planinarski klub "Sv.Mihovil"</t>
  </si>
  <si>
    <t>Aktivnosti HPK "Mihovil"</t>
  </si>
  <si>
    <t>Planinarski klub "Kamenar"</t>
  </si>
  <si>
    <t>Aktivnosti HPK "Kamenar"</t>
  </si>
  <si>
    <t>Klub sjedeće odbojke</t>
  </si>
  <si>
    <t>Gordan Drenski</t>
  </si>
  <si>
    <t>Sportska aktivnost osoba s teškoćama u razvoju, te osoba s invaliditetom</t>
  </si>
  <si>
    <t>Stolnoteniski klub "Zaton"</t>
  </si>
  <si>
    <t>Ante Cvitan</t>
  </si>
  <si>
    <t>Poticanje i promicanje stolnoteniskog sporta kod mladih, te sudjelovanje na natjecanjima</t>
  </si>
  <si>
    <t>Stolnoteniski klub "Šibenik"</t>
  </si>
  <si>
    <t>Poticanje i promicanje stolnoteniskog sporta kod mladih</t>
  </si>
  <si>
    <t>Marko Petković, Zoran Erak, Goran Brodarac, Renato Čengić</t>
  </si>
  <si>
    <t>Karting klub "Dubrava-Šibenik"</t>
  </si>
  <si>
    <t>Hrvoje Škugor</t>
  </si>
  <si>
    <t>Natjecanje djece i mladeži - međunarodni karting sport</t>
  </si>
  <si>
    <t>Županijski savez školskih sportskih klubova</t>
  </si>
  <si>
    <t>Margit Vrbičić</t>
  </si>
  <si>
    <t>Teniski klub "Šubićevac"</t>
  </si>
  <si>
    <t>Ivica Kostanić</t>
  </si>
  <si>
    <t>Program razvoja teniskog sporta i okupljanja i sudjelovanja na natjecanjima mladih uzrasta</t>
  </si>
  <si>
    <t>Teniski klub "Šibenik"</t>
  </si>
  <si>
    <t>Jadranko Jurković</t>
  </si>
  <si>
    <t>MNK "Croatia Perković"</t>
  </si>
  <si>
    <t>Branko Čović</t>
  </si>
  <si>
    <t>MNK "Uskok" Biranj</t>
  </si>
  <si>
    <t>Ante Svračak</t>
  </si>
  <si>
    <t>Plivački klub "Riba"</t>
  </si>
  <si>
    <t>Anamarija Hrg</t>
  </si>
  <si>
    <t>MNK "Danilo"</t>
  </si>
  <si>
    <t>Mate Vukšić</t>
  </si>
  <si>
    <t>Udruga za aktivno provođenje slobodnog vremena  "Aktivac"</t>
  </si>
  <si>
    <t>Miroslav Krzyk</t>
  </si>
  <si>
    <t>MNK "Hrvatski dragovoljac" Meterize</t>
  </si>
  <si>
    <t>Antonijo Svirčić</t>
  </si>
  <si>
    <t>GRAD TROGIR</t>
  </si>
  <si>
    <t>NARODNA GLAZBA TROGIR</t>
  </si>
  <si>
    <t>84282880997</t>
  </si>
  <si>
    <t>ŠIME PAŽANIN</t>
  </si>
  <si>
    <t>PROGRAM U KULTURI</t>
  </si>
  <si>
    <t>HPD PETAR BERISLAVIĆ</t>
  </si>
  <si>
    <t>45435564285</t>
  </si>
  <si>
    <t>ZDENKA STIPČIĆ</t>
  </si>
  <si>
    <t>KUD KVADRILJA</t>
  </si>
  <si>
    <t>22808849166</t>
  </si>
  <si>
    <t>SIMONA STIPČIĆ</t>
  </si>
  <si>
    <t>KUD KOLO</t>
  </si>
  <si>
    <t>85838419560</t>
  </si>
  <si>
    <t>TOMISLAV JAKUS</t>
  </si>
  <si>
    <t>AMATERSKO KAZALIŠTE TROGIR</t>
  </si>
  <si>
    <t>51120092536</t>
  </si>
  <si>
    <t>LINA BUJAS</t>
  </si>
  <si>
    <t>ZDRUŽENI ARTISTI TROGIR</t>
  </si>
  <si>
    <t>.01247660471</t>
  </si>
  <si>
    <t>DUŠAN GEIĆ</t>
  </si>
  <si>
    <t>OGRANAK MATICE HRVATSKE</t>
  </si>
  <si>
    <t>99946832705</t>
  </si>
  <si>
    <t>DANKA RADIĆ</t>
  </si>
  <si>
    <t>DRUŠTVO RADOVAN</t>
  </si>
  <si>
    <t>45696171411</t>
  </si>
  <si>
    <t>GOSPE OD KARMELA</t>
  </si>
  <si>
    <t>.01894409209</t>
  </si>
  <si>
    <t>VINKO TOMAŠ</t>
  </si>
  <si>
    <t>KLAPA ČIOVO</t>
  </si>
  <si>
    <t>81932671643</t>
  </si>
  <si>
    <t>MARIN BUBLE</t>
  </si>
  <si>
    <t>KLAPA STIVANJA</t>
  </si>
  <si>
    <t>86690647125</t>
  </si>
  <si>
    <t>VANJA BILIĆ</t>
  </si>
  <si>
    <t>UDRUGA SV.JAKOVA</t>
  </si>
  <si>
    <t>38250519310</t>
  </si>
  <si>
    <t>VESNA DELIĆ</t>
  </si>
  <si>
    <t>LIKOVNA UDRUGA</t>
  </si>
  <si>
    <t>31752626196</t>
  </si>
  <si>
    <t>RENATO SARTORI</t>
  </si>
  <si>
    <t>ZAJEDNICA ŠPO.UDRUGA TROGIR</t>
  </si>
  <si>
    <t>.07209901191</t>
  </si>
  <si>
    <t>MARIN PAVKOVIĆ</t>
  </si>
  <si>
    <t>PROGRAM U SPORTU</t>
  </si>
  <si>
    <t>DVD TROGIR</t>
  </si>
  <si>
    <t>55430558604</t>
  </si>
  <si>
    <t>IVAN VUKMAN</t>
  </si>
  <si>
    <t>PROGRAM ZAŠTITE I SPAŠAV.</t>
  </si>
  <si>
    <t>OTOČNA SLUŽBA SPAŠAVANJA</t>
  </si>
  <si>
    <t>52030447760</t>
  </si>
  <si>
    <t>TONĆI LUĆIN</t>
  </si>
  <si>
    <t>DPZG PETAR BERISLAVIĆ</t>
  </si>
  <si>
    <t>VESNA VITALJIĆ</t>
  </si>
  <si>
    <t>PROGRAM OSTALE DRUŠ.DJEL.</t>
  </si>
  <si>
    <t>TOMS</t>
  </si>
  <si>
    <t>IVICA BAŠIĆ</t>
  </si>
  <si>
    <t>PROGRAM SOCIJALNE SKRBI</t>
  </si>
  <si>
    <t>ANKICA BAŠIĆ</t>
  </si>
  <si>
    <t>DIJABETIČKO DRUŠTVO</t>
  </si>
  <si>
    <t>.08853771535</t>
  </si>
  <si>
    <t>KATJA ŠĆURLA</t>
  </si>
  <si>
    <t>UD.RODITELJA POG.BRANITELJA</t>
  </si>
  <si>
    <t>LIDIJA MEDIĆ</t>
  </si>
  <si>
    <t>UDRUGA VET.DOM.RATA. 114. BRIG</t>
  </si>
  <si>
    <t>ANTE BANOVIĆ</t>
  </si>
  <si>
    <t xml:space="preserve"> UDRUGA ANTIFAŠIST. BORACA</t>
  </si>
  <si>
    <t>DR. MINDOLJEVIĆ</t>
  </si>
  <si>
    <t>IVICA BATURINA</t>
  </si>
  <si>
    <t>SUH TROGIR</t>
  </si>
  <si>
    <t>IVAN BAKICA</t>
  </si>
  <si>
    <t>ODRED IZVIĐAĆA</t>
  </si>
  <si>
    <t>BOŽENA NADILO</t>
  </si>
  <si>
    <t>TORCIDA TROGIR</t>
  </si>
  <si>
    <t>MATKO PALADA</t>
  </si>
  <si>
    <t>TRAGURION</t>
  </si>
  <si>
    <t>MILAN BILIĆ</t>
  </si>
  <si>
    <t>PROGRAM GOSPO. I TURIZAM</t>
  </si>
  <si>
    <t>RAŠPIN JUTE</t>
  </si>
  <si>
    <t>.04510015888</t>
  </si>
  <si>
    <t>TONĆI BARADA</t>
  </si>
  <si>
    <t>LOVAČKA UDRUGA</t>
  </si>
  <si>
    <t>GORAN DŽIMBEG</t>
  </si>
  <si>
    <t>PČELARSKO DRUŠTVO</t>
  </si>
  <si>
    <t>JURE PAVLOVIĆ</t>
  </si>
  <si>
    <t>UD.PRIJATELJSTVA TROGIR I VATER</t>
  </si>
  <si>
    <t>Zajednica Talijana Lovrečica - Babići</t>
  </si>
  <si>
    <t>99462282529</t>
  </si>
  <si>
    <t>Roberta Grassi Bartolić</t>
  </si>
  <si>
    <t>Insieme – nel tempo: program rada zajednice 2014-2016</t>
  </si>
  <si>
    <t>Zajednica Talijana "Fulvio Tomizza" Umag</t>
  </si>
  <si>
    <t>78668772704</t>
  </si>
  <si>
    <t xml:space="preserve">Senza dimenticare il passato verso un futuro sempre piu' ricco di emozioni e multietnicita'; Umaški povijesni statut, Pasquetta i Ricordando San Pellegrino </t>
  </si>
  <si>
    <t>Antonella Degrassi</t>
  </si>
  <si>
    <t>Zajednica Talijana Savudrija</t>
  </si>
  <si>
    <t>77907087012</t>
  </si>
  <si>
    <t>Silvano Pelizzon</t>
  </si>
  <si>
    <t>Un mondo creativo</t>
  </si>
  <si>
    <t>Zajednica Talijana Materada</t>
  </si>
  <si>
    <t>28259474426</t>
  </si>
  <si>
    <t>Attivita' culturali 2014-2016</t>
  </si>
  <si>
    <t>Sabina Maurić</t>
  </si>
  <si>
    <t>Društvo Crnogoraca i prijatelja Crne Gore</t>
  </si>
  <si>
    <t>02929703049</t>
  </si>
  <si>
    <t>Radovan Medojević</t>
  </si>
  <si>
    <t>Redovan rad udruge 2014-2016</t>
  </si>
  <si>
    <t>Nacionalna zajednica Bošnjaka Bujštine</t>
  </si>
  <si>
    <t>24130790427</t>
  </si>
  <si>
    <t>Mersada Borić</t>
  </si>
  <si>
    <t>Redovan rad udruge 2014-2017</t>
  </si>
  <si>
    <t>Slovensko kulturno društvo AJDA</t>
  </si>
  <si>
    <t>91275931356</t>
  </si>
  <si>
    <t>Danica Bojković</t>
  </si>
  <si>
    <t>Slovenski kulturni dani</t>
  </si>
  <si>
    <t>6. dani srpske kulture Istre</t>
  </si>
  <si>
    <t>Cvetko Jovanović</t>
  </si>
  <si>
    <t>Ogranak matice hrvatske Umag</t>
  </si>
  <si>
    <t>98133003810</t>
  </si>
  <si>
    <t>Stelio Prodan</t>
  </si>
  <si>
    <t>Izdavanje zvornika Bujština 2014 i održavanje književnih večeri</t>
  </si>
  <si>
    <t>Puhački orkestar "Naša sloga" Babići</t>
  </si>
  <si>
    <t>68078654529</t>
  </si>
  <si>
    <t>Puhačka škola i redovan rad puhačkog orkestra</t>
  </si>
  <si>
    <t>Marina Šepić</t>
  </si>
  <si>
    <t>Vokalna skupina - Klapa Lungomare</t>
  </si>
  <si>
    <t>24555746844</t>
  </si>
  <si>
    <t>Klapsko pijevanje: koncerti i susreti</t>
  </si>
  <si>
    <t>Marino Vižintin</t>
  </si>
  <si>
    <t>Udruga teatr Zoe</t>
  </si>
  <si>
    <t>02746137633</t>
  </si>
  <si>
    <t>Baletna škola "Carlotta Grisi"</t>
  </si>
  <si>
    <t>Nicolae Vasc</t>
  </si>
  <si>
    <t>Pokret za kulturu i zabavu Gaia</t>
  </si>
  <si>
    <t>03389597191</t>
  </si>
  <si>
    <t>Jelena Jurić</t>
  </si>
  <si>
    <t>Gaia - vedra i vesela</t>
  </si>
  <si>
    <t>Folklorno društvo Umag</t>
  </si>
  <si>
    <t>16152678244</t>
  </si>
  <si>
    <t>Vlatko Možar</t>
  </si>
  <si>
    <t>Obiteljski dan i folklorne večeri</t>
  </si>
  <si>
    <t>Mješoviti pjevački zbor Korona</t>
  </si>
  <si>
    <t>32128356224</t>
  </si>
  <si>
    <t>Redovne aktivnosti zbora</t>
  </si>
  <si>
    <t>Branko Ostojić</t>
  </si>
  <si>
    <t>Mješovito pjevačko društvo Vox Siparis</t>
  </si>
  <si>
    <t>74635652125</t>
  </si>
  <si>
    <t>Susreti zborova i samostalni koncerti</t>
  </si>
  <si>
    <t>Sergio Bernić</t>
  </si>
  <si>
    <t>Klub studenata Istarski klub Rijeka</t>
  </si>
  <si>
    <t>Godišnji plan rada kluba</t>
  </si>
  <si>
    <t>Melani Milotić</t>
  </si>
  <si>
    <t>Rad kluba u novoj akademskoj godini</t>
  </si>
  <si>
    <t>Oldtimer klub Eppur si muove</t>
  </si>
  <si>
    <t>Milan Vukšić</t>
  </si>
  <si>
    <t>5. Međunarodna izložna starodobnih automobila i 5. Međunarodni rally oldtimera</t>
  </si>
  <si>
    <t>Speleološko društvo Buje</t>
  </si>
  <si>
    <t>Speleologija na Bujštini: budućnost najmlađima</t>
  </si>
  <si>
    <t>Alen Hlaj</t>
  </si>
  <si>
    <t>Foto klub Umag</t>
  </si>
  <si>
    <t>Nerio Belić</t>
  </si>
  <si>
    <t>Fotografske radionice i Ljetni foto kamp</t>
  </si>
  <si>
    <t>Moto klub Staaari rokeri Umag</t>
  </si>
  <si>
    <t>13. Humaninatarni moto susret</t>
  </si>
  <si>
    <t>Vladimir Brajan</t>
  </si>
  <si>
    <t>Kulturna udruga mladih Fobija</t>
  </si>
  <si>
    <t>Gea Radetić</t>
  </si>
  <si>
    <t>Dernek # 6</t>
  </si>
  <si>
    <t>Flegma</t>
  </si>
  <si>
    <t>Indirekt</t>
  </si>
  <si>
    <t>Iva Kaligarić</t>
  </si>
  <si>
    <t>Arena open</t>
  </si>
  <si>
    <t>Stribor Filić</t>
  </si>
  <si>
    <t>Manufaktura snova</t>
  </si>
  <si>
    <t>Udruga maškare Petrovija</t>
  </si>
  <si>
    <t>Darko Bartolić</t>
  </si>
  <si>
    <t>Karneval Petrovija 2014</t>
  </si>
  <si>
    <t>Inicijativa za promociju umjetnosti Mediterana istra - Umag</t>
  </si>
  <si>
    <t>14. Međunarodni kazališni festival Zlatni lav</t>
  </si>
  <si>
    <t>Marko Fereni</t>
  </si>
  <si>
    <t>Udruga Umagoloud</t>
  </si>
  <si>
    <t>Koncertni nastup Dominika Millera</t>
  </si>
  <si>
    <t>Umag Spring Festival</t>
  </si>
  <si>
    <t>Umagoblues music &amp; Art festival</t>
  </si>
  <si>
    <t>Umagični blagdani i Doček Nove godine</t>
  </si>
  <si>
    <t>Ogranak Matice hrvatske Buje</t>
  </si>
  <si>
    <t>Zlatan Varelija</t>
  </si>
  <si>
    <t>Kazalište na kotačima</t>
  </si>
  <si>
    <t>Glagoljski zapisi s Bujštine</t>
  </si>
  <si>
    <t>Susreti</t>
  </si>
  <si>
    <t>Udruga ljubitelja mora i kulturnih znamenitosti "Savudrijska batana"</t>
  </si>
  <si>
    <t>Davor Rašin</t>
  </si>
  <si>
    <t>Živjeti s morem</t>
  </si>
  <si>
    <t>Udruga kuhara Istarske županije</t>
  </si>
  <si>
    <t>3. IAGI</t>
  </si>
  <si>
    <t>Zoran Stanisavljević</t>
  </si>
  <si>
    <t>Meant to be</t>
  </si>
  <si>
    <t>Alen Hodović</t>
  </si>
  <si>
    <t>Međunarodni festival folklora u Beču</t>
  </si>
  <si>
    <t>Međunarodno natjecanje zborova u Veroni</t>
  </si>
  <si>
    <t>Snovima obojena</t>
  </si>
  <si>
    <t>Lik i djelo Ive Balentovića</t>
  </si>
  <si>
    <t>5. Međunarodni memorijal Emil Cossetto</t>
  </si>
  <si>
    <t>Zajednica sportskih udruga Grada Umaga</t>
  </si>
  <si>
    <t>Iztok Vojić</t>
  </si>
  <si>
    <t>Program javnih potreba u sportu Grada Umaga</t>
  </si>
  <si>
    <t>Mladen Zorić</t>
  </si>
  <si>
    <t>Hrvatski savez odbojke na pijesku</t>
  </si>
  <si>
    <t>International BVC Continental Cup Umag 2014 – međunarodno prvenstvo u odbojci na pijesku</t>
  </si>
  <si>
    <t>Damir Radeljić</t>
  </si>
  <si>
    <t>Hrvatski rukometni savez</t>
  </si>
  <si>
    <t>Festival rukometa</t>
  </si>
  <si>
    <t>Damir Poljak</t>
  </si>
  <si>
    <t>Auto moto klub Skok racing</t>
  </si>
  <si>
    <t>Memorijal Dino Jurica</t>
  </si>
  <si>
    <t>Udruga za sport i rekreaciju Split</t>
  </si>
  <si>
    <t>Klub odbojke na pijesku Umag</t>
  </si>
  <si>
    <t>10062447162</t>
  </si>
  <si>
    <t>Edi Forza</t>
  </si>
  <si>
    <t>Jubilarno otvoreno prvenstvo Hrvatske</t>
  </si>
  <si>
    <t>Društvo za športsku rekreaciju Olympic</t>
  </si>
  <si>
    <t>98975600369</t>
  </si>
  <si>
    <t>Aramis Naglić</t>
  </si>
  <si>
    <t>Međunarodni košarkaški kamp Umag</t>
  </si>
  <si>
    <t xml:space="preserve">Kickboxing kluba Mega Centar Umag </t>
  </si>
  <si>
    <t>32242033251</t>
  </si>
  <si>
    <t>Mirza Menković</t>
  </si>
  <si>
    <t>Umag mega fight 2014</t>
  </si>
  <si>
    <t>Odbojkaški klub Meliã Hotels Umag</t>
  </si>
  <si>
    <t>81179190274</t>
  </si>
  <si>
    <t>Ljetna škola odbojke</t>
  </si>
  <si>
    <t>Ženski rukometni klub Umag</t>
  </si>
  <si>
    <t>06489510430</t>
  </si>
  <si>
    <t>Ljetni kamp rukometa i rukometa na pijesku</t>
  </si>
  <si>
    <t>Aleksandar Popović</t>
  </si>
  <si>
    <t>Skijaški klub Umag</t>
  </si>
  <si>
    <t>14888515438</t>
  </si>
  <si>
    <t>21. Otvoreno prvenstvo Umaga u veleslalomu</t>
  </si>
  <si>
    <t>Silvan Renko</t>
  </si>
  <si>
    <t>Biciklistički klub Loborika</t>
  </si>
  <si>
    <t>Međunarodna biciklistička utrka 54. Kroz Istru – Memorijal Edi Rajković</t>
  </si>
  <si>
    <t>Biciklistički klub Kroz Hrvatsku - Puris Kamen</t>
  </si>
  <si>
    <t>30627346355</t>
  </si>
  <si>
    <t>Trofej Umaga</t>
  </si>
  <si>
    <t>Ivica gržinić</t>
  </si>
  <si>
    <t>Institut tradicionalnog taekwon-do</t>
  </si>
  <si>
    <t>80363051470</t>
  </si>
  <si>
    <t>Tomislav Đaković</t>
  </si>
  <si>
    <t>Svjetsko prvenstvo u borilačkim sportovima</t>
  </si>
  <si>
    <t>Športsko ribolovno društvo Udica</t>
  </si>
  <si>
    <t>24677038620</t>
  </si>
  <si>
    <t>Anton Vrbat</t>
  </si>
  <si>
    <t>Županijsko prvenstvo u sportskom ribolovu</t>
  </si>
  <si>
    <t>6445649906</t>
  </si>
  <si>
    <t xml:space="preserve">Naša dnevna zajednica </t>
  </si>
  <si>
    <t>Udruga Pružam ti ruku</t>
  </si>
  <si>
    <t>90624561963</t>
  </si>
  <si>
    <t>Renata Orešković</t>
  </si>
  <si>
    <t>Udruga dragovoljaca i veterana Domovinskog rata - ogranak Bujštine</t>
  </si>
  <si>
    <t>Obilježavanje značajnih obljetnica domovinskog rata i državnih blagdana</t>
  </si>
  <si>
    <t>Adriano Mikolaučić</t>
  </si>
  <si>
    <t>16. svesportsko natjecanje dragovoljaca i veterana</t>
  </si>
  <si>
    <t>Hrvatski časnički zbor Bujštine</t>
  </si>
  <si>
    <t>61049346875</t>
  </si>
  <si>
    <t>Izjednačavanje prava boraca NOB-a i DR-a te organizacija Kongresa časnika europskih zemalja</t>
  </si>
  <si>
    <t>Danilo Sirotić</t>
  </si>
  <si>
    <t>Udruga antifašističkih boraca Bujštine</t>
  </si>
  <si>
    <t>Anton Kosmina</t>
  </si>
  <si>
    <t>Komemoracijski skupovi i obilježavanje značajnih događaja iz razdoblja NOB-a</t>
  </si>
  <si>
    <t>Udruga hrvatskih branitelja Domovinskog rata - 154.</t>
  </si>
  <si>
    <t>Okupljanje i skrb o veteranima DR-a, organizacija komemoracija i obilazak bojišnica</t>
  </si>
  <si>
    <t>Zajedno za HVIDR-u</t>
  </si>
  <si>
    <t>Dan HVIDR-e</t>
  </si>
  <si>
    <t>Hrvatski Crveni križ - Gradsko društvo Crvenog križa Buje</t>
  </si>
  <si>
    <t>Redovne aktivnosti društva i službe traženja</t>
  </si>
  <si>
    <t>Udruga umirovljenika Bujštine</t>
  </si>
  <si>
    <t>29781750961</t>
  </si>
  <si>
    <t>Pomoć starijim i nemoćnim osobama - umirovljenicima</t>
  </si>
  <si>
    <t>Đurđica Bašić</t>
  </si>
  <si>
    <t>Udruga umirovljenika Grada Umaga</t>
  </si>
  <si>
    <t>08571361463</t>
  </si>
  <si>
    <t>Lino Kodela</t>
  </si>
  <si>
    <t>Informiranje umirovljenika o raznim vidovima pomoći</t>
  </si>
  <si>
    <t>Sindikat umirovčjenika Hrvatske - podružnica Umag</t>
  </si>
  <si>
    <t>Anton Pertot</t>
  </si>
  <si>
    <t>Briga te materijalna i financijska pomoć umirovljenicima te organizacija druženja umirovljenika</t>
  </si>
  <si>
    <t>23139181370</t>
  </si>
  <si>
    <t>pomoć ženama žrtvama obiteljskog nasilja</t>
  </si>
  <si>
    <t>Društvo Naša djeca Umag</t>
  </si>
  <si>
    <t>50175041508</t>
  </si>
  <si>
    <t>Melita Božić Baštek</t>
  </si>
  <si>
    <t>Radionice i aktivnosti za djecu i mlade</t>
  </si>
  <si>
    <t>Božićni poklon paketi</t>
  </si>
  <si>
    <t>Udruga slijepih Istarske županije</t>
  </si>
  <si>
    <t>Podizanje kvalitete života slijepih osoba</t>
  </si>
  <si>
    <t>Dijabetička udruga Istarske županije</t>
  </si>
  <si>
    <t>Marko Zakinja</t>
  </si>
  <si>
    <t>Integracija osoba oboljelih od mišićne distrofije – neuromuskolarnih bolesti s područja Grada Umaga u 2014</t>
  </si>
  <si>
    <t>Klub liječenih alkoholičara Umag</t>
  </si>
  <si>
    <t>25448978201</t>
  </si>
  <si>
    <t>Rješimo se alkohola</t>
  </si>
  <si>
    <t>Zajednica žena Bujštine</t>
  </si>
  <si>
    <t>82602246601</t>
  </si>
  <si>
    <t>Prevencija tumora dojke</t>
  </si>
  <si>
    <t>Aleksandra Bazina</t>
  </si>
  <si>
    <t>Udruga za pomoć osobama s mentalnom retardacijom Istarske županije</t>
  </si>
  <si>
    <t>Mentalna retardacija</t>
  </si>
  <si>
    <t>Hrvatska udruga za bprbu protiv HIV-a i virusnog hepatitisa</t>
  </si>
  <si>
    <t>35361878872</t>
  </si>
  <si>
    <t>Tomislav Beganović</t>
  </si>
  <si>
    <t>Edukacija mladih o krvlju i spolno prenosivih bolesti</t>
  </si>
  <si>
    <t>Susret prijateljstva</t>
  </si>
  <si>
    <t>Boćarski klub osoba s invaliditetom "Istrijana"</t>
  </si>
  <si>
    <t>Prvenstvo Hrvatske u boćanju za osobe s invaliditetom</t>
  </si>
  <si>
    <t>Udruga proizvođača i prerađivača rajčice "Pomidor"</t>
  </si>
  <si>
    <t>97665351463</t>
  </si>
  <si>
    <t>Dario Makovac</t>
  </si>
  <si>
    <t>Tekuće donacije udrugama za poticanje poljoprivrede</t>
  </si>
  <si>
    <t>Društvo gljivara Bujštine</t>
  </si>
  <si>
    <t>Josip Šimić</t>
  </si>
  <si>
    <t>Marino Šimić</t>
  </si>
  <si>
    <t>Klub "Istarski gonić"</t>
  </si>
  <si>
    <t>60792804992</t>
  </si>
  <si>
    <t>Milan Čulinović</t>
  </si>
  <si>
    <t>Udruga profesionalnih ribara "Mare Croaticum"</t>
  </si>
  <si>
    <t>35715626475</t>
  </si>
  <si>
    <t>Daniele Kolec</t>
  </si>
  <si>
    <t>Udruga iznajmljivača turističkih kapaciteta u privatnom smještaju Grada Umaga</t>
  </si>
  <si>
    <t>10245408638</t>
  </si>
  <si>
    <t>Dragica Lukin</t>
  </si>
  <si>
    <t>Poticanje poduzetništva</t>
  </si>
  <si>
    <t>Tekuće donacije u novcu, manifestacije i sponzorstva</t>
  </si>
  <si>
    <t>Udruga pčelara Bujštine</t>
  </si>
  <si>
    <t>18517707187</t>
  </si>
  <si>
    <t>27441031743</t>
  </si>
  <si>
    <t>Hrvatski kuharski savez</t>
  </si>
  <si>
    <t>06471576029</t>
  </si>
  <si>
    <t>Damir Crleni</t>
  </si>
  <si>
    <t>Ženski Rukometni klub Umag</t>
  </si>
  <si>
    <t>Rukometna Francuska</t>
  </si>
  <si>
    <t>Grad Umag</t>
  </si>
  <si>
    <t>Grad Varaždinske Toplice</t>
  </si>
  <si>
    <t>OGRANAK MATICE HRVATSKE VARAŽDINSKE TOPLICE</t>
  </si>
  <si>
    <t>60846738682</t>
  </si>
  <si>
    <t xml:space="preserve">Književno-znanstveni skup "Kukuljevićevi dani" u Varaždinskim Toplicama, tekuće donacije za provođenje redovitih aktivnosti </t>
  </si>
  <si>
    <t>prof. Božena Filipan</t>
  </si>
  <si>
    <t>KULTURNO UMJETNIČKO DRUŠTVO VARAŽDINSKE TOPLICE</t>
  </si>
  <si>
    <t>64357116091</t>
  </si>
  <si>
    <t>Tomislav Nofta</t>
  </si>
  <si>
    <t>GRADSKO DRUŠTVO CRVENOG KRIŽA NOVI MAROF</t>
  </si>
  <si>
    <t>prof.Mirjana Matić Brdar</t>
  </si>
  <si>
    <t xml:space="preserve">UDRUGA LIJEPA NAŠA </t>
  </si>
  <si>
    <t>Međunarodni program Eko škole u Republici Hrvatskoj za 2014. godini</t>
  </si>
  <si>
    <t>doc.dr.sc. Ante Kutle</t>
  </si>
  <si>
    <t>ZAJEDNICA ŠPORTSKIH UDRUGA GRADA VARAŽDINSKIH TOPLICA</t>
  </si>
  <si>
    <t>98348738645</t>
  </si>
  <si>
    <t xml:space="preserve">Športske manifestacije i natjecanja, redovna djelatnost, Organizacija 46. trke Grada Varaždinskih Toplica </t>
  </si>
  <si>
    <t>Dragutin Šarec predsjednik zajednice</t>
  </si>
  <si>
    <t>VATROGASNA ZAJEDNICA GRADA VARAŽDINSKIH TOPLICA I DVD-a S PODRUČJA GRADA</t>
  </si>
  <si>
    <t>69119297545</t>
  </si>
  <si>
    <t>Anđelko Modrić</t>
  </si>
  <si>
    <t>LOKACIJSKA AKCIJSKA GRUPA IZVOR</t>
  </si>
  <si>
    <t>Božidar Hajsok, dipl.ing.stroj.</t>
  </si>
  <si>
    <t>ŽUPANIJSKI SAVEZ POLJOPRIVREDNIH UDRUGA</t>
  </si>
  <si>
    <t>30693564478</t>
  </si>
  <si>
    <t>Stjepan Bistrović</t>
  </si>
  <si>
    <t>DRUŠTVO "NAŠA DJECA" VARAŽDINSKE TOPLICE</t>
  </si>
  <si>
    <t>65411781739</t>
  </si>
  <si>
    <t>Smirna Turkalj</t>
  </si>
  <si>
    <t>INVALIDSKO DRUŠTVO ILCO VARAŽDIN</t>
  </si>
  <si>
    <t>UDRUGA DRAGOVOLJACA I VETERANA DOMOVINSKOG RATA KLUB JALŠEVEC</t>
  </si>
  <si>
    <t>Anđelko Horvat</t>
  </si>
  <si>
    <t>UDRUGA DRAGOVOLJACA I VETERANA DOMOVINSKOG RATA OGRANAK VARAŽDINSKE TOPLICE</t>
  </si>
  <si>
    <t>Džoni Šinjori</t>
  </si>
  <si>
    <t>UDRUGA HRVATSKI DOMOBRAN OGRANAK VARAŽDINSKE TOPLICE</t>
  </si>
  <si>
    <t>Josip Marčun</t>
  </si>
  <si>
    <t>UDRUGA HRVATSKIH VOJNIH INVALIDA DOMOVINSKOG RATA VARAŽDINSKE TOPLICE</t>
  </si>
  <si>
    <t>2970178868</t>
  </si>
  <si>
    <t>Slavko Čečura</t>
  </si>
  <si>
    <t>UDRUGA UMIROVLJENIKA VARAŽDINSKIH TOPLICA</t>
  </si>
  <si>
    <t>77079445529</t>
  </si>
  <si>
    <t>Ljubomir Svetec</t>
  </si>
  <si>
    <t>UDRUGA VINOGRADARA I VOĆARA SV.MARTIN VARAŽDINSKE TOPLICE</t>
  </si>
  <si>
    <t>82882360394</t>
  </si>
  <si>
    <t>Stjepan Bujanec</t>
  </si>
  <si>
    <t>PLANINARSKO DRUŠTVO TONIMIR VARAŽDINSKE TOPLICE</t>
  </si>
  <si>
    <t>36327323232</t>
  </si>
  <si>
    <t>Katica Mikulčić</t>
  </si>
  <si>
    <t>TOPLIČKA UDRUGA MLADIH "TUM" VARAŽDINSKE TOPLICE</t>
  </si>
  <si>
    <t>Nenad Peršun</t>
  </si>
  <si>
    <t>UDRUGA ŽENA "NAŠI CAJTI" VARAŽDINSKE TOPLICE</t>
  </si>
  <si>
    <t>Spomenka Gabrić</t>
  </si>
  <si>
    <t>MOTO KLUB "AQUA BIKERS" VARAŽDINSKE TOPLICE</t>
  </si>
  <si>
    <t>Tomislav Valent</t>
  </si>
  <si>
    <t>UDRUGA "BISERNA DOLINA" GREŠĆEVINA</t>
  </si>
  <si>
    <t>Biserka Vudrag</t>
  </si>
  <si>
    <t xml:space="preserve">UDRUGA ŽENA "SVIBOVEČKI ZVON" SVIBOVEC </t>
  </si>
  <si>
    <t>Verica Pantaler</t>
  </si>
  <si>
    <t>UDRUGA ŽENA "RUŽA" PETKOVEC</t>
  </si>
  <si>
    <t>Gordana Bešenić</t>
  </si>
  <si>
    <t>UDRUGA SLIJEPIH VARAŽDINSKE ŽUPANIJE</t>
  </si>
  <si>
    <t>UDRUGA GLUHIH I NAGLUHIH GRADA VARAŽDINA I VARAŽDINSKE ŽUPANIJE</t>
  </si>
  <si>
    <t>CIVILNI CENTAR GRADA VUKOVARA</t>
  </si>
  <si>
    <t>Cvijet mira u Vukovaru</t>
  </si>
  <si>
    <t>Aleksandar Bjelovuk</t>
  </si>
  <si>
    <t>PLIVAČKI KLUB VARAŽDINSKE TOPLICE</t>
  </si>
  <si>
    <t>Uređenje olimijskog bazena u Var. Toplicama</t>
  </si>
  <si>
    <t>Tihomir Kišak</t>
  </si>
  <si>
    <t>"LUDBREŠKO SUNCE" UDRUGA ZA OSOBE S INVALIDITETOM</t>
  </si>
  <si>
    <t>UDRUGA LUDBREŠKE MAŽORETKINJE I TWIRLING KLUB LUDBREG</t>
  </si>
  <si>
    <t>UDRUGA 10%-TNIH HRVI I. SKUPINE</t>
  </si>
  <si>
    <t>12. Zdravstveno savjetodavni simpozij, Projekt ugradnje "Servus" sustava u domove natjtežih HRVI I. skupine</t>
  </si>
  <si>
    <t>UDRUGA ZA ORGANIZACIJU NATJECANJA ORAČA VARAŽDINSKE ŽUPANIJE</t>
  </si>
  <si>
    <t>Organizacija natjecanja orača Varaždinske županije</t>
  </si>
  <si>
    <t>Jurica Cafuk</t>
  </si>
  <si>
    <t>UDRUGA KUHARA VARAŽDINSKE ŽUPANIJE</t>
  </si>
  <si>
    <t>Kuharski event - Tlatna nimfa 2014.</t>
  </si>
  <si>
    <t>Bijan Bohorč</t>
  </si>
  <si>
    <t>UDRUGA ZAGORSKI KRALUŠ</t>
  </si>
  <si>
    <t>Tisak knjige za djecu i odrasle "Plava Jabuka"</t>
  </si>
  <si>
    <t>Jasna Balaško</t>
  </si>
  <si>
    <t>UDRUGA MRAV VARAŽDINSKE TOPLICE</t>
  </si>
  <si>
    <t>"Umrežavanje i edukacija do zdravog stila života"</t>
  </si>
  <si>
    <t>Devid Kos</t>
  </si>
  <si>
    <t>UDRUGA VETERANA 7. GARDIJSKE BRIGADE PUMA VARAŽDIN</t>
  </si>
  <si>
    <t>Robert Ptuja</t>
  </si>
  <si>
    <t>KONCERTNI URED VARAŽDIN</t>
  </si>
  <si>
    <t xml:space="preserve">Varaždinske barokne večeri </t>
  </si>
  <si>
    <t>Raymond Rojnik</t>
  </si>
  <si>
    <t>Grad Velika Gorica</t>
  </si>
  <si>
    <t>Udruženje Djeca prva</t>
  </si>
  <si>
    <t>Prevencija neprihvatljivog ponašanja djece u kontekstu dječjeg vrtića</t>
  </si>
  <si>
    <t>Sanja Orešković Vrbanec</t>
  </si>
  <si>
    <t>Društvo za komunikacijsku i medijsku kulturu</t>
  </si>
  <si>
    <t>Razotkrivanje, prepoznavanje i prevencija nasilnih sadržaja u medijima</t>
  </si>
  <si>
    <t>prof.dr.sc. Danijel Labaš</t>
  </si>
  <si>
    <t>Prevencija nasilja nad djecom i mladima primjenom CAP programa</t>
  </si>
  <si>
    <t>Udruga "Ti si OK"</t>
  </si>
  <si>
    <t>Sonja Jarebica</t>
  </si>
  <si>
    <t>Škola, a ne ulica</t>
  </si>
  <si>
    <t>Kompetentan učitelj</t>
  </si>
  <si>
    <t>CESI Centar za edukaciju, savjetovanje i istraživanje</t>
  </si>
  <si>
    <t>Prevencija maloljetničkih trudnoća</t>
  </si>
  <si>
    <t>Biserka Šavora</t>
  </si>
  <si>
    <t>Udruga za poticanje pozitivnog rasta i razvoja LETIM</t>
  </si>
  <si>
    <t>89566932286</t>
  </si>
  <si>
    <t>Obitelj za 5!</t>
  </si>
  <si>
    <t>Tko zapravo pobjeđuje?</t>
  </si>
  <si>
    <t>Udruga Riječi/Prave/Predstave</t>
  </si>
  <si>
    <t>45943459741</t>
  </si>
  <si>
    <t>Predstava Nasilje - za nasilje nema opravdanja</t>
  </si>
  <si>
    <t>Udruga Volim Podotočje</t>
  </si>
  <si>
    <t>15799731657</t>
  </si>
  <si>
    <t>Nikša Lokas</t>
  </si>
  <si>
    <t>U domu i doma</t>
  </si>
  <si>
    <t>Udruga Kultura nova</t>
  </si>
  <si>
    <t>48674189572</t>
  </si>
  <si>
    <t>Predstava Mamurluk</t>
  </si>
  <si>
    <t>Medijski odgoj i medijska pismenost kao prevencija nasilja u školi</t>
  </si>
  <si>
    <t>Udruga sudaca za mladež, obiteljskih sudaca i stručnjak aza djecu i mladež</t>
  </si>
  <si>
    <t>33073355651</t>
  </si>
  <si>
    <t>Lana Peto-Kujundžić</t>
  </si>
  <si>
    <t>STOP projekt u Velikoj Gorici</t>
  </si>
  <si>
    <t>Udruga za unapređenja odgoja i obrazovanja Gorica</t>
  </si>
  <si>
    <t>65255580478</t>
  </si>
  <si>
    <t>Edukacijsko-rehabilitacijska igraonica</t>
  </si>
  <si>
    <t>Izviđački odred TUR</t>
  </si>
  <si>
    <t>Izviđački program</t>
  </si>
  <si>
    <t>Pomoćnik u nastavi</t>
  </si>
  <si>
    <t>Udruga Sunčica</t>
  </si>
  <si>
    <t>Jadranka Kovač</t>
  </si>
  <si>
    <t>Kraći program predškolskog odgoja</t>
  </si>
  <si>
    <t>Program javnih potreba u tehničkoj kulturi Grada Velike Gorice za 2014. godinu</t>
  </si>
  <si>
    <t>Zajednica tehničke kulture Grada Velike Gorice</t>
  </si>
  <si>
    <t>Ivica Petak - tajnik</t>
  </si>
  <si>
    <t>Klub umirovljenih školnika odgojno obrazovnih ustanova grada Velike Gorice te općina Kravarsko, Orle i Pokupsko</t>
  </si>
  <si>
    <t>Stjepan Šipušić - predsjednik</t>
  </si>
  <si>
    <t>Rad Kluba umirovljenih školnika</t>
  </si>
  <si>
    <t>Program javnih potreba u sportu Grada Velike Gorice za 2014. godinu</t>
  </si>
  <si>
    <t>Zajednica športskih udruga Grada Velike Gorice</t>
  </si>
  <si>
    <t>Davor Štuban - tajnik</t>
  </si>
  <si>
    <t>Program javnih potreba Sportskog saveza osoba s invaliditetom VG</t>
  </si>
  <si>
    <t>Sportski savez osoba s invaliditetom VG</t>
  </si>
  <si>
    <t>Darko Matić</t>
  </si>
  <si>
    <t xml:space="preserve">Nogometno središte Velika Gorica </t>
  </si>
  <si>
    <t>Željko Mihalj</t>
  </si>
  <si>
    <t>Aktivnosti kluba</t>
  </si>
  <si>
    <t xml:space="preserve">Hrvatski rukometni klub „Gorica“ </t>
  </si>
  <si>
    <t>Neven Karas</t>
  </si>
  <si>
    <t xml:space="preserve">Karate klub „Velika Gorica“ </t>
  </si>
  <si>
    <t>Ranko Živković</t>
  </si>
  <si>
    <t xml:space="preserve">Ženski rukometni klub "Gorica" </t>
  </si>
  <si>
    <t>Mate Kovač</t>
  </si>
  <si>
    <t>Judo klub "Pinky"</t>
  </si>
  <si>
    <t>Ibrahim Mušinović</t>
  </si>
  <si>
    <t>Judo turnir</t>
  </si>
  <si>
    <t>Maraton klub Velika Gorica</t>
  </si>
  <si>
    <t>Darko Mišerić</t>
  </si>
  <si>
    <t>Turopoljska trka</t>
  </si>
  <si>
    <t>Boksački klub „Velika Gorica“</t>
  </si>
  <si>
    <t>Stjepan Bačurin</t>
  </si>
  <si>
    <t>Boksački turnir</t>
  </si>
  <si>
    <t xml:space="preserve">Taekwondo klub "Velika Gorica" </t>
  </si>
  <si>
    <t>Igor Matić</t>
  </si>
  <si>
    <t xml:space="preserve">Hrvatski nogometni klub „Gorica“ </t>
  </si>
  <si>
    <t>Nenad Črnko</t>
  </si>
  <si>
    <t>Klizački klub "Medo"</t>
  </si>
  <si>
    <t>Snježana Mađarević</t>
  </si>
  <si>
    <t xml:space="preserve"> Društvo za športsku rekreaciju „Zdrav duh“</t>
  </si>
  <si>
    <t>Benedikt Jurilj</t>
  </si>
  <si>
    <t>Biciklijada Tour de Tur</t>
  </si>
  <si>
    <t>Ženski odbojkaški klub "Velika Gorica"</t>
  </si>
  <si>
    <t>Badminton klub "Velika Gorica"</t>
  </si>
  <si>
    <t>Slobodan Miščević</t>
  </si>
  <si>
    <t>Boksački klub "Velika Gorica"</t>
  </si>
  <si>
    <t>Nogometni turnir</t>
  </si>
  <si>
    <t>Košarkaški klub "Gorica"</t>
  </si>
  <si>
    <t>Goran Kovačić</t>
  </si>
  <si>
    <t>Kvalifikacije za 1. ligu</t>
  </si>
  <si>
    <t>Nogometni klub "Mladost" Obrezina</t>
  </si>
  <si>
    <t>Siniša Caganić</t>
  </si>
  <si>
    <t>Hrvatski akademski atletski klub Mladost</t>
  </si>
  <si>
    <t>Marijan Gredelj</t>
  </si>
  <si>
    <t>Pomoć VG članicama Kluba</t>
  </si>
  <si>
    <t>Klub za ekspedicionizam i sport</t>
  </si>
  <si>
    <t>Šahovski klub "Velika Gorica"</t>
  </si>
  <si>
    <t>Luka Lasić</t>
  </si>
  <si>
    <t xml:space="preserve">Nogometni klub „Buna“ </t>
  </si>
  <si>
    <t>Vladimir Birek</t>
  </si>
  <si>
    <t xml:space="preserve">Nogometni klub „Turopoljac“ Kuče </t>
  </si>
  <si>
    <t>Tihomir Jakovljević</t>
  </si>
  <si>
    <t>Nogometni klub „Ban Jelačić“ Vukovina</t>
  </si>
  <si>
    <t>Damir Rogan</t>
  </si>
  <si>
    <t xml:space="preserve">Nogometni klub „Polet“ </t>
  </si>
  <si>
    <t>Stefan Bobesić</t>
  </si>
  <si>
    <t xml:space="preserve">Nogometni klub „Lukavec“ </t>
  </si>
  <si>
    <t>Darko Stanilović</t>
  </si>
  <si>
    <t xml:space="preserve">Odbojkaški klub „Gorica“ </t>
  </si>
  <si>
    <t>Domagoj Oštrić</t>
  </si>
  <si>
    <t xml:space="preserve">Nogometni klub „Mraclin“ </t>
  </si>
  <si>
    <t>Marijan Vinetić</t>
  </si>
  <si>
    <t xml:space="preserve">Hrvački klub „Gorica“ </t>
  </si>
  <si>
    <t>Hrvački turnir</t>
  </si>
  <si>
    <t xml:space="preserve">Mininogometni klub „Gorica“ </t>
  </si>
  <si>
    <t>Kristijan Japec</t>
  </si>
  <si>
    <t>Mininogometna liga</t>
  </si>
  <si>
    <t xml:space="preserve">Školsko sportsko društvo „Obrtnik“ </t>
  </si>
  <si>
    <t>Ivan Džankić</t>
  </si>
  <si>
    <t>Škola odbojke "Gorica"</t>
  </si>
  <si>
    <t>Katarina Ćosić</t>
  </si>
  <si>
    <t>Sportsko društvo Dubranec</t>
  </si>
  <si>
    <t>Stjepan Kosić</t>
  </si>
  <si>
    <t>Akrobatski rocknrol klub "Vega"</t>
  </si>
  <si>
    <t>Vedran Zobec</t>
  </si>
  <si>
    <t>Zajednica kulturno-umjetničkih udruga GVG</t>
  </si>
  <si>
    <t>Vladimir Štarkelj</t>
  </si>
  <si>
    <t>Godišnji planovi i programi članica Zajednice</t>
  </si>
  <si>
    <t>Plemenita opčina turopoljska</t>
  </si>
  <si>
    <t>Juraj Glagolić</t>
  </si>
  <si>
    <t>Godišnji plan i program rada Plemenite opčine turopoljske</t>
  </si>
  <si>
    <t>Matica hrvatska Ogranak Velika Gorica</t>
  </si>
  <si>
    <t>Stjepan Rendulić</t>
  </si>
  <si>
    <t>Godišnji plan i program rada</t>
  </si>
  <si>
    <t>Andautonija udruga za očuvanje baštine</t>
  </si>
  <si>
    <t>Mladen Zagorac</t>
  </si>
  <si>
    <t>manifestacija "Dionizijske svečanosti u Andautoniji"</t>
  </si>
  <si>
    <t>FA Turopolje</t>
  </si>
  <si>
    <t xml:space="preserve">Godišni plan i program </t>
  </si>
  <si>
    <t>Zlata Cundeković, Tomislav Miličević</t>
  </si>
  <si>
    <t>KUD Čiče</t>
  </si>
  <si>
    <t>Stipo Duvnjak</t>
  </si>
  <si>
    <t xml:space="preserve">Rad udruge </t>
  </si>
  <si>
    <t>KUD Velika Mlaka</t>
  </si>
  <si>
    <t>Đurđa Havidić</t>
  </si>
  <si>
    <t>Organizacija i sudjelovanje na koncertima</t>
  </si>
  <si>
    <t>VIS Jane</t>
  </si>
  <si>
    <t>Marina Keleković, Danijel Skrbin</t>
  </si>
  <si>
    <t>VIS Danice</t>
  </si>
  <si>
    <t>Ivana Cigaj</t>
  </si>
  <si>
    <t>Udruga likovnih umjetnika Grada Velike Gorice</t>
  </si>
  <si>
    <t>Organizacija likovnih kolonija</t>
  </si>
  <si>
    <t>Ogranak Seljačke sloge Buševec</t>
  </si>
  <si>
    <t>Nenad Rožić</t>
  </si>
  <si>
    <t>Nabava glazbala</t>
  </si>
  <si>
    <t>Organizacija festivala</t>
  </si>
  <si>
    <t>Udruga za očuvanje kulturne i prirodne baštine Kurilovca "Etno udruga Kurilovec"</t>
  </si>
  <si>
    <t>Ana Plehinger</t>
  </si>
  <si>
    <t>Udruga Turopoljskih mažoretkinja -Kuče</t>
  </si>
  <si>
    <t>Organizacija susreta mažoret timova</t>
  </si>
  <si>
    <t>Velikogoričke mažoretkinje</t>
  </si>
  <si>
    <t>Zavičajno društvo Kravarsko</t>
  </si>
  <si>
    <t>KUD Gradiće</t>
  </si>
  <si>
    <t>Organizacija manifestacije  i kulturna suradnja</t>
  </si>
  <si>
    <t>KUD "Nova zora"</t>
  </si>
  <si>
    <t>KUD "Vrhovje"</t>
  </si>
  <si>
    <t>KUD "Dučec"</t>
  </si>
  <si>
    <t>Hrvatsko društvo "Dunav"</t>
  </si>
  <si>
    <t>Udruga umjetnika SPARK</t>
  </si>
  <si>
    <t>Gradski mješoviti zbor "Franjo pl. Lučić"</t>
  </si>
  <si>
    <t>Kulturno-umjetnička udruga Čuvari turopoljske tradicije</t>
  </si>
  <si>
    <t>Organizacija manifestacijan</t>
  </si>
  <si>
    <t xml:space="preserve">Udruga Mistična bića </t>
  </si>
  <si>
    <t>Dječje kazalište Srećica</t>
  </si>
  <si>
    <t>Milivoj Pašiček</t>
  </si>
  <si>
    <t>Organizacija kazališnih predstava</t>
  </si>
  <si>
    <t>Udruga IZLAZ</t>
  </si>
  <si>
    <t>Tomislav Šantek</t>
  </si>
  <si>
    <t>Udruga Mala opera</t>
  </si>
  <si>
    <t>Glazbeno-kazališna radionica</t>
  </si>
  <si>
    <t>Akrobatski rock'n'roll klub Vega</t>
  </si>
  <si>
    <t>66496048207</t>
  </si>
  <si>
    <t>Tomislav Odžić</t>
  </si>
  <si>
    <t>Izrazi se pokretom!</t>
  </si>
  <si>
    <t>CREI - Centar za razvoj emocionalne inteligencije</t>
  </si>
  <si>
    <t>34205148965</t>
  </si>
  <si>
    <t>Ana Landeka</t>
  </si>
  <si>
    <t>Otvori vrata mogućnosti!</t>
  </si>
  <si>
    <t>Paintball klub 300</t>
  </si>
  <si>
    <t>87386394811</t>
  </si>
  <si>
    <t>Denis Komšić</t>
  </si>
  <si>
    <t>Škola paintballa za mlade</t>
  </si>
  <si>
    <t>Planinarski klub Horizont</t>
  </si>
  <si>
    <t>11565571280</t>
  </si>
  <si>
    <t>Renato Milovski</t>
  </si>
  <si>
    <t>Planinarsko - ekološka škola za djecu i mlade</t>
  </si>
  <si>
    <t>Sportsko društvo Vukomeričke gorice</t>
  </si>
  <si>
    <t>Zlatko Petrac</t>
  </si>
  <si>
    <t>11. MNL Vukomeričke gorice 2014 Obed u Kravaščice</t>
  </si>
  <si>
    <t>Turopoljska udruga mladih</t>
  </si>
  <si>
    <t>57326001007</t>
  </si>
  <si>
    <t>Festival demo bandova ROCKTUM</t>
  </si>
  <si>
    <t>Nikola Lazić</t>
  </si>
  <si>
    <t>Gorička alternativna scena GAS</t>
  </si>
  <si>
    <t>72743176117</t>
  </si>
  <si>
    <t>Matej Peranić</t>
  </si>
  <si>
    <t>Festival novog izričaja „Humphrey Bogart“</t>
  </si>
  <si>
    <t>Udruga Gordan Likić</t>
  </si>
  <si>
    <t>63907708440</t>
  </si>
  <si>
    <t>Jurica Mihalj</t>
  </si>
  <si>
    <t>Pomozi drugome i pomoći ćeš sebi</t>
  </si>
  <si>
    <t>Udruga Izlaz</t>
  </si>
  <si>
    <t>20512608153</t>
  </si>
  <si>
    <t>Međunarodni standup festival: Komedija s nogu u Velikoj Gorici</t>
  </si>
  <si>
    <t>Vedran Vivorek</t>
  </si>
  <si>
    <t>Udruga Linux</t>
  </si>
  <si>
    <t>627 808 800 35</t>
  </si>
  <si>
    <t>Nikola Leder</t>
  </si>
  <si>
    <t>Linux- operativni sustav otvorenog koda</t>
  </si>
  <si>
    <t xml:space="preserve">Udruga Mozaik </t>
  </si>
  <si>
    <t>21470591518</t>
  </si>
  <si>
    <t>Tomislav Pavlečić</t>
  </si>
  <si>
    <t xml:space="preserve">VeGetacija  </t>
  </si>
  <si>
    <t>Mladi u zajednici</t>
  </si>
  <si>
    <t>Udruga mladih Strmec Bukevski</t>
  </si>
  <si>
    <t>Paljenje krijesa</t>
  </si>
  <si>
    <t>VG Student</t>
  </si>
  <si>
    <t>Mario Dilberović</t>
  </si>
  <si>
    <t>Studenstska večer</t>
  </si>
  <si>
    <t>DVD Dubranec</t>
  </si>
  <si>
    <t>Emanuel Starčević</t>
  </si>
  <si>
    <t>Dubranec Fest</t>
  </si>
  <si>
    <t>Udruga Mali prijatelj</t>
  </si>
  <si>
    <t>Predstava za djecu</t>
  </si>
  <si>
    <t>Manifestacija Dana mladih u Gorici.</t>
  </si>
  <si>
    <t>VG Dijabetičar</t>
  </si>
  <si>
    <t>27805181929</t>
  </si>
  <si>
    <t>Stop dijabetesu - Obitelj u funkciji dijabetesa</t>
  </si>
  <si>
    <t>Ivo Ferjančić</t>
  </si>
  <si>
    <t>Udruga osoba s invaliditetom Suncokret</t>
  </si>
  <si>
    <t>Antun Andreić</t>
  </si>
  <si>
    <t>Udruga za zaštitu zlostavljane i traumatizirane djece i žrtva nasilja KRILA LJUBAVI</t>
  </si>
  <si>
    <t>47218596652</t>
  </si>
  <si>
    <t>Mirjana Đuran Jurković</t>
  </si>
  <si>
    <t>"Ja imam pravo…"</t>
  </si>
  <si>
    <t>Udruga umirovljenika GVG</t>
  </si>
  <si>
    <t>27225816580</t>
  </si>
  <si>
    <t>Ivan Antolović</t>
  </si>
  <si>
    <t>Sindikat umirovljenika Hrvatske - podružnica Velika Gorica</t>
  </si>
  <si>
    <t>Ivan Mikušević</t>
  </si>
  <si>
    <t>Unapređenje kvalitete života osoba treće životne dobi</t>
  </si>
  <si>
    <t>Udruženje Djeca Prva</t>
  </si>
  <si>
    <t>21934187304</t>
  </si>
  <si>
    <t>Rani odgoj za civilno društvo</t>
  </si>
  <si>
    <t>Udruga veterana domovinskog rata Velika Gorica</t>
  </si>
  <si>
    <t>24089972749</t>
  </si>
  <si>
    <t>Goran Krilčić</t>
  </si>
  <si>
    <t>Udruga Dragovoljaca HOS-a</t>
  </si>
  <si>
    <t>09677107346</t>
  </si>
  <si>
    <t>Frano Gabrić</t>
  </si>
  <si>
    <t xml:space="preserve">Nezavisni dragovoljci hrvatski </t>
  </si>
  <si>
    <t>31978705681</t>
  </si>
  <si>
    <t>Dimče Talevski</t>
  </si>
  <si>
    <t>Udruga pripadnika 153. brigade HV</t>
  </si>
  <si>
    <t>57659310551</t>
  </si>
  <si>
    <t>Ivan Mišerić</t>
  </si>
  <si>
    <t>Udruga hrvatskih branitelja liječenih od PTSP-a</t>
  </si>
  <si>
    <t>70135627278</t>
  </si>
  <si>
    <t>Stjepan Vuković</t>
  </si>
  <si>
    <t>Stjepan Kovačević</t>
  </si>
  <si>
    <t>Udruga hrvatskih vojnih invalida</t>
  </si>
  <si>
    <t>09636024715</t>
  </si>
  <si>
    <t>Slavko Rukavina</t>
  </si>
  <si>
    <t xml:space="preserve">Udruga udovica HBDRGVG </t>
  </si>
  <si>
    <t>04814060851</t>
  </si>
  <si>
    <t>Biserka Stepanić</t>
  </si>
  <si>
    <t>Udruga roditelja poginulih branitelja domovinskog rata</t>
  </si>
  <si>
    <t>55965343564</t>
  </si>
  <si>
    <t>Ana Debeljak</t>
  </si>
  <si>
    <t>Udruga Dragovoljaca domovinskog rata 91</t>
  </si>
  <si>
    <t>65509992479</t>
  </si>
  <si>
    <t>Ilija Kukor</t>
  </si>
  <si>
    <t>Centar za kvalitetu života Forum 50 +</t>
  </si>
  <si>
    <t>83868134266</t>
  </si>
  <si>
    <t>Ivan Svetopetrić</t>
  </si>
  <si>
    <t>Program besplatne instrukcije iz maematike -zlatna generacija mladima te Klub 65 +</t>
  </si>
  <si>
    <t>KLA AUGUST ŠENOA</t>
  </si>
  <si>
    <t>97787442941</t>
  </si>
  <si>
    <t>Silva Golemac Mihanović</t>
  </si>
  <si>
    <t>Apstinencija, rehabilitacija i resocijalizacija kvalitete života liječenih alkoholičara i njihovih obitelji</t>
  </si>
  <si>
    <t>KLA VLADIMIR NAZOR</t>
  </si>
  <si>
    <t>Sanja Šternberg</t>
  </si>
  <si>
    <t>Svi za bolji život bez alkohola 2</t>
  </si>
  <si>
    <t>KLA PROF.DR.SC. BRANKO LANG</t>
  </si>
  <si>
    <t xml:space="preserve">Sandra Horvat </t>
  </si>
  <si>
    <t>KLA MARKO OREŠKOVIĆ</t>
  </si>
  <si>
    <t xml:space="preserve">Nada Mikinčić </t>
  </si>
  <si>
    <t>Sindikat umirovljenika Hrvatske - podružnica Donja Lomnica</t>
  </si>
  <si>
    <t>Zorica Mužek</t>
  </si>
  <si>
    <t>Briga za osobe u trećoj životnoj dobi - pomoć nemoćnima</t>
  </si>
  <si>
    <t xml:space="preserve">udruga edukacijom protiv raka dojke Zagrebačke župnije </t>
  </si>
  <si>
    <t xml:space="preserve">Zdrava žena-bogata žena </t>
  </si>
  <si>
    <t xml:space="preserve">Đuđra Dehin </t>
  </si>
  <si>
    <t>Udruga slijepih Zagreb</t>
  </si>
  <si>
    <t xml:space="preserve">Josip Hrvoj </t>
  </si>
  <si>
    <t>Gradsko društvo Crvenog križa Velika Gorica</t>
  </si>
  <si>
    <t>Suzana Strunjak</t>
  </si>
  <si>
    <t>Osobni asistent</t>
  </si>
  <si>
    <t>Pomoć i njega u kući</t>
  </si>
  <si>
    <t>Ljetovanje djece iz socijalno ugroženih obitelji</t>
  </si>
  <si>
    <t>Skrb za najmlađe</t>
  </si>
  <si>
    <t>Pučka kuhinja</t>
  </si>
  <si>
    <t>Savjetovalište za prevenciju ovisnosti</t>
  </si>
  <si>
    <t xml:space="preserve">Vozilo za aprijevoz osoba s invaliditteom </t>
  </si>
  <si>
    <t xml:space="preserve">Ostale tekuće donacije udrugama za posebne aktivnosti, organizacije manifestacija, tribina i sl. </t>
  </si>
  <si>
    <t xml:space="preserve">Donacije udrugama proisteklim iz Domovinskog rata </t>
  </si>
  <si>
    <t xml:space="preserve">Donacija udrugama koje okupljaju osobe s invalidietom ili djeluju u njihovu korist </t>
  </si>
  <si>
    <t xml:space="preserve">Donacije vjerskim zajednicama </t>
  </si>
  <si>
    <t>Vatrogasna zajednica Velike Gorice</t>
  </si>
  <si>
    <t>Borislav Turan, zapovjednik</t>
  </si>
  <si>
    <t>LD "Zvonimir"</t>
  </si>
  <si>
    <t>Ogranak "Seljačke sloge"- Buševec</t>
  </si>
  <si>
    <t>73067107103</t>
  </si>
  <si>
    <t>Klobasijada u Buševcu</t>
  </si>
  <si>
    <t>44858465638</t>
  </si>
  <si>
    <t>Udruga proizvođača jagoda "JAGODA"</t>
  </si>
  <si>
    <t>Udruga vinogradara i vinara "Grozd"</t>
  </si>
  <si>
    <t>37443325376</t>
  </si>
  <si>
    <t>Udruga uzgajivača konja "Hrvatski posavac" Turopolje</t>
  </si>
  <si>
    <t>62369909887</t>
  </si>
  <si>
    <t>Udruga "Prijatelji životinja Velika Gorica"</t>
  </si>
  <si>
    <t>85220057067</t>
  </si>
  <si>
    <t>Udruga "Društvo za uzgoj i zaštitu malih životinja Velika Gorica 2005."</t>
  </si>
  <si>
    <t>34908146832</t>
  </si>
  <si>
    <t>LD "Srna"</t>
  </si>
  <si>
    <t>81958880598</t>
  </si>
  <si>
    <t>Pčelarska udruga "Turopolje"</t>
  </si>
  <si>
    <t>79262145752</t>
  </si>
  <si>
    <t>Udruga povrćara "Turopoljka"</t>
  </si>
  <si>
    <t>92963223473</t>
  </si>
  <si>
    <t>LD "Stari Gaj"</t>
  </si>
  <si>
    <t>Udruga pčelara neposrednih proizvođača "PČELINJAK"</t>
  </si>
  <si>
    <t xml:space="preserve">LD "Kuna" </t>
  </si>
  <si>
    <t>27689179314</t>
  </si>
  <si>
    <t>LD"Jarebica"</t>
  </si>
  <si>
    <t>92072769908</t>
  </si>
  <si>
    <t>Udruga Voćara "Bubamara"</t>
  </si>
  <si>
    <t>41220209596</t>
  </si>
  <si>
    <t>Udruga "Lijepa naša"</t>
  </si>
  <si>
    <t>Međunarodne EKO-škole</t>
  </si>
  <si>
    <t>Eko regija Velika Gorica</t>
  </si>
  <si>
    <t>Tatjana Kos</t>
  </si>
  <si>
    <t>Ekoregija Velika Gorica - razvoj</t>
  </si>
  <si>
    <t>Zelena akcija "Mičevec"</t>
  </si>
  <si>
    <t>Sudjelovanje u obilježavanju Dana planete zemlje</t>
  </si>
  <si>
    <t xml:space="preserve">ZMAG </t>
  </si>
  <si>
    <t>Bruno Motik - KOORDINATOR</t>
  </si>
  <si>
    <t>Zeleni transport 3E</t>
  </si>
  <si>
    <t>Mali vlakovi</t>
  </si>
  <si>
    <t>OSS Buševec</t>
  </si>
  <si>
    <t>Sudjelovanje u projektu Priprema pozor - recikliraj!</t>
  </si>
  <si>
    <t>GRAD VINKOVCI</t>
  </si>
  <si>
    <t>GRADSKA UDRUGA UMIROVLJENIKA VINKOVCI</t>
  </si>
  <si>
    <t>28097918511</t>
  </si>
  <si>
    <t>POTPORA OSOBAMA TREĆE ŽIVOTNE DOBI</t>
  </si>
  <si>
    <t>LIGA PROTIV RAKA VINKOVCI</t>
  </si>
  <si>
    <t>67651207237</t>
  </si>
  <si>
    <t>UDRUGA OSOBA S INVALIDITETOM "BUBAMARA" VINKOVCI</t>
  </si>
  <si>
    <t>82308184376</t>
  </si>
  <si>
    <t>UDRUGA SLIJEPIH VUKOVARSKO-SRIJEMSKE ŽUPANIJE</t>
  </si>
  <si>
    <t>28750986915</t>
  </si>
  <si>
    <t>UDRUGA OSOBA OŠTEĆENOG SLUHA VSŽ I GRADA VINKOVACA</t>
  </si>
  <si>
    <t>98940712035</t>
  </si>
  <si>
    <t>DRUŠTVO NAŠA DJECA GRADA VINKOVACA</t>
  </si>
  <si>
    <t>17047880926</t>
  </si>
  <si>
    <t>UDRUGA CENTAR TRATINČICA</t>
  </si>
  <si>
    <t>59634848500</t>
  </si>
  <si>
    <t>UDRUGA DIJABETIČARA VINKOVCI</t>
  </si>
  <si>
    <t>20904857389</t>
  </si>
  <si>
    <t xml:space="preserve">HRVATSKI CRVENI KRIŽ GRADSKO DRUŠTVO VINKOVCI </t>
  </si>
  <si>
    <t>95195715572</t>
  </si>
  <si>
    <t>KLUB LIJEČENIH ALKOHOLIČARA VINKOVCI</t>
  </si>
  <si>
    <t>78907346001</t>
  </si>
  <si>
    <t>DRUŠTVO DEFEKTOLOGA VUKOVARSKO-SRIJEMSKE ŽUPANIJE</t>
  </si>
  <si>
    <t>58018978942</t>
  </si>
  <si>
    <t>UDRUGA RODITELJA POGINULIH BRANITELJA VINKOVCI</t>
  </si>
  <si>
    <t>18048895827</t>
  </si>
  <si>
    <t>UDRUGA HRVATSKA MAJKA VINKOVCI</t>
  </si>
  <si>
    <t>27145829131</t>
  </si>
  <si>
    <t xml:space="preserve">GRAD VINKOVCI </t>
  </si>
  <si>
    <t>UDRUGA CIVILNIH STRADALNIKA DOMOVINSKOG RATA VINKOVCI</t>
  </si>
  <si>
    <t>97288112764</t>
  </si>
  <si>
    <t>HVIDRA VINKOVCI</t>
  </si>
  <si>
    <t>76609763339</t>
  </si>
  <si>
    <t>UDR.DISTROFIČARA I OSTALIH TJEL.H INVALIDA VUK.-SRIJ. ŽUPANIJE, GLAGOLJAŠKA 13</t>
  </si>
  <si>
    <t>87538933120</t>
  </si>
  <si>
    <t>MLADI PROTIV GLADI</t>
  </si>
  <si>
    <t>.02734177970</t>
  </si>
  <si>
    <t>UDUGA UMIROVLJENIKA EUROPSKIH INTEGRACIJA</t>
  </si>
  <si>
    <t>77066747615</t>
  </si>
  <si>
    <t>HRVATSKO DRUŠTVO LOGORAŠA SRPSKIH KONCENTRACIJSKIH LOGORA, OGRANAK VINKOVCI, ŽUPANJA, OTOK</t>
  </si>
  <si>
    <t>UDRUGA HRVATSKIH BROJNIH OBITELJI +8</t>
  </si>
  <si>
    <t>KONJIČKI KLUB "SATIR"</t>
  </si>
  <si>
    <t>CENTAR ZA NEROĐENI ŽIVOT BETLEHEM</t>
  </si>
  <si>
    <t>.05627207297</t>
  </si>
  <si>
    <t>MATICA HRVATSKA OGRANAK VKCI</t>
  </si>
  <si>
    <t>GRADSKI PUHAČKI ORKESTAR</t>
  </si>
  <si>
    <t>GRADSKI TAMBURAŠKI ORKESTAR</t>
  </si>
  <si>
    <t>MUŠKA PJEVAČKA GRUPA LIPA</t>
  </si>
  <si>
    <t xml:space="preserve">VINKOVAČKE MAŽORETKINJE </t>
  </si>
  <si>
    <t>KUD ŠUMARI</t>
  </si>
  <si>
    <t>FA LISINSKI</t>
  </si>
  <si>
    <t>ŽKUD RELJKOVIĆ</t>
  </si>
  <si>
    <t>25169890924</t>
  </si>
  <si>
    <t>KUD TKANICA</t>
  </si>
  <si>
    <t>KUD TAMBURICA</t>
  </si>
  <si>
    <t>KUD LJESKOVAC</t>
  </si>
  <si>
    <t>KUD GRADSKE UDRUGE UMIROVLJENIKA</t>
  </si>
  <si>
    <t>KUD IZVOR</t>
  </si>
  <si>
    <t>UDRUGA ETHNO GOLUBICA</t>
  </si>
  <si>
    <t>KUD RUSINA I UKRAJINACA</t>
  </si>
  <si>
    <t xml:space="preserve">HRVATSKA ŽENA </t>
  </si>
  <si>
    <t>UDRUGA ŽENA IVANČICA</t>
  </si>
  <si>
    <t>01996315708</t>
  </si>
  <si>
    <t>VINKOVAČKI ŠOKAČKI RODOVI</t>
  </si>
  <si>
    <t>HRVAT. SOKOL POVJ. I ŠPORT.DR.</t>
  </si>
  <si>
    <t>BALETNI STUDIO SJAJ</t>
  </si>
  <si>
    <t>UDR.MLADIH PLESAČA D &amp; M</t>
  </si>
  <si>
    <t>ZAGONETAČKO DRUŠTVO</t>
  </si>
  <si>
    <t>DAGIT</t>
  </si>
  <si>
    <t>UDRUGA ŠKRINJICA</t>
  </si>
  <si>
    <t>HRV.FILATELISTIČKO DRUŠTVO</t>
  </si>
  <si>
    <t>UDR.LJUBITELJA FILMA RARE</t>
  </si>
  <si>
    <t>UDRUGA CIB-ART</t>
  </si>
  <si>
    <t>GRAĐANSKO DRUŠTVO MOJI VKCI</t>
  </si>
  <si>
    <t>HRV.PLAN.DR. DIROV BRIJEG</t>
  </si>
  <si>
    <t>UDRUGA HIP-HOP</t>
  </si>
  <si>
    <t>SRPSKA PRAVOSL. PAROHIJA</t>
  </si>
  <si>
    <t>PLESNA RADIONICA MA@KO</t>
  </si>
  <si>
    <t>63897002486</t>
  </si>
  <si>
    <t>MAĐARSKO KUD</t>
  </si>
  <si>
    <t>44506426124</t>
  </si>
  <si>
    <t>OLDTIMER KLUB STARI SJAJ</t>
  </si>
  <si>
    <t>23561257656</t>
  </si>
  <si>
    <t>KERAMIČKA UDRUGA NOVI ART</t>
  </si>
  <si>
    <t>47934627615</t>
  </si>
  <si>
    <t>KULTURNI CENTAR GATALINKA</t>
  </si>
  <si>
    <t>RADIO KLUB</t>
  </si>
  <si>
    <t>UDRUGA VINKOVAČKI KARNEVAL</t>
  </si>
  <si>
    <t>UDRUGA DORAT</t>
  </si>
  <si>
    <t>KREATIVNA UDRUGA "BMB CREATIVA"</t>
  </si>
  <si>
    <t>99000161368</t>
  </si>
  <si>
    <t>UDRUGA NAŠI BORINCI</t>
  </si>
  <si>
    <t>05316944437</t>
  </si>
  <si>
    <t>Atletski klub "Cibalia"</t>
  </si>
  <si>
    <t>Atletski klub "Slavonac"</t>
  </si>
  <si>
    <t xml:space="preserve">Biciklistički klub "Sokol-Cestorad" </t>
  </si>
  <si>
    <t>Biljar klub „Cibalia“</t>
  </si>
  <si>
    <t>Boćarski klub „Lapovci“</t>
  </si>
  <si>
    <t>Boćarski klub „Lokomotiva“</t>
  </si>
  <si>
    <t>Boćarski klub „Novoselac“</t>
  </si>
  <si>
    <t>Boćarski klub „Vinkovci“</t>
  </si>
  <si>
    <t>Gimnastički klub „Hrvatski sokol“</t>
  </si>
  <si>
    <t>HNK „Vinkovci“</t>
  </si>
  <si>
    <t>Hrvatski stolnoteniski klub „Lokomotiva</t>
  </si>
  <si>
    <t>Judo klub „VINKOVCI“</t>
  </si>
  <si>
    <t>Kajak kanu klub „Vinkovci“</t>
  </si>
  <si>
    <t>Športski karate klub „Ictus“</t>
  </si>
  <si>
    <t>Karate klub „Vinkovci“</t>
  </si>
  <si>
    <t>Košarkaški klub „Vinkovci“</t>
  </si>
  <si>
    <t>Kuglački klub „Vinkovci"</t>
  </si>
  <si>
    <t>Malonogometni klub „Vinkovci“</t>
  </si>
  <si>
    <t>Nogometni klub „Dilj“</t>
  </si>
  <si>
    <t>Nogometni klub „Hajduk Mirko“</t>
  </si>
  <si>
    <t>Nogometni klub „Hrvatski sokol“</t>
  </si>
  <si>
    <t>Rukometni klub „Spačva-Vinkovci“</t>
  </si>
  <si>
    <t>Sportski bridž klub „Barutana“</t>
  </si>
  <si>
    <t>Streljačko društvo „Vinkovci“</t>
  </si>
  <si>
    <t>Streličarski klub „Bosut“</t>
  </si>
  <si>
    <t>Gradsko streljačko društvo 1887 „Lokomotiva“</t>
  </si>
  <si>
    <t>Šahovski klub „Vinkovci“</t>
  </si>
  <si>
    <t>Vinkovački plivački klub "Barutana"</t>
  </si>
  <si>
    <t>Športski savez invalida grada Vinkovaca</t>
  </si>
  <si>
    <t>Športsko ribolovno društvo „Jezera Banja“</t>
  </si>
  <si>
    <t>Športsko ribolovno društvo „Lavanda“</t>
  </si>
  <si>
    <t>Športsko ribolovno društvo „Lopoč“</t>
  </si>
  <si>
    <t>Športsko ribolovno društvo „Priroda“</t>
  </si>
  <si>
    <t>Športsko ribolovni klub Spačva“</t>
  </si>
  <si>
    <t>Športsko ribolovno društvo „Vodovod“</t>
  </si>
  <si>
    <t>Športsko ribolovno društvo „Željezničar“</t>
  </si>
  <si>
    <t>Športsko ribolovna udruga "Bajer"</t>
  </si>
  <si>
    <t>Taekwondo klub „Sajnami“</t>
  </si>
  <si>
    <t>Taekwondo klub „Vinkovci“</t>
  </si>
  <si>
    <t>Teniski klub „Slavija“</t>
  </si>
  <si>
    <t>Teniski klub „Vinkovci“</t>
  </si>
  <si>
    <t>Veslački klub Vinkovci</t>
  </si>
  <si>
    <t>Vinkovački plivački klub</t>
  </si>
  <si>
    <t>Vaterpolo klub „Vinkovci“</t>
  </si>
  <si>
    <t>Zrakoplovni klub „Vrabac“</t>
  </si>
  <si>
    <t>Ženski odbojkaški klub „Vibrobeton“</t>
  </si>
  <si>
    <t>Ženski rukometni klub „Vinkovci“</t>
  </si>
  <si>
    <t>Zajednica športskih udruga grada Vinkovaca</t>
  </si>
  <si>
    <t>Grad Virovitica</t>
  </si>
  <si>
    <t>HPD Rodoljub</t>
  </si>
  <si>
    <t>Rodoljub za Vas u Vašem gradu</t>
  </si>
  <si>
    <t>Mirna Mihalković</t>
  </si>
  <si>
    <t>Gradska glazba Virovitica</t>
  </si>
  <si>
    <t>Ivana Molnar</t>
  </si>
  <si>
    <t>Aktivnosti sekcija Gradske glazbe Virovitica u 2014. godini</t>
  </si>
  <si>
    <t>Udruga virovitičkih mažoretkinja</t>
  </si>
  <si>
    <t>Lidija Šunk-Kozjak</t>
  </si>
  <si>
    <t>Razvoj mažoret plesa i promocija grada u zemlji i inozemstvu</t>
  </si>
  <si>
    <t>Glazbena udruga Nota</t>
  </si>
  <si>
    <t>Međunarodni rock-blues festival Virovitica 2014.</t>
  </si>
  <si>
    <t>Vlado Kovačević</t>
  </si>
  <si>
    <t>Likovni klub "Nikola Trick"</t>
  </si>
  <si>
    <t>Igor Fućkar</t>
  </si>
  <si>
    <t>Godišnja izložba LIK-a</t>
  </si>
  <si>
    <t>Češka beseda Virovitica</t>
  </si>
  <si>
    <t>Jasna Berger</t>
  </si>
  <si>
    <t>Monografija o Janu Vlašimskom</t>
  </si>
  <si>
    <t>Hrvatska udruga pripovjedača "Pričalica"</t>
  </si>
  <si>
    <t>FeDOr Virovitica 2014.</t>
  </si>
  <si>
    <t>Ivan Slavić</t>
  </si>
  <si>
    <t>Plesni centar Virovitica</t>
  </si>
  <si>
    <t>Marija Kovačić</t>
  </si>
  <si>
    <t>Besplatna plesna edukacija</t>
  </si>
  <si>
    <t>KUD Virovitica</t>
  </si>
  <si>
    <t>Branko Počić</t>
  </si>
  <si>
    <t>Očuvanje folklorne baštine- folklor za mlade</t>
  </si>
  <si>
    <t>Srpsko kulturno-prosvjetno društvo Prosvjeta</t>
  </si>
  <si>
    <t>50329160651</t>
  </si>
  <si>
    <t>Smotra folklora nacionalnih manjina Grada Virovitice</t>
  </si>
  <si>
    <t>Ljiljana Vuković</t>
  </si>
  <si>
    <t>Organizacija slijepih VPŽ</t>
  </si>
  <si>
    <t>Život uz bijeli štap</t>
  </si>
  <si>
    <t>Dragun Šimić</t>
  </si>
  <si>
    <t>S vjetrom kroz tišinu</t>
  </si>
  <si>
    <t>Udruga civilnih invalida rata VPŽ</t>
  </si>
  <si>
    <t>Lakši koraci CIR-a</t>
  </si>
  <si>
    <t>Saša Grahovac</t>
  </si>
  <si>
    <t>Financiranje osnovne djelatnosti</t>
  </si>
  <si>
    <t>Marija Kelečić</t>
  </si>
  <si>
    <t>Sa Vama je osjećaj sigurniji</t>
  </si>
  <si>
    <t>Anđelka Bistrović-Nastić</t>
  </si>
  <si>
    <t>Udruga dijaliziranih i transplatiranih bubrežnih bolesnika VPŽ</t>
  </si>
  <si>
    <t>Bubreg za život</t>
  </si>
  <si>
    <t>Željko Živković</t>
  </si>
  <si>
    <t>Hrvatska udruga za prevenciju suicida</t>
  </si>
  <si>
    <t>Elvira Koić</t>
  </si>
  <si>
    <t>Sprječavanje ovisnosti je sprječavanje suicidalnosti</t>
  </si>
  <si>
    <t>S. O. S. telefon poziv u pomoć</t>
  </si>
  <si>
    <t>Desa Kolesarić</t>
  </si>
  <si>
    <t>Savjetovalište za žene žrtve nasilja</t>
  </si>
  <si>
    <t>Udruga dijabetičara Virovitica</t>
  </si>
  <si>
    <t>Zdenka Vajtner</t>
  </si>
  <si>
    <t>Važnost zdrave prehrane kod djece te moguć utjecaj pretilosti na pojavu šećerne bolesti</t>
  </si>
  <si>
    <t>Udruga distrofičara, invalida cerebralne i dječje paralize i ostalih tjelesnih invalida Virovitica</t>
  </si>
  <si>
    <t>21868156984</t>
  </si>
  <si>
    <t>Budi mi prijatelj</t>
  </si>
  <si>
    <t>Dejan Vargović</t>
  </si>
  <si>
    <t>Udruga za ranu intervenciju u detinjstvu "Prvi znak"</t>
  </si>
  <si>
    <t>81374215680</t>
  </si>
  <si>
    <t>Stanislava Đurčević</t>
  </si>
  <si>
    <t>Komunikacijske igraonice za djecu s teškoćama i njihovu braću/sestre</t>
  </si>
  <si>
    <t>Udruga za "Down sindrom" Virovitičko- podravske županije</t>
  </si>
  <si>
    <t>27908303361</t>
  </si>
  <si>
    <t>Uz glazbu do osmijeha</t>
  </si>
  <si>
    <t>Ana Filipović</t>
  </si>
  <si>
    <t>Udruga roditelja poginulih branitelja</t>
  </si>
  <si>
    <t>Anđa Oljačić</t>
  </si>
  <si>
    <t>Obilazak prve crte bojišnice i osnaživanje psihofizičkog zdravlja</t>
  </si>
  <si>
    <t>Udruga dragovoljaca i veterana Domovinskog rata RH, podružnica VPŽ, ogranak VTC</t>
  </si>
  <si>
    <t>Serfet Ciriković</t>
  </si>
  <si>
    <t>Dan udruge i 23. obljetnica formiranja 50. samostalnog bataljuna ZNG Virovitica</t>
  </si>
  <si>
    <t>Davor Špoljarić</t>
  </si>
  <si>
    <t>Godišnja edukacija članstva</t>
  </si>
  <si>
    <t>Zajednica udruga HVIDR-a VPŽ</t>
  </si>
  <si>
    <t>Jedinstveni unatoč različitosti- natjecanje osoba s invaliditetom u streljaštvu i plivanju</t>
  </si>
  <si>
    <t>UHBDDR-PVPŽ</t>
  </si>
  <si>
    <t>Spomenička obilježja sačuvanje i obrada građe iz Domovinskog rata</t>
  </si>
  <si>
    <t>Zoran Puljić</t>
  </si>
  <si>
    <t>UHBDDR-KLUB 50.SAM.BAT.ZNG VIROVITICA</t>
  </si>
  <si>
    <t>71735987451</t>
  </si>
  <si>
    <t>Antun Grizelj</t>
  </si>
  <si>
    <t>Prevencija nasilja u obitelji i zaštita žrtava</t>
  </si>
  <si>
    <t>Udruga udovica poginulih branitelja Domovinskog rata</t>
  </si>
  <si>
    <t>Susreti udovica i djece istočne Slavonije</t>
  </si>
  <si>
    <t xml:space="preserve">Melita Harmund
</t>
  </si>
  <si>
    <t>Udruga umirovljenika MO Golo Brdo</t>
  </si>
  <si>
    <t>Josip Blažević</t>
  </si>
  <si>
    <t>Briga i skrb za socijalno ugrožene članove</t>
  </si>
  <si>
    <t>Udruga umirovljenika MO Podgorje</t>
  </si>
  <si>
    <t>Franjo Dukarić</t>
  </si>
  <si>
    <t>Kultura-kulturno povijesna baština-rekreacija</t>
  </si>
  <si>
    <t>Udruga umirovljenika Korija</t>
  </si>
  <si>
    <t>Biti aktivan u trećoj dobi</t>
  </si>
  <si>
    <t>Božena Rajnović</t>
  </si>
  <si>
    <t>Udruga umirovljenika MO Sveti Đurađ</t>
  </si>
  <si>
    <t>Ivan Baček</t>
  </si>
  <si>
    <t>Socijalna skrb i organizacija proslave dana Grada Virovitice</t>
  </si>
  <si>
    <t>Matica umirovljenika Hrvatske Udruga umirovljenika Podgorje</t>
  </si>
  <si>
    <t>Hodočašća, sport, putovanja</t>
  </si>
  <si>
    <t>Ana Buđak</t>
  </si>
  <si>
    <t>Udruga umirovljenika Hrvatske- Grada Virovitice</t>
  </si>
  <si>
    <t>Vladimir Župan</t>
  </si>
  <si>
    <t>Materijal za uređenje dvorišnog prostora udruge</t>
  </si>
  <si>
    <t>Udruga umirovljenika Milanovac</t>
  </si>
  <si>
    <t>Stjepan Virag</t>
  </si>
  <si>
    <t>Kultura, hodoćašća, rekreacija</t>
  </si>
  <si>
    <t>Udruga umirovljenika Rezovac</t>
  </si>
  <si>
    <t>Andrija Lukač</t>
  </si>
  <si>
    <t>Briga za stare i nemoćne osobe, proslava dana Rezovca</t>
  </si>
  <si>
    <t>Udruga umirovljenika MO Čemernica</t>
  </si>
  <si>
    <t>98239643152</t>
  </si>
  <si>
    <t>Josip Dukarić</t>
  </si>
  <si>
    <t>Briga i skrb za umirovljenike</t>
  </si>
  <si>
    <t>Željka Barić</t>
  </si>
  <si>
    <t>Kreativne radionice, Majčin dan, maskenbal</t>
  </si>
  <si>
    <t>Udruga za pomoć mladima VPŽ "Veranda"</t>
  </si>
  <si>
    <t>Dinka Antunović</t>
  </si>
  <si>
    <t>Udruga prirodoslovaca "Omega 7"</t>
  </si>
  <si>
    <t>Jasminka Viljevac</t>
  </si>
  <si>
    <t>Rokovi matematičari</t>
  </si>
  <si>
    <t>Rekreativna udruga "Veseli pokreti"</t>
  </si>
  <si>
    <t>Ivica Iveković</t>
  </si>
  <si>
    <t>Stručnost kao temelj razvoja</t>
  </si>
  <si>
    <t>Udruga za zaštitu životinja "Laki"</t>
  </si>
  <si>
    <t>Jelena Kolesarić</t>
  </si>
  <si>
    <t>Moj ljubimac, moja odgovornost</t>
  </si>
  <si>
    <t>Udruga "Živi život"</t>
  </si>
  <si>
    <t>50751906325</t>
  </si>
  <si>
    <t>Gabriela Arapinac</t>
  </si>
  <si>
    <t>Sportske igre</t>
  </si>
  <si>
    <t>Kreativna udruga "UNIKAT"</t>
  </si>
  <si>
    <t>Vlasta Honjek Golinac</t>
  </si>
  <si>
    <t>Viro-Kreativa 2014.</t>
  </si>
  <si>
    <t>Autoklub Virovitica</t>
  </si>
  <si>
    <t>76592276123</t>
  </si>
  <si>
    <t>Sigurno i vješto u prometu: "Žuta kapa za đaka prvaka"</t>
  </si>
  <si>
    <t>Robert Valenteković</t>
  </si>
  <si>
    <t>UHVIDR-A VIROVITICA</t>
  </si>
  <si>
    <t>96358466631</t>
  </si>
  <si>
    <t>Mirko Poljanac</t>
  </si>
  <si>
    <t>Očuvanje digniteta Dom. Rata, zaštita i unapređ. prava branitelja</t>
  </si>
  <si>
    <t>Zajednička služba</t>
  </si>
  <si>
    <t>Karate klub Virovitica</t>
  </si>
  <si>
    <t>19824162870</t>
  </si>
  <si>
    <t>Josip Škrablin</t>
  </si>
  <si>
    <t>Međunarodni turnir u Njemačkoj</t>
  </si>
  <si>
    <t>Ljiljana Vukomanović</t>
  </si>
  <si>
    <t>Udruga za sport i rekreaciju Podgorje</t>
  </si>
  <si>
    <t>01654528277</t>
  </si>
  <si>
    <t>Sportski susreti u Senju</t>
  </si>
  <si>
    <t>Milan Krmopić</t>
  </si>
  <si>
    <t>Proljetni zvuci Jana Vlašimskog</t>
  </si>
  <si>
    <t>Obnova prostora Udruge</t>
  </si>
  <si>
    <t>AMKK Cobra Virovitica</t>
  </si>
  <si>
    <t>61091931983</t>
  </si>
  <si>
    <t>Mario Moslavac</t>
  </si>
  <si>
    <t>Prvenstvo Hrvatske u karting sportu</t>
  </si>
  <si>
    <t>Športska zajednica Grada Virovitica</t>
  </si>
  <si>
    <t>46215424527</t>
  </si>
  <si>
    <t>Tihomir Majstorović</t>
  </si>
  <si>
    <t>Vatrogasna zajednica Grada Virovitice (DVD Virovitica i DVD Korija)</t>
  </si>
  <si>
    <t>11041583107</t>
  </si>
  <si>
    <t>Ivan Cmrečnjak</t>
  </si>
  <si>
    <t>Djelovanje vatrogasne zajednice Virovitica</t>
  </si>
  <si>
    <t>Hrvatski Crveni križ Gradsko društvo Crvenog križa Virovitica</t>
  </si>
  <si>
    <t>Marko Teskera</t>
  </si>
  <si>
    <t>Rad i djelovanje ustrojstvene jedinice Crvenog križa</t>
  </si>
  <si>
    <t>GRAD VIS</t>
  </si>
  <si>
    <t>DVD "VIS"</t>
  </si>
  <si>
    <t>IVO VLASTELICA</t>
  </si>
  <si>
    <t>BOČARSKI KLUB "VIS"</t>
  </si>
  <si>
    <t>MARKO BRALIĆ</t>
  </si>
  <si>
    <t>KRIKET KLUB "WILLIAM HOST"</t>
  </si>
  <si>
    <t>OLIVER ROKI</t>
  </si>
  <si>
    <t>MEMORIJALNA ZBIRKA "RANKO MARINKOVIĆ"</t>
  </si>
  <si>
    <t>ANČI FABJANOVIĆ</t>
  </si>
  <si>
    <t>PLANINARSKO DRUŠTVO "HUM"</t>
  </si>
  <si>
    <t>ŽELJKO ARNAUTOVIĆ</t>
  </si>
  <si>
    <t>JEDRILIČARSKI KLUB "VIS"</t>
  </si>
  <si>
    <t>ANDRIJA  PERIBONIO</t>
  </si>
  <si>
    <t>MOTO KLUB "FURIJA"</t>
  </si>
  <si>
    <t>DALIBOR FOTAK</t>
  </si>
  <si>
    <t>BICIKLISTIČKI KLUB "ARCICIJA"</t>
  </si>
  <si>
    <t>PAVE VOJKOVIĆ</t>
  </si>
  <si>
    <t>NOGOMETNI KLUB "VIS"</t>
  </si>
  <si>
    <t>DALIBOR DAMJANOVIĆ</t>
  </si>
  <si>
    <t>KUKLTURNO DRUŠTVO "POKLOD"</t>
  </si>
  <si>
    <t>DINKO PODUJE</t>
  </si>
  <si>
    <t>AM.KAZALIŠTE "RANKO MARINKOVIĆ"</t>
  </si>
  <si>
    <t>LENKO BJAŽEVIĆ</t>
  </si>
  <si>
    <t>HRVATSKA GRADSKA GLAZBA</t>
  </si>
  <si>
    <t>MANDOLINSKI ZBOR "MARETA"</t>
  </si>
  <si>
    <t>IVAN DRAŽIĆ</t>
  </si>
  <si>
    <t>UDRUGA"LAVORAT ZA POJA"</t>
  </si>
  <si>
    <t>ANTONIJETA MARTINIS</t>
  </si>
  <si>
    <t>MATICA HRVATSKE - VIS</t>
  </si>
  <si>
    <t>DOBRILA CVITANOVIĆ</t>
  </si>
  <si>
    <t>KLAPA "GUSARICA"</t>
  </si>
  <si>
    <t>SENIJA BLAŽEVIĆ</t>
  </si>
  <si>
    <t>PLESNI KLUB "VIS"</t>
  </si>
  <si>
    <t>VESNA MRATINIĆ</t>
  </si>
  <si>
    <t>K.D. PROVISLO</t>
  </si>
  <si>
    <t>STIPE VOJKOVIĆ</t>
  </si>
  <si>
    <t>HRVATSKO KULTURNO DRUŠTVO "KOMIŽA"</t>
  </si>
  <si>
    <t>NENADA CIMIĆ</t>
  </si>
  <si>
    <t>O.Š. VIS - LIKOVNA RADIONICA</t>
  </si>
  <si>
    <t>ANELA BORČIĆ</t>
  </si>
  <si>
    <t>HVIDRA - LUTKARSKO KAZALIŠTE</t>
  </si>
  <si>
    <t>IGOR USKOK</t>
  </si>
  <si>
    <t>T.Z. VIS</t>
  </si>
  <si>
    <t>IVO FIAMENGO</t>
  </si>
  <si>
    <t>CRVENI KRIŽ VIS</t>
  </si>
  <si>
    <t>ZORAN BULAJIĆ</t>
  </si>
  <si>
    <t>HGSS</t>
  </si>
  <si>
    <t>SPLIT</t>
  </si>
  <si>
    <t>OSTALE DONACIJE</t>
  </si>
  <si>
    <t>GRAD VODICE</t>
  </si>
  <si>
    <t>VODIČKA GLAZBA</t>
  </si>
  <si>
    <t>04624239740</t>
  </si>
  <si>
    <t>NIKOLA SKOČIĆ</t>
  </si>
  <si>
    <t>SUFINANCIRANJE PROJEKATA, PROGRAMA I DJELOVANJA UDRUGE</t>
  </si>
  <si>
    <t>PJEVAČKI ZBOR "LIRA"</t>
  </si>
  <si>
    <t>87410317257</t>
  </si>
  <si>
    <t>MARIJA SLADOLJEV JOLIĆ</t>
  </si>
  <si>
    <t>ŽENSKA KLAPA ORŠULICE</t>
  </si>
  <si>
    <t>22325339511</t>
  </si>
  <si>
    <t>SANJA ČIĆIN KARLOV</t>
  </si>
  <si>
    <t>ŠEPURINSKE ŽUDIJE</t>
  </si>
  <si>
    <t>74198121154</t>
  </si>
  <si>
    <t>MARKO VLAHOV</t>
  </si>
  <si>
    <t>PLESNA UDRUGA "BOLLYWOOD"</t>
  </si>
  <si>
    <t>80057787562</t>
  </si>
  <si>
    <t>TINA VALERIJA STORIĆ</t>
  </si>
  <si>
    <t>KLAPA "GODIMENTI"</t>
  </si>
  <si>
    <t>94289425153</t>
  </si>
  <si>
    <t>DANIJEL LASAN ZOROBABEL</t>
  </si>
  <si>
    <t>UDRUGA ZA PROMICANJE KREATIVNOG I ZDRAVOG ŽIVOTA "OTOK"</t>
  </si>
  <si>
    <t>51704706646</t>
  </si>
  <si>
    <t>VANDA KLJAJO</t>
  </si>
  <si>
    <t>KGU "LONGPLEJKA"</t>
  </si>
  <si>
    <t>14324004218</t>
  </si>
  <si>
    <t>ANTE FRIGANOVIĆ</t>
  </si>
  <si>
    <t>KLAPA "PARONE"</t>
  </si>
  <si>
    <t>11331455712</t>
  </si>
  <si>
    <t>SILVIJA JAKOVLJEVIĆ</t>
  </si>
  <si>
    <t>KLAPA "BUNARI"</t>
  </si>
  <si>
    <t>55024019885</t>
  </si>
  <si>
    <t>MARKO JURIČEV MARTINČEV</t>
  </si>
  <si>
    <t>UDRUGA "BAŠTINA" PRVIĆ</t>
  </si>
  <si>
    <t>43407194670</t>
  </si>
  <si>
    <t>SLAVICA VLAHOV</t>
  </si>
  <si>
    <t>VODIČKE MAŽORETKINJE</t>
  </si>
  <si>
    <t>10982702905</t>
  </si>
  <si>
    <t>VESNA MRDEŽA</t>
  </si>
  <si>
    <t>LIKOVNA UDRUGA "MORE"</t>
  </si>
  <si>
    <t>31222249623</t>
  </si>
  <si>
    <t>MANUEAL SRDAREV</t>
  </si>
  <si>
    <t>KULTURNA UDRUGA "VODIŠKE PERLICE"</t>
  </si>
  <si>
    <t>32485729538</t>
  </si>
  <si>
    <t>EDITA STRIKOMAN</t>
  </si>
  <si>
    <t>MOTOCIKLISTIČKI KLUB "OKIT"</t>
  </si>
  <si>
    <t>TOMISLAV MATEŠA</t>
  </si>
  <si>
    <t>ŠPORTSKO REKREACIONI KLUB "MALI PORAT"</t>
  </si>
  <si>
    <t>TONČI BILAN</t>
  </si>
  <si>
    <t>UDRUGA RODITELJA I DJECE "ZLATNE RIBICE"</t>
  </si>
  <si>
    <t>SNJEŽANA ANTIĆ</t>
  </si>
  <si>
    <t>ANTON VUKIČEVIĆ</t>
  </si>
  <si>
    <t>CARITAS ŽUPE VODICE</t>
  </si>
  <si>
    <t>VJERA LIPIĆ</t>
  </si>
  <si>
    <t>GRADSKI OGRANAK UHDDR GRADA VODICE</t>
  </si>
  <si>
    <t>ANTONIJO ROCA</t>
  </si>
  <si>
    <t>UHBDDR VODICE</t>
  </si>
  <si>
    <t>HVIDR-A VODICE</t>
  </si>
  <si>
    <t>ALEN BRAČANOV</t>
  </si>
  <si>
    <t>ŠIBENIK METEO</t>
  </si>
  <si>
    <t>DARKO BEGIĆ</t>
  </si>
  <si>
    <t>ZAJEDNICA HRVATA BIH VODICE</t>
  </si>
  <si>
    <t>GORAN BABIĆ</t>
  </si>
  <si>
    <t>HRVATSKI DOMOBRAN</t>
  </si>
  <si>
    <t>NIKOLA ŠPANJA</t>
  </si>
  <si>
    <t>ZAVIČAJNO DRUŠTVO VODIČKOG KRAJA U ZAGREBU</t>
  </si>
  <si>
    <t>TONČIKA CUKROV</t>
  </si>
  <si>
    <t>KLUB DOBROVOLJNIH DARIVATELJA KRVI VODICE</t>
  </si>
  <si>
    <t>SANJA RADIN MAČUKAT</t>
  </si>
  <si>
    <t>KLUB NAVIJAČA HAJDUKA "TORCIDA" VODICE</t>
  </si>
  <si>
    <t>GORAN MRŠA</t>
  </si>
  <si>
    <t>LOVAČKO DRUŠTVO "SOKOL"</t>
  </si>
  <si>
    <t>NINO ŠURIJA</t>
  </si>
  <si>
    <t>UDRUGA GLUHIH I NAGLUHIH GRADA VODICE</t>
  </si>
  <si>
    <t>DAVORKA CEROVAC</t>
  </si>
  <si>
    <t>UDRUGA ZA ZAŠTITU POTROŠAČA "KLUB POTROŠAČA VODICA"</t>
  </si>
  <si>
    <t>GROZDANA JURIČEV ŠPRLJAN</t>
  </si>
  <si>
    <t>UDRUGA MASLINARA I ULJARA GRADA VODICA "TRAULIK"</t>
  </si>
  <si>
    <t>GORAN LASAN</t>
  </si>
  <si>
    <t>UDRUGA MATICE UMIROVLJENIKA GRADA VODICA</t>
  </si>
  <si>
    <t>MARTIN ČIĆIN ŠAIN</t>
  </si>
  <si>
    <t>KLUB DOBROVOLJNIH DARIVATELJA KRVI "ČISTA VELIKA"</t>
  </si>
  <si>
    <t>TOMISLAV PEŠIĆ</t>
  </si>
  <si>
    <t>HUMANITARNA UDRUGA "DAJ 5 OD SRCA"</t>
  </si>
  <si>
    <t>DANIJEL FERARA</t>
  </si>
  <si>
    <t>DOBROVOLJNO VATROGASNO DRUŠTVO VODICE</t>
  </si>
  <si>
    <t>MARKO ŠPANJA</t>
  </si>
  <si>
    <t>BOĆARSKI KLUB "ČISTA VELIKA"</t>
  </si>
  <si>
    <t>72257321819</t>
  </si>
  <si>
    <t>ANTON STORIĆ</t>
  </si>
  <si>
    <t>MALONOGOMETNI KLUB "ČISTA VELIKA"</t>
  </si>
  <si>
    <t>57440807846</t>
  </si>
  <si>
    <t>JOSIP STORIĆ</t>
  </si>
  <si>
    <t>BOĆARSKI KLUB "VODICE"</t>
  </si>
  <si>
    <t>IVO PELAJIĆ</t>
  </si>
  <si>
    <t>KARATE KLUB "OKIT"</t>
  </si>
  <si>
    <t>DRAGAN KARAN</t>
  </si>
  <si>
    <t>BRDSKO BICIKLISTIČKI KLUB "ORLOV KRUG"</t>
  </si>
  <si>
    <t>STANKO BIRIN</t>
  </si>
  <si>
    <t>ŽENSKI KOŠARKAŠKI KLUB "VODICE"</t>
  </si>
  <si>
    <t>HRVOJE PERICA</t>
  </si>
  <si>
    <t>NOGOMETNI KLUB "OLUJA" ČISTA VELIKA</t>
  </si>
  <si>
    <t>DRAGAN PEŠIĆ</t>
  </si>
  <si>
    <t>NOGOMETNI KLUB "VODICE"</t>
  </si>
  <si>
    <t>MARIN MIKŠIĆ</t>
  </si>
  <si>
    <t>ATLETSKI KLUB "OKIT - VODICE"</t>
  </si>
  <si>
    <t>BRANIMIR JURIČEV GRGINOV</t>
  </si>
  <si>
    <t>KOŠARKAŠKI KLUB INVALIDA "VODICE"</t>
  </si>
  <si>
    <t>ŽENSKI ODBOJKAŠKI KLUB "VODICE"</t>
  </si>
  <si>
    <t>KREŠIMIR BUJAS</t>
  </si>
  <si>
    <t>JEDRILIČARSKI KLUB "TIJAT"</t>
  </si>
  <si>
    <t>STANKO SKOČIĆ</t>
  </si>
  <si>
    <t>ŠPORTSKO DRUŠTVO BORILAČKIH VJEŠTINA "HRVATSKI BRANITELJ DRAGOVOLJAC"</t>
  </si>
  <si>
    <t>MAJA PERKOV</t>
  </si>
  <si>
    <t>MALONOGOMETNI KLUB "HEROJI 2007"</t>
  </si>
  <si>
    <t>TOMISLAV STRIKOMAN</t>
  </si>
  <si>
    <t>STOLNOTENISKI KLUB "VODICE"</t>
  </si>
  <si>
    <t>ANTEA FRIGANOVIĆ</t>
  </si>
  <si>
    <t>TWIRLING KLUB "VODICE"</t>
  </si>
  <si>
    <t>RUKOMETNI KLUB "OLIMPIJA"</t>
  </si>
  <si>
    <t>DRAGUTIN ROCA</t>
  </si>
  <si>
    <t>ZAJEDNICA SPORTOVA GRADA VODICA</t>
  </si>
  <si>
    <t>TONI MATEŠA</t>
  </si>
  <si>
    <t>GRAD VODNJAN-DIGNANO</t>
  </si>
  <si>
    <t>SPORTSKI SAVEZ GRADA VODNJANA</t>
  </si>
  <si>
    <t>Drago Pekica</t>
  </si>
  <si>
    <t>sport</t>
  </si>
  <si>
    <t>PLIVAČKI KLUB ˝ARENA˝</t>
  </si>
  <si>
    <t>Gordan Krčelić</t>
  </si>
  <si>
    <t>djelatnost kluba i škole plivanja; dječji ljetni kamp</t>
  </si>
  <si>
    <t>UDRUGA ANTIFAŠISTIČKIH BORACA</t>
  </si>
  <si>
    <t>Anton Ferlin</t>
  </si>
  <si>
    <t>antifašističke tradicije</t>
  </si>
  <si>
    <t>KONJOGOJSKA UDRUGA ˝ISTRA˝</t>
  </si>
  <si>
    <t>organiziranje izložbe hladnokrvnih konja, sajmova u zemlji i inozemstvu</t>
  </si>
  <si>
    <t>Ivica Vitasović</t>
  </si>
  <si>
    <t>DOM ZA PSIHIČKI BOLESNE ODRASLE OSOBE MOTOVUN</t>
  </si>
  <si>
    <t>"Domski band - glazbom protiv predrasuda"</t>
  </si>
  <si>
    <t xml:space="preserve">Boris Demark </t>
  </si>
  <si>
    <t>DRUŠTVO MULTIPLESKLEROZE IŽ</t>
  </si>
  <si>
    <t>kako živjeti s multiplosklerozom</t>
  </si>
  <si>
    <t xml:space="preserve">Fani Šuran Šverko </t>
  </si>
  <si>
    <t>ZAJEDNICA TALIJANA VODNJAN</t>
  </si>
  <si>
    <t>zaštita i promocija autohtonih kulturnih dobara</t>
  </si>
  <si>
    <t xml:space="preserve">Sandro Manzin </t>
  </si>
  <si>
    <t>ZAJEDNICA TALIJANA "ARMANDO CAPOLICCHIO" GALIŽANA</t>
  </si>
  <si>
    <t>Moira Drandić</t>
  </si>
  <si>
    <t>ZAJEDNICA SRBA U ISTRI</t>
  </si>
  <si>
    <t>zaštita i promocija nacionalnih običaja manjine</t>
  </si>
  <si>
    <t>DRUŠTVO ˝NAŠA DJECA˝ VODNJAN</t>
  </si>
  <si>
    <t>edukacija djece i mladeži kroz provedbu radionica</t>
  </si>
  <si>
    <t>Loretta Morosin</t>
  </si>
  <si>
    <t>LITERARNA UDRUGA CVITAK</t>
  </si>
  <si>
    <t>Rita Brgić Stokić</t>
  </si>
  <si>
    <t>literarno stvaralaštvo, prezentacije, literarne večeri, tiskanje knjiga</t>
  </si>
  <si>
    <t>KUD VODNJAN</t>
  </si>
  <si>
    <t>Sandra Franjul</t>
  </si>
  <si>
    <t>očuvanje kulturne baštine istarskog zavičaja</t>
  </si>
  <si>
    <t>UDRUGA ˝ STUDIO 52215˝ VODNAJN</t>
  </si>
  <si>
    <t>Alex Ristić</t>
  </si>
  <si>
    <t>razvoj kulturnog i civilnog društva, poboljšanje kvalitet života mladih kroz kulturno osvještavanje, ekološke, socijalne i društvene djelatnosti</t>
  </si>
  <si>
    <t>SUH-OGRANAK VODNJAN</t>
  </si>
  <si>
    <t>skrb o starijima, organizacija druženja, izleta</t>
  </si>
  <si>
    <t>Mirella Marini</t>
  </si>
  <si>
    <t>UDRUGA HRVATSKIH DRAGOVOLJACA DOMOVINSKOG RATA</t>
  </si>
  <si>
    <t>pravna i socijalna zaštita, reprofesionalizacija i zapošljavanje dragovoljaca Dom.rata</t>
  </si>
  <si>
    <t>DRUŠTVO ˝JOSIP BROZ TITO˝</t>
  </si>
  <si>
    <t xml:space="preserve">Promicanje lika i djela j. Broza Tita kao i o antifašizmu </t>
  </si>
  <si>
    <t xml:space="preserve">ZAKLADA ZA POTICANJE PARTNERSTVA I RAZVOJ CIVILNOG DRUŠTVA </t>
  </si>
  <si>
    <t>Kristina Bulešić</t>
  </si>
  <si>
    <t>Sporazum o partnerstvu - "Fond gradova i općina od 2009. godine"</t>
  </si>
  <si>
    <t xml:space="preserve">HRVATSKI ČASNIČKI ZBOR ISTARSKE ŽUPANIJE </t>
  </si>
  <si>
    <t>okupljanje časnika HV-a, susreti, natjecanja</t>
  </si>
  <si>
    <t xml:space="preserve">rješavanje statusnih, socijalno zdravstvenih i humanitarnih pitanja branitelja, organizacija obilježavanja državnih praznika i obljetnica iz Domovinskog rata </t>
  </si>
  <si>
    <t>OLDTIMER KLUB ˝ HISTRIA˝ PULA</t>
  </si>
  <si>
    <t>restauracija i očuvanje starodobnih vozila i plovila</t>
  </si>
  <si>
    <t>Ivan Rabar</t>
  </si>
  <si>
    <t xml:space="preserve">radionice iz područja šećerne bolesti, nastavak kontrole šećera i mjerenje tlaka 2Xmjesečno po klubovima i savjetovalištima te mjerenje kolesterola 2x godišnje </t>
  </si>
  <si>
    <t>SAVEZ UDRUGA OSOBA S INVALIDITETOM IŽ</t>
  </si>
  <si>
    <t>podizanje kvalitete života osoba s invaliditetom</t>
  </si>
  <si>
    <t>Iondina Boico</t>
  </si>
  <si>
    <t>CENTAR ZA REHABILITACIJU PULA</t>
  </si>
  <si>
    <t>Emil Deljanin</t>
  </si>
  <si>
    <t>podizanje razine kvalitete življenja korisnika Centra</t>
  </si>
  <si>
    <t>DNEVNI CENTAR ZA RADNU TERAPIJU I REHABILITACIJU</t>
  </si>
  <si>
    <t>integracija i psihosocijalna rehabilitacija osoba s intelektualnim teškoćama</t>
  </si>
  <si>
    <t>DRUŠTVO OSOBA S TJELESNIM INVALIDITETOM</t>
  </si>
  <si>
    <t>Zuzana Hoti-Radolović</t>
  </si>
  <si>
    <t>UDUGA ZA POMOĆ OSOBAMA S MENTALNOM RETARDACIJOM</t>
  </si>
  <si>
    <t>unapređenje kvalitete življenja osoba s mentalnom retardacijom</t>
  </si>
  <si>
    <t>Pomoć ženama žrtvama obiteljskog nasilja - Sigurna kuća Istra</t>
  </si>
  <si>
    <t>DOM ZA PSIHIČKI BOLESNE OSOBE ˝ VILA MARIA˝</t>
  </si>
  <si>
    <t>Vesna Sperath</t>
  </si>
  <si>
    <t>smještaj psihički bolesnih odraslih osoba</t>
  </si>
  <si>
    <t>USTANOVA ZA ZDRAVSTVENU NJEGU U KUĆI ˝ZLATNE RUKE˝</t>
  </si>
  <si>
    <t>zdravstvena njega bolesnika u kući</t>
  </si>
  <si>
    <t>Suzana Brajković</t>
  </si>
  <si>
    <t>dobrovoljno davalaštvo krvi</t>
  </si>
  <si>
    <t>DOM ZA PSIHIČKI BOLESNE ODRASLE OSOBE ˝DOM MOTOVUN˝</t>
  </si>
  <si>
    <t>Željka Pečvarac Maglica</t>
  </si>
  <si>
    <t>primarna i specijalistička zdravstvena zaštita</t>
  </si>
  <si>
    <t>BOŠNJAČKO KULTURNO UMJETNIČKO DRUŠTVO VODNJAN</t>
  </si>
  <si>
    <t xml:space="preserve">Pekarić Bilal </t>
  </si>
  <si>
    <t>igre i plesovi BIH</t>
  </si>
  <si>
    <t xml:space="preserve">APOTEKA-PROSTOR ZA SUVREMENU UMJETNOST </t>
  </si>
  <si>
    <t>Matija Debeljuh</t>
  </si>
  <si>
    <t>organizacija raznih kulturno umjetničkih izložbi</t>
  </si>
  <si>
    <t>ART STUDIO</t>
  </si>
  <si>
    <t>DANI STVARALAŠTVA</t>
  </si>
  <si>
    <t>DNEVNI CENTAR ZA REHABILITACIJU-VERUDA</t>
  </si>
  <si>
    <t>Gracijela Rogulj</t>
  </si>
  <si>
    <t>djelatnost socijalne skrbi bez smještaja, rehabilitacija korisnika, odgoj i obrazovanje djece predškolske dobi, psihosocijalna rehabilitacija</t>
  </si>
  <si>
    <t>UDRUGA ZA PROMICANJE KREATIVNOSTI ˝MERLIN˝</t>
  </si>
  <si>
    <t>integracija romske djece</t>
  </si>
  <si>
    <t>UDRUGA RODITELJA OSOBA S KOMBINIRANIM SMETNJAMA U PSIHOFIZIČKOM RAZVOJU IŽ</t>
  </si>
  <si>
    <t>socijalizacija i integracija osoba s intelektualnim teškoćama</t>
  </si>
  <si>
    <t>UDRUGA SLIJEPIH IŽ</t>
  </si>
  <si>
    <t>"Zaštita i unapređenje kvalitete života slijepih osoba u Istarskoj županiji"</t>
  </si>
  <si>
    <t>NACIONALNA ZAJEDNICA BOŠNJAKA</t>
  </si>
  <si>
    <t>Jasmin Šehić</t>
  </si>
  <si>
    <t>udruživanje i afirmacija nacionalnih prava bošnjaka, očuvanje nacionalnog identiteta</t>
  </si>
  <si>
    <t>UDRUGA SLABOVIDNIH OSOBA IŽ</t>
  </si>
  <si>
    <t>"Slabovidne osobe Istarske županije - i mi imamo prava"</t>
  </si>
  <si>
    <t>DRUŠTVO DISTROFIČARA ISTRE</t>
  </si>
  <si>
    <t>rehabilitacija i oporavak članova, kulturne aktivnosti, odlazak na godišnji skup oboljelih, organizacija i sudjelovanje na raznim konferencijama, organizacija humanitarnih akcija, prijava projekata i programa na natječaje itd.</t>
  </si>
  <si>
    <t>UDRUGA INVALIDA RADA ISTRE</t>
  </si>
  <si>
    <t>promicanje ljudskih prava i djelovanje na izjednačavanju</t>
  </si>
  <si>
    <t>Grgorinić Marija</t>
  </si>
  <si>
    <t xml:space="preserve">ARHEOLOŠKI MUZEJ ISTRE </t>
  </si>
  <si>
    <t xml:space="preserve">organizacija 3 izložbe </t>
  </si>
  <si>
    <t xml:space="preserve">Darko Komšo </t>
  </si>
  <si>
    <t xml:space="preserve">CENTAR ZA POVIJESNA ISTRAŽIVANJA ROVINJ </t>
  </si>
  <si>
    <t>Giovanni Radossi</t>
  </si>
  <si>
    <t>kulturno istraživački rad, povjesna demografija, izdavačka djelatnost</t>
  </si>
  <si>
    <t xml:space="preserve">DRŽAVNI ARHIV U PAZINU </t>
  </si>
  <si>
    <t>Elvis Orbanić</t>
  </si>
  <si>
    <t>objava vijesnika, 2 knjige, nabava tehničke opreme za arhiv, organizacija izložbe</t>
  </si>
  <si>
    <t>DJEČJI VRTIĆI PETAR PAN VODNJAN - SCUOLE DELL'INFANZIA PETAR PAN DIGNANO</t>
  </si>
  <si>
    <t>Daniela Vitasović - Uršić</t>
  </si>
  <si>
    <t>Djelatnost predškolskog odgoja i obrazovanja te skrbi o djeci rane i predškolske dobi</t>
  </si>
  <si>
    <t xml:space="preserve">EL MAGAZEIN d.o.o. </t>
  </si>
  <si>
    <t>Germano Fioranti</t>
  </si>
  <si>
    <t>Galerijska djelatnost</t>
  </si>
  <si>
    <t xml:space="preserve">GRADSKA KNJIŽNICA I ČITAONICA PULA </t>
  </si>
  <si>
    <t xml:space="preserve">Nela Načinović </t>
  </si>
  <si>
    <t>objavljivanje biltena, katologa, bibliografija te stručnih i drugih publikacija, promicanje aktualne knjižne produkcije, organiziranje priredbi, predavanja, tribina, međuknjižnična posudba, osiguravanje uvjeta za pravilno čuvanje građe</t>
  </si>
  <si>
    <t>KLUB STUDENATA "ISTARSKI KLUB" RIJEKA - CLUB DEGLI STUDENTI "CLUB ISTRIANO" FIUME</t>
  </si>
  <si>
    <t>okupljanje studenata iz Istarske županije koji studiraju na Sveučilištu u Rijeci kroz kulturne, glazbene, znanstvene, športske, ekološke, humanitarne i druge sadržaje organizacijom predavanja, priredbi, pjesničkih večeri, koncerata, izložbi, seminara, radionica </t>
  </si>
  <si>
    <t>KLUB LIJEČENIH ALKOHOLIČARA PULA</t>
  </si>
  <si>
    <t>organiziranje liječenja, rehabilitacije i resocijalizacije alkoholičara i članova njihovih obitelji</t>
  </si>
  <si>
    <t>Dalibor Rojnić</t>
  </si>
  <si>
    <t>KLUB STUDENATA MATE BALOTA</t>
  </si>
  <si>
    <t xml:space="preserve">Marin Onorato </t>
  </si>
  <si>
    <t>organiziranje druženja u prostorijama kluba, odlazaka u kazalište, kino projekcije, turnira u kartama, posjećivanje izložbi</t>
  </si>
  <si>
    <t>KLUB ISTARSKIH STUDENATA "ISTRA" TRST</t>
  </si>
  <si>
    <t xml:space="preserve">Marcello Rosanda </t>
  </si>
  <si>
    <t>organiziranje muzičkih i zabavnih večeri u prostorijama Kluba; organiziranje predstava, priredbi, video projekcija i susreta sa poznatim ličnostima; organiziranje sportskih susreta, natjecanja i rekreacije članova</t>
  </si>
  <si>
    <t>UDRUGA ZA PROMICANJE I OČUVANJE KULTURNE I PRIRODNE BAŠTINE ISTRE I POTICANJE KREATIVNOG RAZVOJA "KOZA NOSTRA"</t>
  </si>
  <si>
    <t xml:space="preserve">Morena Borovečki </t>
  </si>
  <si>
    <t>zalaganje za širenje svijesti o potrebi čuvanja kulturne baštine i sudjelovanje u njezinoj zaštiti</t>
  </si>
  <si>
    <t>MOTO KLUB "STRŠLJENI" VODNJAN - DIGNANO HRVATSKA</t>
  </si>
  <si>
    <t>Milan Mušković</t>
  </si>
  <si>
    <t>hobističko druženje motorista organiziranjem i održavanjem moto susreta; sudjelovanje u humanitarnim akcijama i njihovo organiziranje; suradnja sa drugim klubovima</t>
  </si>
  <si>
    <t>HRVATSKA UDRUGA ZA PROMICANJE PRIMALJSTVA</t>
  </si>
  <si>
    <t>Bojana Kalčić</t>
  </si>
  <si>
    <t xml:space="preserve">organizacija XXXVIII simpozija Hrvatske udruge za promicanje primaljstva </t>
  </si>
  <si>
    <t>OSNOVNA ŠKOLA - SCUOLA ELEMENTARE GIUSEPPINA MARTINUZZI PULA-POLA</t>
  </si>
  <si>
    <t xml:space="preserve">Susanna Cerlon </t>
  </si>
  <si>
    <t>Osnovno obrazovanje</t>
  </si>
  <si>
    <t>OSNOVNA ŠKOLA VODNJAN - SCUOLA ELEMENTARE DIGNANO</t>
  </si>
  <si>
    <t>Corrado Ghiraldo</t>
  </si>
  <si>
    <t>Osnovnoškolsko obrazovanje</t>
  </si>
  <si>
    <t>UDRUGA CIVILNIH INVALIDA - INKLUZIJA PULA</t>
  </si>
  <si>
    <t>prevencija invalidnosti i zaštita osoba s invaliditetom</t>
  </si>
  <si>
    <t>ZAVOD ZA JAVNO ZDRAVSTVO IŽ</t>
  </si>
  <si>
    <t>Aleksandar Stojanović</t>
  </si>
  <si>
    <t xml:space="preserve">preventivna zdravstvena zaštita djece i mladeži, provođenje mjera i aktivnosti za sprječavanje, rano otkrivanje i suzbijanje bolesti ovisnosti, itd. </t>
  </si>
  <si>
    <t>DRUŠTVO PEROJSKIH CRNOGORACA "PEROJ 1657"</t>
  </si>
  <si>
    <t>Škoko Nikola</t>
  </si>
  <si>
    <t>GRAD VRBOVSKO</t>
  </si>
  <si>
    <t>Društvo "Naša djeca" Vrbovsko</t>
  </si>
  <si>
    <t>1616332514</t>
  </si>
  <si>
    <t>Program darivanja i ostali programi</t>
  </si>
  <si>
    <t>Tatjana Kušić, Andreja Kesić</t>
  </si>
  <si>
    <t>Puhački orkestar DVD-a Vrbovsko (Glazbeni razred Puhačke sekcije DVD-a Vrbovsko)</t>
  </si>
  <si>
    <t>25355053833</t>
  </si>
  <si>
    <t>Osnovno glazbeno obrazovanje</t>
  </si>
  <si>
    <t>Šimun Dujmović</t>
  </si>
  <si>
    <t>Forum mladih Moravice</t>
  </si>
  <si>
    <t>21657388622</t>
  </si>
  <si>
    <t>Milan Vukelić</t>
  </si>
  <si>
    <t>"Dekada"</t>
  </si>
  <si>
    <t>Goranovo proljeće "Lukovdol"</t>
  </si>
  <si>
    <t>38030758638</t>
  </si>
  <si>
    <t>Marinko Kovačević</t>
  </si>
  <si>
    <t>Kulturna manifestacija Goranovo proljeće</t>
  </si>
  <si>
    <t>Puhački orkestar DVD-a Vrbovsko</t>
  </si>
  <si>
    <t>Manifestacije u kulturi od značaja za grad i programi u glazbenoj djelatnosti</t>
  </si>
  <si>
    <t>Udruga mažoretkinja "Korak po korak"</t>
  </si>
  <si>
    <t>95319492630</t>
  </si>
  <si>
    <t>Gordana Gerić-Paulić</t>
  </si>
  <si>
    <t>Mažoretkinje i folklorna sekcija</t>
  </si>
  <si>
    <t>KUD IVAN GORAN KOVAČIĆ VRBOVSKO</t>
  </si>
  <si>
    <t>4379891553</t>
  </si>
  <si>
    <t>Zborna sekcija</t>
  </si>
  <si>
    <t>Zlatko Baraba</t>
  </si>
  <si>
    <t>KULTURNO UMJETNIČKO DRUŠTVO "Željezničar" Moravice</t>
  </si>
  <si>
    <t>97399009712</t>
  </si>
  <si>
    <t>Novica Vučinić</t>
  </si>
  <si>
    <t>Limena glazba</t>
  </si>
  <si>
    <t>Crkvena općtina Moravice, Crkveni hor Vladika Danilo Jakšić</t>
  </si>
  <si>
    <t>98771939794</t>
  </si>
  <si>
    <t>Jelenko Stojanović</t>
  </si>
  <si>
    <t>Mješoviti hor- duhovno-kulturni program</t>
  </si>
  <si>
    <t>Manastir Gomirje</t>
  </si>
  <si>
    <t>Mihailo Vukčević</t>
  </si>
  <si>
    <t>Oblikovna likovna radionica Plemenitaš</t>
  </si>
  <si>
    <t>37411472264</t>
  </si>
  <si>
    <t>XVII. Međunarodni raku saziv i Park skulptura mladih umjetnika Plemenitaš</t>
  </si>
  <si>
    <t>Vesna Osojnički</t>
  </si>
  <si>
    <t>KUD "Frankopan" Severin na Kupi</t>
  </si>
  <si>
    <t>33658612190</t>
  </si>
  <si>
    <t>Očuvanje kulturne baštine kroz rad foklorne, dramske i pjevačke sekcije</t>
  </si>
  <si>
    <t>Marina Vuk i Željko Krajačić</t>
  </si>
  <si>
    <t>Dječja udruga "Krijesnica" Lukovdol</t>
  </si>
  <si>
    <t>80537066739</t>
  </si>
  <si>
    <t>Diana Medved</t>
  </si>
  <si>
    <t xml:space="preserve">Smotra dječjeg folklora, </t>
  </si>
  <si>
    <t>SKD - PROSVJETA ZAGREB PODODBOR MORAVICE</t>
  </si>
  <si>
    <t>Muzička sekcija-Likovna kolonija</t>
  </si>
  <si>
    <t>SKD - PROSVJETA ZAGREB PODODBOR GOMIRJE</t>
  </si>
  <si>
    <t>Duško Roknić</t>
  </si>
  <si>
    <t>Nacionalne manjine-lkulturni program</t>
  </si>
  <si>
    <t>Mesopusna udruga "Jablan" Vrbovsko</t>
  </si>
  <si>
    <t>Branislav Štefanac</t>
  </si>
  <si>
    <t>Organizacija karnevala na području Grada Vrbovskog i odlazak na Riječki karneval</t>
  </si>
  <si>
    <t>Udruga žena Moravice</t>
  </si>
  <si>
    <t>Pogled na okoliš kuće govori o onom što je u njoj</t>
  </si>
  <si>
    <t>Nevenka Mraković</t>
  </si>
  <si>
    <t>Udruga žena Senjsko</t>
  </si>
  <si>
    <t>Zimske večeri u Senjskom</t>
  </si>
  <si>
    <t>Goranska kuća</t>
  </si>
  <si>
    <t>Udruga žena "PRI KUPE"</t>
  </si>
  <si>
    <t>63021542601</t>
  </si>
  <si>
    <t>Zdenka Fabac</t>
  </si>
  <si>
    <t xml:space="preserve">Organiziranje likovnih izložbi i izložbi vezanih uz očuvanje baštine </t>
  </si>
  <si>
    <t>Županijski bibliobus</t>
  </si>
  <si>
    <t>53791148489</t>
  </si>
  <si>
    <t>Gorana Tuškan Mihočić</t>
  </si>
  <si>
    <t>Župni ured Lukovdol-obnova orgulja</t>
  </si>
  <si>
    <t>75653396819</t>
  </si>
  <si>
    <t>Branko Dragojević</t>
  </si>
  <si>
    <t>Obnova orgulja</t>
  </si>
  <si>
    <t>Hrv.tamb.zbor Vila Kamačnika</t>
  </si>
  <si>
    <t>23057039320</t>
  </si>
  <si>
    <t>Sviranje tamburaških instrumenata</t>
  </si>
  <si>
    <t>Večer gorana i prijatelja Gorskog kotara</t>
  </si>
  <si>
    <t>Kuglački klub "Kamačnik"</t>
  </si>
  <si>
    <t>Dinko Kolić</t>
  </si>
  <si>
    <t>Takmičenje u 3. Hrvatskoj kuglačkoj ligi zapad</t>
  </si>
  <si>
    <t>Kuglački klub "Gomirje"</t>
  </si>
  <si>
    <t>Nikola Vignjević</t>
  </si>
  <si>
    <t>Takmičenje  u 4. Hrvatskoj kuglačkoj ligi zapad</t>
  </si>
  <si>
    <t>Kuglački klub "Vrbovsko"</t>
  </si>
  <si>
    <t>Takmičenje u 2. Hrvatskoj kuglačkoj ligi Zapad-jug</t>
  </si>
  <si>
    <t>Nada Jardas</t>
  </si>
  <si>
    <t>Kuglački klub "Željezničar"</t>
  </si>
  <si>
    <t>Miroslav Grgurić</t>
  </si>
  <si>
    <t>Takmičenje u 5. Hrvatskoj kuglačkoj ligi zapad</t>
  </si>
  <si>
    <t>Kuglački klub "Policajac" Vrbovsko</t>
  </si>
  <si>
    <t>Nogometni klub "Vrbovsko"</t>
  </si>
  <si>
    <t>Dalibor Kratohvil</t>
  </si>
  <si>
    <t>1. Županijska nogometna liga</t>
  </si>
  <si>
    <t>Nogometni klub "Gomirje"</t>
  </si>
  <si>
    <t>Nikola Polovina</t>
  </si>
  <si>
    <t>2. Županijska liga PGŽ</t>
  </si>
  <si>
    <t>Nogometni klub "Željezničar"</t>
  </si>
  <si>
    <t>Mladen Majetić</t>
  </si>
  <si>
    <t>Šahovski klub "Goran" Vrbovsko</t>
  </si>
  <si>
    <t>Željko Mitrović</t>
  </si>
  <si>
    <t>Ekipna takmičenja i pojedinačna takmičenja</t>
  </si>
  <si>
    <t>Školski Športski klub "Goran"</t>
  </si>
  <si>
    <t>Uključivanje što više učenika u športske sktivnosti</t>
  </si>
  <si>
    <t>Školsko športsko društvo Željezničke tehničke škole Moravice</t>
  </si>
  <si>
    <t xml:space="preserve">Djelovanje društva kroz sekcije nogometa, košarke, stolnog tenisa, šaha, atletike, ritmike </t>
  </si>
  <si>
    <t>Športsko ribolovno društvo "Kamačnik"</t>
  </si>
  <si>
    <t>Goran Niković</t>
  </si>
  <si>
    <t>Takmičenje športskih ribolovaca</t>
  </si>
  <si>
    <t>Športsko ribolovno društvo "Kamačnik" - poribljavanje vodotoka Kamačnik</t>
  </si>
  <si>
    <t>Hrvatsko planinarsko društvo "Željezničar" Moravice</t>
  </si>
  <si>
    <t>Damir Skender</t>
  </si>
  <si>
    <t>Planinarstvo</t>
  </si>
  <si>
    <t>Športsko društvo Osojnik</t>
  </si>
  <si>
    <t>Sportska i kulturna djelatnost</t>
  </si>
  <si>
    <t>Ivica Krajačić</t>
  </si>
  <si>
    <t>Ženski rukometni klub "Vrbovsko"</t>
  </si>
  <si>
    <t>Županijska rukometna liga</t>
  </si>
  <si>
    <t>Kristijan Jardas</t>
  </si>
  <si>
    <t>Teniski klub "Vrbovsko"</t>
  </si>
  <si>
    <t>Rad Teniskog kluba</t>
  </si>
  <si>
    <t>Mislav Tonković, dipl. ing. šum.</t>
  </si>
  <si>
    <t>Rukometni klub Vrbovsko</t>
  </si>
  <si>
    <t>Bavljenje rukometom</t>
  </si>
  <si>
    <t>Tihomir Kosanović</t>
  </si>
  <si>
    <t>Sportsko društvo Jablan</t>
  </si>
  <si>
    <t>Dalibor Šišul</t>
  </si>
  <si>
    <t>Sport i rekreacija</t>
  </si>
  <si>
    <t>Planinarsko društvo Kozarac</t>
  </si>
  <si>
    <t>Željko Vranić</t>
  </si>
  <si>
    <t xml:space="preserve">Gradsko društvo Crvenog križa Vrbovsko </t>
  </si>
  <si>
    <t>Vesna Mitrović</t>
  </si>
  <si>
    <t>Socijalne, humanitarne i zdravstvene djelatnosti</t>
  </si>
  <si>
    <t>Župa Vrbovsko - pomoć u prehrani socijalno ugroženih, preuređenje prostora za pučku kuhinju unutar Župe Vrbovsko</t>
  </si>
  <si>
    <t>Ivan Androić</t>
  </si>
  <si>
    <t>Uređenje prostora pučke kuhinje,pomoć u prehrani socijalno ugroženih</t>
  </si>
  <si>
    <t>Udruga hrvatskih veterana domovinskog rata RH, Podružnica PGŽ Rijeka, Ogranak Grada Vrbovskog</t>
  </si>
  <si>
    <t>Goran Jardas</t>
  </si>
  <si>
    <t>Udruga hrvatskih branitelja iz Domovinskog rata</t>
  </si>
  <si>
    <t>Udruga Hrvatskih  vojnih invalida Domovinskog rata Gorski kotar</t>
  </si>
  <si>
    <t>Zdenko Tončić</t>
  </si>
  <si>
    <t>Promicanje tjelesne i zdravstvene kulture članova, promicanje hrvatskih nacionalnih, povijesnih, kulturnih, i drugih vrednota</t>
  </si>
  <si>
    <t>Udruga umirovljenika Grada Vrbovskog</t>
  </si>
  <si>
    <t>Marija Jančan</t>
  </si>
  <si>
    <t>Humanitarno-socijalna i zdravstvena djelatnost</t>
  </si>
  <si>
    <t>Udruga umirovljenika Vrbovsko-Lukovdol</t>
  </si>
  <si>
    <t>1729098 (MB)</t>
  </si>
  <si>
    <t>Djelanost udruge umirovljenika za 2014.</t>
  </si>
  <si>
    <t>Udruga umirovljenika Moravice</t>
  </si>
  <si>
    <t>Socijalno humanitarni program</t>
  </si>
  <si>
    <t>Đurđica Petrović</t>
  </si>
  <si>
    <t>Udruga umirovljenika Severin na Kupi</t>
  </si>
  <si>
    <t>Dragutin Gerić</t>
  </si>
  <si>
    <t>Skrb o starijim osobama</t>
  </si>
  <si>
    <t>Udruga umirovljenika Gomirje</t>
  </si>
  <si>
    <t>Ilija Vignjević</t>
  </si>
  <si>
    <t>Udruga civilnih invalida rata PGŽ Rijeka</t>
  </si>
  <si>
    <t>Zdravko Plander</t>
  </si>
  <si>
    <t>Okupljanje civilnih invalida odnosno žrtava Drugog svjetkog i Domovinskog rata</t>
  </si>
  <si>
    <t>Udruga slijepih Primorsko-goranske županije</t>
  </si>
  <si>
    <t>Pomoć članovima i kroz to obogaćivanje sadržaja življenja slijepih osoba</t>
  </si>
  <si>
    <t>Marija Kalac Đunđek</t>
  </si>
  <si>
    <t>Udruga gluhih i naglihih Primorsko-goranske županije</t>
  </si>
  <si>
    <t>Redovna djelatnost Udruge</t>
  </si>
  <si>
    <t>Podrška osobama s tjelesnim oštećenjima i njihovim obiteljima</t>
  </si>
  <si>
    <t>Marijana Kraljić</t>
  </si>
  <si>
    <t>Udruga osoba sa mišićnom distrofijom</t>
  </si>
  <si>
    <t>Tanja Janjatović</t>
  </si>
  <si>
    <t>Dom zdravlja PGŽ - ispostava Vrbovsko</t>
  </si>
  <si>
    <t>Karmela Stipanović</t>
  </si>
  <si>
    <t>Udruženje obrtnika Vrbovsko - Obrtnici svome gradu</t>
  </si>
  <si>
    <t>Obrtnici svom gradu</t>
  </si>
  <si>
    <t>Sintija Lesac</t>
  </si>
  <si>
    <t>GRAD VRLIKA</t>
  </si>
  <si>
    <t>HNK VRLIKA</t>
  </si>
  <si>
    <t>74957389762</t>
  </si>
  <si>
    <t>Potpora sudjelovanju u športskim natjecanjima</t>
  </si>
  <si>
    <t>Dujo Barić</t>
  </si>
  <si>
    <t>KUU MILAN BEGOVIĆ VRLIKA</t>
  </si>
  <si>
    <t>39674778971</t>
  </si>
  <si>
    <t>Očuvanje kulturnog naslijeđa i sudjelovanje na smotrama folklora</t>
  </si>
  <si>
    <t>Marina Djaković</t>
  </si>
  <si>
    <t>TAEKWONDO KLUB VRLIKA</t>
  </si>
  <si>
    <t>95608200818</t>
  </si>
  <si>
    <t>ŠRU ŠARAN VRLIKA</t>
  </si>
  <si>
    <t>85516749353</t>
  </si>
  <si>
    <t>Sufinanciranje projekta poribljavanja</t>
  </si>
  <si>
    <t>Božo Gverić</t>
  </si>
  <si>
    <t>TRIATLON KLUB SPLIT</t>
  </si>
  <si>
    <t>99707879275</t>
  </si>
  <si>
    <t>Ivan Pavić</t>
  </si>
  <si>
    <t>Organiziranje prvenstva Hrvatske u sprint duatlonu Memorijal Stipe Erceg</t>
  </si>
  <si>
    <t>KINOLOŠKO DRUŠTVO VRLIKA</t>
  </si>
  <si>
    <t>42692711711</t>
  </si>
  <si>
    <t>Nikola Blažević</t>
  </si>
  <si>
    <t>Organiziranje izložbe pasa CAC HR</t>
  </si>
  <si>
    <t>TURISTIČKA ZAJEDNICA VRLIKA</t>
  </si>
  <si>
    <t>30036619938</t>
  </si>
  <si>
    <t>Dijana Maras</t>
  </si>
  <si>
    <t>Organizacija Festivala žudija</t>
  </si>
  <si>
    <t>Organiziranje maskenbala</t>
  </si>
  <si>
    <t>HVIDRA, VRLIKA</t>
  </si>
  <si>
    <t>93059311306</t>
  </si>
  <si>
    <t>Ivica Gverić</t>
  </si>
  <si>
    <t>Skrb o invalidima</t>
  </si>
  <si>
    <t>PD ZOLJ VRLIKA</t>
  </si>
  <si>
    <t>48666398144</t>
  </si>
  <si>
    <t>Obilježavanje Dana planinara</t>
  </si>
  <si>
    <t>Bernard Mučalo</t>
  </si>
  <si>
    <t>URUPBDR, Sinj</t>
  </si>
  <si>
    <t>04069414609</t>
  </si>
  <si>
    <t>Skrb o obiteljima poginulih branitelja</t>
  </si>
  <si>
    <t>GD CRVENOG KRIŽA VRLIKA</t>
  </si>
  <si>
    <t>81026294110</t>
  </si>
  <si>
    <t>Zdravka Plazonić</t>
  </si>
  <si>
    <t>Pomoć u kući starijim i nemoćnim osobama</t>
  </si>
  <si>
    <t>Redovno poslovanje</t>
  </si>
  <si>
    <t>DVD, VRLIKA</t>
  </si>
  <si>
    <t>53466721876</t>
  </si>
  <si>
    <t>Ante Tarle</t>
  </si>
  <si>
    <t>HRVATSKI CRVENI KRIŽ, ZAGREB</t>
  </si>
  <si>
    <t>72527253659</t>
  </si>
  <si>
    <t>SPC PAROHIJA VRLIKA</t>
  </si>
  <si>
    <t>Boris Medak</t>
  </si>
  <si>
    <t>GRAD VUKOVAR</t>
  </si>
  <si>
    <t xml:space="preserve">ZAJEDNICA ŠPORTSKIH UDRUGA  GRADA VUKOVARA </t>
  </si>
  <si>
    <t xml:space="preserve">HRVATSKI VESLAČKI KLUB VUKOVAR </t>
  </si>
  <si>
    <t xml:space="preserve">NOGOMETNI KLUB VUTEKS SLOGA </t>
  </si>
  <si>
    <t xml:space="preserve">SPORTSKI MOTO KLUB GOLUBICA </t>
  </si>
  <si>
    <t xml:space="preserve">BOĆARSKI KLUB  TRPINJSKA CESTA </t>
  </si>
  <si>
    <t xml:space="preserve">BOĆARSKI KLUB DUNAV SOTIN </t>
  </si>
  <si>
    <t xml:space="preserve">HRVATSKI NOGOMETNI KLUB RADNIČKI </t>
  </si>
  <si>
    <t>UDRUGE PROISTEKLE IZ DOMOVINSKOG RATA  "VUKOVAR 91"</t>
  </si>
  <si>
    <t xml:space="preserve">HRVATSKI  KOŠARKAŠKI KLUB VUKOVAR </t>
  </si>
  <si>
    <t xml:space="preserve">GIMNASTIČKI KLUB VUKOVAR </t>
  </si>
  <si>
    <t xml:space="preserve">BOĆARSKI KLUB BOROVO </t>
  </si>
  <si>
    <t xml:space="preserve">BOKSAČKI KLUB BOROVO </t>
  </si>
  <si>
    <t xml:space="preserve">ŽENSKI ODBOJKAŠKI KLUB VUKOVAR </t>
  </si>
  <si>
    <t xml:space="preserve">HRVATSKO ODBOJKAŠKI KLUB VUKOVAR - BOROVO </t>
  </si>
  <si>
    <t xml:space="preserve">UDRUGA  KLUB SJEDEĆE ODBOJKE VUKOVAR  </t>
  </si>
  <si>
    <t>HRVATSKI NOGOMETNI KLUB VUKOVAR 1991</t>
  </si>
  <si>
    <t>SPORTSKI NOGOMETNI KLUB DUNAV SOTIN</t>
  </si>
  <si>
    <t>HRVATSKI NOGOMETNI KLUB BOROVO</t>
  </si>
  <si>
    <t xml:space="preserve">HRVATSKI NOGOMETNI KLUB MITNICA </t>
  </si>
  <si>
    <t xml:space="preserve">HRVATSKI NOGOMETNI KLUB LIPOVAČA </t>
  </si>
  <si>
    <t xml:space="preserve">MALONOGOMETNI KLUB PRIMUS </t>
  </si>
  <si>
    <t xml:space="preserve">NOGOMETNA ŠKOLA VICTORY VUKOVAR </t>
  </si>
  <si>
    <t xml:space="preserve">HRVATSKI RUKOMETNI KLUB BOROVO </t>
  </si>
  <si>
    <t xml:space="preserve">ŽENSKI RUKOMETNI KLUB  VUKOVAR </t>
  </si>
  <si>
    <t xml:space="preserve">HRVATSKI KOŠARKAŠKI KLUB VUKOVAR </t>
  </si>
  <si>
    <t xml:space="preserve">KOŠARKAŠKI KLUB BOROVO </t>
  </si>
  <si>
    <t>STOLNOTENISKI KLUB VUKOVAR  91</t>
  </si>
  <si>
    <t xml:space="preserve">ATLETSKI KLUB MARATON </t>
  </si>
  <si>
    <t xml:space="preserve">KARATE KLUB VUKOVAR 91 </t>
  </si>
  <si>
    <t>ŠAHOVSKI KLUB VUKOVAR 91</t>
  </si>
  <si>
    <t>ŠAHOVSKI KLUB BOROVO 1937</t>
  </si>
  <si>
    <t xml:space="preserve">ŠAHOVSKI KLUB CAISSA </t>
  </si>
  <si>
    <t xml:space="preserve">ŠAHOVSKI KLUB SLAVEN </t>
  </si>
  <si>
    <t xml:space="preserve">TENISKI KLUB BOROVO NASELJE </t>
  </si>
  <si>
    <t xml:space="preserve">TENSKI KLUB VUKOVAR </t>
  </si>
  <si>
    <t>STRELJAČKI KLUB GRIČ 7</t>
  </si>
  <si>
    <t>Sinanju SHI Do-Vukovarski sokol</t>
  </si>
  <si>
    <t>Taekwondo klub "Borovo"</t>
  </si>
  <si>
    <t>Kickbox klub "Vrana"</t>
  </si>
  <si>
    <t>Rekreativno biciklistički klub "Pedala"</t>
  </si>
  <si>
    <t>Klub podvodnih aktivnosti Vukovar</t>
  </si>
  <si>
    <t>Boćarski klub "Mitnica"</t>
  </si>
  <si>
    <t>Boćarski klub "Borovo"</t>
  </si>
  <si>
    <t>Boćarski klub "Trpinjska cesta"</t>
  </si>
  <si>
    <t>Boćarski klub "Dunav" Sotin</t>
  </si>
  <si>
    <t>Športsko biciklistički klub "Vukovar"</t>
  </si>
  <si>
    <t>Sportsko ribolovna udruga "Slaven"</t>
  </si>
  <si>
    <t>Sportsko ribolovna udruga "DEA SPORT"</t>
  </si>
  <si>
    <t>Sportsko ribolovna udruga "Borovo naselje 91"</t>
  </si>
  <si>
    <t>Sportski moto klub "Golubica"</t>
  </si>
  <si>
    <t>Društvo za pomoć mentalno retardiranim</t>
  </si>
  <si>
    <t>VUKOVARSKE ISKRICE</t>
  </si>
  <si>
    <t>Udruga invalida rada Vukovar</t>
  </si>
  <si>
    <t>Hrvatski kuglački klub "Vukovar"</t>
  </si>
  <si>
    <t>Udruga za sport i rekraciju "TOP SPORT"</t>
  </si>
  <si>
    <t>Odbojkaški klub VETERANKE Vukovar</t>
  </si>
  <si>
    <t>Klub dizača utega "Vukovar"</t>
  </si>
  <si>
    <t xml:space="preserve">Društveni klub za sport i rekreaciju </t>
  </si>
  <si>
    <t>Društvo "Hrvatska žena"</t>
  </si>
  <si>
    <t>Powerlifting klub "Vukovar"</t>
  </si>
  <si>
    <t>Konjički klub "Dunavski raj"</t>
  </si>
  <si>
    <t>Zajednica sportskih udruga grada Vukovara</t>
  </si>
  <si>
    <t>Udruga udovica hrvatskih branitelja iz Domovinskog rata</t>
  </si>
  <si>
    <t>Hrvatsko društvo logoraša srpskih
koncentracijskih logora - ogranak Vukovar</t>
  </si>
  <si>
    <t>Hrvatska udruga roditelja poginulih
branitelja Domovinskog rata grada Vukovar</t>
  </si>
  <si>
    <t>Udruga djece poginulih i nestalih hrvatskih
branitelja Domovinskog rata Vukovar</t>
  </si>
  <si>
    <t>Udruga dragovoljaca i veterana Domovinskog
rata</t>
  </si>
  <si>
    <t>Udruga hrvatskih vojnih invalida iz 
Domovinskog rata (UHVIDR-a Vukovar)</t>
  </si>
  <si>
    <t>"Vukovarske majke" - udruga roditelja i obitelji zarobljenih i nasilno odvedenih hrvatskih branitelja Domovinskog rata Vukovar</t>
  </si>
  <si>
    <t>Udruga umirovljenika MUP-a vukovarskih
branitelja Domovinskog rata Vukovar</t>
  </si>
  <si>
    <t>Udruga hrvatskih branitelja dragovoljaca 
Domovinskog rata - KLUB 6. Bojne HOS-a</t>
  </si>
  <si>
    <t>Klub branitelja i dragovoljaca Trpinjska 
cesta 1991.</t>
  </si>
  <si>
    <t>Hrvatska udruga vukovarskih branitelja iz
Domovinskog rata "Vukovar 91"</t>
  </si>
  <si>
    <t>Braniteljice Domovinskog rata Vukovarsko
srijemske županije</t>
  </si>
  <si>
    <t>Koordinacija udruga proisteklih iz 
Domovinskog rata Grada Vukovara</t>
  </si>
  <si>
    <t>Udruga hrvatskih branitelja liječenih od
PTSP-a</t>
  </si>
  <si>
    <t>UDRUGA HR. BRANITELJA VUKOVARA ZATOČENIKA SRPSKIH KONCENTRACIJSKIH LOGORA</t>
  </si>
  <si>
    <t>UDRUGA BRANITELJICE DOMOVINSKOG RATA VSŽ</t>
  </si>
  <si>
    <t xml:space="preserve">NACIONALNI SINDIKAT POLICIJE MUP-A REPUBLIKE HRVATSKE </t>
  </si>
  <si>
    <t xml:space="preserve">KOORDINACIJA UDRUGA PROISTEKLIH IZ DOMOVINSKOG RATA GRADA VUKOVARA </t>
  </si>
  <si>
    <t xml:space="preserve">UDRUGA HRVATSKIH DRAGOVOLJACA DOMOVINSKOG RATA OGRANAK VUKOVAR </t>
  </si>
  <si>
    <t xml:space="preserve">UDRUGA HRVATSKIH BRANITELJA VUKOVARA ZATOČENIKA SRPSKIH KONCENTRACIJSKIH VUKOVARA </t>
  </si>
  <si>
    <t xml:space="preserve">UDRUGA ŽENE U DOMOVINSKOM RATU ZAGREB </t>
  </si>
  <si>
    <t xml:space="preserve">KLUB BRANITELJA I DRAGOVOLJACA TRPINJSKA CESTA </t>
  </si>
  <si>
    <t xml:space="preserve">HVIDRA-a VUKOVAR UDRUGA HRVATSKIH VOJNIH INVALIDA </t>
  </si>
  <si>
    <t xml:space="preserve">BICIKLIVO REKREATIVO UDRUGA ZA REKREACIJSKI BICIKLIZAM </t>
  </si>
  <si>
    <t xml:space="preserve">UDRUGA RODITELJA POGINULIH HRVATSKIH BRANITELJA DOMOVINSKOG RATA SOTIN </t>
  </si>
  <si>
    <t xml:space="preserve">UDRUGA BANITELJA SAJMIŠTE VUKOVAR </t>
  </si>
  <si>
    <t>Odbojkaški klub "Borovo – Vukovar"</t>
  </si>
  <si>
    <t>Rukometna škola "Vukovar"</t>
  </si>
  <si>
    <t>Košarkaški klub "Borovo"</t>
  </si>
  <si>
    <t>Udruga za sport i rekreaciju "TOP SPORT"</t>
  </si>
  <si>
    <t>Zajednica sportskih udruga Grada Vukovara</t>
  </si>
  <si>
    <t>Hrvatski nogometni klub "Radnički"</t>
  </si>
  <si>
    <t>Boksački klub "Borovo"</t>
  </si>
  <si>
    <t>Udruga za rekreac. biciklizam BICIKLIVO REKREATIVO</t>
  </si>
  <si>
    <t>Klub podvodnih aktivnosti "Vukovar"</t>
  </si>
  <si>
    <t>Hrvatski nogometni klub "Lipovača"</t>
  </si>
  <si>
    <t>Hrvatski nogometni klub "Borovo"</t>
  </si>
  <si>
    <t>Udruga građana VIKTORIJA</t>
  </si>
  <si>
    <t>Ženski rukometni klub "Vukovar"</t>
  </si>
  <si>
    <t>Šahovski klub "Borovo 1937"</t>
  </si>
  <si>
    <t>Šahovski klub "Vukovar 91"</t>
  </si>
  <si>
    <t>Nogometni klub "Vuteks – Sloga"</t>
  </si>
  <si>
    <t>Taekwondo klub "Otok"</t>
  </si>
  <si>
    <t>Hrvatski košarkaški klub "Vukovar"</t>
  </si>
  <si>
    <t>Gimnastički klub "Vukovar"</t>
  </si>
  <si>
    <t>Hrvatski veslački klub "Vukovar"</t>
  </si>
  <si>
    <t>Powerlifting klub V"Vukovar"</t>
  </si>
  <si>
    <t>Karate klub "Vukovar 91"</t>
  </si>
  <si>
    <t>Udruga s intelekt. oštećenjem GOLUBICA</t>
  </si>
  <si>
    <t>HRVATSKO FILATELISTIČKO DRUŠTVO VUKOVAR</t>
  </si>
  <si>
    <t>99741639746</t>
  </si>
  <si>
    <t>Sakupljanje poštanskih maraka svih država svijeta, promoviranje poštanskih markica RH</t>
  </si>
  <si>
    <t>PLESNA GRUPA VENERA</t>
  </si>
  <si>
    <t>12646593664</t>
  </si>
  <si>
    <t>Jovanka Nekić - Čučković</t>
  </si>
  <si>
    <t>PLESNA NATJECANJA</t>
  </si>
  <si>
    <t>OGRANAK MATICE HRVATSKE VUKOVAR</t>
  </si>
  <si>
    <t>89615635169</t>
  </si>
  <si>
    <t xml:space="preserve">Dražen Živić </t>
  </si>
  <si>
    <t>KULTURA I ZNANOST – TEMELJI BUDUĆNOSTI HRVATSKOGA VUKOVARA</t>
  </si>
  <si>
    <t>VUKOVARSKO SRPSKO PJEVAČKO DRUŠTVO JAVOR</t>
  </si>
  <si>
    <t>94357250864</t>
  </si>
  <si>
    <t>Dejan Drakulić</t>
  </si>
  <si>
    <t>GODIŠNJI PLAN RADA VSPD „JAVOR“ ZA 2014.G.</t>
  </si>
  <si>
    <t>SRPSKO KULTURNO DRUŠTVO PROSVJETA PODODBOR VUKOVAR</t>
  </si>
  <si>
    <t>Godišnji plan i program 2014.g</t>
  </si>
  <si>
    <t xml:space="preserve">Milenko Živković </t>
  </si>
  <si>
    <t>KUD SLOGA</t>
  </si>
  <si>
    <t>91473555571</t>
  </si>
  <si>
    <t>Bojana Patković</t>
  </si>
  <si>
    <t>GODIŠNJI PROGRAM RADA KUD “SLOGA” NA POLJU GLAZBENO-FOLKLORNOG, LIKOVNOG I LITERARNOG STVARALAŠTVA</t>
  </si>
  <si>
    <t>8113914684</t>
  </si>
  <si>
    <t>Dalibor Bajči</t>
  </si>
  <si>
    <t>MANIFESTACIJA „SAČUVAJMO OBIČAJE STARE“</t>
  </si>
  <si>
    <t>HKGD DUNAV VUKOVAR</t>
  </si>
  <si>
    <t>99872176000</t>
  </si>
  <si>
    <t>PROGRAM RADA I PRIPREMNE I STARIJE FOLKLORNE SKUPINE ZA 2014. GODINU</t>
  </si>
  <si>
    <t>Zdravko Pehar</t>
  </si>
  <si>
    <t>KUD MATIJA GUBEC SOTIN</t>
  </si>
  <si>
    <t>8142979266</t>
  </si>
  <si>
    <t>Amalija Počić</t>
  </si>
  <si>
    <t>Godišnje djelovanje KUD-a</t>
  </si>
  <si>
    <t>UKRAJINSKO PROSVJETNO KULTURNO DRUŠTVO IVAN FRANKO</t>
  </si>
  <si>
    <t>64501984320</t>
  </si>
  <si>
    <t>Vasilj Voras</t>
  </si>
  <si>
    <t>DANI UKRAJINSKE KULTURE</t>
  </si>
  <si>
    <t xml:space="preserve">UDRUGA MAĐARA GRADA VUKOVARA </t>
  </si>
  <si>
    <t>76616883481</t>
  </si>
  <si>
    <t>Rozalija Jakumetović</t>
  </si>
  <si>
    <t xml:space="preserve">UDURGA NIJEMACA I AUSTRIJANACA GRADA VUKOVARA </t>
  </si>
  <si>
    <t>76580801566</t>
  </si>
  <si>
    <t>Dara Mayer</t>
  </si>
  <si>
    <t>DRUŠTVO NAŠA DJECA VUKOVAR</t>
  </si>
  <si>
    <t>96059087510</t>
  </si>
  <si>
    <t>Marija Budimir</t>
  </si>
  <si>
    <t xml:space="preserve">MAŽORETKINJE GRADA VUKOVARA </t>
  </si>
  <si>
    <t>51483307480</t>
  </si>
  <si>
    <t>Ivana Mujkić</t>
  </si>
  <si>
    <t>Edukacija mladih kroz mažoret ples</t>
  </si>
  <si>
    <t>UDRUGA BIJELA GOLUBICA</t>
  </si>
  <si>
    <t>90043281939</t>
  </si>
  <si>
    <t>Mirjana Zošak</t>
  </si>
  <si>
    <t>Svrha udruge je njegovanje tradicije i kulture iz baroknog razdoblja</t>
  </si>
  <si>
    <t>DJEČJI ZBOR VUKOVARSKI GOLUBIĆI</t>
  </si>
  <si>
    <t>(06106943619</t>
  </si>
  <si>
    <t>Ivan Lemac</t>
  </si>
  <si>
    <t>Redovan godišnji rad zbora</t>
  </si>
  <si>
    <t xml:space="preserve">UDRUGA VUKOVARSKI SLIKARI </t>
  </si>
  <si>
    <t>94074118980</t>
  </si>
  <si>
    <t>Ljerka Božinović</t>
  </si>
  <si>
    <t>Promocija i širenje likovne kulture na području grada i županije, održavanje radionica, likovnih kolonija i izložbi.</t>
  </si>
  <si>
    <t>ANSAMBL NARODNIH IGARA SKD PROSVJETE VUKOVAR</t>
  </si>
  <si>
    <t xml:space="preserve">DRUŠTVO ZA SRPSKI JEZIK I KNJIŽEVNOST U HRVATSKOJ </t>
  </si>
  <si>
    <t>Mara Bekić-Vojnović</t>
  </si>
  <si>
    <t>INFORMACIJOM DO ZNANJA</t>
  </si>
  <si>
    <t xml:space="preserve">VUKOVARSKA UDRUGA KULTURNOG AKTIVIZMA </t>
  </si>
  <si>
    <t>Zoran Kulić</t>
  </si>
  <si>
    <t>VUF-VUKOVARSKI UNDERGROUND FESTIVAL 4</t>
  </si>
  <si>
    <t>VUKOVARCI DOBRE VOLJE</t>
  </si>
  <si>
    <t>Lena Vrtarić</t>
  </si>
  <si>
    <t>Plešimo, pjevajmo, glumimo, recitirajmo, pišimo zajedno-probe, nastupi, rad sekcija, večeri nacionalnih manjina</t>
  </si>
  <si>
    <t xml:space="preserve">KINO KLUB VUKOVAR </t>
  </si>
  <si>
    <t>Jovana Stojaković</t>
  </si>
  <si>
    <t>46. Revija hrvatskog filmskog i video stvaralaštva</t>
  </si>
  <si>
    <t xml:space="preserve">UDRUGA UMJETNIKA I KREATIVACA VUKOVAR </t>
  </si>
  <si>
    <t>Marko Španja</t>
  </si>
  <si>
    <t xml:space="preserve">Vijeće ukajinske nacionalne manjine </t>
  </si>
  <si>
    <t>Marija Semenjuk Simeunović</t>
  </si>
  <si>
    <t>VIJEĆE SRPSKE NACIONALNE MANJINE GRADA VUKOVARA</t>
  </si>
  <si>
    <t>Đorđe Macut</t>
  </si>
  <si>
    <t xml:space="preserve">VIJEĆE MAĐARSKE NACIONALNE MANJINE </t>
  </si>
  <si>
    <t xml:space="preserve">Rozalija Jakumetović </t>
  </si>
  <si>
    <t xml:space="preserve">VIJEĆE RUSINSKE NACIONALNE MANJINE </t>
  </si>
  <si>
    <t>(03740391192</t>
  </si>
  <si>
    <t>Lela Đitko</t>
  </si>
  <si>
    <t xml:space="preserve">PRONI CENTAR ZA SOCIJALNO PODUČAVANJE </t>
  </si>
  <si>
    <t>Snježana Barbaš-Seršić</t>
  </si>
  <si>
    <t>INFO CENTAR ZA MLADE VUKOVAR (ICM Vukovar)</t>
  </si>
  <si>
    <t>UDRUGA DR. ANTE STARČEVIĆ</t>
  </si>
  <si>
    <t>Marina Jokić</t>
  </si>
  <si>
    <t>„MLADI U ZAJEDNICI“</t>
  </si>
  <si>
    <t xml:space="preserve">HRVATSKA UDRUGA ZA UZGOJ I SELEKCIJU SITNIH ŽIVOTINJA </t>
  </si>
  <si>
    <t>Zlatko Menges</t>
  </si>
  <si>
    <t>REGIONALNA IZLOŽBA MALIH ŽIVOTINJA</t>
  </si>
  <si>
    <t xml:space="preserve">UDRUGA ANTIFAŠISTIČKIH BORACA I ANTIFAŠISTA GRADA VUKOVARA </t>
  </si>
  <si>
    <t>Lazo Đokić</t>
  </si>
  <si>
    <t>OBILJEŽAVANJE ZNAČAJNIH DATUMA IZ ANTIFAŠISTIČKE BORBE</t>
  </si>
  <si>
    <t xml:space="preserve">EUROPSKI DOM VUKOVAR </t>
  </si>
  <si>
    <t>Novica Gajić</t>
  </si>
  <si>
    <t>PROGRAM RADA EUROPSKOG DOMA VUKOVAR U 2014. GODINI</t>
  </si>
  <si>
    <t xml:space="preserve">KINOLOŠKA UDRUGA VUKOVAR </t>
  </si>
  <si>
    <t>Vladimir Kerek</t>
  </si>
  <si>
    <t>NACIONALNA IZLOŽBA PASA SVIH PASMINA SA MEĐUNARODNIM SUDJELOVANJEM „CAC-HR VUKOVAR 2014</t>
  </si>
  <si>
    <t xml:space="preserve">PROANIMA KREATIVA </t>
  </si>
  <si>
    <t>Roberta Rajić</t>
  </si>
  <si>
    <t>„VooPol“ – društveni razvoj grada kroz slobodno vrijeme, animaciju i kreativnost</t>
  </si>
  <si>
    <t xml:space="preserve">KRŠĆANSKA ADVENTISTIČKA CRKVA MJESNA CRKVA VUKOVAR </t>
  </si>
  <si>
    <t>Tihomir Sabo</t>
  </si>
  <si>
    <t>„IZABERI CJELOVITO ZDRAVLJE“</t>
  </si>
  <si>
    <t xml:space="preserve">UDRUGA RODITELJA KORAK PO KORAK </t>
  </si>
  <si>
    <t>PREVENCIJA ZLOSTAVLJANA DJECE I MLADIH PRIMJENOM CAP PROGRAMA</t>
  </si>
  <si>
    <t xml:space="preserve">PČELARSKA UDRUGA MALI PČELAR </t>
  </si>
  <si>
    <t>Miroslav Drmonjić</t>
  </si>
  <si>
    <t>Popularizacija pčelarstva kao poljoprivredne djelatnosti kod mladih ljudi.</t>
  </si>
  <si>
    <t xml:space="preserve">MIROVNA GRUPA MLADIH DUNAV </t>
  </si>
  <si>
    <t>Saša Bjelanović</t>
  </si>
  <si>
    <t>UMREŽAVANJE I PROMOCIJA MLADIH KREATIVACA-VURBANO 2!</t>
  </si>
  <si>
    <t>UDRUGA ZA ZAŠTITU ŽIVOTINA DAJ ŠAPU</t>
  </si>
  <si>
    <t>Maja Banovak</t>
  </si>
  <si>
    <t>UHVATI-KASTRIRAJ-VRATI</t>
  </si>
  <si>
    <t xml:space="preserve">UDRUGA ODGAJATELJA VUKOVARSKO SRIJEMSKE ŽUPANIJE TERINA </t>
  </si>
  <si>
    <t>Kristina Zorić-Beslema</t>
  </si>
  <si>
    <t>„MOJ GRAD- MAŠTOGRAD“</t>
  </si>
  <si>
    <t xml:space="preserve">PČELARSKA UDRUGA CORNACUM </t>
  </si>
  <si>
    <t>Boško Gvero</t>
  </si>
  <si>
    <t>natjecanje, ocjenjivanje kvalitete meda, dodjela nagrada</t>
  </si>
  <si>
    <t>DRUŠTVO HRVATSKA ŽENA VUKOVAR</t>
  </si>
  <si>
    <t>Šima Šesto</t>
  </si>
  <si>
    <t>„SPASIMO OD PROPADANJA ČUDOTVORNI HRAST KOD KAPELICE GOSPE OD HRASTA!“</t>
  </si>
  <si>
    <t>UDRUGA SREDNJOŠKOLACA</t>
  </si>
  <si>
    <t>Filip Markanović</t>
  </si>
  <si>
    <t>SAVJETOVALIŠTE I SKLONIŠTE ZA ŽRTVE NASILJA U OBITELJI BaBe</t>
  </si>
  <si>
    <t>Sanja Sarnavka</t>
  </si>
  <si>
    <t xml:space="preserve">PRAVNO I PSIHOLOŠKO SAVJETOVANJE U MOM GRADU za žrtve nasilja </t>
  </si>
  <si>
    <t xml:space="preserve">KLUB MLADIH SOTIN </t>
  </si>
  <si>
    <t>Davor Kolarić</t>
  </si>
  <si>
    <t>KLUB MLADIH 2014.</t>
  </si>
  <si>
    <t>UDRUGA SV. VINKA PAULSKOG</t>
  </si>
  <si>
    <t>Jelena Šumiga</t>
  </si>
  <si>
    <t>Humanitarni rad</t>
  </si>
  <si>
    <t xml:space="preserve">UDRUGA UDOMITELJA VUKOVARSKO SRIJEMSKE ŽUPANIJE ZAGRLJAJ </t>
  </si>
  <si>
    <t>Natalija Medak</t>
  </si>
  <si>
    <t>Unaprijediti zaštitu i dobrobit djece i mladih kroz udomiteljstvo kao najprimjerenijeg oblika skrbi izvan vlastite obitelji</t>
  </si>
  <si>
    <t>HUMANITARNA UDRUGA DUGA VUKOVAR</t>
  </si>
  <si>
    <t>Irena Rajšić</t>
  </si>
  <si>
    <t xml:space="preserve">SOCIJALNA SAMOPOSLUGA </t>
  </si>
  <si>
    <t xml:space="preserve">HRVATSKA UDRUGA UMIROVLJENIKA I INVALIDA RADA GRADA VUKOVARA </t>
  </si>
  <si>
    <t>Mirko Varga</t>
  </si>
  <si>
    <t>OKUPLJANJE I DRUŽENJE UMIROVLJENIKA</t>
  </si>
  <si>
    <t xml:space="preserve">INSTITUT ZA MIROVNA ISTRAŽIVANJA </t>
  </si>
  <si>
    <t>Gordana Bujšić</t>
  </si>
  <si>
    <t>VUKOVARSKO DJEČJE SAVJETOVALIŠTE</t>
  </si>
  <si>
    <t xml:space="preserve">UDRUGA UMIROVLJENIKA VUKOVAR NOVI </t>
  </si>
  <si>
    <t>Zlatica Miškić</t>
  </si>
  <si>
    <t>„ZAJEDNIŠTVOM DO ZDRAVIJEG ŽIVOTA I SOCIJALNE  SIGURNOSTI“</t>
  </si>
  <si>
    <t>UDRUGA BRIGA O STARIJIM I NEMOĆNIM OSOBAMA BOSINO</t>
  </si>
  <si>
    <t>Nenad Manojlović</t>
  </si>
  <si>
    <t>„POMOZIMO STARIM, NEMOĆNIM I OSOBAMA SA INVALIDITETOM“</t>
  </si>
  <si>
    <t xml:space="preserve"> UDRUGA PALOMA </t>
  </si>
  <si>
    <t>Ljiljana Škorić</t>
  </si>
  <si>
    <t>„NASTAVAK RADA VRTIĆA ZA INVALIDNE OSOBE“</t>
  </si>
  <si>
    <t xml:space="preserve">UDRUGA GLUHIH I NAGLUHIH OSOBA </t>
  </si>
  <si>
    <t>Mato Nakić Alfirević</t>
  </si>
  <si>
    <t>LAKŠI ŽIVOT GLUHIH I NAGLUHIH OSOBA</t>
  </si>
  <si>
    <t xml:space="preserve">UDRUGA SLIJEPIH VUKOVARSKO SRIJEMSKE ŽUPANIJE  </t>
  </si>
  <si>
    <t>Ivan Ćavar</t>
  </si>
  <si>
    <t>„BIJELI ŠTAP“</t>
  </si>
  <si>
    <t xml:space="preserve">UDRUGA ZA OSOBE S INTELEKTUALNIM OŠTEĆENJEM GOLUBICA VUKOVAR </t>
  </si>
  <si>
    <t>Ivana Azenić Dubravčić</t>
  </si>
  <si>
    <t>GOLUBICA-KLUB ZA POLUDNEVNI BORAVAK OSOBA S MENTALNOM RETARDACIJOM</t>
  </si>
  <si>
    <t xml:space="preserve">UDRUGA INVALIDA RADA VUKOVARA </t>
  </si>
  <si>
    <t>Ivan Galić</t>
  </si>
  <si>
    <t>„OČUVAJMO SVOJE SPOSOBNOSTI“</t>
  </si>
  <si>
    <t xml:space="preserve">VUKOVARSKI LEPTIRIĆI </t>
  </si>
  <si>
    <t>(04004139565</t>
  </si>
  <si>
    <t>Viktorija Matin</t>
  </si>
  <si>
    <t>„U susret integraciji</t>
  </si>
  <si>
    <t>Lilijana Radobuljac</t>
  </si>
  <si>
    <t>„I onda je zaiskrilo…“</t>
  </si>
  <si>
    <t>UDRUGA ŽENA VUKOVAR</t>
  </si>
  <si>
    <t>SUZBIJANJE OBITELJSKOG NASILJA</t>
  </si>
  <si>
    <t xml:space="preserve">KONJIČKI KLUB DUNAVSKI RAJ </t>
  </si>
  <si>
    <t>Denis Zeko</t>
  </si>
  <si>
    <t>„STJECANJEM NOVIH ZNANJA I VJEŠTINA DO BOLJEG ZAPOŠLJAVANJA“</t>
  </si>
  <si>
    <t xml:space="preserve">UDRUGA TJELESNIH INVALIDA GRADA VUKOVARA </t>
  </si>
  <si>
    <t>Andrijana Dujmić</t>
  </si>
  <si>
    <t>EDUKACIJOM DO ZAPOSLENJA OSOBA S INVALIDITETOM</t>
  </si>
  <si>
    <t>UDRUGA UMIROVLJENIKA ZAPADNI SRIJEM VUKOVAR</t>
  </si>
  <si>
    <t>Mila Landup</t>
  </si>
  <si>
    <t>ZAJEDNO ZA BOLJI SOCIJALNI POLOŽAJ I ZDRAVIJI ŽIVOT</t>
  </si>
  <si>
    <t>DVD VUKOVAR</t>
  </si>
  <si>
    <t>Zdenko Jukić</t>
  </si>
  <si>
    <t>DVD SOTIN</t>
  </si>
  <si>
    <t xml:space="preserve"> GRADSKI PUHAČKI ORKESTAR </t>
  </si>
  <si>
    <t>Zvonimir Musa</t>
  </si>
  <si>
    <t>Javni nastupi na području grada, Hrvatske i inozemstva</t>
  </si>
  <si>
    <t>HAZU</t>
  </si>
  <si>
    <t>Henrik Ivan Damjanović</t>
  </si>
  <si>
    <t xml:space="preserve">FOTOKLUB VUKOVAR </t>
  </si>
  <si>
    <t>Zoran Cikovac</t>
  </si>
  <si>
    <t>„VUKOVAR U FOTOGRAFIJI – NEPRESUŠNA INSPIRACIJA“</t>
  </si>
  <si>
    <t>AERO KLUB BOROVO</t>
  </si>
  <si>
    <t>Katica Čajkovac</t>
  </si>
  <si>
    <t>MOTO KLUB VUKOVAR</t>
  </si>
  <si>
    <t>Goran Popić</t>
  </si>
  <si>
    <t>Promicanje moto sporta</t>
  </si>
  <si>
    <t>RADIO AMATERSKI KLUB VUKOVAR</t>
  </si>
  <si>
    <t xml:space="preserve">Julije Novak </t>
  </si>
  <si>
    <t>RADIOAMATERSKA NATJECANJA I OBUKA NOVIH RADIO OPERATORA</t>
  </si>
  <si>
    <t xml:space="preserve">AUTO KLUB POLET </t>
  </si>
  <si>
    <t>Branko Dabić</t>
  </si>
  <si>
    <t>PROMETNA PREVENTIVA DJECE GRADA VUKOVARA</t>
  </si>
  <si>
    <t>Vijeća nacionalnih manjina prema Odluci Vlade RH</t>
  </si>
  <si>
    <t>KINO KLUB VUKOVAR</t>
  </si>
  <si>
    <t xml:space="preserve">HAZU </t>
  </si>
  <si>
    <t>KUD OSIF KOSTELNIK</t>
  </si>
  <si>
    <t>Vlado Rusin</t>
  </si>
  <si>
    <t>BLANKA CIPRIĆ</t>
  </si>
  <si>
    <t xml:space="preserve">DJEČJI ZBOR VUKOVARSKI GOLUBIĆI </t>
  </si>
  <si>
    <t xml:space="preserve">ANSAMBL NARODNIH IGARA SKD PROSVJETA </t>
  </si>
  <si>
    <t xml:space="preserve">KULTURNO UMJETNIČKO DRUŠTVO OSIF KOSTELNIK </t>
  </si>
  <si>
    <t>SLAVONICA ART ERDUT</t>
  </si>
  <si>
    <t xml:space="preserve">SKD PROSVJETA PODODBOR VUKOVAR </t>
  </si>
  <si>
    <t xml:space="preserve">FRANJEVAČKI SAMOSTAN </t>
  </si>
  <si>
    <t xml:space="preserve">ANA BUČKO </t>
  </si>
  <si>
    <t xml:space="preserve">UDRUGA BIJELA GOLUBICA </t>
  </si>
  <si>
    <t xml:space="preserve">KUD SLOGA VUKOVAR </t>
  </si>
  <si>
    <t xml:space="preserve">Bojana Patković </t>
  </si>
  <si>
    <t xml:space="preserve">KUD MATIJA GUBEC </t>
  </si>
  <si>
    <t>(08142979266</t>
  </si>
  <si>
    <t xml:space="preserve">UDRUGA DR. ANTE STARČEVIĆ TOVARNIK </t>
  </si>
  <si>
    <t>HRVATSKA UDRUGA ZA UZGOJ I SELEKCIJU ŽIVOTINJA  VUKOVAR 1995</t>
  </si>
  <si>
    <t>Damir Tvorek</t>
  </si>
  <si>
    <t xml:space="preserve">UDRUGA ATIFAŠISTIČKIH BORACA I ANTIFAŠISTA GRADA VUKOVARA </t>
  </si>
  <si>
    <t>KONJOGOJSKA UDRUGA POTKOVA</t>
  </si>
  <si>
    <t>Damir Zetović</t>
  </si>
  <si>
    <t xml:space="preserve">UDRUGA DR. ANTE STARČEVIĆ </t>
  </si>
  <si>
    <t xml:space="preserve">HUMANITARNA UDRUGA DUGA </t>
  </si>
  <si>
    <t xml:space="preserve">NACIONALNA ZAJEDNICA ALBANACA SLAVONIJE I BARANJE OGRANAK ZA GRAD VUKOVAR </t>
  </si>
  <si>
    <t>Đerđ Krasnići</t>
  </si>
  <si>
    <t xml:space="preserve">LOVAČKO DRUŠTVO ZRINSKI </t>
  </si>
  <si>
    <t>UDRUGA INVALIDA RADA VUKOVARA</t>
  </si>
  <si>
    <t>DRUŠTVO ZA OSOBE S INVALIDITETOM PODUNAVLJE</t>
  </si>
  <si>
    <t>Ljubica Prekodravac</t>
  </si>
  <si>
    <t xml:space="preserve">UDURGA UMIROVLJENIKA VUKOVAR NOVI </t>
  </si>
  <si>
    <t xml:space="preserve">UDRUGA PALOMA </t>
  </si>
  <si>
    <t xml:space="preserve">HRVATSKA UDRUGA UMIROVLJENIKA I INVALIDA RADA VUKOVAR </t>
  </si>
  <si>
    <t>(629917311093</t>
  </si>
  <si>
    <t xml:space="preserve">MOTO KLUB VUKOVAR </t>
  </si>
  <si>
    <t xml:space="preserve">AERO KLUB BOROVO </t>
  </si>
  <si>
    <t>HND</t>
  </si>
  <si>
    <t>SLAVONSKA UDRUGA  HERCEGOVACA BLAGO ZADRO</t>
  </si>
  <si>
    <t>Grad Zabok</t>
  </si>
  <si>
    <t>Društvo Multiple skleroze</t>
  </si>
  <si>
    <t>Nada Smrekar</t>
  </si>
  <si>
    <t>Jasenka Borovčak</t>
  </si>
  <si>
    <t>Društvo osoba oštećenog sluha</t>
  </si>
  <si>
    <t>Društvo za pomoć mentalno retardiranim osobama Krapina</t>
  </si>
  <si>
    <t> 64589352502</t>
  </si>
  <si>
    <t>DVD Pavlovec</t>
  </si>
  <si>
    <t>87857143455</t>
  </si>
  <si>
    <t>Ivica Jelenčić</t>
  </si>
  <si>
    <t xml:space="preserve">Ekološko društvo </t>
  </si>
  <si>
    <t>Gordana Gregurić</t>
  </si>
  <si>
    <t>FD "Zaboky"</t>
  </si>
  <si>
    <t>Drašković Ivan</t>
  </si>
  <si>
    <t>GD Crvenog križa</t>
  </si>
  <si>
    <t>Željka Vukić</t>
  </si>
  <si>
    <t>Redovna djelatnost, program gerontodomaćice, dostava toplih obroka</t>
  </si>
  <si>
    <t>GOKUL</t>
  </si>
  <si>
    <t>Nenad Borovčak</t>
  </si>
  <si>
    <t>Gradska organizacija umirovljenika Zabok</t>
  </si>
  <si>
    <t>27101359149</t>
  </si>
  <si>
    <t>HVIDRA Zabok</t>
  </si>
  <si>
    <t>Franjo Ferenčak</t>
  </si>
  <si>
    <t>Kickboxing BTI klub</t>
  </si>
  <si>
    <t>10371065079</t>
  </si>
  <si>
    <t>Kar Zvonko</t>
  </si>
  <si>
    <t>Klub liječenih alkoholičara hesta</t>
  </si>
  <si>
    <t>KM "Dani K.Š.Gjalskog"</t>
  </si>
  <si>
    <t>Tihomir Vrančić</t>
  </si>
  <si>
    <t>Košarkaški klub Zabok</t>
  </si>
  <si>
    <t>Davorin Posavec</t>
  </si>
  <si>
    <t>KUD "ZABOK"</t>
  </si>
  <si>
    <t>07553434858</t>
  </si>
  <si>
    <t>Krešimir Završki</t>
  </si>
  <si>
    <t>Kuglački klub Zabok</t>
  </si>
  <si>
    <t>79882439625</t>
  </si>
  <si>
    <t>Turnir mladih 2013. u kuglanju</t>
  </si>
  <si>
    <t>Limena glazba DVD Špičkovina</t>
  </si>
  <si>
    <t>Dalibor Čačko</t>
  </si>
  <si>
    <t>Limena glazba Prosenik</t>
  </si>
  <si>
    <t>04039347729</t>
  </si>
  <si>
    <t>Ivan Rožić</t>
  </si>
  <si>
    <t>Lovačko društvo Trčka</t>
  </si>
  <si>
    <t>Matica Hrvatska Zabok</t>
  </si>
  <si>
    <t>Rajko Fureš</t>
  </si>
  <si>
    <t>Muži zagorskog srca</t>
  </si>
  <si>
    <t>NK MLADOST</t>
  </si>
  <si>
    <t>09275848922</t>
  </si>
  <si>
    <t>NK Rudar</t>
  </si>
  <si>
    <t>36167060870</t>
  </si>
  <si>
    <t>Oldtimer club Zabok</t>
  </si>
  <si>
    <t>90293326091</t>
  </si>
  <si>
    <t>Međunarodni oldtimer rally</t>
  </si>
  <si>
    <t>Planinarsko društvo "Zagorske steze"</t>
  </si>
  <si>
    <t>51884785859</t>
  </si>
  <si>
    <t>Nikola Turk</t>
  </si>
  <si>
    <t>Puhački orkestar Grada Zaboka</t>
  </si>
  <si>
    <t>Miljenko Vranić</t>
  </si>
  <si>
    <t>Savate klub "Đidara"</t>
  </si>
  <si>
    <t>66175385404</t>
  </si>
  <si>
    <t>Prvenstvo Hrvatske u savate boksu</t>
  </si>
  <si>
    <t>Stolnoteniski klub</t>
  </si>
  <si>
    <t>86146063470</t>
  </si>
  <si>
    <t>Vrančić Ivica</t>
  </si>
  <si>
    <t>Turnir</t>
  </si>
  <si>
    <t>Športska udruga slijepih Zagorje Krapina</t>
  </si>
  <si>
    <t>72375123623</t>
  </si>
  <si>
    <t>Međužupanijski kuglački turnir</t>
  </si>
  <si>
    <t>Športska zajednica grada Zaboka</t>
  </si>
  <si>
    <t>Ivan Jelenčić</t>
  </si>
  <si>
    <t>Športsko ribolovno društvo Zabok</t>
  </si>
  <si>
    <t>Športsko ribolovno društvo Žabec</t>
  </si>
  <si>
    <t>98231099122</t>
  </si>
  <si>
    <t>Udruga dragovoljaca i veterana Domovinskog rata RH</t>
  </si>
  <si>
    <t>Udruga MRAZ</t>
  </si>
  <si>
    <t>46704041685</t>
  </si>
  <si>
    <t>Dario Bivol</t>
  </si>
  <si>
    <t>Udruga ratnih veterana 1. gardijske brigate tigrovi KZŽ</t>
  </si>
  <si>
    <t>94252487163</t>
  </si>
  <si>
    <t>Udruga Regenerator</t>
  </si>
  <si>
    <t>27681491990</t>
  </si>
  <si>
    <t>Bojana Birač</t>
  </si>
  <si>
    <t>Udruga slijepih KZŽ</t>
  </si>
  <si>
    <t>Udruga za sport i rekreaciju "Zagorje Adventure Team"</t>
  </si>
  <si>
    <t>27015562412</t>
  </si>
  <si>
    <t>Samir Bašić</t>
  </si>
  <si>
    <t>Zagorje trekk 2013.</t>
  </si>
  <si>
    <t xml:space="preserve">Vatrogasna zajednica </t>
  </si>
  <si>
    <t>Jerko Krajačić</t>
  </si>
  <si>
    <t>Zbor Đalski</t>
  </si>
  <si>
    <t>05316411862</t>
  </si>
  <si>
    <t>Štefanija Polanović</t>
  </si>
  <si>
    <t>Županijska zajednica udruga HVIDRA</t>
  </si>
  <si>
    <t>75228696002</t>
  </si>
  <si>
    <t>Udruga Kreativni Zabok</t>
  </si>
  <si>
    <t>Delta</t>
  </si>
  <si>
    <t>68521101223</t>
  </si>
  <si>
    <t>org.  Festivala</t>
  </si>
  <si>
    <t>Božena Čačko</t>
  </si>
  <si>
    <t>Društvo sportskih igara učenika</t>
  </si>
  <si>
    <t>85688406662</t>
  </si>
  <si>
    <t>sportske igre učenika</t>
  </si>
  <si>
    <t xml:space="preserve">Udruga za sport i rekreaciju </t>
  </si>
  <si>
    <t>Emanuel Ivanković</t>
  </si>
  <si>
    <t>PK Olimp terme Tuhelj</t>
  </si>
  <si>
    <t>03099399025</t>
  </si>
  <si>
    <t>Ivica Andrioć</t>
  </si>
  <si>
    <t>Udr. natjecatelja u oranju</t>
  </si>
  <si>
    <t>93554221546</t>
  </si>
  <si>
    <t>Tomislav Kuharić</t>
  </si>
  <si>
    <t>natjecanje orača</t>
  </si>
  <si>
    <t>Udr. za sportsku rekreaciju LUG-Sport</t>
  </si>
  <si>
    <t>58890359314</t>
  </si>
  <si>
    <t>Krunoslav Kušan</t>
  </si>
  <si>
    <t>nogometni turnir</t>
  </si>
  <si>
    <t>Gradski puhački orkestar Zabok</t>
  </si>
  <si>
    <t>10195986997</t>
  </si>
  <si>
    <t>Danijel Antolković</t>
  </si>
  <si>
    <t>prijevoz na nastup orkestra</t>
  </si>
  <si>
    <t>Udr. Vet. spec. pol. Dom. rata Barun</t>
  </si>
  <si>
    <t>86680194137</t>
  </si>
  <si>
    <t>redovna djellatnost</t>
  </si>
  <si>
    <t>R. Pavalić Paraga</t>
  </si>
  <si>
    <t>UHDIVDR</t>
  </si>
  <si>
    <t>88617601229</t>
  </si>
  <si>
    <t>Drago Čačija</t>
  </si>
  <si>
    <t>ZAJ.UDR.ANTIF.BORACA I ANTI. KR.02000965</t>
  </si>
  <si>
    <t>72698403056</t>
  </si>
  <si>
    <t>Franjo Habulin</t>
  </si>
  <si>
    <t xml:space="preserve">Župan.zaj.udr. HVIDR-a </t>
  </si>
  <si>
    <t>64006205527</t>
  </si>
  <si>
    <t>Josp Đakić</t>
  </si>
  <si>
    <t>Udr. Osoba s invaliditetom KZŽ</t>
  </si>
  <si>
    <t>09744661877</t>
  </si>
  <si>
    <t>Jurica Bizjak</t>
  </si>
  <si>
    <t>Udr. Invalida Donja Stubica</t>
  </si>
  <si>
    <t>63396941810</t>
  </si>
  <si>
    <t>Udr fiziot. i radnih ter. Zagorja</t>
  </si>
  <si>
    <t>31758068540</t>
  </si>
  <si>
    <t>Josip Knezić</t>
  </si>
  <si>
    <t>za hipoterapiju</t>
  </si>
  <si>
    <t>Društvo mulitple skleroza KZŽ</t>
  </si>
  <si>
    <t>61077038174</t>
  </si>
  <si>
    <t>Dijana Roginić</t>
  </si>
  <si>
    <t>Akademski atletski športski klub "Zadar"</t>
  </si>
  <si>
    <t>86624179675</t>
  </si>
  <si>
    <t>Marko Prenđa</t>
  </si>
  <si>
    <t>Atletski klub "Olympionik"</t>
  </si>
  <si>
    <t>57024317058</t>
  </si>
  <si>
    <t>Perica Korica</t>
  </si>
  <si>
    <t>Atletski klub "Alojzije Stepinac"</t>
  </si>
  <si>
    <t>35240858683</t>
  </si>
  <si>
    <t>Slobodan Mijolović</t>
  </si>
  <si>
    <t>Klub Atletskih veterana "Zadar"</t>
  </si>
  <si>
    <t>2457723462</t>
  </si>
  <si>
    <t>Danijel Tadić</t>
  </si>
  <si>
    <t>Aero-klub Zadar</t>
  </si>
  <si>
    <t>49059640059</t>
  </si>
  <si>
    <t>Ted Vrkić</t>
  </si>
  <si>
    <t>Auto moto klub "Zadar"</t>
  </si>
  <si>
    <t>3769417946</t>
  </si>
  <si>
    <t>Žarko Nikpalj</t>
  </si>
  <si>
    <t>Baseball klub Donat</t>
  </si>
  <si>
    <t>10554665928</t>
  </si>
  <si>
    <t>Božidar Karavanić</t>
  </si>
  <si>
    <t>Badmintonski klub "Iader"</t>
  </si>
  <si>
    <t>85070743078</t>
  </si>
  <si>
    <t>Edi Perović</t>
  </si>
  <si>
    <t>Biciklistički klub "Sv. Donat"</t>
  </si>
  <si>
    <t>23423721111</t>
  </si>
  <si>
    <t>Ante Zorović</t>
  </si>
  <si>
    <t>Biciklistički klub "Macaklin"</t>
  </si>
  <si>
    <t>Biciklistički klub Zadar</t>
  </si>
  <si>
    <t>80916067371</t>
  </si>
  <si>
    <t>Joško Pinjatela</t>
  </si>
  <si>
    <t>Boćarski klub "Bili brig"</t>
  </si>
  <si>
    <t>53640895488</t>
  </si>
  <si>
    <t>Blaž Beretin</t>
  </si>
  <si>
    <t>Boćarski klub "Brodarica"</t>
  </si>
  <si>
    <t>3283371919</t>
  </si>
  <si>
    <t>Nenad Marin</t>
  </si>
  <si>
    <t>Boćarski klub "Crvene kuće"</t>
  </si>
  <si>
    <t>Boćarski klub "Veteran"</t>
  </si>
  <si>
    <t>69602095812</t>
  </si>
  <si>
    <t>Marjan Viduka</t>
  </si>
  <si>
    <t>Boćarski klub "Zadar"</t>
  </si>
  <si>
    <t>3806929990</t>
  </si>
  <si>
    <t>Milivoj Colić</t>
  </si>
  <si>
    <t>Boksački klub "Diabolik"</t>
  </si>
  <si>
    <t>Damir Zrilić</t>
  </si>
  <si>
    <t>Boksački klub "Sv. Krševan"</t>
  </si>
  <si>
    <t>Nenad Mitrović</t>
  </si>
  <si>
    <t>Boksački klub "Zadar"</t>
  </si>
  <si>
    <t>Tomislav Papić</t>
  </si>
  <si>
    <t>Boksački klub "Zlatna rukavica"</t>
  </si>
  <si>
    <t>Zoran Biondić</t>
  </si>
  <si>
    <t>Boksački klub "Dijagora"</t>
  </si>
  <si>
    <t>Denis Gregov</t>
  </si>
  <si>
    <t>Judo klub "Zadar"</t>
  </si>
  <si>
    <t>Ante Zanki</t>
  </si>
  <si>
    <t>Hrvački klub "Zadar"</t>
  </si>
  <si>
    <t>Vladimir Menčik</t>
  </si>
  <si>
    <t>Ju-jitsu klub "Zadar"</t>
  </si>
  <si>
    <t>Vedran Ikić</t>
  </si>
  <si>
    <t>Ju-jitsu klub "Donat"</t>
  </si>
  <si>
    <t>Samir Sedić</t>
  </si>
  <si>
    <t>Karate klub "Croatia"</t>
  </si>
  <si>
    <t>Hrvoje Mikecin</t>
  </si>
  <si>
    <t>Karate klub "Zadar"</t>
  </si>
  <si>
    <t>Žarko Gospić</t>
  </si>
  <si>
    <t>Karate klub "Zvonimir"</t>
  </si>
  <si>
    <t>Tomislav Rogić</t>
  </si>
  <si>
    <t>Športski aikido klub "Donat"</t>
  </si>
  <si>
    <t>Renata Ruić</t>
  </si>
  <si>
    <t>Ki-aikido klub "Zadar"</t>
  </si>
  <si>
    <t>Nenad Vertovšek</t>
  </si>
  <si>
    <t>Kickboxing klub "Zoilo"</t>
  </si>
  <si>
    <t>Kickboxing klub "Sv. Krševan"</t>
  </si>
  <si>
    <t>Taekwondo klub Plovanija</t>
  </si>
  <si>
    <t>Taekwondo klub "Zadar"</t>
  </si>
  <si>
    <t>Mladen Uskok</t>
  </si>
  <si>
    <t>Gimnastički klub "Salto"</t>
  </si>
  <si>
    <t>Marko Sutlović</t>
  </si>
  <si>
    <t>Gimnastički klub "Zadar"</t>
  </si>
  <si>
    <t>Saša Brković</t>
  </si>
  <si>
    <t>Klub ritmičke gimnastike "Sirena"</t>
  </si>
  <si>
    <t>Iris Mijailović Bulj</t>
  </si>
  <si>
    <t>Jedriličarski klub "Sv. Krševan"</t>
  </si>
  <si>
    <t>Edo Fantela</t>
  </si>
  <si>
    <t>Jedriličarski klub "Uskok"</t>
  </si>
  <si>
    <t>Ive Mustać</t>
  </si>
  <si>
    <t>Klub jedrenja na dasci "Fortunal"</t>
  </si>
  <si>
    <t>Damir Veledar</t>
  </si>
  <si>
    <t>Konjički klub "Epona"</t>
  </si>
  <si>
    <t>Edo Jelenković</t>
  </si>
  <si>
    <t>Košarkaški klub "Sonik Puntamika"</t>
  </si>
  <si>
    <t>Mirko Jošić</t>
  </si>
  <si>
    <t>Košarkaški klub "ABC"</t>
  </si>
  <si>
    <t>Željko Pribanović</t>
  </si>
  <si>
    <t>Košarkaški klub "Jazine"</t>
  </si>
  <si>
    <t>Branko Morić</t>
  </si>
  <si>
    <t>Košarkaški klub "Pet bunara"</t>
  </si>
  <si>
    <t>Tonći Jerak</t>
  </si>
  <si>
    <t>Košarkaški klub "Voštarnica"</t>
  </si>
  <si>
    <t>Tomislav Klarica</t>
  </si>
  <si>
    <t>Športska škola košarke Zadar</t>
  </si>
  <si>
    <t>Kristijan Magaš</t>
  </si>
  <si>
    <t>Ženski košarkaški klub "Zadar"</t>
  </si>
  <si>
    <t>Olivio Meštrović</t>
  </si>
  <si>
    <t>Kuglački klub "Zadar"</t>
  </si>
  <si>
    <t>Dražen Grgurović</t>
  </si>
  <si>
    <t>Kuglački klub "Donat-zaštita"</t>
  </si>
  <si>
    <t>Miroslav Bartolović</t>
  </si>
  <si>
    <t>Kuglački klub "Liburnija"</t>
  </si>
  <si>
    <t>Petar Ugarković</t>
  </si>
  <si>
    <t>Kuglački klub "Donat" žene</t>
  </si>
  <si>
    <t>Ante Lonić</t>
  </si>
  <si>
    <t>Nogometni klub "Zadar"</t>
  </si>
  <si>
    <t>Josip Bepo Bajlo</t>
  </si>
  <si>
    <t>Nogometni klub "Arbanasi"</t>
  </si>
  <si>
    <t>Mario Nikpalj</t>
  </si>
  <si>
    <t>Nogometni klub "Dalmatinac"</t>
  </si>
  <si>
    <t>Alen Vukoša</t>
  </si>
  <si>
    <t>Malonogometni klub "Adriatic propeleri"</t>
  </si>
  <si>
    <t>Jure Martinović</t>
  </si>
  <si>
    <t>Malonogometni klub Brodarica</t>
  </si>
  <si>
    <t>Hrvoje Medved</t>
  </si>
  <si>
    <t>Malonogometni klub Bili Brig</t>
  </si>
  <si>
    <t>Malonogometni klub Mala Rava</t>
  </si>
  <si>
    <t>Zoran Simičić</t>
  </si>
  <si>
    <t>Malonogometni klub Maslina</t>
  </si>
  <si>
    <t>Dubravko Barešić</t>
  </si>
  <si>
    <t>Malonogometni klub Ploča</t>
  </si>
  <si>
    <t>Željko Gravić</t>
  </si>
  <si>
    <t>Malonogometni klub Plovanija</t>
  </si>
  <si>
    <t>Branko Marušić</t>
  </si>
  <si>
    <t>Malonogometni klub Puntamika</t>
  </si>
  <si>
    <t>Alan Kociper</t>
  </si>
  <si>
    <t>Malonogometni klub Stanovi</t>
  </si>
  <si>
    <t>Ivan Dujić</t>
  </si>
  <si>
    <t>Malonogometni klub Sv. Ante</t>
  </si>
  <si>
    <t>Malonogometni klub UHBDDR</t>
  </si>
  <si>
    <t>Ivica Arbanas</t>
  </si>
  <si>
    <t>Malonogometni klub Varoš</t>
  </si>
  <si>
    <t>Marko Jurin</t>
  </si>
  <si>
    <t>Malonogometni klub Višnjik</t>
  </si>
  <si>
    <t>Ivica Jukić</t>
  </si>
  <si>
    <t>Odbojkaški klub "Zadar" žene</t>
  </si>
  <si>
    <t>Robert Kresoja</t>
  </si>
  <si>
    <t>Odbojkaški klub "Zadar" muški</t>
  </si>
  <si>
    <t>Odbojkaški klub "Donat"</t>
  </si>
  <si>
    <t>Danijela Škorlić</t>
  </si>
  <si>
    <t>Alpinistički klub "Zadar"</t>
  </si>
  <si>
    <t>Jana Mijailović</t>
  </si>
  <si>
    <t>Planinarsko društvo Paklenica</t>
  </si>
  <si>
    <t>Hrvatsko planinarsko društvo "Mala Rava"</t>
  </si>
  <si>
    <t>Plivački klub "Zadar"</t>
  </si>
  <si>
    <t>Plivački klub Jadera</t>
  </si>
  <si>
    <t>Vitomir Burčul</t>
  </si>
  <si>
    <t>Klub daljinskog plivanja "Donat"</t>
  </si>
  <si>
    <t>Domagoj Krpina</t>
  </si>
  <si>
    <t>Športski ribolovni klub Donat</t>
  </si>
  <si>
    <t>Josip Gatara</t>
  </si>
  <si>
    <t>Športsko ribolovno društvo Zubatac</t>
  </si>
  <si>
    <t>Ardena Bajlo</t>
  </si>
  <si>
    <t>Športsko ribolovno društvo "Rarog"</t>
  </si>
  <si>
    <t>Klub za ronjenje na dah "2 dive"</t>
  </si>
  <si>
    <t>Božidar Matković</t>
  </si>
  <si>
    <t>Klub podvodnih aktivnosti "KPA"</t>
  </si>
  <si>
    <t>Danijel Telesmanić</t>
  </si>
  <si>
    <t>Ronilački klub "Zadar"</t>
  </si>
  <si>
    <t>Duško Paulin</t>
  </si>
  <si>
    <t>Rukometni klub "Zadar-Eva"</t>
  </si>
  <si>
    <t>Perislav Zrilić</t>
  </si>
  <si>
    <t>Ženski rukometni klub "Zadar"</t>
  </si>
  <si>
    <t>Mile Bokanović</t>
  </si>
  <si>
    <t>Rukometni klub "Arbanasi"</t>
  </si>
  <si>
    <t>Žarko Jakšić</t>
  </si>
  <si>
    <t>Ragbi klub Zadar</t>
  </si>
  <si>
    <t>Športski klub za skokove u vodu "Arno"</t>
  </si>
  <si>
    <t>Veljko Bubić</t>
  </si>
  <si>
    <t>Športski klub za skokove u vodu "Zadar"</t>
  </si>
  <si>
    <t>Velimir Friganović</t>
  </si>
  <si>
    <t>Stolnoteniski klub "Donat"</t>
  </si>
  <si>
    <t>Davor Aras</t>
  </si>
  <si>
    <t>Stolnoteniski klub "Jadera"</t>
  </si>
  <si>
    <t>Dubravko Dunatov</t>
  </si>
  <si>
    <t>Stolnoteniski klub "Zadar"</t>
  </si>
  <si>
    <t>Duško Barić</t>
  </si>
  <si>
    <t>Streljački klub "Lovac"</t>
  </si>
  <si>
    <t>Vjekoslav Surać</t>
  </si>
  <si>
    <t>Streljački klub "Zadar"</t>
  </si>
  <si>
    <t>Jadranko Surać</t>
  </si>
  <si>
    <t>Šahovski klub "Zadar"</t>
  </si>
  <si>
    <t>Josip Bubičić</t>
  </si>
  <si>
    <t>Šahovski klub "Casper"</t>
  </si>
  <si>
    <t>Veljko Šagi</t>
  </si>
  <si>
    <t>Tenis klub Zadar</t>
  </si>
  <si>
    <t>Željan Kalac</t>
  </si>
  <si>
    <t>Teniski klub "Zadar 08"</t>
  </si>
  <si>
    <t>Lovro Rončević</t>
  </si>
  <si>
    <t>Triatlon klub Zadar</t>
  </si>
  <si>
    <t>Ivan Gobin</t>
  </si>
  <si>
    <t>Vaterpolo klub  "Zadar 1952"</t>
  </si>
  <si>
    <t>Klaudijo Stipčević</t>
  </si>
  <si>
    <t>Biljarski klub "11"</t>
  </si>
  <si>
    <t>Željko Uzelac</t>
  </si>
  <si>
    <t>Udruga mladih Ista</t>
  </si>
  <si>
    <t>Udruga "Relaks"</t>
  </si>
  <si>
    <t>Katja Pijaca</t>
  </si>
  <si>
    <t>Kiteboarding udruga "Adrenalin"</t>
  </si>
  <si>
    <t>Športsko društvo Bokanjac</t>
  </si>
  <si>
    <t>Tomislav Krizman</t>
  </si>
  <si>
    <t>DŠR Brodarica</t>
  </si>
  <si>
    <t>DŠR Crvene kuće</t>
  </si>
  <si>
    <t>Društvo športske rekreacije Diklo</t>
  </si>
  <si>
    <t>Marko Milin</t>
  </si>
  <si>
    <t>Društvo športske rekreacije "Dite Zadarsko"</t>
  </si>
  <si>
    <t>Venci Longin</t>
  </si>
  <si>
    <t>Društvo športske rekreacije Dragovoljac</t>
  </si>
  <si>
    <t>Davor Ćurjurić</t>
  </si>
  <si>
    <t>Društvo športske rekreacije Kožino</t>
  </si>
  <si>
    <t>Ivan Stručić</t>
  </si>
  <si>
    <t>Društvo športske rekreacije Osmijeh za-dar</t>
  </si>
  <si>
    <t>Edita Kelečević</t>
  </si>
  <si>
    <t>Društvo športske rekreacije Silba</t>
  </si>
  <si>
    <t>Ante Žorž</t>
  </si>
  <si>
    <t>Društvo športske rekreacije "Sklek"</t>
  </si>
  <si>
    <t>Vedrana Pleslić</t>
  </si>
  <si>
    <t>Društvo športske rekreacije "Vitalnost"</t>
  </si>
  <si>
    <t>Društvo športske rekreacije Zadar</t>
  </si>
  <si>
    <t>Košarkaški savez zadarske županije</t>
  </si>
  <si>
    <t>Milan Čanković</t>
  </si>
  <si>
    <t>Malonogometni savez zadarske županije</t>
  </si>
  <si>
    <t>Zvonimir sorić</t>
  </si>
  <si>
    <t>Šahovski savez zadarske županije</t>
  </si>
  <si>
    <t>Stanislav Maroja</t>
  </si>
  <si>
    <t>Športska zajednica Zadarske županije</t>
  </si>
  <si>
    <t>Željko Birkić</t>
  </si>
  <si>
    <t>Športska zajednica Grada Zadra</t>
  </si>
  <si>
    <t>Udruga košarkaških sudaca</t>
  </si>
  <si>
    <t>Udruga "Krešimir Ćosić"</t>
  </si>
  <si>
    <t>Odbojkaški klub invalida "Zadar"</t>
  </si>
  <si>
    <t>Zdravko Miočić</t>
  </si>
  <si>
    <t>Plivački klub osoba sa invaliditetom "Sv. Nikola"</t>
  </si>
  <si>
    <t>Marin Raspović</t>
  </si>
  <si>
    <t>Stolnoteniski klub osoba sa invaliditetom "Krševan"</t>
  </si>
  <si>
    <t>Miroslav Barić</t>
  </si>
  <si>
    <t>Streljački klub osoba sa invaliditetom " Donat"</t>
  </si>
  <si>
    <t>Udruga Hrvatskih vojnih invalida domovinskog rata - Zadar</t>
  </si>
  <si>
    <t>Športsko društvo osoba oštećena sluha</t>
  </si>
  <si>
    <t>Natko Zelić</t>
  </si>
  <si>
    <t>Riolovni klub osoba sa invaliditetom "Škartoc"</t>
  </si>
  <si>
    <t>Darijo Ćurković</t>
  </si>
  <si>
    <t>Udruga za šport i rekreaciju invalida Zadar</t>
  </si>
  <si>
    <t>Ivica Bratanović</t>
  </si>
  <si>
    <t>Udruga slijepih Zadarske županije</t>
  </si>
  <si>
    <t>Marinko Vidaić</t>
  </si>
  <si>
    <t>Kuglački klub osoba sa invaliditetom "Dišpet"</t>
  </si>
  <si>
    <t>Dražen Žilić</t>
  </si>
  <si>
    <t>Športski savez osoba sa invaliditetom</t>
  </si>
  <si>
    <t>Udruga za Downov sindrom</t>
  </si>
  <si>
    <t>Uredski materijal i ostali materijalni rashodi</t>
  </si>
  <si>
    <t>Energija - Športsko rekreacijski centar "Višnjik"</t>
  </si>
  <si>
    <t>Materijal i dijelovi za tekuće i investicijsko održavanje</t>
  </si>
  <si>
    <t>Usluge tekućeg i investicijskog održavanja</t>
  </si>
  <si>
    <t>Usluge tekućeg i investicijskog održavanja na Š.R.C. "Višnjik"</t>
  </si>
  <si>
    <t>Komunalne usluge</t>
  </si>
  <si>
    <t>Intelektualne i osobne usluge</t>
  </si>
  <si>
    <t>ŠC Višnjik - najam dvorane za športske škole</t>
  </si>
  <si>
    <t>Najam zatvorenog bazena ŠC Višnjik</t>
  </si>
  <si>
    <t>Športska oprema</t>
  </si>
  <si>
    <t>Ostali građevinski objekti</t>
  </si>
  <si>
    <t>Usluge promidžbe i informiranja</t>
  </si>
  <si>
    <t>Matica hrvatske Zadar</t>
  </si>
  <si>
    <t>19102273569</t>
  </si>
  <si>
    <t xml:space="preserve">Redovita djelatnost, rashodi za plaću i materijalni rashodi za tajnika Izdavačka djelatnost (časopis Zadarska smotra, znanstveni skupovi) </t>
  </si>
  <si>
    <t>Anica Serdarević</t>
  </si>
  <si>
    <t>Gradska glazba Zadar</t>
  </si>
  <si>
    <t>03559239315</t>
  </si>
  <si>
    <t>Svakodnevni rad s polaznicima "Male škole", organizacija koncerata (Sudjelovanje na smotri orkestara), nabavka novih instrumenata potrebnih za obnovu i proširenje orkestara).</t>
  </si>
  <si>
    <t>Tomislav Košta, dirigent</t>
  </si>
  <si>
    <t>Zadarski komorni orkestar</t>
  </si>
  <si>
    <t>25808143882</t>
  </si>
  <si>
    <t>Šest koncerata tijekom godina i nastup na Glazbenim večerima u Sv. Donatu</t>
  </si>
  <si>
    <t>Ivan Repušić, dirigent</t>
  </si>
  <si>
    <t>Hrvatsko pjevačko glazbeno društvo "Petar Zoranić"</t>
  </si>
  <si>
    <t>15239722321</t>
  </si>
  <si>
    <t>U redovitom godišnjem programu mješoviti pjevački zbor  uvježbava nove skladbe za izvođenje na koncertima i  obnavlja najznačajnija djela iz starog programa.</t>
  </si>
  <si>
    <t>Jurica Šoša, dirigent</t>
  </si>
  <si>
    <t>Hrvatsko filatelističko društvo Zadar</t>
  </si>
  <si>
    <t>99672770746</t>
  </si>
  <si>
    <t>Promicanje filatelije kao dijela hrvatske kulture.</t>
  </si>
  <si>
    <t xml:space="preserve">Igor Černigoj, </t>
  </si>
  <si>
    <t>Klub zadarskih studenata</t>
  </si>
  <si>
    <t>73603749316</t>
  </si>
  <si>
    <t>Kulturni program KZS</t>
  </si>
  <si>
    <t>Karlo Vulin</t>
  </si>
  <si>
    <t>Udruga za promicanje hip-hop kulture "Zdanje"</t>
  </si>
  <si>
    <t>54579742535</t>
  </si>
  <si>
    <t>Projekt: "Rise up" 2014.</t>
  </si>
  <si>
    <t>Neron Goleš</t>
  </si>
  <si>
    <t>ŠRD Molat</t>
  </si>
  <si>
    <t>55168810368</t>
  </si>
  <si>
    <t>Knjižnica u Molatu</t>
  </si>
  <si>
    <t>Fahrudin Nikšić/vesna Bašić</t>
  </si>
  <si>
    <t>Kveštura Diklo</t>
  </si>
  <si>
    <t>94515756570</t>
  </si>
  <si>
    <t>Program rada udruge u 2013.</t>
  </si>
  <si>
    <t>Ljiljana Matešić</t>
  </si>
  <si>
    <t>Kulturno-umjetničko društvo BiK</t>
  </si>
  <si>
    <t>21352007341</t>
  </si>
  <si>
    <t>Cjelogodišnje aktivnosti KUD "BIK"</t>
  </si>
  <si>
    <t>Enio Meštović</t>
  </si>
  <si>
    <t xml:space="preserve">Društvo Stanaraca </t>
  </si>
  <si>
    <t>33442282906</t>
  </si>
  <si>
    <t>Cjelogodišnje aktivnosti "Društva Stanaraca"</t>
  </si>
  <si>
    <t>Hrvoje Dukić</t>
  </si>
  <si>
    <t>Likovna udruga "Zadart"</t>
  </si>
  <si>
    <t>27996157787</t>
  </si>
  <si>
    <t>Likovno-izložbena djelatnost</t>
  </si>
  <si>
    <t>Željko Karavida</t>
  </si>
  <si>
    <t>Likovna udruga "Art Forum"</t>
  </si>
  <si>
    <t>Interkulturalna likovna izložba "Art promocija Zadar 2014."</t>
  </si>
  <si>
    <t>Boris Žuža</t>
  </si>
  <si>
    <t>Društvo energetičara</t>
  </si>
  <si>
    <t>519339956179</t>
  </si>
  <si>
    <t>Godišnji program društva energetičara</t>
  </si>
  <si>
    <t>Jerko Orlandini</t>
  </si>
  <si>
    <t>Društvo Premujana</t>
  </si>
  <si>
    <t>64547068545</t>
  </si>
  <si>
    <t>Obnova zgrade komunjskog magazina na otoku Premudi</t>
  </si>
  <si>
    <t>Lea Gradović</t>
  </si>
  <si>
    <t>Hrvatsko društvo likovnih umjetnika Zadar</t>
  </si>
  <si>
    <t>26069584755</t>
  </si>
  <si>
    <t>Organiziranje likovnih izložbi</t>
  </si>
  <si>
    <t>Ivo Govorčin</t>
  </si>
  <si>
    <t>Teatro Verrdi</t>
  </si>
  <si>
    <t>32285769925</t>
  </si>
  <si>
    <t>Godišnja produkcija umjetničke organizacije Teatro Verrdi</t>
  </si>
  <si>
    <t>Jure Aras</t>
  </si>
  <si>
    <t>Udruga za uzgoj i zaštitu ptica "Zadar"</t>
  </si>
  <si>
    <t>Održavanje izložbe "Otvoreno ornitološko prvenstvo  Zadra 2014."</t>
  </si>
  <si>
    <t>Nediljko Kovačević</t>
  </si>
  <si>
    <t>Udruga Zalet</t>
  </si>
  <si>
    <t>Tranzicija / projekt</t>
  </si>
  <si>
    <t>Iva Burčul</t>
  </si>
  <si>
    <t xml:space="preserve">Udruga Zadarski pisci </t>
  </si>
  <si>
    <t>Književni festival "Kalibarbestfestival" 2014. i ZaPisovi Književni programi.</t>
  </si>
  <si>
    <t>Želimir Periš i Robert Nezirović.</t>
  </si>
  <si>
    <t xml:space="preserve">Kazališna udruga Antis </t>
  </si>
  <si>
    <t>Sudjelovanje na Međunarodnoj dječjoj karnevalskoj povorci u Rijeci</t>
  </si>
  <si>
    <t>Nina Matacin</t>
  </si>
  <si>
    <t>Ženska klapa "Kapric"</t>
  </si>
  <si>
    <t>Klapsko pjevanje</t>
  </si>
  <si>
    <t>Stjepana Lukašević</t>
  </si>
  <si>
    <t>Udruga osoba oštećena sluha Zadar</t>
  </si>
  <si>
    <t>Izložba Razglednice Zadra</t>
  </si>
  <si>
    <t>Miki Savić, tajnik udruge</t>
  </si>
  <si>
    <t>Matica Zadrana</t>
  </si>
  <si>
    <t>Poticanje, pomaganje i razvijanje građanske inicjative, kulturnog života i svijesti građana o razvitku i unapređenju grada Zadra.</t>
  </si>
  <si>
    <t>Mirna Petricioli</t>
  </si>
  <si>
    <t>Društvo Bokanjac Zadar</t>
  </si>
  <si>
    <t>Posebni kulturni programi u mjesnim odborima Grada Zadra</t>
  </si>
  <si>
    <t>Vitomir Nino Pavić</t>
  </si>
  <si>
    <t>KUD Crno+</t>
  </si>
  <si>
    <t>Promicanje i očuvanje kulturno-povijesne baštine</t>
  </si>
  <si>
    <t>Tilija Čotić</t>
  </si>
  <si>
    <t>Društvu arhitekata Zadar</t>
  </si>
  <si>
    <t>Projekt "Arhitektura i djeca"</t>
  </si>
  <si>
    <t xml:space="preserve"> članovi ZDA (M. Bukulin, I.Mandić Bukulin i A. Bačić)</t>
  </si>
  <si>
    <t>Udruga "Šigureca" Zadar</t>
  </si>
  <si>
    <t>Šigureca 2014. glazbena događanja</t>
  </si>
  <si>
    <t xml:space="preserve">Vedran Miočić-Stošić </t>
  </si>
  <si>
    <t>Umjetničke i kreativne radionice</t>
  </si>
  <si>
    <t>Rina Villani</t>
  </si>
  <si>
    <t>Udruga Prokop</t>
  </si>
  <si>
    <t>Metal Detector</t>
  </si>
  <si>
    <t>Stipe Juras</t>
  </si>
  <si>
    <t>Udruga Zadarske klape</t>
  </si>
  <si>
    <t>Klapska smotra "O mili Zadre moj"</t>
  </si>
  <si>
    <t>Ivica Žuvela</t>
  </si>
  <si>
    <t>Izdavačka djelatnost</t>
  </si>
  <si>
    <t>Bruno Zorić</t>
  </si>
  <si>
    <t xml:space="preserve">Zadarski plesni ansambl </t>
  </si>
  <si>
    <t>Plesne radionice, festival solo plesa Monoplay, predstava "Kako je Potjeh tražio istinu"</t>
  </si>
  <si>
    <t>Sanja Petrovski</t>
  </si>
  <si>
    <t xml:space="preserve">Udruga "Iž u srcu" </t>
  </si>
  <si>
    <t>Izložba "Brodi i kvadri"</t>
  </si>
  <si>
    <t>Đano Martinović</t>
  </si>
  <si>
    <t>Izvorno folklorna skupina Silba</t>
  </si>
  <si>
    <t>Glazbeno scenska djelatnost IFS "Silba"</t>
  </si>
  <si>
    <t>Zlatan Sindičić</t>
  </si>
  <si>
    <t>Umjetnička organizacija 21:21</t>
  </si>
  <si>
    <t>Monoplay - festival sola 06</t>
  </si>
  <si>
    <t>Petra Hraščanec Herceg</t>
  </si>
  <si>
    <t>Družba Braća Hrvatskog Zmaja-Zmajski stol u Zadru</t>
  </si>
  <si>
    <t>Redoviti i izvanredni program godišnjih aktivnosti Družbe Braća Hrvatskog Zmaja-Zmajski stol u Zadru</t>
  </si>
  <si>
    <t>Zlatko Begonja</t>
  </si>
  <si>
    <t>Ivana Haberle</t>
  </si>
  <si>
    <t>Udruzi 3000 godina Zadar</t>
  </si>
  <si>
    <t>Tomislav Marijan Bilosnić "Put u Europu"</t>
  </si>
  <si>
    <t>Tomislav Marijan Bilosnić</t>
  </si>
  <si>
    <t>Udruga Zadar Snova</t>
  </si>
  <si>
    <t>Zadar Snova 2014. i predstava "Grobnica za Borisa Davidoviča"</t>
  </si>
  <si>
    <t>Kristijan Mičić</t>
  </si>
  <si>
    <t>Mješoviti pjevački zbor "Condura Croatica"</t>
  </si>
  <si>
    <t>Koncerti, nastupi, znanstveno istraživanje glagoljaške baštine</t>
  </si>
  <si>
    <t>Ivo Nižić</t>
  </si>
  <si>
    <t xml:space="preserve">Klapa Kožino </t>
  </si>
  <si>
    <t>Festival dalmatinskih klapa Omiš 2014.</t>
  </si>
  <si>
    <t>Željko Brusić</t>
  </si>
  <si>
    <t>Plesna udruga "U pokretu"</t>
  </si>
  <si>
    <t>Radionice urbanih plesova;Forum mladih "Lajkaj, dislajkaj, nemoj ignorirati"; Urban Jam 023- Hip hop, a ne dop; Plesna natjecanja.</t>
  </si>
  <si>
    <t>Lucija Mikas</t>
  </si>
  <si>
    <t xml:space="preserve">Umjetnička organizacija "Dragon teatar" </t>
  </si>
  <si>
    <t>Predstava za djecu "Crvenkapica", kazališne škole u Zadru i Salima</t>
  </si>
  <si>
    <t>Maja Šimić i Nenad Pepić</t>
  </si>
  <si>
    <t>Hrvatsko geografsko društvo Zadar</t>
  </si>
  <si>
    <t>Izdavanje stručno-znanastvenog časopisa Geoadria</t>
  </si>
  <si>
    <t>Josip Faričić</t>
  </si>
  <si>
    <t>Astro antropološko društvo Zadar</t>
  </si>
  <si>
    <t>Symposium Olibanum</t>
  </si>
  <si>
    <t>Ivan Stagličić</t>
  </si>
  <si>
    <t>Hegelovo društvo Zadar</t>
  </si>
  <si>
    <t>Studia Philosophica Iaderensia</t>
  </si>
  <si>
    <t>Jure Zovko</t>
  </si>
  <si>
    <t>Umjetnička organizacija Jadertina</t>
  </si>
  <si>
    <t>Izložba Zagrebu Zadar</t>
  </si>
  <si>
    <t>Konstantin Kostov</t>
  </si>
  <si>
    <t xml:space="preserve">Udruga "Zadarske mažoretkinje" </t>
  </si>
  <si>
    <t>Željka Pasariček</t>
  </si>
  <si>
    <t>Regionalno natjecanje Hrvatskog mažoret saveza</t>
  </si>
  <si>
    <t>Dalmatinska klapa "Donat"+</t>
  </si>
  <si>
    <t xml:space="preserve">Koncert </t>
  </si>
  <si>
    <t>Dražen Habuš</t>
  </si>
  <si>
    <t>Udruga Ars Cantabile</t>
  </si>
  <si>
    <t>Asja Bajlo</t>
  </si>
  <si>
    <t>Redovna godišnja djelatnost</t>
  </si>
  <si>
    <t>Plesna udruga Gesta</t>
  </si>
  <si>
    <t>Nevena Jurišič</t>
  </si>
  <si>
    <t>Zadarski plesni festival/ In memoriam Nives Šimatović Predovan</t>
  </si>
  <si>
    <t>Udruga Moderato</t>
  </si>
  <si>
    <t>Glazbeni CD -autorske glazbe  i Festaival duhovne glazbe "Svjetlost dolazi" i Zadarteen festival.</t>
  </si>
  <si>
    <t>M. Kršlović</t>
  </si>
  <si>
    <t>Društvo za zaštitu prirode i uređenje rekreacijskog parka na otoku Silbi -Silba</t>
  </si>
  <si>
    <t>Očuvanje kulturne i prirodne baštine otoka Silbe</t>
  </si>
  <si>
    <t>Davor Babić</t>
  </si>
  <si>
    <t>Hrvatska sloga diljem svijeta</t>
  </si>
  <si>
    <t xml:space="preserve">Klub mladih Hrvatske sloge </t>
  </si>
  <si>
    <t>Senka Župan</t>
  </si>
  <si>
    <t xml:space="preserve">Mavena- 36 njezinih čuda </t>
  </si>
  <si>
    <t>5. Silbensko kulturno ljeto i Novomedijska galerija Zadar</t>
  </si>
  <si>
    <t>Udruga Brodarica</t>
  </si>
  <si>
    <t>"Noć Brodarice"</t>
  </si>
  <si>
    <t>Ante Rubeša</t>
  </si>
  <si>
    <t>Udruga "Zvuci zavičaja"</t>
  </si>
  <si>
    <t>Očuvanje tradicijske glazbe zadarskog zaleđa</t>
  </si>
  <si>
    <t>Dragan Brzoja</t>
  </si>
  <si>
    <t xml:space="preserve">Udruga glagoljaša Zadar </t>
  </si>
  <si>
    <t>5. Sabor glagoljaša Slovo rogovsko</t>
  </si>
  <si>
    <t>Danijela Deković</t>
  </si>
  <si>
    <t>Hrvatsko-francuska udruga Zadar</t>
  </si>
  <si>
    <t>Zadarski dani frankofonije 2013.</t>
  </si>
  <si>
    <t>Nenad Zekanović</t>
  </si>
  <si>
    <t>Baletna udruga "Pirueta"</t>
  </si>
  <si>
    <t>Solo art</t>
  </si>
  <si>
    <t>Vinka Zekić</t>
  </si>
  <si>
    <t xml:space="preserve">Ženska klapa "Luna" </t>
  </si>
  <si>
    <t>Marija Fuzul</t>
  </si>
  <si>
    <t>Udruga Livingston</t>
  </si>
  <si>
    <t>Prijatelji mora "Crno-bijelo 60-ih"</t>
  </si>
  <si>
    <t>Tonči Denis Redić</t>
  </si>
  <si>
    <t>Zajednica tehničke kulture Zadarske županije</t>
  </si>
  <si>
    <t>Program rada Zajednice tehničke kulture</t>
  </si>
  <si>
    <t>Duško Kraljev</t>
  </si>
  <si>
    <t>Društvo inženjera i tehničara</t>
  </si>
  <si>
    <t>Program rada DIT-AGG Zadar</t>
  </si>
  <si>
    <t>Bojan Ramov</t>
  </si>
  <si>
    <t>Klub za podvodne aktivnosti</t>
  </si>
  <si>
    <t>Godišnji programa rada KPA</t>
  </si>
  <si>
    <t>Drušvo informatičara Zadar</t>
  </si>
  <si>
    <t>Godišnji program Društva informatičara</t>
  </si>
  <si>
    <t>Željko Vidović</t>
  </si>
  <si>
    <t>Foto video klub Zadar</t>
  </si>
  <si>
    <t>Godišnji program FVK Zadar</t>
  </si>
  <si>
    <t>Petar Sikirić</t>
  </si>
  <si>
    <t>Radio klub Jadera</t>
  </si>
  <si>
    <t>Godišnji program Radio kluba "Jadera"</t>
  </si>
  <si>
    <t>Nenad Ćosić</t>
  </si>
  <si>
    <t>Društvo pedagoga tehničke kulture</t>
  </si>
  <si>
    <t>Godišnji programa rada Društvo pedagoga</t>
  </si>
  <si>
    <t>Milan Utković</t>
  </si>
  <si>
    <t>Astronomsko-astronautičko društvo Zadar</t>
  </si>
  <si>
    <t>Godišnji program rada AAD Zadar</t>
  </si>
  <si>
    <t>Ivo Dijan</t>
  </si>
  <si>
    <t>Radio klub Zadar</t>
  </si>
  <si>
    <t>Godišnji programa rada RK Zadar</t>
  </si>
  <si>
    <t>Hrvoje Matanović</t>
  </si>
  <si>
    <t>CB Radio klub Donat</t>
  </si>
  <si>
    <t>Godišnji program rada CBRK Donat</t>
  </si>
  <si>
    <t>Marijan Pezelj</t>
  </si>
  <si>
    <t>Aero klub Zadar</t>
  </si>
  <si>
    <t>Godišnji program Aero kluba Zadar</t>
  </si>
  <si>
    <t>Ted Jakupović</t>
  </si>
  <si>
    <t>Krešimir Prskalo</t>
  </si>
  <si>
    <t xml:space="preserve">Hrvatski crveni križ- Gradsko društvo Zadar                                </t>
  </si>
  <si>
    <t>Bore Galac</t>
  </si>
  <si>
    <t>Humanitarna pomoć, Dobrovoljno davalaštvo krvi, Program "harm redaction", Tečajevi prve pomoći, Savjetovalište za ovisnike, Služba traženja</t>
  </si>
  <si>
    <t>Caritas Zadarske nadbiskupije Zadar</t>
  </si>
  <si>
    <t>Obiteljsko savjetovalište, Program sa samohranim roditeljima, "Antistigma"-psihosocijalni tretman osoba liječenih od psihoze, Psihosocijalni tretman počinitelja obiteljskog nasilja, Pripreme ovisnika za odlazak na liječenje u komune, Pučka kuhinja, "Mala škola"-pomoć u učenju djeci iz disfunkc. obitelji, Prenoćište za beskućnike, Rana intervencija...</t>
  </si>
  <si>
    <t>Mladen Klanac, Ana Uranija, Martina Šimunić, Mirjana Tadić, Ana Škifić</t>
  </si>
  <si>
    <t>Udruženje medicinskih sestara Zadar</t>
  </si>
  <si>
    <t>Dragana Čupić</t>
  </si>
  <si>
    <t>Za osmjeh pacijenata</t>
  </si>
  <si>
    <t>Hrvatska katolička udruga medicinskih sestara i tehničara Zadar</t>
  </si>
  <si>
    <t>Dobro se dobrim vraća</t>
  </si>
  <si>
    <t>Melhiora Biošić</t>
  </si>
  <si>
    <t>Udruga socijalnih radnika Zadarske županije</t>
  </si>
  <si>
    <t>Marija Pletikosa</t>
  </si>
  <si>
    <t>Uloga soc. radnika u prevladavanju socijalne isključenost</t>
  </si>
  <si>
    <t>Matica  umirovljenika Zadar</t>
  </si>
  <si>
    <t>Marijan Nimac</t>
  </si>
  <si>
    <t>Edukacija i promicanje aktivnosti matice za bolji materijalni  i dr. položaj članstva</t>
  </si>
  <si>
    <t>Udruga invalida rada Zadar</t>
  </si>
  <si>
    <t>Edukacija i okupljanje za kvalitetniji- bolji život</t>
  </si>
  <si>
    <t>Udruga tjelesnih invalida Zadarske županije</t>
  </si>
  <si>
    <t>Poticanje ipriprema za neovisno življenje</t>
  </si>
  <si>
    <t>Stanko Panić</t>
  </si>
  <si>
    <t>SVJETLO- udruga za pomoć osobama s mentalnom retardacijom</t>
  </si>
  <si>
    <t>Irena Palčić</t>
  </si>
  <si>
    <t>Klub -TIM, poludnevna skrb izvan obitelji zua osobe s mentalnom retardacijom</t>
  </si>
  <si>
    <t>VIHOR-udruga za terapijsko jahanje Zemunik donji</t>
  </si>
  <si>
    <t>Željko Markulin</t>
  </si>
  <si>
    <t>Tterapijsko jahanje</t>
  </si>
  <si>
    <t>Udruga slijepih i slabovidnih osoba Zadarske županije</t>
  </si>
  <si>
    <t>Socijalni program slijepih</t>
  </si>
  <si>
    <t>Špiro Zrilić</t>
  </si>
  <si>
    <t>Čujte nas i omogućite da vas čujemo</t>
  </si>
  <si>
    <t>Jasmina Vukić</t>
  </si>
  <si>
    <t>DUGA- udruga za pomoć ženi i djetetu, žrtvama obiteljskog nasilja</t>
  </si>
  <si>
    <t>SOS telefon, Savjetodavna pomoć i smještaj  žena i djece, žrtava obiteljskog nasilja</t>
  </si>
  <si>
    <t>Gordana Markulin Ježina</t>
  </si>
  <si>
    <t>IZVOR-udruga za obitelj i roditeljstvo Zadar</t>
  </si>
  <si>
    <t>Ivana Matulić</t>
  </si>
  <si>
    <t>Cjelovita priprema za roditeljstvo</t>
  </si>
  <si>
    <t>DDK "Kalelarga"- akcije dobrovoljnog davalaštva krvi</t>
  </si>
  <si>
    <t>Venci Jurin</t>
  </si>
  <si>
    <t>I moja kap čini slap</t>
  </si>
  <si>
    <t>Instruktaža i edukaciju građana o pomoći i samopomoći u nezgodi</t>
  </si>
  <si>
    <t xml:space="preserve">Ivica Galac </t>
  </si>
  <si>
    <t>Udruga za promicanje prava pacijenta Zadar</t>
  </si>
  <si>
    <t>Dubravka Finka</t>
  </si>
  <si>
    <t>Centar za promicanje prava pacijenta</t>
  </si>
  <si>
    <t>PORAT-udruga apstineneta za pomoć pri resocijalizaciji Zadar</t>
  </si>
  <si>
    <t>Siniša Kabić</t>
  </si>
  <si>
    <t>zajedno protiv droge</t>
  </si>
  <si>
    <t>CINAZ-udruga za izvannastavne i izvanškolske aktivnosti Zadar</t>
  </si>
  <si>
    <t>Morana Rogić</t>
  </si>
  <si>
    <t>Prevencija suvremenih ovisnosti i nasilja među djecom i mladima</t>
  </si>
  <si>
    <t>Mondo nuovo-terapijska zajednica za liječenje ovisnika o opojnim drogama</t>
  </si>
  <si>
    <t>Ivana Buterin</t>
  </si>
  <si>
    <t>Čuvaj svoje zdravlje</t>
  </si>
  <si>
    <t>Cenacolo- terapijska zajednica za liječenje ovisnika o opojnim drogama</t>
  </si>
  <si>
    <t>Iz tame u svjetlo</t>
  </si>
  <si>
    <t>Silvana Špano</t>
  </si>
  <si>
    <t>NADA-udruga za suzbijanje zlouporabe droga i pomoć obiteljima ovisnika</t>
  </si>
  <si>
    <t>Ivanka Ledenko</t>
  </si>
  <si>
    <t>Nova prilika - Novi život</t>
  </si>
  <si>
    <t>Klub liječenih alkoholičara Zadar</t>
  </si>
  <si>
    <t>Mladen Mavar</t>
  </si>
  <si>
    <t>Život bez alkohola</t>
  </si>
  <si>
    <t>Zadar Snova- udruga za promicanje volonterskog rada i informiranje i osvješć</t>
  </si>
  <si>
    <t>Društveni centar ACME</t>
  </si>
  <si>
    <t>Danijel Vučinović</t>
  </si>
  <si>
    <t xml:space="preserve">Re-To centar- terapijska zajednica za liječenje i rehabilitaciju ovisnika </t>
  </si>
  <si>
    <t>Budimo korisni, a ne teret obitelji i društvu</t>
  </si>
  <si>
    <t>Zoran Tomić</t>
  </si>
  <si>
    <t>Zadarska dijabetička udruga</t>
  </si>
  <si>
    <t>Serđo Mičić</t>
  </si>
  <si>
    <t>Redovite ciljane akcije kontrole šećera u krvi</t>
  </si>
  <si>
    <t>Društvo oboljelih od multiple skleroze</t>
  </si>
  <si>
    <t>Socijalna i psihosocijalna zaštita osoba i rehabilitacija oboljelih od multipla sklroze</t>
  </si>
  <si>
    <t>Biljana Petrović</t>
  </si>
  <si>
    <t>Hrvatska liga protiv raka</t>
  </si>
  <si>
    <t>Pomoć i samopomoć oboljelima od raka</t>
  </si>
  <si>
    <t>Vladislav Tomčuk</t>
  </si>
  <si>
    <t>Hrvatsko društvo za celijakliju</t>
  </si>
  <si>
    <t>Emilija Wertheim</t>
  </si>
  <si>
    <t>Prevencijom do zdravlja</t>
  </si>
  <si>
    <t>Udruga za osteoporozu Zadar</t>
  </si>
  <si>
    <t>Žana Mišević</t>
  </si>
  <si>
    <t>Promocija zdravih životnih navika u prevenciji najčešćih kroničnih bolesti suvremenog čovjeka</t>
  </si>
  <si>
    <t>Udruga dijaliziranih i transplantiranih bubrežnih bolesnika Zadar</t>
  </si>
  <si>
    <t>Kvaliteta života bolesnika na dijalizi</t>
  </si>
  <si>
    <t>Dragan babajko</t>
  </si>
  <si>
    <t>Hrvatska liga protiv reumatizma-Ogranak za Zadarsku županiju</t>
  </si>
  <si>
    <t>Neven Birkić</t>
  </si>
  <si>
    <t>Medicinske vježbe u prevenciji  bolesti mišićnog i koštanog sustava</t>
  </si>
  <si>
    <t>Suzana Periša</t>
  </si>
  <si>
    <t>Logopedsko-defektološki tretmani za djecu s Down sindromom</t>
  </si>
  <si>
    <t>Udruga roditelja poginulih hrvatskih branitelja iz Domovinskog rata- podružnica ZD županije</t>
  </si>
  <si>
    <t>Skrb o roditeljima poginulih hrv. Branitelja i promicanje i očuvanje digniteta Dom. Rata</t>
  </si>
  <si>
    <t>Ive Vestić</t>
  </si>
  <si>
    <t>Udruga udovica hrvatskih branitelja iz Domovinskog rata-podružnica ZD županije</t>
  </si>
  <si>
    <t>psihosocijalna zaštita udovica i djece poginulih hrv. branitelja iz Dom rata</t>
  </si>
  <si>
    <t>HVIDR-a-Udruga hrvatskih vojnih invalida iz Domovinskog rata</t>
  </si>
  <si>
    <t>Briga o HRVI-ma i njihovim obuteljima zte očuvanje digniteta Dom. Rata.</t>
  </si>
  <si>
    <t>UHDDR-udruga hrvatskih dragovoljaca iz Domovinskog rata</t>
  </si>
  <si>
    <t>Nino Rašin</t>
  </si>
  <si>
    <t>Zajedno u miru i u ratu</t>
  </si>
  <si>
    <t>UDVDR-udruga dragovoljaca veterana iz Domovinskog rata</t>
  </si>
  <si>
    <t>Program resocijalizacije i socijalne zaštite članstva udruge i njihovih obitelji</t>
  </si>
  <si>
    <t>UHBOPTSP-a-Udruga hrvatskih branitelja oboljelih od posttraumatskog stresnog poremećaja</t>
  </si>
  <si>
    <t>Prevencija suicida branitelja oboljelih od PTSP.a</t>
  </si>
  <si>
    <t>UHCSDR- udruga hrvatskih civilnih stradalnika iz Domovinskog rata</t>
  </si>
  <si>
    <t>Skrb za civilne stradalnike i promicanje vrijednosti Dom. Rata</t>
  </si>
  <si>
    <t>Udruga malodobnih hrvatskih branitelja iz Domovinskog rata</t>
  </si>
  <si>
    <t>Goran Burčul</t>
  </si>
  <si>
    <t>Psihosocijalna pomoć maloljetnim braniteljima i čl. njihovih obitelji</t>
  </si>
  <si>
    <t>Udruga žena u Domovinskom ratu Zadarske županije</t>
  </si>
  <si>
    <t>Psihosocijalna zaštita stradalnica i sudionica Dom. Rata</t>
  </si>
  <si>
    <t>POSKOK-udruga specijalne policije u domovinskom ratu</t>
  </si>
  <si>
    <t>Ivica Kapetanović</t>
  </si>
  <si>
    <t>Obilježavanje važnih obljetnica iz Dom rata i same postrojbe i pomoć članovima udruge u njihovim potr</t>
  </si>
  <si>
    <t>Dragovoljci HRM-a iz Domovinskog rata</t>
  </si>
  <si>
    <t>Skrb za hrvatske branitelje i promicanje vrijednosti Domovinskog rata</t>
  </si>
  <si>
    <t>Josip Merhar</t>
  </si>
  <si>
    <t>Udruga tenkista iz Domovinskog rata Zadar</t>
  </si>
  <si>
    <t>Zaštita branitelja i digniteta Domovinskog rata uz prisjećanja na ratne dane</t>
  </si>
  <si>
    <t>Ive Arbanas</t>
  </si>
  <si>
    <t>Udruga antifašist. boraca i antifašista Zad. Županije</t>
  </si>
  <si>
    <t>Nikola Budija</t>
  </si>
  <si>
    <t>"Smrt fašizmu sloboda narodu"</t>
  </si>
  <si>
    <t>Udruga stradalnika 2. svj. rata pod okupacijom Italije i Njemačke od 1941-1945. godine</t>
  </si>
  <si>
    <t>Neven Ivan Letinić</t>
  </si>
  <si>
    <t>Psihosocijalna pomoć logoraša u talijanskim fašističkim logorima</t>
  </si>
  <si>
    <t>Udruga ratnih i vojnih invalida iz 2. svj. rata grada Zadra</t>
  </si>
  <si>
    <t>Mate Grubiša</t>
  </si>
  <si>
    <t>Psihosocijalčna zaštita invalida iz II svjetskog rata</t>
  </si>
  <si>
    <t>Hrvatski domobran-udruga ratnih veterana Zagreb-ogranak Zadar</t>
  </si>
  <si>
    <t>Mladen Jelinić</t>
  </si>
  <si>
    <t>Branili smo svoj Dom-druženje i afirmacija uloge domobrana u ratovima za Hrvatsku slobodu</t>
  </si>
  <si>
    <t>Hrvatsko društvo političkih zatvorenika Zadar</t>
  </si>
  <si>
    <t>Položaj i zaštita hrvatskih političkih zatvorenika</t>
  </si>
  <si>
    <t>Udruga hrvatskih uznika RH i inizemstva</t>
  </si>
  <si>
    <t>Franjo Goreta</t>
  </si>
  <si>
    <t>Položaj i zuaštita hrvatskih političkih zatvorenika</t>
  </si>
  <si>
    <t>HMZG-Hrvatska mreža zdravih gradova</t>
  </si>
  <si>
    <t>Selma Šogorić</t>
  </si>
  <si>
    <t>Unaprjeđenje zdravstvenog sustava u RH</t>
  </si>
  <si>
    <t>Udruga za zaštitu životinja Zadar</t>
  </si>
  <si>
    <t>Marijana Mustać</t>
  </si>
  <si>
    <t>BEŠTIJE-moto klub Zadar</t>
  </si>
  <si>
    <t>Alen Vimer</t>
  </si>
  <si>
    <t>Humanitarne aktivnosti</t>
  </si>
  <si>
    <t>Udruga 112. brigade HV Zadar</t>
  </si>
  <si>
    <t>Marko Čulina</t>
  </si>
  <si>
    <t>Na braniku zadra i Domovine</t>
  </si>
  <si>
    <t>Šime Ledenko</t>
  </si>
  <si>
    <t>Udruga veterana ZNG-a IV Gbr Hv Zadar</t>
  </si>
  <si>
    <t>Vlado Lučić</t>
  </si>
  <si>
    <t>Udruga "ZAVJET"- podružnica Zadar</t>
  </si>
  <si>
    <t>Boris Mužanović</t>
  </si>
  <si>
    <t>Domovina ispred svega</t>
  </si>
  <si>
    <t>Udruga Damir Tomljanović Gavran</t>
  </si>
  <si>
    <t>Branili smo dom svoj- afirmacija vrijednosti i digniteta Dom rata</t>
  </si>
  <si>
    <t>Branimir Ražov</t>
  </si>
  <si>
    <t>Udruga veterana vojne policije, sudionuka  iz Domovinskog rata</t>
  </si>
  <si>
    <t>Josip Adžić</t>
  </si>
  <si>
    <t>Skrb za hrvatske branitelje i promicanje vrijednosti Dom. Rata</t>
  </si>
  <si>
    <t xml:space="preserve">Bojna "Kralj Tomislav"-udruga ratnih veterana </t>
  </si>
  <si>
    <t>Ivan Matak</t>
  </si>
  <si>
    <t>Skrb za hrvatske branitelje - vetarane bojne "Kralj Tomislčav"promicanje vrijednosti Dom. Rata</t>
  </si>
  <si>
    <t>HVIDR-a "Donat"</t>
  </si>
  <si>
    <t>Prvi hrvatski redarstvenik</t>
  </si>
  <si>
    <t>Njegovine tekovina i promicanje Distine o Dom. Ratu</t>
  </si>
  <si>
    <t>Udruga dragovoljaca i branitelja Dom rata 112. brigade</t>
  </si>
  <si>
    <t>Afirmacija uloge 12. brigade i njenih pripadnika u Domovinskom ratau</t>
  </si>
  <si>
    <t>Udruga dragovoljnih davatelja krvi "Kalelarga"</t>
  </si>
  <si>
    <t>Akcije dobrovoljnih darivanja krvi</t>
  </si>
  <si>
    <t>OŠ "Voštarnica"</t>
  </si>
  <si>
    <t>Irena Dukić</t>
  </si>
  <si>
    <t>Program produženog stručnog postupka</t>
  </si>
  <si>
    <t>Udruga umirovljenika "Jazine"</t>
  </si>
  <si>
    <t>Petar Butić</t>
  </si>
  <si>
    <t>Edukacija i promicanje zdravih stilova življenja osoba starije životne dobi</t>
  </si>
  <si>
    <t>Udruga umirovljenika Bili Brig</t>
  </si>
  <si>
    <t>Mladen Baričević</t>
  </si>
  <si>
    <t>Udruga umirovljenika Poluotok</t>
  </si>
  <si>
    <t>Joško Gatara</t>
  </si>
  <si>
    <t>Udruga umirovljenika Brodarica</t>
  </si>
  <si>
    <t>Šime Grgin</t>
  </si>
  <si>
    <t>Grad Zadar</t>
  </si>
  <si>
    <t>Grad Zaprešić</t>
  </si>
  <si>
    <t>Auku Autsajder</t>
  </si>
  <si>
    <t>92323056212</t>
  </si>
  <si>
    <t>Robert Mužar</t>
  </si>
  <si>
    <t>Festival Nori Dvori 4
izrada projek. dok. Za Multimedijski centar za mlade
Opremanje novog prostora udruge</t>
  </si>
  <si>
    <t>KUD Kupljenovo</t>
  </si>
  <si>
    <t>7337219120</t>
  </si>
  <si>
    <t xml:space="preserve">priprema novih i održ. postojećih prog., nabava i održ. narodnih nošnji i odjeće,inst. I rekv., Kajkavijada u Kupljenovu-Dani Jelačića 10/14 
Dani Kupljenova 2014.,snimanje CD-a </t>
  </si>
  <si>
    <t>Ivica Ivanković, prof., Magdalena Cuvaj, Zorica Jandras</t>
  </si>
  <si>
    <t>KUD Pojatno</t>
  </si>
  <si>
    <t>05605385771</t>
  </si>
  <si>
    <t>Nada Turk</t>
  </si>
  <si>
    <t>priprema novih i održ. postojećih prog.,, Samostalni koncert 10. obljetnice KUD-a, Gostovanje u Kiseljaku</t>
  </si>
  <si>
    <t>KUD Jablanovec</t>
  </si>
  <si>
    <t>13868715554</t>
  </si>
  <si>
    <t>Darko Dutković</t>
  </si>
  <si>
    <t>Priprema novih i održ. postojećih prog., nabava i održ. narodnih nošnji i odjeće, nastupi u Jablanovcu</t>
  </si>
  <si>
    <t>KUD Hruševec Kupljenski</t>
  </si>
  <si>
    <t>64793547500</t>
  </si>
  <si>
    <t>prip. novih i održ. post. prog., nabava i održ. narod. noš. i instru., Dani Jelačića, Smotra folklora, I. zapre. berba grožđa, nastupi u Hrv. I inoz.</t>
  </si>
  <si>
    <t>Dražen Varga, Dalibor Blažević</t>
  </si>
  <si>
    <t>KUD Ban Josip Jelačić</t>
  </si>
  <si>
    <t>46549340243</t>
  </si>
  <si>
    <t>prip. novih i održ. post. prog., nabava i održ. narod. noš.,Dani Jelačića, smotre, gostovanje u BiH,koncerti, radionice, zakup posl. pros.</t>
  </si>
  <si>
    <t>Hrvoje Banaj</t>
  </si>
  <si>
    <t>Udruga likovnih stvaralaca Zaprešić</t>
  </si>
  <si>
    <t>92065517715</t>
  </si>
  <si>
    <t>Irena Škrinjar</t>
  </si>
  <si>
    <t>Izložbe, radionice i likovne kolonije,Obnova "Kuće Marof", Web stranica ULS-a, gostovanje u inoz.</t>
  </si>
  <si>
    <t>Klub Zaprešićana Zapreščan</t>
  </si>
  <si>
    <t>00195492155</t>
  </si>
  <si>
    <t>Izdavačka djelatnost, Likovna djelatnost, nab. umjetnič. djela.romobilijada,druženje čl. Kluba,hum. akcija, Gos. sajam, "Da se ne zaboravi" glaz. Memo. Web str. Zakup</t>
  </si>
  <si>
    <t>Nikola Gregurić-Bajza, Ivica Blažić</t>
  </si>
  <si>
    <t>Ostale potpore u sportu i rekreaciji</t>
  </si>
  <si>
    <t xml:space="preserve"> Umjetnička udruga Plemička mladež</t>
  </si>
  <si>
    <t>94990545163</t>
  </si>
  <si>
    <t>Lidija Gašpar</t>
  </si>
  <si>
    <t xml:space="preserve">prip. nov. I održ. post. prog.nabav. kostima, Jelačić bal, Dan plemstva, Božični valcer, Kostimirane animacije, plesaonica </t>
  </si>
  <si>
    <t>Zaprešičke mažoretkinje Jelačićke</t>
  </si>
  <si>
    <t>93400806943</t>
  </si>
  <si>
    <t>Marica Barišić</t>
  </si>
  <si>
    <t>prip. novih i održ. post. prog., Gradske manifestacije</t>
  </si>
  <si>
    <t>Ogranak Matice hrvatske Zaprešić</t>
  </si>
  <si>
    <t>69594740195</t>
  </si>
  <si>
    <t>Stjepan Laljak</t>
  </si>
  <si>
    <t>Izdavačka djelatnost, Grad. manif., tribine znanstveni skupovi i organizacija manif.</t>
  </si>
  <si>
    <t>Puhački orkestar Zaprešić</t>
  </si>
  <si>
    <t>13174602006</t>
  </si>
  <si>
    <t>pripre. novih i održ. postoje. prog.održ. I kupnja odjeće i instru., Dani Jelačića</t>
  </si>
  <si>
    <t>Natalija Jarec</t>
  </si>
  <si>
    <t>Ostale potpore u kulturi</t>
  </si>
  <si>
    <t>Zaprešička zajednica tehničke kulture</t>
  </si>
  <si>
    <t>82688126428</t>
  </si>
  <si>
    <t>Filmske grupe djece, edukacija, natjecanja, obveze prema ug. o radu, redovna djelatnost, neutrošena sredstva iz 2014. g.</t>
  </si>
  <si>
    <t>Damir Kosir, Miro Klarić</t>
  </si>
  <si>
    <t>Udruga Zdrug Hrvatske obrane "Nikola Šubić Zrinski"- organizacija grada Zaprešića</t>
  </si>
  <si>
    <t>70284938747</t>
  </si>
  <si>
    <t>Davor Trbuha</t>
  </si>
  <si>
    <t>Obilježavanje drž. praz. blag. I spomendana, redovne aktivnosti središnjice</t>
  </si>
  <si>
    <t>Tamburaški zbor Gaj</t>
  </si>
  <si>
    <t>78929127339</t>
  </si>
  <si>
    <t>Marija Lovrečić</t>
  </si>
  <si>
    <t>pripr.  novih i održ, post.prog., nabava i održ. Instr., Dani Jelačića, ostale manif. sudje. i natjec.</t>
  </si>
  <si>
    <t>Udruga hrv. branitelja liječenih od PTSP-a Zagrebačke županije- Klub grada Zaprešića</t>
  </si>
  <si>
    <t>Boris Kolomijcev</t>
  </si>
  <si>
    <t>Resoc. I inte. čl. Kluba u druš. putem radnog okupac. terap. Sportske aktivnosti, obilježavanje obljetnica vezanih uz Domovinski rat, God. skupš.</t>
  </si>
  <si>
    <t>Mješoviti crkveni zbor sv. Cecilija</t>
  </si>
  <si>
    <t>Katica Bezuh</t>
  </si>
  <si>
    <t>Dani Jelačića, Svi sveti, Misna slavlja na Dan župe, koncert</t>
  </si>
  <si>
    <t>Centar za mladež Zaprešić</t>
  </si>
  <si>
    <t>MPPI, Zima i Ljeto u Zaprešiću,  , Daroviti, Naučimo roditelje, Ja super ja, Nismo Vas zaboravili, prevencija neprihvatljivog ponašanja, volonterski projekt, plaća voditeljice, redovna djelatnost</t>
  </si>
  <si>
    <t>Klaudija Devčić Majerić</t>
  </si>
  <si>
    <t>Udruga Lijepa naša</t>
  </si>
  <si>
    <t>Program eko škole u RH</t>
  </si>
  <si>
    <t>Kuburaško društvo Ban Josip Jelačić Zaprešić</t>
  </si>
  <si>
    <t>Željko Žnidarec</t>
  </si>
  <si>
    <t>nabava i održavanje unif., Uskrs, Dan domovinske zahvalnosti, Vincekovo, Kuburijada, Dani Jelačića, Proslava 10. g. udruge</t>
  </si>
  <si>
    <t>Art scena Zaprešić</t>
  </si>
  <si>
    <t>Berislav Tonc</t>
  </si>
  <si>
    <t>Demo festival Zaprešić</t>
  </si>
  <si>
    <t>Zavičajno ekološko društvo</t>
  </si>
  <si>
    <t>Štefanija Krčelić</t>
  </si>
  <si>
    <t>Žetvene svečanosti, Zaštita i očuvanje kulturne baštine, poticanje kul.amaterizma, detekcija zagađenih područja grada, edukacija građana i promicanje proizvodnje zdrave hrane</t>
  </si>
  <si>
    <t>Zajednica sportskih udruga grada Zaprešića</t>
  </si>
  <si>
    <t>rad sportskih klubova s mlađim kate., Prog. najboljih u sportu, plaća tajnika, tekući troškovi, ŠRC Zaprešić- dvorana i stadion, ŠRC-kuglana, dvorana srednje škole, teniski tereni, prijevoz na sportska natjecanja</t>
  </si>
  <si>
    <t>Željko Kiseljak</t>
  </si>
  <si>
    <t>Hrvatsko planinarsko društvo Zaprešić</t>
  </si>
  <si>
    <t>planinarska škola, Planinarenjem k zdravlju, izložbe planinarskih fotografija</t>
  </si>
  <si>
    <t>Školski sportski savez Zaprešićki kraj</t>
  </si>
  <si>
    <t>Marijan Bužanić</t>
  </si>
  <si>
    <t>Organizacija gradsko-općinskih natjecanja osnovnih škola, Sportski susreti djece iz vrtića i vrtička olimpijada</t>
  </si>
  <si>
    <t>Sportsko ribolovno društvo Šaran</t>
  </si>
  <si>
    <t>Boris Matijašec</t>
  </si>
  <si>
    <t>Županijska i državna natjecanja ufiom, Šaranski kup Zaprešić</t>
  </si>
  <si>
    <t>Lovačko društvo Zaprešić</t>
  </si>
  <si>
    <t>Oćuvanje i zaštita okoliša, prevencija zaštite divljači, nabava i obnova mat. Fondova divljači</t>
  </si>
  <si>
    <t>Krunoslav Kućas</t>
  </si>
  <si>
    <t>Zaštita divljači i dr.životinjskih vrsta, sadnja remiza za divljač, obrada površina i sjetva za potrebe zimske prehrane, vet.pregledi, tribine, manifestacije, zaštita od šteta koju uzrokuju divljač i šteta na divljači.</t>
  </si>
  <si>
    <t>Mladen Hrnčević</t>
  </si>
  <si>
    <t>Udruga vinara i vinogradara Trilikum</t>
  </si>
  <si>
    <t>Županijska i državna najtecanja, Projekt vinske ceste zaprešićkog kraja, sudjelovanje na Sajmu turizma u Zagrebu, i Gospodarskom sajmu u Zaprešiću, Martinje i Vincekovo, organiziranje stručnih predavanja</t>
  </si>
  <si>
    <t>Dario Vugec</t>
  </si>
  <si>
    <t>Udruga umirovljenika grada Zaprešića</t>
  </si>
  <si>
    <t>Marica Cvetković</t>
  </si>
  <si>
    <t>aktivnosti udruge i podružnica, troškovi liječenja, reha. I opo. So. Ugr.i teže oboljelih inva. Umir. informatičko obrazovanje umirovljenika, zakup prostora udruge</t>
  </si>
  <si>
    <t>Udruga umirovljenika Kupljenovo</t>
  </si>
  <si>
    <t>Josip Šinko</t>
  </si>
  <si>
    <t>troškovi liječenja, reha. I opor. soc. ugro. I teže oboljelih inv. umir., održavanje g. skupš. Troškovi vođ. pjev. zbora Udruge</t>
  </si>
  <si>
    <t>Udruga HVIDR-a Zaprešić</t>
  </si>
  <si>
    <t>Sport i rekre., Soc. I zdrav. Zašt. Čl. Obilje. Drž. Prz,, blag. I spom, Organihacija tribina, Plaća djelatnice, Zakup prostora, redovita djelatnost, neutrošena sredstva za 2014.</t>
  </si>
  <si>
    <t>Štefica Tomičić</t>
  </si>
  <si>
    <t>Udruga dragovoljaca i veterana domovinskog rata Područnica Zagrebačke županije - Ogranak Zaprešić</t>
  </si>
  <si>
    <t>Pružanje pomoći u rješavanju socijalnih, zdravstvenih, psiholoških, obiteljskih i drugih problema veterana, obilježavanje drž. pra. blag. I spon.druženje čl. , sportske aktiv. Akcija "Pomozimo djeci hrv. bran. kupnjom info. opreme"</t>
  </si>
  <si>
    <t>Mario Cvetko</t>
  </si>
  <si>
    <t>Udruga roditelja poginulih branitelja Zaprešić</t>
  </si>
  <si>
    <t>Biserka Brašić</t>
  </si>
  <si>
    <t>Druženja roditelja, Obilazak bojišnjica i spomen obilježja, tribine, Sat istine o Domovinskom ratu, promocije, mat. troš.</t>
  </si>
  <si>
    <t>Hrvatski domobran udruga ratnih veterana ogranak Zaprešić</t>
  </si>
  <si>
    <t>posjet grobištima, obnova spomenika, pretplate na list Hrvatski Domobran i sl. glasila</t>
  </si>
  <si>
    <t>Željko Beblje</t>
  </si>
  <si>
    <t>Udruga Antifašističkih boraca i antifašista grada Zaprešića</t>
  </si>
  <si>
    <t>Posjet povijesnim mjestima , obilježavanje obljetnica, zakup prostora</t>
  </si>
  <si>
    <t>Zlatko Rakar</t>
  </si>
  <si>
    <t>Društvo multiple skleroze Zagrebačke županije</t>
  </si>
  <si>
    <t>Branka Lukić</t>
  </si>
  <si>
    <t>zakup poslovnog prostora, režijski troškovi, neutrošena sredstva za 2014.</t>
  </si>
  <si>
    <t>Udruga za promicanje kvalitete života osoba sa posebnim potrebama Ivančica</t>
  </si>
  <si>
    <t>Ana Ramljak</t>
  </si>
  <si>
    <t>Radna terapija Eko vrt, Četvrtkom zajedno- podizanje kvalitete živ. osoba s pos. potreb. uključ. U organ. prog. rada</t>
  </si>
  <si>
    <t>Pružanje pomoći novooslijepjeloj osobi, te osposobljavanje slijepih za samostalan život, nabava pomag. I obuč. U njihovom kor., ostvar. I afirm. Prava slijepih org. provo. odmora i rekreativnih akti.</t>
  </si>
  <si>
    <t>Josip Hrvoj, Vinko Zrinščak</t>
  </si>
  <si>
    <t>Klub liječenih alkoholičara Zaprešić</t>
  </si>
  <si>
    <t>rehab. I održ. apstinencije</t>
  </si>
  <si>
    <t>Višnja Bandula</t>
  </si>
  <si>
    <t>Župa BDM Kraljice apostola</t>
  </si>
  <si>
    <t>P. Vinko Sudar SAC</t>
  </si>
  <si>
    <t>Kapitalna donacija za sanaciju krovišta Pastoralnog centra, Kapitalna donacija za nabavu orgulja</t>
  </si>
  <si>
    <t>Župa svetog Petra apostola</t>
  </si>
  <si>
    <t>uređenje crkve sv. Ivana Krstitelja</t>
  </si>
  <si>
    <t>vlč. Ivan Frkonja</t>
  </si>
  <si>
    <t>Udruga Šapica</t>
  </si>
  <si>
    <t>Briga za napuštene životinje, sprečavanje zlostavljanja život. I spaš. strad. život.</t>
  </si>
  <si>
    <t>Zavod za javno zdravstvo Zagrebačke županije</t>
  </si>
  <si>
    <t>edukacija učenika osnovnih škola i njihovih rod. o pubertetu, promicanju  zdravog životnog stila, zaštiti reprod. zdravlja mladih</t>
  </si>
  <si>
    <t>Branko Kolarić</t>
  </si>
  <si>
    <t>ostale potpore u soc. zaštiti i zaštiti zdravlja</t>
  </si>
  <si>
    <t>Klub umirovljenika grada Zaprešića</t>
  </si>
  <si>
    <t>Josip Brajdić</t>
  </si>
  <si>
    <t>organizirano provođenje slobodnog vremena</t>
  </si>
  <si>
    <t>Hrvatski Crveni križ,  Udruga gradova i Grad Karlovac - za poplavljena područja</t>
  </si>
  <si>
    <t>GRAD ZLATAR</t>
  </si>
  <si>
    <t>UDRUGA OSOBA S INVALIDITETOM KRAPINSKO - ZAGORSKE ŽUPANIJE</t>
  </si>
  <si>
    <t>HRVATSKO PLANINARSKO DRUŠTVO ZLATAR</t>
  </si>
  <si>
    <t>UDRUGA IZVOR CUKOVEC</t>
  </si>
  <si>
    <t>BELEČKE MAŽORETKINJE</t>
  </si>
  <si>
    <t>UDRUGA HVIDR-A</t>
  </si>
  <si>
    <t>KPD ZLATARJEVE</t>
  </si>
  <si>
    <t>VW BUBA ZLATARJEVE</t>
  </si>
  <si>
    <t>KUD BELEC</t>
  </si>
  <si>
    <t>NK OŠTRC ZLATAR</t>
  </si>
  <si>
    <t>ŠRD PASTRVA</t>
  </si>
  <si>
    <t>NK MLADOST BELEC</t>
  </si>
  <si>
    <t>BICIKLISTIČKI KLUB LASTAVICA ZLATAR</t>
  </si>
  <si>
    <t>SPORTSKI TENISKI KLUB ZLATAR</t>
  </si>
  <si>
    <t xml:space="preserve">UDRUGA ZA SPORT I REKREACIJU </t>
  </si>
  <si>
    <t>GRAD ŽUPANJA</t>
  </si>
  <si>
    <t>KULTURNO UMJETNIČKA UDRUGA KRISTAL - SLADORANA ŽUPANJA</t>
  </si>
  <si>
    <t>38880250311</t>
  </si>
  <si>
    <t>KULTURNO UMJETNIČKO DRUŠTVO "TOMISLAV" ŽUPANJA</t>
  </si>
  <si>
    <t>99409230191</t>
  </si>
  <si>
    <t>MULTIKULTURNI CENTAR GRADA ŽUPANJE</t>
  </si>
  <si>
    <t>69342025024</t>
  </si>
  <si>
    <t>GRADSKA GLAZBA ŽUPANJA</t>
  </si>
  <si>
    <t>67999616004</t>
  </si>
  <si>
    <t>GRADSKO AMATERSKO KAZALIŠTE ŽUPANJA</t>
  </si>
  <si>
    <t>11168451115</t>
  </si>
  <si>
    <t>MATICA HRAVATSKA OGRANAK ŽUPANJA</t>
  </si>
  <si>
    <t>07024838433</t>
  </si>
  <si>
    <t>UDRUGA GRAĐANA GALERIJA VELIKI KRAJ</t>
  </si>
  <si>
    <t>70717386910</t>
  </si>
  <si>
    <t>MRAK TEATAR</t>
  </si>
  <si>
    <t>7375866329</t>
  </si>
  <si>
    <t>NOGOMETNI KLUB "GRANIČAR" ŽUPANJA</t>
  </si>
  <si>
    <t>24250323623</t>
  </si>
  <si>
    <t>RUKOMETNI KLUB "ŽUPANJA"</t>
  </si>
  <si>
    <t>97421986403</t>
  </si>
  <si>
    <t>KOŠARKAŠKI KLUB ŽUPANJA</t>
  </si>
  <si>
    <t>97176064912</t>
  </si>
  <si>
    <t>NOGOMETNI KLUB SLADORANA ŽUPANJA</t>
  </si>
  <si>
    <t>84145026502</t>
  </si>
  <si>
    <t>NOGOMETNI KLUB ŽUPANJA 77</t>
  </si>
  <si>
    <t>92459569594</t>
  </si>
  <si>
    <t>ŠPORTSKO RIBILOVNO DRUŠTVO "SAVA" ŽUPANJA</t>
  </si>
  <si>
    <t>85421262478</t>
  </si>
  <si>
    <t>ŠAH KLUB SLADORANA ŽUPANJA</t>
  </si>
  <si>
    <t>60448133450</t>
  </si>
  <si>
    <t>TENIS KLUB ŽUPANJA 1881. ŽUPANJA</t>
  </si>
  <si>
    <t>30999395946</t>
  </si>
  <si>
    <t>FITNES CENTAR "FIT FOR FUN"</t>
  </si>
  <si>
    <t>1800507</t>
  </si>
  <si>
    <t>MOTO KLUB "ŽUPANJA"</t>
  </si>
  <si>
    <t>TAEK-WON-DO KLUB TIGAR ŽUPANJA</t>
  </si>
  <si>
    <t>BOĆARSKI KLUB OSOBA S INVALIDITETOM "SAN" ŽUPANJA</t>
  </si>
  <si>
    <t>ŠKOLSKI SPORTSKI KLUB GIMNAZIJE</t>
  </si>
  <si>
    <t xml:space="preserve">ŠKOLSKI SPORTSKI KLUB OBRTNIČKO-INDUSTRIJSKE ŠKOLE </t>
  </si>
  <si>
    <t>ŠKOLSKI SPORTSKI KLUB TEHNIČKE ŠKOLE ŽUPANJA</t>
  </si>
  <si>
    <t>ŠKOLSKIS SPORTSKI KLUB OSNOVNE ŠKOLE MATO LOVRAK</t>
  </si>
  <si>
    <t>PIKADO KLUB "PARK" ŽUPANJA</t>
  </si>
  <si>
    <t>BOĆARSKI ŠPORTSKI KLUB OSOBA S INVALIDITETOM "SRCE" ŽUPANJA</t>
  </si>
  <si>
    <t>UDRUGA MATICE UMIROVLJENIKA ŽUPANJA</t>
  </si>
  <si>
    <t>DRUŠTVO ZA POMOĆ OSOBAMA S INVALIDITETOM "GOLUBOVI" ŽUPANJA</t>
  </si>
  <si>
    <t>LOVAČKA DURUGA "GAJ" ŽUPANJA</t>
  </si>
  <si>
    <t>KONJOGOJSKA UDRUGA STRAI GRANIČAR ŽUPANJA</t>
  </si>
  <si>
    <t>HRVATSKO PLANINARSKO DRUŠTVO "TIKVICA" ŽUPANJA</t>
  </si>
  <si>
    <t>UDRUGA OSOBA OŠTEĆENA SLUHA ŽUPANJA</t>
  </si>
  <si>
    <t>UDRUGA ZA OČUVANJE STARI OBIČAJA I ZANATA "ŠOKAČKI DIVANI"</t>
  </si>
  <si>
    <t>UDRUGA KORISNIKA BEŽIČNIH SUSTAVA CITY.NET</t>
  </si>
  <si>
    <t>KINOLOŠKA UDRUGA ŽUPANJA</t>
  </si>
  <si>
    <t>DIJABETIČKA UDRUGA ŽUPANJA</t>
  </si>
  <si>
    <t xml:space="preserve">UDRUGA "ŽIR" </t>
  </si>
  <si>
    <t>UDRUGA STANARA ŠOKAČKIH STANOVA "ĐERAM" ŽUPANJA</t>
  </si>
  <si>
    <t>UDRUGA ZA OČUVANJE ETNOKULTURE SLAVONIJE I SRIJEMA "RASPLIT" ŽUPANJA</t>
  </si>
  <si>
    <t>EKO UDRUGA TRADICIJSKIH JELA I PIĆA "MEDNA ROSA"</t>
  </si>
  <si>
    <t>UDRUGA DISTROFIČARA CEREBRALNE I DJEČJE PARALIZE I OSTALIH TJELESNIH INVALIDA ŽUPANJA</t>
  </si>
  <si>
    <t>KLUB KOLEKCIONARA ŽUPANJA</t>
  </si>
  <si>
    <t>OBRTNIČKO-INDUSTRIJSKA ŠKOLA ŽUPANJA UČENIČKA ZADRUGA KLASJE</t>
  </si>
  <si>
    <t>Grad Sisak</t>
  </si>
  <si>
    <t>Bošnjačko kulturno-umjetničko društvo “Nur” Sisak</t>
  </si>
  <si>
    <t>Udruga umirovljenika Sisak KUD “Spomenar”</t>
  </si>
  <si>
    <t>Hrvatsko pjevačko društvo Danica Sisak</t>
  </si>
  <si>
    <t>Romsko  kulturno-umjetničko društvo "Crni biseri" Sisak</t>
  </si>
  <si>
    <t>VIA Kolapjani Sisak</t>
  </si>
  <si>
    <t>VIA Lipe Sisak</t>
  </si>
  <si>
    <t>Češka beseda Jazvenik</t>
  </si>
  <si>
    <t>Bošnjačka nacionalna zajednica Grada Siska i Sisačko-moslavačke županije</t>
  </si>
  <si>
    <t>Domaća radinost “Škrinjica” Vera Vuksanović</t>
  </si>
  <si>
    <t>Građansko željezničarska glazba Sisak</t>
  </si>
  <si>
    <t>KUD Posavina Budaševo</t>
  </si>
  <si>
    <t>Češka beseda Sisak</t>
  </si>
  <si>
    <t>Udruga građana Scena Sisak</t>
  </si>
  <si>
    <t>FA “Ivan Goran Kovačić”</t>
  </si>
  <si>
    <t>Zajednica kulturno- umjetničkih udruga Grada Siska</t>
  </si>
  <si>
    <t>Bošnjačko KUD “NUR”</t>
  </si>
  <si>
    <t xml:space="preserve">Lađarice Sisak </t>
  </si>
  <si>
    <t>Udruga bošnjaka branitelja Domovinskog rata Hrvatske Ogranak Grada Siska i SMŽ</t>
  </si>
  <si>
    <t>Bošnjačka nacionalna zajednica Grada Siska i SMŽ</t>
  </si>
  <si>
    <t>KUD Hrvatsko srce Kratečko</t>
  </si>
  <si>
    <t>SKWHAT koordinacija udruga mladih Siska</t>
  </si>
  <si>
    <t>Foto klub Siscia obscura</t>
  </si>
  <si>
    <t>HKUD “Radost Sela”</t>
  </si>
  <si>
    <t>Glazbena škola Fran Lhotka Sisak</t>
  </si>
  <si>
    <t>Petnaesta umjetnost</t>
  </si>
  <si>
    <t>Aura</t>
  </si>
  <si>
    <t>Kult.com udruga za popularizaciju i razvoj umjetnosti Sisak</t>
  </si>
  <si>
    <t>Kazalište Daska Sisak</t>
  </si>
  <si>
    <t>Državni arhiv u Sisku</t>
  </si>
  <si>
    <t>Marijan Crtalić</t>
  </si>
  <si>
    <t>Izdavačka kuća Pasija-art Sisak</t>
  </si>
  <si>
    <t xml:space="preserve">Udruga grad umjetnika </t>
  </si>
  <si>
    <t>Vijeće bošnjačke nacionalne manjine Grada Siska</t>
  </si>
  <si>
    <t>Plesna udruga Ulične sjene</t>
  </si>
  <si>
    <t>Udruga Siscia vox mundi</t>
  </si>
  <si>
    <t>Udruga roma branitelja Domovinskog rata</t>
  </si>
  <si>
    <t xml:space="preserve">Udruga roma Palanjak </t>
  </si>
  <si>
    <t>Romska prava Sisak</t>
  </si>
  <si>
    <t>Romski kulturni centar</t>
  </si>
  <si>
    <t>Udruga lađara Sisak</t>
  </si>
  <si>
    <t xml:space="preserve">Društvo za zaštitu i uzgoj ptica i ukrasnih ribica Sisak   </t>
  </si>
  <si>
    <t xml:space="preserve">Udruga dragovoljaca veterana dom.rata Ogranak Sisak   </t>
  </si>
  <si>
    <t>Ronilački klub sisak</t>
  </si>
  <si>
    <t>Udruga ratnih veterana 2. gbr gromovi</t>
  </si>
  <si>
    <t>Udruga građana scena sisak</t>
  </si>
  <si>
    <t>Foto galerija siscia obscura</t>
  </si>
  <si>
    <t>Plejada d.o.o. nakladništvo</t>
  </si>
  <si>
    <t>Udruga za razvoj i bolji život roma</t>
  </si>
  <si>
    <t>Župa bl.alojzija stepinca budaševo</t>
  </si>
  <si>
    <t>Rotary klub sisak</t>
  </si>
  <si>
    <t>Nogometni klub bsk budaševo</t>
  </si>
  <si>
    <t>Knjižničarsko društvo SMŽ</t>
  </si>
  <si>
    <t>Bridž klub sisak</t>
  </si>
  <si>
    <t>Udruga umjetnika Vjekoslav Majer</t>
  </si>
  <si>
    <t>Udruga žene u domovinskom ratu</t>
  </si>
  <si>
    <t>Zajednica kulturno umjetničkih udruga    grada Siska</t>
  </si>
  <si>
    <t>SKWHAT koordinacija udruga mladih siska</t>
  </si>
  <si>
    <t>Tamburaški sastav "Složna braća"</t>
  </si>
  <si>
    <t>Pop rock škola sisak</t>
  </si>
  <si>
    <t>Dobrotvorno društvo merhamet-crveni polumjesec Sisak</t>
  </si>
  <si>
    <t>Koordinacija udruga mladih Sisak</t>
  </si>
  <si>
    <t>Pressing – centar za istraživanje i razvoj Medija u partnerstvu sa Žedno uho i K.U.M.S</t>
  </si>
  <si>
    <t>Foto klub “Siscia obscura” Sisak</t>
  </si>
  <si>
    <t>Kino klub Sisak</t>
  </si>
  <si>
    <t>Siscia jazz club Sisak</t>
  </si>
  <si>
    <t>Pop rock škola Sisak</t>
  </si>
  <si>
    <t>Ogranak Matice hrvatske Sisak</t>
  </si>
  <si>
    <t>Društvo za sportsku rekreaciju Basket tour</t>
  </si>
  <si>
    <t>Društvo za zaštitu i uzgoj ptica i ukrasnih Ribica Sisak</t>
  </si>
  <si>
    <t>Humanitarno društvo "Sveti Kvirin" Sisak</t>
  </si>
  <si>
    <t>Udruga umirovljenika Sisak</t>
  </si>
  <si>
    <t>Udruga za razvoj lokalne zajednice "Iskra"</t>
  </si>
  <si>
    <t>Društvo Naša djeca Sisak (DND - Sisak)</t>
  </si>
  <si>
    <t>Udruga invalida rada Grada Siska</t>
  </si>
  <si>
    <t>Udruga slijepih SMŽ - Sisak</t>
  </si>
  <si>
    <t>Udruga gluhih i nagluhih osoba Grada Siska</t>
  </si>
  <si>
    <t>Udruga osoba s invaliditetom distrofije, cerebralne i dječje paralize i osoba s ostalim tjelesnim invaliditetom Grada Siska</t>
  </si>
  <si>
    <t>Udruga za pomoć osobama s mentalnom retardacijom Grada Siska</t>
  </si>
  <si>
    <t>Udruga civilnih invalida rata Grada Siska</t>
  </si>
  <si>
    <t>Dijabetičko društvo Grada Siska</t>
  </si>
  <si>
    <t>Udruga žena liječenih od bolesti dojke</t>
  </si>
  <si>
    <t>Udruga za terap. i rekreac. jahanje "Kas"</t>
  </si>
  <si>
    <t>Hrvatsko planinarsko društvo Sisak</t>
  </si>
  <si>
    <t>Udruga za zaštitu životinja Patronus Sisak</t>
  </si>
  <si>
    <t>Kištra team sisak</t>
  </si>
  <si>
    <t>Mine Aid</t>
  </si>
  <si>
    <t>Novi svijet Luščani</t>
  </si>
  <si>
    <t>Savez udruga osoba s invaliditetom Grada Siska</t>
  </si>
  <si>
    <t>Gradsko društvo Crvenog križa Sisak</t>
  </si>
  <si>
    <t>Caritas Sisačke biskupije</t>
  </si>
  <si>
    <t>Dom za starije i nemoćne osobe Sisak</t>
  </si>
  <si>
    <t>Centar za žene Adela</t>
  </si>
  <si>
    <t>Opća bolnica Dr. Ivo Pedišić</t>
  </si>
  <si>
    <t>Udruga dragovoljaca Domovinskog rata Galdovo 1990</t>
  </si>
  <si>
    <t>Udruga Bošnjaka branitelja Domovinskog rata Hrvatske, Ogranak Grada Siska i Sisačko-Moslavačke županije</t>
  </si>
  <si>
    <t>Udruga hrvatskih dragovoljaca Domovinskog rata, Temeljni ogranak Sisak- Novi</t>
  </si>
  <si>
    <t>Udruga hrvatskih branitelja Domovinskog rata policije SMŽ, Podružnica Sisak</t>
  </si>
  <si>
    <t>Udruga hrvatskih ratnih veterana Domovinskog rata Željezara Sisak</t>
  </si>
  <si>
    <t>UHBDR 120, brigade HV "Ban Toma Bakač" – Sisak</t>
  </si>
  <si>
    <t>Udruga Bošnjaka branitelja Grada Siska</t>
  </si>
  <si>
    <t>Udruga roditelja poginulih branitelja Domovinskog rata Grada Siska</t>
  </si>
  <si>
    <t>Udruga HVIDR-a Grada Siska</t>
  </si>
  <si>
    <t>Udruga hrvatskih dragovoljaca Domovinskog rata, Ogranak Grada Siska</t>
  </si>
  <si>
    <t>Udruga dragovoljaca i veterana Domovinskog rata, Ogranak Sisak</t>
  </si>
  <si>
    <t>Udruga ratnih veterana 2. Gardijske brigade Gromovi, podružnica SMŽ</t>
  </si>
  <si>
    <t>Udruga hrvatskih dragovoljaca Domovinskog rata, Ogranak Grada Siska i Udruga hrvatskih dragovoljaca Domovinskog rata Mato Barić, Komarevo</t>
  </si>
  <si>
    <t>Udruga Zavjet</t>
  </si>
  <si>
    <t>Moto klub Siscia</t>
  </si>
  <si>
    <t>Agencija lokalne demokracije Sisak</t>
  </si>
  <si>
    <t>Udruga Roma Palanjek</t>
  </si>
  <si>
    <t>Građanska inicijativa "Moj grad Sisak"</t>
  </si>
  <si>
    <t>Udruga "Romska prava" Sisak</t>
  </si>
  <si>
    <t>Udruga za razvoj i bolji život Roma</t>
  </si>
  <si>
    <t>Novi svijet - udruga za djecu i mlade</t>
  </si>
  <si>
    <t>Proni  centar za socijalno podučavanje</t>
  </si>
  <si>
    <t>Društvo za pomoć duševnim bolesnicima, osobama s invaliditetom, ranjivim skupinama i ovisnicima "Doro"                         </t>
  </si>
  <si>
    <t>Dječji zbor Grada Siska "Crescendo</t>
  </si>
  <si>
    <t>Plesni klub Tina</t>
  </si>
  <si>
    <t>Udruga za brigu o djeci Radost</t>
  </si>
  <si>
    <t>Esperantsko društvo Sisak</t>
  </si>
  <si>
    <t>Hrvatski domobran</t>
  </si>
  <si>
    <t>Udruga za kondiciju, rekreaciju i sport „ĆUK“</t>
  </si>
  <si>
    <t>Savez antifašističkih boraca i antifašista</t>
  </si>
  <si>
    <t>Sigurna kuća Adela</t>
  </si>
  <si>
    <t>Srpska pravoslavna crkvena općina u Sisku</t>
  </si>
  <si>
    <t>Vijeće srpske nacionalne manjine Grada Siska</t>
  </si>
  <si>
    <t>Sisačka biskupija, Župa Pohoda Blažene Djevice Marije</t>
  </si>
  <si>
    <t>ZAJEDNICA SPORTSKIH UDRUGA GRADA SISKA</t>
  </si>
  <si>
    <t>ZAJEDNICA TEHNIČKE KULTURE GRADA SISKA</t>
  </si>
  <si>
    <t>Pomoć starim zatajnim siromašnim ljudima</t>
  </si>
  <si>
    <t>Aktivno u trećoj životnoj dobi</t>
  </si>
  <si>
    <t>Unapređenje kvalitete života osoba treće životne dobi kroz izvaninstitucionalnu skrb</t>
  </si>
  <si>
    <t>Uloga obučenog psa u radu sa zlostavljanom i/ili zanemarenom djecom, te djecom rizičnom za zlostavljanje</t>
  </si>
  <si>
    <t>Ne dozvolite da se čovjek osjeća isključen</t>
  </si>
  <si>
    <t>Dnevni centar slijepih</t>
  </si>
  <si>
    <t>Tu smo - uključite nas!</t>
  </si>
  <si>
    <t>Učimo i kreativno se izražavamo</t>
  </si>
  <si>
    <t>Klub "Žabica" - stručni rad s  djecom s teškoćama u razvoju i odraslim osobama s mentalnom retardacijom</t>
  </si>
  <si>
    <t>Usluge u zajednici za civilne invalide</t>
  </si>
  <si>
    <t>Rano otkrivanje oboljelih od dijabetesa tipa 1 i 2</t>
  </si>
  <si>
    <t>Žene ženama</t>
  </si>
  <si>
    <t>Jahanjem u bolji život</t>
  </si>
  <si>
    <t>Aktivnosti planinarskog društva</t>
  </si>
  <si>
    <t>Humana sterilizacija/kastracija</t>
  </si>
  <si>
    <t>Biciklijada „Ulicama moga grada“</t>
  </si>
  <si>
    <t>Osnaživanjem i edukacijom do socijalne uključenosti</t>
  </si>
  <si>
    <t>Soba čuda</t>
  </si>
  <si>
    <t>TELE CARE</t>
  </si>
  <si>
    <t>Javne ovlasti i redovne djelatnosti; služba traženja; Pomoć i njega u kući; Savjetovalište za djecu i mlade</t>
  </si>
  <si>
    <t>Program Dnevni boravak „3+2“</t>
  </si>
  <si>
    <t>Sigurna kuća</t>
  </si>
  <si>
    <t>Pretporođajne vježbe za trudnice</t>
  </si>
  <si>
    <t>Promicanje i očuvanje vrijednosti Domovinskog rata – terenska nastava "Domovinski rat – Sisačka bojišnica"</t>
  </si>
  <si>
    <t>Psiho – fizičko osnaživanje branitelja i njihovih obitelji</t>
  </si>
  <si>
    <t>Pismo branitelju – obilježavanje Dana neovisnosti</t>
  </si>
  <si>
    <t>Očuvanje i promicanje vrijednosti Domovinskog rata</t>
  </si>
  <si>
    <t>Ruka podrške i prijateljstva</t>
  </si>
  <si>
    <t>Promicanje i očuvanje vrijednosti Domovinskog rata</t>
  </si>
  <si>
    <t>Dvadeset godina s vama, za vas i uz vas</t>
  </si>
  <si>
    <t>Promicanje i zaštita tekovina Domovinskog rata i socijalno-pravne pomoći</t>
  </si>
  <si>
    <t>Spust rijekom Kupom od Pokupskog do Siska te Sportsko natjecanje članova podružnice UDVDR Sisačko-moslavačke županije</t>
  </si>
  <si>
    <t>Da se ne zaboravi, 2014.</t>
  </si>
  <si>
    <t>Ponos 2014.</t>
  </si>
  <si>
    <t>Spomen soba</t>
  </si>
  <si>
    <t>Hodočašće – blagdani i obljetnice – Sportski susret djece</t>
  </si>
  <si>
    <t>13. Moto-susret Sisak 2014.</t>
  </si>
  <si>
    <t xml:space="preserve">Volonterski centar Sisak  </t>
  </si>
  <si>
    <t>Primarna prevencija poremećaja ponašanja –pričamo priču</t>
  </si>
  <si>
    <t xml:space="preserve">Međugeneracijska integracija građana – MIG </t>
  </si>
  <si>
    <t>Prijatelj Roma – multidisciplinarni projket praćenja i primjene osnovnih ljudskih prava i prava nacionalnih manjina, te utjecaja na stavove i ponašanja kod neromskog stanovništva</t>
  </si>
  <si>
    <t>Romski monitor – Praktična primjena mjera iz Nacionalnog programa za Rome i Akcijskog plana na lokalnoj razini za područje Grada Siska</t>
  </si>
  <si>
    <t>Poticaj za daljnje školovanje i sprječavanje maloljetničkih brakova</t>
  </si>
  <si>
    <t>M-klub, klub za mlade te Čovječe ne ljuti se - uživo! (obilježavanje međunarodnog dana tolerancije)</t>
  </si>
  <si>
    <t xml:space="preserve">Info centar za mlade Sisak (ICM Sisak) </t>
  </si>
  <si>
    <t>Stambena zajednica - DORO</t>
  </si>
  <si>
    <t>"Sisak u pjesmi"</t>
  </si>
  <si>
    <t xml:space="preserve">„Prvih 20"  </t>
  </si>
  <si>
    <t>Program igraonice</t>
  </si>
  <si>
    <t>Grad Solin</t>
  </si>
  <si>
    <t>Dom kulture Zvonimir</t>
  </si>
  <si>
    <t>Gradska glazba Zvonimir</t>
  </si>
  <si>
    <t>KUD Salona</t>
  </si>
  <si>
    <t>KUD Jadro</t>
  </si>
  <si>
    <t>Udruga Don Frane Bulić</t>
  </si>
  <si>
    <t>KUD Mravince</t>
  </si>
  <si>
    <t>Pivači Salone</t>
  </si>
  <si>
    <t>Kazališna djelatnost</t>
  </si>
  <si>
    <t>Koncertna djelatnost</t>
  </si>
  <si>
    <t>Izdavačka i književno-nakladnička djelatnost</t>
  </si>
  <si>
    <t>Ostali kulturni programi</t>
  </si>
  <si>
    <t>Redovna djelatnost udruga</t>
  </si>
  <si>
    <t>Grad Senj</t>
  </si>
  <si>
    <t>SENJSKO MUZEJSKO DRUŠTVO</t>
  </si>
  <si>
    <t>GRADSKA GLAZBA SENJ</t>
  </si>
  <si>
    <t>GRAD GAREŠNICA</t>
  </si>
  <si>
    <t>GRAD KAŠTELA</t>
  </si>
  <si>
    <t>GRAD PLOČE</t>
  </si>
  <si>
    <t>GRAD GRUBIŠNO POLJE</t>
  </si>
  <si>
    <t>ZAJEDNICA ŠPORTSKIH UDRUGA GRADA GRUBIŠNOGA POLJA</t>
  </si>
  <si>
    <t>Branko Kašić</t>
  </si>
  <si>
    <t>TURISTIČKA ZAJEDNICA GRADA</t>
  </si>
  <si>
    <t>78424887329</t>
  </si>
  <si>
    <t>Ivan Novak</t>
  </si>
  <si>
    <t>VATROGASNA ZAJEDNICA GRADA</t>
  </si>
  <si>
    <t>Ivica Sokolić</t>
  </si>
  <si>
    <t>Milorad Tomić</t>
  </si>
  <si>
    <t>ŽUPNA CRKVA SV.JOSIPA GRUB.POLJE</t>
  </si>
  <si>
    <t>Većeslav  Magić</t>
  </si>
  <si>
    <t>ŽUPNA CRKVA PRESVETA SRCA ISUSOVA IVANOVO SELO</t>
  </si>
  <si>
    <t>Josip Košćak</t>
  </si>
  <si>
    <t xml:space="preserve">Uređenje župne crkve </t>
  </si>
  <si>
    <t>RKT ŽUPA SVIH SVETIH VELIKI I MALI ZDENCI</t>
  </si>
  <si>
    <t>UDRUGA DJECE POGINULIH I NESTALIH BRANITELJA DOM. RATA BBŽ</t>
  </si>
  <si>
    <t>UDRUGA HRV.DRAGOVOLJACA DOM.RATA DARUVAR</t>
  </si>
  <si>
    <t>UDRUGA SUDIONIKA DOMOVINSKOG RATA BILOGORA 91</t>
  </si>
  <si>
    <t>81545098566</t>
  </si>
  <si>
    <t>Alen Skender</t>
  </si>
  <si>
    <t>UDRUGA HRV.DRAGOVOLJACA DOM.RATA BJELOVAR</t>
  </si>
  <si>
    <t>Đuro Crkvenac</t>
  </si>
  <si>
    <t>UDRUGA MLADIH GRUBIŠA</t>
  </si>
  <si>
    <t>31828426032</t>
  </si>
  <si>
    <t>Zlatko Pavičić</t>
  </si>
  <si>
    <t>UDRUGA SEOSKIH ŽENA BBŽ</t>
  </si>
  <si>
    <t>Marija Knežić</t>
  </si>
  <si>
    <t>UDRUGA VOLONTERA</t>
  </si>
  <si>
    <t>Stjepan Bardić</t>
  </si>
  <si>
    <t>UDRUGA ZA ZAŠTITU POTROŠAČA BBŽ</t>
  </si>
  <si>
    <t>Slavko Tremski</t>
  </si>
  <si>
    <t>LOVAČKO DRUŠTVO "BILOGORA"</t>
  </si>
  <si>
    <t>Marko Smiljčić</t>
  </si>
  <si>
    <t>Odstrel predatora</t>
  </si>
  <si>
    <t>Dragica Vodvarka</t>
  </si>
  <si>
    <t>SINDIKALNA PODRUŽNICA GRADSKE UPRAVE</t>
  </si>
  <si>
    <t>Ivica Ahac</t>
  </si>
  <si>
    <t>UDRUGA ROMA</t>
  </si>
  <si>
    <t>Vinko Horak</t>
  </si>
  <si>
    <t>Sportski susreti i redovan rad</t>
  </si>
  <si>
    <t>ČEŠKA BESEDA GRUBIŠNO POLJE</t>
  </si>
  <si>
    <t>Zdenko Nebženski</t>
  </si>
  <si>
    <t>ČEŠKA BESEDA VELIKI I MALI ZDENCI</t>
  </si>
  <si>
    <t>Iva Vekić</t>
  </si>
  <si>
    <t>ČEŠKA BESEDA KONČANICA</t>
  </si>
  <si>
    <t>Susreti nac.manjina</t>
  </si>
  <si>
    <t>Alenka Vanječek</t>
  </si>
  <si>
    <t>UDRUGA IGLICA</t>
  </si>
  <si>
    <t>Jelena Bergovac</t>
  </si>
  <si>
    <t>Radionice i redovan rad</t>
  </si>
  <si>
    <t>HRVATSKA AKADEMIJA ZNANOSTI I UMJETNOSTI</t>
  </si>
  <si>
    <t>TiSKANJE knjige Gradska knjižnica</t>
  </si>
  <si>
    <t>UDRUGA ZLATOVEZILJA</t>
  </si>
  <si>
    <t>MIRA FIŠKUŠ</t>
  </si>
  <si>
    <t xml:space="preserve">MATICA HRVATSKA </t>
  </si>
  <si>
    <t>Ivana Ledić</t>
  </si>
  <si>
    <t>KUBURAČKO DRUŠTVO GROM</t>
  </si>
  <si>
    <t>91631060626</t>
  </si>
  <si>
    <t>Sandra Mintas</t>
  </si>
  <si>
    <t>zakonska obveza</t>
  </si>
  <si>
    <t>CARITAS VARAŽDINSKE BISKUPIJE</t>
  </si>
  <si>
    <t>2475035518</t>
  </si>
  <si>
    <t>Ante Šola</t>
  </si>
  <si>
    <t>Pučka kuhinja i ljekarna</t>
  </si>
  <si>
    <t>UDRUGA "NOVI PUT"</t>
  </si>
  <si>
    <t>edukcija u vezi beskućništva</t>
  </si>
  <si>
    <t>Nikola Dugandžić</t>
  </si>
  <si>
    <t>43719050595</t>
  </si>
  <si>
    <t>humanitarni program</t>
  </si>
  <si>
    <t xml:space="preserve">Milan Škvorc </t>
  </si>
  <si>
    <t>76752075213</t>
  </si>
  <si>
    <t>Đurđica Dropuljić</t>
  </si>
  <si>
    <t>socijalno-humanitarni programi</t>
  </si>
  <si>
    <t>UDRUGA RATNIH I MIRNODOPSKIH VOJNIH INVALIDA II. SVJETSKOG RATA VARAŽDIN</t>
  </si>
  <si>
    <t>58395676205</t>
  </si>
  <si>
    <t>Ivan Turkalj</t>
  </si>
  <si>
    <t>zaštita prava i socijalne skrbi boraca invalida</t>
  </si>
  <si>
    <t>UDRUGA RODITELJA I UDOVICA POGINULIH BRANITELJA DOMOVISNKOG RATA  VŽ.ŽUPANIJE</t>
  </si>
  <si>
    <t>sjećanje na poginule hrvatske branitelje</t>
  </si>
  <si>
    <t>UDRUGA BRANITELJA LIJEČENIH OD PTSP-a VARAŽDINSKE ŽUPANIJE</t>
  </si>
  <si>
    <t>04626737628</t>
  </si>
  <si>
    <t>Željko Trtinjak</t>
  </si>
  <si>
    <t>prevencija sekundarne traumatizacije oboljelih od PTSP-a</t>
  </si>
  <si>
    <t>HVIDRA - ogranak Varaždin</t>
  </si>
  <si>
    <t>60077655139</t>
  </si>
  <si>
    <t>Mladen Kaselj</t>
  </si>
  <si>
    <t>psihosocijalna pomoć, sportske aktivnosti</t>
  </si>
  <si>
    <t>UDRUGA DRAGOVOLJACA I VETERANA DOMOVISNKOG RATA</t>
  </si>
  <si>
    <t>Krasnodar Kišur</t>
  </si>
  <si>
    <t>socijalizacija i rehabilitacija članova</t>
  </si>
  <si>
    <t>UDRUGA 7. GARDIJSKE BRIGADE "PUMA"</t>
  </si>
  <si>
    <t>Marko Martinjak</t>
  </si>
  <si>
    <t>5.otvoreni memorijal 7. gardijske brigade</t>
  </si>
  <si>
    <t>UDRUGA SPECIJALNE JEDINICE POLICIJE "RODA" VARAŽDIN</t>
  </si>
  <si>
    <t>04397159081</t>
  </si>
  <si>
    <t>Goran Mihalić</t>
  </si>
  <si>
    <t>njegovanje uspomena na Domovinski rat, socijalni i sportski program</t>
  </si>
  <si>
    <t>DRUŠTVO MULTIPLE SKLEROZE VŽ. ŽUPANIJE</t>
  </si>
  <si>
    <t>"Zajedno možemo sve" - kreativna radionica</t>
  </si>
  <si>
    <t>48390806888</t>
  </si>
  <si>
    <t>Vinko Oreški</t>
  </si>
  <si>
    <t>očuvanje i njegovanje antifašističke tradicije</t>
  </si>
  <si>
    <t>KLUB ŽENA VARAŽDIN</t>
  </si>
  <si>
    <t>97960333940</t>
  </si>
  <si>
    <t>SOS telefon za pomoć obitelji, djeci i mladima, kreativna radionica</t>
  </si>
  <si>
    <t>Valentina Dimitrov Novosel</t>
  </si>
  <si>
    <t>akcija ranog otkrivanja raka debelog crijeva, obilazak bolesnika</t>
  </si>
  <si>
    <t>UDRUGA UMIROVLJENIKA GRADA VARAŽDINA</t>
  </si>
  <si>
    <t>05217788462</t>
  </si>
  <si>
    <t>Nevenka Kobal</t>
  </si>
  <si>
    <t>socijalna skrb za umirovljenike, sportska rekreacija, poboljšanje kvalitete življenja osoba treće životne dobi</t>
  </si>
  <si>
    <t>UDRUGA ZDRAVOG ŽIVLJENJA - OBITELJSKI KLUB VARAŽDINSKE ŽUPANIJE</t>
  </si>
  <si>
    <t>95013960782</t>
  </si>
  <si>
    <t>Zemira Medved</t>
  </si>
  <si>
    <t>otklanjanje i ublažavanje tegoba izazvanim alkoholizmom</t>
  </si>
  <si>
    <t>UDRUGA ŽENA OPERIRANIH NA DOJKU - MAMMAE KLUB VARAŽDIN</t>
  </si>
  <si>
    <t>63052583713</t>
  </si>
  <si>
    <t>Marija Hrašćanec</t>
  </si>
  <si>
    <t>edukacija učenica srednjih škola, samopregled dojki, potpora oboljenim ženama i njihovim obiteljima</t>
  </si>
  <si>
    <t>DRUŠTVO DISTROFIČARA, INVALIDA CEREBRALNE I DJEČJE PARALIZE I OSTALIH TJ. INVALIDA GRADA VŽ.</t>
  </si>
  <si>
    <t>79700578876</t>
  </si>
  <si>
    <t>Ivica Vujec</t>
  </si>
  <si>
    <t>provođenje kulturnih, sportskih i rekreativnih programa, izdavanje časopisa "Korak  Života", božićni program, međunarodni godišnji susreti invalida</t>
  </si>
  <si>
    <t>UDRUGA GLUHIH I NAGLUHIH GRADA VARAŽDINA</t>
  </si>
  <si>
    <t>socijalni program, edukacija znakovnim jezikom članova i osoba u neposrednom kontaktu putem radionica i seminara</t>
  </si>
  <si>
    <t>edukacija članova za rad na kompjuteru, obulježavanje Bijelog štapa, briga o članovima</t>
  </si>
  <si>
    <t>UDRUGA "SUNCE" VARAŽDIN ZA OSOBE S MENTALNOM RETARDACIJOM</t>
  </si>
  <si>
    <t>72626891632</t>
  </si>
  <si>
    <t>Šemsa Mustačević</t>
  </si>
  <si>
    <t>likovne radionice, izdavanje časopisa, inkluzija, psihološka pomoć, sportsko-zdravstveno-terapijske radionice</t>
  </si>
  <si>
    <t>6477052403</t>
  </si>
  <si>
    <t>Antonija Brlek</t>
  </si>
  <si>
    <t>okupljanje i edukacija osoba s dijabetesom</t>
  </si>
  <si>
    <t xml:space="preserve">FRANJEVAČKI SVJETOVNI RED </t>
  </si>
  <si>
    <t>74530202678</t>
  </si>
  <si>
    <t>Zdenko Viljevac</t>
  </si>
  <si>
    <t>socijalna samoposluga</t>
  </si>
  <si>
    <t>UDRUGA 104. BRIGADE VARAŽDIN</t>
  </si>
  <si>
    <t>29795934822</t>
  </si>
  <si>
    <t>Ivan Rukljić</t>
  </si>
  <si>
    <t>Izrada 2. izdanja monografije udruge</t>
  </si>
  <si>
    <t>HRVATSKO DRUŠTVO LOGORAŠA SRPSKIH KONCENTRACIJSKIH LOGORA VARAŽDINSKE ŽUPANIJE</t>
  </si>
  <si>
    <t>sufinanciranje izdavanje knjige "19 Vuko Waraždin91"</t>
  </si>
  <si>
    <t>UDRUGA ZA RAZVOJ ŽIVOTNIH VJEŠTINA I SPOSOBNOSTI OBITELJI I POJEDINACA "UZ VAS"</t>
  </si>
  <si>
    <t>Renata Sever</t>
  </si>
  <si>
    <t>ZAJEDNICA CENACOLO - UDRUGA "SVETI LOVRO"</t>
  </si>
  <si>
    <t>Ivica Dobranić</t>
  </si>
  <si>
    <t>aktivnosti za djecu</t>
  </si>
  <si>
    <t>BEDEM LJUBAVI</t>
  </si>
  <si>
    <t>Renata Pocedulić</t>
  </si>
  <si>
    <t>UDRUGA SAN PATRIGNANO SPLIT</t>
  </si>
  <si>
    <t>Želimir Vežić</t>
  </si>
  <si>
    <t>briga o ovisnicima o opijatima</t>
  </si>
  <si>
    <t>pomoć oboljelima</t>
  </si>
  <si>
    <t>KLUB LARINGEKTOMIRANIH VARAŽDIN</t>
  </si>
  <si>
    <t>Stjepan Borovec</t>
  </si>
  <si>
    <t>UDRUGA SOCIJALNIH RADNIKA VARAŽDINSKE ŽUPANIJE</t>
  </si>
  <si>
    <t>Antonija Maltar</t>
  </si>
  <si>
    <t xml:space="preserve">stručne tribine svaki mjesec </t>
  </si>
  <si>
    <t>UDRUGA ZA RANU INTERVENCIJU VARAŽDINSKE ŽUPANIJE</t>
  </si>
  <si>
    <t>Zlatko Bukvić</t>
  </si>
  <si>
    <t>rana intervencija</t>
  </si>
  <si>
    <t>Udruga CIVILNIH INVALIDA RATA GRADA VARAŽDINA</t>
  </si>
  <si>
    <t>Ivan Kovač</t>
  </si>
  <si>
    <t>druženje članova</t>
  </si>
  <si>
    <t>UDRUGA ZA POMOĆ DJECI S teškoćama u razvoju "ADHD I JA"</t>
  </si>
  <si>
    <t>potpora djeci i obiteljima</t>
  </si>
  <si>
    <t>"ZIPKA" UDRUGA UDOMITELJA ZA DJECU I MLADE VARAŽDINSKE ŽUPANIJE</t>
  </si>
  <si>
    <t>Nada Furjan</t>
  </si>
  <si>
    <t>potpora udomiteljstvu</t>
  </si>
  <si>
    <t>DRUŠTVO J.B. TITO VARAŽDIN</t>
  </si>
  <si>
    <t>Štefanija Novak</t>
  </si>
  <si>
    <t>obilježavanje" Dana mladosti"</t>
  </si>
  <si>
    <t>UDRUGA SAMACA VARAŽDINSKE ŽUPANIJE</t>
  </si>
  <si>
    <t>Jurica Danjko</t>
  </si>
  <si>
    <t>SAVEZ EDUKACIJSKIH REHABILITATORA HRVATSKE</t>
  </si>
  <si>
    <t>kongres</t>
  </si>
  <si>
    <t>o5217788462</t>
  </si>
  <si>
    <t>sportski susreti</t>
  </si>
  <si>
    <t>HVIDRA VARAŽDIN</t>
  </si>
  <si>
    <t>ZELENA MREŽA VARAŽDINSKE ŽUPANIJE</t>
  </si>
  <si>
    <t>Vesna Petanjek</t>
  </si>
  <si>
    <t>DRUŠTVO CRVENOG KRIŽA VARAŽDINSKE ŽUPANIJE</t>
  </si>
  <si>
    <t>o6163051095</t>
  </si>
  <si>
    <t>Nada Liber</t>
  </si>
  <si>
    <t>humanitarni koncert za djecu Sirije</t>
  </si>
  <si>
    <t>UDRUGA INVALIDA RADA VARAŽDIN</t>
  </si>
  <si>
    <t>"Dan plavog irisa"</t>
  </si>
  <si>
    <t>BOĆARSKI KLUB OSOBA S INVALIDITETOM HVIDR-a VARAŽDIN</t>
  </si>
  <si>
    <t>Rudolf Jurinjal</t>
  </si>
  <si>
    <t>donacija za 15. memorijalni boćarski turnir "Mladen Topić" 2014. god.</t>
  </si>
  <si>
    <t>UDRUGA ZA PROMICANJE KVALITETE ŽIVOTA - HOĆU ŽIVOT</t>
  </si>
  <si>
    <t>Marin Šestak</t>
  </si>
  <si>
    <t>ljetovanje osoba s invaliditetom</t>
  </si>
  <si>
    <t>UDRUGA STAKLENO ZVONO</t>
  </si>
  <si>
    <t>Smiljan Jović</t>
  </si>
  <si>
    <t>ljetovanje članova udruge</t>
  </si>
  <si>
    <t>HRVATSKO DRUŠTVO POLITIČKIH ZATVORENIKA VARAŽDIN</t>
  </si>
  <si>
    <t>Josip. Lj. Brdar</t>
  </si>
  <si>
    <t>obilježavanje Dana političkih zatvorenika</t>
  </si>
  <si>
    <t>sufinanciranje spomenika</t>
  </si>
  <si>
    <t>HRVATSKA UDRUGA LEUKEMIJA I LIMFOMI, PODRUŽNICA VŽ</t>
  </si>
  <si>
    <t>Dražen Vincek</t>
  </si>
  <si>
    <t>program pomoć i edukacije oboljelih i njihovih obitelji</t>
  </si>
  <si>
    <t>HRVATSKI ZBOR NUTRICIONISTA</t>
  </si>
  <si>
    <t>Dora Babić</t>
  </si>
  <si>
    <t>Milenijska fotografija</t>
  </si>
  <si>
    <t>UDRUGA ZA ZBRINJAVANJE DJECE BEZ ODGOVARAJUĆE RODITELJSKE SKRBI IZVAN VLASTITE OBITELJI "NOVA BUDUĆNOST"</t>
  </si>
  <si>
    <t>Klaudija Novoselec</t>
  </si>
  <si>
    <t>program provođenja slobodnog vremena</t>
  </si>
  <si>
    <t>Ivan Mikec</t>
  </si>
  <si>
    <t>donacija za maraton Zagreb - Vukovar</t>
  </si>
  <si>
    <t>donacija za kupnju invalidskih kolica</t>
  </si>
  <si>
    <t>MIRNO MORE VARAŽDIN</t>
  </si>
  <si>
    <t>Međunarodna flota mira 2014</t>
  </si>
  <si>
    <t>KLUB ROBITELJA NEDONOŠČADI "PALČIĆI"</t>
  </si>
  <si>
    <t>Željka Vučko</t>
  </si>
  <si>
    <t>donacija za humanitarnu akciju "Palčić gore"</t>
  </si>
  <si>
    <t>UDRUGA RATNIH VETERANA 1. GB "TIGROVI"</t>
  </si>
  <si>
    <t>Dragan Rukavina</t>
  </si>
  <si>
    <t>UDRUGA ZA PREVENCIJU RAKA PROSTATE I OBOLJELIH OD RAKA PROSTATE</t>
  </si>
  <si>
    <t>Željko Čengić</t>
  </si>
  <si>
    <t>Dan kestena</t>
  </si>
  <si>
    <t>UDRUGA SAVJETOVALIŠTA "UZ TEBE SAM"</t>
  </si>
  <si>
    <t>Marina Kereša</t>
  </si>
  <si>
    <t>božićni program</t>
  </si>
  <si>
    <t>božićni programi</t>
  </si>
  <si>
    <t>NACIONALNI SINDIKAT POLICIJE MUP RH,VUKOVAR</t>
  </si>
  <si>
    <t>Nikola Kajkić</t>
  </si>
  <si>
    <t>program sjećanja</t>
  </si>
  <si>
    <t>MOTO KLUB 4. GARDIJSKA, SPLIT</t>
  </si>
  <si>
    <t>"24 krunice za 24 godine"</t>
  </si>
  <si>
    <t>UDRUGA PRIPADNIKA GRUPE ORION</t>
  </si>
  <si>
    <t>Krešimir Čop</t>
  </si>
  <si>
    <t>KLUB ZA STARIJE OSOBE</t>
  </si>
  <si>
    <t>Milena Klinec</t>
  </si>
  <si>
    <t>kreativna radionica</t>
  </si>
  <si>
    <t>informatičko opismenjavanje</t>
  </si>
  <si>
    <t>obilježavanje 22. obljetice</t>
  </si>
  <si>
    <t>DRUŠTVO NAŠA DJECA VARAŽDIN</t>
  </si>
  <si>
    <t>Dječji forumi</t>
  </si>
  <si>
    <t xml:space="preserve">UDRUGA ZA PROMICANJE NOVIH TEHNOLOGIJA ROBOFREAK
</t>
  </si>
  <si>
    <t>Ivica Kolarić</t>
  </si>
  <si>
    <t>RoboCup Junior Varaždin Open 2014.</t>
  </si>
  <si>
    <t>Varaždinski folklorni ansambl</t>
  </si>
  <si>
    <t>94413888147</t>
  </si>
  <si>
    <t>Pjerino Hrvaćanin</t>
  </si>
  <si>
    <t xml:space="preserve">1. Škola folklora i tamburaša                2. Praizvedba nove koreografije - Plesovi varaždinskog kraja  </t>
  </si>
  <si>
    <t>Varaždinsko obrtničko glazbeno društvo</t>
  </si>
  <si>
    <t>38389557182</t>
  </si>
  <si>
    <t>Marijan Mikac</t>
  </si>
  <si>
    <t xml:space="preserve">
1. Godišnji koncert Mješovitog pjevačkog zbora s gostima i Tamburaškog orkestra                       2. Tradicionalni Božićno-novogodišnji koncert zbora i orkestra OGD</t>
  </si>
  <si>
    <t>Centar tradicijske kulture "Varaždin"</t>
  </si>
  <si>
    <t>22971315244</t>
  </si>
  <si>
    <t>Aleksandra Vidović</t>
  </si>
  <si>
    <t>1. Svečani cjelovečernji koncert tamburaškog orkestra s gostima       2. Gostovanje tamburaškog orkestra na međunarodnom festivalu u Belfortu-Francuska                               3. Nastup tamburaškog orkestra na Festivalu Hrvatske tamburaške glazbe u Osijeku                                   4. Koncert dječjih folklorno glazbenih sekcija s gostima                                 5. Sudjelovanje na manifestaciji "Tjedan tradicijske kulture"</t>
  </si>
  <si>
    <t>KUD "Hrvatske željeznice"</t>
  </si>
  <si>
    <t>06552203560</t>
  </si>
  <si>
    <t>Bruno Polansky</t>
  </si>
  <si>
    <t>Folklorno-tamburaške smotre            Smotre i koncerti Gradskog puhačkog orkestra</t>
  </si>
  <si>
    <t>KUD "Vila"</t>
  </si>
  <si>
    <t>29134605858</t>
  </si>
  <si>
    <t>Ivanka Ježuvita</t>
  </si>
  <si>
    <t>1. Nastup u Domu za starije i nemoćne osobe Varaždin
2. Gostovanje u Domu za starije i nemoćne "Kantrida" u Rijeci
3. Koncert u Franjevačkoj crkvi u Varaždinu</t>
  </si>
  <si>
    <t>Plesni studio "Vindi"</t>
  </si>
  <si>
    <t>1. "Plesokaz" - mali festival suvremenog plesa za djecu i mlade
2. Plesne minijature - program za solo i duete suvremenog plesa</t>
  </si>
  <si>
    <t>Davorka Čorko Rodeš</t>
  </si>
  <si>
    <t>Varaždinski komorni orkestar</t>
  </si>
  <si>
    <t>08325785836</t>
  </si>
  <si>
    <t>Krešimir Lazar</t>
  </si>
  <si>
    <t>Ciklus od 5 koncerata</t>
  </si>
  <si>
    <t>Varaždinski kvartet</t>
  </si>
  <si>
    <t>56163021081</t>
  </si>
  <si>
    <t>Marko Jerbić</t>
  </si>
  <si>
    <t>Ciklus od 3 koncerta</t>
  </si>
  <si>
    <t>35328358507</t>
  </si>
  <si>
    <t>Nenad Opačić</t>
  </si>
  <si>
    <t>1. Grupna izložba članova HDLU</t>
  </si>
  <si>
    <t>Ogranak Matice hrvatske - Varaždin</t>
  </si>
  <si>
    <t>57186727144</t>
  </si>
  <si>
    <t>Ernest Fišer</t>
  </si>
  <si>
    <t>1. Književne tribine
2. Nakladništvo knjige Skoka i Fishera
3. Obilježavanje obljetnica (D. Bišćan, G. Krklec, D. Rakovca)
4. Hommage Z. Milkoviću</t>
  </si>
  <si>
    <t>Varaždinsko književno društvo</t>
  </si>
  <si>
    <t>91224224974</t>
  </si>
  <si>
    <t>Nenad Slukić</t>
  </si>
  <si>
    <t>1. Izdavačka djelatnost:: 17 svezak Zbornika
2. Recital: Senji i meteori
3. Nagrada "Katarina Patačić" za najbolju knjigu na kajkavštini
4. "Srebrna cesta" recital posvećen Gustavu Krklecu</t>
  </si>
  <si>
    <t>Društvo povjesničara Grada Varaždina i Varaždinske županije</t>
  </si>
  <si>
    <t>39300550220</t>
  </si>
  <si>
    <t>1. Projekt časopisa Društva pod nazivom Historia Warasdiensis - Časopis za varaždinsku povjesnicu</t>
  </si>
  <si>
    <t>Spomenka težak</t>
  </si>
  <si>
    <t>"Kerameikon" - Hrvatska udruga keramičara</t>
  </si>
  <si>
    <t>Blaženka Štebih Šoić</t>
  </si>
  <si>
    <t xml:space="preserve">
1. Izložba suvremene hrvatske keramike u Irskoj - rujan  2014. s naglaskom na hrvatskim umjetnicima</t>
  </si>
  <si>
    <t>Udruga vrtlara Varaždinske županije</t>
  </si>
  <si>
    <t>Marija Habijan</t>
  </si>
  <si>
    <t>19. međunarodna izložba cvijeća "Barok-glazba-cvijeće", podtema "Cvjetni kontrapunkt"</t>
  </si>
  <si>
    <t>Varaždinska udruga za promicanje kulture i mode "Evolution"</t>
  </si>
  <si>
    <t>Danijel Brkljač</t>
  </si>
  <si>
    <t>"Noć Evolutiona 2014." - modno-glazbena manifestacija</t>
  </si>
  <si>
    <t>Viteški red Svetog Nikole</t>
  </si>
  <si>
    <t>Radivoj Miladinović</t>
  </si>
  <si>
    <t>Viteški turnir - organizacija streličarskog kostimiranog turnira s turnirom mačevanja</t>
  </si>
  <si>
    <t>Udruga Trash</t>
  </si>
  <si>
    <t>20519073898</t>
  </si>
  <si>
    <t>Martin Keretić</t>
  </si>
  <si>
    <t>Međunarodni festival niskobudžetnih filmova - Trash film festival</t>
  </si>
  <si>
    <t>"VANIMA" Filmsko-kreativni studio</t>
  </si>
  <si>
    <t>25286977666</t>
  </si>
  <si>
    <t>Hrvoje Selec</t>
  </si>
  <si>
    <t xml:space="preserve">
1. Redovna djelatnost (sufinanciranje)
2. Troškovi prostora, obnova kino dvorane i opreme (sufinanciranje)
3. Programi (sufinanciranje):
a) "VAFI" - 5. internacionalni festival animiranog filma djece i mladih
b) organizacija 52. revije hrvatskog filmskog stvaralaštva djece
c) "SINKI" - hrvatska dodjela nagrade za naj sinkronizatora</t>
  </si>
  <si>
    <t>Zajednica tehničke kulture Grada Varaždina</t>
  </si>
  <si>
    <t>Stjepan Androlić</t>
  </si>
  <si>
    <t>Koordinacija rada udruga i sufinanciranje programa iz područja tehničke kulture i inovacija, programi uz obilježavanje Dana tehničke kulture u Varaždinu, sudjelovanje na gradskim, županijskim i državnim natjecanjima, sajmovi i izložbe inovacija</t>
  </si>
  <si>
    <t>Radio klub Varaždin</t>
  </si>
  <si>
    <t>Razvoj i aktivnosti Radio kluba Varaždin na novoj lokaciji</t>
  </si>
  <si>
    <t>Vladimir Svržnjak</t>
  </si>
  <si>
    <t>Hrvatska udruga glazbenika</t>
  </si>
  <si>
    <t>Hrvoje Horvatić</t>
  </si>
  <si>
    <t>Troškovi projekta glazbenog albuma "Greasebucket"</t>
  </si>
  <si>
    <t>Hrvatski Crveni križ - Gradsko društvo Crvenog križa Varaždin</t>
  </si>
  <si>
    <t>Koncert za djecu Sirije</t>
  </si>
  <si>
    <t>"Varaždinske mažoretkinje"</t>
  </si>
  <si>
    <t>76629603473</t>
  </si>
  <si>
    <t>Aleksandar Grabarić</t>
  </si>
  <si>
    <t>Troškovi aktivnosti udruge - snimanje spota i nastup na smotri</t>
  </si>
  <si>
    <t xml:space="preserve">
Kulturna udruga mladih "Centar scena"</t>
  </si>
  <si>
    <t>Jan Kerekeš</t>
  </si>
  <si>
    <t>Europska turneja 2014.</t>
  </si>
  <si>
    <t>Za provedbu izložbe "Hrvatska iz zraka"</t>
  </si>
  <si>
    <t>Projekt "Hrvatska iz zraka"</t>
  </si>
  <si>
    <t>Udruga plesno-manekenski studio "Lena"</t>
  </si>
  <si>
    <t>40088497233</t>
  </si>
  <si>
    <t>Lena Radanović</t>
  </si>
  <si>
    <t>Projekt "Varaždin pleše"</t>
  </si>
  <si>
    <t>Zbirka literature Gustava W.</t>
  </si>
  <si>
    <t>Program mažoretkinja povodom 110. obljetnice obrtništva</t>
  </si>
  <si>
    <t>30. Enigmatski vlak i 16. Fallerov zagonetački memorijal</t>
  </si>
  <si>
    <t>Međunarodni folklorni festival "KUD Hrvatske željeznice i prijatelji"</t>
  </si>
  <si>
    <t>Umjetnička organizacija "MENORAH FILM"</t>
  </si>
  <si>
    <t>Snimanje dokumentarnog filma o životu Borisa Šprema</t>
  </si>
  <si>
    <t>Troškovi povodom nastupa VOGD s gostima kod predsjednika RH</t>
  </si>
  <si>
    <t>Hrvatsko kulturno društvo Napredak</t>
  </si>
  <si>
    <t>Ivan Bošnjak</t>
  </si>
  <si>
    <t>Izložba i predstavljanje knjige</t>
  </si>
  <si>
    <t>Umjetnička organizacija "VRUM"</t>
  </si>
  <si>
    <t>Sanja Tropp Fruhwald</t>
  </si>
  <si>
    <t>Dani suvremenog plesa 2014</t>
  </si>
  <si>
    <t>Za izdavanje monografije</t>
  </si>
  <si>
    <t>"Mandolina Imota"</t>
  </si>
  <si>
    <t>ADIPA - Društvo za istraživanje i očuvanje prirodoslovne raznolikosti Hrvatske</t>
  </si>
  <si>
    <t>Norma Fressel</t>
  </si>
  <si>
    <t>Za monografiju "Zagorski puran"</t>
  </si>
  <si>
    <t>Ženska vokalna skupina "Klapa Lucerne"</t>
  </si>
  <si>
    <t>Ivana Bek</t>
  </si>
  <si>
    <t>Nastup na Daruvarskoj klapskoj večeri</t>
  </si>
  <si>
    <t>Udruga za popularizaciju hrvatskog stripa "ART 9"</t>
  </si>
  <si>
    <t>Ivan Kličić</t>
  </si>
  <si>
    <t>Za monografiju Nikola Majnarić Bač</t>
  </si>
  <si>
    <t>Glazbeno-scenska udruga "Acordis" Varaždin</t>
  </si>
  <si>
    <t>Antonio Tkalec</t>
  </si>
  <si>
    <t>"Koncert anđela čuvara"</t>
  </si>
  <si>
    <t>Nastup društva na svečanom koncertu u Šibeniku</t>
  </si>
  <si>
    <t>Folkofonija 2014.</t>
  </si>
  <si>
    <t>Udruga za menadžment glazbene i primjenjene umjetnosti Aulos Varaždin</t>
  </si>
  <si>
    <t>Vladimir Gotal</t>
  </si>
  <si>
    <t>Album na temu Ja sam Varaždinec</t>
  </si>
  <si>
    <t>Likovna udruga Varaždin LUV</t>
  </si>
  <si>
    <t>"56. godišnje izložbe LUV-a"</t>
  </si>
  <si>
    <t>Odred izviđača Sirius</t>
  </si>
  <si>
    <t>Marjan Pavić</t>
  </si>
  <si>
    <t>"Ulicama Varaždina 2014"</t>
  </si>
  <si>
    <t>Obilježavanje 20. obljetnice djelovanja Varaždinskih mažoretkinja</t>
  </si>
  <si>
    <t>Kineziološka rekreacija "GET FIT"</t>
  </si>
  <si>
    <t>Mihael Bermanec</t>
  </si>
  <si>
    <t>Duhovne vrijednosti u sportu</t>
  </si>
  <si>
    <t>Mješoviti pjevački zbor "Chorus angelicus" Varaždin</t>
  </si>
  <si>
    <t>Ambroz Nikolić</t>
  </si>
  <si>
    <t>Za obljetnički koncert "Pjesme štovanja i hvale"</t>
  </si>
  <si>
    <t>Za organizaciju skupne izložbe</t>
  </si>
  <si>
    <t>Udruga KAPELA PAULINA WARASDIN</t>
  </si>
  <si>
    <t>Vesna Kušćer Čisar</t>
  </si>
  <si>
    <t>"Gdje riječi ne vrijede, glazba progovara"</t>
  </si>
  <si>
    <t>Pjevačko društvo "Biškupec"</t>
  </si>
  <si>
    <t>Josip Dreven</t>
  </si>
  <si>
    <t>Hrvatske blues snage</t>
  </si>
  <si>
    <t>Boris Hrepić</t>
  </si>
  <si>
    <t>Varaždinski sastav Zack Dust &amp; Jura Geci - 31st International Blues Challengeu, Memphis</t>
  </si>
  <si>
    <t>Društvo pedagoga tehničke kulture Grada Varaždina</t>
  </si>
  <si>
    <t xml:space="preserve">
Predstavljanje Grada Varažddina na Europskim delfijskim igrama za mlade - Helena Lalić, Marko Martinec</t>
  </si>
  <si>
    <t xml:space="preserve">
Društvo inovatora Varaždinske županije</t>
  </si>
  <si>
    <t>Josip Kužir</t>
  </si>
  <si>
    <t>IDIVA 2014</t>
  </si>
  <si>
    <t>"Dan tehničke kulture u Varaždinu"</t>
  </si>
  <si>
    <t>Fotoklub Sloboda - VIS</t>
  </si>
  <si>
    <t>Ivan Vrbanić</t>
  </si>
  <si>
    <t>Putujuća izložba</t>
  </si>
  <si>
    <t>Mjesec astronautike</t>
  </si>
  <si>
    <t xml:space="preserve">zajednica sportskih udruga Grada </t>
  </si>
  <si>
    <t>70217473298</t>
  </si>
  <si>
    <t>program javnih potreba u sportu</t>
  </si>
  <si>
    <t>tajnik Patrik Koščak</t>
  </si>
  <si>
    <t>stolnoteniski klub varaždin</t>
  </si>
  <si>
    <t>33792800598</t>
  </si>
  <si>
    <t>željko Vukotić</t>
  </si>
  <si>
    <t>međunarodni stolnoteniski turnir</t>
  </si>
  <si>
    <t>savate kluib FK Kovačić</t>
  </si>
  <si>
    <t>27481963271</t>
  </si>
  <si>
    <t>svjetski kup</t>
  </si>
  <si>
    <t>stolnoteniski klub Starr</t>
  </si>
  <si>
    <t>04303962225</t>
  </si>
  <si>
    <t>prvenstvo Hrvatske</t>
  </si>
  <si>
    <t>Ronald ređep</t>
  </si>
  <si>
    <t>atletski klub Sloboda</t>
  </si>
  <si>
    <t>52245951625</t>
  </si>
  <si>
    <t>Ivan Domislović</t>
  </si>
  <si>
    <t>međ.miting invalida</t>
  </si>
  <si>
    <t>međun projekt Žogarija</t>
  </si>
  <si>
    <t>Trkački klub maraton 95</t>
  </si>
  <si>
    <t>42297635223</t>
  </si>
  <si>
    <t>varaždinski polumaraton</t>
  </si>
  <si>
    <t>kruno Borovec</t>
  </si>
  <si>
    <t>karate klub varaždin</t>
  </si>
  <si>
    <t>56529730669</t>
  </si>
  <si>
    <t>Esad garibović</t>
  </si>
  <si>
    <t>međunarodni turnir u karateu</t>
  </si>
  <si>
    <t>NK Varaždin-škola nogometa</t>
  </si>
  <si>
    <t>69193110876</t>
  </si>
  <si>
    <t>program rada mlađih kategorija</t>
  </si>
  <si>
    <t>baseball klub varaždin</t>
  </si>
  <si>
    <t>33548141663</t>
  </si>
  <si>
    <t>međunarodni turnir u baseballu</t>
  </si>
  <si>
    <t>aleksandar bekić</t>
  </si>
  <si>
    <t>novogodišnja utrka</t>
  </si>
  <si>
    <t>streličarski klub Cekin</t>
  </si>
  <si>
    <t>52903147827</t>
  </si>
  <si>
    <t>Damir Kolarek</t>
  </si>
  <si>
    <t>međunarodni turnir u streličarstvu</t>
  </si>
  <si>
    <t>Triatlon klub 042 Vaarždin</t>
  </si>
  <si>
    <t>69009908531</t>
  </si>
  <si>
    <t>međunarodna triatlon liga</t>
  </si>
  <si>
    <t>jelena sekelj</t>
  </si>
  <si>
    <t xml:space="preserve">međunarodono prvenstvo Hrvatske   </t>
  </si>
  <si>
    <t>memorijalni turnir M. Abramović</t>
  </si>
  <si>
    <t xml:space="preserve"> kuglački savez varaž. Županije</t>
  </si>
  <si>
    <t>56822797258</t>
  </si>
  <si>
    <t>darinka Bunić</t>
  </si>
  <si>
    <t>međunarodni trunir u kuglanju</t>
  </si>
  <si>
    <t>gimnastički klub Vindija</t>
  </si>
  <si>
    <t>sanja Žganec</t>
  </si>
  <si>
    <t>međunarodni turnir ritmička gimnast</t>
  </si>
  <si>
    <t>Sanja Žganec</t>
  </si>
  <si>
    <t xml:space="preserve"> sportsko plesni klub Varaždin</t>
  </si>
  <si>
    <t>anica Mušanović</t>
  </si>
  <si>
    <t>m,eđunarodni trunir u plesu</t>
  </si>
  <si>
    <t>hrvački klub Vindija</t>
  </si>
  <si>
    <t>Alan Runac</t>
  </si>
  <si>
    <t>međunarodni trunir u hrvanju</t>
  </si>
  <si>
    <t>obbojkaški klub Volley</t>
  </si>
  <si>
    <t>državna natjecanja</t>
  </si>
  <si>
    <t>Ivica Đolonga</t>
  </si>
  <si>
    <t>nogometni klub maldost</t>
  </si>
  <si>
    <t>Ivan Čosić</t>
  </si>
  <si>
    <t>natjecanja mlađih kategorija</t>
  </si>
  <si>
    <t>nogometni klub zelengaj</t>
  </si>
  <si>
    <t>Vjekoslav Vitez</t>
  </si>
  <si>
    <t>program mlađih kategorija</t>
  </si>
  <si>
    <t>Rukometni klub Varaždin 1930</t>
  </si>
  <si>
    <t>međun. Ruk.turnir za mlađe kateg</t>
  </si>
  <si>
    <t>rajko Roža</t>
  </si>
  <si>
    <t>shito ryu karate</t>
  </si>
  <si>
    <t>međunarodni turnir</t>
  </si>
  <si>
    <t>rafting klub matis ww</t>
  </si>
  <si>
    <t>kupnja čamca</t>
  </si>
  <si>
    <t>šahovsko društvo Varaždin</t>
  </si>
  <si>
    <t>simultanka</t>
  </si>
  <si>
    <t>Ivan car</t>
  </si>
  <si>
    <t>nogometni turnir mlađih kategorija</t>
  </si>
  <si>
    <t>Patrik Koščak</t>
  </si>
  <si>
    <t>ksr Barvo</t>
  </si>
  <si>
    <t>Dunja Šapec</t>
  </si>
  <si>
    <t>europsko prvenstvo</t>
  </si>
  <si>
    <t>prvenstvo Europe</t>
  </si>
  <si>
    <t>Plivački klub Barok</t>
  </si>
  <si>
    <t>međunarodni plivački miting</t>
  </si>
  <si>
    <t>Lovorka Maruševec</t>
  </si>
  <si>
    <t xml:space="preserve">rukometni klub Varaždin  </t>
  </si>
  <si>
    <t>državno kadetsko prvenstvo</t>
  </si>
  <si>
    <t>sporstko društvo Mladost</t>
  </si>
  <si>
    <t>svjetsko prvenstvo kiick box</t>
  </si>
  <si>
    <t>Triatlon klub Varaždin</t>
  </si>
  <si>
    <t>alpe adria-međun, natjecanje</t>
  </si>
  <si>
    <t>Teodor Pihler</t>
  </si>
  <si>
    <t>Hrv.plan.društvo MIV</t>
  </si>
  <si>
    <t>nogometni klub Varaždin</t>
  </si>
  <si>
    <t>nogometni kamp</t>
  </si>
  <si>
    <t>sportsko plesni klub varaždin</t>
  </si>
  <si>
    <t>europska i  svjetska prvenstva</t>
  </si>
  <si>
    <t>rukometni klub Varaždin</t>
  </si>
  <si>
    <t>rukometni seminar</t>
  </si>
  <si>
    <t>nogometni klub Varteks</t>
  </si>
  <si>
    <t>jurica belcar</t>
  </si>
  <si>
    <t>društvo sp.rek.Polana Biškupečka</t>
  </si>
  <si>
    <t>streljačko društvo varaždin</t>
  </si>
  <si>
    <t>Josip Plečko</t>
  </si>
  <si>
    <t>prvenstvo europe</t>
  </si>
  <si>
    <t>turnir u streljaštvu</t>
  </si>
  <si>
    <t>stk osoba s invaliditetom</t>
  </si>
  <si>
    <t>križanec</t>
  </si>
  <si>
    <t>kup Hrvatske</t>
  </si>
  <si>
    <t>plesni studio takt</t>
  </si>
  <si>
    <t>Rukometni klub Koka</t>
  </si>
  <si>
    <t>Damir premužić</t>
  </si>
  <si>
    <t>udr.rukometnih veterana varaždin</t>
  </si>
  <si>
    <t>memorijalni turnir K Petanjek</t>
  </si>
  <si>
    <t xml:space="preserve"> Boris santo</t>
  </si>
  <si>
    <t>turnir u kuglanju</t>
  </si>
  <si>
    <t xml:space="preserve"> triatlon klub Varaždin</t>
  </si>
  <si>
    <t>DSR sportska abeceda</t>
  </si>
  <si>
    <t>natjecanja  predškolske djece</t>
  </si>
  <si>
    <t>biciklistički klub asi</t>
  </si>
  <si>
    <t>Ivan Čondor</t>
  </si>
  <si>
    <t>Varaždinski mačevalački klub Varaždin</t>
  </si>
  <si>
    <t>program rada kluba</t>
  </si>
  <si>
    <t>školske atktivnosti</t>
  </si>
  <si>
    <t>tajknik Patrik Koščak</t>
  </si>
  <si>
    <t xml:space="preserve">Zajednica sportskih udruga Grada </t>
  </si>
  <si>
    <t>sportske aktivnosti učenika razredne nastave osnovnih škola Grada Varaždina</t>
  </si>
  <si>
    <t>Aiesec Varaždin - Međunarodna udruga studenata</t>
  </si>
  <si>
    <t>89311422731</t>
  </si>
  <si>
    <t>Global Village</t>
  </si>
  <si>
    <t>Kristina Kunštek</t>
  </si>
  <si>
    <t>"Really Young (social) Enterpreneurs in Croatia"</t>
  </si>
  <si>
    <t>GRAD VARAŽDIN</t>
  </si>
  <si>
    <t>GRADSKA VATROGASNA ZAJEDNICA VARAŽDIN</t>
  </si>
  <si>
    <t>17334687200</t>
  </si>
  <si>
    <t>DOBROVOLJNO VATROGASNO DRUŠTVO PRVI HRVATSKI DOBROVOLJNI VATROGASNI ZBOR U VARAŽDINU</t>
  </si>
  <si>
    <t>53040152660</t>
  </si>
  <si>
    <t>Vatrogasno natjecanje "Memorijal Mirko Kolarić"</t>
  </si>
  <si>
    <t>DOBROVOLJNO VATROGASNO DRUŠTVO BIŠKUPEC</t>
  </si>
  <si>
    <t>45560459551</t>
  </si>
  <si>
    <t>Hodočašće u Mariju Bistricu</t>
  </si>
  <si>
    <t>UDRUGA NJEZINA DRUGA ŠANSA</t>
  </si>
  <si>
    <t>68248281741</t>
  </si>
  <si>
    <t>Nataša Mihinjač</t>
  </si>
  <si>
    <t>Razvoj socijalnog poduzetništva na području Grada Varaždina</t>
  </si>
  <si>
    <t>"VARAŽDINSKI POTROŠAČ"  UDRUGA ZA ZAŠTITU POTROŠAČA</t>
  </si>
  <si>
    <t>51236951938</t>
  </si>
  <si>
    <t>Edukacija i savjetovanje potrošača</t>
  </si>
  <si>
    <t>Sanja Keretić</t>
  </si>
  <si>
    <t>48519061735</t>
  </si>
  <si>
    <t>Svjetski kulinarski kup Luksemburg</t>
  </si>
  <si>
    <t xml:space="preserve"> DISK GOLF KLUB VARAŽDIN</t>
  </si>
  <si>
    <t xml:space="preserve"> 98443005710</t>
  </si>
  <si>
    <t>Dinko Šimenc</t>
  </si>
  <si>
    <t>Disc golf turnir "Drava Forester"</t>
  </si>
  <si>
    <t>UDRUGA VARAŽDIN GRAD KOČIJA</t>
  </si>
  <si>
    <t>62457422062</t>
  </si>
  <si>
    <t>Dubravka Margeta Ostoić</t>
  </si>
  <si>
    <t>Dan kočija u Varaždinu</t>
  </si>
  <si>
    <t>DRUŠTVO INOVATORA VARAŽDINSKE ŽUPANIJE</t>
  </si>
  <si>
    <t>83896635314</t>
  </si>
  <si>
    <t>Sudjelovanje na međunarodnom sajmu inovacija INVENTUM2014 Ilok</t>
  </si>
  <si>
    <t>PČELARSKO DRUŠTVO VARAŽDIN</t>
  </si>
  <si>
    <t>69982137625</t>
  </si>
  <si>
    <t>Marin Šagi</t>
  </si>
  <si>
    <t>Sajam Sivka 2014</t>
  </si>
  <si>
    <t>DRUŠTVO TURISTIČKIH VODIČA I PRATITELJA VARAŽDIN , VARAŽDIN</t>
  </si>
  <si>
    <t>86768042232</t>
  </si>
  <si>
    <t xml:space="preserve">Edukacija turističkih vodiča za rad sa invalidnom osobama </t>
  </si>
  <si>
    <t>UDRUGA ZA LOVNU KINOLOGIJU TRČKA  VARAŽDIN</t>
  </si>
  <si>
    <t>6203583010</t>
  </si>
  <si>
    <t>NATJECANJE PASA PTIČARA SA ODSTRELOM I BEZ ODSTRELA U POLJU</t>
  </si>
  <si>
    <t>Boris Sokol</t>
  </si>
  <si>
    <t>Grad Sveta Nedelja</t>
  </si>
  <si>
    <t>Oldtimer klub Stari kotači Strmec</t>
  </si>
  <si>
    <t>Nogometni klub Top - Kerestinec</t>
  </si>
  <si>
    <t>Nogometni klub Sava Strmec</t>
  </si>
  <si>
    <t>Hrvatski nogometni klub Tigar Rakitje</t>
  </si>
  <si>
    <t>Nogometni klub Bestovje</t>
  </si>
  <si>
    <t>Nogometni klub Sloga Brezje</t>
  </si>
  <si>
    <t>Nogometni klub Novaki</t>
  </si>
  <si>
    <t>Nogometni klub Sloga suza Orešje</t>
  </si>
  <si>
    <t>Teniski klub Horti</t>
  </si>
  <si>
    <t>Taekwondo klub Motiv +</t>
  </si>
  <si>
    <t>Sportska zajednica grada Svete Nedelje</t>
  </si>
  <si>
    <t>Biciklistički klub Sveta Nedelja</t>
  </si>
  <si>
    <t>Planinarsko društvo Sveti Rok</t>
  </si>
  <si>
    <t>Planinarsko društvo Pinklec</t>
  </si>
  <si>
    <t>Kyokushinkai karate klub Domenica</t>
  </si>
  <si>
    <t>Kyokushinkai klub Mas Oyama</t>
  </si>
  <si>
    <t>Judo klub Sakura</t>
  </si>
  <si>
    <t>Stolnoteniski klub Sveta Nedelja</t>
  </si>
  <si>
    <t>Šahovski klub Sveta Nedelja</t>
  </si>
  <si>
    <t>HCK - Gradsko društvo Crvenog križa Samobor</t>
  </si>
  <si>
    <t>Caritas Zagrebačke nadbiskupije</t>
  </si>
  <si>
    <t>Savez gluhih i nagluhih Grada Zagreba</t>
  </si>
  <si>
    <t>Udruga umirovljenika grada Svete Nedelje</t>
  </si>
  <si>
    <t>Ogranak Matice Hrvatske u Svetoj Nedelji</t>
  </si>
  <si>
    <t>Dubrovačko-neretvanska županija</t>
  </si>
  <si>
    <t>Dubrovačko- neretvanska županija</t>
  </si>
  <si>
    <t>Bjelovarsko- bilogorska županija</t>
  </si>
  <si>
    <t>NR Kina</t>
  </si>
  <si>
    <t>Tiskanje knjige "Još Hrvatska nij' propala"</t>
  </si>
  <si>
    <t xml:space="preserve">DAVATELJ FINANCIJSKIH SREDSTAVA </t>
  </si>
  <si>
    <t xml:space="preserve"> ORGANIZACIJA</t>
  </si>
  <si>
    <t>PROJEKT</t>
  </si>
  <si>
    <t>VODITELJ</t>
  </si>
  <si>
    <t>GODINA</t>
  </si>
  <si>
    <t>ŽUPANIJA PROVEDBE PROJEKTA</t>
  </si>
  <si>
    <r>
      <t xml:space="preserve">Korištenje prostora mjesne samouprave bez plaćanja za aktivnosti udruga građana - </t>
    </r>
    <r>
      <rPr>
        <b/>
        <sz val="10"/>
        <rFont val="Calibri"/>
        <family val="2"/>
        <scheme val="minor"/>
      </rPr>
      <t>79 korisnika</t>
    </r>
  </si>
  <si>
    <t>Požeško-slavonska</t>
  </si>
  <si>
    <t>Općina Čaglin</t>
  </si>
  <si>
    <t>Donacije vatrogascima</t>
  </si>
  <si>
    <t>Trenkovi panduri</t>
  </si>
  <si>
    <t>Učenička zadruga</t>
  </si>
  <si>
    <t>KUD Luna Čaglin</t>
  </si>
  <si>
    <t>Donacije Pravoslavnoj crkvi</t>
  </si>
  <si>
    <t>Donacije župama</t>
  </si>
  <si>
    <t>Šahovski klub Čaglin</t>
  </si>
  <si>
    <t>Udruga za šport i rekreaciju</t>
  </si>
  <si>
    <t>Lovačka društva</t>
  </si>
  <si>
    <t>Športska društva</t>
  </si>
  <si>
    <t>Odbor za uređenje i zaštitu Sovskog jezera</t>
  </si>
  <si>
    <t>Eko centar Latinovac</t>
  </si>
  <si>
    <t>Općinsko vijeće Srpske nacionalne manjine</t>
  </si>
  <si>
    <t>Istarska</t>
  </si>
  <si>
    <t>Općina Raša</t>
  </si>
  <si>
    <t>Udruga za zaštitu životinja Fenix</t>
  </si>
  <si>
    <t>Društvo J.B Tito Labinštine</t>
  </si>
  <si>
    <t>Udruga Volim Istru Pula</t>
  </si>
  <si>
    <t>Udruga umirovljenika Labin</t>
  </si>
  <si>
    <t>Udruga dobrovoljaca i veterana Domovinskog rata - ogranak Labin</t>
  </si>
  <si>
    <t>Udruga hrvatskih dragovoljaca Domovinskog rata-ogranak Labin</t>
  </si>
  <si>
    <t>Udruga antifašističkih boraca Labin</t>
  </si>
  <si>
    <t>Predstavnik bošnjačke nacionalne manjine OR</t>
  </si>
  <si>
    <t>HCK Gradsko društvo Labin</t>
  </si>
  <si>
    <t>Liga protiv raka Labin</t>
  </si>
  <si>
    <t>Dom za starije i nemoćne osobe Raša</t>
  </si>
  <si>
    <t>Udruga osoba s invaliditetom Labin</t>
  </si>
  <si>
    <t>Udruga liječenih alk."Centar" Labin</t>
  </si>
  <si>
    <t>Udruga hrv. vojnih invalida domov. rata - Labin</t>
  </si>
  <si>
    <t>Ženski rukometni klub Rudar</t>
  </si>
  <si>
    <t>Judo klub IPPON</t>
  </si>
  <si>
    <t>Nezavisni istarski sportski portal IstraSport.eu - Rudar Marketing</t>
  </si>
  <si>
    <t>PD Skitaci</t>
  </si>
  <si>
    <t>Rukometna udruga Mladi Rudar</t>
  </si>
  <si>
    <t>Sportsko društvo Dupin</t>
  </si>
  <si>
    <t>Stolnoteniski klub Brovinje</t>
  </si>
  <si>
    <t>Društvo športova na moru Koromačno</t>
  </si>
  <si>
    <t>Društvo za sportski ribolov i športske aktivnosti na vodi Galeb</t>
  </si>
  <si>
    <t>Boćarski klub Raša</t>
  </si>
  <si>
    <t>NK Punta Nera</t>
  </si>
  <si>
    <t>NK Cement</t>
  </si>
  <si>
    <t>NK veterana Raša</t>
  </si>
  <si>
    <t>NK Raša 1983</t>
  </si>
  <si>
    <t>Udruga za prom. gl. sc. kulture "Different"</t>
  </si>
  <si>
    <t>Udruga za njegovanje i očuvanje glazbene tradicije "Rašelinki"</t>
  </si>
  <si>
    <t>Labin Art Express XXI</t>
  </si>
  <si>
    <t>Medžlis Islamske zajednice Labin</t>
  </si>
  <si>
    <t>Nacionalna zajednica Bošnjaka Istre - ogranak Raša</t>
  </si>
  <si>
    <t>Udruga Limena glazba Labin</t>
  </si>
  <si>
    <t>Klub Srba grada Labina</t>
  </si>
  <si>
    <t>Udruga Art Centar Pazin</t>
  </si>
  <si>
    <t>Zajednica Srba Raša</t>
  </si>
  <si>
    <t>Udruga Istarski ugljenokopi Raša</t>
  </si>
  <si>
    <t>Udruga Arsia Art Raša</t>
  </si>
  <si>
    <t>RKUD Rudar</t>
  </si>
  <si>
    <t>Zdravstvena njega Kature</t>
  </si>
  <si>
    <t>KLUB STUDENATA "ISTARSKI KLUB" RIJEKA</t>
  </si>
  <si>
    <t>Pčelarska udruga Labin</t>
  </si>
  <si>
    <t>LAG Istočna Istra</t>
  </si>
  <si>
    <t>Fond za razvoj poljoprivrede IŽ</t>
  </si>
  <si>
    <t>Društvo gljivara Labinštine "Martinčica"</t>
  </si>
  <si>
    <t>LD Ubaš</t>
  </si>
  <si>
    <t>Vatrogasna zajednica IŽ prema sporazumu</t>
  </si>
  <si>
    <t>DVD Raša</t>
  </si>
  <si>
    <t>Područna vatrogasna zajednica Labin</t>
  </si>
  <si>
    <t>Virovitičko-podravska</t>
  </si>
  <si>
    <t>VZO</t>
  </si>
  <si>
    <t>Općina Sopje</t>
  </si>
  <si>
    <t>Uređenje Župne crkve S. Marije Magdalene u Sopju</t>
  </si>
  <si>
    <t>VŠMTI</t>
  </si>
  <si>
    <t>Podravski vez Sopje</t>
  </si>
  <si>
    <t>ŠRU Piškur</t>
  </si>
  <si>
    <t>ŠRU Amur</t>
  </si>
  <si>
    <t>ŠRU Šaran</t>
  </si>
  <si>
    <t>KUD Podravac</t>
  </si>
  <si>
    <t>Udruga "Sport za sve - Podravac"</t>
  </si>
  <si>
    <t>Udruge iz Domovinskog rata</t>
  </si>
  <si>
    <t>NK Slavonac Novaki</t>
  </si>
  <si>
    <t>NK Grabić</t>
  </si>
  <si>
    <t>NK Vaška</t>
  </si>
  <si>
    <t>NK Standard Nova Šarovka</t>
  </si>
  <si>
    <t>NK Podravac</t>
  </si>
  <si>
    <t>Karlovačka</t>
  </si>
  <si>
    <t>DVD  Drežnik Grad</t>
  </si>
  <si>
    <t>Općina Rakovica</t>
  </si>
  <si>
    <t>DVD Rakovica 123.342,00</t>
  </si>
  <si>
    <t>Udruga branitelja Slunj</t>
  </si>
  <si>
    <t>Klub Palčić</t>
  </si>
  <si>
    <t>Udruga branitelja Općine Rakvica</t>
  </si>
  <si>
    <t>Udruga mladih Općine Rakovica</t>
  </si>
  <si>
    <t xml:space="preserve">ROZP- Reg. Org.za zaštitu potrošača </t>
  </si>
  <si>
    <t>Počasni Blairbuški vod</t>
  </si>
  <si>
    <t>Speleološka udruga „Veles“</t>
  </si>
  <si>
    <t>Gradsko društvo Crvenog križa Slunj</t>
  </si>
  <si>
    <t>Teakwondo klub „Rakovica“</t>
  </si>
  <si>
    <t>Kuglački klub „Rakovica“</t>
  </si>
  <si>
    <t>Športsko društvo</t>
  </si>
  <si>
    <t>Hrvatsko rodoslovno društvo</t>
  </si>
  <si>
    <t>Župa Kamenica</t>
  </si>
  <si>
    <t>Udruga bivše Općine Zavalje</t>
  </si>
  <si>
    <t>Udruge slijepih i slabovidnih osoba Karlovačke županije, Grada Karlovaca i Ličko-senjske županije</t>
  </si>
  <si>
    <t>Gorska služba spašavanja Karlovac</t>
  </si>
  <si>
    <t>KUD  „Izvor“ Rakovica</t>
  </si>
  <si>
    <t>Ekološka udruga“ Čuvari Korane“</t>
  </si>
  <si>
    <t>Lovačko društva  Golub</t>
  </si>
  <si>
    <t>Splitsko-dalmatinska</t>
  </si>
  <si>
    <t>Ostale tekuće donacije (DVD- Prgomet)</t>
  </si>
  <si>
    <t>Općina Prgomet</t>
  </si>
  <si>
    <t>Tekuće donacije udrugama (sportskim i kulturnim)</t>
  </si>
  <si>
    <t>Tekuće donacije crkvama</t>
  </si>
  <si>
    <t>Zagrebačka</t>
  </si>
  <si>
    <t>Dijabetičko društvo</t>
  </si>
  <si>
    <t>Općina Krašić</t>
  </si>
  <si>
    <t>Krašićke Mažoretkinje</t>
  </si>
  <si>
    <t>GD Crvenog križa Jastrebarsko</t>
  </si>
  <si>
    <t>Vatrogasna zajednica Općine Krašić</t>
  </si>
  <si>
    <t>Tekuće donacije sportska društva</t>
  </si>
  <si>
    <t>Udruga Lipa, UPŠ Cerovica</t>
  </si>
  <si>
    <t>Turistička zajednica Općine Krašić, manifestacija DKK</t>
  </si>
  <si>
    <t>Udruge UZOR, Radilovac, Qualitas Vite</t>
  </si>
  <si>
    <t>KUD Josip Torbar Krašić</t>
  </si>
  <si>
    <t>Tekuće donacije vjerskim zajednicama</t>
  </si>
  <si>
    <t>Koprivničko-križevačka</t>
  </si>
  <si>
    <t>Ostale društvene organizacije</t>
  </si>
  <si>
    <t>Općina Koprivnički Bregi</t>
  </si>
  <si>
    <t>Moto klub «Road brothers»</t>
  </si>
  <si>
    <t>Ženski košarkaški klub</t>
  </si>
  <si>
    <t>Udruga žena Glogovac</t>
  </si>
  <si>
    <t>KUD «Rudar» Glogovac</t>
  </si>
  <si>
    <t>UPK «Vlado Dolenec» Koprivnički Bregi</t>
  </si>
  <si>
    <t>DVD Glogovac</t>
  </si>
  <si>
    <t>DVD Koprivnički Bregi</t>
  </si>
  <si>
    <t>NK «Rudar» Glogovac</t>
  </si>
  <si>
    <t>NK «Mladost» Koprivnički Bregi</t>
  </si>
  <si>
    <t>Općina Gola</t>
  </si>
  <si>
    <t>Vatrogasna zajednica Općine Gola</t>
  </si>
  <si>
    <t>Udruga umirovljenika-Podružnica Gola</t>
  </si>
  <si>
    <t>Klub mladeži Otočka</t>
  </si>
  <si>
    <t>Klub mladeži Novačka</t>
  </si>
  <si>
    <t>Udruga mladih Roda Gola</t>
  </si>
  <si>
    <t>Udruga dragovoljaca i veterana domovinskog rata-Ogranak Gola</t>
  </si>
  <si>
    <t>„Konjogojska udruga Prekodravlje“ Gola</t>
  </si>
  <si>
    <t>„Hrvatska stočarska udruga Gola“ Gola</t>
  </si>
  <si>
    <t>Udruge invalidnih i hendikepiranih osoba</t>
  </si>
  <si>
    <t>Humanitarne organizacije</t>
  </si>
  <si>
    <t>„Dom zdravlja KCKŽŽ“ Koprivnica</t>
  </si>
  <si>
    <t>„Društvo Crvenog križa“ Gola</t>
  </si>
  <si>
    <t>Ostale potrebe u sportu</t>
  </si>
  <si>
    <t>Lovačko društvo „ZEC“ Gola-Gotalovo</t>
  </si>
  <si>
    <t>Športsko ribolovni klub „Smuđ“  Novača</t>
  </si>
  <si>
    <t>Športsko ribolovni klub „Graničar“ Ždala</t>
  </si>
  <si>
    <t>Športsko ribolovni klub „Otočka“ Otočka</t>
  </si>
  <si>
    <t>Športsko ribolovni klub „Šaran“ Gotalovo</t>
  </si>
  <si>
    <t>Športsko ribolovni klub „Ješkovo“ Gola</t>
  </si>
  <si>
    <t>Ženski košarkaški klub „DHP&amp;Gola“, Drnje</t>
  </si>
  <si>
    <t>Rukomeni klub „GOLA“, Gola</t>
  </si>
  <si>
    <t>Nogometni klub „FUGAPLAST“ Gola</t>
  </si>
  <si>
    <t>Nogometni klub „PREKODRAVAC“ Ždala</t>
  </si>
  <si>
    <t>Nogometni klub „GOŠK“ Gotalovo</t>
  </si>
  <si>
    <t>Ostale potrebe u kulturi</t>
  </si>
  <si>
    <t>„Udruga žena“ Otočka</t>
  </si>
  <si>
    <t>„Kulturno umjetničko društvo“ Ždala</t>
  </si>
  <si>
    <t>„Motacilla alba“  Novačka</t>
  </si>
  <si>
    <t>„Društvo žena“ Gola</t>
  </si>
  <si>
    <t>„Gotalovečko srce“ Gotalovo</t>
  </si>
  <si>
    <t>„Prekodravski zvon“ Gola</t>
  </si>
  <si>
    <t>Cijela HR</t>
  </si>
  <si>
    <t>Općina Kravarsko</t>
  </si>
  <si>
    <t>Udruga žena Pokupsko</t>
  </si>
  <si>
    <t>LD Kuna Kravarsko - Ključić Brdo</t>
  </si>
  <si>
    <t>Športsko društvo Gornji Hruševec</t>
  </si>
  <si>
    <t>Športsko društvo Kravarsko</t>
  </si>
  <si>
    <t>Športsko društvo Vukomeričke Gorice</t>
  </si>
  <si>
    <t>Zavičajno društvo Kravarske Gorice</t>
  </si>
  <si>
    <t>Udruga žena Kravarsko</t>
  </si>
  <si>
    <t>Udruga umirovljenika općine Kravarsko</t>
  </si>
  <si>
    <t>Župa uzvišenja Sv. Križa Kravarsko</t>
  </si>
  <si>
    <t>LD Vepar Kravarsko</t>
  </si>
  <si>
    <t>DVD Kravarsko</t>
  </si>
  <si>
    <t>Ličko-senjska</t>
  </si>
  <si>
    <t>Ostale udruge socijala</t>
  </si>
  <si>
    <t>Općina Radoboj</t>
  </si>
  <si>
    <t>GDCK Krapina</t>
  </si>
  <si>
    <t>Udruga umirovljenika Radoboj</t>
  </si>
  <si>
    <t>Ostale udruge u sportu</t>
  </si>
  <si>
    <t>BK Perfa</t>
  </si>
  <si>
    <t>Sportska zajednica Općine Radoboj</t>
  </si>
  <si>
    <t>Župa presvetog trojstva</t>
  </si>
  <si>
    <t>Ostale udruge u kulturi</t>
  </si>
  <si>
    <t>KOD Sida Košutić</t>
  </si>
  <si>
    <t>KD Viniverhska kubura</t>
  </si>
  <si>
    <t>ŠKD Radobojska kubura</t>
  </si>
  <si>
    <t>KUD Zagorec</t>
  </si>
  <si>
    <t>Limena glazba Radobojska zvona</t>
  </si>
  <si>
    <t>Limena glazba Mirna</t>
  </si>
  <si>
    <t>DVD Gornja Šemnica</t>
  </si>
  <si>
    <t>DVD Jazvine</t>
  </si>
  <si>
    <t>DVD Radoboj</t>
  </si>
  <si>
    <t>POTPORA ZA RAD</t>
  </si>
  <si>
    <t>Osječko-baranjska</t>
  </si>
  <si>
    <t xml:space="preserve"> Općina Strizivojna</t>
  </si>
  <si>
    <t>ZA TEKUĆE POTREBE</t>
  </si>
  <si>
    <t>UDRUGA VETERANA STRIZIVOJNE</t>
  </si>
  <si>
    <t>POTPORA  ZA TEKUĆE POTREBE</t>
  </si>
  <si>
    <t>POTPORA RADU CK</t>
  </si>
  <si>
    <t>POTPORA PROGRAMU CIVILNE ZAŠTITE</t>
  </si>
  <si>
    <t>CIVILNA ZAŠTITA</t>
  </si>
  <si>
    <t>OŠ I.B.MAŽURANIĆ</t>
  </si>
  <si>
    <t>POTPORA POLITIČKIM STRANKAMA</t>
  </si>
  <si>
    <t>POMOĆ ZA RAD KLUBA</t>
  </si>
  <si>
    <t>ODBOJKAŠKI KLUB STRIZIVOJNA</t>
  </si>
  <si>
    <t>POTPORA LIKOVNOJ KOLONIJI</t>
  </si>
  <si>
    <t>UDRUGA RAZLIČAK</t>
  </si>
  <si>
    <t>POTPORA RADU ŠAHOV.KLUBA</t>
  </si>
  <si>
    <t>ŠK AMATER</t>
  </si>
  <si>
    <t>POTPORA RADU NOG.KLUBA</t>
  </si>
  <si>
    <t>NK ŠOKADIJA STRIZIVOJNA</t>
  </si>
  <si>
    <t>POTPORA RADU DUDRUGE</t>
  </si>
  <si>
    <t>UDRUGA SELJAČKA SLOGA</t>
  </si>
  <si>
    <t>POTPORA RADU LD</t>
  </si>
  <si>
    <t>LD FAZAN STRIZIVOJNA</t>
  </si>
  <si>
    <t>POTPORE KUDU ZA TEKUĆE TROŠKOVE</t>
  </si>
  <si>
    <t>KUD ŠOKADIJA STRIZIVOJNA</t>
  </si>
  <si>
    <t>POTPORA ŽUPI ZA TEKUĆE TROŠKOVE</t>
  </si>
  <si>
    <t>ŽUPA SV. MARTINA STRIZIVOJNA</t>
  </si>
  <si>
    <t>POTPORA RADU DVD-A</t>
  </si>
  <si>
    <t>DVD - STRIZIVOJNA</t>
  </si>
  <si>
    <t>promicanje i održanje identiteta postrojbe dostojnim obilježavanjem događaja Domovinskog rata, čuvanje uspomena na Domovinski rat i na herojska djela njegovih sudionika te iniciranje i sudjelovanje u njegovom znanstvenom, umjetničkom, vjerskom i spomeničkom iskazivanju, zaštita časti i dostojanstva poginulih u Domovinskom ratu.</t>
  </si>
  <si>
    <t>Krapinsko-zagorska</t>
  </si>
  <si>
    <t>Udruga veterana specijalne policije Domovinskog rata "Barun"</t>
  </si>
  <si>
    <t>Općina Stubičke Toplice</t>
  </si>
  <si>
    <t>Stjepan Fotivec</t>
  </si>
  <si>
    <t>realizacija programa hrvatskog olimpijskog odbora i zajednice pod nazivom Olimpijski festival dječjih vrtića</t>
  </si>
  <si>
    <t>70227684249</t>
  </si>
  <si>
    <t>Športska zajednica KZŽ</t>
  </si>
  <si>
    <t>Anđelko Zrinski</t>
  </si>
  <si>
    <t>planiranje rada i razvitka stolnoteniskog športa, okupljanje djece, mladeži, djeltanika, radi igranja i natjecanja u stolnom tenisu, organiziranje i vođenje škola, tečajeva i kampova za učenje stolnog tenisa</t>
  </si>
  <si>
    <t>Stolnoteniski klub "Stubaki" Stubičke Toplice</t>
  </si>
  <si>
    <t xml:space="preserve"> Stubičke Toplice</t>
  </si>
  <si>
    <t>otkrivanje i evidentiranje invalidnih osoba svih kategorija invalidnosti, organiziranje zajedničkih druženja, pružanje pomoći invalidima i njihovim porodicama, pokretanje akcija sprečavanja izgradnje objekata s arhitektonskim preprekama, organiziranje športskih i zabavnih priredaba i druge djelatnosti</t>
  </si>
  <si>
    <t>63396941812</t>
  </si>
  <si>
    <t>Udruga invalida Donja Stubica</t>
  </si>
  <si>
    <t>Valentina Hanžek</t>
  </si>
  <si>
    <t>pojedinačno i obiteljsko liječenje, rehabilitacija i resocijalizacija liječenih alkoholičara i članova njihovih obitelji u skladu s općim društvenim interesima</t>
  </si>
  <si>
    <t>Klub liječenih alkoholičara "Stubica" Donja Stubica</t>
  </si>
  <si>
    <t>Stubičke Toplice</t>
  </si>
  <si>
    <t>Milan Jožinec</t>
  </si>
  <si>
    <t>okupljanje građana na dragovoljnoj osnovi radi ostvarivanja zajedničkih ili osobnih potreba u sportu iz područja borilačkih grana fizičke kulture, osobito športsko-borilačke vještine taekwondo, promicanje borilačke vještine s elementima samoobrane i rekreacije, a u svrhu unapređenja zdravlja i psihofizičkih sposobnosti, naročito djece i mladeži</t>
  </si>
  <si>
    <t>Taekwondo klub Kapelščak</t>
  </si>
  <si>
    <t>Darko Berljak, Tatjana Petranović Capjar, Christian Nikolić</t>
  </si>
  <si>
    <t>spašavanje i zaštita ljudskih života u planinama i na nepristupačnim područjima i u drugim izvanrednim situacijama, ostala zaštita djece i mladeži</t>
  </si>
  <si>
    <t>Hrvatska gorska služba spašavanja stanica Krapina</t>
  </si>
  <si>
    <t>Nenad Sikirica</t>
  </si>
  <si>
    <t>Marijan Pilski</t>
  </si>
  <si>
    <t>Prati i analizira stanje u dobrovoljnom vatrogastvu, poduzima mjere i akcije na unapređenju dobrovoljnog vratorgastva i zaštitu od požara, radi na uključivanju što većeg broja građana a posebno mladeži u rad udruge, organizira savjetovanja, seminare, vatrogasna natjecanja.</t>
  </si>
  <si>
    <t>93017933104</t>
  </si>
  <si>
    <t>Dobrovoljno vatrogasno društvo Pila</t>
  </si>
  <si>
    <t>zaštita od požara i osposobljavanje dobrovoljnih vatrogasaca</t>
  </si>
  <si>
    <t>Anica Breber Kucelj</t>
  </si>
  <si>
    <t>podizanje i unapređenje zdravstvene kulture i zdravstvenog prosvjećivanja pučanstva, tečajevi prve pomoći, popularizacija, poticanje, organiziranje i provođenje akcija dobrovoljnog davanja krvi</t>
  </si>
  <si>
    <t>82280009099</t>
  </si>
  <si>
    <t>Josip Gregac, prof.</t>
  </si>
  <si>
    <t>ekološki program zaštite okoliša</t>
  </si>
  <si>
    <t>Udruga ''Lijepa naša''</t>
  </si>
  <si>
    <t>pomoć slijepima u ostvarivanju njihovih prava, opskrbljivanje slijepih osoba pomagalima, skrb o članovima treće životne dobi, organiziranje odmora, oporavka i rekreacije, pomoć pri zapošljavanju slijepih osoba</t>
  </si>
  <si>
    <t>Briggite Gmaz</t>
  </si>
  <si>
    <t>poticanje djece predškolske i školske dobi na druženje, igru, razvijanje stvaralačkih aktivnosti u slobodnom vremenu, poticanje i organiziranje akcije i aktivnosti s djecom i za djecuu njihovom slobodnom vremenu, praćenje i promicanje prava djeteta, voditi psihosocijalne, humanitarne i druge akcije koje pomažu djeci, te druge aktivnosti</t>
  </si>
  <si>
    <t>20642099433</t>
  </si>
  <si>
    <t>Društvo ''Naša djeca'' Stubičke Toplice</t>
  </si>
  <si>
    <t>Tomislav Mlinarić</t>
  </si>
  <si>
    <t>promicanje, razvoj i unapređenje športskih aktivnosti u Općini Stubičke Toplice i šire. Planiranje rada i razvitka športa, ostvarivanje utvrđenih planova i programa, organizacija i sudjelovanje u organizaciji športskih priredbi, natjecanja i manifestacija, ukupnom aktivnošću moralno, etički i odgojno djelovanje na članove</t>
  </si>
  <si>
    <t>34743628600</t>
  </si>
  <si>
    <t>Malonogometni klub ''Stubaki''</t>
  </si>
  <si>
    <t>Nino Potočki</t>
  </si>
  <si>
    <t>organizacija biciklističkih škola i rad s djecom iz osnovnih škola, organizacija biciklističkih utrka na širem području Stubičkih Toplica, nastupanje na biciklističkim utrkama</t>
  </si>
  <si>
    <t>34429233122</t>
  </si>
  <si>
    <t>Biciklistički klub ''Stubaki''</t>
  </si>
  <si>
    <t>gospodarenje lovištem, uzgoj, zaštita, lov i korištenje odstreljene divljači, zaštita prirode i ljudskog okoliša te očuvanje prirodnih staništa divljači, njegovanje lovačke etike i običaja te kulturnih aktivnosti vezanih uz lovstvo, osposobljavanje novih članova</t>
  </si>
  <si>
    <t>7018196026</t>
  </si>
  <si>
    <t>Lovačka udruga ''Jazavac''</t>
  </si>
  <si>
    <t>Barica Zrinščak</t>
  </si>
  <si>
    <t>socijalna, prosvjetno kulturna djelatnost, iniciranje akcija na unapređenju kulture, zdravstva i gospodarstva</t>
  </si>
  <si>
    <t>21158480770</t>
  </si>
  <si>
    <t>Hrvatska žena Stubičke Toplice</t>
  </si>
  <si>
    <t>Goran Pleša</t>
  </si>
  <si>
    <t>sportski i rekreativni ribolov, ribolovna natjecanja, ribolovni turizam</t>
  </si>
  <si>
    <t>63241829911</t>
  </si>
  <si>
    <t>Sportsko ribolovno društvo ''Stubaki''</t>
  </si>
  <si>
    <t>Goran Šams</t>
  </si>
  <si>
    <t>sudjelovanje na natjecanjima za Prvenstvo Hrvatske, Međunarodno otvoreno prvenstvo Hrvatske i Prvenstvo Europe, organizacija slalom i tuning natjecanja međunarodnog karaktera, organizacija rally natjecanja za Prvenstvo Hrvatske i Međunarodno Otvoreno Prvenstvo Hrvatske</t>
  </si>
  <si>
    <t>95591085111</t>
  </si>
  <si>
    <t>Auto moto klub ''Stubaki''</t>
  </si>
  <si>
    <t>Stjepan Sokač</t>
  </si>
  <si>
    <t>21270536908</t>
  </si>
  <si>
    <t>Dobrovoljno vatrogasno društvo Strmec Stubički</t>
  </si>
  <si>
    <t>Stjepan Pavliša</t>
  </si>
  <si>
    <t>susreti i sportske igre dragovoljaca i veterana Domovinskog rata - članova UDVDR RH-podružnica KZŽ</t>
  </si>
  <si>
    <t>Udruga dragovoljaca i veterana Domovinskog rata RH, Podružnica KZŽ</t>
  </si>
  <si>
    <t>Željko Božiček</t>
  </si>
  <si>
    <t>razvijanje kinologije kao i stručne i športsko rekreacijske djelatnosti, okupljanje uzgajivača radnih pasa, priređivanje smotri, revija i izložbi pasa, pomaganje u uzgoju i školovanju pasa, zaštita pasa</t>
  </si>
  <si>
    <t>30618101554</t>
  </si>
  <si>
    <t>Udruga uzgajivača radnih pasa ''Croatia''</t>
  </si>
  <si>
    <t>Barica Pasanec</t>
  </si>
  <si>
    <t>uspješno ostvarivanje društvenih i materijalnih interesa umirovljenika, stalno poboljšanje njihovog materijalnog standarda u skladu sa njihovima pravom na udruživanje rezultata minulnog rada, te međusobne suradnje i pomoći</t>
  </si>
  <si>
    <t>Udruga umirovljenika Stubičke Toplice</t>
  </si>
  <si>
    <t>Mario Gotal</t>
  </si>
  <si>
    <t>15579175989</t>
  </si>
  <si>
    <t>Nogometni klub "Suhopolje"</t>
  </si>
  <si>
    <t>Suhopolje</t>
  </si>
  <si>
    <t>Marijan Lukinič</t>
  </si>
  <si>
    <t>Program za 2014.</t>
  </si>
  <si>
    <t>80064618844</t>
  </si>
  <si>
    <t>Nogometni klub "Orešac"</t>
  </si>
  <si>
    <t>71256311042</t>
  </si>
  <si>
    <t>Streljački klub "Mladost"</t>
  </si>
  <si>
    <t>Siniša Ognjanovič</t>
  </si>
  <si>
    <t xml:space="preserve">Poticanje i razvijanje sporta </t>
  </si>
  <si>
    <t>51232001310</t>
  </si>
  <si>
    <t>Nogometni klub "Borova"</t>
  </si>
  <si>
    <t>Ružica Klešić</t>
  </si>
  <si>
    <t>Poticanje i razvijanje sporta i kulture</t>
  </si>
  <si>
    <t>63335088142</t>
  </si>
  <si>
    <t>Karate klub "Mladost"</t>
  </si>
  <si>
    <t>Danijel Maras</t>
  </si>
  <si>
    <t>77885618951</t>
  </si>
  <si>
    <t>Nogometni klub "Tehničar"</t>
  </si>
  <si>
    <t>Željko Žeravica</t>
  </si>
  <si>
    <t>Športsko - ribolovni klub "Brežnica"</t>
  </si>
  <si>
    <t>Matija Prtenjača</t>
  </si>
  <si>
    <t>Projekti i manifestacije</t>
  </si>
  <si>
    <t>11850411902</t>
  </si>
  <si>
    <t>Kinološki klub "Suhopolje"</t>
  </si>
  <si>
    <t>Ana Maria Prtenjača</t>
  </si>
  <si>
    <t>Informirati svaku žensku osobu od 21-65 god. Unutar virovitičko podravske županije kako kvalitetno napraviti samopregled dojke</t>
  </si>
  <si>
    <t>61266095538</t>
  </si>
  <si>
    <t>UdrugaJOŠjedanDAN</t>
  </si>
  <si>
    <t>Stevo Dukarić</t>
  </si>
  <si>
    <t>uzgoj i zaštita divljači</t>
  </si>
  <si>
    <t>27410712270</t>
  </si>
  <si>
    <t>Lovačka udruga "Suhopolje" (L.U. "Suhopolje"</t>
  </si>
  <si>
    <t>Tugomila Jelena Reder</t>
  </si>
  <si>
    <t>94069693713</t>
  </si>
  <si>
    <t>Udruga matice hrvatskih umirovljenika Općine Suhopolje (UMHUOS)</t>
  </si>
  <si>
    <t>Marijan Brlek</t>
  </si>
  <si>
    <t>Promicanje vrijednosti Domovinskog rata</t>
  </si>
  <si>
    <t>68395449027</t>
  </si>
  <si>
    <t>Udruga hrvatskih branitelja iz Domovinskog rata Općine Suhopolje (UHBDR Suhopolje)</t>
  </si>
  <si>
    <t>83620748148</t>
  </si>
  <si>
    <t>Likovni klub "Paleta" Suhopolje</t>
  </si>
  <si>
    <t>Gordana Krnjak</t>
  </si>
  <si>
    <t>VII. Međunarodna smotra folklora "Golubica bijela"</t>
  </si>
  <si>
    <t>76238992490</t>
  </si>
  <si>
    <t>Kulturno - umjetnička udruga Suhopolje (KUUS)</t>
  </si>
  <si>
    <t>Sanja Kozarić</t>
  </si>
  <si>
    <t>Sredstva potpore radu udruge</t>
  </si>
  <si>
    <t>Sisačko-moslavačka</t>
  </si>
  <si>
    <t>Udruga Treća dob</t>
  </si>
  <si>
    <t>Sunja</t>
  </si>
  <si>
    <t>Nikola Lončarević</t>
  </si>
  <si>
    <t>Usluga zaštite od požara - tekuće donacije</t>
  </si>
  <si>
    <t>Vatrogasna zajednica Općine Sunja</t>
  </si>
  <si>
    <t>Višnja ljubojević Džakula</t>
  </si>
  <si>
    <t>Turistička udruga Općine Sunja</t>
  </si>
  <si>
    <t>Marijo Pripuzović</t>
  </si>
  <si>
    <t>Moto udruga "IRON HEART" Sunja</t>
  </si>
  <si>
    <t>Đuro Dragičević</t>
  </si>
  <si>
    <t>Udruga umirovljenika</t>
  </si>
  <si>
    <t>Darko Kolec</t>
  </si>
  <si>
    <t>UHVIDRA-a Općine Sunja</t>
  </si>
  <si>
    <t>Maca Tustanić</t>
  </si>
  <si>
    <t>Redovne potrebe udruge u kulturi</t>
  </si>
  <si>
    <t>Hrvatska žena Sunja</t>
  </si>
  <si>
    <t>Marijan Govorčinović</t>
  </si>
  <si>
    <t>Redovne potrebe udruge u športu</t>
  </si>
  <si>
    <t>Pikado klub "Sloga" Greda Sunjska</t>
  </si>
  <si>
    <t>Josip Kristić</t>
  </si>
  <si>
    <t>Odbojkaški klub "Sunja" Sunja</t>
  </si>
  <si>
    <t>Miro Srnec</t>
  </si>
  <si>
    <t>Streličarski sklub "Sunja" Sunja</t>
  </si>
  <si>
    <t>Renato Klarić</t>
  </si>
  <si>
    <t>ŠRD "Štuka" Bobovac</t>
  </si>
  <si>
    <t>Đuro Adamović</t>
  </si>
  <si>
    <t>Područje više županija</t>
  </si>
  <si>
    <t>ŠRU "Bjelka" Sunja</t>
  </si>
  <si>
    <t>Matija Lukšić</t>
  </si>
  <si>
    <t>NK "Sunjski" Sunja</t>
  </si>
  <si>
    <t>ŠNK "Mladost" Bobovac</t>
  </si>
  <si>
    <t>Religijska djelatnost</t>
  </si>
  <si>
    <t>Eparhija Gornjokarlovačka Crkvena općina Petrinja</t>
  </si>
  <si>
    <t>Višnja Ljubojević Džakula</t>
  </si>
  <si>
    <t>Općinska manifestacija</t>
  </si>
  <si>
    <t>Turistička zajednica Općine Sunja</t>
  </si>
  <si>
    <t>Petar Milunić</t>
  </si>
  <si>
    <t>Zavičajno društvo "Brđani"</t>
  </si>
  <si>
    <t>Dragica Mikulčić</t>
  </si>
  <si>
    <t>Udruga za očuvanje kulturne baštine Timarci</t>
  </si>
  <si>
    <t>Ivica Kovačević</t>
  </si>
  <si>
    <t>Redovne potrebe udruge u kulturi - uređenje društvenog doma u Bobovcu</t>
  </si>
  <si>
    <t>Udruga za očuvanje kulturne baštine Bobovac</t>
  </si>
  <si>
    <t>KUD "Seljačka sloga" Bobovac</t>
  </si>
  <si>
    <t>Zvonko Dumbović</t>
  </si>
  <si>
    <t>KUD "Seljačka sloga" Greda Sunjska</t>
  </si>
  <si>
    <t>Jelica Dugač</t>
  </si>
  <si>
    <t>KUD "Sunjanka" Sunja</t>
  </si>
  <si>
    <t xml:space="preserve">Udruga Djedovina </t>
  </si>
  <si>
    <t>Sveti Križ Začretje</t>
  </si>
  <si>
    <t>Ski klub Stars</t>
  </si>
  <si>
    <t>Zagorska udruga uzgajivača konja</t>
  </si>
  <si>
    <t xml:space="preserve">Začretske mažoretkinje </t>
  </si>
  <si>
    <t xml:space="preserve">Troškovi struje, vode i plina za sportska društva </t>
  </si>
  <si>
    <t xml:space="preserve">Puhački orkestar Ivo Tijardović Ciglenica </t>
  </si>
  <si>
    <t>Športsko ribolovno društvo Krap</t>
  </si>
  <si>
    <t xml:space="preserve">Udruga Creativitas </t>
  </si>
  <si>
    <t>Kickboxing klub Zabok</t>
  </si>
  <si>
    <t xml:space="preserve">Sportske igre mladih </t>
  </si>
  <si>
    <t xml:space="preserve">HVIDRA Zabok </t>
  </si>
  <si>
    <t xml:space="preserve">HVIDRA Sveti Križ Začretje </t>
  </si>
  <si>
    <t xml:space="preserve">Pikado klub Sveti Križ Začretje </t>
  </si>
  <si>
    <t>Zvonec Krapina</t>
  </si>
  <si>
    <t xml:space="preserve">Košarkaški klub Zabok </t>
  </si>
  <si>
    <t xml:space="preserve">Glumački festiva u Krapini </t>
  </si>
  <si>
    <t xml:space="preserve">Udruga za promicanje narodne kulture Kirijales </t>
  </si>
  <si>
    <t xml:space="preserve">Lovačko društvo "Zajec" </t>
  </si>
  <si>
    <t xml:space="preserve">DVD Brezova </t>
  </si>
  <si>
    <t xml:space="preserve">DVD Sveti Križ Začretje </t>
  </si>
  <si>
    <t>90584430376</t>
  </si>
  <si>
    <t xml:space="preserve">Udruga umirovljenika Sveti Križ Začretje </t>
  </si>
  <si>
    <t>83940981822</t>
  </si>
  <si>
    <t xml:space="preserve">Gradsko društvo Crvenog križa Zabok </t>
  </si>
  <si>
    <t xml:space="preserve">RKT Sveti Križ Začretje </t>
  </si>
  <si>
    <t>73322379590</t>
  </si>
  <si>
    <t xml:space="preserve">Udruženje vinara i vinogradara Sveti Križ Začretje </t>
  </si>
  <si>
    <t>79317478947</t>
  </si>
  <si>
    <t xml:space="preserve">Šahovski klub "Laufer" Sveti Križ Začretje </t>
  </si>
  <si>
    <t>54972001136</t>
  </si>
  <si>
    <t xml:space="preserve">Nogometni klub Vatrogasac Brezova </t>
  </si>
  <si>
    <t>85499805052</t>
  </si>
  <si>
    <t xml:space="preserve">Kickboxing klub "Bušido" Sveti Križ Začretje </t>
  </si>
  <si>
    <t>83134096290</t>
  </si>
  <si>
    <t xml:space="preserve">Nogometni kub Jedinstvo </t>
  </si>
  <si>
    <t>67666727173</t>
  </si>
  <si>
    <t xml:space="preserve">Udruga za kulturu zabavu i šport </t>
  </si>
  <si>
    <t>21445212091</t>
  </si>
  <si>
    <t xml:space="preserve">Društvo "Naša djeca" Sveti Križ Začretje </t>
  </si>
  <si>
    <t>83691596336</t>
  </si>
  <si>
    <t>Cvrkutići</t>
  </si>
  <si>
    <t>45470807559</t>
  </si>
  <si>
    <t>Limena glazba Pačetanci</t>
  </si>
  <si>
    <t>39339674228</t>
  </si>
  <si>
    <t xml:space="preserve">KUD Sveti Križ Začretje </t>
  </si>
  <si>
    <t>58278234993</t>
  </si>
  <si>
    <t xml:space="preserve">Etno grupa Zvirek </t>
  </si>
  <si>
    <t>03721617104</t>
  </si>
  <si>
    <t xml:space="preserve">Amatersko dramsko kazalište Sveti Križ Začretje </t>
  </si>
  <si>
    <t>77867480315</t>
  </si>
  <si>
    <t xml:space="preserve">Mješoviti pjevački zbor Sveti Križ Začretje </t>
  </si>
  <si>
    <t>Međimurska</t>
  </si>
  <si>
    <t>KLA "OSMIJEH"</t>
  </si>
  <si>
    <t>Općina Sveta Marija</t>
  </si>
  <si>
    <t>48959396140</t>
  </si>
  <si>
    <t>ŠRD "KLEN" SVETA MARIJA</t>
  </si>
  <si>
    <t>10876962717</t>
  </si>
  <si>
    <t>DVD DONJI MIHALJEVEC</t>
  </si>
  <si>
    <t>33370223178</t>
  </si>
  <si>
    <t>NK " DRAVA " DONJI MIHALJEVEC</t>
  </si>
  <si>
    <t>07223593035</t>
  </si>
  <si>
    <t>STOLNOTENISKI KLUB SVETA MARIJA</t>
  </si>
  <si>
    <t>22215805103</t>
  </si>
  <si>
    <t>UDRUGA "SVETOMARSKA ČIPKA"</t>
  </si>
  <si>
    <t>40239234892</t>
  </si>
  <si>
    <t>ŠAHOVSKI KLUB SVETA MARIJA</t>
  </si>
  <si>
    <t>DRUŠTVO ŽENA DONJI MIHALJEVEC</t>
  </si>
  <si>
    <t>62748247713</t>
  </si>
  <si>
    <t>DVD SVETA MARIJA</t>
  </si>
  <si>
    <t>22072551184</t>
  </si>
  <si>
    <t>TENIS KLUB SVETA MARIJA</t>
  </si>
  <si>
    <t>53918341541</t>
  </si>
  <si>
    <t>NK "MLADOST" SVETA MARIJA</t>
  </si>
  <si>
    <t>16170491116</t>
  </si>
  <si>
    <t>LOVAČKO DRUŠTVO "PATKA"</t>
  </si>
  <si>
    <t>42427180498</t>
  </si>
  <si>
    <t>KLA "ZDRAVI ŽIVOT"</t>
  </si>
  <si>
    <t>36999997398</t>
  </si>
  <si>
    <t>86857423581</t>
  </si>
  <si>
    <t>DRUŠTVO ŽENA "AMALIJA KRANJEC"</t>
  </si>
  <si>
    <t>92466152077</t>
  </si>
  <si>
    <t>ŠRD "DRAVA" DONJI MIHALJEVEC</t>
  </si>
  <si>
    <t>48699438740</t>
  </si>
  <si>
    <t>KUD "I. M. KANTOR"</t>
  </si>
  <si>
    <t>Art Centar</t>
  </si>
  <si>
    <t>Općina Sveta Nedelja</t>
  </si>
  <si>
    <t>"Zigo" suf.tiska knjige</t>
  </si>
  <si>
    <t>Biskupsko sjemenište</t>
  </si>
  <si>
    <t>Udruga IKS</t>
  </si>
  <si>
    <t>Župni zbor Svete Nedelje</t>
  </si>
  <si>
    <t>Udruga antif.IŽ</t>
  </si>
  <si>
    <t>Tiskara Pečarić-Radočaj</t>
  </si>
  <si>
    <t>Grafički zavod HR</t>
  </si>
  <si>
    <t>OŠ "V.Š.Pajo" Nedešćina</t>
  </si>
  <si>
    <t>Župni ured Sv.Martin</t>
  </si>
  <si>
    <t>Biskupija Porečko Pulska-za Caritas</t>
  </si>
  <si>
    <t>Udruga "Limena glazba Labin"</t>
  </si>
  <si>
    <t>Pučko učilište Labin</t>
  </si>
  <si>
    <t>Državni arhiv u Pazinu</t>
  </si>
  <si>
    <t>DVD Sveta Nedelja</t>
  </si>
  <si>
    <t>Područna vatrogasna zajednica</t>
  </si>
  <si>
    <t>Udruga hrv.drag.dom.rata</t>
  </si>
  <si>
    <t>Centar "Liče Faraguna" Labin</t>
  </si>
  <si>
    <t>Udruga sigurna kuća Istra</t>
  </si>
  <si>
    <t>Društvo multiple skleroze IŽ</t>
  </si>
  <si>
    <t>Društvo J.B Tito</t>
  </si>
  <si>
    <t>Udruga dragovoljaca i veterana dom.r.</t>
  </si>
  <si>
    <t>Udruga osoba s invalideitetom</t>
  </si>
  <si>
    <t>Udruga slijepih IŽ</t>
  </si>
  <si>
    <t>Udruga HVIDRA Labin</t>
  </si>
  <si>
    <t>Škola nogometa Sveta Nedelja</t>
  </si>
  <si>
    <t>Ustanova za zdr.njegu "Kature"</t>
  </si>
  <si>
    <t>29246896064</t>
  </si>
  <si>
    <t>ŠD Santa Domenica</t>
  </si>
  <si>
    <t>Nogometni klub Jedinstvo-Omladinac</t>
  </si>
  <si>
    <t>Nogometni klub Polet</t>
  </si>
  <si>
    <t>Boćarski klub Eržišće</t>
  </si>
  <si>
    <t>Boćarski klub Vetva</t>
  </si>
  <si>
    <t>Boćarski klub Polet</t>
  </si>
  <si>
    <t>Boćarski klub Jedinstvo</t>
  </si>
  <si>
    <t>43084081371</t>
  </si>
  <si>
    <t>Boćarski klub Štrmac</t>
  </si>
  <si>
    <t>Boćarski klub Jurazini</t>
  </si>
  <si>
    <t>Crveni križ Labin</t>
  </si>
  <si>
    <t>Zadarska</t>
  </si>
  <si>
    <t>UDRUGA RATNIH VETERANA RH "HRVATSKI DOMOBRAN" - OGRANAK ZADAR</t>
  </si>
  <si>
    <t>OPĆINA SVETI FILIP I JAKOV</t>
  </si>
  <si>
    <t>CRVEVI KRIŽ BIOGRAD</t>
  </si>
  <si>
    <t>NOGOMETNI KLUB "RAŠTANE"</t>
  </si>
  <si>
    <t>NOGOMETNI ŠPORTSKI KLUB "NOVA ZORA"</t>
  </si>
  <si>
    <t>NOGOMETNI ŠPORTSKI KLUB "CROATIA TURANJ"</t>
  </si>
  <si>
    <t>VATREPOLO KLUB "GUSAR"</t>
  </si>
  <si>
    <t>VATREPOLO KLUB "CROATIA TURANJ"</t>
  </si>
  <si>
    <t>JEDRILIČARSKI KLUB SV. FILIP I JAKOV</t>
  </si>
  <si>
    <t>BOĆARSKI KLUB "DONJE RAŠTANE"</t>
  </si>
  <si>
    <t>KOŠARKAŠKI KLUB "PRISTAN"</t>
  </si>
  <si>
    <t>ASK  ROGOVO</t>
  </si>
  <si>
    <t>17041204685</t>
  </si>
  <si>
    <t>UDRUGA PIKADO</t>
  </si>
  <si>
    <t>ODBOJKAŠKI KLUB ZAGREB</t>
  </si>
  <si>
    <t>CIVILNA OBRANA</t>
  </si>
  <si>
    <t>40755527403</t>
  </si>
  <si>
    <t>DVD SV. FILIP I JAKOV</t>
  </si>
  <si>
    <t xml:space="preserve">RONILAČKI                                           SAVEZ                                                                                                                                  </t>
  </si>
  <si>
    <t>KUD. PRISTAN</t>
  </si>
  <si>
    <t>43460637821</t>
  </si>
  <si>
    <t>KUD SV. IVAN GLAVOSIJEK</t>
  </si>
  <si>
    <t>41538920002</t>
  </si>
  <si>
    <t>KUU KUNTRATA</t>
  </si>
  <si>
    <t>28697026312</t>
  </si>
  <si>
    <t>SLOVENSKO KULTURNO DRUŠTVO "LIPA BUZET"</t>
  </si>
  <si>
    <t>94082112612</t>
  </si>
  <si>
    <t>KLAPA KARMEL</t>
  </si>
  <si>
    <t>59608853084</t>
  </si>
  <si>
    <t>KUD SV. ROKO</t>
  </si>
  <si>
    <t>94068986008</t>
  </si>
  <si>
    <t>KUD MASLINA</t>
  </si>
  <si>
    <t>UDRUGA  ŽENA"GRANIČARKE" CIRKVENA</t>
  </si>
  <si>
    <t>OPĆINA SVETI IVAN ŽABNO</t>
  </si>
  <si>
    <t>NK "TOMISLAV" SV. I. ŽABNO</t>
  </si>
  <si>
    <t>VATROGASNA ZAJEDNICA SV. I.ŽABNO</t>
  </si>
  <si>
    <t>UDRUGA " HRVATSKA ŽENA"SV.I.ŽABNO</t>
  </si>
  <si>
    <t xml:space="preserve">UDRUGA GRANIČARSKA UZDANICA           </t>
  </si>
  <si>
    <t>STRELIČARSKI KLUB ŽABNO</t>
  </si>
  <si>
    <t xml:space="preserve">ŠAHOVSKI KLUB CIRKVENA    </t>
  </si>
  <si>
    <t>ŠAHOVSKI KLUB SV.I. ŽABNO</t>
  </si>
  <si>
    <t>NK" ČVRSTEC" SV.P. ČVRSTEC</t>
  </si>
  <si>
    <t>UDRUGA UMIROVLJENIKA SV.I.ŽABNO</t>
  </si>
  <si>
    <t>KUD "STARI GRANIČAR" CIRKVENA</t>
  </si>
  <si>
    <t>KUD "TOMISLAV" SV. IVAN ŽABNO</t>
  </si>
  <si>
    <t>VJERESKE ZAJEDNICE</t>
  </si>
  <si>
    <t>48392706127</t>
  </si>
  <si>
    <t>UDRUGA VOĆARA, VINOGRADARA I POVRĆARA SVETI MARTIN NA MURI</t>
  </si>
  <si>
    <t>OPĆINA SVETI MARTIN NA MURI</t>
  </si>
  <si>
    <t>11262894201</t>
  </si>
  <si>
    <t>UDRUGA KRAMPUSI</t>
  </si>
  <si>
    <t>89773076718</t>
  </si>
  <si>
    <t>ŠRD "ČIKOV"</t>
  </si>
  <si>
    <t>VJERSKA ZAJEDNICA - ŽUPA SVETI MARTIN</t>
  </si>
  <si>
    <t>73765193179</t>
  </si>
  <si>
    <t>HKUU SVETI MARTIN</t>
  </si>
  <si>
    <t>UHVDR SVETI MARTIN</t>
  </si>
  <si>
    <t>05862275235</t>
  </si>
  <si>
    <t>TK SVETI MARTIN NA MURI</t>
  </si>
  <si>
    <t>83138709917</t>
  </si>
  <si>
    <t>BK "MURA AVANTURA"</t>
  </si>
  <si>
    <t>66444735208</t>
  </si>
  <si>
    <t>LIKOVNA UDRUGA "REPUBLIKA"</t>
  </si>
  <si>
    <t>70584799128</t>
  </si>
  <si>
    <t>NK BRATSTVO</t>
  </si>
  <si>
    <t>48661681057</t>
  </si>
  <si>
    <t>NK POLET</t>
  </si>
  <si>
    <t>08750566420</t>
  </si>
  <si>
    <t>DVD SVETI MARTIN NA MURI I DVD LAPŠINA</t>
  </si>
  <si>
    <t>MARIJANA KRBAVAC ŽULIĆ</t>
  </si>
  <si>
    <t>PROMICANJE HUMANITARNIH CILJEVA</t>
  </si>
  <si>
    <t>HRVATSKI CRVENI KRIŽ,GRADSKO DRUŠTVO CRVENOG KRIŽA PAZIN</t>
  </si>
  <si>
    <t>OPĆINA SVETI PETAR U ŠUMI</t>
  </si>
  <si>
    <t>SAMUEL ŠTOKOVIĆ</t>
  </si>
  <si>
    <t>SUDJELOVANJE NA SPORTSKIM NATJECANJIMA</t>
  </si>
  <si>
    <t>KONJIČKI KLUB HIPOS</t>
  </si>
  <si>
    <t>NEVEN TURČINOVIĆ</t>
  </si>
  <si>
    <t>BOĆARSKI KLUB PURIS</t>
  </si>
  <si>
    <t>NADIR BREŠČIĆ</t>
  </si>
  <si>
    <t>NOGOMETNI KLUB PURIS</t>
  </si>
  <si>
    <t>GRACIJANO TURČINOVIĆ</t>
  </si>
  <si>
    <t>ZAŠTITA I UNAPREĐENJE KVALITETE ŽIVOTA OSOBA S INVALIDITETOM</t>
  </si>
  <si>
    <t>DRUŠTVO TJELESNIH INVALIDA PAZIN</t>
  </si>
  <si>
    <t>Ljiljana Radonić</t>
  </si>
  <si>
    <t>Očuvanje kulturne baštine u Općini Šandrovac</t>
  </si>
  <si>
    <t>Bjelovarsko-bilogorska</t>
  </si>
  <si>
    <t xml:space="preserve">KUD  "Šandrovac"  </t>
  </si>
  <si>
    <t>OPĆINA ŠANDROVAC</t>
  </si>
  <si>
    <t>Ivan Zdelar</t>
  </si>
  <si>
    <t>Razvoj vatrogastva i vatrozaštite na području Općine Šandrovac</t>
  </si>
  <si>
    <t>Vatrogasna zajednica Općine Šandrovac</t>
  </si>
  <si>
    <t>Anđelka Bedeković</t>
  </si>
  <si>
    <t>Briga o starim, nemoćnim i siromašnim osobama</t>
  </si>
  <si>
    <t>Gradsko društvo Crvenog križa Bjelovar i podružnica Šandrovac</t>
  </si>
  <si>
    <t xml:space="preserve">Miroslav Sokolić                     </t>
  </si>
  <si>
    <t>Podizanje kvalitete života i pružanje pomoći hrvatskim braniteljima</t>
  </si>
  <si>
    <t>96703924639                                   126491531</t>
  </si>
  <si>
    <t xml:space="preserve">Udruga dragovoljaca i veterana Domovinskog rata Republike Hrvatske, Podružnica BBŽ, ogranak Bjelovar, klub Šandrovac                                           </t>
  </si>
  <si>
    <t>Valent Štandar                       Ivan Pleško                                         Miroslav Sokolić</t>
  </si>
  <si>
    <t>Razvoj poljoprivrede  u Općini Šandrovac</t>
  </si>
  <si>
    <t>96904867692                                                          72497535899                                                                16135851260</t>
  </si>
  <si>
    <t>Udruga vinogradara i voćara Pupelica i Udruga vinogradara, vinara, voćara i povrtlara Šandrovac                                   Udruga vinogradara i povrtlara Šašnjevac</t>
  </si>
  <si>
    <t>Marica Petreković</t>
  </si>
  <si>
    <t>Briga o starim i nemoćnim osobama</t>
  </si>
  <si>
    <t>Udruga umirovljenika Općine Šandrovac</t>
  </si>
  <si>
    <t>Horvat Dalibor</t>
  </si>
  <si>
    <t>Razvoj sporta u Općini Šandrovac</t>
  </si>
  <si>
    <t>Lovačka udruga „LANE“</t>
  </si>
  <si>
    <t>Mato Kardum</t>
  </si>
  <si>
    <t>Općinski konjički klub „KONJI VRANI“ Šandrovac</t>
  </si>
  <si>
    <t>Damir Husnjak</t>
  </si>
  <si>
    <t>Športsko ribolovna udruga Općine Šandrovac "GRADINA"</t>
  </si>
  <si>
    <t>Igor Škudar</t>
  </si>
  <si>
    <t>Općinski nogometni klub  "ŠANDROVAC"</t>
  </si>
  <si>
    <t>Tihomir Grgić</t>
  </si>
  <si>
    <t>natjecanja, oprema</t>
  </si>
  <si>
    <t>98418719552</t>
  </si>
  <si>
    <t>Karate klub</t>
  </si>
  <si>
    <t>Općina Šenkovec</t>
  </si>
  <si>
    <t>Predrag Rojko</t>
  </si>
  <si>
    <t>turniri, oprema</t>
  </si>
  <si>
    <t>Skvoš klub Međimurje</t>
  </si>
  <si>
    <t>Saša Legen</t>
  </si>
  <si>
    <t xml:space="preserve">zbrinjavanje životinja </t>
  </si>
  <si>
    <t>42588898414</t>
  </si>
  <si>
    <t>Bioinstitut Čakovec</t>
  </si>
  <si>
    <t>Sanja Krištofić</t>
  </si>
  <si>
    <t>izrada programa</t>
  </si>
  <si>
    <t>86834640417</t>
  </si>
  <si>
    <t>LAG</t>
  </si>
  <si>
    <t>Kristina Zadravec</t>
  </si>
  <si>
    <t>turniri, radionice, razne akcije</t>
  </si>
  <si>
    <t>67226567733</t>
  </si>
  <si>
    <t>Udruga mladih Šenkovec</t>
  </si>
  <si>
    <t>Nikola Hrženjak</t>
  </si>
  <si>
    <t>programi za mlade, turnir</t>
  </si>
  <si>
    <t>11235382929</t>
  </si>
  <si>
    <t>Udruga mladih Knezovec</t>
  </si>
  <si>
    <t>Vesna Kalšan</t>
  </si>
  <si>
    <t>sufinanciranje pomagača u nastavi</t>
  </si>
  <si>
    <t>28123620593</t>
  </si>
  <si>
    <t>Osnovna škola Šenkovec</t>
  </si>
  <si>
    <t>Mladen Valkaj</t>
  </si>
  <si>
    <t>oprema, sanitarni materijal</t>
  </si>
  <si>
    <t>55882109804</t>
  </si>
  <si>
    <t>Crveni križ Čakovec</t>
  </si>
  <si>
    <t>Snježana Karadža</t>
  </si>
  <si>
    <t>odgoj i napređenje života djece</t>
  </si>
  <si>
    <t>97605938186</t>
  </si>
  <si>
    <t>Dječji vrtić Vrapčić Šenkovec</t>
  </si>
  <si>
    <t>dr. Ivanka Rajković</t>
  </si>
  <si>
    <t>primarna zdravstvena zaštita</t>
  </si>
  <si>
    <t>57970181621</t>
  </si>
  <si>
    <t>Poliklinika Medikol</t>
  </si>
  <si>
    <t>Božica Mezga</t>
  </si>
  <si>
    <t>nabava opreme, knjiga</t>
  </si>
  <si>
    <t>04547761506</t>
  </si>
  <si>
    <t>Knjižnica i čitaonica Šenkovec</t>
  </si>
  <si>
    <t>Matija Posavec</t>
  </si>
  <si>
    <t>nabava lijekova</t>
  </si>
  <si>
    <t>58631900077</t>
  </si>
  <si>
    <t>Zaklada Katruža Čakovec</t>
  </si>
  <si>
    <t>Tatjana Stojiljković</t>
  </si>
  <si>
    <t>oprema, kostimi, ostalo</t>
  </si>
  <si>
    <t>41394737546</t>
  </si>
  <si>
    <t>Gimnastički klub Flik</t>
  </si>
  <si>
    <t>Danica Korunić</t>
  </si>
  <si>
    <t>sport.fest, susreti, rekreacija</t>
  </si>
  <si>
    <t>38405195843</t>
  </si>
  <si>
    <t>Udruga za sportsku rekreaciju</t>
  </si>
  <si>
    <t>Dražen Korent</t>
  </si>
  <si>
    <t>kamp.,turniri, oprema</t>
  </si>
  <si>
    <t>45398636210</t>
  </si>
  <si>
    <t>Stolno-teniski klub Šenkovec</t>
  </si>
  <si>
    <t>Željko Novak</t>
  </si>
  <si>
    <t>oprema, natjecanje, turniri</t>
  </si>
  <si>
    <t>72350200766</t>
  </si>
  <si>
    <t>Nogometni klub</t>
  </si>
  <si>
    <t>Dragutin Lukman</t>
  </si>
  <si>
    <t>pomoć starijim osobama</t>
  </si>
  <si>
    <t>Udruga umirovljenika Šenkovec</t>
  </si>
  <si>
    <t>Alen Novak</t>
  </si>
  <si>
    <t xml:space="preserve">nabava opreme, reg. vozila, natjecanja </t>
  </si>
  <si>
    <t>06510096520</t>
  </si>
  <si>
    <t>DVD Knezovec</t>
  </si>
  <si>
    <t>Kristijan Molnar</t>
  </si>
  <si>
    <t>nabava vatrogasne opreme, natjecanja</t>
  </si>
  <si>
    <t>32659608633</t>
  </si>
  <si>
    <t>DVD Šenkovec</t>
  </si>
  <si>
    <t>Zlatko Novak</t>
  </si>
  <si>
    <t>natjecanja, nabava instrumenata</t>
  </si>
  <si>
    <t>48466410043</t>
  </si>
  <si>
    <t>Glazbena udruga Šenkovec</t>
  </si>
  <si>
    <t>Darko Lajtman</t>
  </si>
  <si>
    <t xml:space="preserve">drž.sportsko natjecanje i dr. </t>
  </si>
  <si>
    <t>Udruga veterana domovinskog rata</t>
  </si>
  <si>
    <t>vlč.Vladimir Kolarić</t>
  </si>
  <si>
    <t>unutarnje uređenje crkve</t>
  </si>
  <si>
    <t>93626104628</t>
  </si>
  <si>
    <t>RKT Župa Sv. Jelene Šenkovec</t>
  </si>
  <si>
    <t>Mate Balov</t>
  </si>
  <si>
    <t>Tekuće potrebe Udruge</t>
  </si>
  <si>
    <t>HGSS-Stanica Makarska</t>
  </si>
  <si>
    <t>Općina Šestanovac</t>
  </si>
  <si>
    <t>Mate Popović</t>
  </si>
  <si>
    <t>Dobrovoljno vatrogasno društvo Zadvarje</t>
  </si>
  <si>
    <t>Fabijan Svalina</t>
  </si>
  <si>
    <t>Mladen Balić</t>
  </si>
  <si>
    <t>Lovačka udruga Kreševnica</t>
  </si>
  <si>
    <t>Rade Krnić</t>
  </si>
  <si>
    <t>Športsko društvo Duare</t>
  </si>
  <si>
    <t>Mario Beović</t>
  </si>
  <si>
    <t>Športska udruga malog nogometa Omiš</t>
  </si>
  <si>
    <t>Krešimir Radić</t>
  </si>
  <si>
    <t>NOGOMETNI KLUB Urania</t>
  </si>
  <si>
    <t>Neriljko Ribičić</t>
  </si>
  <si>
    <t>Boćarski klub Šestanovac</t>
  </si>
  <si>
    <t>Zoran Vrsalović</t>
  </si>
  <si>
    <t>Dječji klub Dalmalino</t>
  </si>
  <si>
    <t>Savez njemaca i austrijanaca hrvatske, Centrala Osijek</t>
  </si>
  <si>
    <t>Đuro Dečak</t>
  </si>
  <si>
    <t>Eduard Vrdoljak</t>
  </si>
  <si>
    <t>Županijska liga protiv raka-Split</t>
  </si>
  <si>
    <t>Zorica Fistanić</t>
  </si>
  <si>
    <t>Klub žena liječenih na dojci Omiš</t>
  </si>
  <si>
    <t>Andrija Balić</t>
  </si>
  <si>
    <t>89277781254</t>
  </si>
  <si>
    <t>Vijeće mladih Općine Šestanovac</t>
  </si>
  <si>
    <t>Marko Mladar</t>
  </si>
  <si>
    <t>79835480024</t>
  </si>
  <si>
    <t>Klub navijača Hajduka-Torcida Split</t>
  </si>
  <si>
    <t>tekuće potrebe Udruge</t>
  </si>
  <si>
    <t>96674512865</t>
  </si>
  <si>
    <t>Centar fabula</t>
  </si>
  <si>
    <t>Mate Babić</t>
  </si>
  <si>
    <t>38831368754</t>
  </si>
  <si>
    <t>Udruga za promidžbu sela, očuvanje kulturne baštine i običaja Jut</t>
  </si>
  <si>
    <t>Petar Merčep</t>
  </si>
  <si>
    <t>96966458113</t>
  </si>
  <si>
    <t>Udruga Stražara Gospodinovog groba župe "Radobilja"Katuni-Kreševo</t>
  </si>
  <si>
    <t>Gordana Kristić</t>
  </si>
  <si>
    <t>31373639224</t>
  </si>
  <si>
    <t>Jure Vukušić</t>
  </si>
  <si>
    <t>89396696658</t>
  </si>
  <si>
    <t>Udruga maslinara Šestanovac Mastrinka</t>
  </si>
  <si>
    <t>Udruga dragovoljaca hrvatskih obrambenih snaga sdž-e</t>
  </si>
  <si>
    <t>Počasni bleirbuški vod</t>
  </si>
  <si>
    <t>Ante Klarić</t>
  </si>
  <si>
    <t>53053384076</t>
  </si>
  <si>
    <t>Hrvatski domobran-Udruga ratnih veterana Omiš</t>
  </si>
  <si>
    <t>Ranko Pandža</t>
  </si>
  <si>
    <t>12468259851</t>
  </si>
  <si>
    <t>Udruga hrvatskih vojnih invalida domovinskog rata Omiš</t>
  </si>
  <si>
    <t>Natali Stanić</t>
  </si>
  <si>
    <t>66257441622</t>
  </si>
  <si>
    <t>Udruga osoba s invaliditetom "Agape"-Omiš</t>
  </si>
  <si>
    <t>Jozo Laušić</t>
  </si>
  <si>
    <t>32729843832</t>
  </si>
  <si>
    <t>Udruga pjevača gangaša župe Katuni-Kreševo "Radobilja"</t>
  </si>
  <si>
    <t>Jozo Eremut</t>
  </si>
  <si>
    <t>14217755793</t>
  </si>
  <si>
    <t>Bratoština Presvetog Sakramenta Žeževica</t>
  </si>
  <si>
    <t>Ana Stejskal</t>
  </si>
  <si>
    <t>Godišnja djelatnost</t>
  </si>
  <si>
    <t>27415064360</t>
  </si>
  <si>
    <t>Gradsko društvo crvenog križa Omiš</t>
  </si>
  <si>
    <t>Marica Jelenić</t>
  </si>
  <si>
    <t>Kulturno stvaralaštvo</t>
  </si>
  <si>
    <t>Zaklada Vesna i Zlatko Prica</t>
  </si>
  <si>
    <t>Općina Tar-Vabriga-Torre-Abrega</t>
  </si>
  <si>
    <t>Modelna šuma</t>
  </si>
  <si>
    <t>Senka Klarić</t>
  </si>
  <si>
    <t>Zaklada Vaša pošta</t>
  </si>
  <si>
    <t>Željko Erceg</t>
  </si>
  <si>
    <t>Lokalna Hrvatska</t>
  </si>
  <si>
    <t>Branko Jurić</t>
  </si>
  <si>
    <t>Projekt Suzbijanja galebova klaukavaca</t>
  </si>
  <si>
    <t>Veterinarska ambulanta Poreč</t>
  </si>
  <si>
    <t>Alfredo Mendiković</t>
  </si>
  <si>
    <t>Promicanje, razvoj i unapređenje jedriličarskog sporta</t>
  </si>
  <si>
    <t>Jedriličarski klub Horizont</t>
  </si>
  <si>
    <t>Okupljanje i zaštita hendikepiranih i invalidnih osoba</t>
  </si>
  <si>
    <t>Udruga za promicanje inkluzije za osobe s mentalnom retardacijom "Vrijeme"</t>
  </si>
  <si>
    <t>Ines Sabotić</t>
  </si>
  <si>
    <t>Očuvanje kulturne baštine i tradicije sv. Martina</t>
  </si>
  <si>
    <t>Kulturni centar "sv.Martin"</t>
  </si>
  <si>
    <t>Mario Laković</t>
  </si>
  <si>
    <t>Smještaj starijih i nemoćnih osoba</t>
  </si>
  <si>
    <t>Dom za starije i nemoćne osobe Poreč</t>
  </si>
  <si>
    <t>Izgradnja "Kuće svjetla-Cukrići"</t>
  </si>
  <si>
    <t>Branka Petelinec</t>
  </si>
  <si>
    <t>Udruga multiple skleroze</t>
  </si>
  <si>
    <t>Udruga civilnih rata IŽ</t>
  </si>
  <si>
    <t>Jadranka Radojković</t>
  </si>
  <si>
    <t>Rano otkrivanje, prevencija i edukacija oboljelih od šećerne bolesti</t>
  </si>
  <si>
    <t>Udruga dijabetičara Općine Tar-Vabriga</t>
  </si>
  <si>
    <t>Unapređenje kvalitete življenja osoba s mentalnom retardacijom</t>
  </si>
  <si>
    <t>Franko Pilar</t>
  </si>
  <si>
    <t>Ustanova "Eleonora"</t>
  </si>
  <si>
    <t>Marko Perkov</t>
  </si>
  <si>
    <t>Planiranje rada i razvitka automobilizma</t>
  </si>
  <si>
    <t>AK SKOK RACING</t>
  </si>
  <si>
    <t>Jerko Lovrić</t>
  </si>
  <si>
    <t>Zaštita žena</t>
  </si>
  <si>
    <t>Sigurna kuća "Istra"</t>
  </si>
  <si>
    <t>Mladen Milohanić</t>
  </si>
  <si>
    <t>Pribavljanje povoljnih financijskih sredstava za potreba dugoročnog kreditiranja agrara kao strategijske gospodarske grane IŽ i RH</t>
  </si>
  <si>
    <t>Fond za razvoj poljoprivrede i agroturizma Istre</t>
  </si>
  <si>
    <t>Livio Roža</t>
  </si>
  <si>
    <t>Gospodarska djelatnost</t>
  </si>
  <si>
    <t>Udruga ugostitelja "Tri gušta"</t>
  </si>
  <si>
    <t>Marija Roviš</t>
  </si>
  <si>
    <t>Turistička djelatnost</t>
  </si>
  <si>
    <t>Udruga iznajmljivača turističkih kapaciteta u privatnom smještaju Općine Tar-Vabriga</t>
  </si>
  <si>
    <t>Zdenko Barac</t>
  </si>
  <si>
    <t>Poljoprivredna djelatnost</t>
  </si>
  <si>
    <t>Udruga maslinara IŽ Olea</t>
  </si>
  <si>
    <t>Đurđica Orlić</t>
  </si>
  <si>
    <t>Zakonom propisane djelatnosti</t>
  </si>
  <si>
    <t>Nataša Basanić-Ćuš</t>
  </si>
  <si>
    <t>psiho-socijalna-zdravstvena skrb</t>
  </si>
  <si>
    <t>Fond zdravi grad Poreč</t>
  </si>
  <si>
    <t>Denis Mušković</t>
  </si>
  <si>
    <t>Promicanje streljačkog sporta na području Općine</t>
  </si>
  <si>
    <t>Streljački klub "Istra Tar-Vabriga"</t>
  </si>
  <si>
    <t>Klaudija Jehnić</t>
  </si>
  <si>
    <t>Program redovne djelatnosti Odbojakškog kluba "Tar"</t>
  </si>
  <si>
    <t>Odbojkaški klub "Tar"</t>
  </si>
  <si>
    <t>Đankarlo Žužić</t>
  </si>
  <si>
    <t>Unapređenje nogometa na području Općine</t>
  </si>
  <si>
    <t>Nogometni klub "Istra" Tar</t>
  </si>
  <si>
    <t>Petar Stojnić</t>
  </si>
  <si>
    <t>Promicanje razvoja boćarskog sporta na području Općine</t>
  </si>
  <si>
    <t>Boćarski klub "Vabriga"</t>
  </si>
  <si>
    <t>Zoran Holik</t>
  </si>
  <si>
    <t>Razvoj sportskih aktivnosti djece i mladih</t>
  </si>
  <si>
    <t>Stolnoteniski klub "Tar"</t>
  </si>
  <si>
    <t>Organiziranje dječjih festivala na području Općine</t>
  </si>
  <si>
    <t>Udruga "Mali veliki mikrofon"</t>
  </si>
  <si>
    <t>Elena Uljančić-Vekić</t>
  </si>
  <si>
    <t>Arheološka istraživanja na lokalitetima Lorun i St.Blek</t>
  </si>
  <si>
    <t xml:space="preserve">Zavičajni muzej Poreštine </t>
  </si>
  <si>
    <t>Roberta Stojnić</t>
  </si>
  <si>
    <t>Sufinanciranje djelatnosti kulturno-umjetničkih društava</t>
  </si>
  <si>
    <t>Zajednica Talijana "Giovanni Palma"</t>
  </si>
  <si>
    <t>Ruža Močibob</t>
  </si>
  <si>
    <t>Financiranje Osnovne škole Tar-Vabriga iznad standarda</t>
  </si>
  <si>
    <t>Osnovna škola Tar-Vabriga</t>
  </si>
  <si>
    <t>Nataša Musizza</t>
  </si>
  <si>
    <t>Financiranje plaća djelatnika u dječjem vrtiću u Taru</t>
  </si>
  <si>
    <t>Dječji vrtić/Scuola dell'infanzia "Paperino"</t>
  </si>
  <si>
    <t>Divna Radola</t>
  </si>
  <si>
    <t>Dječji vrtić i jaslice RADOST</t>
  </si>
  <si>
    <t>NEPOZNATI PODACI</t>
  </si>
  <si>
    <t>REALIZACIJA REDOVNOG PROGRAMA</t>
  </si>
  <si>
    <t>24397721492</t>
  </si>
  <si>
    <t>KOŠARKAŠKI KLUB PURIS PAZIN</t>
  </si>
  <si>
    <t>OPĆINA TINJAN</t>
  </si>
  <si>
    <t>ZAJEDNICA SPORTSKIH UDRUGA GRADA PAZINA</t>
  </si>
  <si>
    <t>08741749144</t>
  </si>
  <si>
    <t>ŽENSKI ODBOJKAŠKI KLUB DRAGA</t>
  </si>
  <si>
    <t>87938942817</t>
  </si>
  <si>
    <t>BOĆARSKI KLUB "MUNTRILJ"</t>
  </si>
  <si>
    <t>95546697835</t>
  </si>
  <si>
    <t>KARATE KLUB TINJAN</t>
  </si>
  <si>
    <t>IZDAVANJE BROŠURE "DIJETE NA INTERNETU"</t>
  </si>
  <si>
    <t>91805905887</t>
  </si>
  <si>
    <t>HRABRI TELEFON</t>
  </si>
  <si>
    <t>POMOĆ POPLAVLJENIM PODRUČJIMA</t>
  </si>
  <si>
    <t>60773029571</t>
  </si>
  <si>
    <t>IZDAVANJE KNJIGE "ČA ZA VAJK"</t>
  </si>
  <si>
    <t>Primorsko-goranska</t>
  </si>
  <si>
    <t>UDRUGA RODITELJA OSOBA S KOMBINIRANIM SMETNJAMA U PSIHOFIZIČKOM RAZVOJU ISTARSKE ŽUPANIJE</t>
  </si>
  <si>
    <t>35895756430</t>
  </si>
  <si>
    <t>77899049595</t>
  </si>
  <si>
    <t>ZAVIČAJNA ZBIRKA ENRIKO DEPIERA</t>
  </si>
  <si>
    <t>SMILJANA BERTOŠA</t>
  </si>
  <si>
    <t>IZDAVANJE KNJIGE "ISPOD SUNČEVA UZGLAVLJA"</t>
  </si>
  <si>
    <t>22319392543</t>
  </si>
  <si>
    <t>ART CENTAR</t>
  </si>
  <si>
    <t>63672329600</t>
  </si>
  <si>
    <t>KUMPANIJA KOSIRIĆI</t>
  </si>
  <si>
    <t>ŽELJKA VITLOV</t>
  </si>
  <si>
    <t>MAŽORETKINJE OTOKA PAŠMANA</t>
  </si>
  <si>
    <t>52584984904</t>
  </si>
  <si>
    <t>KUD PREKO</t>
  </si>
  <si>
    <t>OPĆINA TKON</t>
  </si>
  <si>
    <t>ROMEO RADOVIĆ</t>
  </si>
  <si>
    <t>SPORTSKA DOGAĐANJA</t>
  </si>
  <si>
    <t>20124556484</t>
  </si>
  <si>
    <t>ŠRD KUNJKA TKON</t>
  </si>
  <si>
    <t>RAJNA BRZIĆ</t>
  </si>
  <si>
    <t>KULTURNO LJETO</t>
  </si>
  <si>
    <t>92219088420</t>
  </si>
  <si>
    <t>KUU KUNJKA TKON</t>
  </si>
  <si>
    <t>Vukovarsko-srijemska</t>
  </si>
  <si>
    <t>UDRUGA "ZLATNE GODINE"</t>
  </si>
  <si>
    <t>OPĆINA TOMPOJEVCI</t>
  </si>
  <si>
    <t>Potpora za redovan rad, natjecanje u 1. i 3. županijskoj stolnoteniskoj ligi</t>
  </si>
  <si>
    <t>STOLNO TENISKI KLUB MIKLUŠEVCI</t>
  </si>
  <si>
    <t>Potpora za rad dječije radionice</t>
  </si>
  <si>
    <t>UDRUGA "PALČIĆ"</t>
  </si>
  <si>
    <t>Gostovanje kazališne skupine "Mika Živković" Retkovci</t>
  </si>
  <si>
    <t>DRUŠTVO"HRVATSKA ŽENA"TOMPOJEVCI</t>
  </si>
  <si>
    <t>LAG SRIJEM</t>
  </si>
  <si>
    <t>LUČ ZA DIJALOG I NENASILJE BERAK</t>
  </si>
  <si>
    <t>ŠRU " LINJAK " MIKLUŠEVCI</t>
  </si>
  <si>
    <t>CENTAR ZA ZAŠTITU POTROŠAČA VSŽ " GLAS POTROŠAČA "</t>
  </si>
  <si>
    <t>Potpora za redovnu djelatnost, manifestaciju " Tompojevački dani " i nastup na Vinkovačkim jesenima</t>
  </si>
  <si>
    <t>KUD " MLADOST " TOMPOJEVCI</t>
  </si>
  <si>
    <t>Redovna djelatnost HGSS-a</t>
  </si>
  <si>
    <t>HGSS- STANICA VINKOVCI</t>
  </si>
  <si>
    <t>Potpora za redovnu djelatnost</t>
  </si>
  <si>
    <t>ŠNK " SOKOL " BERAK</t>
  </si>
  <si>
    <t>Putovanje u Međugorje</t>
  </si>
  <si>
    <t>"UDRUGA ŽENA MIKLUŠEVCI"</t>
  </si>
  <si>
    <t>Potpora za kreativnu radionicu - izrada božićnih čestitki</t>
  </si>
  <si>
    <t>" DRUŠTVO NAŠA DJECA " MIKLUŠEVCI</t>
  </si>
  <si>
    <t>ŠAHOVSKI KLUB " TOMPOJEVCI " TOMPOJEVCI</t>
  </si>
  <si>
    <t>Obnova sakralnih objekata</t>
  </si>
  <si>
    <t>VJERSKE ZAJEDNICE                          - RKT Župni ured Tompojevci                    - RKT Župni Ured Berak                             - GKT Župni Ured Mikluševci                     - Srpska pravoslavna crkvena općina Sremski Čakovci</t>
  </si>
  <si>
    <t>NACIONALNE MANJINE          - mađarska i rusinska</t>
  </si>
  <si>
    <t>CRVENI KRIŽ VUKOVAR</t>
  </si>
  <si>
    <t>DVD TOMPOJEVCI</t>
  </si>
  <si>
    <t>Potpora za redovnu djelatnost i rad dječije radionice</t>
  </si>
  <si>
    <t>TINTL - URED ZA MEĐUNARODNU SURADNJU</t>
  </si>
  <si>
    <t xml:space="preserve">Potpora za redovnu djelatnost </t>
  </si>
  <si>
    <t>NK" TOMPOJEVCI " TOMPOJEVCI</t>
  </si>
  <si>
    <t>KLUB MLADIH OPĆINE TOMPOJEVCI</t>
  </si>
  <si>
    <t>UDVDR OGRANAK OPĆINE TOMPOJEVCI</t>
  </si>
  <si>
    <t xml:space="preserve">Potpora za manifestaciju "Chak 2014 " </t>
  </si>
  <si>
    <t>KUD " PETEFI ŠANDOR " ČAKOVCI</t>
  </si>
  <si>
    <t>Potpora za redovnu djelatnost, manifestciju " Mikluševačko ljeto " i sudjelovanje u božićnom programu u Gunji</t>
  </si>
  <si>
    <t>KUD " JOAKIM GOVLJA " MIKLUŠEVCI</t>
  </si>
  <si>
    <t>Potpora manifestaciju "Božić u Berku "</t>
  </si>
  <si>
    <t>KUD " ZRINSKI " BERAK</t>
  </si>
  <si>
    <t>Bernard Klarić</t>
  </si>
  <si>
    <t>Informatička edukacija građana</t>
  </si>
  <si>
    <t>Udruga TOPNET</t>
  </si>
  <si>
    <t>Općina Topusko</t>
  </si>
  <si>
    <t>Jelena Roknić</t>
  </si>
  <si>
    <t>Pomoć socijalno ugroženim osobama</t>
  </si>
  <si>
    <t>Udruga Most Perna</t>
  </si>
  <si>
    <t>Jerko Longer</t>
  </si>
  <si>
    <t>Poribljavanje jezera Ribnjak</t>
  </si>
  <si>
    <t>Športsko ribolovno društvo "Štuka"</t>
  </si>
  <si>
    <t>Goran Rukavina, Mile Ristić</t>
  </si>
  <si>
    <t>Promicanje temeljne vjere i vjerske tolerancije i suživota</t>
  </si>
  <si>
    <t>Željko Rukavina</t>
  </si>
  <si>
    <t>Općinsko društvo crvenog križa Topusko</t>
  </si>
  <si>
    <t>Nikola Abramović</t>
  </si>
  <si>
    <t>DVD Topusko</t>
  </si>
  <si>
    <t>Zlatko Kireta</t>
  </si>
  <si>
    <t>Poboljšanje gospodarenja lovnim područjem</t>
  </si>
  <si>
    <t>Lovačko društvo "Jelen"</t>
  </si>
  <si>
    <t>Franjo Plemenčić</t>
  </si>
  <si>
    <t>Očuvanje digniteta Domovinskog rata i hrvatskih branitelja</t>
  </si>
  <si>
    <t>Đurđa Kovačević</t>
  </si>
  <si>
    <t>Oživljavanje kulturne tradicije</t>
  </si>
  <si>
    <t>KUD "Seljačka sloga" Gređani</t>
  </si>
  <si>
    <t>Zvonimir Muža</t>
  </si>
  <si>
    <t>HAKUD Topusko</t>
  </si>
  <si>
    <t>Miroslav Žugaj</t>
  </si>
  <si>
    <t>Poticanje kolektivnih sportova</t>
  </si>
  <si>
    <t>NK Topusko</t>
  </si>
  <si>
    <t>Zlatko Abramović</t>
  </si>
  <si>
    <t>Očuvanje tekovina Domovinskog rata</t>
  </si>
  <si>
    <t>Slava Gregurić</t>
  </si>
  <si>
    <t>Ravnopravnost spolova i oživljavanje kućne radinosti</t>
  </si>
  <si>
    <t>Udruga žena "Izvor"</t>
  </si>
  <si>
    <t>MATO BARIŠIĆ</t>
  </si>
  <si>
    <t>MANIFESTACIJA "ZIMSKO OKUPLJANJE ZA SVETOG VINKA"</t>
  </si>
  <si>
    <t>OPĆINA TOVARNIK</t>
  </si>
  <si>
    <t>BOŽE VUKUŠIĆ</t>
  </si>
  <si>
    <t>ORGANIZACIJA KOMEMORACIJE ZA ŽRTVE HRVATSKOG CRVENOG KRIŽNOG PUTA I BLEIBURŠKE TRAGEDIJE NA BLEIBURŠKOM POLJU U AUSTRIJI</t>
  </si>
  <si>
    <t>OO963425579</t>
  </si>
  <si>
    <t>MIMOHOD SPECIJALNE POLICIJE, HRVATSKE VOJSKE I BRANITELJA</t>
  </si>
  <si>
    <t>USPDR "KRPELJ", VINKOVCI</t>
  </si>
  <si>
    <t>PERO PERIĆ</t>
  </si>
  <si>
    <t>IZGRADNJA SPOMEN OBILJEŽJA U ILAČI ZA POGINULE ILAČANE</t>
  </si>
  <si>
    <t>Udruga branitelja 4. Bojne Vukovarske 3. Gardijske brigade, Zagreb</t>
  </si>
  <si>
    <t>ZAMJENIK PREDSJEDNIKA, DALIBOR BAJČI</t>
  </si>
  <si>
    <t>UKLJUČENJE U  NACIONALNI PČELARSKI SAVEZ</t>
  </si>
  <si>
    <t>UDRUGA PČELARA NEPOSREDNIH PROIZVOĐAČA TINTL - Pčelinjak</t>
  </si>
  <si>
    <t>PETAR STIPANOVIĆ</t>
  </si>
  <si>
    <t>DOMAĆIN TESTIRANJA ZAŠTITNO-TRAGAČKI PASA</t>
  </si>
  <si>
    <t>BRANITELJSKA ZADRUGA BELLICUS</t>
  </si>
  <si>
    <t>BLAŽENKA JOVANOVIĆ</t>
  </si>
  <si>
    <t>ZAVRŠNICA DRŽAVNOG PRVENSTVA HRVATSKE U RADU SLUŽBENIH PASA, ZAVRŠNICA DRŽAVNOG PRVENSTVA PASA TRAGAČA I MEĐUNARODNA UTAKMICA CACT U RADU SLUŽBENIH PASA</t>
  </si>
  <si>
    <t>UDRUGA UZGAJIVAČA PASMINE BELGIJSKI OVČAR</t>
  </si>
  <si>
    <t>ZLATKO BECIĆ</t>
  </si>
  <si>
    <t>REDOVNO GODIŠNJE FINANCIRANJE</t>
  </si>
  <si>
    <t>HRVATSKA GORSKA SLUŽBA SPAŠAVANJA VUKOVARSKO-SRIJEMSKE ŽUPANIJE, STANICA VINKOVCI</t>
  </si>
  <si>
    <t>Zorica Grgić</t>
  </si>
  <si>
    <t>REDOVAN RAD DRUŠTVA</t>
  </si>
  <si>
    <t>Gradsko društvo Crvenog križa Vukovar</t>
  </si>
  <si>
    <t>ZLATKO GRBEŠIĆ</t>
  </si>
  <si>
    <t>DVD TOVARNIK</t>
  </si>
  <si>
    <t>MARKO MILIČEVIĆ</t>
  </si>
  <si>
    <t>PROVEDBA PROGRAMA MEMORIJAL 12. REDRSTVENIKA</t>
  </si>
  <si>
    <t>UDRUGA DRAGOVOLJACA I VETERANA DOMOVINSKOG RATA, PODRUŽNICA VUKOVARSKO-SRIJEMSKA, OGRANAK TOVARNIK</t>
  </si>
  <si>
    <t>PREDSJEDNICA, NADA GRGIĆ,  NIJE VIŠE PREDSJEDNICA U 2015, UDRUGA PRESTALA POSTOJATI</t>
  </si>
  <si>
    <t>UDRUGA ZA DJECU I MALDE "PALČIĆ"</t>
  </si>
  <si>
    <t>ZLATKO, 098/730-323</t>
  </si>
  <si>
    <t>BLAGOSLOV MOTORA</t>
  </si>
  <si>
    <t>MOTO KLUB "MIT" ILAČA</t>
  </si>
  <si>
    <t>ANTO NIKOLIĆ</t>
  </si>
  <si>
    <t>ORGANIZACIJA LIKOVNE KOLONIJE POVODOM DANA OPĆINE TOVARNIK, FESTIVAL VOĆNIH RAKIJA, LIKERA I PEKMEZA I BUNDEVIJADA 2014, MANIFESTACIJA "ZVUCI RODNOG KRAJA"</t>
  </si>
  <si>
    <t>ZAVIČAJNA ZAJEDNICA BH HRVATA U TOVARNIKU</t>
  </si>
  <si>
    <t>MARIO BLAŽIĆ</t>
  </si>
  <si>
    <t xml:space="preserve">REDOVAN RAD KLUBA, </t>
  </si>
  <si>
    <t>BICIKLISTIČKO KLUB "SRIJEM"</t>
  </si>
  <si>
    <t>PAVLE ISKRIĆ</t>
  </si>
  <si>
    <t>REDOVAN RAD UDRUGE</t>
  </si>
  <si>
    <t>KONJOGOJSKA UDRUGA ILAČA</t>
  </si>
  <si>
    <t>MARKO JURIĆ</t>
  </si>
  <si>
    <t>DRUŠTVO A.G. MATOŠA</t>
  </si>
  <si>
    <t>STIPO MARIČIĆ</t>
  </si>
  <si>
    <t>OBILJEŽAVANJE 15.GODIŠNJICE POSTOJANJA I DJELOVANJA</t>
  </si>
  <si>
    <t>GORAN BALIĆ</t>
  </si>
  <si>
    <t>REDOVAN RAD UDRUGE, ORGANIZIRANJE TURNIRA, POMOĆ U PODMIRENJU NASTALIH TROŠKOVA</t>
  </si>
  <si>
    <t>09164580672</t>
  </si>
  <si>
    <t>NK SREMAC ILAČA</t>
  </si>
  <si>
    <t>DRAŽEN BELJO</t>
  </si>
  <si>
    <t>22372027187</t>
  </si>
  <si>
    <t>UDRUGA MLADIH "OPTIMUS"</t>
  </si>
  <si>
    <t>VLATKO SVITLANOVIĆ</t>
  </si>
  <si>
    <t>LOVAČKO DRUŠTVO "ZEC" TOVARNIK</t>
  </si>
  <si>
    <t>MARINKO GLAVAŠIĆ</t>
  </si>
  <si>
    <t>98566376589</t>
  </si>
  <si>
    <t>LOVAČKA UDRUGA "VEPAR" TOVARNIK</t>
  </si>
  <si>
    <t>DRAGO BUDIM</t>
  </si>
  <si>
    <t>ORGANIZIRANJE I ODRŽAVANJE POKLADNOG JAHANJA U TOVARNIKU</t>
  </si>
  <si>
    <t>96746591842</t>
  </si>
  <si>
    <t>KONJIČKI KLUB TOVARNIK</t>
  </si>
  <si>
    <t>IVAN BEBEK</t>
  </si>
  <si>
    <t>SUDJELOVANJE U OBILJEŽAVANJU NESTALIH I POGINULIH HRVATSKIH BRANITELJA U PETERANECU, IZVJEŠTAJNI SABOR UDRUGE U ZAGREBU, PUT NA ODRŽAVANJE ŽUPANIJSKE SJEDNICE PODRUŽNICE VUKOVARSKO-SRIJEMSKE, PUT U VUKOVAR I VINKOVCE RADI SURADNJE SA NIŽIM USTROJENIM OBLICIMA PODRUŽNICE UHBDDR-A</t>
  </si>
  <si>
    <t>UHBDDR TOVARNIK ILAČA</t>
  </si>
  <si>
    <t>DRAGAN NAKIĆ</t>
  </si>
  <si>
    <t>REDOVAN RAD, JEDNOTJEDNI ODLAZAK U BIZOVAČKE TOPLICE</t>
  </si>
  <si>
    <t>09114664136</t>
  </si>
  <si>
    <t>UDRUGA UMIROVLJENIKA TOVARNIK</t>
  </si>
  <si>
    <t>IVAN PEULIĆ</t>
  </si>
  <si>
    <t>ZATVARANJE DUGOVNIH RAČUNA, IZGRADNJA RASVJETE NA TENISKIM TERENIMA U ILAČI</t>
  </si>
  <si>
    <t>33321081779</t>
  </si>
  <si>
    <t>TENISKI KLUB "ILAČA" ILAČA</t>
  </si>
  <si>
    <t>DRAGAN GRBEŠIĆ</t>
  </si>
  <si>
    <t>RAD KLUBA I TROŠKOVI ORGANIZACIJE "DANA VOĆNIH RAKIJA I LIKERA"</t>
  </si>
  <si>
    <t>25745476742</t>
  </si>
  <si>
    <t>TENISKI KLUB "AS" TOVARNIK</t>
  </si>
  <si>
    <t>IVAN STIPANOVIĆ</t>
  </si>
  <si>
    <t xml:space="preserve">TROŠKOVI REDOVNOG RADA KLUBA, ORGANIZIRANJE TURNIRA </t>
  </si>
  <si>
    <t>66694993288</t>
  </si>
  <si>
    <t>NK HAJDUK TOVARNIK</t>
  </si>
  <si>
    <t>IVAN MATIĆ</t>
  </si>
  <si>
    <t>68574312466</t>
  </si>
  <si>
    <t>STRELJAČKA UDRUGA "MARINKO PETRUŠIĆ" TOVARNIK</t>
  </si>
  <si>
    <t>ANTUN IVANKOVIĆ</t>
  </si>
  <si>
    <t>UDRUGA DR. ANTE STARČEVIĆ TOVARNIK</t>
  </si>
  <si>
    <t>MARTIN ŽIVIĆ</t>
  </si>
  <si>
    <t>POKLADNA ZABAVA BUŠARI U TOVARNIKU, FOLKLORNA PRIREDBA RODOM SRIJEMCI</t>
  </si>
  <si>
    <t>55513957134</t>
  </si>
  <si>
    <t>KUD "A.G. MATOŠ" TOVARNIK</t>
  </si>
  <si>
    <t>MARJANA KOVAČIĆ</t>
  </si>
  <si>
    <t>RAD UDRUGE, ORGANIZACIJA IZLOŽBI</t>
  </si>
  <si>
    <t>20110888028</t>
  </si>
  <si>
    <t>UDRUGA ŽENA TOVARNIK</t>
  </si>
  <si>
    <t>DRAGO KOVAČEVIĆ</t>
  </si>
  <si>
    <t>9. DANI VOĆARA VUKOVARSKO-SRIJEMSKE ŽUPANIJE, FESTIVAL VOĆNIH RAKIJA I LIKERA, PEKMEZA I MEĐUNARODNE BUNDEVIJADE, EU FONDOVI</t>
  </si>
  <si>
    <t>82385974145</t>
  </si>
  <si>
    <t>UDRUGA VOĆARA "RUJAN"</t>
  </si>
  <si>
    <t>JOSIP KARALIĆ</t>
  </si>
  <si>
    <t>MEĐUNARODNA SMOTRA TRADICIJSKIH GLAZBALA RH, SUSRETI M. GUBEC</t>
  </si>
  <si>
    <t>53738954109</t>
  </si>
  <si>
    <t>KUD "M. GUBEC" ILAČA</t>
  </si>
  <si>
    <t>Vijeće srpske nacionalne manjine Općine Trpinja</t>
  </si>
  <si>
    <t>OPĆINA TRPINJA</t>
  </si>
  <si>
    <t xml:space="preserve">DVD Ćelije </t>
  </si>
  <si>
    <t xml:space="preserve">DVD Bobota </t>
  </si>
  <si>
    <t>DVD Trpinja</t>
  </si>
  <si>
    <t>Crkva Vera</t>
  </si>
  <si>
    <t>Crkva Bršadin</t>
  </si>
  <si>
    <t>Crkva Bobota</t>
  </si>
  <si>
    <t>Crkva Trpinja</t>
  </si>
  <si>
    <t>47662675718</t>
  </si>
  <si>
    <t>Lovačka udruga "Trpinja" Trpinja</t>
  </si>
  <si>
    <t>26183021798</t>
  </si>
  <si>
    <t>Šah klub "Sloga"Pačetin</t>
  </si>
  <si>
    <t>Šah klub" Bršadin" Bršadin</t>
  </si>
  <si>
    <t>20693379388</t>
  </si>
  <si>
    <t>Šah klub "Bobota" Bobota</t>
  </si>
  <si>
    <t>95551954963</t>
  </si>
  <si>
    <t>Šah klub "Trpinja" Trpinja</t>
  </si>
  <si>
    <t>45162635959</t>
  </si>
  <si>
    <t>NK "Hajduk" Vera</t>
  </si>
  <si>
    <t>54892492492</t>
  </si>
  <si>
    <t>NK"Bršadin" Bršadin</t>
  </si>
  <si>
    <t>83211833802</t>
  </si>
  <si>
    <t xml:space="preserve">NK"AGRAR" Bobota </t>
  </si>
  <si>
    <t>07044031414</t>
  </si>
  <si>
    <t>NK "Borac" Bobota</t>
  </si>
  <si>
    <t>18923328317</t>
  </si>
  <si>
    <t>NK "Sinđelić" Trpinja</t>
  </si>
  <si>
    <t>59334480936</t>
  </si>
  <si>
    <t>KUD "Ljubomir Ratić-Bubo" Vera</t>
  </si>
  <si>
    <t>04051917303</t>
  </si>
  <si>
    <t>KUD "Vaso Đurđević" Bršadin</t>
  </si>
  <si>
    <t>56461338659</t>
  </si>
  <si>
    <t>KUD"Đoko Patković" Bobota</t>
  </si>
  <si>
    <t>84133636584</t>
  </si>
  <si>
    <t>KUD "Mladost" Trpinja</t>
  </si>
  <si>
    <t>RUŽANA KOVAČ</t>
  </si>
  <si>
    <t>SUFINANCIRANJE REDOVNE DJELATNOSTI</t>
  </si>
  <si>
    <t>14764506998</t>
  </si>
  <si>
    <t>KLAPA FJORET MAKARSKA</t>
  </si>
  <si>
    <t>OPĆINA TUČEPI</t>
  </si>
  <si>
    <t>IVO PAŠALIĆ</t>
  </si>
  <si>
    <t>30320247925</t>
  </si>
  <si>
    <t>UDRUGA TUČEPSKI DRAGOVOLJAC</t>
  </si>
  <si>
    <t>DAMIR TOMIĆ</t>
  </si>
  <si>
    <t xml:space="preserve">SUFINANCIRANJE ORGANIZACIJE KULTURNIH DOGAĐANJA </t>
  </si>
  <si>
    <t>36028502715</t>
  </si>
  <si>
    <t>KAZALIŠNA UDRUGA STARIH - NJEGA</t>
  </si>
  <si>
    <t>ANTIŠA MRAVIČIĆ</t>
  </si>
  <si>
    <t>SUFINANCIRANJE PRIPREMA ZA NASTUP NA SUSRETU KLAPA</t>
  </si>
  <si>
    <t>15246642427</t>
  </si>
  <si>
    <t>KLAPA MARINA TUČEPI</t>
  </si>
  <si>
    <t>MARIN TOMAŠ</t>
  </si>
  <si>
    <t>FINANCIRANJE OMLADINSKE ŠKOLE</t>
  </si>
  <si>
    <t>49855444015</t>
  </si>
  <si>
    <t>TENIS KLUB TUČEPI</t>
  </si>
  <si>
    <t>NENSI BARIĆ</t>
  </si>
  <si>
    <t xml:space="preserve">   05061973865</t>
  </si>
  <si>
    <t>KLAPA SUTVID TUČEPI</t>
  </si>
  <si>
    <t>MARIJAN MRAVIČIĆ</t>
  </si>
  <si>
    <t>38365760839</t>
  </si>
  <si>
    <t xml:space="preserve">HRVATSKI NOGOMETNI KLUB JADRAN </t>
  </si>
  <si>
    <t>ANA NIKOLAC</t>
  </si>
  <si>
    <t>47625996176</t>
  </si>
  <si>
    <t>GRADSKO DRUŠTVO CRVENOG KRIŽA MAKARSKA</t>
  </si>
  <si>
    <t xml:space="preserve">STIPE BUŠELIĆ </t>
  </si>
  <si>
    <t>73672152817</t>
  </si>
  <si>
    <t>HGSS - STANICA MAKARSKA</t>
  </si>
  <si>
    <t>DAVOR ŽGANJER</t>
  </si>
  <si>
    <t>FINANCIRANJE REDOVNE DJELATNOSTI I NABAVA OPREME I VOZILA</t>
  </si>
  <si>
    <t>20762996228</t>
  </si>
  <si>
    <t>DVD TUČEPI</t>
  </si>
  <si>
    <t>Klub za ekspedicionalizam</t>
  </si>
  <si>
    <t>Općina Udbina</t>
  </si>
  <si>
    <t>Poliklinika za hemodijalizu</t>
  </si>
  <si>
    <t>Udruga dijabetičara Gospić</t>
  </si>
  <si>
    <t>Šahovski klub Krbava</t>
  </si>
  <si>
    <t>Stočarska udruga Udbina</t>
  </si>
  <si>
    <t>Pčelarska udruga Trnjka</t>
  </si>
  <si>
    <t>Planinarsko društvo Udbina</t>
  </si>
  <si>
    <t>Gospićko-senjska županija</t>
  </si>
  <si>
    <t>Srpsko kulturno društvo Prosvjeta</t>
  </si>
  <si>
    <t>Društvo slijepih i slabovidnih osoba Ličko-senjske županije</t>
  </si>
  <si>
    <t>Hrvatski crveni križ - Plitvička jezera</t>
  </si>
  <si>
    <t>Nogometni klub Krbava</t>
  </si>
  <si>
    <t>Taekwondo klub Udbina</t>
  </si>
  <si>
    <t>Udruga za kreativni razvoj (glazbena škola)</t>
  </si>
  <si>
    <t>Dobrovoljno vatrogasno društvo udbina</t>
  </si>
  <si>
    <t>FINANCIJSKA POMOĆ</t>
  </si>
  <si>
    <t>Šibensko-kninska</t>
  </si>
  <si>
    <t>142 BRIGADA DRNIŠ</t>
  </si>
  <si>
    <t>OPĆINA UNEŠIĆ</t>
  </si>
  <si>
    <t>PRVI HRVATSKI REDARSTVENIK</t>
  </si>
  <si>
    <t>POMOĆ I NJEGA U KUĆI</t>
  </si>
  <si>
    <t>UDRUGA ZVONIMIR</t>
  </si>
  <si>
    <t>FINANCIJSKI PLAN</t>
  </si>
  <si>
    <t>20259748270</t>
  </si>
  <si>
    <t>DVD UNEŠIĆ</t>
  </si>
  <si>
    <t>14376473568</t>
  </si>
  <si>
    <t>UDRUGA HVIDRA DRNIŠ</t>
  </si>
  <si>
    <t>53240546470</t>
  </si>
  <si>
    <t>KUU ZVONA ZAGORE</t>
  </si>
  <si>
    <t>SOLIDARNOST NA DJELU 2014.</t>
  </si>
  <si>
    <t>CRVENI KRIŽ DRNIŠ</t>
  </si>
  <si>
    <t>MNK MIRLOVIĆ ZAGORA</t>
  </si>
  <si>
    <t>79744164499</t>
  </si>
  <si>
    <t>NK ZAGORA UNEŠIĆ</t>
  </si>
  <si>
    <t>73482300715</t>
  </si>
  <si>
    <t>GSS ŠIBENIK</t>
  </si>
  <si>
    <t>91277900368</t>
  </si>
  <si>
    <t>UDRUGA KAMPANEL KOPRNO</t>
  </si>
  <si>
    <t>Darko Prižmić</t>
  </si>
  <si>
    <t>Dubrovačko-neretvanska</t>
  </si>
  <si>
    <t>HGSS - stanica Orebić</t>
  </si>
  <si>
    <t>OPĆINA VELA LUKA</t>
  </si>
  <si>
    <t>Ivo Šeparović</t>
  </si>
  <si>
    <t>DVD</t>
  </si>
  <si>
    <t>Ranko Surjan</t>
  </si>
  <si>
    <t>Unaprjeđenje poljoprivrede</t>
  </si>
  <si>
    <t>0.4384147265</t>
  </si>
  <si>
    <t>Udruga maslinara Vela Luka</t>
  </si>
  <si>
    <t>Obilježavanje i njegovanje antifašističke tradicije</t>
  </si>
  <si>
    <t>Sandra Donjerković</t>
  </si>
  <si>
    <t>Udruga za zaštitu životinja Vela Luka</t>
  </si>
  <si>
    <t>Danka Dragojević</t>
  </si>
  <si>
    <t>Programi za osobe starije dobe</t>
  </si>
  <si>
    <t>Socijalni program</t>
  </si>
  <si>
    <t>Život-vita</t>
  </si>
  <si>
    <t>Jelena Padovan</t>
  </si>
  <si>
    <t>Cvitić</t>
  </si>
  <si>
    <t>Arminija Šeparović</t>
  </si>
  <si>
    <t>Ivica Žaknić</t>
  </si>
  <si>
    <t>GD Crveni križ Korčula Klub liječenih alkoholčara</t>
  </si>
  <si>
    <t>Marijana Milat</t>
  </si>
  <si>
    <t>GD Crveni križ Korčula</t>
  </si>
  <si>
    <t>Romildo Vučetić</t>
  </si>
  <si>
    <t>ECRA</t>
  </si>
  <si>
    <t>Ratko Žuvela</t>
  </si>
  <si>
    <t>Program HVIDRA-e</t>
  </si>
  <si>
    <t xml:space="preserve">HVIDRA Korčula Vela Luka </t>
  </si>
  <si>
    <t xml:space="preserve">Robert Borovina </t>
  </si>
  <si>
    <t xml:space="preserve">Javne potrebe u kulturi </t>
  </si>
  <si>
    <t>Likovno stvaralaštvo Vele luke</t>
  </si>
  <si>
    <t xml:space="preserve">Željana Petrić </t>
  </si>
  <si>
    <t>o5887836518</t>
  </si>
  <si>
    <t>Gardelin</t>
  </si>
  <si>
    <t>Darko Dragojević</t>
  </si>
  <si>
    <t>Trtajun</t>
  </si>
  <si>
    <t>Paula Franulović - Žuvela</t>
  </si>
  <si>
    <t>Udruga naši trudi</t>
  </si>
  <si>
    <t>Dalija Gavaranić</t>
  </si>
  <si>
    <t>Krejanca</t>
  </si>
  <si>
    <t>Tonči Surjan</t>
  </si>
  <si>
    <t>Velolučki pučki teatar</t>
  </si>
  <si>
    <t>Sreten Zuvela</t>
  </si>
  <si>
    <t>FD Kumpanija</t>
  </si>
  <si>
    <t>Marko Prižmić</t>
  </si>
  <si>
    <t>71627053904</t>
  </si>
  <si>
    <t>Narodna glazba</t>
  </si>
  <si>
    <t>Danko Lovričević</t>
  </si>
  <si>
    <t>94338799785</t>
  </si>
  <si>
    <t>VAKUM</t>
  </si>
  <si>
    <t>Javne potrebe u kulturi - Open jazz festival 2014</t>
  </si>
  <si>
    <t>81491595864</t>
  </si>
  <si>
    <t>Luško lito</t>
  </si>
  <si>
    <t>Javne potrebe u kulturi - Ragata u kaićima 2014</t>
  </si>
  <si>
    <t>Marin Baničević</t>
  </si>
  <si>
    <t>59019051130</t>
  </si>
  <si>
    <t>Udruga mladeži</t>
  </si>
  <si>
    <t>Janes Vlašić</t>
  </si>
  <si>
    <t>9265000600746</t>
  </si>
  <si>
    <t>Tradicijsko pjevanje Vela Luka</t>
  </si>
  <si>
    <t>Javne potrebe u kulturi - projekt Da se ne zaboravi</t>
  </si>
  <si>
    <t>Javne potrebe u kulturi - ljetne maškare</t>
  </si>
  <si>
    <t>95309604656</t>
  </si>
  <si>
    <t>Jurica Dragojević</t>
  </si>
  <si>
    <t>program javnih potreba u športu</t>
  </si>
  <si>
    <t>21880958218</t>
  </si>
  <si>
    <t>Zajednica športskih udruga Vela Luka</t>
  </si>
  <si>
    <t>Nikola Žuvela</t>
  </si>
  <si>
    <t>64199070397</t>
  </si>
  <si>
    <t>DŠRR Zubatac</t>
  </si>
  <si>
    <t>Boris Dragojević</t>
  </si>
  <si>
    <t>13707534190</t>
  </si>
  <si>
    <t>STK Lučica</t>
  </si>
  <si>
    <t>Toni Franulović</t>
  </si>
  <si>
    <t>16883059103</t>
  </si>
  <si>
    <t>Vaterpolo klub Vela Luka</t>
  </si>
  <si>
    <t>Ofelija Dragojević</t>
  </si>
  <si>
    <t>63713416611</t>
  </si>
  <si>
    <t>ŽRK Vela Luka</t>
  </si>
  <si>
    <t>Anito Šeparović</t>
  </si>
  <si>
    <t>32316389082</t>
  </si>
  <si>
    <t>VK Ošjak</t>
  </si>
  <si>
    <t>Ivo Šegon</t>
  </si>
  <si>
    <t>34442569234</t>
  </si>
  <si>
    <t>NK Hajduk 1932</t>
  </si>
  <si>
    <t>MARIJA LOLIĆ</t>
  </si>
  <si>
    <t>Brodsko-posavska</t>
  </si>
  <si>
    <t>CENTAR ZA RAZVOJ RAVNICA</t>
  </si>
  <si>
    <t>OPĆINA VELIKA KOPANICA</t>
  </si>
  <si>
    <t>BLAŽ ŠOKČEVIĆ</t>
  </si>
  <si>
    <t>KULTURNE MANIFESTACIJE 2014.</t>
  </si>
  <si>
    <t>KONJOGOJSKA UDRUGA LEDINA</t>
  </si>
  <si>
    <t>IVO KITANOVIĆ</t>
  </si>
  <si>
    <t>SUFINANCIRANJE ŠPORTSKOG PROGRAMA 2014.</t>
  </si>
  <si>
    <t>UDRUGA NOGOMETNIH VETERANA VELIKA KOPANICA</t>
  </si>
  <si>
    <t>ŽELJKO BUTORAC</t>
  </si>
  <si>
    <t>MNK VELIKA KOPANICA</t>
  </si>
  <si>
    <t>ZORANA BUTORAC</t>
  </si>
  <si>
    <t>SUFINANCIRANJE PREDŠKOLSKOG ODGOJA 2014.</t>
  </si>
  <si>
    <t>DJEČJI VRTIĆ IVANA BRLIĆ MAŽURANIĆ SLAVONSKI BROD</t>
  </si>
  <si>
    <t>IVANA ŠKRIPEK - KLADARIĆ</t>
  </si>
  <si>
    <t>UDRUGA LEPTIR</t>
  </si>
  <si>
    <t>FRANJO PISAR</t>
  </si>
  <si>
    <t>SUFINANCIRANJE SOCIJALNOG PROGRAMA 2014.</t>
  </si>
  <si>
    <t>24816502240</t>
  </si>
  <si>
    <t>UDRUGA UMIROVLJENIKA PODRUŽNICA VELIKA KOPANICA</t>
  </si>
  <si>
    <t>PERICA ZEČEVIĆ</t>
  </si>
  <si>
    <t>VATROGASNA ZAŠTITA 2014.</t>
  </si>
  <si>
    <t>VZO VELIKA KOPANICA</t>
  </si>
  <si>
    <t>MARKO GAČARIĆ</t>
  </si>
  <si>
    <t>OBNOVA CRKVE U VELIKOJ KOPANICI</t>
  </si>
  <si>
    <t>ŽUPNI URED VELIKA KOPANICA</t>
  </si>
  <si>
    <t>72548164092</t>
  </si>
  <si>
    <t>KUD "KUPINA" KUPINA</t>
  </si>
  <si>
    <t>JANJA KURTUŠIĆ</t>
  </si>
  <si>
    <t>KUD "IVAN GORAN KOVAČIĆ" BERAVCI</t>
  </si>
  <si>
    <t>IVAN METEŠ</t>
  </si>
  <si>
    <t>KUD "IVAN FILIPOVIĆ" VELIKA KOPANICA</t>
  </si>
  <si>
    <t>ŽELJKO FLIDR</t>
  </si>
  <si>
    <t>SUFINANCIRANJE ŠKOLSKOG I PREDŠKOLSKOG ODGOJA 2014.</t>
  </si>
  <si>
    <t>O Š "IVAN FILIPOVIĆ" VELIKA KOPANICA</t>
  </si>
  <si>
    <t>JOZO JURKIĆ</t>
  </si>
  <si>
    <t>ŠAHOVSKI KLUB VELIKA KOPANICA</t>
  </si>
  <si>
    <t>MARIO JURIĆ</t>
  </si>
  <si>
    <t>56761499132</t>
  </si>
  <si>
    <t>NK "POSAVAC" KUPINA</t>
  </si>
  <si>
    <t>MATIJA VIDAKOVIĆ</t>
  </si>
  <si>
    <t>NK "MLADOST" DIVOŠEVCI</t>
  </si>
  <si>
    <t>MARKO ZVJERAC</t>
  </si>
  <si>
    <t>NK "RAKETA" BERAVCI</t>
  </si>
  <si>
    <t>IVICA PANDUREVIĆ</t>
  </si>
  <si>
    <t>NK "POSAVINA" VELIKA KOPANICA</t>
  </si>
  <si>
    <t>ZVONIMIR ŠIMUNOVIĆ</t>
  </si>
  <si>
    <t>LD "VIR" VELIKA KOPANICA</t>
  </si>
  <si>
    <t>PERO GRGIĆ</t>
  </si>
  <si>
    <t>CRVENI KRIŽ SLAVONSKI BROD</t>
  </si>
  <si>
    <t>Udruženje Roma Velika Ludina</t>
  </si>
  <si>
    <t>Općina Velika Ludina</t>
  </si>
  <si>
    <t>Civilna društva</t>
  </si>
  <si>
    <t>91208227520</t>
  </si>
  <si>
    <t>Gorska služba spašavanja Novska</t>
  </si>
  <si>
    <t>Udruga kuhara SMŽ</t>
  </si>
  <si>
    <t>Športsko ribolovna udruga "ŠARAN" V. Ludina</t>
  </si>
  <si>
    <t>55634435928</t>
  </si>
  <si>
    <t>UHDDR Kutina</t>
  </si>
  <si>
    <t>UHVDR ogranak Velika Ludina</t>
  </si>
  <si>
    <t>88661312661</t>
  </si>
  <si>
    <t>Udruženje slijepih Grada Kutine</t>
  </si>
  <si>
    <t>19537598898</t>
  </si>
  <si>
    <t>Crvei križ Kutina</t>
  </si>
  <si>
    <t>Josip Kirin</t>
  </si>
  <si>
    <t>Rad dobr.vatrogasnih društava</t>
  </si>
  <si>
    <t>13488577290</t>
  </si>
  <si>
    <t>Vatrogasna zajednica, V.Grđevac</t>
  </si>
  <si>
    <t>Općina Veliki Grđevac</t>
  </si>
  <si>
    <t>Štefan Brajković</t>
  </si>
  <si>
    <t>Tekuće pomoći</t>
  </si>
  <si>
    <t>02212246184</t>
  </si>
  <si>
    <t>Udruga Informativna zvonjava</t>
  </si>
  <si>
    <t>Udurga volontera Grubišno Polje</t>
  </si>
  <si>
    <t>Mato Ćurak</t>
  </si>
  <si>
    <t>Nakladništvo</t>
  </si>
  <si>
    <t>71654012979</t>
  </si>
  <si>
    <t>Đurđica Benčić</t>
  </si>
  <si>
    <t>Smotra manjinskog stvaralaštva</t>
  </si>
  <si>
    <t>21525179791</t>
  </si>
  <si>
    <t>Češka beseda Končanica</t>
  </si>
  <si>
    <t>Zlata Berkeš</t>
  </si>
  <si>
    <t>53966116113</t>
  </si>
  <si>
    <t>Zajednica Mađara Pisanica</t>
  </si>
  <si>
    <t>26782814945</t>
  </si>
  <si>
    <t>Zajednica Nijemaca i Austrijanaca</t>
  </si>
  <si>
    <t>Šandor Kasaš</t>
  </si>
  <si>
    <t>Izdavanje časopisa</t>
  </si>
  <si>
    <t>93192408237</t>
  </si>
  <si>
    <t>Zavičajni klub Mato Lovrak, Zagreb</t>
  </si>
  <si>
    <t>99591372446</t>
  </si>
  <si>
    <t>Udruga Roma Grubišno Polje</t>
  </si>
  <si>
    <t>Franjo Forjan</t>
  </si>
  <si>
    <t>49281588053</t>
  </si>
  <si>
    <t>Društvo Esperantista Bjelovar</t>
  </si>
  <si>
    <t>Romano Dautanac</t>
  </si>
  <si>
    <t>Rad amaterskog kazališta</t>
  </si>
  <si>
    <t>79799303233</t>
  </si>
  <si>
    <t>Kućni teatar škripzikl, V.Grđevac</t>
  </si>
  <si>
    <t>Alen Andić</t>
  </si>
  <si>
    <t>23466319526</t>
  </si>
  <si>
    <t>KUD Mate Lovraka, V.Grđevac</t>
  </si>
  <si>
    <t>Ana Kvaternik</t>
  </si>
  <si>
    <t>35484792700</t>
  </si>
  <si>
    <t>Udruga žena Hrvatsko srce, V.Grđevac</t>
  </si>
  <si>
    <t>62087395920</t>
  </si>
  <si>
    <t>Udruga osoba s invaliditetom, Daruvar</t>
  </si>
  <si>
    <t>Marija Kalenik</t>
  </si>
  <si>
    <t>3842080164</t>
  </si>
  <si>
    <t>Udruga umirovljenika, V.Grđevac</t>
  </si>
  <si>
    <t>Zdravko Hajdinjak</t>
  </si>
  <si>
    <t>75462579522</t>
  </si>
  <si>
    <t>Klub liječenih alkoholičara, V.Grđevac</t>
  </si>
  <si>
    <t>Bojan Blažević</t>
  </si>
  <si>
    <t>Skrb o bolesnim osobama</t>
  </si>
  <si>
    <t>39752959816</t>
  </si>
  <si>
    <t>Udruga oboljelih MS, Bjelovar</t>
  </si>
  <si>
    <t>96657554074</t>
  </si>
  <si>
    <t>Udruga maloljetnih dragov. dom.rata</t>
  </si>
  <si>
    <t>Dražen Kokotić</t>
  </si>
  <si>
    <t>Skrb o osobama s invaliditetom</t>
  </si>
  <si>
    <t>Udruga slijepih i slabovidnih, Bjelovar</t>
  </si>
  <si>
    <t>Tomislav Novosel</t>
  </si>
  <si>
    <t>Vjekoslav Brekalo</t>
  </si>
  <si>
    <t>39785649861</t>
  </si>
  <si>
    <t>Udruga branitelja liječenih PTSP</t>
  </si>
  <si>
    <t>Željko Vincek</t>
  </si>
  <si>
    <t>Udruga dragov. i veterana dom.rata</t>
  </si>
  <si>
    <t>86028384569</t>
  </si>
  <si>
    <t>HVIDRA Grubišno Polje</t>
  </si>
  <si>
    <t>27620013350</t>
  </si>
  <si>
    <t>Crveni križ, Grubišno Polje</t>
  </si>
  <si>
    <t>Velimir Kuhar</t>
  </si>
  <si>
    <t>Tekuće pomoći amaterskom sportu</t>
  </si>
  <si>
    <t>50337448745</t>
  </si>
  <si>
    <t>GO klub Gordowa, V.Grđevac</t>
  </si>
  <si>
    <t>Nenad Nekvapil</t>
  </si>
  <si>
    <t>75867060304</t>
  </si>
  <si>
    <t>Lovačka udruga Jelen, V.Grđevac</t>
  </si>
  <si>
    <t>Igor Đurek</t>
  </si>
  <si>
    <t>Poribljavanje sportskog ribnjaka</t>
  </si>
  <si>
    <t>30292769526</t>
  </si>
  <si>
    <t>Športsko-ribolovna udruga Grđevica</t>
  </si>
  <si>
    <t>Dragan Zlatunić</t>
  </si>
  <si>
    <t>25647860451</t>
  </si>
  <si>
    <t>Karate klub Gordowa, V.Grđevac</t>
  </si>
  <si>
    <t>Ivica Šimunac</t>
  </si>
  <si>
    <t>12248228936</t>
  </si>
  <si>
    <t>Konjički klub Dorat V.Grđevac</t>
  </si>
  <si>
    <t>Vedran Mesarić</t>
  </si>
  <si>
    <t>38932299729</t>
  </si>
  <si>
    <t>Nogometni klub Gordowa, V.Grđevac</t>
  </si>
  <si>
    <t>sredstva za udruge i organizacije</t>
  </si>
  <si>
    <t>Zagorska javna postrojba Zabok</t>
  </si>
  <si>
    <t>Općina Veliko Trgovišće</t>
  </si>
  <si>
    <t>sredstva za djelatnost vatrogasne zajednice</t>
  </si>
  <si>
    <t>Vatrogasna Zajednica</t>
  </si>
  <si>
    <t>Kuburaška udruga "Gromovi Zagorja"</t>
  </si>
  <si>
    <t>Udruga Hrv.branitelja liječenih od PTSP</t>
  </si>
  <si>
    <t>Udruga Indigo za dobrobiti i zaštitu životinja</t>
  </si>
  <si>
    <t>Društvo multiple skleroze KZŽ</t>
  </si>
  <si>
    <t>pomoć umirovljenicima za Božićne poklone</t>
  </si>
  <si>
    <t>Općinska udruga umirovljenika</t>
  </si>
  <si>
    <t>Udruga Sportske igre mladih</t>
  </si>
  <si>
    <t>Udruga Sport-line V:T.</t>
  </si>
  <si>
    <t>UDVDR RH podružnica KZŽ</t>
  </si>
  <si>
    <t>Konjička udruga Pony centar VT</t>
  </si>
  <si>
    <t>Udruga antifašističkih boraca i anifašisti općine V. Trgovišće</t>
  </si>
  <si>
    <t>sredstva za športske djelatnosti</t>
  </si>
  <si>
    <t>Šporsko-ribolovna udruga "Jezero"</t>
  </si>
  <si>
    <t>Katolička sportska udruga Dubrovčan</t>
  </si>
  <si>
    <t>Š.K.B.S. "Hrvatski vuk"</t>
  </si>
  <si>
    <t>sredstva za djelatnost kulture</t>
  </si>
  <si>
    <t>Limena glazba Zvona</t>
  </si>
  <si>
    <t>Puhački orkestar Mrzlo Polje</t>
  </si>
  <si>
    <t>15,000,00</t>
  </si>
  <si>
    <t>Mažoretkinje Dubrovčan</t>
  </si>
  <si>
    <t>KUD Sloga</t>
  </si>
  <si>
    <t>N.K.Zagorec, V.Trgovišće</t>
  </si>
  <si>
    <t>obilježavanje dana općine</t>
  </si>
  <si>
    <t>Društvo vinogradara,vinara i prijatelja</t>
  </si>
  <si>
    <t>27213402293</t>
  </si>
  <si>
    <t>N.K.Omladinac, Dubrovčan</t>
  </si>
  <si>
    <t>Lovačko društvo Lisica</t>
  </si>
  <si>
    <t>Udruga "Zagorje u srcu"</t>
  </si>
  <si>
    <t>Udruga žena "Žakljec"</t>
  </si>
  <si>
    <t>Streljačko društvo Veliko Trgovišće</t>
  </si>
  <si>
    <t>Anka Kramarić
Ivan Kovačić</t>
  </si>
  <si>
    <t>38270994226</t>
  </si>
  <si>
    <t xml:space="preserve">Pomoć u kući starijim osobama Općine Veliko Trojstvo </t>
  </si>
  <si>
    <t xml:space="preserve">Općina Veliko Trojstvo </t>
  </si>
  <si>
    <t>Ivica Pirin</t>
  </si>
  <si>
    <t>80226258682</t>
  </si>
  <si>
    <t>Tamburaški orkestar "Bilogora"</t>
  </si>
  <si>
    <t>Zoran Rebić</t>
  </si>
  <si>
    <t>51562176303</t>
  </si>
  <si>
    <t>Galopski klub "Troja"</t>
  </si>
  <si>
    <t>Darko Rupa</t>
  </si>
  <si>
    <t>65194054385</t>
  </si>
  <si>
    <t xml:space="preserve">Vatrogasna zajednica Općine Veliko Trojstvo </t>
  </si>
  <si>
    <t>Jozo Rebić</t>
  </si>
  <si>
    <t>7199346748</t>
  </si>
  <si>
    <t>Udruga "Bilogorski turistički put"</t>
  </si>
  <si>
    <t>Zlatko Burkovac</t>
  </si>
  <si>
    <t>39935101833</t>
  </si>
  <si>
    <t>UDIVDR-a Veliko Trojstvo i "Galebovi"</t>
  </si>
  <si>
    <t>Đurđica Stanivuković</t>
  </si>
  <si>
    <t>78065779707</t>
  </si>
  <si>
    <t>Udruga vinogradara, vinara i voćara "Trojstvo"</t>
  </si>
  <si>
    <t xml:space="preserve">Branko Vicenski </t>
  </si>
  <si>
    <t>5430861144</t>
  </si>
  <si>
    <t xml:space="preserve">Matica umirovljenika Općine Veliko Trojstvo </t>
  </si>
  <si>
    <t xml:space="preserve">Političke stranke </t>
  </si>
  <si>
    <t>Siniša Kovačić</t>
  </si>
  <si>
    <t>16701315786</t>
  </si>
  <si>
    <t xml:space="preserve">KUD Veliko Trojstvo </t>
  </si>
  <si>
    <t>Josip Antolić</t>
  </si>
  <si>
    <t>57476882408</t>
  </si>
  <si>
    <t>Lovačka udruga Veliko Trojstvo</t>
  </si>
  <si>
    <t>Branka Pleskalt</t>
  </si>
  <si>
    <t>61002559818</t>
  </si>
  <si>
    <t xml:space="preserve">Ženski rukometni klub Veliko Trojstvo </t>
  </si>
  <si>
    <t>Miljenko Kurevija</t>
  </si>
  <si>
    <t>83533615889</t>
  </si>
  <si>
    <t>Nogometni klub "Omladinac"</t>
  </si>
  <si>
    <t>Nino Kovačić</t>
  </si>
  <si>
    <t>84580683972</t>
  </si>
  <si>
    <t>Nogometni klub "Bilogorac"</t>
  </si>
  <si>
    <t xml:space="preserve">redovno financiranje rada </t>
  </si>
  <si>
    <t>Varaždinska</t>
  </si>
  <si>
    <t>24138628795</t>
  </si>
  <si>
    <t>Udruga Život i radost</t>
  </si>
  <si>
    <t>OPĆINA VINICA</t>
  </si>
  <si>
    <t>pomoć u organizaciji žup.natjecanja orača</t>
  </si>
  <si>
    <t>Poljoprivredni savez Varaždinske županije</t>
  </si>
  <si>
    <t>pomoć u organizaciji obilaska spomen obilježja</t>
  </si>
  <si>
    <t>86129002063</t>
  </si>
  <si>
    <t>Udruga KONJ, MOJ PRIJATELJ</t>
  </si>
  <si>
    <t xml:space="preserve">donacija za izgradnju spomen obilježja </t>
  </si>
  <si>
    <t>donacija za izdavanje knjige</t>
  </si>
  <si>
    <t>Udruga veterana 7. gardijske brigade</t>
  </si>
  <si>
    <t>financiranje projekta eko-škole</t>
  </si>
  <si>
    <t>redovno financiranje</t>
  </si>
  <si>
    <t xml:space="preserve">HNS </t>
  </si>
  <si>
    <t>HDZ - OO Vinica</t>
  </si>
  <si>
    <t>Ivan Kelemen</t>
  </si>
  <si>
    <t>19790818034</t>
  </si>
  <si>
    <t>Udruga za šport i rekreaciju "Kapla"</t>
  </si>
  <si>
    <t>Nikola Kovačić</t>
  </si>
  <si>
    <t>11775351100</t>
  </si>
  <si>
    <t>Odbojkaški klub Vinica</t>
  </si>
  <si>
    <t>Damir Horvat</t>
  </si>
  <si>
    <t>redovno financiranje(organizacija MKT "Mladen Kasun"</t>
  </si>
  <si>
    <t>60431356190</t>
  </si>
  <si>
    <t>Košarkaški klub Vinica</t>
  </si>
  <si>
    <t>Božidar Šipek</t>
  </si>
  <si>
    <t>redovno financiranje/organizacija JANA kupa</t>
  </si>
  <si>
    <t>66643087057</t>
  </si>
  <si>
    <t>Nogometni klub Vinica</t>
  </si>
  <si>
    <t>Valent Posavec</t>
  </si>
  <si>
    <t xml:space="preserve">redovno financiranje </t>
  </si>
  <si>
    <t>74729721922</t>
  </si>
  <si>
    <t>RKT Župa Sv.Marka ev.</t>
  </si>
  <si>
    <t>Marija Hršak Bonjeković</t>
  </si>
  <si>
    <t>15432263668</t>
  </si>
  <si>
    <t>Udruga privatnh šumoposjednika "Opeka"</t>
  </si>
  <si>
    <t>Marijan Adamić</t>
  </si>
  <si>
    <t>59017780637</t>
  </si>
  <si>
    <t>Lovačka udruga "Opeka" Vinica</t>
  </si>
  <si>
    <t>redovno financiranje /plaćanje gospodarske osnove</t>
  </si>
  <si>
    <t>86130357248</t>
  </si>
  <si>
    <t>Športski ribolovni klub Vinica</t>
  </si>
  <si>
    <t>Barica Kelemenić</t>
  </si>
  <si>
    <t>66143291800</t>
  </si>
  <si>
    <t xml:space="preserve">Udruga umirovljenika Općine Vinica </t>
  </si>
  <si>
    <t>Darko Navoj</t>
  </si>
  <si>
    <t>136257324</t>
  </si>
  <si>
    <t>Udruga za njegovanje puhačke glazbe</t>
  </si>
  <si>
    <t>Stjepan Prikratki</t>
  </si>
  <si>
    <t>UDVDR-a Klub Vinica</t>
  </si>
  <si>
    <t>Stjepan Kovačić</t>
  </si>
  <si>
    <t>21119249462</t>
  </si>
  <si>
    <t>Udruga vinogradara "VINEA" Vinica</t>
  </si>
  <si>
    <t>Andrija Bedenik</t>
  </si>
  <si>
    <t>financiranje redovnih aktivnosti /održavanje Smotre folklora "Vinička jesen"</t>
  </si>
  <si>
    <t>49148856437</t>
  </si>
  <si>
    <t>Kulturno umjetničko društvo Vinica</t>
  </si>
  <si>
    <t>Robert Kovačić</t>
  </si>
  <si>
    <t xml:space="preserve"> financiranje redovnioh aktivnosti</t>
  </si>
  <si>
    <t>21500842717</t>
  </si>
  <si>
    <t>Vatrogasna zajednica Općine Vinica</t>
  </si>
  <si>
    <t>redovno financiranje/ donacija za nabavu navalnog vatrogasnog  vozila</t>
  </si>
  <si>
    <t>58024907838</t>
  </si>
  <si>
    <t>DVD VINICA</t>
  </si>
  <si>
    <t>Pomoć stradalnicima Dom. Rata</t>
  </si>
  <si>
    <t>69846081210</t>
  </si>
  <si>
    <t xml:space="preserve">Udruga veterana Domovinskog rata </t>
  </si>
  <si>
    <t xml:space="preserve">Općina Vir </t>
  </si>
  <si>
    <t>Socijalna skrb i humanirana aktivnost</t>
  </si>
  <si>
    <t>85389451415</t>
  </si>
  <si>
    <t>Udruga slijhepih Zadarske županije</t>
  </si>
  <si>
    <t>Poticanje i promicanje sportskih aktivnosti</t>
  </si>
  <si>
    <t>26133171589</t>
  </si>
  <si>
    <t>Body building Zadar</t>
  </si>
  <si>
    <t>financiranje troškova rada udruge</t>
  </si>
  <si>
    <t>83548151088</t>
  </si>
  <si>
    <t>Boćarski klub Vir</t>
  </si>
  <si>
    <t>Promicanje i ostavrivanje akcija darivanja krvi</t>
  </si>
  <si>
    <t>17067073309</t>
  </si>
  <si>
    <t>Udruga dobrovoljnih darivatelja krvi Vir</t>
  </si>
  <si>
    <t>Ljetna škola košarke Vir</t>
  </si>
  <si>
    <t>23715734065</t>
  </si>
  <si>
    <t>Košarkaški klub Mornar</t>
  </si>
  <si>
    <t>Arheološko istarživanje lokaliteta Vir-Smratina</t>
  </si>
  <si>
    <t>10839679016</t>
  </si>
  <si>
    <t>Sveučilište u Zadru</t>
  </si>
  <si>
    <t>Podmorske arheološko rekognosciranje i sondiranje</t>
  </si>
  <si>
    <t>88252913683</t>
  </si>
  <si>
    <t>Arheološki muzej Zadar</t>
  </si>
  <si>
    <t>04156784794</t>
  </si>
  <si>
    <t>Udruga veterana Vojne policije Domovinskog rata Zadarske županije</t>
  </si>
  <si>
    <t>Ples i pjesme otoka Vira</t>
  </si>
  <si>
    <t>97583430703</t>
  </si>
  <si>
    <t>KUD Sv. Ivan</t>
  </si>
  <si>
    <t>35191523620</t>
  </si>
  <si>
    <t>Kick-boxing klub Pretorian</t>
  </si>
  <si>
    <t>Virski maraton i polumaraton</t>
  </si>
  <si>
    <t>5948235354</t>
  </si>
  <si>
    <t>HAK Sv. Ante Poličnik</t>
  </si>
  <si>
    <t>Velika nagrada otoka Vira</t>
  </si>
  <si>
    <t>Biciklistički klub Sveti Donat</t>
  </si>
  <si>
    <t>Planiranje, izgradnja građevina, djelovanje udruge</t>
  </si>
  <si>
    <t>10654971552</t>
  </si>
  <si>
    <t>Lovačko društvo Zec</t>
  </si>
  <si>
    <t>Sportska priprema i natjecanja</t>
  </si>
  <si>
    <t>6696235914</t>
  </si>
  <si>
    <t>Nogometni klub Mornar</t>
  </si>
  <si>
    <t>Promicanje običaja maškara</t>
  </si>
  <si>
    <t>90899393354</t>
  </si>
  <si>
    <t>Karnevalska udruga Vizera</t>
  </si>
  <si>
    <t>Radovan Brnelić</t>
  </si>
  <si>
    <t>Planinarsko društvo Viškovo</t>
  </si>
  <si>
    <t>Općina Viškovo</t>
  </si>
  <si>
    <t>Željko Tibljaš</t>
  </si>
  <si>
    <t>Kinološka udruga Viškovo</t>
  </si>
  <si>
    <t>Ervin Tomić</t>
  </si>
  <si>
    <t>Boćarski klub Marinići</t>
  </si>
  <si>
    <t>Srećko Milković</t>
  </si>
  <si>
    <t>Nogometni klub Halubjan</t>
  </si>
  <si>
    <t>Jasmin Hodžić</t>
  </si>
  <si>
    <t>Pikado klub Nevera</t>
  </si>
  <si>
    <t>Slavko Cvjetković</t>
  </si>
  <si>
    <t>Boćarski klub Marčelji</t>
  </si>
  <si>
    <t>Slobodan Frlan</t>
  </si>
  <si>
    <t>Boćarski klub Halubjan</t>
  </si>
  <si>
    <t>Dragan Mrak</t>
  </si>
  <si>
    <t>Košarkaški klub Sveti Matej</t>
  </si>
  <si>
    <t>Karmen Vukorepa</t>
  </si>
  <si>
    <t>Odbojkaški klub Sveti Matej 06 Viškovo</t>
  </si>
  <si>
    <t>Marijan Mažuran</t>
  </si>
  <si>
    <t>29710095786</t>
  </si>
  <si>
    <t>Šahovski klub Viškovo</t>
  </si>
  <si>
    <t>Maja Crnić</t>
  </si>
  <si>
    <t>Kickboxing klub Viškovo</t>
  </si>
  <si>
    <t>Senad Hadžić</t>
  </si>
  <si>
    <t>Rukometni klub Viškovo</t>
  </si>
  <si>
    <t>Dino Štefan</t>
  </si>
  <si>
    <t>Udruga Marčelji</t>
  </si>
  <si>
    <t>Dalibor Marčelja</t>
  </si>
  <si>
    <t>Halubajski zvončari</t>
  </si>
  <si>
    <t>Ljubomir Jelić</t>
  </si>
  <si>
    <t>KUD Izvor</t>
  </si>
  <si>
    <t>Gordana Mulac</t>
  </si>
  <si>
    <t>Matica hrvatska ogranak Viškovo</t>
  </si>
  <si>
    <t>Zdenka Cetina</t>
  </si>
  <si>
    <t>Udruga likovnih umjetnika amatera braće Baštijan</t>
  </si>
  <si>
    <t>Darko Čargonja</t>
  </si>
  <si>
    <t>Ustanova I.M.Ronjgov</t>
  </si>
  <si>
    <t>Radovan Malić</t>
  </si>
  <si>
    <t>Srpsko kulturno društvo - Prosvjeta - pododbor Viškovo</t>
  </si>
  <si>
    <t>Iris Udović</t>
  </si>
  <si>
    <t>Halubajske mažoretkinje</t>
  </si>
  <si>
    <t>Ljilja Ivkić</t>
  </si>
  <si>
    <t>Dječji zbor Halubajčići</t>
  </si>
  <si>
    <t>Marija Denić</t>
  </si>
  <si>
    <t>Udruga Halubajke</t>
  </si>
  <si>
    <t>Ivan Nikolić</t>
  </si>
  <si>
    <t>Župa Sv. Matej</t>
  </si>
  <si>
    <t>Rajko Srok</t>
  </si>
  <si>
    <t>Kiparska udruga Mato Tijardović</t>
  </si>
  <si>
    <t>Josipa Horvat</t>
  </si>
  <si>
    <t>Hrvatski tamburaški zbor Vila Halubja</t>
  </si>
  <si>
    <t>Goran Vuković</t>
  </si>
  <si>
    <t>KUD Halubjan</t>
  </si>
  <si>
    <t>Ljerka Prpić</t>
  </si>
  <si>
    <t>Ženski pjevački zbor Marinići</t>
  </si>
  <si>
    <t>Limena glazba Marinići</t>
  </si>
  <si>
    <t>Božana Kezić</t>
  </si>
  <si>
    <t>Božićne radionice
Ljetne Radionice 
Halubajski kros</t>
  </si>
  <si>
    <t>Udruga roditelja Pokrenimo se</t>
  </si>
  <si>
    <t>Zorka Rubeša</t>
  </si>
  <si>
    <t>Udruga umirovljenika Viškovo</t>
  </si>
  <si>
    <t>91656532246</t>
  </si>
  <si>
    <t>Željko Blažić</t>
  </si>
  <si>
    <t>Radio emisija Obrtničke minute
Natjecanje u kuhanju lovačkog kotlića
Poduzetnički Eho
Prezentacija obrtničkih zanimanja</t>
  </si>
  <si>
    <t>79892599606</t>
  </si>
  <si>
    <t>Udruženje obrtnika Viškovo-Klana-Kastav-Jelenje</t>
  </si>
  <si>
    <t>Pružanje besplatne pravne pomoći braniteljima i članovima njihove obitelji</t>
  </si>
  <si>
    <t>Zajedno da se ne zaboravi</t>
  </si>
  <si>
    <t>27756222602</t>
  </si>
  <si>
    <t>Udruga udovica hrvatskih branitelja iz Domovinskog rata PGŽ</t>
  </si>
  <si>
    <t>Unaprjeđenje psihosocijalne i zdravstvene skrbi osoba sa invaliditetom u funkciji unaprijeđenja kvalitete života HRVI-a</t>
  </si>
  <si>
    <t>48870180472</t>
  </si>
  <si>
    <t>28218682764</t>
  </si>
  <si>
    <t>Udruga antifašističkih boraca i antifašista Općine Viškovo</t>
  </si>
  <si>
    <t>Tatjana Vlah - Martinović</t>
  </si>
  <si>
    <t>Klub liječenih ovisnika o alkoholu</t>
  </si>
  <si>
    <t>82679330998</t>
  </si>
  <si>
    <t>Davor Ćorak</t>
  </si>
  <si>
    <t>Edukacija javnosti, kordinacija službi te monitoring u cilju postizanja kontrole populacije komaraca
Prevencija bolesti ovisnosti i drugih devijantnih ponašanja
Cijepljenjem i dodatnom edukaijom protiv HPV infekcije
Prvašić u kući - škola odgovornog roditeljstva
Debljina je bolest - hrana može biti lijek</t>
  </si>
  <si>
    <t>45613787772</t>
  </si>
  <si>
    <t>Nastavni Zavod za javno zdravstvo PGŽ</t>
  </si>
  <si>
    <t>28645559315</t>
  </si>
  <si>
    <t>Kroz život zajedno</t>
  </si>
  <si>
    <t>71954510830</t>
  </si>
  <si>
    <t>Udruga osoba s mišićnom distrofijom</t>
  </si>
  <si>
    <t>Program podmlatka i mladih Crvenog križa
Dobrovoljno davalaštvo krvi - program aktiva DDK Viškovo
Program aktivnosti društva Crvenog križa Viškovo
Edukacija učenika za pružanje prve pomoći
Zdravstveno prosvjećivanje
Program javno dostupne defibrilacije "Pokreni srce - spasi život"
Služba traženja
Interventne ekipe za djelovanje u katastrofama</t>
  </si>
  <si>
    <t>Gradsko društvo Crvenog križa Rijeka</t>
  </si>
  <si>
    <t>donacija za 2014 godinu; Okupljanje hrvatskih branitelja sudionika Domovinskog rata na području Republike Hrvatske i u inozemstvu; zaštita statusa i promicanje interesa i ciljeva članova Udruge te svih sudionika i stradalnika Domovinskog rata</t>
  </si>
  <si>
    <t>Općina Višnjan</t>
  </si>
  <si>
    <t>Luana Poleis</t>
  </si>
  <si>
    <t>donacija za 2014; poticanje i promicanje zaštite socijalno ugroženih osoba; organiziranje grupnog i individualnog savjetodavnog rada; organiziranje i pružanje psihološke pomoći u stanjima nevolje, žalosti i krize</t>
  </si>
  <si>
    <t>69432511492</t>
  </si>
  <si>
    <t>UDRUGA "BALON"</t>
  </si>
  <si>
    <t>Aldo Štifanić</t>
  </si>
  <si>
    <t>donacija za 2014</t>
  </si>
  <si>
    <t>59040122645</t>
  </si>
  <si>
    <t>UDRUGA ORAČA ISTARSKE ŽUPANIJE</t>
  </si>
  <si>
    <t>74532312873</t>
  </si>
  <si>
    <t>SAVEZ UZGAJIVAČA ISTARSKOG GOVEDA</t>
  </si>
  <si>
    <t>Slavko Pušić</t>
  </si>
  <si>
    <t>84944132732</t>
  </si>
  <si>
    <t>DRUŠTVO INVALIDA POREČ</t>
  </si>
  <si>
    <t>UDRUGA SLIJEPIH ISTARSKE ŽUPANIJE - PULA</t>
  </si>
  <si>
    <t>Vesna Janko-Radovan</t>
  </si>
  <si>
    <t>obveza za 2014 godinu</t>
  </si>
  <si>
    <t>"HRVATSKI CRVENI KRIŽ"; Gradsko društvo Crvenog križa Poreč</t>
  </si>
  <si>
    <t>Josip Brljača</t>
  </si>
  <si>
    <t>Donacija - prvenstvo Hrvatske u boćanju</t>
  </si>
  <si>
    <t>DRUŠTVO DISTROFIČARA ISTRE - PULA</t>
  </si>
  <si>
    <t>Matija Rožar</t>
  </si>
  <si>
    <t>Javne potrebe u sportu Općine Višnjan</t>
  </si>
  <si>
    <t>07453977563</t>
  </si>
  <si>
    <t>STRELJAČKO DRUŠTVO "KAMILOVICA" VIŠNJAN</t>
  </si>
  <si>
    <t>Stjepan Lukačić</t>
  </si>
  <si>
    <t>85143756485</t>
  </si>
  <si>
    <t>STOLNOTENISKI KLUB "VIŠNJAN"</t>
  </si>
  <si>
    <t>Tihomir Žiković</t>
  </si>
  <si>
    <t>43280633545</t>
  </si>
  <si>
    <t>BOĆARSKI KLUB "RAPAVEL"</t>
  </si>
  <si>
    <t>Zoran Perhat</t>
  </si>
  <si>
    <t>80292523203</t>
  </si>
  <si>
    <t>BOĆARSKI KLUB "VIŠNJAN"</t>
  </si>
  <si>
    <t>Stjepan Sinožić</t>
  </si>
  <si>
    <t>78408431221</t>
  </si>
  <si>
    <t>SPORTSKO DRUŠTVO "VIŠNJAN"</t>
  </si>
  <si>
    <t>Lidija Velenik</t>
  </si>
  <si>
    <t>Javne potrebe u kulturi Općine Višnjan</t>
  </si>
  <si>
    <t>64813398161</t>
  </si>
  <si>
    <t>UDRUGA VIŠNJANSKA KREATIVA</t>
  </si>
  <si>
    <t>Diana Bernobić</t>
  </si>
  <si>
    <t>84654186188</t>
  </si>
  <si>
    <t>ZAJEDNICA TALIJANA "dr. SILVIO FORTUNA" VIŠNJAN</t>
  </si>
  <si>
    <t>Branko Čurko</t>
  </si>
  <si>
    <t>Kulturno umjetničko društvo Višnjan</t>
  </si>
  <si>
    <t>Potpora za udrugu</t>
  </si>
  <si>
    <t>9670324639</t>
  </si>
  <si>
    <t>Udruga veterena i branitelja Domovinskog rata Poreč</t>
  </si>
  <si>
    <t>Općina Vižinada-Visinada</t>
  </si>
  <si>
    <t>Božo Štifanić</t>
  </si>
  <si>
    <t>Udruiga ABH Poreč</t>
  </si>
  <si>
    <t>Jolando Poropat</t>
  </si>
  <si>
    <t>Sigurna kuća Istre</t>
  </si>
  <si>
    <t>Udruga slijepih i slabovidnih osoba Istarske županije</t>
  </si>
  <si>
    <t>Snježan Pahović</t>
  </si>
  <si>
    <t>Potpora za lovački dom</t>
  </si>
  <si>
    <t>24561669079</t>
  </si>
  <si>
    <t>Lovačka udruga Fazan</t>
  </si>
  <si>
    <t>Neda Šainčić Pilato</t>
  </si>
  <si>
    <t>Potpora ZT Vižinada</t>
  </si>
  <si>
    <t>26811738418</t>
  </si>
  <si>
    <t>Zajednica Talijana Vižinada</t>
  </si>
  <si>
    <t>Dorijano Arman</t>
  </si>
  <si>
    <t>Potpora Kickboxing sekciji</t>
  </si>
  <si>
    <t>41199292950</t>
  </si>
  <si>
    <t>Kickboxing klub KING, sekcija Vižinada</t>
  </si>
  <si>
    <t>Patrik Radešić</t>
  </si>
  <si>
    <t>Potpora BK Vižinada</t>
  </si>
  <si>
    <t>57328654768</t>
  </si>
  <si>
    <t>BK Vižinada</t>
  </si>
  <si>
    <t>Potpora NK Vižinada</t>
  </si>
  <si>
    <t>80902431404</t>
  </si>
  <si>
    <t>NK Vižinada</t>
  </si>
  <si>
    <t>DELIĆ HUSEIN</t>
  </si>
  <si>
    <t>SUDJELOVANJE NACIONALNIH MANJINA U JAVNOM ŽIVOTU RH</t>
  </si>
  <si>
    <t>VIJEĆE BOŠNJAČKE NACIONALNE MANJINE</t>
  </si>
  <si>
    <t>OPĆINA VOJNIĆ</t>
  </si>
  <si>
    <t>MLADEN KUKA</t>
  </si>
  <si>
    <t>EKSPEDICIJE,PUTOVANJA</t>
  </si>
  <si>
    <t>CENTAR ZA EKPEDICIONIZAM BRAĆA SELJAN</t>
  </si>
  <si>
    <t>ŠPORT</t>
  </si>
  <si>
    <t>SRK PEDALA LAGANINI</t>
  </si>
  <si>
    <t>UPRAVLJANJE KVALITETOM CIVILNOG DRUŠTVA LOKALNE ZAJEDNICE I GRAĐANA</t>
  </si>
  <si>
    <t>39316442148</t>
  </si>
  <si>
    <t>CENTAR ZA CIVILNE INCIJATIVE</t>
  </si>
  <si>
    <t>MILAN LONČAR</t>
  </si>
  <si>
    <t>ZAŠTITA I PROMOCIJA KULTURE</t>
  </si>
  <si>
    <t>SKD PROSVJETA</t>
  </si>
  <si>
    <t>RANKA ROD</t>
  </si>
  <si>
    <t>DEMOKRATIZACIJA I RAZVOJ CIVILNOG DRUŠTVA</t>
  </si>
  <si>
    <t>90059202840</t>
  </si>
  <si>
    <t>ŽENSKA GRUPA VOJNIĆ</t>
  </si>
  <si>
    <t>LJEPOVIĆ VLASTA</t>
  </si>
  <si>
    <t>BRIGA O OSOBAMA STARIJE ŽIVOTNE DOBI</t>
  </si>
  <si>
    <t>75586266983</t>
  </si>
  <si>
    <t xml:space="preserve">AKTIVNOTI ZA PODIZANJE KVALITETE ŽIVOTA OSOBA  SA DIJABETESOM </t>
  </si>
  <si>
    <t>11950943539</t>
  </si>
  <si>
    <t>DIJABETIČKA UDRUGA</t>
  </si>
  <si>
    <t>ADMIR MUHIĆ</t>
  </si>
  <si>
    <t>ISLAMSKA ZAJEDNICA</t>
  </si>
  <si>
    <t>FRA ANTE IVANOVIĆ</t>
  </si>
  <si>
    <t>ŽUPA SNV.ANTONA PADOVANSKOG</t>
  </si>
  <si>
    <t>VIDAKOVIĆ ŽELJKO</t>
  </si>
  <si>
    <t>55768513367</t>
  </si>
  <si>
    <t>SRPSKA PRAVOSLAVNA CRKVA</t>
  </si>
  <si>
    <t>BIJELIĆ JADRANKA</t>
  </si>
  <si>
    <t>OBNOVA SPOMENIKA MEMORIJALNOG PODRUČJA PETROVA GORA</t>
  </si>
  <si>
    <t>61716751366</t>
  </si>
  <si>
    <t>KREATIVNA UDRUGA RUKE</t>
  </si>
  <si>
    <t>DUŠANKA MADŽAR LONČAR</t>
  </si>
  <si>
    <t>AZVOJ ZAJEDNICE,OČUVANJE KULTURNE BAŠTINE</t>
  </si>
  <si>
    <t>77594226024</t>
  </si>
  <si>
    <t>ŽUTI PUT</t>
  </si>
  <si>
    <t>DUBRAVKO BUTALO</t>
  </si>
  <si>
    <t>ZAŠTITA I SPAŠAVANJE</t>
  </si>
  <si>
    <t>07451809672</t>
  </si>
  <si>
    <t>PERAKOVIĆ DRAŽEN</t>
  </si>
  <si>
    <t>IZRADA LOKALNIH RAZVOJNIH STRATEGIJA</t>
  </si>
  <si>
    <t>11027745366</t>
  </si>
  <si>
    <t>LAG PETROVA GORA</t>
  </si>
  <si>
    <t>KNEŽEVIĆ PREDRAG</t>
  </si>
  <si>
    <t>02861886396</t>
  </si>
  <si>
    <t>ŠPORTSKO DRUŠTVO PETROVA GORA</t>
  </si>
  <si>
    <t>VIDOVIĆ DRAGAN</t>
  </si>
  <si>
    <t>79761840135</t>
  </si>
  <si>
    <t>NOGOMETNI KLUB VOJNIĆ 95</t>
  </si>
  <si>
    <t>MARTINOVIĆ LJUBICA</t>
  </si>
  <si>
    <t>UNAPREĐENJE KVALITETE ŽIVOTA</t>
  </si>
  <si>
    <t>8228985638</t>
  </si>
  <si>
    <t>ŠOKČIĆ PERO</t>
  </si>
  <si>
    <t>DVD VOJNIĆ</t>
  </si>
  <si>
    <t>OPĆINA VRATIŠINEC</t>
  </si>
  <si>
    <t>LD "ZEC" VRATIŠINEC</t>
  </si>
  <si>
    <t>DVD G.KRALJEVEC</t>
  </si>
  <si>
    <t>DVD VRATIŠINEC</t>
  </si>
  <si>
    <t>UDRUGA MLADIH G.KRALJEVEC</t>
  </si>
  <si>
    <t>UDRUGA MLADIH VRATIŠINEC</t>
  </si>
  <si>
    <t>UDRUGA "WIRRELES" VRATIŠINEC</t>
  </si>
  <si>
    <t>KUD DR.VINKO ŽGANEC VRATIŠINEC</t>
  </si>
  <si>
    <t>KUU DRUŠTVO ŽENA G.KRALJEVEC</t>
  </si>
  <si>
    <t>NK NAPREDAK G.KRALJEVEC</t>
  </si>
  <si>
    <t>RK SOKOL VRATIŠINEC</t>
  </si>
  <si>
    <t>NK SOKOLVRATIŠINEC</t>
  </si>
  <si>
    <t>Margita Schalk</t>
  </si>
  <si>
    <t>Jednokretna potpora</t>
  </si>
  <si>
    <t>Omladinska udruda Podum</t>
  </si>
  <si>
    <t>Općina Vrhovine</t>
  </si>
  <si>
    <t>"Zauberer" Osjek</t>
  </si>
  <si>
    <t>Veljko Vukmirović</t>
  </si>
  <si>
    <t>56449847939</t>
  </si>
  <si>
    <t>Udruga "Jelenko"</t>
  </si>
  <si>
    <t>Slađan Nikić</t>
  </si>
  <si>
    <t>32134993582</t>
  </si>
  <si>
    <t>Srpska pravoslavna cekva</t>
  </si>
  <si>
    <t>Mile Plišić dipl.ing</t>
  </si>
  <si>
    <t>55645278379</t>
  </si>
  <si>
    <t>Udruga "Pčelara Maslačak"</t>
  </si>
  <si>
    <t>Jovan Ivanišević</t>
  </si>
  <si>
    <t>11319643026</t>
  </si>
  <si>
    <t>Udruga "Rudopolje moje"</t>
  </si>
  <si>
    <t>Božidar Ćaćić</t>
  </si>
  <si>
    <t>86611749717</t>
  </si>
  <si>
    <t>Udruga privatnih šumoposjednika "Ličke Šume"</t>
  </si>
  <si>
    <t>Jure Vladišić vlč</t>
  </si>
  <si>
    <t>Društvo slijepih i slabovidnih Otočac</t>
  </si>
  <si>
    <t>Udruga ugostitelja Vrsar</t>
  </si>
  <si>
    <t>OPĆINA VRSAR</t>
  </si>
  <si>
    <t>90066110322 (talijanski matični broj)</t>
  </si>
  <si>
    <t>Klub istarskih studenata "Istra" Trst</t>
  </si>
  <si>
    <t>Klub studenta Istre "Istarski klub" Rijeka</t>
  </si>
  <si>
    <t>Ženska udruga "Loza" Funtana</t>
  </si>
  <si>
    <t>Speleoklub HAD</t>
  </si>
  <si>
    <t>Društvo "Josip Broz Tito" Poreč</t>
  </si>
  <si>
    <t>Lovačko društvo "Lim "Vrsar</t>
  </si>
  <si>
    <t>Udruga hrvatskih dragovoljaca Domovinskog rata- Općinski ogranak Vrsar</t>
  </si>
  <si>
    <t>Udruga antifašističkih boraca Hrvatske Poreč</t>
  </si>
  <si>
    <t>Sindikat umirovljenika Hrvatske - Podružnica Vrsar</t>
  </si>
  <si>
    <t>Udruženje poljoprivrednika "Ulika"</t>
  </si>
  <si>
    <t>00006247858</t>
  </si>
  <si>
    <t>Udruga maslinara Buga Vrsar</t>
  </si>
  <si>
    <t>Društvo "Naša djeca" Vrsar</t>
  </si>
  <si>
    <t>Udruga gluhih i nagluhih Istarske županije</t>
  </si>
  <si>
    <t>Udruga roditelja osoba s kombiniranim smetnjama u psihofizičkom razvoju Istarske županije - Pula</t>
  </si>
  <si>
    <t>Udruga za pomoć osobama sa mentalnom retardacijom Istarske županije -Pula</t>
  </si>
  <si>
    <t>98563258460</t>
  </si>
  <si>
    <t>Klub lječenih alkoholičara Poreč</t>
  </si>
  <si>
    <t xml:space="preserve">Udruga za promicanje i zaštitu kulturnih programa "Triada" </t>
  </si>
  <si>
    <t>84223378303</t>
  </si>
  <si>
    <t>GRUV-Glazbena rock udruga Vrsar</t>
  </si>
  <si>
    <t>46516273046</t>
  </si>
  <si>
    <t>Pjevački zbor "Mendule" Vrsar</t>
  </si>
  <si>
    <t>37667964591</t>
  </si>
  <si>
    <t>Teniski klub Anita Vrsar</t>
  </si>
  <si>
    <t>46894934944</t>
  </si>
  <si>
    <t>Odbojkaški klub Funtana -Vrsar</t>
  </si>
  <si>
    <t>25649918965</t>
  </si>
  <si>
    <t>Stolnoteniski klub Vrsar</t>
  </si>
  <si>
    <t>25213419997</t>
  </si>
  <si>
    <t>Vaterpolo klub Vrsar</t>
  </si>
  <si>
    <t>88979623326</t>
  </si>
  <si>
    <t>Športsko ribolovno društvo Baraj Vrsar</t>
  </si>
  <si>
    <t>18336060448</t>
  </si>
  <si>
    <t>Ronilački klub Ugor</t>
  </si>
  <si>
    <t>12631800415</t>
  </si>
  <si>
    <t>Karate klub Vrsar</t>
  </si>
  <si>
    <t>59504673036</t>
  </si>
  <si>
    <t>Boćarski klub Vrsar</t>
  </si>
  <si>
    <t>49531916158</t>
  </si>
  <si>
    <t>Nogometni klub Montraker</t>
  </si>
  <si>
    <t>15932334271</t>
  </si>
  <si>
    <t>Nogometni klub Vrsar</t>
  </si>
  <si>
    <t>UREĐENJE PROSTORA</t>
  </si>
  <si>
    <t>Župni ured Sv. Mihovil</t>
  </si>
  <si>
    <t>OPĆINA VRSI</t>
  </si>
  <si>
    <t>PRIPREMA TURISTIČKE SEZONE</t>
  </si>
  <si>
    <t>TZ OPĆINE VRSI</t>
  </si>
  <si>
    <t>Sudjelovanje na 7. Mimohodu u 
Vukovaru</t>
  </si>
  <si>
    <t>45486054265</t>
  </si>
  <si>
    <t>Udruga Hrvatskih civilnih
stradalnika domovinskog
rata Zad. Županije</t>
  </si>
  <si>
    <t>NATJECATELJSKA SEZONA 2014/2015</t>
  </si>
  <si>
    <t>96840982093</t>
  </si>
  <si>
    <t>MNK VRSI</t>
  </si>
  <si>
    <t>Održavanje Božićnog koncerta</t>
  </si>
  <si>
    <t>39495769963</t>
  </si>
  <si>
    <t>KUD SV. LOVRE</t>
  </si>
  <si>
    <t>TROŠKOVI PROTUPOŽARNE SEZONE</t>
  </si>
  <si>
    <t>81624583861</t>
  </si>
  <si>
    <t>DVD VRSI</t>
  </si>
  <si>
    <t>2. DIO NATJECATELJSKE SEZONE 2013/2014</t>
  </si>
  <si>
    <t>65649882728</t>
  </si>
  <si>
    <t>MNK POLJICA</t>
  </si>
  <si>
    <t>Obilježavanje obljetnice pogibije
 suboraca</t>
  </si>
  <si>
    <t>Udruga dragovoljaca i
branitelja dom. rata 7. 
domobr. puk. Zadar</t>
  </si>
  <si>
    <t>SUDJELOVANJE NA ŽUPANIJSKIM NATJECANJIMA</t>
  </si>
  <si>
    <t>99453647276</t>
  </si>
  <si>
    <t>BOĆARSKI KLUB POLJICA</t>
  </si>
  <si>
    <t>Poboljšanje kvalitete rada</t>
  </si>
  <si>
    <t>Društvo oboljelih od
multiple skleroze Zad. Županije</t>
  </si>
  <si>
    <t>6. SMOTRA FOLKLORA VRSI</t>
  </si>
  <si>
    <t>POMOĆ ZA RAD CRVENOG KRIŽA</t>
  </si>
  <si>
    <t>81927183101</t>
  </si>
  <si>
    <t>ODRŽAVANJE KULTURNIH MANIFESTACIJA</t>
  </si>
  <si>
    <t>Troškovi organizacije Kupa Hrv. 
u boćanju</t>
  </si>
  <si>
    <t>Lipanjska akcija aktiva DDK Vrsi</t>
  </si>
  <si>
    <t>G.D. CRVENI KRIŽ ZADAR</t>
  </si>
  <si>
    <t>Sudjelovanje na susretu Sjećanje 
na poginulu djecu u Domovinskom
 ratu</t>
  </si>
  <si>
    <t>HODOČAŠĆE</t>
  </si>
  <si>
    <t>DARIVANJE KRVI U PROSTORIJAMA O.Š. PETAR ZORANIĆ</t>
  </si>
  <si>
    <t>Dječji vrtić "Vrtuljak"</t>
  </si>
  <si>
    <t xml:space="preserve">Općina Zadvarje </t>
  </si>
  <si>
    <t>HGSS  Makarska</t>
  </si>
  <si>
    <t>DVD  Zadvarje</t>
  </si>
  <si>
    <t>Općina Zadvarje</t>
  </si>
  <si>
    <t>Š.D.  Duare</t>
  </si>
  <si>
    <t>Jesenski Turk d.o.o.</t>
  </si>
  <si>
    <t>Župni ured Sv.Ante Zadvarje</t>
  </si>
  <si>
    <t xml:space="preserve">don Marijo Čagalj </t>
  </si>
  <si>
    <t xml:space="preserve">popravak zvona </t>
  </si>
  <si>
    <t>Župni ured presvetog srca Isusova Zagvozd</t>
  </si>
  <si>
    <t>OPĆINA ZAGVOZD</t>
  </si>
  <si>
    <t>don Ivan Čubelić</t>
  </si>
  <si>
    <t xml:space="preserve">uređenje crkve </t>
  </si>
  <si>
    <t>Župni ured Gospe od karmela Zagvozd</t>
  </si>
  <si>
    <t>Darko Karin</t>
  </si>
  <si>
    <t>redovna djelatnost udruge</t>
  </si>
  <si>
    <t>Crveni križ Imotski</t>
  </si>
  <si>
    <t>Stipe Bušelić</t>
  </si>
  <si>
    <t>HGSS- Postaja Makarska</t>
  </si>
  <si>
    <t>Mate Čagalj p.Jure</t>
  </si>
  <si>
    <t>redovna djel.udruge i protupož.djel.</t>
  </si>
  <si>
    <t>DVD ZAGVOZD</t>
  </si>
  <si>
    <t>.00963425579</t>
  </si>
  <si>
    <t>PBV- Počasni bjajburški vod</t>
  </si>
  <si>
    <t>Željko Mustapić-Jogun</t>
  </si>
  <si>
    <t>obilježavanje 24.g. osnutka</t>
  </si>
  <si>
    <t>Udruga policajaca branitelja Dom.rata</t>
  </si>
  <si>
    <t>Mario  Kujundžić</t>
  </si>
  <si>
    <t>obilježavanje 23. obljetnice osnutka 115. brigade</t>
  </si>
  <si>
    <t>UHBDR 115 BRIGADA IMOTSKI</t>
  </si>
  <si>
    <t xml:space="preserve">izgradnja spomen obilježja </t>
  </si>
  <si>
    <t>UDRUGA DRAGOVOALJACA IX. BOJNE HOS-A HRVATSKIH OBRAMBENIH SNAGA</t>
  </si>
  <si>
    <t>Ivan Budalić</t>
  </si>
  <si>
    <t>Udruga 3.bojne 4.gardij.brig.</t>
  </si>
  <si>
    <t xml:space="preserve">Marko Gudelj </t>
  </si>
  <si>
    <t>HVIDRA IMOTSKI</t>
  </si>
  <si>
    <t>UDRUGA OBITELJI POGINULIH BRANITELJA IMOTSKI</t>
  </si>
  <si>
    <t>ODLAZAK NA MIRNI PROSVJED</t>
  </si>
  <si>
    <t>UHD Imotski Sokolovi</t>
  </si>
  <si>
    <t xml:space="preserve">pomoć stanovništvu poplavljenog područja </t>
  </si>
  <si>
    <t xml:space="preserve">Hrvatski caritas </t>
  </si>
  <si>
    <t>NADA MILIĆ</t>
  </si>
  <si>
    <t>pomoć u liječenju bolesne osobe</t>
  </si>
  <si>
    <t>CENTAR FABULA</t>
  </si>
  <si>
    <t>ŽUPANIJSKA UDRUGA SLJEPIH</t>
  </si>
  <si>
    <t>KARMELA LIZATOVIĆ</t>
  </si>
  <si>
    <t xml:space="preserve">TURNIR U BALOTAMA </t>
  </si>
  <si>
    <t>MJEŠTANI ZASEOKA KRSTSATICE</t>
  </si>
  <si>
    <t>Planinarski "križni put"</t>
  </si>
  <si>
    <t xml:space="preserve">STUDENTSKI KATOLČKI CENTAR </t>
  </si>
  <si>
    <t xml:space="preserve">Ivan Buljubašić </t>
  </si>
  <si>
    <t xml:space="preserve">uređenje prostora </t>
  </si>
  <si>
    <t>48782641186</t>
  </si>
  <si>
    <t>Hrvatsko planinarsko društvo sv. Jure Zagvozd</t>
  </si>
  <si>
    <t xml:space="preserve">Ivan Bitanga </t>
  </si>
  <si>
    <t>obilježavanje 50 god. Kluba</t>
  </si>
  <si>
    <t>04192442598</t>
  </si>
  <si>
    <t xml:space="preserve"> NK Mračaj </t>
  </si>
  <si>
    <t>Matko Granić</t>
  </si>
  <si>
    <t>održavanje menorijalnog turnira u čast A.Kristića</t>
  </si>
  <si>
    <t>58427483649</t>
  </si>
  <si>
    <t xml:space="preserve">OŠ Bariše Granića Meštra </t>
  </si>
  <si>
    <t xml:space="preserve">Mihovil Bubalo </t>
  </si>
  <si>
    <t>org. Memorijalnog turnira u čast J.Jovića</t>
  </si>
  <si>
    <t>61195119628</t>
  </si>
  <si>
    <t>Tea kwon do klub</t>
  </si>
  <si>
    <t>Miljenko Kutleša</t>
  </si>
  <si>
    <t xml:space="preserve">organiziranje Kick boxing  prvenstva u Prološcu  </t>
  </si>
  <si>
    <t>15572632068</t>
  </si>
  <si>
    <t xml:space="preserve">Kick Boxing Imotski </t>
  </si>
  <si>
    <t>Malonog.tur. u čast p.A.B.Bušića</t>
  </si>
  <si>
    <t>TURNIR A.B. BUŠIĆ</t>
  </si>
  <si>
    <t>Malonogom.turnir u čast p.J.Jovića</t>
  </si>
  <si>
    <t>Udruga Policijskih branitelja dom. rata</t>
  </si>
  <si>
    <t>Zdravko Vladanović</t>
  </si>
  <si>
    <t xml:space="preserve">tiskanje knjige </t>
  </si>
  <si>
    <t>25929774277</t>
  </si>
  <si>
    <t xml:space="preserve">Hrvatski centar za ratne žrtve </t>
  </si>
  <si>
    <t>Vedran Vrčić</t>
  </si>
  <si>
    <t>izdavanje knige fra Vijeke Vrčića "Plemena Imotske krajine"</t>
  </si>
  <si>
    <t>97047707697</t>
  </si>
  <si>
    <t>Udruga Kap</t>
  </si>
  <si>
    <t>Nedjeljka Partlj</t>
  </si>
  <si>
    <t>oživljavanje starih običaja i nabavka nošnje</t>
  </si>
  <si>
    <t>KUUD Bijele ruže Podbablje</t>
  </si>
  <si>
    <t xml:space="preserve">Josip Ćubelić </t>
  </si>
  <si>
    <t>izgradnja spomenika dr. Franji Tuđmanu</t>
  </si>
  <si>
    <t>15744840041</t>
  </si>
  <si>
    <t>Kulturna udruga Dobranje</t>
  </si>
  <si>
    <t>oživljavanje starih običaja vršidba žita</t>
  </si>
  <si>
    <t>70258620569</t>
  </si>
  <si>
    <t>Kulturno umjetnička udruga Ujević</t>
  </si>
  <si>
    <t>Braco Ćosić</t>
  </si>
  <si>
    <t>tiskanje propagandnog materijala u svrhu promiđbe Imotske Krajine</t>
  </si>
  <si>
    <t>KD Bakove svečanosti</t>
  </si>
  <si>
    <t>Augustin Kujundžić</t>
  </si>
  <si>
    <t>nastup pjevača amatera-Prvi glas Imotske krajine</t>
  </si>
  <si>
    <t xml:space="preserve">UDRUGA PJEVAČA AMATERA </t>
  </si>
  <si>
    <t>gvardijan K.Knezović</t>
  </si>
  <si>
    <t>održavanje manif. Muke na Cvjetnicu</t>
  </si>
  <si>
    <t>32444152337</t>
  </si>
  <si>
    <t>Franjevački samostan</t>
  </si>
  <si>
    <t>projekt cvjet mira u Vukovaru</t>
  </si>
  <si>
    <t>25371805662</t>
  </si>
  <si>
    <t xml:space="preserve">GRAD UMJETNIKA-CIVILNI CENTAR GRADA VUKOVARA </t>
  </si>
  <si>
    <t>ZORAN VRBATOVIĆ</t>
  </si>
  <si>
    <t xml:space="preserve">SNIMANJE KRIŽNOG PUTA </t>
  </si>
  <si>
    <t>29412658368</t>
  </si>
  <si>
    <t xml:space="preserve">UDRUGA BIOKOVO </t>
  </si>
  <si>
    <t>Ante Aračić</t>
  </si>
  <si>
    <t>lokalne novine Imotska krajina</t>
  </si>
  <si>
    <t>UDRUGA IMOTSKA KRAJINA</t>
  </si>
  <si>
    <t>Maja Punoš-Rebić</t>
  </si>
  <si>
    <t xml:space="preserve">susret klapa </t>
  </si>
  <si>
    <t>KU PISMO MOJA</t>
  </si>
  <si>
    <t>Nada Prodan</t>
  </si>
  <si>
    <t>njegovanje klapskog pjevanja</t>
  </si>
  <si>
    <t>KLAPA BIOKOVSKI SLAVUJI</t>
  </si>
  <si>
    <t>Ivica Brnas</t>
  </si>
  <si>
    <t>organizacija ribarske noći u Bunjama</t>
  </si>
  <si>
    <t>UDRUGA RIBARSKA NOĆ BUNJE</t>
  </si>
  <si>
    <t>Ivan Čagalj</t>
  </si>
  <si>
    <t>druženje iseljenih zagvožđana</t>
  </si>
  <si>
    <t>UDRUGA ZAGVOŽĐANA U SPLITU</t>
  </si>
  <si>
    <t>Marko Čagalj</t>
  </si>
  <si>
    <t>edukacija mladih iz glazb.kulture</t>
  </si>
  <si>
    <t>PO LIMENA GLAZBA ZAGVOZD</t>
  </si>
  <si>
    <t>Vedran Mlikota</t>
  </si>
  <si>
    <t>Kazališni susreti glumaca u Zagvozdu</t>
  </si>
  <si>
    <t>79707118982</t>
  </si>
  <si>
    <t>KU GLUMCI U ZAGVOZDU</t>
  </si>
  <si>
    <t>Pomoć za redovnu djelatnost</t>
  </si>
  <si>
    <t>LOVAČKA UDRUGA ŠLJUKA ZDENCI</t>
  </si>
  <si>
    <t>OPĆINA ZDENCI</t>
  </si>
  <si>
    <t>UDRUGA GLUHIH I NAGULUHIH OSOBA</t>
  </si>
  <si>
    <t>CRVENI KRIŽ ORAHOVICA</t>
  </si>
  <si>
    <t>UDRUGA INVALIDNIH OSOBA</t>
  </si>
  <si>
    <t>UDRUGA “JAGLAC” ORAHOVICA</t>
  </si>
  <si>
    <t>DIJABETIČKA UDRUGA "Zdravlje" ORAHOVICA</t>
  </si>
  <si>
    <t>DIJABETIČKA UDRUGA ORAHOVICA</t>
  </si>
  <si>
    <t>UDRUGA BRANITELJA DRAG. DOM. RATA DUGA MEĐA</t>
  </si>
  <si>
    <t>UDRUGA RODITELJA POG. BRANITELJA SLATINA</t>
  </si>
  <si>
    <t>BLEIBURŠKI POČASNI VOD</t>
  </si>
  <si>
    <t>UDRUŽENJE UMIROVLJENIKA</t>
  </si>
  <si>
    <t>ORGANIZACIJA SLIJEPIH VIROVITICA</t>
  </si>
  <si>
    <t>VATR. ZAJEDNICA OPĆINE ZDENCI</t>
  </si>
  <si>
    <t>“MATICA SLOVAČKA” ZOKOV GAJ</t>
  </si>
  <si>
    <t>UDRUGA “RUKOTVORINE” ZDENCI</t>
  </si>
  <si>
    <t>KUD “ZDENAC” ZDENCI</t>
  </si>
  <si>
    <t>RIBIČKO DRUŠTVO “LINJAK” ZDENCI</t>
  </si>
  <si>
    <t>ŠKOLSKI ŠPORTSKI KLUB ZDENCI</t>
  </si>
  <si>
    <t>NK “SLOGA” ZDENCI</t>
  </si>
  <si>
    <t>orgnizacija manifestacija</t>
  </si>
  <si>
    <t>Udruge van općine</t>
  </si>
  <si>
    <t>Općina Zlatar Bistrica</t>
  </si>
  <si>
    <t>Adam Končić</t>
  </si>
  <si>
    <t>Organizacija glumačkog festivala</t>
  </si>
  <si>
    <t>95942164762</t>
  </si>
  <si>
    <t>GFUK</t>
  </si>
  <si>
    <t>Udruga sportske ige mladih</t>
  </si>
  <si>
    <t>Stjepan Sovec</t>
  </si>
  <si>
    <t>71411109539</t>
  </si>
  <si>
    <t>drag. I  veterani dom.rata Bedekovčina</t>
  </si>
  <si>
    <t>rad sa mladima i sportska takmičenja</t>
  </si>
  <si>
    <t>95656485431</t>
  </si>
  <si>
    <t>Knigboxing klub Maće</t>
  </si>
  <si>
    <t>Avelin Fijačko</t>
  </si>
  <si>
    <t>zaštita prirode</t>
  </si>
  <si>
    <t>93776154584</t>
  </si>
  <si>
    <t>Gljivarsko društvo medenka</t>
  </si>
  <si>
    <t>Mirko Majsec</t>
  </si>
  <si>
    <t>vozoćašće u mariju Bistricu</t>
  </si>
  <si>
    <t>14019646200</t>
  </si>
  <si>
    <t>Županijska udruga uzgajivaća konja</t>
  </si>
  <si>
    <t>humanitarni koncert</t>
  </si>
  <si>
    <t>44156510921</t>
  </si>
  <si>
    <t>KUD Laz</t>
  </si>
  <si>
    <t>Danijel Bartolek</t>
  </si>
  <si>
    <t>89064516889</t>
  </si>
  <si>
    <t>Udruga vinogradara i vinara Cetin</t>
  </si>
  <si>
    <t>Dubravko Malnar</t>
  </si>
  <si>
    <t>21291098109</t>
  </si>
  <si>
    <t>udruga vinogradara i vinara Brajda</t>
  </si>
  <si>
    <t>Udruga veterana I Gardijske brigade Tigrovi</t>
  </si>
  <si>
    <t>Darko berjak</t>
  </si>
  <si>
    <t>38767076667</t>
  </si>
  <si>
    <t>Hrvatska gorska služba sšpašavanja</t>
  </si>
  <si>
    <t>Ivan Kovaćić</t>
  </si>
  <si>
    <t>investica, župni stan , redovno djelovanja</t>
  </si>
  <si>
    <t>88551335012</t>
  </si>
  <si>
    <t>Crkva Svetog Ivana Krstitelja</t>
  </si>
  <si>
    <t>Božena slunjski</t>
  </si>
  <si>
    <t>izdavanje zelene zastave</t>
  </si>
  <si>
    <t>udruga Ljepa Naša -*Zagreb</t>
  </si>
  <si>
    <t>Dražen Mikulec</t>
  </si>
  <si>
    <t>67880531375</t>
  </si>
  <si>
    <t>DVD Zlatar Bistrica</t>
  </si>
  <si>
    <t>Vladimir Škrlec</t>
  </si>
  <si>
    <t>25108417135</t>
  </si>
  <si>
    <t>Avio klub Bistrica</t>
  </si>
  <si>
    <t>Vesna Pavleković</t>
  </si>
  <si>
    <t>14075243470</t>
  </si>
  <si>
    <t>Gradsko društvo Crvenog križa Zlatar</t>
  </si>
  <si>
    <t>Udruga invalida Zlatar</t>
  </si>
  <si>
    <t>Branko Bratković</t>
  </si>
  <si>
    <t>08363639240</t>
  </si>
  <si>
    <t>Matica umirovljenika Zlatar bistrica</t>
  </si>
  <si>
    <t>Valentina Klancir</t>
  </si>
  <si>
    <t>08392298991</t>
  </si>
  <si>
    <t>Janko Korpar</t>
  </si>
  <si>
    <t>70263289324</t>
  </si>
  <si>
    <t>Rukometni klub Zlatar Bistrica</t>
  </si>
  <si>
    <t>Tihomir Kotarski</t>
  </si>
  <si>
    <t>94491981673</t>
  </si>
  <si>
    <t>Moto klub Zlatar Bistrica</t>
  </si>
  <si>
    <t>Celenko Krešo</t>
  </si>
  <si>
    <t>44306890195</t>
  </si>
  <si>
    <t>Hrvatsko planinarsko društvo Javor</t>
  </si>
  <si>
    <t>Berislav Levar</t>
  </si>
  <si>
    <t>40837213186</t>
  </si>
  <si>
    <t>Lovačka udruga Šljuka</t>
  </si>
  <si>
    <t>Darko Folnović</t>
  </si>
  <si>
    <t>91402775331</t>
  </si>
  <si>
    <t>Nogometni klub Ivančica</t>
  </si>
  <si>
    <t>Leonard Fulir</t>
  </si>
  <si>
    <t>36333650970</t>
  </si>
  <si>
    <t>Kud KAJ</t>
  </si>
  <si>
    <t>Vjencislava Pavleković</t>
  </si>
  <si>
    <t>Očuvanje i zaštita prirode i kulturnih dobara</t>
  </si>
  <si>
    <t>77366212410</t>
  </si>
  <si>
    <t>udruga Lijepa Naša</t>
  </si>
  <si>
    <t>ZLATKO JAKLEVIĆ</t>
  </si>
  <si>
    <t>FINANCIRANJE REDOVNE DJELATNOSTI</t>
  </si>
  <si>
    <t>MK BESKINTOS</t>
  </si>
  <si>
    <t>OPĆINA ŽAKANJE</t>
  </si>
  <si>
    <t>DAVOR FABINA</t>
  </si>
  <si>
    <t>SD PRAVUTINA</t>
  </si>
  <si>
    <t>ZLATKO BUĆAN</t>
  </si>
  <si>
    <t>O2232807370</t>
  </si>
  <si>
    <t>NK CROATIA 78</t>
  </si>
  <si>
    <t>ZVONIMIR STAZINSKI</t>
  </si>
  <si>
    <t>UDRUGA PČELARA ŽAKANJE</t>
  </si>
  <si>
    <t>ANTUN GORŠE</t>
  </si>
  <si>
    <t>LD TRČKA</t>
  </si>
  <si>
    <t>STJEPAN MIHALIĆ</t>
  </si>
  <si>
    <t>25858812070</t>
  </si>
  <si>
    <t>UDRUGA DIJALIZIRANIH I TRANSPLATIRANIH BUBREŽNIH BOLESNIKA</t>
  </si>
  <si>
    <t>PAVAO GORIČANEC</t>
  </si>
  <si>
    <t>42038627606</t>
  </si>
  <si>
    <t>KUD ŽAKANJE</t>
  </si>
  <si>
    <t>VLATKO GOLAC</t>
  </si>
  <si>
    <t>UDRUGA SLIJEPIH KARLOVAČKE ŽUPANIJE</t>
  </si>
  <si>
    <t>IVAN TUSIĆ</t>
  </si>
  <si>
    <t>44352539735</t>
  </si>
  <si>
    <t>GORDANA JAGAR</t>
  </si>
  <si>
    <t>TEKUĆE I KAPITALNE DONACIJE</t>
  </si>
  <si>
    <t>78962083923</t>
  </si>
  <si>
    <t>SINDIKAT POREZNE UPRAVE</t>
  </si>
  <si>
    <t>LUKA LUKEŽIĆ</t>
  </si>
  <si>
    <t>ORGANIZACJA SPORTSKOG NATJECANJA</t>
  </si>
  <si>
    <t>45344237237</t>
  </si>
  <si>
    <t>UDVDRRH-OGRANAK OZALJ</t>
  </si>
  <si>
    <t>POČASNI BLEIBURŠKI  VOD</t>
  </si>
  <si>
    <t>SUZANA KRAJAČIĆ</t>
  </si>
  <si>
    <t>KLAPA CORONA</t>
  </si>
  <si>
    <t>VLASTA ZMAZEK</t>
  </si>
  <si>
    <t>91071732711</t>
  </si>
  <si>
    <t xml:space="preserve">UDRUGA DEBRA-DJECA LEPTIRI </t>
  </si>
  <si>
    <t>DRAGICA BRAJKOVIĆ</t>
  </si>
  <si>
    <t>16288167690</t>
  </si>
  <si>
    <t>GRADSKO DRUŠTVO CRVENOG KRIŽA OZALJ</t>
  </si>
  <si>
    <t>DUBRAVKO BUTALA</t>
  </si>
  <si>
    <t>DAMIR MATELJAN</t>
  </si>
  <si>
    <t>LOKALNA AKCIJSKA GRUPA VALLIS COLAPIS</t>
  </si>
  <si>
    <t>STJEPAN PLESAC</t>
  </si>
  <si>
    <t>76266898825</t>
  </si>
  <si>
    <t>VATROGASNA ZAJEDNICA OPĆINE ŽAKANJE</t>
  </si>
  <si>
    <t>KRUNOSLAV FERKO</t>
  </si>
  <si>
    <t>70342527967</t>
  </si>
  <si>
    <t>DVD PRAVUTINA</t>
  </si>
  <si>
    <t>ŽELJKO RADMAN</t>
  </si>
  <si>
    <t>05874450041</t>
  </si>
  <si>
    <t>DVD ZALUKA LIPNIČKA</t>
  </si>
  <si>
    <t>DANIJEL FERKO</t>
  </si>
  <si>
    <t>ORGANIZIRANJE MANIFESTACIJE</t>
  </si>
  <si>
    <t>19982258487</t>
  </si>
  <si>
    <t>DVD ŽAKANJE</t>
  </si>
  <si>
    <t>DINO PEČAVER</t>
  </si>
  <si>
    <t>ORGANIZIRANJE MANIFESTACIJE, OBNOVA FASADE,JAVNA RASVJETA</t>
  </si>
  <si>
    <t>21062703920</t>
  </si>
  <si>
    <t>DVD JUROVSKI BROD</t>
  </si>
  <si>
    <t>FINANCIRANJE PUBLIKACIJE RUDOLF ZAFRAN I VJERSKI ŽIVOT ŽMINJŠTINE</t>
  </si>
  <si>
    <t>ŽUPA SV.MIHOVILA</t>
  </si>
  <si>
    <t>OPĆINA ŽMINJ</t>
  </si>
  <si>
    <t>SPORTSKA UDRUGA KANARINKO ROVINJ</t>
  </si>
  <si>
    <t xml:space="preserve">STRELIČARSKI KLUB </t>
  </si>
  <si>
    <t>KLUB STUDENATA ISTRE MATE BALOTA</t>
  </si>
  <si>
    <t xml:space="preserve">KLUB STUDENATA ISTARSKI KLUB </t>
  </si>
  <si>
    <t>Alen Damijanić</t>
  </si>
  <si>
    <t>NK ŽMINJ</t>
  </si>
  <si>
    <t>Aldo Bančić</t>
  </si>
  <si>
    <t>BOĆARSKI KLUB</t>
  </si>
  <si>
    <t>redovna djelatnost-DONACIJA</t>
  </si>
  <si>
    <t>DOM ZA PSIHIČKI BOLESNE VILA MARIJA</t>
  </si>
  <si>
    <t>DRUŠTVO MULTIPLE SKLEROZE IŽ</t>
  </si>
  <si>
    <t>DRUŠTVO DISTROFIČARA</t>
  </si>
  <si>
    <t>UDRUGA ZA POMOĆ OSOBA S MENTALNOM RETARDACIJOM IŽ</t>
  </si>
  <si>
    <t>UDRUGA RODITELJA OSOBA S KOMBINAIRANIM SMETNJAMA U PSIHOFIZIČKOM RAZVOJU</t>
  </si>
  <si>
    <t>UDRUGA CIVILNIH INVALIDA RATA</t>
  </si>
  <si>
    <t>Irena Ivančić</t>
  </si>
  <si>
    <t>75677032026</t>
  </si>
  <si>
    <t>DIJABETIČKA UDRUGA SLATKA STRANA ŽIVOTA ROVINJ</t>
  </si>
  <si>
    <t>Iva Karačić</t>
  </si>
  <si>
    <t>Ljetna kolonija</t>
  </si>
  <si>
    <t>Gjurić Tomislav</t>
  </si>
  <si>
    <t>75051423618</t>
  </si>
  <si>
    <t>UMIROVLJENIČKA UDRUGA</t>
  </si>
  <si>
    <t>Edi Erman</t>
  </si>
  <si>
    <t>kreativne radionice</t>
  </si>
  <si>
    <t>KLUB MLADIH GEMINIANIUM</t>
  </si>
  <si>
    <t>Tomislav Erman</t>
  </si>
  <si>
    <t>BICIKLISTIČKI KLUB ŽMINJ</t>
  </si>
  <si>
    <t>Ruža Primorac</t>
  </si>
  <si>
    <t>RUKOMETNI KLUB</t>
  </si>
  <si>
    <t>Nela Načinović</t>
  </si>
  <si>
    <t>redovna djelatnost-25%plaće djelatnice, MATERIJALNI RASHODI,NABAVA KNJIGA I OPREME</t>
  </si>
  <si>
    <t>28668912722</t>
  </si>
  <si>
    <t>GRADSKA KNJIŽNICA I ČITAONICA PULA</t>
  </si>
  <si>
    <t>Silvana Kostešić</t>
  </si>
  <si>
    <t>08941105679</t>
  </si>
  <si>
    <t>HZRIFD ISTRE</t>
  </si>
  <si>
    <t>Damir Tubak</t>
  </si>
  <si>
    <t>UDRUGA SVETOMUORE</t>
  </si>
  <si>
    <t>75233860164</t>
  </si>
  <si>
    <t>UDRUŽENJE OBRTNIKA ROVINJ</t>
  </si>
  <si>
    <t>STRELIČARSKI KLUB ŽMINJ</t>
  </si>
  <si>
    <t>DONACIJA ZA PULSKU OPĆU BOLNICU</t>
  </si>
  <si>
    <t>UDRUGA HITAN SLUČAJ</t>
  </si>
  <si>
    <t>Franjo Vlahović</t>
  </si>
  <si>
    <t xml:space="preserve">Godišnji memorijalni turnir </t>
  </si>
  <si>
    <t>DVD - Oštrc</t>
  </si>
  <si>
    <t xml:space="preserve">Općina Žuberak </t>
  </si>
  <si>
    <t>Tomo Šinković</t>
  </si>
  <si>
    <t>04131242276</t>
  </si>
  <si>
    <t xml:space="preserve">Braniteljska zadruga Eko Žumberak </t>
  </si>
  <si>
    <t xml:space="preserve">Željko Bogović </t>
  </si>
  <si>
    <t xml:space="preserve">DVD - Kostanjevac </t>
  </si>
  <si>
    <t xml:space="preserve">Boris Smičiklas </t>
  </si>
  <si>
    <t xml:space="preserve">Godišnja maratonska utrka </t>
  </si>
  <si>
    <t xml:space="preserve">Atletski klub Sošice Žumberak </t>
  </si>
  <si>
    <t>ŽELJKO BREZ</t>
  </si>
  <si>
    <t>RJEŠAVANJE PROBLEMA BRANITELJA I SPORTSKI SUSRETI</t>
  </si>
  <si>
    <t>PODRUŽNICA</t>
  </si>
  <si>
    <t>UDRUGA VETERANA DOMOVINSKOG RATA</t>
  </si>
  <si>
    <t>OPĆINA STRAHONINEC</t>
  </si>
  <si>
    <t>DRAGICA POSAVEC</t>
  </si>
  <si>
    <t>ZABAVNO, KULTURNO REKREACIJSKI PROGRAM</t>
  </si>
  <si>
    <t>UDRUGA UMIROVLJENIKA STRAHONINEC</t>
  </si>
  <si>
    <t>ZVONIMIR ŠPIRANEC</t>
  </si>
  <si>
    <t>UNAPREĐIVANJE I RAZVOJ STRELJAŠTVA, SPORTSKA NATJECANJA</t>
  </si>
  <si>
    <t>76847478919</t>
  </si>
  <si>
    <t>STRELJAČKI KLUB STRAHONINEC</t>
  </si>
  <si>
    <t>ZLATKO GOLEC</t>
  </si>
  <si>
    <t>BRIGA O OSPOSOBLJAVANJU DOBROVOLJNIH VATROGASACA, PROTUPOŽARNA PREVENTIVA</t>
  </si>
  <si>
    <t>DVD STRAHONINEC</t>
  </si>
  <si>
    <t>MILJENKO ŠKVORC</t>
  </si>
  <si>
    <t>NOGOMETNA LIGA I TRADICIONALNI TURNIRI</t>
  </si>
  <si>
    <t>49309300388</t>
  </si>
  <si>
    <t>NK STRAHONINEC</t>
  </si>
  <si>
    <t>ZDRAVKO JANČI</t>
  </si>
  <si>
    <t>PLANSKI I ORGANIZIRANI RAZVOJ ŠAHA</t>
  </si>
  <si>
    <t>13878781776</t>
  </si>
  <si>
    <t>ŠAHOVSKI KLUB STRAHONINEC</t>
  </si>
  <si>
    <t>JOSIP MAKŠADI</t>
  </si>
  <si>
    <t>NOGOMETNI TURNIRI, NOGOMETNNA LIGA</t>
  </si>
  <si>
    <t>98517828918</t>
  </si>
  <si>
    <t>MALA ŠKOLA NOGOMETA</t>
  </si>
  <si>
    <t>DEJAN DRABIĆ</t>
  </si>
  <si>
    <t>STVARANJE I UNAPREĐENJE INFORMATIČKOG ZNANJA</t>
  </si>
  <si>
    <t>20318841530</t>
  </si>
  <si>
    <t>MLADI INFORMATIČARI STRAHONINCA</t>
  </si>
  <si>
    <t>SANDRA BUHIN</t>
  </si>
  <si>
    <t>ORGANIZACIJA RADIONICA</t>
  </si>
  <si>
    <t>38627142350</t>
  </si>
  <si>
    <t>UDRUGA ŽENA STRAHONINEC</t>
  </si>
  <si>
    <t>DRAGAN ZDOLEC</t>
  </si>
  <si>
    <t>ORGANIZACIJA I ODRŽAVANJE KULTURNIH MANIFESTACIJA</t>
  </si>
  <si>
    <t>21746064118</t>
  </si>
  <si>
    <t>KUD STRAHONINEC</t>
  </si>
  <si>
    <t>DOTACIJA</t>
  </si>
  <si>
    <t>HSP DR.A.STARČEVIĆ</t>
  </si>
  <si>
    <t>OPĆINA STARO PETROVO SELO</t>
  </si>
  <si>
    <t>OLD TIMER CLASIC-UDRUGA</t>
  </si>
  <si>
    <t>DVD GODINJAK</t>
  </si>
  <si>
    <t>UDRUGA BRANITELJA DOM.RATA</t>
  </si>
  <si>
    <t>KUD  GODINJAK</t>
  </si>
  <si>
    <t>DRUŠTVO NAŠA  DJECA</t>
  </si>
  <si>
    <t>UDRUGA DJECE POG.BRANITELJA</t>
  </si>
  <si>
    <t>UDRUGA  OSOBA S MENT.RETAR</t>
  </si>
  <si>
    <t>DAN PROSLAVE BLAJBURGA</t>
  </si>
  <si>
    <t>UDRUGA SPECIJALNE POLICIJE</t>
  </si>
  <si>
    <t>UDRUGA HRVATSKIH DRAGOVOLJ.</t>
  </si>
  <si>
    <t>UDRUGA VINOGRADARA I VOĆARA</t>
  </si>
  <si>
    <t>KUD TAMBURICA S.P.SELO</t>
  </si>
  <si>
    <t>HUMANITARNA POMOĆ</t>
  </si>
  <si>
    <t>UDRUGA SLJEPIH BPŽ</t>
  </si>
  <si>
    <t>POLJOPRIVREDNA UDRUGA S.P.SELO</t>
  </si>
  <si>
    <t>UDRUGA RODITELJA POG.BRAN.</t>
  </si>
  <si>
    <t>VATROGASNA ZAŠTITA</t>
  </si>
  <si>
    <t>ŠPORTSKA DRUŠTVA</t>
  </si>
  <si>
    <t>Ivica Magaš</t>
  </si>
  <si>
    <t>Pomoć pri kupnji opreme</t>
  </si>
  <si>
    <t>70109970256</t>
  </si>
  <si>
    <t>NK Hrvatski vitez</t>
  </si>
  <si>
    <t>Općina Starigrad</t>
  </si>
  <si>
    <t>Damir Šalina</t>
  </si>
  <si>
    <t>Pomoć pri pokriću troškova odlaska na Europsko prvenstvo u ju jitsu u Lisabon</t>
  </si>
  <si>
    <t>18212327717</t>
  </si>
  <si>
    <t>Ju jitsu klub Zadar</t>
  </si>
  <si>
    <t>Zlatko Elveđi</t>
  </si>
  <si>
    <t>Organizacija predavanja na temu Tehnologija pčelarenja</t>
  </si>
  <si>
    <t>27141652493</t>
  </si>
  <si>
    <t xml:space="preserve">Udruga pčelara Dalmatinka </t>
  </si>
  <si>
    <t xml:space="preserve">Zvonko Milas </t>
  </si>
  <si>
    <t xml:space="preserve">Obilježavanja dana pogibje pripadnika </t>
  </si>
  <si>
    <t>UHBDDR 164. BRIGADA</t>
  </si>
  <si>
    <t xml:space="preserve">Organizacije predavanja na temu Domovinskog rata, Središnja proslova 72 bojne Vojne policije </t>
  </si>
  <si>
    <t xml:space="preserve">UVVPSDR Zadarske županije </t>
  </si>
  <si>
    <t>Obilježavanje godišnjice pogibje vojnika Nenada Mehmeta Mehe</t>
  </si>
  <si>
    <t>60852109427</t>
  </si>
  <si>
    <t xml:space="preserve">URV SPGSHV Bojna kralj Tomislav </t>
  </si>
  <si>
    <t>Damir Katalinić</t>
  </si>
  <si>
    <t>Redovna djelatnost, Športsko natjecanje Katolička liga</t>
  </si>
  <si>
    <t>44206775018</t>
  </si>
  <si>
    <t>MNK Paklenica</t>
  </si>
  <si>
    <t>Nediljko Jusup</t>
  </si>
  <si>
    <t>61789251179</t>
  </si>
  <si>
    <t>KUD Podgorac</t>
  </si>
  <si>
    <t xml:space="preserve">Branimir Ražov </t>
  </si>
  <si>
    <t xml:space="preserve">Obilježavanje 20. obljetnice osnivanja, Memorijalni turnir D. T. Gavran Seline </t>
  </si>
  <si>
    <t>59741047507</t>
  </si>
  <si>
    <t>UP SG SOD Gavran</t>
  </si>
  <si>
    <t>Organizacija središnje komemoracije za bleiburške žrtve na Bleiburškom polju</t>
  </si>
  <si>
    <t>Počasni bleiburški vod - Bleiburgen Ehrenzug</t>
  </si>
  <si>
    <t>Slobodan Miolović</t>
  </si>
  <si>
    <t>Atletska utrka "Da se ne zaboravi" i atletska utrka "Starigrad-Veliko Rujno"</t>
  </si>
  <si>
    <t>59482385354</t>
  </si>
  <si>
    <t>Hrvatski atletski klub Sv. Ante</t>
  </si>
  <si>
    <t xml:space="preserve">Obilježavanje 16. obljetnice osnivanja udruge </t>
  </si>
  <si>
    <t xml:space="preserve">Udruga hrvatskih civilinih stradalnika Domovinskog rata Zadarske županije </t>
  </si>
  <si>
    <t>Irena Bajlo</t>
  </si>
  <si>
    <t>853894151415</t>
  </si>
  <si>
    <t xml:space="preserve">Udruga slijepih Zadarske županije </t>
  </si>
  <si>
    <t>Gradsko društvo Crvenog križa Zadar</t>
  </si>
  <si>
    <t>Davor Divković</t>
  </si>
  <si>
    <t>96742029188</t>
  </si>
  <si>
    <t xml:space="preserve">HGSS Stanica Zadar </t>
  </si>
  <si>
    <t>Zoran Vukić</t>
  </si>
  <si>
    <t>41787209801</t>
  </si>
  <si>
    <t>DVD Starigrad Paklenica</t>
  </si>
  <si>
    <t>Dražen Čuljak</t>
  </si>
  <si>
    <t>Internet za 50+, zašto ne?</t>
  </si>
  <si>
    <t>Diditalna budućnost društva</t>
  </si>
  <si>
    <t>Općina Stari Jankovci</t>
  </si>
  <si>
    <t>vlč. Mato Špoljar i David Banovak</t>
  </si>
  <si>
    <t>Povezani ljubavlju</t>
  </si>
  <si>
    <t>67666521931</t>
  </si>
  <si>
    <t>Katolička laička udruga Radost</t>
  </si>
  <si>
    <t>Kata Vidović</t>
  </si>
  <si>
    <t>Pomladimo se zajedno</t>
  </si>
  <si>
    <t>49787477210</t>
  </si>
  <si>
    <t>Aladić Zlatko</t>
  </si>
  <si>
    <t>Uzgoj, zaštita, lov, korištenje divlljači i očuvanje okoliša</t>
  </si>
  <si>
    <t>94212993469</t>
  </si>
  <si>
    <t>Lovačko društvo Fazan Orolik</t>
  </si>
  <si>
    <t>Fabijan Kapular</t>
  </si>
  <si>
    <t>Sigurnost i lovno streljaštvo</t>
  </si>
  <si>
    <t>39489380989</t>
  </si>
  <si>
    <t>Lovačko društvo Orao Novi Jankovci</t>
  </si>
  <si>
    <t>Zdenka Dugalić</t>
  </si>
  <si>
    <t>Za ljepši Orolik - uređenje parka u centru sela</t>
  </si>
  <si>
    <t>49548661876</t>
  </si>
  <si>
    <t>Udruga žena Breza Orolik</t>
  </si>
  <si>
    <t>Marko Slišković</t>
  </si>
  <si>
    <t>Kad propjeva moja tambura</t>
  </si>
  <si>
    <t>89419583899</t>
  </si>
  <si>
    <t>Kulturno umjetničko društvo "Jankovci" Stari Jankovci</t>
  </si>
  <si>
    <t>Višošević Jovan</t>
  </si>
  <si>
    <t>Uređenje prostora oko Lovačkog doma i sadnja sadnica</t>
  </si>
  <si>
    <t>30263440767</t>
  </si>
  <si>
    <t>Lovačko društvo "Soko" Srijemske Laze</t>
  </si>
  <si>
    <t>Timarac Gorana</t>
  </si>
  <si>
    <t xml:space="preserve">Časopis za mlade "Lipa" </t>
  </si>
  <si>
    <t>67874439621</t>
  </si>
  <si>
    <t>Udruga mladih "Mladost-Laze"</t>
  </si>
  <si>
    <t>Karmela Kapular</t>
  </si>
  <si>
    <t>Živjei zdravim životom</t>
  </si>
  <si>
    <t>11753468218</t>
  </si>
  <si>
    <t>Udruga "Hrvatska žena" Stari Jankovci</t>
  </si>
  <si>
    <t>Martin Bartolović</t>
  </si>
  <si>
    <t>Aktivni umirovljenici</t>
  </si>
  <si>
    <t>65982064930</t>
  </si>
  <si>
    <t>Udruga umirovljenika Slakovci</t>
  </si>
  <si>
    <t>Gordana Radić</t>
  </si>
  <si>
    <t>Čovjek, ključ uspjeha</t>
  </si>
  <si>
    <t>95807190410</t>
  </si>
  <si>
    <t>Udruga "Hrvatska žena" Novi Jankovci</t>
  </si>
  <si>
    <t>Tomislav Kolak</t>
  </si>
  <si>
    <t>Zajedništvom do cilja</t>
  </si>
  <si>
    <t>70205662414</t>
  </si>
  <si>
    <t>Udruga veterana Domovinskog rata</t>
  </si>
  <si>
    <t>Zdenko Matanović</t>
  </si>
  <si>
    <t>Njegovanje kulturnih običaja i tradicije svoga kraja - djeca u tradiciji i običajima</t>
  </si>
  <si>
    <t>92234768900</t>
  </si>
  <si>
    <t>Kulturno umjetničko društvo "Samica" Novi Jankovci</t>
  </si>
  <si>
    <t>Margita Budim</t>
  </si>
  <si>
    <t>Njegovanje, tradicija i običaji mađara</t>
  </si>
  <si>
    <t>97460988096</t>
  </si>
  <si>
    <t xml:space="preserve">Udruga za njegovanje običaja mađara </t>
  </si>
  <si>
    <t>Marija Jurić</t>
  </si>
  <si>
    <t>Mi vježbamo II-dio</t>
  </si>
  <si>
    <t>93828138937</t>
  </si>
  <si>
    <t>Udruga "Hrvatska žena" Slakovci</t>
  </si>
  <si>
    <t>Branko Budim</t>
  </si>
  <si>
    <t>Održavanje izvorišta, poribljavanje i održavanje okolliša</t>
  </si>
  <si>
    <t>55646875902</t>
  </si>
  <si>
    <t>Sportsko ribolovna udruga "Amur" Stari Jankovci</t>
  </si>
  <si>
    <t>Ivo Lozić</t>
  </si>
  <si>
    <t>Autohtona priroda i divljač u službi zajednice</t>
  </si>
  <si>
    <t>42424591251</t>
  </si>
  <si>
    <t>Lovačko društvo "Jastreb" Stari Jankovci</t>
  </si>
  <si>
    <t>Zdravko Markovanović</t>
  </si>
  <si>
    <t>Susret umirovljenika Brodsko-posavske županije</t>
  </si>
  <si>
    <t>SINDIKAT UMIROVLJENIKA HRVATSKE, POVJERENSTVO BRODSKO-POSAVSKE ŽUPANIJE, PODRUŽNICA STARA GRADIŠKA</t>
  </si>
  <si>
    <t>OPĆINA STARA GRADIŠKA</t>
  </si>
  <si>
    <t>65196563101</t>
  </si>
  <si>
    <t>SAVEZ NIJEMACA I AUSTRIJANACA CENTRALA OSIJEK</t>
  </si>
  <si>
    <t>Mato Modrić</t>
  </si>
  <si>
    <t>UDRUGA HRVATSKIH BRANITELJA DOMOVINSKOG RATA 121 BRIGADE PUKOVNIJA NOVA GRADIŠKA</t>
  </si>
  <si>
    <t>Nikola Trapić</t>
  </si>
  <si>
    <t>Sudjelovanje na karnevalima</t>
  </si>
  <si>
    <t>KARNEVALSKA UDRUGA IZGUBLJENI U VREMENU</t>
  </si>
  <si>
    <t>Zvonko Pejaković</t>
  </si>
  <si>
    <t>Uređenje i održavanje ribolovnih voda</t>
  </si>
  <si>
    <t>81918861451</t>
  </si>
  <si>
    <t xml:space="preserve">ŠRU "ŠARAN" </t>
  </si>
  <si>
    <t>Financiranje redovne djelatnosti</t>
  </si>
  <si>
    <t>GRADSKO DRUŠTVO CRVENOG KRIŽA NOVA GRADIŠKA</t>
  </si>
  <si>
    <t>Silvija Bakić</t>
  </si>
  <si>
    <t xml:space="preserve">Obilazak starijih i bolesnih </t>
  </si>
  <si>
    <t>72376445862</t>
  </si>
  <si>
    <t>HRVATSKE ŽENE DONJI VAROŠ</t>
  </si>
  <si>
    <t>Mato Matijašević</t>
  </si>
  <si>
    <t>Natjecanje u ŽNL zapad</t>
  </si>
  <si>
    <t>31743809369</t>
  </si>
  <si>
    <t xml:space="preserve">NOGOMETNI KLUB SAVA </t>
  </si>
  <si>
    <t>Radislav Vugić</t>
  </si>
  <si>
    <t>Nabava opreme i uređenje vježbališta</t>
  </si>
  <si>
    <t>67944474557</t>
  </si>
  <si>
    <t>DOBROVOLJNO VATROGASNO DRUŠTVO DONJI VAROŠ</t>
  </si>
  <si>
    <t xml:space="preserve">Udruga dragovo. Domovinskog rata </t>
  </si>
  <si>
    <t>Općina Stankovci</t>
  </si>
  <si>
    <t>Crveni križ Benkovac</t>
  </si>
  <si>
    <t>studenti sa podrućja Općine</t>
  </si>
  <si>
    <t>5,000,00</t>
  </si>
  <si>
    <t>pomoć za prirodne katastrofe</t>
  </si>
  <si>
    <t>Novćana pomoć za novorođenčad</t>
  </si>
  <si>
    <t>Socijalno ugrožene skupine stanovn.</t>
  </si>
  <si>
    <t>Crkva Sv. Nikole Tavelića Banjevci</t>
  </si>
  <si>
    <t>Crkva Marijina uznesenja Stankovci</t>
  </si>
  <si>
    <t>67093988825</t>
  </si>
  <si>
    <t>Udruga Melodija</t>
  </si>
  <si>
    <t>38469306494</t>
  </si>
  <si>
    <t>KUD Vinac</t>
  </si>
  <si>
    <t>67601056237</t>
  </si>
  <si>
    <t>Glazbeno društvo Stankovci</t>
  </si>
  <si>
    <t>53568235643</t>
  </si>
  <si>
    <t>Boćarski klub Stankovci</t>
  </si>
  <si>
    <t>11429169582</t>
  </si>
  <si>
    <t>Ribolovno društvo Jegulja Banjevci</t>
  </si>
  <si>
    <t>49584226044</t>
  </si>
  <si>
    <t>Lovačka udruga Zec Stankovci</t>
  </si>
  <si>
    <t>Moto klub Stankovci</t>
  </si>
  <si>
    <t>61064712504</t>
  </si>
  <si>
    <t>Udruga Ispačeni</t>
  </si>
  <si>
    <t>ŠD Budak</t>
  </si>
  <si>
    <t>42554222969</t>
  </si>
  <si>
    <t>NK CROATIA Stankovci</t>
  </si>
  <si>
    <t>Liga borbe protiv raka Korčula-Pelješec</t>
  </si>
  <si>
    <t>Općina Smokvica</t>
  </si>
  <si>
    <t>Crveni križ Hrvatska</t>
  </si>
  <si>
    <t>Korčulansko -pelješko srce</t>
  </si>
  <si>
    <t>DVD Smokvica</t>
  </si>
  <si>
    <t>Udruga žena Smokvica</t>
  </si>
  <si>
    <t>Pinćaluša</t>
  </si>
  <si>
    <t>Športko društvo "Smokvica"</t>
  </si>
  <si>
    <t>Igre otoka svijeta</t>
  </si>
  <si>
    <t>Lovačko društvo" Zec"</t>
  </si>
  <si>
    <t>Teakwondo Forteca</t>
  </si>
  <si>
    <t>Moto klub Korkyra riders</t>
  </si>
  <si>
    <t>HPU "Kom"</t>
  </si>
  <si>
    <t>MPCZ "Don Jakov Salečić"</t>
  </si>
  <si>
    <t>KUD "ANTE ĆEFERA"</t>
  </si>
  <si>
    <t xml:space="preserve">VITEŠKA UDRUGA KUMPANJIJA </t>
  </si>
  <si>
    <t>UDRUGA CVITIĆ</t>
  </si>
  <si>
    <t>Jedinstveni upravni odjel</t>
  </si>
  <si>
    <t>Potpore udrugama za društvene djelatnosti</t>
  </si>
  <si>
    <t>Nema evidencije</t>
  </si>
  <si>
    <t>Općina Slivno</t>
  </si>
  <si>
    <t>Program javnih potreba u sportu</t>
  </si>
  <si>
    <t>16975178877</t>
  </si>
  <si>
    <t>Gradsko društvo crvenog križa</t>
  </si>
  <si>
    <t>OPĆINA SLAVONSKI ŠAMAC</t>
  </si>
  <si>
    <t>DVD Slavonski Šamac-Kruševica</t>
  </si>
  <si>
    <t>Župa RBDM</t>
  </si>
  <si>
    <t>LAG "Slavonska ravnica"</t>
  </si>
  <si>
    <t>OŠ"Milan Amruš"</t>
  </si>
  <si>
    <t>Udruga slijepih BPŽ</t>
  </si>
  <si>
    <t>Udruga žena"Srce"</t>
  </si>
  <si>
    <t>OŠ"Josip Kozarac"</t>
  </si>
  <si>
    <t>LD"Fazan"</t>
  </si>
  <si>
    <t>ŠRU "Amur"</t>
  </si>
  <si>
    <t>61855638241</t>
  </si>
  <si>
    <t>UIP "Mihaljevica"</t>
  </si>
  <si>
    <t>41108411777</t>
  </si>
  <si>
    <t>NK "Graničar"</t>
  </si>
  <si>
    <t>UDVDR</t>
  </si>
  <si>
    <t>Savez Njemaca i Austrijanaca</t>
  </si>
  <si>
    <t>Sindikat umirovljenika Hrvatske</t>
  </si>
  <si>
    <t>90262238574</t>
  </si>
  <si>
    <t>Udruga mladih "Bimbo"</t>
  </si>
  <si>
    <t>1.Kandžijaška udruga Kruševica 2010.</t>
  </si>
  <si>
    <t>DPD Šamac</t>
  </si>
  <si>
    <t>Nemamo podataka</t>
  </si>
  <si>
    <t>KUD "Tamburica"</t>
  </si>
  <si>
    <t>uzgoj pasa</t>
  </si>
  <si>
    <t>Kinološko društvo "Skrad"</t>
  </si>
  <si>
    <t>OPĆINA SKRAD</t>
  </si>
  <si>
    <t>Nataša Kozlica</t>
  </si>
  <si>
    <t>organizacija manifestacija</t>
  </si>
  <si>
    <t>Udruga "Borovica"</t>
  </si>
  <si>
    <t>organizacija i sudjelovanje u organizaciji zabavnih, kulturnih i sportskih priredbi i manifestacija</t>
  </si>
  <si>
    <t>88213811730</t>
  </si>
  <si>
    <t>Udruga mladih "Initium"</t>
  </si>
  <si>
    <t>Zdravko Jurković</t>
  </si>
  <si>
    <t>okupljanje umirovljenika</t>
  </si>
  <si>
    <t>74573283391</t>
  </si>
  <si>
    <t>Udruga umirovljenika "Skrad"</t>
  </si>
  <si>
    <t>Robert Cindrić</t>
  </si>
  <si>
    <t>takmičenje u biatlonu</t>
  </si>
  <si>
    <t>55506292545</t>
  </si>
  <si>
    <t>Biatlonski klub "Skrad"</t>
  </si>
  <si>
    <t>Valentin Ivančić</t>
  </si>
  <si>
    <t>okupljanje i briga o pripadnicima 138. brigade</t>
  </si>
  <si>
    <t>Klub 138. brigade "Goranski risovi"</t>
  </si>
  <si>
    <t>Zdenko Jurković</t>
  </si>
  <si>
    <t>šah škola</t>
  </si>
  <si>
    <t>316748203861</t>
  </si>
  <si>
    <t>Šah škola "Goranka"</t>
  </si>
  <si>
    <t>akcije spašavanja</t>
  </si>
  <si>
    <t xml:space="preserve">Hrvatska gorska služba spašavanja </t>
  </si>
  <si>
    <t>Mira Jurković</t>
  </si>
  <si>
    <t>humanitarni rad HCK</t>
  </si>
  <si>
    <t>Hrvatski crveni križ gradsko društvo Delnice</t>
  </si>
  <si>
    <t>Ivan Crnković</t>
  </si>
  <si>
    <t>vatrozaštita u Općini Skrad</t>
  </si>
  <si>
    <t>52959836522</t>
  </si>
  <si>
    <t>Vatrogasna zajednica Općine Skrad</t>
  </si>
  <si>
    <t>Marija Božičević</t>
  </si>
  <si>
    <t>21016312279</t>
  </si>
  <si>
    <t>Udruga "Skradska žena"</t>
  </si>
  <si>
    <t>Mirjana Beljan</t>
  </si>
  <si>
    <t>poticanje i unapređivanje kulturnih aktivnosti i njegovanje i očuvanje kulturnog nasljeđa</t>
  </si>
  <si>
    <t>10346666952</t>
  </si>
  <si>
    <t>Kulturno-umjetničko društvo "Zeleni vir"</t>
  </si>
  <si>
    <t xml:space="preserve">                                                                                                                                                                                                                                                                                                                                                                                                                                                                                                      7.000,00</t>
  </si>
  <si>
    <t>Ivica Horaček</t>
  </si>
  <si>
    <t>planinarskim stazama po Hrvatskoj</t>
  </si>
  <si>
    <t>52181294132</t>
  </si>
  <si>
    <t>Planinarsko društvo "Skradski vrh"</t>
  </si>
  <si>
    <t>škola skijanja i obuka skijaša</t>
  </si>
  <si>
    <t>60206515324</t>
  </si>
  <si>
    <t>Skijaški klub "Polet"</t>
  </si>
  <si>
    <t>Josip Crnković</t>
  </si>
  <si>
    <t>takmičenje u nogometu i rad s mladima</t>
  </si>
  <si>
    <t>31532844471</t>
  </si>
  <si>
    <t>Nogometni klub "Polet"</t>
  </si>
  <si>
    <t>Anton Močan</t>
  </si>
  <si>
    <t>takmičenje u 2. hrvatskoj kuglačkoj ligi</t>
  </si>
  <si>
    <t>35328822197</t>
  </si>
  <si>
    <t>Kuglački klub "Skrad"</t>
  </si>
  <si>
    <t>Josip Jeličić</t>
  </si>
  <si>
    <t>takmičenje u 2. hrvatskoj kuglačkoj ligi i organizacija kuglačkog turnira "Memorijal Josip Blažević-Blaž"</t>
  </si>
  <si>
    <t>40437026622</t>
  </si>
  <si>
    <t>Kuglački klub "Polet"</t>
  </si>
  <si>
    <t>Benjamin Cesar</t>
  </si>
  <si>
    <t>54869290281</t>
  </si>
  <si>
    <t>Poljoprivredna zadruga Sirač</t>
  </si>
  <si>
    <t>Općina Sirač</t>
  </si>
  <si>
    <t>33371567437</t>
  </si>
  <si>
    <t>LAG Bilogora-Papuk G.Polje</t>
  </si>
  <si>
    <t>34694553720</t>
  </si>
  <si>
    <t>Udruga seoskih žena BBŽ</t>
  </si>
  <si>
    <t>41207685196</t>
  </si>
  <si>
    <t>Pčelarska udruga Bagrem</t>
  </si>
  <si>
    <t>Ivan Dimitrov</t>
  </si>
  <si>
    <t>94815344560</t>
  </si>
  <si>
    <t>Udruga roditelja školske djece</t>
  </si>
  <si>
    <t>25640400420</t>
  </si>
  <si>
    <t>Aeroklub  "ŽDRAL" Daruvr</t>
  </si>
  <si>
    <t>Savez nijemaca Osijek</t>
  </si>
  <si>
    <t>92131992712</t>
  </si>
  <si>
    <t>Limena glazba Daruvar</t>
  </si>
  <si>
    <t>Božidar Miodragović</t>
  </si>
  <si>
    <t>Projekt:Slatka nit</t>
  </si>
  <si>
    <t>Udruga kuhara Bjelovar</t>
  </si>
  <si>
    <t>95822910444</t>
  </si>
  <si>
    <t>PUČKO OTVORENO UČILIŠTE DARUVAR - Darfest</t>
  </si>
  <si>
    <t>Počasni blajburški vod</t>
  </si>
  <si>
    <t>88922402589</t>
  </si>
  <si>
    <t>Udruga dragovoljaca narodne zaštite</t>
  </si>
  <si>
    <t>88259537433</t>
  </si>
  <si>
    <t>HGSS Bjelovar</t>
  </si>
  <si>
    <t>Vlado Varat</t>
  </si>
  <si>
    <t>42004475989</t>
  </si>
  <si>
    <t>Zavičajna udruga Sirača Zagreb</t>
  </si>
  <si>
    <t>Vladimir Bilek</t>
  </si>
  <si>
    <t>Udruga Domobrana  41-45 (Ratni veterani)</t>
  </si>
  <si>
    <t>Krešo Ivančić</t>
  </si>
  <si>
    <t>76927065043</t>
  </si>
  <si>
    <t>Mirko Fotak</t>
  </si>
  <si>
    <t>01748914378</t>
  </si>
  <si>
    <t>Udruga pripadnika 24. MAD-a Daruvar</t>
  </si>
  <si>
    <t>Davor Marić</t>
  </si>
  <si>
    <t>Udruga osoba s invaliditetom Daruvar</t>
  </si>
  <si>
    <t>18592102996</t>
  </si>
  <si>
    <t>Karate klub "Slavko Krivski" Daruvar</t>
  </si>
  <si>
    <t>Darko Rendić</t>
  </si>
  <si>
    <t>UHDDR Sirač</t>
  </si>
  <si>
    <t>Mirko Marin</t>
  </si>
  <si>
    <t>80879224489</t>
  </si>
  <si>
    <t>Udruga umirovljenika Sirač</t>
  </si>
  <si>
    <t>Berislav Rendić</t>
  </si>
  <si>
    <t>68483170113</t>
  </si>
  <si>
    <t>Konjički klub "Sokol"</t>
  </si>
  <si>
    <t>94129038902</t>
  </si>
  <si>
    <t>Športska zajednica grada Daruvara</t>
  </si>
  <si>
    <t>Zlatko Getliher</t>
  </si>
  <si>
    <t>58415384504</t>
  </si>
  <si>
    <t>Stolno-teniski klub Sirač</t>
  </si>
  <si>
    <t>Ivica Karlović</t>
  </si>
  <si>
    <t>63795431427</t>
  </si>
  <si>
    <t>SD "Pobjeda" Sirač</t>
  </si>
  <si>
    <t>Hodak Nikola</t>
  </si>
  <si>
    <t>79144240395</t>
  </si>
  <si>
    <t>NK "Kamen Sirač"</t>
  </si>
  <si>
    <t>Anita Novak</t>
  </si>
  <si>
    <t>56682662395</t>
  </si>
  <si>
    <t>Vijeće češke nacinalne manjine</t>
  </si>
  <si>
    <t>Jovo Pejić</t>
  </si>
  <si>
    <t>56507389063</t>
  </si>
  <si>
    <t>Branko Gelemanović</t>
  </si>
  <si>
    <t>49633658363</t>
  </si>
  <si>
    <t>CRKVA PBDM SIRAČ</t>
  </si>
  <si>
    <t>Luka Bosanac</t>
  </si>
  <si>
    <t>12454383336</t>
  </si>
  <si>
    <t>Pravoslavna Crkva</t>
  </si>
  <si>
    <t>Tomislav Petrušić</t>
  </si>
  <si>
    <t>40140256110</t>
  </si>
  <si>
    <t>Baptistička Crkva</t>
  </si>
  <si>
    <t>Senka Borović</t>
  </si>
  <si>
    <t>46265092472</t>
  </si>
  <si>
    <t>Češka beseda Šibovac</t>
  </si>
  <si>
    <t>Darinka Nikolić</t>
  </si>
  <si>
    <t>26028963136</t>
  </si>
  <si>
    <t>Likovna kolonija (Centar Rudolf Steiner)</t>
  </si>
  <si>
    <t>Kristijan Matijašević</t>
  </si>
  <si>
    <t>63180359494</t>
  </si>
  <si>
    <t>KUD "Kamen Sirač"</t>
  </si>
  <si>
    <t>60845343693</t>
  </si>
  <si>
    <t>Gradsko društvo crvenog križa Daruvar</t>
  </si>
  <si>
    <t>98829863707</t>
  </si>
  <si>
    <t>Javna vatrogasna postrojba</t>
  </si>
  <si>
    <t>Ivan Koler</t>
  </si>
  <si>
    <t>92289156295</t>
  </si>
  <si>
    <t>Vatrogasna zajednica Općine Sirač</t>
  </si>
  <si>
    <t>OPĆINA SIBINJ</t>
  </si>
  <si>
    <t>UDRUGA M &amp; M</t>
  </si>
  <si>
    <t>STK SIBINJ</t>
  </si>
  <si>
    <t>NK VATROGASAC</t>
  </si>
  <si>
    <t>NK SLOGA</t>
  </si>
  <si>
    <t>NK SLOBODNICA</t>
  </si>
  <si>
    <t>NK MLADOST SIBINJ</t>
  </si>
  <si>
    <t>NK MLADOST JAKAČINA</t>
  </si>
  <si>
    <t>NK ASK</t>
  </si>
  <si>
    <t>KUD ŠOKICA SLOBODNICA</t>
  </si>
  <si>
    <t>KUD SLAVONIJA GORNJI ANDRIJEVCI</t>
  </si>
  <si>
    <t>KUD TOMISLAV SIBINJ</t>
  </si>
  <si>
    <t>ŽUPA SV FILIPA I JAKOVA</t>
  </si>
  <si>
    <t>ŽUPA SV DOMINIKA SAVIJA</t>
  </si>
  <si>
    <t>ŽUPA SV MARKA SLOBODNICA</t>
  </si>
  <si>
    <t>HGSS SLAVONSKI BROD</t>
  </si>
  <si>
    <t>DVD SLOBODNICA</t>
  </si>
  <si>
    <t>DVD SIBINJ</t>
  </si>
  <si>
    <t>SINDIKALNA PODRUŽNICA OPĆINSKI SUD U OSIJEKU</t>
  </si>
  <si>
    <t>OPĆINA SEMELJCI</t>
  </si>
  <si>
    <t>VIJEĆE SLOVAČKE NACIONALNE MANJINE</t>
  </si>
  <si>
    <t>KUD NJEMAČKO-AUSTRIJSKE MANJINE</t>
  </si>
  <si>
    <t>SAVEZ OSJEČKIH STUDENATA</t>
  </si>
  <si>
    <t>UDRUGA RODITELJA SUNCE</t>
  </si>
  <si>
    <t xml:space="preserve">   UDRUGA SZA POMOĆ OSOBAMA S INVALIDITETOM DUGA</t>
  </si>
  <si>
    <t>UDRUGA MLADIH KRUG</t>
  </si>
  <si>
    <t>38074173264</t>
  </si>
  <si>
    <t>ZAJEDNICA ŠRORTSKO RIBOLOVNIH UDRUGA SEMELJCI</t>
  </si>
  <si>
    <t>65827755498</t>
  </si>
  <si>
    <t>LD ORAO</t>
  </si>
  <si>
    <t>02972910010</t>
  </si>
  <si>
    <t>LD SRNDAĆ</t>
  </si>
  <si>
    <t>18865768412</t>
  </si>
  <si>
    <t>LD ZEC</t>
  </si>
  <si>
    <t>70103347726</t>
  </si>
  <si>
    <t>KUD LIPA</t>
  </si>
  <si>
    <t>TAMBURAŠKI ORKESTAR OPĆINE SEMELJCI</t>
  </si>
  <si>
    <t>53835598015</t>
  </si>
  <si>
    <t>KUD KEŠINCI</t>
  </si>
  <si>
    <t>77441333120</t>
  </si>
  <si>
    <t>IZVORNA PJEVAČKA SKUPINA SNAŠE</t>
  </si>
  <si>
    <t>84568629672</t>
  </si>
  <si>
    <t>KUD VESELA ŠOKADIJA</t>
  </si>
  <si>
    <t>76294762101</t>
  </si>
  <si>
    <t>94560869647</t>
  </si>
  <si>
    <t>NK KEŠINCI</t>
  </si>
  <si>
    <t>16269498463</t>
  </si>
  <si>
    <t>11796671602</t>
  </si>
  <si>
    <t xml:space="preserve">NK NAPRIJED </t>
  </si>
  <si>
    <t>NK RADNIK</t>
  </si>
  <si>
    <t>08825222764</t>
  </si>
  <si>
    <t>VATROGASNA ZAJEDNICA OPĆINE SEMELJCI</t>
  </si>
  <si>
    <t>28229658626</t>
  </si>
  <si>
    <t>DVD MRZOVIĆ</t>
  </si>
  <si>
    <t>91395961071</t>
  </si>
  <si>
    <t>DVD KORITNA</t>
  </si>
  <si>
    <t>66338400030</t>
  </si>
  <si>
    <t>DVD KEŠINCI</t>
  </si>
  <si>
    <t>Željko Karlovčec</t>
  </si>
  <si>
    <t>UDRUGA "OAZA 98" SELNICA</t>
  </si>
  <si>
    <t>Općina Selnica</t>
  </si>
  <si>
    <t>Valentin Kočila</t>
  </si>
  <si>
    <t>UDRUGA UMIROVLJENIKA SELNICA</t>
  </si>
  <si>
    <t>Ignac Šardi</t>
  </si>
  <si>
    <t>LD SRNDAĆ-Program javnih potreba u kulturi</t>
  </si>
  <si>
    <t>LD SRNDAĆ SELNICA</t>
  </si>
  <si>
    <t>Nenad Jambrović</t>
  </si>
  <si>
    <t>KUU PIKAČ SELNICA-Program javnih potreba u kulturi</t>
  </si>
  <si>
    <t>39445117658</t>
  </si>
  <si>
    <t>KUU PIKAČ SELNICA</t>
  </si>
  <si>
    <t>ORIJENTACIJSKI KLUB MEĐIMURJE-Program javnih potreba u sportu</t>
  </si>
  <si>
    <t>ORIJENTACIJSKI KLUB MEĐIMURJE</t>
  </si>
  <si>
    <t>Ivan Kočila</t>
  </si>
  <si>
    <t>TENIS KLUB SELNICA-Program javnih potreba u sportu</t>
  </si>
  <si>
    <t>TENIS KLUB SELNICA</t>
  </si>
  <si>
    <t>Danijel Debelec</t>
  </si>
  <si>
    <t>NK ZEBANEC-Program javnih potreba u sportu</t>
  </si>
  <si>
    <t>24287225590</t>
  </si>
  <si>
    <t>NK ZEBANEC</t>
  </si>
  <si>
    <t>Darko Sklepić</t>
  </si>
  <si>
    <t>NK DONJI KONCOVČAK-Program javnih potreba u sportu</t>
  </si>
  <si>
    <t>09803991527</t>
  </si>
  <si>
    <t>NK DONJI KONCOVČAK</t>
  </si>
  <si>
    <t>Tomislav Stojko</t>
  </si>
  <si>
    <t>NK MLADOST SELNICA-Program javnih potreba u sportu</t>
  </si>
  <si>
    <t>07279766357</t>
  </si>
  <si>
    <t>NK MLADOST SELNICA</t>
  </si>
  <si>
    <t>Andreja Turk</t>
  </si>
  <si>
    <t>USR Sport za sve Selnica-Program javnih potreba u sportu</t>
  </si>
  <si>
    <t>USR SPORT ZA SVE SELNICA</t>
  </si>
  <si>
    <t>Ivan Bistrović</t>
  </si>
  <si>
    <t>USR Sport za sve Plešivica-Program javnih potreba u sportu</t>
  </si>
  <si>
    <t>USR SPORT ZA SVE PLEŠIVICA</t>
  </si>
  <si>
    <t>Andreas Kocijan</t>
  </si>
  <si>
    <t>Dobrovoljno vatrogasno društvo Selnica-Zakon o vatrogastvu</t>
  </si>
  <si>
    <t>51932987070</t>
  </si>
  <si>
    <t>Dobrovoljno vatrogasno društvo Selnica</t>
  </si>
  <si>
    <t>OPĆINA SATNICA ĐAKOVAČKA</t>
  </si>
  <si>
    <t>NK HOŠK GAŠINCI</t>
  </si>
  <si>
    <t>NK MLADOST SATNICA ĐAK.</t>
  </si>
  <si>
    <t>KUD LEDINA GAŠINCI</t>
  </si>
  <si>
    <t>DVD SATNICA ĐAKOVAČKA</t>
  </si>
  <si>
    <t>DVD GAŠINCI</t>
  </si>
  <si>
    <t>61263923869</t>
  </si>
  <si>
    <t>KUD SLOGA SATNICA ĐAKOVAČKA</t>
  </si>
  <si>
    <t>04417908828</t>
  </si>
  <si>
    <t>UDRUGA VETERANA 122 BR.HV ĐAKOVO</t>
  </si>
  <si>
    <t>UDRUGA DRAGOVOLJACA ĐAKOVŠTINE 1990-1991</t>
  </si>
  <si>
    <t>21536524675</t>
  </si>
  <si>
    <t>UDRUGA ŽENE VESELOG SRCA LAPOVCI</t>
  </si>
  <si>
    <t>64735460298</t>
  </si>
  <si>
    <t>UDRUGA ŽENA CICIKA</t>
  </si>
  <si>
    <t>30050049642</t>
  </si>
  <si>
    <t>UDRUGA GLUHIH OBŽ</t>
  </si>
  <si>
    <t>85456020116</t>
  </si>
  <si>
    <t>ETNO MEDIA</t>
  </si>
  <si>
    <t>74270108307</t>
  </si>
  <si>
    <t>58244149638</t>
  </si>
  <si>
    <t>UDRUGA HDPZ</t>
  </si>
  <si>
    <t>56708634921</t>
  </si>
  <si>
    <t xml:space="preserve">KUD TENA ĐAKOVO </t>
  </si>
  <si>
    <t>UDRUGA KUNE</t>
  </si>
  <si>
    <t>87484476573</t>
  </si>
  <si>
    <t>UDRUGA ŽIVOT</t>
  </si>
  <si>
    <t>BLEIBURSKI VOD</t>
  </si>
  <si>
    <t>66225580190</t>
  </si>
  <si>
    <t>BOĆARSKI KLUB INVALIDITET OSIJEK</t>
  </si>
  <si>
    <t>67913399730</t>
  </si>
  <si>
    <t>ŽUPA SV.ROKA-SATNICA ĐAKOVAČKA</t>
  </si>
  <si>
    <t>55870609438</t>
  </si>
  <si>
    <t>Udruga "Tovareća mužika" Sali</t>
  </si>
  <si>
    <t>Općina Sali</t>
  </si>
  <si>
    <t>KUD "Sloga" Sali</t>
  </si>
  <si>
    <t>75387235170</t>
  </si>
  <si>
    <t>Udruga mladih "počivalo" Soline</t>
  </si>
  <si>
    <t>Udruga mladih Veli Rat</t>
  </si>
  <si>
    <t>Udruga mladih Zaglav</t>
  </si>
  <si>
    <t>97831826928</t>
  </si>
  <si>
    <t>Malonogometni klub "Drakmar" Sali</t>
  </si>
  <si>
    <t>Malonogomatni klub Sali</t>
  </si>
  <si>
    <t>Športsko ribolovno društvo "Kornat" Sali</t>
  </si>
  <si>
    <t>82363208894</t>
  </si>
  <si>
    <t>Športsko ribolovno društvo Božava</t>
  </si>
  <si>
    <t>09173545142</t>
  </si>
  <si>
    <t>Boksački klub "Zlatna rukavica" Zadar</t>
  </si>
  <si>
    <t>48193194731</t>
  </si>
  <si>
    <t>Jedriličarski klub "Guc" Sali</t>
  </si>
  <si>
    <t>90884855837</t>
  </si>
  <si>
    <t>Dobrovoljno vatrogasno društvo Sali</t>
  </si>
  <si>
    <t>Udruga veterana domovinskog rata - zadarski otoci</t>
  </si>
  <si>
    <t>Gorska služba spašavanja Zadar</t>
  </si>
  <si>
    <t>35727215868</t>
  </si>
  <si>
    <t>Društvo oboljelih od multiple sleroze</t>
  </si>
  <si>
    <t>Udruga za Down sindrom Zadarske županije</t>
  </si>
  <si>
    <t>humanost i cos osjetljivost</t>
  </si>
  <si>
    <t>UDRUGA OS S INVALIDITET</t>
  </si>
  <si>
    <t>OPĆINA RUNOVIĆI</t>
  </si>
  <si>
    <t>izdavalaštvo</t>
  </si>
  <si>
    <t>14817470559</t>
  </si>
  <si>
    <t>PUČKO OTVOR UČIL IMOTSKI</t>
  </si>
  <si>
    <t>glazbena djelatnost</t>
  </si>
  <si>
    <t>67537695662</t>
  </si>
  <si>
    <t>PRVI GLAS IMOTSKE KRAJINE</t>
  </si>
  <si>
    <t>ratna stradalnička</t>
  </si>
  <si>
    <t>06515408701</t>
  </si>
  <si>
    <t>UDRUGA OBITELJ POGIN BRANITEL</t>
  </si>
  <si>
    <t>ratne stradalničke</t>
  </si>
  <si>
    <t>52543092649</t>
  </si>
  <si>
    <t>UDRUGA 115. BRIGADE HV</t>
  </si>
  <si>
    <t xml:space="preserve">školski </t>
  </si>
  <si>
    <t>08904126856</t>
  </si>
  <si>
    <t>OSNOVNA ŠKOLA ZAGVOZD</t>
  </si>
  <si>
    <t>POČASNI BLAJBURŠKI VOD</t>
  </si>
  <si>
    <t>56396020709</t>
  </si>
  <si>
    <t>UDRUGA DRAGOV 3. BOJ 4. BR</t>
  </si>
  <si>
    <t>humanitarne</t>
  </si>
  <si>
    <t>IPS SLITSKO-DALM ŽUPANIJE</t>
  </si>
  <si>
    <t>etno grafske, muzeji</t>
  </si>
  <si>
    <t>48674527836</t>
  </si>
  <si>
    <t>USR ZA OČUV SLIVANJ BAŠTINE</t>
  </si>
  <si>
    <t>kulturne udruge</t>
  </si>
  <si>
    <t>44716910531</t>
  </si>
  <si>
    <t>UDRUGA ŽENA SLIVANJKE</t>
  </si>
  <si>
    <t>vjerske</t>
  </si>
  <si>
    <t>73955730083</t>
  </si>
  <si>
    <t>ŽUPA SV. TROJSTVA SLIVNO</t>
  </si>
  <si>
    <t>83371989169</t>
  </si>
  <si>
    <t>ŽUPA GOSPE OD KARMELA</t>
  </si>
  <si>
    <t>97874276036</t>
  </si>
  <si>
    <t>CRVENI KRIŽ IMOTSKI</t>
  </si>
  <si>
    <t>sportske</t>
  </si>
  <si>
    <t>NK MRAČAJ</t>
  </si>
  <si>
    <t>KKK MRAČAJ</t>
  </si>
  <si>
    <t>82849669196</t>
  </si>
  <si>
    <t>99132802313</t>
  </si>
  <si>
    <t>KUU NOVAE</t>
  </si>
  <si>
    <t>turnir- manifestacija</t>
  </si>
  <si>
    <t>NOGOMETNI KLUB RUGVICA</t>
  </si>
  <si>
    <t>OPĆINA RUGVICA</t>
  </si>
  <si>
    <t>redovna godišnja aktivnost</t>
  </si>
  <si>
    <t>INVALIDI DOMOVINSKOG RATA</t>
  </si>
  <si>
    <t>Roditelji i udovice poginulih branitelja</t>
  </si>
  <si>
    <t>EDUKACIJOM PROTIV RAKA DOJKE</t>
  </si>
  <si>
    <t>SUH SINDIKAT UMIROVLJENIKA</t>
  </si>
  <si>
    <t>HRVATSKI VOJNI INVALIDI</t>
  </si>
  <si>
    <t>HRVATSKI BRANITELJI LIJEČENI OD POSTRAUMATSKOG STRESA</t>
  </si>
  <si>
    <t>HRVATSKI VITEZOVI RATNI VETERANI</t>
  </si>
  <si>
    <t>UDR.ZA RAZVOJ I UNAPR.POMAGALA</t>
  </si>
  <si>
    <t>UDRUGA INVALIDA DUGO SELO</t>
  </si>
  <si>
    <t>organizacija turnira-manifestacija</t>
  </si>
  <si>
    <t>ŽENSKI RUKOMETNI KLUB</t>
  </si>
  <si>
    <t>juniorsko prvenstvo Hrvatske-manifestacija</t>
  </si>
  <si>
    <t>TAEKWONDO KLUB RUGVICA</t>
  </si>
  <si>
    <t>STOLNOTENISKI KLUB</t>
  </si>
  <si>
    <t>moderne tehnologije ribolova-manifestacija</t>
  </si>
  <si>
    <t>ŠRK "SOM"</t>
  </si>
  <si>
    <t>božićna manifestacija-manifestacija</t>
  </si>
  <si>
    <t>UDRUGA LJUBITELJA SAVE</t>
  </si>
  <si>
    <t>ribarsko-lađarska večer-manifestacija</t>
  </si>
  <si>
    <t>RUKOMETNI KLUB RUGVICA</t>
  </si>
  <si>
    <t>NOGOMETNI KLUB SAVA</t>
  </si>
  <si>
    <t>ogranizacija futsal kupa-manifestacija</t>
  </si>
  <si>
    <t>MALONOGOMETNI KLUB</t>
  </si>
  <si>
    <t>prvenstvo lovnog ureda-manifestacija</t>
  </si>
  <si>
    <t>LOVAČKO DRUŠTVO ZEC</t>
  </si>
  <si>
    <t>održavanje smotre folklora-manifestacija</t>
  </si>
  <si>
    <t>KUD ZOV ZAVIČAJA</t>
  </si>
  <si>
    <t>degustacija hrane i vina-manifestacija</t>
  </si>
  <si>
    <t>KUD TANČEC</t>
  </si>
  <si>
    <t>manifestacija krštenja vina-manifestacija</t>
  </si>
  <si>
    <t>obilježavanje 40-godišnjice-manifestacija</t>
  </si>
  <si>
    <t>KUD POSAVKA</t>
  </si>
  <si>
    <t>KUD HRVATA BIH</t>
  </si>
  <si>
    <t>UDRUGA UMIROVLJENIKA BiH</t>
  </si>
  <si>
    <t>prijevoz članova udruge u Vukovar</t>
  </si>
  <si>
    <t>pomoć djetetu branitelja</t>
  </si>
  <si>
    <t>UDR. DRAGOV. I VETERANA DOM. RATA</t>
  </si>
  <si>
    <t>izgradnja objekta</t>
  </si>
  <si>
    <t>rsredstva za rad udruge</t>
  </si>
  <si>
    <t>AUTO KLUB OFF ROAD RUGVICA</t>
  </si>
  <si>
    <t>pomoć bolesnoj djeci</t>
  </si>
  <si>
    <t>UDRUGA  DEBRA-CROATIA I MEDIA PLUS</t>
  </si>
  <si>
    <t>kongres djelatnika HMP</t>
  </si>
  <si>
    <t>HRVATSKA UDRUGA DJELATNIKA HMP</t>
  </si>
  <si>
    <t>pomoć poplavljenima u Slavoniji</t>
  </si>
  <si>
    <t>SAVSKI LAĐARI ZAGREB</t>
  </si>
  <si>
    <t>božićni turnir</t>
  </si>
  <si>
    <t>UDRUGA HVIDRA DUGO SELO</t>
  </si>
  <si>
    <t>izdavanje brošure</t>
  </si>
  <si>
    <t>IV NAKLADNIŠTVO ZAGREB</t>
  </si>
  <si>
    <t>korizmena akcija</t>
  </si>
  <si>
    <t>HRVATSKI CARITAS ZAGREB</t>
  </si>
  <si>
    <t>69. obljetnica bleiburške tragedije</t>
  </si>
  <si>
    <t>uzgojno-selekcijski rad</t>
  </si>
  <si>
    <t>UDRUGA UZGAJIVAČA KONJA</t>
  </si>
  <si>
    <t>božićna akcija za djecu</t>
  </si>
  <si>
    <t>SAVSKI LAĐARI</t>
  </si>
  <si>
    <t>srijemska svinjokolja</t>
  </si>
  <si>
    <t>ZAJEDNICA PROTJ. HRVATA IZ SRIJEMA</t>
  </si>
  <si>
    <t>nagrade natjecateljima</t>
  </si>
  <si>
    <t>humanitarna akcija prodaje narcisa</t>
  </si>
  <si>
    <t>UDUKACIJOM PROTIV RAKA DOJKE</t>
  </si>
  <si>
    <t>organizacija auto cross utrke-manifestacija</t>
  </si>
  <si>
    <t>AUTO KLUB OFF ROAD</t>
  </si>
  <si>
    <t>KUD "HRVATA BiH"</t>
  </si>
  <si>
    <t>KUD "ZOV ZAVIČAJA"</t>
  </si>
  <si>
    <t>KUD "TANČEC"</t>
  </si>
  <si>
    <t>KUD "POSAVKA"</t>
  </si>
  <si>
    <t xml:space="preserve">UDRUGA UMIROVLJENIKA </t>
  </si>
  <si>
    <t>ZAJEDNICA SPORTSKIH UDRUGA</t>
  </si>
  <si>
    <t>Ivo Tanjić</t>
  </si>
  <si>
    <t>Umrežavanja građana</t>
  </si>
  <si>
    <t>Ramska zajednica</t>
  </si>
  <si>
    <t>Općina Rovišće</t>
  </si>
  <si>
    <t>Renata Zrilić</t>
  </si>
  <si>
    <t>Kulturna djelatnost</t>
  </si>
  <si>
    <t>KUD Rovišće</t>
  </si>
  <si>
    <t>Tomislav Biškup</t>
  </si>
  <si>
    <t>Briga o vatrogarstvu</t>
  </si>
  <si>
    <t xml:space="preserve">Vatrogasno limena glazba Predavac </t>
  </si>
  <si>
    <t>Marinko Ban</t>
  </si>
  <si>
    <t>Stolnoteniski klub Rovišće</t>
  </si>
  <si>
    <t>Vladimir Štefun</t>
  </si>
  <si>
    <t>ŠRD Ribić Rovišće</t>
  </si>
  <si>
    <t>Vlado Kuzminović</t>
  </si>
  <si>
    <t>Briga o vatrogastvu</t>
  </si>
  <si>
    <t>97047266701</t>
  </si>
  <si>
    <t>Vastrogasna zajednica Općine Rovišće</t>
  </si>
  <si>
    <t>Vlado Karagić</t>
  </si>
  <si>
    <t>64499016017</t>
  </si>
  <si>
    <t>Šahovski  klub "Ivan Dvoržak" Rovišće</t>
  </si>
  <si>
    <t>Jozo Šukan</t>
  </si>
  <si>
    <t>31552877980</t>
  </si>
  <si>
    <t>Nogometni klub "Rovišće"</t>
  </si>
  <si>
    <t>Marko Pryg</t>
  </si>
  <si>
    <t>59983869427</t>
  </si>
  <si>
    <t>Nk "Hrvatski sokol" Podgorci</t>
  </si>
  <si>
    <t>84419184164</t>
  </si>
  <si>
    <t>NK "Tosk " Tuk</t>
  </si>
  <si>
    <t>Mile Ćuk</t>
  </si>
  <si>
    <t>Udruge civilnog društva</t>
  </si>
  <si>
    <t xml:space="preserve">  34861000667</t>
  </si>
  <si>
    <t>Lovačko društvo "Srndać"</t>
  </si>
  <si>
    <t>Željko Bačić</t>
  </si>
  <si>
    <t>43290384698</t>
  </si>
  <si>
    <t>NK "Dinamo " Predavac</t>
  </si>
  <si>
    <t>Petar Rimac</t>
  </si>
  <si>
    <t>Pomoći i subvencije u poljoprivredi</t>
  </si>
  <si>
    <t>31480491169</t>
  </si>
  <si>
    <t>Udruga voćara, vinogradara i povrćara Rovišće</t>
  </si>
  <si>
    <t>Jozo Mesarov</t>
  </si>
  <si>
    <t>Program socijalno - zdravstvenih potreba</t>
  </si>
  <si>
    <t>25619474596</t>
  </si>
  <si>
    <t>Udruge umirovljenika Rovišće</t>
  </si>
  <si>
    <t>Josip Lovrić</t>
  </si>
  <si>
    <t>65578704012</t>
  </si>
  <si>
    <t>Udruga umiroivljenika Predavac</t>
  </si>
  <si>
    <t>Marijan Juranić</t>
  </si>
  <si>
    <t>Potpora radu poljoprivrednih zadruga</t>
  </si>
  <si>
    <t>LAG "Sjeverna Bilogora"</t>
  </si>
  <si>
    <t>Mihill Gojani</t>
  </si>
  <si>
    <t>Program kapitalnih ulaganja</t>
  </si>
  <si>
    <t>Rkt. Župa Presvetog Trojstva Rovišće</t>
  </si>
  <si>
    <t>novčana pomoć pri radu</t>
  </si>
  <si>
    <t>01610581118</t>
  </si>
  <si>
    <t>Dobrovoljno vatrogasno društvo Ribnik</t>
  </si>
  <si>
    <t>OPĆINA RIBNIK</t>
  </si>
  <si>
    <t>42462777521</t>
  </si>
  <si>
    <t>Udruga AB NOR-a Ozalj</t>
  </si>
  <si>
    <t>09825889644</t>
  </si>
  <si>
    <t>Lovačko društvo "Srnjak Ribnik"</t>
  </si>
  <si>
    <t>UDVDR RH PKŽ, Ogranak Ozalj-Žakanje</t>
  </si>
  <si>
    <t>Gradsko društvo Crvenog križa Ozalj</t>
  </si>
  <si>
    <t xml:space="preserve">novčana pomoć-GUNJA   </t>
  </si>
  <si>
    <t>Hrvatska gorska služba spašavanja, Stanica Karlovac</t>
  </si>
  <si>
    <t>18810507751</t>
  </si>
  <si>
    <t>Vatrogasna zajednica Općine Ribnik</t>
  </si>
  <si>
    <t>07582222089</t>
  </si>
  <si>
    <t>Hrvatski Crveni križ - Gradsko društvo Crvenog križa Delnice</t>
  </si>
  <si>
    <t>Općina Ravna Gora</t>
  </si>
  <si>
    <t>Josip Burić</t>
  </si>
  <si>
    <t>11275201702</t>
  </si>
  <si>
    <t>Vatrogasna zajednica općine Ravna Gora</t>
  </si>
  <si>
    <t>Nataša Lakotić</t>
  </si>
  <si>
    <t>99729470331</t>
  </si>
  <si>
    <t>Društvo "Naša djeca" Ravna Gora</t>
  </si>
  <si>
    <t>Karlica Krulić</t>
  </si>
  <si>
    <t>58209726832</t>
  </si>
  <si>
    <t>Društvo dijabetičara Ravna Gora</t>
  </si>
  <si>
    <t>Barbara Vančina</t>
  </si>
  <si>
    <t>40689666931</t>
  </si>
  <si>
    <t>Udruga mladih "Mataferčk" Ravna Gora</t>
  </si>
  <si>
    <t>Nada Ivančić</t>
  </si>
  <si>
    <t>29688105261</t>
  </si>
  <si>
    <t xml:space="preserve">Udruga "Goranske vunarice" </t>
  </si>
  <si>
    <t>Dražen Brajdić</t>
  </si>
  <si>
    <t>Udruga dragovoljaca i veterana Domovinskog rata - Ogranak Ravna Gora</t>
  </si>
  <si>
    <t>Jadranka Škiljan</t>
  </si>
  <si>
    <t>32506852955</t>
  </si>
  <si>
    <t>Udruga umirovljenika općine Ravna Gora</t>
  </si>
  <si>
    <t>Frano Kamber</t>
  </si>
  <si>
    <t>09039437388</t>
  </si>
  <si>
    <t>Udruga antifašističkih boraca i antifašista općine Ravna Gora</t>
  </si>
  <si>
    <t>Mladen Gecan</t>
  </si>
  <si>
    <t>17757338632</t>
  </si>
  <si>
    <t>Auto klub Ravna Gora</t>
  </si>
  <si>
    <t>Serđo Grgurić</t>
  </si>
  <si>
    <t>52431318367</t>
  </si>
  <si>
    <t xml:space="preserve">Kuglački klub "Goranka" </t>
  </si>
  <si>
    <t>Mladen Jurković</t>
  </si>
  <si>
    <t>50668292654</t>
  </si>
  <si>
    <t xml:space="preserve">Nogometni klub "Goranka" </t>
  </si>
  <si>
    <t>Goran Belobrajdić</t>
  </si>
  <si>
    <t>56541248160</t>
  </si>
  <si>
    <t>Planinarsko društvo "Višnjevica" Ravna Gora</t>
  </si>
  <si>
    <t>Dario Pojer</t>
  </si>
  <si>
    <t>65014857524</t>
  </si>
  <si>
    <t>Sportsko društvo "Stara Sušica"</t>
  </si>
  <si>
    <t>Damir Stipeć</t>
  </si>
  <si>
    <t>08055319898</t>
  </si>
  <si>
    <t>Sportsko društvo Stari Laz</t>
  </si>
  <si>
    <t>Nenad Grgurić</t>
  </si>
  <si>
    <t>55523152184</t>
  </si>
  <si>
    <t>Sportsko društvo "Kupjak"</t>
  </si>
  <si>
    <t>Hrvoje Jurković</t>
  </si>
  <si>
    <t>31674803861</t>
  </si>
  <si>
    <t>Šahovska škola "Goranka" Ravna Gora</t>
  </si>
  <si>
    <t>88663036141</t>
  </si>
  <si>
    <t>Šahovski klub "Goranka" Ravna Gora</t>
  </si>
  <si>
    <t>Damir Jurčević</t>
  </si>
  <si>
    <t>17551143092</t>
  </si>
  <si>
    <t>Trkački skijaški klub "Ravnogorac" Ravna Gora</t>
  </si>
  <si>
    <t>Žaklina Majetić Mufić</t>
  </si>
  <si>
    <t>10156730713</t>
  </si>
  <si>
    <t>Mješoviti pjevački zbor "Gimpl" Ravna Gora</t>
  </si>
  <si>
    <t>Josip Poljančić</t>
  </si>
  <si>
    <t>78310551287</t>
  </si>
  <si>
    <t xml:space="preserve">Hrvatsko kulturno društvo "Gora" </t>
  </si>
  <si>
    <t>Željko Novinc</t>
  </si>
  <si>
    <t>31769282846</t>
  </si>
  <si>
    <t>Kulturno-umjetničko društvo "Sloga" Ravna Gora</t>
  </si>
  <si>
    <t>Ivica Porkulabić</t>
  </si>
  <si>
    <t>25428198358</t>
  </si>
  <si>
    <t>Dobrovoljno vatrogasno društvo Rakovec</t>
  </si>
  <si>
    <t>Općina Rakovec</t>
  </si>
  <si>
    <t>Josip Belačić</t>
  </si>
  <si>
    <t>06068818716</t>
  </si>
  <si>
    <t>Nogometni klub Rakovec</t>
  </si>
  <si>
    <t>50381661622</t>
  </si>
  <si>
    <t>Udruga 142. brigade HV - Drniš</t>
  </si>
  <si>
    <t>Općina Promina</t>
  </si>
  <si>
    <t>67299942977</t>
  </si>
  <si>
    <t>Društvo športske rekreacije "Šport za sve"</t>
  </si>
  <si>
    <t>52713325317</t>
  </si>
  <si>
    <t>KUU Promina</t>
  </si>
  <si>
    <t>OGI-organizacija za građanske inicijative</t>
  </si>
  <si>
    <t>15. domobranska pukovnija</t>
  </si>
  <si>
    <t>58243364080</t>
  </si>
  <si>
    <t>Hrabro dijete</t>
  </si>
  <si>
    <t>Kampanel 1861</t>
  </si>
  <si>
    <t>Ekološka udruga Krka Knin</t>
  </si>
  <si>
    <t>08316246552</t>
  </si>
  <si>
    <t>Udruga HOS</t>
  </si>
  <si>
    <t>Logoraši</t>
  </si>
  <si>
    <t>Društvo Šibenčana</t>
  </si>
  <si>
    <t>SESTRE FRANJEVKE OD BEZGRJEŠNE DJEČJI VRTIĆ  BRAT SUNCE  PODRUŽNICA PRIMOŠTEN</t>
  </si>
  <si>
    <t>OPĆINA PRIMOŠTEN</t>
  </si>
  <si>
    <t>SAVEZ ŠPORTOVA OSOBA S INVALIDITETOM ŠIBENSKO - KNINSKE ŽUPANIJE</t>
  </si>
  <si>
    <t>HRVATSKO DRUŠTVO OPERACIJSKIH SESTARA</t>
  </si>
  <si>
    <t>BISKUPIJA ŠIBENSKO-KNINSKE ŽUPE SV.JERONIM IZ PRIMOŠTENA BURNJEG</t>
  </si>
  <si>
    <t>EKO CENTAR ZA TERAPIJSKO I REKREACIJSKO JAHANJE PEGASUS - ŠIBENIK</t>
  </si>
  <si>
    <t>ZAKLADA ZA DJECU OBOLJELU OD MALIGNIH BOLESTI NOVA GRADIŠKA HRABRO DIJETE</t>
  </si>
  <si>
    <t>MUŠKI ODBOJKAŠKI KLUB ŠIBENIK</t>
  </si>
  <si>
    <t>UDRUGA GRAĐANA OPĆINE PRIMOŠTEN KRČ</t>
  </si>
  <si>
    <t>KULTURNA UMJETNIČKA UDRUGA ZAOKRET</t>
  </si>
  <si>
    <t>GLAZBENA UDRUGA GARD</t>
  </si>
  <si>
    <t>UDRUGA ZA SINDROM DOWN 21</t>
  </si>
  <si>
    <t xml:space="preserve">KUD DUBRAVA KOD ŠIBENIKA </t>
  </si>
  <si>
    <t>DVD PRIMOŠTEN</t>
  </si>
  <si>
    <t>VATERPOLO KLUB PRIMOŠTEN</t>
  </si>
  <si>
    <t>KARATE KLUB OKIT VODICE</t>
  </si>
  <si>
    <t>GLAZBENA UDRUGA NOTA</t>
  </si>
  <si>
    <t xml:space="preserve">DRUŠTVO MULTIPLE SKLEROZE ŠIBENSKO - KNINSKE ŽUPANIJE </t>
  </si>
  <si>
    <t>UDRUGA P.A.R.K. / POKRETAČA ALTERNATIVNOG RAZVOJA KULTURE</t>
  </si>
  <si>
    <t>LOVAČKO DRUŠTVO JASTREB</t>
  </si>
  <si>
    <t>UDRUGA INVALIDA RADA ŠKŽ</t>
  </si>
  <si>
    <t>UDRUGA ZA PROMICANJE KUĆNE HEMODIJALIZE</t>
  </si>
  <si>
    <t>UDRUGA G.U.R. ŠIBENIK</t>
  </si>
  <si>
    <t>ŽENSKA KLAPA DALMATINKE</t>
  </si>
  <si>
    <t>33083279870</t>
  </si>
  <si>
    <t>PUHAČKI ORKESTAR PRIMOŠTEN</t>
  </si>
  <si>
    <t>UDRUGA SLIJEPIH ŽUPANIJE ŠIBENSKO - KNINSKE</t>
  </si>
  <si>
    <t>UDRUGA ZA POMOĆ DJECI S TEŠKOĆAMA U UČENJU ŠIBENSKO - KNINSKE ŽUPANIJE  IZVOR LJUBAVI</t>
  </si>
  <si>
    <t>34132415075</t>
  </si>
  <si>
    <t>MALONOGOMETNI KLUB PRIMOŠTEN, PRIMOŠTEN</t>
  </si>
  <si>
    <t>23073383314</t>
  </si>
  <si>
    <t>UDRUGA PRIMOŠTENSKIH ČIPKARICA PEKLJICA PRIMOŠTEN</t>
  </si>
  <si>
    <t>20363092482</t>
  </si>
  <si>
    <t>UDRUGA HRVATSKIH BRANITELJA DRAGOVOLJACA DOMOVINSKOG RATA - PRIMOŠTEN</t>
  </si>
  <si>
    <t>74136458862</t>
  </si>
  <si>
    <t>BOĆARSKI KLUB PRIMOŠTEN</t>
  </si>
  <si>
    <t>90040065022</t>
  </si>
  <si>
    <t>ŠAHOVSKI KLUB PRIMOŠTEN</t>
  </si>
  <si>
    <t>21333063265</t>
  </si>
  <si>
    <t>GRAĐANSKI KOŠARKAŠKI KLUB ŠIBENIK</t>
  </si>
  <si>
    <t>90076107478</t>
  </si>
  <si>
    <t>DRUŠTVO ŠIBENČANA I PRIJATELJA ŠIBENIKA U ZAGREBU</t>
  </si>
  <si>
    <t>49931068387</t>
  </si>
  <si>
    <t>BICIKLISTIČKI KLUB PRIMOŠTEN</t>
  </si>
  <si>
    <t>14142630780</t>
  </si>
  <si>
    <t xml:space="preserve">RUKOMETNI KLUB OBRTNIK </t>
  </si>
  <si>
    <t>80727124197</t>
  </si>
  <si>
    <t>JEDRILIČARSKI KLUB PRIMOŠTEN</t>
  </si>
  <si>
    <t>69954948945</t>
  </si>
  <si>
    <t>DRUŠTVO SPORTSKE REKREACIJE SPORT ZA SVE 08 FORCA ŠIBENIK</t>
  </si>
  <si>
    <t>17638717480</t>
  </si>
  <si>
    <t>UDRUGA TRIBUNJ</t>
  </si>
  <si>
    <t>Andrija Biličić</t>
  </si>
  <si>
    <t>Sufinanciranje učeničke zadruge</t>
  </si>
  <si>
    <t>55058540897</t>
  </si>
  <si>
    <t>Osnovna škola Vladimir Nazor</t>
  </si>
  <si>
    <t>Općina Postira</t>
  </si>
  <si>
    <t>don Toni Jelinčić</t>
  </si>
  <si>
    <t>Sufinanciranje vjerskih zajednica</t>
  </si>
  <si>
    <t>Župni ured Postira</t>
  </si>
  <si>
    <t>42580744728</t>
  </si>
  <si>
    <t>PZ Postira</t>
  </si>
  <si>
    <t>Pavao Bonačić</t>
  </si>
  <si>
    <t>akcije dobrovoljnog davanja krvi i redovan rad sa mladima</t>
  </si>
  <si>
    <t>DDK Postira</t>
  </si>
  <si>
    <t>Pomoć stradalima u poplavama</t>
  </si>
  <si>
    <t>DCK Brač-supetar</t>
  </si>
  <si>
    <t>Nikica Maričić</t>
  </si>
  <si>
    <t>Sufinanciranje protupožarne zaštite</t>
  </si>
  <si>
    <t>4695082466</t>
  </si>
  <si>
    <t>DVD Supetar</t>
  </si>
  <si>
    <t>Nazorovi dani</t>
  </si>
  <si>
    <t>OŠ "Vladimir Nazor"</t>
  </si>
  <si>
    <t>Ivana Jelinčić</t>
  </si>
  <si>
    <t>Program organiziranja Postirskog ljeta</t>
  </si>
  <si>
    <t>TZ Postira</t>
  </si>
  <si>
    <t>Željko Blažević</t>
  </si>
  <si>
    <t>Sufinaniranje udruge</t>
  </si>
  <si>
    <t>55328217703</t>
  </si>
  <si>
    <t>Udruga za otočki razvoj</t>
  </si>
  <si>
    <t>Teo Šantić</t>
  </si>
  <si>
    <t>Sufinaniranje manifestacije Oblica fest Postira 2014</t>
  </si>
  <si>
    <t>Udruga maslinara</t>
  </si>
  <si>
    <t xml:space="preserve">Dijana Bilić </t>
  </si>
  <si>
    <t>Tehnologija i kvaliteta Bračke Škuta</t>
  </si>
  <si>
    <t>90884993104</t>
  </si>
  <si>
    <t>Institut za jadranske kulture i meliorizaciju krša</t>
  </si>
  <si>
    <t>Davor Cvitanić</t>
  </si>
  <si>
    <t>Uređenje planinarske staze Dol-V.Gora</t>
  </si>
  <si>
    <t>79039065850</t>
  </si>
  <si>
    <t>Planinarko društvo Profunda</t>
  </si>
  <si>
    <t>Danijel Šantić</t>
  </si>
  <si>
    <t xml:space="preserve">Seaside Film Festival </t>
  </si>
  <si>
    <t>07029424698</t>
  </si>
  <si>
    <t>Lanterna- Magica</t>
  </si>
  <si>
    <t>Jerko Gospodnetić</t>
  </si>
  <si>
    <t>Zaštita starina, kulture i starih običaja</t>
  </si>
  <si>
    <t>89308593786</t>
  </si>
  <si>
    <t>Hrapoćuša</t>
  </si>
  <si>
    <t>Mate Škarić</t>
  </si>
  <si>
    <t>Sufinanciranje mladih jedriličara</t>
  </si>
  <si>
    <t>43353026887</t>
  </si>
  <si>
    <t>JK "Gažul"</t>
  </si>
  <si>
    <t>Petar Fabjanović</t>
  </si>
  <si>
    <t>Sufinanciranje boćarskog kluba</t>
  </si>
  <si>
    <t>74782788346</t>
  </si>
  <si>
    <t>Boćarski klub "Sutvid" - Brač</t>
  </si>
  <si>
    <t>Đorđe Jurišić</t>
  </si>
  <si>
    <t>Sufinanciranje nogometnog kluba</t>
  </si>
  <si>
    <t>18858910436</t>
  </si>
  <si>
    <t>NK "Sardi"</t>
  </si>
  <si>
    <t>Jovan Kostadinov</t>
  </si>
  <si>
    <t>Sufinanciranje karate kluba</t>
  </si>
  <si>
    <t>38204317860</t>
  </si>
  <si>
    <t>Karate klub "Dojo"- Brač</t>
  </si>
  <si>
    <t>Miljenko Žuža</t>
  </si>
  <si>
    <t>PROGRAM JAVNIH POTREBA U ŠPORTU</t>
  </si>
  <si>
    <t>04791287408</t>
  </si>
  <si>
    <t>Kinološka udruga Poseadrje</t>
  </si>
  <si>
    <t>OPĆINA POSEDARJE</t>
  </si>
  <si>
    <t>38441842382</t>
  </si>
  <si>
    <t>DVD POSEDARJE</t>
  </si>
  <si>
    <t>Špiro Zdrilić</t>
  </si>
  <si>
    <t>JAVNE POTREBE U SOCIJ.SKRBI</t>
  </si>
  <si>
    <t>UDRUGA SLIJEPIH ZADAR</t>
  </si>
  <si>
    <t>Mario Brkljača</t>
  </si>
  <si>
    <t>90937148639</t>
  </si>
  <si>
    <t>Malonogometni Klub Slivnica</t>
  </si>
  <si>
    <t>Dragan Mijolović</t>
  </si>
  <si>
    <t>Atletski klub Sveti Ante</t>
  </si>
  <si>
    <t>Edis Demo</t>
  </si>
  <si>
    <t>59071332836</t>
  </si>
  <si>
    <t>Malonogometni klub Grgurice</t>
  </si>
  <si>
    <t>Damir Kokić</t>
  </si>
  <si>
    <t>41748157624</t>
  </si>
  <si>
    <t>Boćarski klub  Sveti Nikola Islam latinski</t>
  </si>
  <si>
    <t>Niko zekić</t>
  </si>
  <si>
    <t>77328800909</t>
  </si>
  <si>
    <t>Boćarski klub Slivnica</t>
  </si>
  <si>
    <t>Krste Nekić</t>
  </si>
  <si>
    <t>60632104097</t>
  </si>
  <si>
    <t>Boćarski klub Podgradina</t>
  </si>
  <si>
    <t>Šime Bolić</t>
  </si>
  <si>
    <t>63675796776</t>
  </si>
  <si>
    <t>Odbojkaški klub Posedarje</t>
  </si>
  <si>
    <t>Zdravko Šalina</t>
  </si>
  <si>
    <t>72349637501</t>
  </si>
  <si>
    <t>Nkgometni Klub Podgradina</t>
  </si>
  <si>
    <t>Ive Magaš</t>
  </si>
  <si>
    <t>Nogometni klub Hrvatski vitez</t>
  </si>
  <si>
    <t>Niko Zekić</t>
  </si>
  <si>
    <t>PROGRAM JAVNIH POTREBA KULTURI</t>
  </si>
  <si>
    <t>14541824664</t>
  </si>
  <si>
    <t>Izvorna pjevačka skupina "Sokolovi"</t>
  </si>
  <si>
    <t>Mirjana Šimurina</t>
  </si>
  <si>
    <t>84224796807</t>
  </si>
  <si>
    <t>Udruga Posedarje moje</t>
  </si>
  <si>
    <t>72258375628</t>
  </si>
  <si>
    <t>Kud Sveti Kuzman i Damjan</t>
  </si>
  <si>
    <t>Općina Popovac</t>
  </si>
  <si>
    <t>8222 0192164</t>
  </si>
  <si>
    <t>JPVP Grada belog Manastira</t>
  </si>
  <si>
    <t>40616679694</t>
  </si>
  <si>
    <t>DVD Popovac</t>
  </si>
  <si>
    <t>Udruga baranjskih Roma Beli Manastir</t>
  </si>
  <si>
    <t>Srpska pravoslavna parohija Popovac</t>
  </si>
  <si>
    <t>Župa sv. Martina Popovac</t>
  </si>
  <si>
    <t>94182123527</t>
  </si>
  <si>
    <t>Policijska udruga branitelja "Baranje"</t>
  </si>
  <si>
    <t>37577891379</t>
  </si>
  <si>
    <t>Baranjski leptirići</t>
  </si>
  <si>
    <t>756 53909099</t>
  </si>
  <si>
    <t>Udruga umirovljenika Popovac</t>
  </si>
  <si>
    <t>Udruga "HVIDRA"</t>
  </si>
  <si>
    <t>: 82113500029</t>
  </si>
  <si>
    <t>Društvo osoba sa invaliditetim "Baranjsko srce"</t>
  </si>
  <si>
    <t>66691234975</t>
  </si>
  <si>
    <t>Konjički klub "Baranjsko biserje"</t>
  </si>
  <si>
    <t>720 33 45 84 29</t>
  </si>
  <si>
    <t> 45589739612</t>
  </si>
  <si>
    <t>Muzej Slavonije Osijek</t>
  </si>
  <si>
    <t>063861817175</t>
  </si>
  <si>
    <t>Savez Njemaca i Austrijanaca Osijek</t>
  </si>
  <si>
    <t>73167327865</t>
  </si>
  <si>
    <t>Udruga "Mig"</t>
  </si>
  <si>
    <t>Turistička zajednica Općine Draž</t>
  </si>
  <si>
    <t>Turistička zajedica Baranja</t>
  </si>
  <si>
    <t>45609201090</t>
  </si>
  <si>
    <t xml:space="preserve"> Udruga "Maska"</t>
  </si>
  <si>
    <t>404 98192678</t>
  </si>
  <si>
    <t>Udruga vinogradara,vinara i voćara "ZLATNO BRDO"</t>
  </si>
  <si>
    <t>67350078278</t>
  </si>
  <si>
    <t>Radio Banska kosa</t>
  </si>
  <si>
    <t>79197658584</t>
  </si>
  <si>
    <t>Karate klub "Beli Manastir"</t>
  </si>
  <si>
    <t>16430434358</t>
  </si>
  <si>
    <t>Sportsko ribolovno društvo "Štuka"</t>
  </si>
  <si>
    <t>75111666546</t>
  </si>
  <si>
    <t>Sportsko ribolovno udruga "Belje Kneževo</t>
  </si>
  <si>
    <t>912 691 763 93</t>
  </si>
  <si>
    <t>04044288505</t>
  </si>
  <si>
    <t>NK "Belje"</t>
  </si>
  <si>
    <t>953 2543 350</t>
  </si>
  <si>
    <t>NK "Davor"</t>
  </si>
  <si>
    <t>321 49194 661</t>
  </si>
  <si>
    <t>NK "Hajduk"</t>
  </si>
  <si>
    <t>Hrvatsko društvo Crvenog križa</t>
  </si>
  <si>
    <t>Osnovna škola Popovac</t>
  </si>
  <si>
    <t>Božidar Škrinjarić</t>
  </si>
  <si>
    <t>Program društvenih djelatnosti</t>
  </si>
  <si>
    <t>91640083392</t>
  </si>
  <si>
    <t>LU SOKOL</t>
  </si>
  <si>
    <t>OPĆINA POKUPSKO</t>
  </si>
  <si>
    <t>31061494577</t>
  </si>
  <si>
    <t>93857735721</t>
  </si>
  <si>
    <t>Moto klub "Pokupski Štršani"</t>
  </si>
  <si>
    <t>90639563775</t>
  </si>
  <si>
    <t>SKI KLUB POKUPKSO</t>
  </si>
  <si>
    <t>37451831510</t>
  </si>
  <si>
    <t>KAJAK KANU KLUB POKUPSKO</t>
  </si>
  <si>
    <t>27713321892</t>
  </si>
  <si>
    <t>NK KUPA</t>
  </si>
  <si>
    <t>Program mjera za osiguranje javnog reda</t>
  </si>
  <si>
    <t>56401841340</t>
  </si>
  <si>
    <t>Program unapređenja stanovanja i zajednice</t>
  </si>
  <si>
    <t>65595385825</t>
  </si>
  <si>
    <t>UDRUGA EDUKACIJOM PROTIV RAKA DOJKE</t>
  </si>
  <si>
    <t>KLUB ŽENA POKUPSKO</t>
  </si>
  <si>
    <t>38159001718</t>
  </si>
  <si>
    <t>DVD POKUPSKO</t>
  </si>
  <si>
    <t>Program gospodarskog razvoja</t>
  </si>
  <si>
    <t>49984344888</t>
  </si>
  <si>
    <t>KUPA RIJEKA ŽIVOTA</t>
  </si>
  <si>
    <t>67811019362</t>
  </si>
  <si>
    <t>OPĆINSKA KNJIŽNICA POKUPSKO</t>
  </si>
  <si>
    <t>45144191735</t>
  </si>
  <si>
    <t>EKOLOŠKA UDRUGA VIDRA</t>
  </si>
  <si>
    <t>99296508049</t>
  </si>
  <si>
    <t>UDRUGA UMIROVLJENIKA OPĆINE POKUPSKO</t>
  </si>
  <si>
    <t>29496860717</t>
  </si>
  <si>
    <t>LU ŠLJUKA</t>
  </si>
  <si>
    <t>72070475750</t>
  </si>
  <si>
    <t>93761210185</t>
  </si>
  <si>
    <t>KUD POKUPLJE</t>
  </si>
  <si>
    <t>OPĆINA PODTUREN</t>
  </si>
  <si>
    <t>OPĆINSKE MANIFESTACIJE</t>
  </si>
  <si>
    <t>Daliver Oršuš</t>
  </si>
  <si>
    <t>ROMSKA NAC.MANJINA</t>
  </si>
  <si>
    <t>VATR.ZAJEDNICA</t>
  </si>
  <si>
    <t>OST.DOTACIJE</t>
  </si>
  <si>
    <t>Zoran Trstenjak</t>
  </si>
  <si>
    <t>ŠRD "ŠARAN"</t>
  </si>
  <si>
    <t>Jasmin Jambrošić</t>
  </si>
  <si>
    <t>LD FAZAN</t>
  </si>
  <si>
    <t>Rudolf Rajf</t>
  </si>
  <si>
    <t>ZEU "ČAPLJA"</t>
  </si>
  <si>
    <t>Mario Otorepec</t>
  </si>
  <si>
    <t>DVD FERKETINEC</t>
  </si>
  <si>
    <t>Dragutin Tomašek</t>
  </si>
  <si>
    <t>DVD NOVAKOVEC</t>
  </si>
  <si>
    <t>Vladimir Novaković</t>
  </si>
  <si>
    <t>DVD PODTUREN</t>
  </si>
  <si>
    <t>Mario Zobić</t>
  </si>
  <si>
    <t>UDRUGA WIRELESS</t>
  </si>
  <si>
    <t>Miroslav Blažon</t>
  </si>
  <si>
    <t>UDRUGA "ZELENKO"</t>
  </si>
  <si>
    <t>Mladen Božić</t>
  </si>
  <si>
    <t>SPORTSKA UDRUGA CELINE</t>
  </si>
  <si>
    <t>Berdin Dušanka</t>
  </si>
  <si>
    <t>64041264300</t>
  </si>
  <si>
    <t>SPORT ZA SVE "MURA"</t>
  </si>
  <si>
    <t>Paler Dragutin</t>
  </si>
  <si>
    <t>76334170869</t>
  </si>
  <si>
    <t>ŠAH.KLUB MIKLAVEC</t>
  </si>
  <si>
    <t>Antun Kukovec</t>
  </si>
  <si>
    <t>UD.VET.DOM.RATA</t>
  </si>
  <si>
    <t>Verica Novak</t>
  </si>
  <si>
    <t>42172191262</t>
  </si>
  <si>
    <t>KUD PODTUREN</t>
  </si>
  <si>
    <t>Kovač Jasna</t>
  </si>
  <si>
    <t>82555639610</t>
  </si>
  <si>
    <t>UDRUGA ŽENA SIVICA</t>
  </si>
  <si>
    <t>Damir Kerovec</t>
  </si>
  <si>
    <t>06241325614</t>
  </si>
  <si>
    <t>NK "DUBRAVA"</t>
  </si>
  <si>
    <t>Ivana Orehov</t>
  </si>
  <si>
    <t>44502224990</t>
  </si>
  <si>
    <t>UDRUGA "ŠIPEK"</t>
  </si>
  <si>
    <t>Slava Varga</t>
  </si>
  <si>
    <t>Ljubica Kolarić</t>
  </si>
  <si>
    <t>65434042157</t>
  </si>
  <si>
    <t>UDRUGA "TUREN"</t>
  </si>
  <si>
    <t>Dražen Kerovec</t>
  </si>
  <si>
    <t>45369669637</t>
  </si>
  <si>
    <t>DVD MIKLAVEC</t>
  </si>
  <si>
    <t>Marodi Vilim</t>
  </si>
  <si>
    <t>98333064170</t>
  </si>
  <si>
    <t>NK "BUDUĆNOST"</t>
  </si>
  <si>
    <t>Branimir Levačić</t>
  </si>
  <si>
    <t>05142130290</t>
  </si>
  <si>
    <t>NK "GRANIČAR"</t>
  </si>
  <si>
    <t>Marcel Međimurec</t>
  </si>
  <si>
    <t>13611135713</t>
  </si>
  <si>
    <t>ŠRD "OSTRIŽ"</t>
  </si>
  <si>
    <t>NOVAK SLAVKO</t>
  </si>
  <si>
    <t>69313630902</t>
  </si>
  <si>
    <t>NK PODTUREN</t>
  </si>
  <si>
    <t>Ivica Varga</t>
  </si>
  <si>
    <t>89129372532</t>
  </si>
  <si>
    <t>DVD SIVICA</t>
  </si>
  <si>
    <t>IvaIvan Varga</t>
  </si>
  <si>
    <t>73795886712</t>
  </si>
  <si>
    <t>ŠRD "STARA MURA"</t>
  </si>
  <si>
    <t>Ivan Lisjak</t>
  </si>
  <si>
    <t>88252305438</t>
  </si>
  <si>
    <t>KUD "MURA"</t>
  </si>
  <si>
    <t>RAZNE DRUŠTVENE UDRUGE</t>
  </si>
  <si>
    <t>OPĆINA PODRAVSKE SESVETE</t>
  </si>
  <si>
    <t>vlč. Krunoslav Kefelja</t>
  </si>
  <si>
    <t>ODRŽAVANJE SAKRALNIH OBJEKATA</t>
  </si>
  <si>
    <t>40021776973</t>
  </si>
  <si>
    <t>RKT ŽUPA SVIH SVETIH P.SESVETE</t>
  </si>
  <si>
    <t>MIROSLAV PINTAREK</t>
  </si>
  <si>
    <t>81924760508</t>
  </si>
  <si>
    <t>PIKADO KLUB</t>
  </si>
  <si>
    <t>BOŽIDAR ŠERBEĐIJA</t>
  </si>
  <si>
    <t>38799891653</t>
  </si>
  <si>
    <t>ŠPORTSKI KONJIČKI KLUB</t>
  </si>
  <si>
    <t>DAMIR DRVENKAR</t>
  </si>
  <si>
    <t>44544429113</t>
  </si>
  <si>
    <t>DVD PODRAVSKE SESVETE</t>
  </si>
  <si>
    <t>JOSIP CUGOVČAN</t>
  </si>
  <si>
    <t>18504732411</t>
  </si>
  <si>
    <t>HFD SESVEČICE</t>
  </si>
  <si>
    <t>JOSIP RANDELJ</t>
  </si>
  <si>
    <t>KPU MLADOST</t>
  </si>
  <si>
    <t>MARIJAN VLAŠIĆ</t>
  </si>
  <si>
    <t>48017413758</t>
  </si>
  <si>
    <t>LU JELEN</t>
  </si>
  <si>
    <t>SLAVICA BRITVIĆ</t>
  </si>
  <si>
    <t>84818955606</t>
  </si>
  <si>
    <t>ŽENSKI NOGOMETNI KLUB</t>
  </si>
  <si>
    <t>MARIO RASINEC</t>
  </si>
  <si>
    <t>75725120837</t>
  </si>
  <si>
    <t>MLADEN JUŠTA</t>
  </si>
  <si>
    <t>26739020828</t>
  </si>
  <si>
    <t>NK DRAVA</t>
  </si>
  <si>
    <t>UDRUGA SPECIJALNE POLICIJE IZ DOMOVINSKOG RATA "ORAO" ORAHOVICA-NAŠICE</t>
  </si>
  <si>
    <t>OPĆINA PODGORAČ</t>
  </si>
  <si>
    <t>ZRAKOPLOVNI KLUB "KRILA HRVATSKIH SOKOLA" PODGORAČ</t>
  </si>
  <si>
    <t>UDRUGA "FIZIOTERAPEUT" NAŠICE</t>
  </si>
  <si>
    <t>UDRUGA  ANCIKREDLA" RAZBOJIŠTE</t>
  </si>
  <si>
    <t>LAG "KARAŠICA"</t>
  </si>
  <si>
    <t>FUNAP NAŠICE</t>
  </si>
  <si>
    <t>UDRUGA OSOBA S INVALIDITETOM NAŠICE</t>
  </si>
  <si>
    <t>MOTO KLUB "LOVCI NA ŠUBARE"</t>
  </si>
  <si>
    <t>MATICA UMIROVLJENIKA NAŠICE</t>
  </si>
  <si>
    <t>UDRUGA CIVILNIH INVALIDA RATA NAŠICE</t>
  </si>
  <si>
    <t>PČELARSKA UDRUGA "PČELA" NAŠICE</t>
  </si>
  <si>
    <t>UHBDROP</t>
  </si>
  <si>
    <t>UHBDDR OGRANAK PODGORAČ</t>
  </si>
  <si>
    <t>UDRUGA SLIJEPIH OSOBA NAŠICE</t>
  </si>
  <si>
    <t>UDRUGA GLUHIH I NAGLUHIH OSOBA NAŠICE</t>
  </si>
  <si>
    <t>UDRUGA HRVATSKIH BRANITELJA " HRVATSKI SOKOL " NAŠICE</t>
  </si>
  <si>
    <t>VIJEĆE SRPSKE NACIONALNE MANJINE</t>
  </si>
  <si>
    <t>.6386817175</t>
  </si>
  <si>
    <t>SAVEZ NIJEMACA I AUSTRIJANACA HRVATSKE, CENTRALA OSIJEK</t>
  </si>
  <si>
    <t>OPĆINA PODCRKAVLJE</t>
  </si>
  <si>
    <t>45719568052</t>
  </si>
  <si>
    <t>QUAD KLUB QUERCUS, Daubovik</t>
  </si>
  <si>
    <t>UDRUGA HRVATSKIH DRAGOVOLJACA 90/91</t>
  </si>
  <si>
    <t>53005288919</t>
  </si>
  <si>
    <t>BICIKLISTIČKA UDRUGA BROD, Slav. Brod</t>
  </si>
  <si>
    <t>86152407772</t>
  </si>
  <si>
    <t>INVALIDSKA UDRUGA ILCO</t>
  </si>
  <si>
    <t>HSP -DR-A-STARČEVIĆ</t>
  </si>
  <si>
    <t>40666160261</t>
  </si>
  <si>
    <t>Nogometna akademija Bukovlje</t>
  </si>
  <si>
    <t>46497463470</t>
  </si>
  <si>
    <t>LAG - Lokalna akcijska grupa</t>
  </si>
  <si>
    <t>33337318032</t>
  </si>
  <si>
    <t>LOVAČKA UDRUGA DILJ, Podcrkavlje</t>
  </si>
  <si>
    <t>13000858544</t>
  </si>
  <si>
    <t>LOVAČKA UDRUGA CEROVAC, Tomica</t>
  </si>
  <si>
    <t>94361886303</t>
  </si>
  <si>
    <t>Župa sv. Antuna Padovanskog, Podvinje</t>
  </si>
  <si>
    <t>78830442962</t>
  </si>
  <si>
    <t>Župa sv. Ivana Apostola, Podcrkavlje</t>
  </si>
  <si>
    <t>74831829693</t>
  </si>
  <si>
    <t>DJEČJI VRTIĆ CEKIN</t>
  </si>
  <si>
    <t>GRADSKO DRUŠTVO CRVENOG KRIŽA, Slavonski Brod</t>
  </si>
  <si>
    <t>95188379059</t>
  </si>
  <si>
    <t>KUD KREŠIMIR ŠIMIĆ, Podcrkavlje</t>
  </si>
  <si>
    <t>76165654328</t>
  </si>
  <si>
    <t>NK ZDENAC - Brodski Zdenci</t>
  </si>
  <si>
    <t>5276403361</t>
  </si>
  <si>
    <t>NK PODCRKAVLJE - Podcrkavlje</t>
  </si>
  <si>
    <t>61693582869</t>
  </si>
  <si>
    <t>NK TOMICA - Tomica</t>
  </si>
  <si>
    <t>SUFINANCIRANJE RADA VATROGASTVA</t>
  </si>
  <si>
    <t xml:space="preserve">VATROGASNA ZAJEDNICA </t>
  </si>
  <si>
    <t>OPĆINA PITOMAČA</t>
  </si>
  <si>
    <t>SUFINANCIRANJE RADA UDRUGA</t>
  </si>
  <si>
    <t>UDVDR VPŽ</t>
  </si>
  <si>
    <t>UDRUGA HRVATSKIH VOJNIH INVALIDA DOMOVINSKOG RATA</t>
  </si>
  <si>
    <t>UDRUGA DISTROFIČARA CEREB. PARALIZE</t>
  </si>
  <si>
    <t>UDRUGA BRANIELJA LIJEČENIH OD PTSP</t>
  </si>
  <si>
    <t>UDRUGA LIČANA</t>
  </si>
  <si>
    <t>HSPU BILOGORA</t>
  </si>
  <si>
    <t>CENTAR ZA OBITELJ</t>
  </si>
  <si>
    <t>UDVDR RH, KLUB PITOMAČA</t>
  </si>
  <si>
    <t>UDRUGA KRUNA</t>
  </si>
  <si>
    <t>UDRUGA RODITELJA DJECE OBOLJELIH I LJEČENIH OD MALIGNIH BOLESTI</t>
  </si>
  <si>
    <t>HUMANITARNA UDRUGA PODRAVSKO SUNCE</t>
  </si>
  <si>
    <t>KLUB MLADIH</t>
  </si>
  <si>
    <t>UDRUGA VINOGRADARA,PODRUMARA I VOĆARA ARŠANJ</t>
  </si>
  <si>
    <t>UDRUGA UDOMITELJA DJECE I STARIJIH OSOBA DRUGI DOM</t>
  </si>
  <si>
    <t>ZAJEDNICA UDRUGA HVIDRA VPŽ</t>
  </si>
  <si>
    <t>ODRED IZVIĐAČA BILOGORCI</t>
  </si>
  <si>
    <t xml:space="preserve">ASTRONOMSKO DRUŠTVO </t>
  </si>
  <si>
    <t>UDRUGA LIJEČENIH ALKOHOLIČARA</t>
  </si>
  <si>
    <t>PČELARSKA UDRUGA BAGREM</t>
  </si>
  <si>
    <t>SUFINANCIRANJE RADA UDRUGA U KULTURI</t>
  </si>
  <si>
    <t>UDRUGA ŽENA BILOGORKA</t>
  </si>
  <si>
    <t>UDRUGA ČUVARICE KULTURNE BAŠTINE</t>
  </si>
  <si>
    <t>UDRUGA ŽENA DINJEVAC</t>
  </si>
  <si>
    <t>LIKOVNI KLUB DUGA</t>
  </si>
  <si>
    <t xml:space="preserve">LIMENA GLAZBA </t>
  </si>
  <si>
    <t>UDRUGA ŽENA KLADARE</t>
  </si>
  <si>
    <t>UDRUGA ŽENA GRAČANKE</t>
  </si>
  <si>
    <t>KUD PETAR PRERADOVIĆ</t>
  </si>
  <si>
    <t>KUD OTROVANEC</t>
  </si>
  <si>
    <t>KUD PODRAVKA</t>
  </si>
  <si>
    <t>KUD PITOMAČANKA</t>
  </si>
  <si>
    <t>HPGD SLOGA</t>
  </si>
  <si>
    <t>GLAZBENI FESTIVAL PJESME PODRAVINE I PODRAVLJA</t>
  </si>
  <si>
    <t>SUFINANCIRANJE RADA STANICE POŽEGA</t>
  </si>
  <si>
    <t>HRVATSKA GORSKA SLUŽBA SPAŠAVANJA,S.POŽEGA</t>
  </si>
  <si>
    <t>SUFINANCIRANJE RADA CRVENOG KRIŽA</t>
  </si>
  <si>
    <t>SUFINANCIRANJE RADA</t>
  </si>
  <si>
    <t>HNK BILOGORAC</t>
  </si>
  <si>
    <t>ŽKK PITOMAČA</t>
  </si>
  <si>
    <t>NK TURNAŠICA</t>
  </si>
  <si>
    <t>NK SEDLARICA</t>
  </si>
  <si>
    <t>NK PITOMAČA</t>
  </si>
  <si>
    <t>NK KLADARE</t>
  </si>
  <si>
    <t>NK CROATIA GRABROVNICA</t>
  </si>
  <si>
    <t>ŠPORTSKA ZAJEDNICA OPĆINE PITOMAČA</t>
  </si>
  <si>
    <t>redovno poslovanje</t>
  </si>
  <si>
    <t>UDRUGA SVETI MARTIN PISAROVINA</t>
  </si>
  <si>
    <t>OPĆINA PISAROVINA</t>
  </si>
  <si>
    <t>VATROGASNA ZAJEDNICA PISAROVINA</t>
  </si>
  <si>
    <t>redovno poslovanje, poslovanje muzeja D. Kupčina</t>
  </si>
  <si>
    <t>TURISTIČKA ZAJEDNICA OPĆINE PISAROVINA</t>
  </si>
  <si>
    <t>UDRUGA EDUKACIJA PROTIV RAKA DOJKE ZAGREBAČKE ŽUPANIJE</t>
  </si>
  <si>
    <t>održavanje spremnosti i redovite djelatnosti</t>
  </si>
  <si>
    <t>obnova kuće za smještaj samohranih majki i njihove djece</t>
  </si>
  <si>
    <t>UDRUGA BETLEHEM</t>
  </si>
  <si>
    <t>organizacija proslave</t>
  </si>
  <si>
    <t>17375820911</t>
  </si>
  <si>
    <t>MALONOGOMETNI KLUB "BRATINA"</t>
  </si>
  <si>
    <t>11154419326</t>
  </si>
  <si>
    <t>PČELARSKA UDRUGA KUPSKA DOLINA</t>
  </si>
  <si>
    <t>obilježavanje obljetnice društva</t>
  </si>
  <si>
    <t>72857470285</t>
  </si>
  <si>
    <t>ŠRD "SMUĐ" DONJA KUPČINA</t>
  </si>
  <si>
    <t>komemoracija Bleiburg</t>
  </si>
  <si>
    <t xml:space="preserve">POČASNI BLEIBURŠKI VOD </t>
  </si>
  <si>
    <t>96187682024</t>
  </si>
  <si>
    <t>HVIDR-a JASTREBARSKO</t>
  </si>
  <si>
    <t>nabava opreme, sudjelovanje na natjecanjima i ostale aktovnosti</t>
  </si>
  <si>
    <t>72316374326</t>
  </si>
  <si>
    <t>PISAROVINSKE MAŽORETKINJE</t>
  </si>
  <si>
    <t>redovna poslovanje</t>
  </si>
  <si>
    <t>LOVAČKO UDRUGA VEPAR, JAMNICA PISAROVINSKA</t>
  </si>
  <si>
    <t>redovno poslovanje, organizacija proslave</t>
  </si>
  <si>
    <t>LOVAČKO DRUŠTVO SRNJAK, BRATINA</t>
  </si>
  <si>
    <t>troškovi stručnog voditelja i ostale redovne aktivnosti</t>
  </si>
  <si>
    <t>18703076421</t>
  </si>
  <si>
    <t>KUD MAGDALENA DONJA KUPČINA</t>
  </si>
  <si>
    <t>pomoć za snimanje video zapisa o jurjevskim ophodima u Lučelnici</t>
  </si>
  <si>
    <t>90241099244</t>
  </si>
  <si>
    <t>KUD VRHOVJE ĐŽUPE DUBRANEC</t>
  </si>
  <si>
    <t>troškovi stručnog voditelja, sudjelovanje na smotrama i ostale redovne aktivnosti</t>
  </si>
  <si>
    <t>49150448146</t>
  </si>
  <si>
    <t>KUD BRATINEČKO SRCE, BRATINA</t>
  </si>
  <si>
    <t>51099084368</t>
  </si>
  <si>
    <t>UDRUGA UMIROVLJENIKA  OPĆINE PISAROVINA</t>
  </si>
  <si>
    <t xml:space="preserve"> sanacija krovišta  na kapeli Sv. Ane u Bratini</t>
  </si>
  <si>
    <t>ŽUPA UZNESENJA B.D. MARIJE</t>
  </si>
  <si>
    <t xml:space="preserve"> uređenje kapelice L. Sredičko</t>
  </si>
  <si>
    <t>ŽUPA LASINJA</t>
  </si>
  <si>
    <t>uređenje župne crkve, sanacija krovišta  na kapeli u Bratini, uređenje kapelice L. Sredičko</t>
  </si>
  <si>
    <t>ŽUPA SV.MARTINA BISKUPA JAMNICA PISAROVINSKA</t>
  </si>
  <si>
    <t>62498522153</t>
  </si>
  <si>
    <t>ZAJEDNICA ŠPORTSKIH UDRUGA OPĆINE PISAROVINA</t>
  </si>
  <si>
    <t>provođenje akcija darivanja krvi i organizacija boravka djece u kampu</t>
  </si>
  <si>
    <t>CRVENI KRIŽ JASTREBARSKO</t>
  </si>
  <si>
    <t>SUFINANCIRANJE RADA I DJELOVANJA UDRUGE GRAĐANA</t>
  </si>
  <si>
    <t>UDRUGA "DALMATINSKE MAŽORETKINJE"</t>
  </si>
  <si>
    <t>OPĆINA PIROVAC</t>
  </si>
  <si>
    <t>UDRUGA HVIDR-a ŠIBENIK</t>
  </si>
  <si>
    <t>UDRUGA ZA ZAŠTITU MAGARACA "DALMATINSKI TOVAR"</t>
  </si>
  <si>
    <t>DRUŠTVO SPORTSKE REKREACIJE "SPARTAN GYM"</t>
  </si>
  <si>
    <t>SUFINANCIRANJE RADA I DJELOVANJA LOK. AKCIJSKE GRUPE</t>
  </si>
  <si>
    <t>LOKALNA AKCIJSKA GRUPA "MORE 249"</t>
  </si>
  <si>
    <t>SUFINANCIRANJE RADA I DJELOVANJA HUMANITARNE ZAJEDNICE</t>
  </si>
  <si>
    <t>SUFINANCIRANJE RADA I DJELOVANJA VJERSKE ZAJEDNICE</t>
  </si>
  <si>
    <t>SUFINANCIRANJE OSNOVNOŠKOLSKOG OBRAZOVANJA</t>
  </si>
  <si>
    <t>OSNOVNA ŠKOLA PIROVAC</t>
  </si>
  <si>
    <t>UDRUGA MASLINARA I ULJARA "ULJANICA" PIROVAC</t>
  </si>
  <si>
    <t>24724438506</t>
  </si>
  <si>
    <t>KLUB DOBROVOLJNIH DARIVATELJA KRVI "ZLOSELO" PIROVAC</t>
  </si>
  <si>
    <t>DRUŠTVO MULTIPLE SKLEROZE ŠIBENSKO-KNINSKE ŽUPANIJE</t>
  </si>
  <si>
    <t>LIGA PROTIV RAKA ŠIBENSKO-KNINSKE ŽUPANIJE</t>
  </si>
  <si>
    <t>UDRUGA SLIJEPIH ŽUPANIJE ŠIBENSKO-KNINSKE</t>
  </si>
  <si>
    <t>SUFINANCIRANJE RADA I DJELOVANJA POSTROJBE</t>
  </si>
  <si>
    <t>HGSS STANICA ŠIBENIK</t>
  </si>
  <si>
    <t>SUFINANCIRANJE RADA I DJELOVANJA VATRO. POSTROJBE</t>
  </si>
  <si>
    <t>28392388169</t>
  </si>
  <si>
    <t>JVP GRADA ŠIBENIKA</t>
  </si>
  <si>
    <t>00310000226</t>
  </si>
  <si>
    <t>DOBROVOLJNO VATROGASNO DRUŠTVO PIROVAC</t>
  </si>
  <si>
    <t>06604363974</t>
  </si>
  <si>
    <t>LOVAČKO DRUŠTVO "KAMENJARKA" TISNO - PIROVAC</t>
  </si>
  <si>
    <t>43300682635</t>
  </si>
  <si>
    <t>KLUB NAVIJAČA HAJDUKA "TORCIDA PIROVAC" PIROVAC</t>
  </si>
  <si>
    <t>SUFINANCIRANJE RADA I DJELOVANJA SPORTSKE UDRUGE</t>
  </si>
  <si>
    <t>52149279160</t>
  </si>
  <si>
    <t>ŠPORTSKO-RIBOLOVNI KLUB "LUSTURA" PIROVAC</t>
  </si>
  <si>
    <t>07179709549</t>
  </si>
  <si>
    <t>KK "OKIT" VODICE - KARATE ŠKOLA PIROVAC</t>
  </si>
  <si>
    <t>88295922550</t>
  </si>
  <si>
    <t>BOĆARSKI KLUB "PIROVAC" PIROVAC</t>
  </si>
  <si>
    <t>02126121460</t>
  </si>
  <si>
    <t>MALONOGOMETNI KLUB "PIROVAC" PIROVAC</t>
  </si>
  <si>
    <t>SUFINANCIRANJE RADA I DJELOVANJA KULTURNE UDRUGE</t>
  </si>
  <si>
    <t>13310861675</t>
  </si>
  <si>
    <t>KARNEVALSKA UDRUGA "PIROVAČKE POKLADE" PIROVAC</t>
  </si>
  <si>
    <t>61001851238</t>
  </si>
  <si>
    <t>PJ. ZBOR "SVETI JURAJ" PIROVAC</t>
  </si>
  <si>
    <t>32537591334</t>
  </si>
  <si>
    <t>PUHAČKI ORKESTAR PIROVAC</t>
  </si>
  <si>
    <t>16862483537</t>
  </si>
  <si>
    <t>KUU "BEZDAN" PIROVAC</t>
  </si>
  <si>
    <t>Zajednica športskih udruga grada Valpova</t>
  </si>
  <si>
    <t>Općina Petrijevci</t>
  </si>
  <si>
    <t>0.5769260295</t>
  </si>
  <si>
    <t>Vatrogasna zajednica grada Valpova i općine Petrijevci</t>
  </si>
  <si>
    <t>0.9637920046</t>
  </si>
  <si>
    <t>Udruga roditelja poginulih branitelja Domovinskog rata Osječko-baranjske županije, Osijek, podružnica Valpovo</t>
  </si>
  <si>
    <t>Udruga oboljelih branitelja istočne Slavonije</t>
  </si>
  <si>
    <t>Udruga gluhih i nagluhih Osječko-baranjske županije</t>
  </si>
  <si>
    <t>Udruga dragovoljaca i veterana Domovinskog rata, podružnica Osječko-baranjske županije ogranak gradova Valpovo i Belišće i Općina Bizovac i Petrijevci</t>
  </si>
  <si>
    <t>Klub za pomoć psihotraumatiziranim braniteljima u Domovinskom ratu "03. travanj 92." Valpovo</t>
  </si>
  <si>
    <t>Gradski ogranak udruge hrvatskih dragovoljaca Domovinskog rata grada Belišća</t>
  </si>
  <si>
    <t>Hrvatsko društvo političkih zatvorenika, podružnica Osijek</t>
  </si>
  <si>
    <t>0.4306166537</t>
  </si>
  <si>
    <t>Hrvatska gorska služba spašavanja stanica Osijek</t>
  </si>
  <si>
    <t>"Hrvatski domobran" udruga ratnih veterana Valpovo</t>
  </si>
  <si>
    <t>Hrvatski crveni križ - gradsko društvo crvenog križa Valpovo</t>
  </si>
  <si>
    <t>Ženski rukometni klub Petrijevci</t>
  </si>
  <si>
    <t>Vokalna skupina Mursella</t>
  </si>
  <si>
    <t>Udruga žena Sanica</t>
  </si>
  <si>
    <t>Udruga uzgajatelja ptica "Petrijevci"</t>
  </si>
  <si>
    <t>Udruga športskih ribolovaca "Smuđ"</t>
  </si>
  <si>
    <t>08333508403</t>
  </si>
  <si>
    <t>Udruga športskih ribolovaca "Karašica"</t>
  </si>
  <si>
    <t>88769763421</t>
  </si>
  <si>
    <t>Udruga "Ponos plus"</t>
  </si>
  <si>
    <t>42545404133</t>
  </si>
  <si>
    <t>Udruga matice umirovljenika Satnica</t>
  </si>
  <si>
    <t>05566623243</t>
  </si>
  <si>
    <t>Udruga matice umirovljenika Petrijevci</t>
  </si>
  <si>
    <t>99294134236</t>
  </si>
  <si>
    <t>Udruga izviđača "Orao"</t>
  </si>
  <si>
    <t>54104004625</t>
  </si>
  <si>
    <t>Šahovski klub Petrijevci</t>
  </si>
  <si>
    <t>16158196149</t>
  </si>
  <si>
    <t>Rukometni klub Petrijevci</t>
  </si>
  <si>
    <t>57275050057</t>
  </si>
  <si>
    <t>Nogometni klub Satnica</t>
  </si>
  <si>
    <t>38668684058</t>
  </si>
  <si>
    <t>Nogometni klub "Omladianc"</t>
  </si>
  <si>
    <t>44834084707</t>
  </si>
  <si>
    <t>Muška pjevačka skupina "Satničani"</t>
  </si>
  <si>
    <t>67269328180</t>
  </si>
  <si>
    <t>Lovačko društvo za uzgoj, zaštitu i lov divljači "Jastreb"</t>
  </si>
  <si>
    <t>54302425097</t>
  </si>
  <si>
    <t>KUD "Nikola Šubić Zrinski"</t>
  </si>
  <si>
    <t>61174697416</t>
  </si>
  <si>
    <t>Konjogojska udruga Petrijevci</t>
  </si>
  <si>
    <t>90039682132</t>
  </si>
  <si>
    <t>Hrvatska udruga žena "Petrijevci"</t>
  </si>
  <si>
    <t>59727995506</t>
  </si>
  <si>
    <t>Eko-etno udruga "Zlatne ruke" Petrijevci</t>
  </si>
  <si>
    <t>81096577141</t>
  </si>
  <si>
    <t>Dobrovoljno vatrogasno društvo Satnica</t>
  </si>
  <si>
    <t>48533648406</t>
  </si>
  <si>
    <t>Dobrovoljno vatrogasno društvo Petrijevci</t>
  </si>
  <si>
    <t>Damir Kužir</t>
  </si>
  <si>
    <t>Otvorena zabavna škola nogometa</t>
  </si>
  <si>
    <t>69724124592</t>
  </si>
  <si>
    <t>Otvorena zabavna škola nogometa Hrvatska</t>
  </si>
  <si>
    <t>Općina Peteranec</t>
  </si>
  <si>
    <t>Ankica Plečić</t>
  </si>
  <si>
    <t>Izbor za najuzorniju seosku ženu Koprivničko-križevačke županije</t>
  </si>
  <si>
    <t>Udruga uzorne seoske žene Koprivničko-križevačke županije</t>
  </si>
  <si>
    <t>humanitarne aktivnosti</t>
  </si>
  <si>
    <t>33725557499</t>
  </si>
  <si>
    <t>Prvi hrvatski redarstvenik Koprivničko-križevačke županije</t>
  </si>
  <si>
    <t>Miljenko Vidak</t>
  </si>
  <si>
    <t>humanitarna akcija</t>
  </si>
  <si>
    <t>35573944189</t>
  </si>
  <si>
    <t>Međunarodna udruga policajaca - IPA HR</t>
  </si>
  <si>
    <t>Leon Lozančić</t>
  </si>
  <si>
    <t>obnova crkvenog inventara</t>
  </si>
  <si>
    <t>Župni ured Sigetec</t>
  </si>
  <si>
    <t>Ozren Bizek</t>
  </si>
  <si>
    <t>sanacija župne crkve i dvora</t>
  </si>
  <si>
    <t>Župni ured Peteranec</t>
  </si>
  <si>
    <t>Damir Jakupec</t>
  </si>
  <si>
    <t>vatrogastvo</t>
  </si>
  <si>
    <t>78399575426</t>
  </si>
  <si>
    <t>Vatrogasna zajednica Općine Peteranec</t>
  </si>
  <si>
    <t>Darko Palaš</t>
  </si>
  <si>
    <t>00208747193</t>
  </si>
  <si>
    <t>DVD Sigetec</t>
  </si>
  <si>
    <t>Zlatko Blažek</t>
  </si>
  <si>
    <t>63785551979</t>
  </si>
  <si>
    <t>DVD Peteranec</t>
  </si>
  <si>
    <t>Željko Golubić</t>
  </si>
  <si>
    <t>redovno financiranje košarkaškog kluba</t>
  </si>
  <si>
    <t>92945243078</t>
  </si>
  <si>
    <t>ŽKK  DHP&amp;Gola</t>
  </si>
  <si>
    <t>Danijel Čižmešija</t>
  </si>
  <si>
    <t>redovno firnanciranje šr kluba</t>
  </si>
  <si>
    <t>50006556620</t>
  </si>
  <si>
    <t>ŠRK "Ivan Generalić" Sigetec</t>
  </si>
  <si>
    <t>Davor Lazar</t>
  </si>
  <si>
    <t>ŠRK "La Ban" Peteranec</t>
  </si>
  <si>
    <t>Ivan Barčanec</t>
  </si>
  <si>
    <t>redovno financiranje nogometnog kluba</t>
  </si>
  <si>
    <t>00700838365</t>
  </si>
  <si>
    <t>NK Mladost Sigetec</t>
  </si>
  <si>
    <t>Željko Špoljar</t>
  </si>
  <si>
    <t>99893189780</t>
  </si>
  <si>
    <t>NK Panonija Peteranec</t>
  </si>
  <si>
    <t>Ivan Blažotinec</t>
  </si>
  <si>
    <t>Lovačka natjecanja</t>
  </si>
  <si>
    <t>75770177598</t>
  </si>
  <si>
    <t>Katarina Ugrenović</t>
  </si>
  <si>
    <t>Meša na Dravi</t>
  </si>
  <si>
    <t>90659901944</t>
  </si>
  <si>
    <t>Komatničanci</t>
  </si>
  <si>
    <t>Stjepan Turi</t>
  </si>
  <si>
    <t xml:space="preserve">Memorijalni susreti branitelja </t>
  </si>
  <si>
    <t>UHBDDR - Ogranak Peteranec</t>
  </si>
  <si>
    <t>Josip Peroš</t>
  </si>
  <si>
    <t>Dan osoba treće dobi</t>
  </si>
  <si>
    <t>75130343400</t>
  </si>
  <si>
    <t>Marija Janković</t>
  </si>
  <si>
    <t>Majčin dan</t>
  </si>
  <si>
    <t>48779970871</t>
  </si>
  <si>
    <t>Udruga žena Sigetec</t>
  </si>
  <si>
    <t>Miroslav Betlehem</t>
  </si>
  <si>
    <t>Galovićeva pramelet - leto - jesen - zima</t>
  </si>
  <si>
    <t>32745958995</t>
  </si>
  <si>
    <t>Galovićev dom</t>
  </si>
  <si>
    <t>Milica Lukačinec</t>
  </si>
  <si>
    <t>Gruntovčanijada i maškare</t>
  </si>
  <si>
    <t>48984910635</t>
  </si>
  <si>
    <t>Sigečko srce</t>
  </si>
  <si>
    <t>Katarina Herman</t>
  </si>
  <si>
    <t>Mudlinijada</t>
  </si>
  <si>
    <t>77297278873</t>
  </si>
  <si>
    <t>Udruga Hrvatsko Srce Peteranec</t>
  </si>
  <si>
    <t>Ana Ljubić</t>
  </si>
  <si>
    <t>Kultura mladih</t>
  </si>
  <si>
    <t>10139364133</t>
  </si>
  <si>
    <t>Udruga mladih Peteranec</t>
  </si>
  <si>
    <t>Katica Erdec</t>
  </si>
  <si>
    <t>Valentinovo u Peterancu, smotra folklora Peteranski šlingeraj i etno izložba "To se ti prejde"</t>
  </si>
  <si>
    <t>9450494137</t>
  </si>
  <si>
    <t>Udruga žena Peteranec</t>
  </si>
  <si>
    <t>Izdavanje knjige Antolgoja 20 Galovićevih jeseni</t>
  </si>
  <si>
    <t>14928074436</t>
  </si>
  <si>
    <t xml:space="preserve">Društvo hrv. književnika, podr.-prig. ogr. </t>
  </si>
  <si>
    <t>Dijana Sabolović Krajina</t>
  </si>
  <si>
    <t>Bibliobus</t>
  </si>
  <si>
    <t>82278819336</t>
  </si>
  <si>
    <t xml:space="preserve">Knjižnica i čitaonica Fran Galović </t>
  </si>
  <si>
    <t>Crveni križ Biograd</t>
  </si>
  <si>
    <t>Općina Pašman</t>
  </si>
  <si>
    <t>UHVDR Preko - NEMA PODATAKA</t>
  </si>
  <si>
    <t>Udruga slijepih Zadarske Županije</t>
  </si>
  <si>
    <t>01326618461</t>
  </si>
  <si>
    <t>DVD Pašman</t>
  </si>
  <si>
    <t>95906054912</t>
  </si>
  <si>
    <t>Š.D. Postimana</t>
  </si>
  <si>
    <t>Š.D. Bokolje</t>
  </si>
  <si>
    <t>Udruga DUM</t>
  </si>
  <si>
    <t>55429118276</t>
  </si>
  <si>
    <t>Udruga Lavanda</t>
  </si>
  <si>
    <t>97759966600</t>
  </si>
  <si>
    <t>KUD Bokolje</t>
  </si>
  <si>
    <t>KUD Nevijana - NEMA PODATAKA</t>
  </si>
  <si>
    <t>66103297468</t>
  </si>
  <si>
    <t>Udruga UPM DICA</t>
  </si>
  <si>
    <t>08703760470</t>
  </si>
  <si>
    <t>KUD Sv. Luka</t>
  </si>
  <si>
    <t>NK. Sv. Mihovil - NEMA PODATAKA</t>
  </si>
  <si>
    <t>81327816845</t>
  </si>
  <si>
    <t>ŠDR ŠKRPINA</t>
  </si>
  <si>
    <t>53041612515</t>
  </si>
  <si>
    <t>UDRUGA BUMBAK</t>
  </si>
  <si>
    <t>KLAPA ZIKVA - NEMA PODATAKA</t>
  </si>
  <si>
    <t>Željkica Maksan</t>
  </si>
  <si>
    <t>Poziv za predlaganje programa javnih potreba u kulturi u 2014.god</t>
  </si>
  <si>
    <t>6779244452</t>
  </si>
  <si>
    <t>Etno Udruga Dan</t>
  </si>
  <si>
    <t>Općina Pakoštane</t>
  </si>
  <si>
    <t>Udruga Vitezova</t>
  </si>
  <si>
    <t>03682165274</t>
  </si>
  <si>
    <t>Udruga Kaleta</t>
  </si>
  <si>
    <t>Plesni studio K2</t>
  </si>
  <si>
    <t>27936040011</t>
  </si>
  <si>
    <t>KUD Pakoštane</t>
  </si>
  <si>
    <t>Zadovoljenje javnih potreba iz područja sporta u 2014.god</t>
  </si>
  <si>
    <t>50212112953</t>
  </si>
  <si>
    <t>NK Pakoštane</t>
  </si>
  <si>
    <t>86145937109</t>
  </si>
  <si>
    <t>Šahovski klub Pakoštane</t>
  </si>
  <si>
    <t>MNK Vrana</t>
  </si>
  <si>
    <t>MNK Debeljak</t>
  </si>
  <si>
    <t>MNK Drage</t>
  </si>
  <si>
    <t>18595969585</t>
  </si>
  <si>
    <t>Konjički klub VENCEL</t>
  </si>
  <si>
    <t>92297144526</t>
  </si>
  <si>
    <t>KK Pakoštane</t>
  </si>
  <si>
    <t>ZAŠTITA OD POŽARA NA PODRUČJU OPĆINE OTOK</t>
  </si>
  <si>
    <t>24030771932</t>
  </si>
  <si>
    <t>OPĆINA OTOK</t>
  </si>
  <si>
    <t>SUFINANCIRANJE REDOVITE DJELATNOSTI</t>
  </si>
  <si>
    <t>44494426667</t>
  </si>
  <si>
    <t>KLUB RODITELJA "RUKA POMOĆI"</t>
  </si>
  <si>
    <t>87182907070</t>
  </si>
  <si>
    <t>91808194766</t>
  </si>
  <si>
    <t>UDRUGA DJECE POGINULIH i NESTALIH HRVATSKIH BRANITELJA DOMOVINSKOG RATA</t>
  </si>
  <si>
    <t>UDRUGA RODITELJA I UDOVICA POGINULIH BRANITELJA DOMOVINSKOG RATA</t>
  </si>
  <si>
    <t>UDRUGA HRVATSKIH DRAGOVOLJACA DOMOVINSKOG RATA OPĆINE OTOK</t>
  </si>
  <si>
    <t>18404346721</t>
  </si>
  <si>
    <t>BOĆARSKI KLUB "OTOK"</t>
  </si>
  <si>
    <t>71107979638</t>
  </si>
  <si>
    <t>ATLETSKI KLUB "OTOK"</t>
  </si>
  <si>
    <t>17367975712</t>
  </si>
  <si>
    <t>PLANINARSKO DRUŠTVO "KAMEŠNICA"</t>
  </si>
  <si>
    <t>13605190470</t>
  </si>
  <si>
    <t>NOGOMETNI KLUB "OSK"</t>
  </si>
  <si>
    <t>02955754247</t>
  </si>
  <si>
    <t>KUD  "KRENICA" GALA</t>
  </si>
  <si>
    <t>96336258318</t>
  </si>
  <si>
    <t>KUD "KAMEŠNICA" OTOK</t>
  </si>
  <si>
    <t>MARA BUCINA</t>
  </si>
  <si>
    <t>82859847707</t>
  </si>
  <si>
    <t>UDRUGA UMIROVLJENIKA ORLE</t>
  </si>
  <si>
    <t>OPĆINA ORLE</t>
  </si>
  <si>
    <t>DANIJEL KUČAN</t>
  </si>
  <si>
    <t>457546888776</t>
  </si>
  <si>
    <t>SPORTSKO DRUŠTVO ORLE</t>
  </si>
  <si>
    <t>ŽELJKO KOVAČ</t>
  </si>
  <si>
    <t>57409855500</t>
  </si>
  <si>
    <t>SNJEŽANA MARCIJAN</t>
  </si>
  <si>
    <t>93500853321</t>
  </si>
  <si>
    <t>KUD SLAVUJ</t>
  </si>
  <si>
    <t>NEVENKA VUČIN</t>
  </si>
  <si>
    <t>45158642122</t>
  </si>
  <si>
    <t>KUD VELEŠEVEC</t>
  </si>
  <si>
    <t>JADRANKO MLIČEVIĆ</t>
  </si>
  <si>
    <t>POMOĆ KULT.UMJET.DRUŠTVIMA</t>
  </si>
  <si>
    <t>16718659811</t>
  </si>
  <si>
    <t>KUD GRANIČAR</t>
  </si>
  <si>
    <t>OPĆINA ORIOVAC</t>
  </si>
  <si>
    <t>ANTUN BAĆO</t>
  </si>
  <si>
    <t>56258297361</t>
  </si>
  <si>
    <t>ŽELJKA ČORAK</t>
  </si>
  <si>
    <t>18111474768</t>
  </si>
  <si>
    <t>KUD LUKA ILIĆ ORIOVČANIN</t>
  </si>
  <si>
    <t>DRAŽEN VRAČIĆ</t>
  </si>
  <si>
    <t>POMOĆ SPORTSKIM KLUBOVIMA</t>
  </si>
  <si>
    <t>5503698209</t>
  </si>
  <si>
    <t>ŠN LUŽANI</t>
  </si>
  <si>
    <t>FRANJO JULARIĆ</t>
  </si>
  <si>
    <t>349906634408</t>
  </si>
  <si>
    <t>ŠN ORIOVAC</t>
  </si>
  <si>
    <t>BERISLAV ŠTEFANČIĆ</t>
  </si>
  <si>
    <t>61402825592</t>
  </si>
  <si>
    <t>STK ORIOVAC</t>
  </si>
  <si>
    <t>STJEPAN PIŠONIĆ</t>
  </si>
  <si>
    <t>92952037668</t>
  </si>
  <si>
    <t>KKK ORIOLIK</t>
  </si>
  <si>
    <t>PETAR DELIĆ</t>
  </si>
  <si>
    <t>33633185891</t>
  </si>
  <si>
    <t>TK SVJETLOST</t>
  </si>
  <si>
    <t>DARKO ŠIKIĆ</t>
  </si>
  <si>
    <t>7910577312</t>
  </si>
  <si>
    <t>KK REKORD TIM</t>
  </si>
  <si>
    <t>ZLATKO BOGOJEVIĆ</t>
  </si>
  <si>
    <t>41775620785</t>
  </si>
  <si>
    <t>TDK ŠKORPION</t>
  </si>
  <si>
    <t>PETAR ALDROVIĆ</t>
  </si>
  <si>
    <t>26940778933</t>
  </si>
  <si>
    <t>NK OMLADINAC</t>
  </si>
  <si>
    <t>MLADEN ORAŠINOVIĆ</t>
  </si>
  <si>
    <t>31137648243</t>
  </si>
  <si>
    <t>IVAN NIKIČIĆ</t>
  </si>
  <si>
    <t>3951725836</t>
  </si>
  <si>
    <t>NK SLAVONAC</t>
  </si>
  <si>
    <t>MIRKO BEKETIĆ</t>
  </si>
  <si>
    <t>27055720221</t>
  </si>
  <si>
    <t>NK SVJETLOST</t>
  </si>
  <si>
    <t>PAVO HARING</t>
  </si>
  <si>
    <t>146510478</t>
  </si>
  <si>
    <t>NK ORIOLIK</t>
  </si>
  <si>
    <t>Međimurska zaklada za obrazovanje dr Vinko Žganec</t>
  </si>
  <si>
    <t>Općina Orehovica</t>
  </si>
  <si>
    <t>Udruga Međimurski potrošač</t>
  </si>
  <si>
    <t>Udruga Brest</t>
  </si>
  <si>
    <t>Udruga uzgajivača međimurskog konja</t>
  </si>
  <si>
    <t>LD Prepelica Mala Subotica</t>
  </si>
  <si>
    <t>Udruga gluhih i nagluhih MŽ</t>
  </si>
  <si>
    <t>Udruga romska budućnost u Europi</t>
  </si>
  <si>
    <t>Udruga slijepih MŽ</t>
  </si>
  <si>
    <t>Orehovica Wireless</t>
  </si>
  <si>
    <t>Zaklada Katruža</t>
  </si>
  <si>
    <t>Udruga Sport za sve Orehovica</t>
  </si>
  <si>
    <t>Vijeće romske nacionalne manjine</t>
  </si>
  <si>
    <t>OK Mladost Vularija</t>
  </si>
  <si>
    <t>NK Budućnost Podbrest</t>
  </si>
  <si>
    <t>NK Croatia Orehovica</t>
  </si>
  <si>
    <t>Malonogometni klub Vularija</t>
  </si>
  <si>
    <t>Udruga Uzor</t>
  </si>
  <si>
    <t>Udruga Europski Romi Međimurske županije</t>
  </si>
  <si>
    <t>Klub umirovljenika Orehovica</t>
  </si>
  <si>
    <t>KUD Fijolica Orehovica</t>
  </si>
  <si>
    <t>DVD Vularija</t>
  </si>
  <si>
    <t>DVD Podbrest</t>
  </si>
  <si>
    <t>DVD Orehovica</t>
  </si>
  <si>
    <t>PROGRAM JAVNIH POTREBA U DRUŠTVENIM DJELATNOSTIMA</t>
  </si>
  <si>
    <t>TEK. DON. POL. STRANKAMA</t>
  </si>
  <si>
    <t>OPĆINA OPRISAVCI</t>
  </si>
  <si>
    <t>VATROGASNA ZAJEDNICA OPĆINE</t>
  </si>
  <si>
    <t>ŠRU SMUĐ</t>
  </si>
  <si>
    <t>ŽUPA SVILAJ</t>
  </si>
  <si>
    <t>ŽUPA OPRISAVCI</t>
  </si>
  <si>
    <t>OŠ STJEPAN RADIĆ OPRISAVCI</t>
  </si>
  <si>
    <t>NK ZADRUGAR</t>
  </si>
  <si>
    <t xml:space="preserve">NK SLOGA </t>
  </si>
  <si>
    <t xml:space="preserve"> NK SLAVONIJA</t>
  </si>
  <si>
    <t>NK SAVA</t>
  </si>
  <si>
    <t>NK GAJ</t>
  </si>
  <si>
    <t>ŠRU MRIST</t>
  </si>
  <si>
    <t>LD SOKOL</t>
  </si>
  <si>
    <t>LD POSAVINA</t>
  </si>
  <si>
    <t>KUD BERISLAVIĆ</t>
  </si>
  <si>
    <t>KONJOGOJSKA UDRUGA SLAVONIJA</t>
  </si>
  <si>
    <t>HSS</t>
  </si>
  <si>
    <t>HSP</t>
  </si>
  <si>
    <t>HSLS</t>
  </si>
  <si>
    <t>DVD SVILAJ</t>
  </si>
  <si>
    <t>DVD PRNJAVOR</t>
  </si>
  <si>
    <t>DVD OPRISAVCI</t>
  </si>
  <si>
    <t>Anton Brdar</t>
  </si>
  <si>
    <t>Cjelogodišnji program Udruge</t>
  </si>
  <si>
    <t>Udruga dragovoljaca i veterana Domovinskog rata RH, ogranak Omišalj</t>
  </si>
  <si>
    <t>Općina Omišalj</t>
  </si>
  <si>
    <t>Zdenko Petrak</t>
  </si>
  <si>
    <t>96618840257</t>
  </si>
  <si>
    <t>Udruga veterana Domovinskog rata otoka Krka</t>
  </si>
  <si>
    <t>Darko Fanuko</t>
  </si>
  <si>
    <t>04341489477</t>
  </si>
  <si>
    <t>Udruga antifašističkih boraca i antifašista otoka Krka</t>
  </si>
  <si>
    <t>Nikola Dujmović</t>
  </si>
  <si>
    <t>Radovi u lovištu</t>
  </si>
  <si>
    <t>50449250279</t>
  </si>
  <si>
    <t>Udruga lovačko društvo "Šljuka 1924" Omišalj</t>
  </si>
  <si>
    <t>Ivica Šamanić</t>
  </si>
  <si>
    <t>82907571905</t>
  </si>
  <si>
    <t>Udruga vinara otoka Krka Bukaleta</t>
  </si>
  <si>
    <t>Josip Sormilić</t>
  </si>
  <si>
    <t>57689727015</t>
  </si>
  <si>
    <t>Udruga umirovljenika Malinska-Dubašnica</t>
  </si>
  <si>
    <t>Marijana Cvijetić Piršić</t>
  </si>
  <si>
    <t>Važnost autohtonih sort i hrane</t>
  </si>
  <si>
    <t>74594144268</t>
  </si>
  <si>
    <t>Slow food Liburnia</t>
  </si>
  <si>
    <t>Vjeran Piršić</t>
  </si>
  <si>
    <t>Zaštita okoliša i održivi razvoj općine Omišalj</t>
  </si>
  <si>
    <t>61411111121</t>
  </si>
  <si>
    <t>Udruga Eko Kvarner</t>
  </si>
  <si>
    <t>Dejan Toić</t>
  </si>
  <si>
    <t>Summer sport 2014.</t>
  </si>
  <si>
    <t>18043241996</t>
  </si>
  <si>
    <t>Klub mladih Omišalj</t>
  </si>
  <si>
    <t>Marko Sladić</t>
  </si>
  <si>
    <t>Črčkarije corner</t>
  </si>
  <si>
    <t>67678500144</t>
  </si>
  <si>
    <t>Iva Dorčić Ljutić</t>
  </si>
  <si>
    <t>Zajedno smo jači-inkluzija osoba s posebnim potrebama u zajednicu</t>
  </si>
  <si>
    <t>95951192179</t>
  </si>
  <si>
    <t>Udruga za terapijsko jahanje Moj prijatelj</t>
  </si>
  <si>
    <t>Nedjeljko Mrakovčić</t>
  </si>
  <si>
    <t>Edukacija pčelara i zaštita pčela</t>
  </si>
  <si>
    <t>76318722399</t>
  </si>
  <si>
    <t>Udruga pčelara Kadulja</t>
  </si>
  <si>
    <t>Hana Gržetić</t>
  </si>
  <si>
    <t>KulArt 2014.</t>
  </si>
  <si>
    <t>40149215104</t>
  </si>
  <si>
    <t>Udruga Ruke, ručice</t>
  </si>
  <si>
    <t>Annamaria Žuvić</t>
  </si>
  <si>
    <t>Promicanje prijateljstva između dva grada, djece i odraslih</t>
  </si>
  <si>
    <t>17692434281</t>
  </si>
  <si>
    <t>Udruga prijatelja Omišalj-Taglio di Po</t>
  </si>
  <si>
    <t>Anica Spicijarić</t>
  </si>
  <si>
    <t>Program kontrole i smanjenja populacije napuštenih pasa i mačaka do udomljavanja</t>
  </si>
  <si>
    <t>61916000339</t>
  </si>
  <si>
    <t>Udruga za zaštitu životinja "Felix"</t>
  </si>
  <si>
    <t>Verica Dragičević</t>
  </si>
  <si>
    <t>Dom, Djeca-obitelj-mladi</t>
  </si>
  <si>
    <t>68386873672</t>
  </si>
  <si>
    <t>Udruga Obitelj za mlade</t>
  </si>
  <si>
    <t>61577621278</t>
  </si>
  <si>
    <t>Dobrovoljno vatrogasno društvo Delovi</t>
  </si>
  <si>
    <t>OPĆINA NOVIGRAD PODRAVSKI</t>
  </si>
  <si>
    <t>92543360493</t>
  </si>
  <si>
    <t>Dobrovoljno vatrogasno društvo Novigrad Podravski</t>
  </si>
  <si>
    <t>91990943845</t>
  </si>
  <si>
    <t>Vatrogasna zajednica Općine Novigrad Podravski</t>
  </si>
  <si>
    <t>Program javnih potreba u sportu na području Općine Novigrad Podravski za 2014. godinu</t>
  </si>
  <si>
    <t>76840450165</t>
  </si>
  <si>
    <t>Lovačka udruga "Golub" Novigrad Podravski</t>
  </si>
  <si>
    <t>36034527718</t>
  </si>
  <si>
    <t>Hrvački klub "Picok" Đurđevac</t>
  </si>
  <si>
    <t>O9521442596</t>
  </si>
  <si>
    <t>Nogometni klub "Drava" Novigrad Podravski</t>
  </si>
  <si>
    <t>Program javnih potreba u kulturi na području Općine Novigrad Podravski za 2014. godinu</t>
  </si>
  <si>
    <t>O7493794759</t>
  </si>
  <si>
    <t>Udruga vinogradara, vinara i voćara Komarna 2001</t>
  </si>
  <si>
    <t>13067405757</t>
  </si>
  <si>
    <t>Društvo žena Novigrad Podravski</t>
  </si>
  <si>
    <t>11210426401</t>
  </si>
  <si>
    <t>Kulturno-umjetničko društvo "Ivan vitez Trnski"</t>
  </si>
  <si>
    <t>51976628312</t>
  </si>
  <si>
    <t>Kulturno-umjetničko društvo "Delovi"</t>
  </si>
  <si>
    <t>73386057511</t>
  </si>
  <si>
    <t>Udruga žena Delovi</t>
  </si>
  <si>
    <t>316604040420</t>
  </si>
  <si>
    <t xml:space="preserve">DOBROVOLJNO VATROGASNO DRUŠTVO SEOCE </t>
  </si>
  <si>
    <t>Općina Nova Kapela</t>
  </si>
  <si>
    <t xml:space="preserve">DOBROVOLJNO VATROGASNO DRUŠTVO VRBOVA </t>
  </si>
  <si>
    <t>DOBROVOLJNO VATROGASNO DRUŠTVO  MAGIĆ MALA</t>
  </si>
  <si>
    <t>99947930023</t>
  </si>
  <si>
    <t>48257999939</t>
  </si>
  <si>
    <t>UDRUGA ZA ŠPORTSKU REKEREACIJU HRVATSKI SOKOL,N.KAPELA,BATRINA</t>
  </si>
  <si>
    <t>02468023964</t>
  </si>
  <si>
    <t>ŠPORTSKO RIBOLOVNA UDRUGA"VLAKANC"SIČE</t>
  </si>
  <si>
    <t>96402168459</t>
  </si>
  <si>
    <t>ŠKOLA RUKOMETA NOVA GRADIŠKA</t>
  </si>
  <si>
    <t>93812216975</t>
  </si>
  <si>
    <t>ŠKOLA NOGOMETA BATRINA</t>
  </si>
  <si>
    <t>59217693561</t>
  </si>
  <si>
    <t>LD"KUNA"BATRINA</t>
  </si>
  <si>
    <t>50730204977</t>
  </si>
  <si>
    <t>LD"BABJA GORA"NOVA KAPELA</t>
  </si>
  <si>
    <t>78039204630</t>
  </si>
  <si>
    <t>LD"FAZAN"SIČE</t>
  </si>
  <si>
    <t>99916751099</t>
  </si>
  <si>
    <t>ŠRU"ŠTUKA"NOVA KAPELA</t>
  </si>
  <si>
    <t>69798220760</t>
  </si>
  <si>
    <t>NK"KREČAR"SREDNJI LIPOVAC</t>
  </si>
  <si>
    <t>46117999878</t>
  </si>
  <si>
    <t>NK"ORLJAVA "DRAGOVCI</t>
  </si>
  <si>
    <t>44391352892</t>
  </si>
  <si>
    <t>NK"SLAVONAC"NOVA KAPELA</t>
  </si>
  <si>
    <t>18935511086</t>
  </si>
  <si>
    <t>NK"TRENK"SEOCE</t>
  </si>
  <si>
    <t>36290262184</t>
  </si>
  <si>
    <t>NK"GRANIČAR"MAGIĆ MALA</t>
  </si>
  <si>
    <t>53098365754</t>
  </si>
  <si>
    <t>NK"BATRINA"BATRINA</t>
  </si>
  <si>
    <t>21620874178</t>
  </si>
  <si>
    <t>UDRUGA SIČANI,SIČE</t>
  </si>
  <si>
    <t>08017719791</t>
  </si>
  <si>
    <t>KUD"ŠOKADIJA"BATRINA</t>
  </si>
  <si>
    <t>06828529128</t>
  </si>
  <si>
    <t>KUD"RADINJE"SIČE</t>
  </si>
  <si>
    <t>49618335825</t>
  </si>
  <si>
    <t>RADIO KLUB"ŽELJKO VIDOVIĆ-ROKY"NOVA KAPELA</t>
  </si>
  <si>
    <t>83073413713</t>
  </si>
  <si>
    <t>ŽUPA IMENE MARIJINA NOVA KAPELA</t>
  </si>
  <si>
    <t>18731444965</t>
  </si>
  <si>
    <t>ŽUPA VRBOVA</t>
  </si>
  <si>
    <t>UDŽBENICI ZA UČENIKE 1.-4.RAZREDA OSNOVNE ŠKOLE ANTUN MIHANOVIĆ , NOVA KAPELA</t>
  </si>
  <si>
    <t>UČENICI SREDNJIH ŠKOLA SA PODRUČJA OPĆINE NOVA KAPELA</t>
  </si>
  <si>
    <t>POMOĆ NOVOROĐENČADIMA</t>
  </si>
  <si>
    <t>POMOĆ OBITELJIMA ZA NABAVKU OGRJEVNOG DRVA</t>
  </si>
  <si>
    <t>POMOĆ OBITELJIMA I KUĆANSTVIMA SLABIJEG IMOVNOG STANJA</t>
  </si>
  <si>
    <t>STUDENTI SA PODRUČJA OPĆINE NOVA KAPELA</t>
  </si>
  <si>
    <t>71161119630</t>
  </si>
  <si>
    <t>HRVATSKI CRVENI KRIŽ,GRADSKO DRUŠTVO NOVA GRADIŠKA</t>
  </si>
  <si>
    <t>KNJIGE U KNJIŽNICAMA</t>
  </si>
  <si>
    <t>UDRUGA DRAGOVOLJACA I VETERANA IZ DOMOVINSKOG RATA</t>
  </si>
  <si>
    <t>POMOĆ DJECI S POTEŠKOĆAMA U RAZVOJU</t>
  </si>
  <si>
    <t>POMOĆ INVALIDIMA I HENDIKEPIRANIM OSOBAMA</t>
  </si>
  <si>
    <t>31694869861</t>
  </si>
  <si>
    <t>OŠ ANTUN MIHANOVIĆ-ŠKOLSKA KUHINJA</t>
  </si>
  <si>
    <t>63806058658</t>
  </si>
  <si>
    <t>BROD TURIST D.O., SLAVONSKI BROD</t>
  </si>
  <si>
    <t>92459853506</t>
  </si>
  <si>
    <t>UDRUGA UMIROVLJENIKA NOVA KAPELA</t>
  </si>
  <si>
    <t>MARIJAN PERETIĆ</t>
  </si>
  <si>
    <t>PROGRAM DONACIJA OPĆINE NETRETIĆ ZA 2014. GODINU</t>
  </si>
  <si>
    <t>LOVAČKO DRUŠTVO ŠLJUKA  PRILIŠĆE</t>
  </si>
  <si>
    <t>OPĆINA NETRETIĆ</t>
  </si>
  <si>
    <t>57334547827</t>
  </si>
  <si>
    <t>LOVAČKO DRUŠTVO SRNJAK NETRETIĆ</t>
  </si>
  <si>
    <t>UDRUGA DIJALIZIRANIH I TRANSPLANTIRANIH BUBREŽNIH BOLESNIKA KARLOVAC</t>
  </si>
  <si>
    <t>UDRUGA SLIJEPIH GRADA KARLOVCA I KARLOVAČKE ŽUPANIJE</t>
  </si>
  <si>
    <t>HRVATSKA GORSKA SLUŽBA SPAŠAVANJA STANICA KARLOVAC</t>
  </si>
  <si>
    <t>PROGRAM JAVNIH POTREBA U KULTURI OPĆINE NETRETĆ ZA 2014. GODINU</t>
  </si>
  <si>
    <t>57738601842</t>
  </si>
  <si>
    <t>KULTURNO UMJETNIČKO DRUŠTVO STATIVE</t>
  </si>
  <si>
    <t>50833854772</t>
  </si>
  <si>
    <t>KULTURNO UMJETNIČKO DRUŠTVO PAURIJA</t>
  </si>
  <si>
    <t>36451476364</t>
  </si>
  <si>
    <t xml:space="preserve">KULTURNO UMJETNIČKO DRUŠTVO NETRETIĆ </t>
  </si>
  <si>
    <t>14011399481</t>
  </si>
  <si>
    <t>DVD ZAGRADCI</t>
  </si>
  <si>
    <t>83859177863</t>
  </si>
  <si>
    <t>DVD DUBRAVCI</t>
  </si>
  <si>
    <t>IVICA GRAČAN</t>
  </si>
  <si>
    <t>98495791122</t>
  </si>
  <si>
    <t>DVD MRAČIN</t>
  </si>
  <si>
    <t>14526768759</t>
  </si>
  <si>
    <t>DVD NETRETIĆ</t>
  </si>
  <si>
    <t>68136438793</t>
  </si>
  <si>
    <t>VATROGASNA ZAJEDNICA OPĆINE NETRETIĆ</t>
  </si>
  <si>
    <t>HRVATSKI CRVENI KRIŽ-GRADSKO DRUŠTVO CRVENOG KRIŽA DUGA RESA</t>
  </si>
  <si>
    <t>PROGRAM JAVNIH POTREBA U SPORTU OPĆINE NETRETIĆ ZA 2014. GODINU</t>
  </si>
  <si>
    <t>94537391706</t>
  </si>
  <si>
    <t>NK DOBRA NOVIGRAD</t>
  </si>
  <si>
    <t>UDRUGA OSOBA S INVALIDITETOM KARLOVAČKE ŽUPANIJE</t>
  </si>
  <si>
    <t>UDRUGA INVALIDA RADA GRADA DUGA RESA</t>
  </si>
  <si>
    <t>Program javnih potreba u zdravstvu i socijalnoj skrbi Općine Murter-Kornati za 2014. god.</t>
  </si>
  <si>
    <t>Hrvatski Crveni križ-gradsko društvo Crvenog križa</t>
  </si>
  <si>
    <t>Općina Murter-Kornati</t>
  </si>
  <si>
    <t>Slobodan skračić</t>
  </si>
  <si>
    <t>Program javnih potreba u kulturi Općine Murter-Kornati za 2014.god.</t>
  </si>
  <si>
    <t>Ogranak matice hrvatske Murter</t>
  </si>
  <si>
    <t>Miroslav Bašić</t>
  </si>
  <si>
    <t>Karnevalska udruga Murterske poklade</t>
  </si>
  <si>
    <t>Stjepan Ježina</t>
  </si>
  <si>
    <t>Jacht club Murter</t>
  </si>
  <si>
    <t>Željko Jerat</t>
  </si>
  <si>
    <t>Program javnih potreba u sportu Općine Murter-Kornati za 2014.god.</t>
  </si>
  <si>
    <t>Udruga Latinsko idro</t>
  </si>
  <si>
    <t>Jadranko Turčinov</t>
  </si>
  <si>
    <t>Malonogometni klub Murter</t>
  </si>
  <si>
    <t>Mirko Ježina</t>
  </si>
  <si>
    <t>Teniski klub "Murter"</t>
  </si>
  <si>
    <t>Andrija Kero</t>
  </si>
  <si>
    <t>Sportsko ribolovni klub "Murter"</t>
  </si>
  <si>
    <t>Tomislav Markov</t>
  </si>
  <si>
    <t>DŠR Mladi športaši Murter</t>
  </si>
  <si>
    <t>Boris Bašić</t>
  </si>
  <si>
    <t>Udruga Modrave Murter-Betina</t>
  </si>
  <si>
    <t>Ivo Marušić</t>
  </si>
  <si>
    <t>43152411492</t>
  </si>
  <si>
    <t>Udruga Hrvatskih veterana Domovinskog rata Murter</t>
  </si>
  <si>
    <t>Irena Ateljević</t>
  </si>
  <si>
    <t>04778491251</t>
  </si>
  <si>
    <t>Udruga Feniks</t>
  </si>
  <si>
    <t>Ivona Jadrić</t>
  </si>
  <si>
    <t>76837967141</t>
  </si>
  <si>
    <t>Udruga Argonauta</t>
  </si>
  <si>
    <t>ZAKLADA ZA POTICANJE PARTNERSTVA I RAZVOJA CIVILNOG DRUŠTVA, PULA</t>
  </si>
  <si>
    <t>OPĆINA MOTOVUN</t>
  </si>
  <si>
    <t>45236453575</t>
  </si>
  <si>
    <t>UDRUGA ZA SKRB OBOLJELIH OD CELIJAKIJE ISTARSKE ŽUPANIJE, PULA</t>
  </si>
  <si>
    <t>DIJABETIČKA UDRUGA ISTARSKE ŽUPANIJE, PULA</t>
  </si>
  <si>
    <t>UDRUGA SLIJEPIH ISTARSKE ŽUPANIJE, PULA</t>
  </si>
  <si>
    <t>81832398924</t>
  </si>
  <si>
    <t>UDRUGA HRVATSKIH BRANITELJA DOMOVINSKOG RATA PAZINŠTINE, PAZIN</t>
  </si>
  <si>
    <t>31609030321</t>
  </si>
  <si>
    <t>LOVAČKA UDRUGA FAZAN, MOTOVUN</t>
  </si>
  <si>
    <t>16305737230</t>
  </si>
  <si>
    <t>UDRUGA MLADIH KALDIRA</t>
  </si>
  <si>
    <t>22232044536</t>
  </si>
  <si>
    <t>UDRUGA MLADIH MOTOVUN</t>
  </si>
  <si>
    <t>79325847399</t>
  </si>
  <si>
    <t>UDRUGA ABA PAZIN</t>
  </si>
  <si>
    <t>44202969744</t>
  </si>
  <si>
    <t>GRADSKA UDRUGA UMIROVLJENIKA, PAZIN</t>
  </si>
  <si>
    <t>74547346510</t>
  </si>
  <si>
    <t>DRUŠTVO NAŠA DJECA, MOTOVUN</t>
  </si>
  <si>
    <t>UDRUGA ZA POMOĆ OSOBAMA SA MENTALNOM RETARDACIJOM ISTARSKE ŽUPANIJE, PULA</t>
  </si>
  <si>
    <t>SIGURNA KUĆA ISTRA, PULA</t>
  </si>
  <si>
    <t>07070521253</t>
  </si>
  <si>
    <t>65555762680</t>
  </si>
  <si>
    <t>DNEVNI CENTAR ZA REHABILITACIJU, PULA</t>
  </si>
  <si>
    <t>DNEVNI CENTAR ZA RADNU TERAPIJU I REHABILITACIJU, PULA</t>
  </si>
  <si>
    <t>HRVATSKI CRVENI KRIŽ PAZIN</t>
  </si>
  <si>
    <t>84464447408</t>
  </si>
  <si>
    <t>NK PAZINKA</t>
  </si>
  <si>
    <t xml:space="preserve">NK LIVADE </t>
  </si>
  <si>
    <t>90940495051</t>
  </si>
  <si>
    <t>BK KALDIR</t>
  </si>
  <si>
    <t>26963844319</t>
  </si>
  <si>
    <t>BK MOTOVUN</t>
  </si>
  <si>
    <t>72292768317</t>
  </si>
  <si>
    <t>GRADSKA KNJIŽNICA PAZIN</t>
  </si>
  <si>
    <t>61700838592</t>
  </si>
  <si>
    <t>PJEVAČKI ZBOR "NOTA BENE" MOTOVUN</t>
  </si>
  <si>
    <t>46273900656</t>
  </si>
  <si>
    <t>ZAJEDNICA TALIJANA MOTOVUN</t>
  </si>
  <si>
    <t>00690893979</t>
  </si>
  <si>
    <t>UDRUGA OPĆINA U RH</t>
  </si>
  <si>
    <t>OPĆINA MOŠĆENIČKA DRAGA</t>
  </si>
  <si>
    <t>84346450835</t>
  </si>
  <si>
    <t>UDRUGA ZA KULTURU ČA</t>
  </si>
  <si>
    <t>28735655443</t>
  </si>
  <si>
    <t>UDRUGA UMIROVLJENIKA LRH</t>
  </si>
  <si>
    <t>UDRUGA SUNCE RIJEKA</t>
  </si>
  <si>
    <t>ZAJEDNICA UDRUGA HRVATSKIH VOJNIH INVALIDA PGŽ</t>
  </si>
  <si>
    <t>39283690468</t>
  </si>
  <si>
    <t>83675924950</t>
  </si>
  <si>
    <t>LAG TERRA LIBURNA</t>
  </si>
  <si>
    <t>49022480983</t>
  </si>
  <si>
    <t>UDRUŽENJE OBRTNIKA OPATIJA, MATULJI, LOVRAN, MOŠĆENIČKA DRAGA</t>
  </si>
  <si>
    <t>5389417550</t>
  </si>
  <si>
    <t>HRVATSKI CRVENI KRIŽ - GRADSKO DRUŠTVO OPATIJA</t>
  </si>
  <si>
    <t>66859221139</t>
  </si>
  <si>
    <t>DVD SISOL</t>
  </si>
  <si>
    <t>65968220944</t>
  </si>
  <si>
    <t>LOVAČKO DRUŠTVO PERUN</t>
  </si>
  <si>
    <t>25925950033</t>
  </si>
  <si>
    <t>UDRUGA ANTIFAŠISTIČKIH BORACA LIBURNIJE</t>
  </si>
  <si>
    <t>69081496869</t>
  </si>
  <si>
    <t>UDRUGA MLADIH OPĆINE MOŠĆENIČKA DRAGA</t>
  </si>
  <si>
    <t>74961845393</t>
  </si>
  <si>
    <t>UDRUGA GRAĐANI BRSEČA</t>
  </si>
  <si>
    <t>26535632351</t>
  </si>
  <si>
    <t>ZAJEDNICA TALIJANA OPĆINE MOŠĆENIČKA DRAGA</t>
  </si>
  <si>
    <t>76693749762</t>
  </si>
  <si>
    <t xml:space="preserve">UDRUGA JENIO SISOLSKI </t>
  </si>
  <si>
    <t>PJEVAČKKI ZBOR SV. JURAJ BRSEČ</t>
  </si>
  <si>
    <t>98413734653</t>
  </si>
  <si>
    <t>VOKALNA SKUPINA MARETA</t>
  </si>
  <si>
    <t>55670544428</t>
  </si>
  <si>
    <t>UDRUGA EKOMUZEJ MOŠĆENIČKA DRAGA</t>
  </si>
  <si>
    <t>50868227631</t>
  </si>
  <si>
    <t>KATEDRA ČAKAVSKOG SABORA OPĆINE MOŠĆENIČKA DRAGA</t>
  </si>
  <si>
    <t>55292618591</t>
  </si>
  <si>
    <t>DRUŠTVO ZA SPORTOVE U PRIRODI AD NATURA</t>
  </si>
  <si>
    <t>AK OPATIJA MOTORSPORT</t>
  </si>
  <si>
    <t>98146784649</t>
  </si>
  <si>
    <t>BOĆARSKI KLUB DRAGA</t>
  </si>
  <si>
    <t>36216762965</t>
  </si>
  <si>
    <t>JEDRILIČARSKI KLUB ORION</t>
  </si>
  <si>
    <t>56132503774</t>
  </si>
  <si>
    <t>NOGOMETNI KLUB DRAGA</t>
  </si>
  <si>
    <t>subvencija za osiguranje usjeva</t>
  </si>
  <si>
    <t>Poljoprivrednici</t>
  </si>
  <si>
    <t>Općina Molve</t>
  </si>
  <si>
    <t>stručno osposobljavanje poljoprivrednika</t>
  </si>
  <si>
    <t>subvencija proljetne sjetve</t>
  </si>
  <si>
    <t>Pomoć kod osnivanja gospodarskog subjekta</t>
  </si>
  <si>
    <t>Obrtnici i poljoprivrednici</t>
  </si>
  <si>
    <t>Subvencije za održivost pčelinjih zajednica</t>
  </si>
  <si>
    <t>Pčelari</t>
  </si>
  <si>
    <t>Subvencije za umjetno osjemenjivanje i pregled mesa na trihinelozu</t>
  </si>
  <si>
    <t>Stočari</t>
  </si>
  <si>
    <t>Sufinanciranje kamata korisnicima kredita</t>
  </si>
  <si>
    <t>Pomoć radu udruge</t>
  </si>
  <si>
    <t>Udruga mljekara Drava - Sava</t>
  </si>
  <si>
    <t>Seljačka udruga Molve Grede</t>
  </si>
  <si>
    <t>Seljačka udruga Molve</t>
  </si>
  <si>
    <t>Udruga ratara, stočara i mlijeka</t>
  </si>
  <si>
    <t>Udruga obrtnika</t>
  </si>
  <si>
    <t>Financiranje zaštite od požara</t>
  </si>
  <si>
    <t>Vatrogasna zajednica Molve</t>
  </si>
  <si>
    <t>Javna vatrogasna postrojba Đurđevac</t>
  </si>
  <si>
    <t>Sufinanciranje tečaja jahanja za osnovnoškolce</t>
  </si>
  <si>
    <t>Sufinanciranje male sportske škole</t>
  </si>
  <si>
    <t>Mala sportska škola</t>
  </si>
  <si>
    <t>Košarkaški klub Bistra</t>
  </si>
  <si>
    <t>Lovačko društvo Fazan</t>
  </si>
  <si>
    <t>Sportsko ribolovno društvo Amur</t>
  </si>
  <si>
    <t>Sportsko ribolovno društvo Bistra</t>
  </si>
  <si>
    <t>Sportski nogometni klub Repaš</t>
  </si>
  <si>
    <t>Nogometni klub Mladost</t>
  </si>
  <si>
    <t>donacije vjerskoj zajednici</t>
  </si>
  <si>
    <t>Župa i časne sestre</t>
  </si>
  <si>
    <t>tiskanje knjige</t>
  </si>
  <si>
    <t>Marica Hasan</t>
  </si>
  <si>
    <t>Udruga Malo selo</t>
  </si>
  <si>
    <t>Društvo za povjesnice i starine</t>
  </si>
  <si>
    <t>Korak po korak</t>
  </si>
  <si>
    <t>Hrvatska žena Molve Grede</t>
  </si>
  <si>
    <t>Napredne domaćice Repaš</t>
  </si>
  <si>
    <t>Napredne domaćice Molve</t>
  </si>
  <si>
    <t>Molvarski likovni krug</t>
  </si>
  <si>
    <t>Kulturno-umjetničko društvo Molve</t>
  </si>
  <si>
    <t>sufinanciranje troškova školovanja i studiranja, te nagrade za završeni fakultet</t>
  </si>
  <si>
    <t>srednjoškolci i studenti</t>
  </si>
  <si>
    <t>sufinanciranje javnog prijevoza do obrazovne ustanove</t>
  </si>
  <si>
    <t>kapitalne pomoći i pomoć za redovan rad osnovnoj školi</t>
  </si>
  <si>
    <t>Osnovna škola Dr. P. Bazijanec</t>
  </si>
  <si>
    <t>nabava radnih bilježnica</t>
  </si>
  <si>
    <t>djeca u osnovnoj školi</t>
  </si>
  <si>
    <t>pomoć za ogrjev</t>
  </si>
  <si>
    <t>socijalno ugrožene osobe</t>
  </si>
  <si>
    <t>Pomoć udomiteljima za adaptaciju objekata</t>
  </si>
  <si>
    <t>Pomoći udomiteljima</t>
  </si>
  <si>
    <t>Pomoć radu Crvenog križa</t>
  </si>
  <si>
    <t>Crveni križ Molve</t>
  </si>
  <si>
    <t>Udruga Hrvatskih dragovoljaca Domovinskog rata Repaš</t>
  </si>
  <si>
    <t>Udruga Hrvatskih dragovoljaca Domovinskog rata Molve</t>
  </si>
  <si>
    <t>Subvencije kamata za podmirenje duga</t>
  </si>
  <si>
    <t>Građani</t>
  </si>
  <si>
    <t>darovi djeci za blagdan Sv. Nikole</t>
  </si>
  <si>
    <t>djeca do 10 godina</t>
  </si>
  <si>
    <t>sufinanciranje rada gerontodomaćica</t>
  </si>
  <si>
    <t>starije osobe</t>
  </si>
  <si>
    <t>pomoć za novorođenu djecu</t>
  </si>
  <si>
    <t>novorođena djeca</t>
  </si>
  <si>
    <t>božićnice umirovljenicima i drugim osobama</t>
  </si>
  <si>
    <t>umirovljenici</t>
  </si>
  <si>
    <t>pomoći u novcu i naravi samcima i obiteljima</t>
  </si>
  <si>
    <t>samci i obitelji</t>
  </si>
  <si>
    <t>NENAD KRIŽIĆ</t>
  </si>
  <si>
    <t>DONACIJA ZA TISKA NJE KNJIGE</t>
  </si>
  <si>
    <t>ZU HVIDR-a VPŽ</t>
  </si>
  <si>
    <t>OPĆINA MIKLEUŠ</t>
  </si>
  <si>
    <t>IVAN LEVAR</t>
  </si>
  <si>
    <t>TEKUĆE DONACIJE ZA RAD UDRUGE</t>
  </si>
  <si>
    <t>UDRUGA RATNIH VETERANA HRVATSKE"HRVATSKI DOMOBRAN"</t>
  </si>
  <si>
    <t>6.HODOČAŠĆE U VOĆIN</t>
  </si>
  <si>
    <t>MATO BUBAŠ</t>
  </si>
  <si>
    <t>Projekt: Istina o pobjednicima</t>
  </si>
  <si>
    <t>UDRUGA HVIDR-A SLATINA</t>
  </si>
  <si>
    <t>BOŽO VUKUŠIĆ</t>
  </si>
  <si>
    <t>donacija za pripremu i održavanje komemoracije</t>
  </si>
  <si>
    <t>DRAGAN RUKAVINA</t>
  </si>
  <si>
    <t>sufinanciranje odlaska djece HRVI domovinskog rata na natjecanje</t>
  </si>
  <si>
    <t>UHDDR Temeljni ogranak Četekovac</t>
  </si>
  <si>
    <t>ANĐELKA ZELENKO</t>
  </si>
  <si>
    <t>PROGRAM "POMOĆ U KUĆI"</t>
  </si>
  <si>
    <t>49039095569</t>
  </si>
  <si>
    <t>INES DELIĆ</t>
  </si>
  <si>
    <t>SUFINANCIRANJE RADA UDRUGE</t>
  </si>
  <si>
    <t>62136972307</t>
  </si>
  <si>
    <t>Pročelnik Časlav Sikora</t>
  </si>
  <si>
    <t>SUFINANCIRANEJ RADA HGSS</t>
  </si>
  <si>
    <t>09508732540</t>
  </si>
  <si>
    <t>HGSS STANICA ORAHOVICA</t>
  </si>
  <si>
    <t>VLČ.MARIJO MATIJEVIĆ</t>
  </si>
  <si>
    <t>TEKUĆE DONACIJE VJERSKIM ZAJEDNICAMA</t>
  </si>
  <si>
    <t>ŽUPA UZNESENJA BDM,NOVA BUKOVICA</t>
  </si>
  <si>
    <t>VLATKO JELENČIĆ</t>
  </si>
  <si>
    <t>SUFINANCIRANJE RADA CRVENOG KRIŽA I SLUŽBE TRAŽENJA</t>
  </si>
  <si>
    <t>34508119815</t>
  </si>
  <si>
    <t>GRADSKO DRUŠTVO CRVENOG KRIŽA SLATINA</t>
  </si>
  <si>
    <t>ŽELJKO ZEC</t>
  </si>
  <si>
    <t>SUFINANCIRANEJ REDOVNOG RADA</t>
  </si>
  <si>
    <t>MIROSLAV BRAJ</t>
  </si>
  <si>
    <t>SUFINANCIRANJE TAKMIČENJA</t>
  </si>
  <si>
    <t>63900579253</t>
  </si>
  <si>
    <t>ŠRU"KLEN"MIKLEUŠ</t>
  </si>
  <si>
    <t>MARICA JOZAK</t>
  </si>
  <si>
    <t>SUFINANCIRANJE KUPNJE OPREME</t>
  </si>
  <si>
    <t>25478416978</t>
  </si>
  <si>
    <t>RUKOMETNI KLUB MIKLEUŠ</t>
  </si>
  <si>
    <t xml:space="preserve">FINANCIRANJE REDOVNOG RADA </t>
  </si>
  <si>
    <t>VINKO KUKULJAN</t>
  </si>
  <si>
    <t>OBILJEŽAVANJE SV.FLORIJANA</t>
  </si>
  <si>
    <t>20828970290</t>
  </si>
  <si>
    <t>DVD ČETEKOVAC</t>
  </si>
  <si>
    <t>ZVONKO VREKALIĆ</t>
  </si>
  <si>
    <t>36122317454</t>
  </si>
  <si>
    <t>DVD MIKLEUŠ</t>
  </si>
  <si>
    <t>MARIJAN TONC</t>
  </si>
  <si>
    <t>MEMORIJALNI TURNIR</t>
  </si>
  <si>
    <t>25707957273</t>
  </si>
  <si>
    <t>NK"DINAMO"ČETEKOVAC</t>
  </si>
  <si>
    <t>FINANCIRANJE REDOVNOG RADA KLUBA</t>
  </si>
  <si>
    <t>DEJAN KRUPA</t>
  </si>
  <si>
    <t>KAPITALNA DONACIJA</t>
  </si>
  <si>
    <t>53485962627</t>
  </si>
  <si>
    <t>NK"MIKLEUŠ"MIKLEUŠ</t>
  </si>
  <si>
    <t>Hrvatska gorska služba spašavanja, Stanica Krapina</t>
  </si>
  <si>
    <t>Općina Mihovljan</t>
  </si>
  <si>
    <t>Hrvatski crveni križ, gradsko društvo crvenog križa Zlatar</t>
  </si>
  <si>
    <t>37841895638</t>
  </si>
  <si>
    <t>Udruga vinogradara, vinara i podrumara "Lucen" Mihovljan</t>
  </si>
  <si>
    <t>39143875032</t>
  </si>
  <si>
    <t>Udruga žena Mihovljan</t>
  </si>
  <si>
    <t>76819593501</t>
  </si>
  <si>
    <t>Udruga umirovljenika Mihovljan</t>
  </si>
  <si>
    <t>82731545638</t>
  </si>
  <si>
    <t>Nogometni klub "Rudar" Mihovljan</t>
  </si>
  <si>
    <t>77482136709</t>
  </si>
  <si>
    <t>Lovačko društvo za uzgoj, zaštitu i lov divljači "Trčka" Mihovljan</t>
  </si>
  <si>
    <t>98184401002</t>
  </si>
  <si>
    <t>Kulturno umjetničko društvo Mihovljan</t>
  </si>
  <si>
    <t>08991243183</t>
  </si>
  <si>
    <t>Dobrovoljno vatrogasno društvo Mihovljan</t>
  </si>
  <si>
    <t>UDRUGE CIVILNOG DRUŠTVA</t>
  </si>
  <si>
    <t>21413991257</t>
  </si>
  <si>
    <t>U.R.P.B.D.R.TROGRI, MARINA OGRUG I SEGET</t>
  </si>
  <si>
    <t>OPĆINA MARINA</t>
  </si>
  <si>
    <t>UDRUGA HRVATSKIH VOJNIH INVALIDA DOMOVINSKOG RATA TROGIR</t>
  </si>
  <si>
    <t>54608008660</t>
  </si>
  <si>
    <t>KLUB NAVIJAČA HAJDUKA TORCIDA MARINSKI KRAJ</t>
  </si>
  <si>
    <t>BRANITELJI MARINSKOG KRAJA GRUPA GRAĐANA</t>
  </si>
  <si>
    <t>12107833997</t>
  </si>
  <si>
    <t>MATICA UMIROVLJENIKA MARINA</t>
  </si>
  <si>
    <t>03717410771</t>
  </si>
  <si>
    <t>LU JAREB</t>
  </si>
  <si>
    <t>79493212714</t>
  </si>
  <si>
    <t>LU BENA</t>
  </si>
  <si>
    <t>FINAN.KOMEMOR.BLAIBURG 2014.</t>
  </si>
  <si>
    <t>009634255790</t>
  </si>
  <si>
    <t>POČASNI BLAIBURŠKI VOD</t>
  </si>
  <si>
    <t>FINAN.SPOMEN OBILJEŽJA</t>
  </si>
  <si>
    <t>454533616700</t>
  </si>
  <si>
    <t>UDRUGA DRAGOVOLJACA HOS SPLIT</t>
  </si>
  <si>
    <t>SUFIN.RADA TOMSa</t>
  </si>
  <si>
    <t>32404253978</t>
  </si>
  <si>
    <t>TOMS TROGIR</t>
  </si>
  <si>
    <t>SUF.RADA CK TROGIR</t>
  </si>
  <si>
    <t>10560415000</t>
  </si>
  <si>
    <t>DDK I CK TROGIR</t>
  </si>
  <si>
    <t>AKCIJA DDK MARINA</t>
  </si>
  <si>
    <t>ORGANIZACIJA CIVILNE ZAŠTITE MARINA</t>
  </si>
  <si>
    <t>CIVILNA ZAŠTITA I SPAŠAVANJE MARINA</t>
  </si>
  <si>
    <t>HGSS SPLIT</t>
  </si>
  <si>
    <t xml:space="preserve">OPĆINA MARINA </t>
  </si>
  <si>
    <t xml:space="preserve">PROGRAM UNAPREĐENJA ZAŠTITE OD POŽARA </t>
  </si>
  <si>
    <t>96680319869</t>
  </si>
  <si>
    <t>DVD MARINA</t>
  </si>
  <si>
    <t>NOG.TURNIR JAKOV PALADA BABO</t>
  </si>
  <si>
    <t>560091912605</t>
  </si>
  <si>
    <t>MNK DOGRADE</t>
  </si>
  <si>
    <t>ŠKOLOVANJE TRENERA</t>
  </si>
  <si>
    <t>56009192605</t>
  </si>
  <si>
    <t>ODRŽAVANJE LUČICE</t>
  </si>
  <si>
    <t>RIBOLOVNA DJELATNOST</t>
  </si>
  <si>
    <t>82727268647</t>
  </si>
  <si>
    <t>PŠU "ANGULJA"</t>
  </si>
  <si>
    <t>NATJECANJE U LIGNJOLOVU</t>
  </si>
  <si>
    <t>63667704901</t>
  </si>
  <si>
    <t>ŠREU "LANTERNA"</t>
  </si>
  <si>
    <t>NATJECANJA U MNK LIGAMA</t>
  </si>
  <si>
    <t>05761382719</t>
  </si>
  <si>
    <t>MNK "MULINA"</t>
  </si>
  <si>
    <t>06997011025</t>
  </si>
  <si>
    <t>MNK KALAC GUSTIRNA</t>
  </si>
  <si>
    <t>MNK MARINA</t>
  </si>
  <si>
    <t>MALONOG.TURNIR ANDRIJA MATIJAŠ PAUK</t>
  </si>
  <si>
    <t>50991654242</t>
  </si>
  <si>
    <t>MNK "MARINA"</t>
  </si>
  <si>
    <t>MARIO KOSTOVIĆ</t>
  </si>
  <si>
    <t>69024317755</t>
  </si>
  <si>
    <t>MNK "VINIŠĆE"</t>
  </si>
  <si>
    <t>74778787150</t>
  </si>
  <si>
    <t>MNK "CROATIA BLIZNA"</t>
  </si>
  <si>
    <t>MARIJANA ORLIĆ</t>
  </si>
  <si>
    <t>OČUVANJE KULTURNE BAŠTINE</t>
  </si>
  <si>
    <t>23204794077</t>
  </si>
  <si>
    <t>UDRUGA ŽENA VIOLA</t>
  </si>
  <si>
    <t>KULTURNI PROGRAM 2014</t>
  </si>
  <si>
    <t>59739422545</t>
  </si>
  <si>
    <t>UŠR IVAN DUKNOVIĆ VINIŠĆE</t>
  </si>
  <si>
    <t>14830121149</t>
  </si>
  <si>
    <t>PUČKI PJEVAČI UDRUGA LANTERNA</t>
  </si>
  <si>
    <t>OBNOVA ZVONIKA KAPELICE NAJEVI</t>
  </si>
  <si>
    <t>KUU ANDRIJA MATIJAŠ PAUK</t>
  </si>
  <si>
    <t>MARINSKO KULTURNO LJETO</t>
  </si>
  <si>
    <t>99338111491</t>
  </si>
  <si>
    <t xml:space="preserve">PROG.JAVNIH POTR.KULTURA </t>
  </si>
  <si>
    <t>PROVOĐENJE NATJECANJA SPORTSKIH RIBOLOVACA</t>
  </si>
  <si>
    <t>ŠPORTSKI RIBOLOV</t>
  </si>
  <si>
    <t>OPĆINA MARIJANCI</t>
  </si>
  <si>
    <t>JAVNE POTREBE U ŠPORTU NA REGIONALNOJ RAZINI</t>
  </si>
  <si>
    <t>NOGOMETNO SREDIŠTE DONJI MIHOLJAC</t>
  </si>
  <si>
    <t>INSTITUCIONALNA I PROGRAMSKA POTPORA AMATERSKIM ŠPORTSKIM KLUBOVIMA</t>
  </si>
  <si>
    <t>NK" BOČKINC"  BOČKINCI</t>
  </si>
  <si>
    <t>NK "MLADOST" ČRNKOVCI</t>
  </si>
  <si>
    <t>NOGOMETNI KLUB HAJDUK MARIJANCI</t>
  </si>
  <si>
    <t>POTPORA DOBROVOLJNI VATROGASNIM DRUŠTVIMA</t>
  </si>
  <si>
    <t>VATROGASNA ZAJEDNICA OPĆINE MARIJANCI</t>
  </si>
  <si>
    <t>KUD "SLAVONSKA VILA" MARIJANCI</t>
  </si>
  <si>
    <t>edukacije</t>
  </si>
  <si>
    <t>UDRUGA MLADIH OPĆINE MARIJANCI</t>
  </si>
  <si>
    <t>VATROGASNA ZAJEDNICA MARIJA BISTRICA</t>
  </si>
  <si>
    <t>OPĆINA MARIJA BISTRICA</t>
  </si>
  <si>
    <t>DOBROVOLJNO VATROGASNO DRUŠTVO MARIJA BISTRICA</t>
  </si>
  <si>
    <t>UDRUGA INVALIDA</t>
  </si>
  <si>
    <t>CRVENI KRIŽ DONJA STUBICA</t>
  </si>
  <si>
    <t>UDRUGA "SVESVIR"</t>
  </si>
  <si>
    <t>05065452384</t>
  </si>
  <si>
    <t>KLAPA "BISTRICA"</t>
  </si>
  <si>
    <t>UDRUGA "KUBURAŠI"</t>
  </si>
  <si>
    <t>KUD "LAZ"</t>
  </si>
  <si>
    <t>29586494673</t>
  </si>
  <si>
    <t>KUD "LOVRO JEŽEK"</t>
  </si>
  <si>
    <t>UDRUGA MLADIH MARIJA BISTRICA</t>
  </si>
  <si>
    <t>25637873490</t>
  </si>
  <si>
    <t>UDRUGA MARIJABISTRIČKI VOĆAR I POVRTLAR</t>
  </si>
  <si>
    <t>56746069766</t>
  </si>
  <si>
    <t>UDRUGA VINARA I PODRUMARA "VINSKI VRH"</t>
  </si>
  <si>
    <t>KLA "BISTRINA" MARIJA BISTRICA</t>
  </si>
  <si>
    <t>54840439769</t>
  </si>
  <si>
    <t>UDRUGA VINOGRADARA MARIJA BISTRICA</t>
  </si>
  <si>
    <t>ŠKOLSKI ŠPORTSKI KLUB MARIJA BISTRICA</t>
  </si>
  <si>
    <t>TENISKI KLUB MARIJA BISTRICA</t>
  </si>
  <si>
    <t>SAVATE KLUB MARIJA BISTRICA</t>
  </si>
  <si>
    <t>72274609287</t>
  </si>
  <si>
    <t>NANBUDO KLUB MARIJA BISTRICA</t>
  </si>
  <si>
    <t>STRELJAČKI KLUB MARIJA BISTRICA</t>
  </si>
  <si>
    <t>39294092332</t>
  </si>
  <si>
    <t>PD "GROHOT"</t>
  </si>
  <si>
    <t>NK "MLADOST"</t>
  </si>
  <si>
    <t>00771062087</t>
  </si>
  <si>
    <t>UDRUGA "HRVATSKA ŽENA"</t>
  </si>
  <si>
    <t>Udruga Hrvatske Domovinske vojske 1941-1945 - podružnica Ludbreg</t>
  </si>
  <si>
    <t xml:space="preserve">Općina Mali Bukovec </t>
  </si>
  <si>
    <t>Lovačko društvo Prepelica, Mali Bukovec</t>
  </si>
  <si>
    <t>Motoklub Crazyhill Ludbreg</t>
  </si>
  <si>
    <t>91227554558</t>
  </si>
  <si>
    <t>Vatrogasna zajednica Općine Mali Bukovec</t>
  </si>
  <si>
    <t>Karate klub Zen Shito ryu Ludbreg</t>
  </si>
  <si>
    <t>5679883697</t>
  </si>
  <si>
    <t>Nogometni klub Mladost Sveti Petar</t>
  </si>
  <si>
    <t>19494366055</t>
  </si>
  <si>
    <t>Nogometni klub Bukovčan 27, Mali Bukovec</t>
  </si>
  <si>
    <t xml:space="preserve">Nogometni klub Lunjkovec </t>
  </si>
  <si>
    <t>51966831810</t>
  </si>
  <si>
    <t>Spinning deam Dravski klen</t>
  </si>
  <si>
    <t>Lokalna akcijska grupa IZVOR</t>
  </si>
  <si>
    <t>59779876747</t>
  </si>
  <si>
    <t>Udruga umirovljenika i starijih osoba Općine Mali Bukovec</t>
  </si>
  <si>
    <t>25283382900</t>
  </si>
  <si>
    <t>Udruga mladih SVE PET</t>
  </si>
  <si>
    <t>Udruga žena Sveti Petar</t>
  </si>
  <si>
    <t>26388574186</t>
  </si>
  <si>
    <t>Udruga žena Mali Bukovec</t>
  </si>
  <si>
    <t>52752765983</t>
  </si>
  <si>
    <t>Udruga obrtnika i zanatlija Općine Mali Bukovec</t>
  </si>
  <si>
    <t xml:space="preserve"> 16924915155 </t>
  </si>
  <si>
    <t>Udruga vinogradara Trsek</t>
  </si>
  <si>
    <t>Humanitarna udruga LUN-MLA</t>
  </si>
  <si>
    <t>Udruga tjelesnih invalida LIO Ludbreg</t>
  </si>
  <si>
    <t>Gradsko društvo Crvenog križa Ludbreg</t>
  </si>
  <si>
    <t xml:space="preserve">"Ludbreško sunce"udruga osoba s invaliditetom </t>
  </si>
  <si>
    <t>UDRUGA MLADIH PALOVEC</t>
  </si>
  <si>
    <t>OPĆINA MALA SUBOTICA</t>
  </si>
  <si>
    <t>EKOLOŠKA UDRUGA SVETI ROK</t>
  </si>
  <si>
    <t>EKOLOŠKA UDRUGA "VRBA" JURČEVEC</t>
  </si>
  <si>
    <t>UDRUGA MOTO KLUB "ORLOVI" M. SUBOTICA</t>
  </si>
  <si>
    <t>LOVAČKO DRUŠTVO "PREPELICA" M. SUBOTICA</t>
  </si>
  <si>
    <t>PODRUŽNICA UMIROVLJENIKA PALOVEC</t>
  </si>
  <si>
    <t>PODRUŽNICA UMIROVLJENIKA MALA SUBOTICA</t>
  </si>
  <si>
    <t>UDRUGA DRAGOVOLJACA I VETERANA DOMOVINSKOG RATA RH PODRUŽNICA MEĐIMURSKE ŽUPANIJE, OGRANAK M. SUBOTICA (UDVDR-a)</t>
  </si>
  <si>
    <t>28.200,00.</t>
  </si>
  <si>
    <t>DVD SVETI KRIŽ</t>
  </si>
  <si>
    <t>POWERLIFTING KLUB</t>
  </si>
  <si>
    <t>DVD DRŽIMUREC-STRELEC</t>
  </si>
  <si>
    <t>DVD PALOVEC</t>
  </si>
  <si>
    <t>DVD MALA SUBOTICA</t>
  </si>
  <si>
    <t>KULTURNA UDRUGA "SOBOČANCI" M. SUBOTICA</t>
  </si>
  <si>
    <t>UDRUGA ŽENA "PALOVČANKE" PALOVEC</t>
  </si>
  <si>
    <t>63054211688</t>
  </si>
  <si>
    <t>KULTURNOUMJETNIČKA UDRUGA "ZVON" ŽUPNE ZAJEDNICE M. SUBOTICA</t>
  </si>
  <si>
    <t>31849855821</t>
  </si>
  <si>
    <t>PUHAČKI ORKESTAR OPĆINE MALA SUBOTICA</t>
  </si>
  <si>
    <t>49959444516</t>
  </si>
  <si>
    <t>NOGOMETNA ŠKOLA "SPARTAK"</t>
  </si>
  <si>
    <t>35530278301</t>
  </si>
  <si>
    <t>ŠRU "KLEN" DRŽIMUREC-STRELEC</t>
  </si>
  <si>
    <t>33547758652</t>
  </si>
  <si>
    <t>ŠRD "DIVER" SV.KRIŽ I PODBREST</t>
  </si>
  <si>
    <t>69088600149</t>
  </si>
  <si>
    <t>ŠRD "LINJAK" PALOVEC</t>
  </si>
  <si>
    <t>ŠRU "ŠARAN" MALA SUBOTICA</t>
  </si>
  <si>
    <t>55352763270</t>
  </si>
  <si>
    <t>KREATIVNA UDRUGA "Svetokriščani"</t>
  </si>
  <si>
    <t>ŠKOLSKI UČENIČKI KLUB "FTIČI"</t>
  </si>
  <si>
    <t>93774608780</t>
  </si>
  <si>
    <t>UDRUGA SPORTSKE REKREACIJE "SPORT ZA SVE"</t>
  </si>
  <si>
    <t>83213473658</t>
  </si>
  <si>
    <t>KARATE KLUB MALA SUBOTICA</t>
  </si>
  <si>
    <t>43892714902</t>
  </si>
  <si>
    <t>STOLNOTENISKI KLUB MALA SUBOTICA</t>
  </si>
  <si>
    <t>17893075461</t>
  </si>
  <si>
    <t>ŠAHOVSKI KLUB "DINAMO" PALOVEC</t>
  </si>
  <si>
    <t>99608134646</t>
  </si>
  <si>
    <t>NK "EKO" SVETI KRIŽ</t>
  </si>
  <si>
    <t>91312050417</t>
  </si>
  <si>
    <t>NK "OMLADINAC" DRŽIMUREC-STRELEC</t>
  </si>
  <si>
    <t>5321287083</t>
  </si>
  <si>
    <t>NK "DINAMO" PALOVEC</t>
  </si>
  <si>
    <t>53913900734</t>
  </si>
  <si>
    <t>NK "SPARTAK" M. SUBOTICA</t>
  </si>
  <si>
    <t>HRVATSKI CRVENI KRIŽ ZLATAR</t>
  </si>
  <si>
    <t>OPĆINA MAČE</t>
  </si>
  <si>
    <t>KULTURNA UDRUGA "GFUK" KRAPINA</t>
  </si>
  <si>
    <t>ZAGORSKA JAVNA VATROGASNA POSTORJBA</t>
  </si>
  <si>
    <t>UDRUGA SLIJEPIH KZŽ</t>
  </si>
  <si>
    <t>HVIDRA ZLATAR</t>
  </si>
  <si>
    <t>KLUB LIJEČENIH ALKOHOLIČARA "ZVIRANJEK"</t>
  </si>
  <si>
    <t>UDRUGA OSOBA S INVALIDITETOM KZŽ</t>
  </si>
  <si>
    <t xml:space="preserve"> KICKBOXING KLUB</t>
  </si>
  <si>
    <t>62873004419</t>
  </si>
  <si>
    <t>DVD MAČE</t>
  </si>
  <si>
    <t xml:space="preserve">UDRUGA RATNIH VETERANA 1. GARDIJSKE BRIGADE TIGROVI </t>
  </si>
  <si>
    <t>61154890353</t>
  </si>
  <si>
    <t>LOVAČKO DRUŠTVO "FAZAN"</t>
  </si>
  <si>
    <t>05738518513</t>
  </si>
  <si>
    <t>ŠAHOVSKI KLUB "GAJ" MAČE</t>
  </si>
  <si>
    <t>22013322591</t>
  </si>
  <si>
    <t>NOGOMETNI KLUB "GAJ" MAČE</t>
  </si>
  <si>
    <t>44899676829</t>
  </si>
  <si>
    <t>UDRUGA PČELARA "GAJ" MAČE</t>
  </si>
  <si>
    <t>31975635534</t>
  </si>
  <si>
    <t>MAČANSKE MAŽORETKINJE ALINA</t>
  </si>
  <si>
    <t>17533617037</t>
  </si>
  <si>
    <t>ŽENSKA VOKALNA GRUPA "KAJDA"</t>
  </si>
  <si>
    <t>89585892334</t>
  </si>
  <si>
    <t>DRUŠTVO "NAŠA DJECA" MAČE</t>
  </si>
  <si>
    <t>10280983585</t>
  </si>
  <si>
    <t>KUD "LJUDEVIT GAJ" MAČE</t>
  </si>
  <si>
    <t>Dragutin Horvatić</t>
  </si>
  <si>
    <t>Zaštita i promicanje osobnih i zajedničkih ciljeva u uzgoju,razvoju i lovu divljači, i zaštita biološke i ekološke ravnoteže prirodnih staništa divljači</t>
  </si>
  <si>
    <t>32513367655</t>
  </si>
  <si>
    <t>Lovačko društvo ˝Vepar˝</t>
  </si>
  <si>
    <t>Općina Ljubešćica</t>
  </si>
  <si>
    <t>Vlado Mikulčić</t>
  </si>
  <si>
    <t>Praćenje i analiziranje stanja u vatrogastvu, te provođenje preventivnih mjera i intervencija u cilju zaštite ljudi i imovine od požara i drugih el.nepogoda.</t>
  </si>
  <si>
    <t>03560954688</t>
  </si>
  <si>
    <t>Dobrovoljno vatrogasno društvo Ljubešćica</t>
  </si>
  <si>
    <t>Štefa Horvatić</t>
  </si>
  <si>
    <t>Briga za poboljšanje materijalnog i društvenog položaja umirovljenika</t>
  </si>
  <si>
    <t>21588109981</t>
  </si>
  <si>
    <t>Udruga umirovljenika i starijih osoba ˝Ljubešćica˝</t>
  </si>
  <si>
    <t>Tomislav Vusilović</t>
  </si>
  <si>
    <t>Poboljšanje kvalitete življenja mladih,te promicanje interesa mladih na području općine Ljubešćica</t>
  </si>
  <si>
    <t>71656900861</t>
  </si>
  <si>
    <t>Udruga ˝Ljubeška mladež˝</t>
  </si>
  <si>
    <t>Ksenija Ivanušec</t>
  </si>
  <si>
    <t>Očuvanje,njegovanje i razvijanje kulturne baštine Općine Ljubešćica</t>
  </si>
  <si>
    <t>62803535388</t>
  </si>
  <si>
    <t>Kulturno umjetničko društvo ˝Ljuba voda˝</t>
  </si>
  <si>
    <t>Ivica Legin</t>
  </si>
  <si>
    <t>Pružanje svekolike pomoći svojim članovima u promicanju i razvoju vinogradarstva i voćarstva</t>
  </si>
  <si>
    <t>03569500600</t>
  </si>
  <si>
    <t>Udruga vinogradara i voćara ¨Mejaši¨ Ljubešćica</t>
  </si>
  <si>
    <t>Silvio Gotić</t>
  </si>
  <si>
    <t>Pomoć u radu sporstkih klubova i sportskih udruga</t>
  </si>
  <si>
    <t>75235343341</t>
  </si>
  <si>
    <t>Sportsko društvo Ljubešćica</t>
  </si>
  <si>
    <t>OPĆINA LUPOGLAV</t>
  </si>
  <si>
    <t>UDRUGA OAZA ROVINJ</t>
  </si>
  <si>
    <t>UDRUGA RODITELJA OSOBA S KOMB.SMETNJ. U PSIHO FIZIČKOM RAZVOJU</t>
  </si>
  <si>
    <t>UDRUGA ANTIFAŠISTIČKIH BORACA PAZIN</t>
  </si>
  <si>
    <t>GRADSKA UDRUGA UMIROVLJENIKA PAZIN</t>
  </si>
  <si>
    <t>UDRUGA GLUHIH I.Ž.</t>
  </si>
  <si>
    <t>UDRUGA SLIJEPIH I.Ž.</t>
  </si>
  <si>
    <t>NEMA</t>
  </si>
  <si>
    <t>UDRUGA MLADIH LUPOGLAV</t>
  </si>
  <si>
    <t>udruga mladih</t>
  </si>
  <si>
    <t>OPĆINA LUMBARDA</t>
  </si>
  <si>
    <t>udruge građana i političke stranke</t>
  </si>
  <si>
    <t>43520352281</t>
  </si>
  <si>
    <t>mješoviti pjevački zbor Lumbarda</t>
  </si>
  <si>
    <t>36425282340</t>
  </si>
  <si>
    <t>lovačko društvo</t>
  </si>
  <si>
    <t>43499868983</t>
  </si>
  <si>
    <t>udruga vinara Lumbarda</t>
  </si>
  <si>
    <t>09270338820</t>
  </si>
  <si>
    <t>udruga kap u moru</t>
  </si>
  <si>
    <t>31634936549</t>
  </si>
  <si>
    <t>KU Ivo Lozica Lumbarda</t>
  </si>
  <si>
    <t>51905151741</t>
  </si>
  <si>
    <t>gorska služba spašavanja</t>
  </si>
  <si>
    <t>66413314865</t>
  </si>
  <si>
    <t>udruga lipa rič</t>
  </si>
  <si>
    <t>98047852834</t>
  </si>
  <si>
    <t>liga protiv raka</t>
  </si>
  <si>
    <t>15527693475</t>
  </si>
  <si>
    <t>udruga moje sunce</t>
  </si>
  <si>
    <t>95425061014</t>
  </si>
  <si>
    <t>DVD Lumbarda</t>
  </si>
  <si>
    <t>94506796867</t>
  </si>
  <si>
    <t>društvo za zaštitu i uzgoj ptica</t>
  </si>
  <si>
    <t>80793467315</t>
  </si>
  <si>
    <t>malonogometni klug</t>
  </si>
  <si>
    <t>60140920664</t>
  </si>
  <si>
    <t>ženski rukometni klub Lumbarda</t>
  </si>
  <si>
    <t>vjerske zajednice</t>
  </si>
  <si>
    <t>SUFINANCIRANJE SVIH UDRUGA S PODRUČJA OPĆINE</t>
  </si>
  <si>
    <t>FINANCIRANJE OSTALIH UDRUGA U SVRHU POBOLJŠANJA KVALITETE ŽIVLJENJA SVIH GRAĐANA OPĆINE</t>
  </si>
  <si>
    <t>OPĆINA LUKAČ</t>
  </si>
  <si>
    <t xml:space="preserve">SUFINANCIRANJE SAKRALNIH OBJEKATA </t>
  </si>
  <si>
    <t>SUFINANCIRANJE IZGRADNJE SAKRALNIH OBJEKATA</t>
  </si>
  <si>
    <t>FINANCIRANJE POLITIČKIH STANAKA</t>
  </si>
  <si>
    <t>ZAŠTITA OD POŽARA</t>
  </si>
  <si>
    <t>VATROGASNA ZAJEDNICA OPĆINE LUKAČ</t>
  </si>
  <si>
    <t>PROGRAM JAVNIH POTREBA U KULTURI , SPORTU,RADA UDRUGE SELJAK OPĆINE I DR.</t>
  </si>
  <si>
    <t>KUD SELJAČKA SLOGA TURANOVAC,KUD BOSILJAK G.BAZJE, UDRUGE U SPORTU , LU JASTREB LUKAČ, UDRUGA SELJAKA OPĆINE , UDRUGA UMIROVLJENIKA OPĆINE , UDRUGA ŽENA G.BAZJE</t>
  </si>
  <si>
    <t>Mladen Božić, pred.</t>
  </si>
  <si>
    <t>FFVAL je podnio godišnji plan aktivnosti koje su podnjele zajedno sa financijskim izvješćem.</t>
  </si>
  <si>
    <t>79325686156</t>
  </si>
  <si>
    <t>FFVAL</t>
  </si>
  <si>
    <t>Općina Luka</t>
  </si>
  <si>
    <t xml:space="preserve">Darko Kralj, pred. </t>
  </si>
  <si>
    <t>NK Mladost Luka  sudjeluje godišnje u  cca.100 utakmica godišnje  prema  rasporedu Nogometnog saveza Hrv. , također  organizira prijateljske utakmice kao i mali nogometni turnir jednom godišnje.</t>
  </si>
  <si>
    <t>14909763383</t>
  </si>
  <si>
    <t>NK Mladost Luka</t>
  </si>
  <si>
    <t>Ivan Vrhovec (pred. Udruge)</t>
  </si>
  <si>
    <t xml:space="preserve">Program zaštite civilnog društva od opasnosti požara. </t>
  </si>
  <si>
    <t>54602919249</t>
  </si>
  <si>
    <t>Dobrovoljno vatrogasno društvo LUKA</t>
  </si>
  <si>
    <t>Dragutin Hlad, pred.</t>
  </si>
  <si>
    <t>Udruga umirovljenika nije konkretno imala provedeni projekt tijekom 2014. godine, već je njihovim predviđenim i i ostvarenim programom za 2014.g.bilo predviđeno: Sudjelovanje u obnovi društvenog doma sudjelovanjem u čišćenju društvenih prostorija, sudjelovanjem u socijalnom programu  obilaska svojih članova koji su bolesni, pripomoć porodici umrlih članova,sufinanciranje putovanja na hodočašća i kraćih putovanja, kao i tečaj informatike.</t>
  </si>
  <si>
    <t>02680827085</t>
  </si>
  <si>
    <t>Udruga umirovljenika Općine Luka</t>
  </si>
  <si>
    <t>Za prije navedeni program bio je zadužen predsjednik udruge Stjepan Ferenčak zajedno sa svojim dopredsjednikom Vedranom Vrhovcem.</t>
  </si>
  <si>
    <t>Limena glazba Žejinci nije konkretno imala provedeni projekt tijekom 2014. godine, već je održala dva mala glazbena koncerta (možemo reći da to spada u njihov predviđeni i ostvareni program za 2014.g.) kada su tradicionalno svirali za obilježavanje Dana pobjede i domovinske zahvalnosti te na druženju umirovljenikapovodom obilježavanja Nikolinja.</t>
  </si>
  <si>
    <t>29897798815</t>
  </si>
  <si>
    <t>"Limena glazba" Žejinci</t>
  </si>
  <si>
    <t>Nada Šišul</t>
  </si>
  <si>
    <t>Rad s osobama oboljelim od karcinoma</t>
  </si>
  <si>
    <t>Liga protiv raka PGŽ</t>
  </si>
  <si>
    <t>Općina Lovran</t>
  </si>
  <si>
    <t>Klaudia Dokozić</t>
  </si>
  <si>
    <t>Rad s invalidnim osobama</t>
  </si>
  <si>
    <t>Udruga osoba s invaliditetom Grada Opatije</t>
  </si>
  <si>
    <t>Marisstella Bolić, ing.građ.</t>
  </si>
  <si>
    <t>Rad s osobama s invaliditetom</t>
  </si>
  <si>
    <t>Udruga s mišićnom distrofijom PGŽ</t>
  </si>
  <si>
    <t>Helena Bajak</t>
  </si>
  <si>
    <t>Promicanje prava slabovidnih i slijepih osoba</t>
  </si>
  <si>
    <t>Radivoj Bistre</t>
  </si>
  <si>
    <t>Promicanje pikada u Lovranu</t>
  </si>
  <si>
    <t>Pikado klub "Lovran"</t>
  </si>
  <si>
    <t>Eduard Grizilo</t>
  </si>
  <si>
    <t>Programi za umirovljenike</t>
  </si>
  <si>
    <t>Udruga umirovljenika LRH d.d. Opatija</t>
  </si>
  <si>
    <t>Toni Družeta</t>
  </si>
  <si>
    <t>Sportske i kulturne aktivnosti</t>
  </si>
  <si>
    <t>Udruga "Sportivo" Lovran</t>
  </si>
  <si>
    <t>Gordana Grgurina</t>
  </si>
  <si>
    <t>Djelatnosti sukladno zakonu o HCK</t>
  </si>
  <si>
    <t>Organizacija "Liburnia Film Festivala"</t>
  </si>
  <si>
    <t>Luka Jelić</t>
  </si>
  <si>
    <t>Organizacija kulturno-sporstih događaja s mladima</t>
  </si>
  <si>
    <t>Udruga mladih "Pod marun"</t>
  </si>
  <si>
    <t>Aktivnosti HGSS- stanice Rijeka</t>
  </si>
  <si>
    <t>Zaštita obitelji</t>
  </si>
  <si>
    <t>Udruga za zaštitu obitelji</t>
  </si>
  <si>
    <t>Psiho-socijalna pomoć ženama oboljelim od raka dojke</t>
  </si>
  <si>
    <t>Udruga žena operiranih dojki Nada- Rijeka</t>
  </si>
  <si>
    <t>Irene Ujčić-Rob</t>
  </si>
  <si>
    <t>Rad s oboljelima od multiple skleroze</t>
  </si>
  <si>
    <t>Društvo multipple skleroze Primorsko-goranske županije</t>
  </si>
  <si>
    <t>Katarina Dodić</t>
  </si>
  <si>
    <t>Rad na preventivi sa liječenim alkoholičarima</t>
  </si>
  <si>
    <t>84674036053</t>
  </si>
  <si>
    <t>Udruga liječenih alkoholičara "Opatija"</t>
  </si>
  <si>
    <t>Silvano Rafaeli</t>
  </si>
  <si>
    <t>Planinarsko društvo</t>
  </si>
  <si>
    <t>85674372552</t>
  </si>
  <si>
    <t>HRVATSKO PLANINARSKO DRUŠTVO "TRIS" LOVRAN</t>
  </si>
  <si>
    <t>Rad na promicanju dječjih prava</t>
  </si>
  <si>
    <t>Društvo naša djeca Opatija - ogranak Lovran</t>
  </si>
  <si>
    <t>Franjo Perak</t>
  </si>
  <si>
    <t>Streljački klub</t>
  </si>
  <si>
    <t>80758806716</t>
  </si>
  <si>
    <t>Streljački klub "Kobac"</t>
  </si>
  <si>
    <t>Anton Bučević</t>
  </si>
  <si>
    <t>Boćarski klub</t>
  </si>
  <si>
    <t>19490107091</t>
  </si>
  <si>
    <t>Boćarski klub Lovran</t>
  </si>
  <si>
    <t>Veseljko Popeškić</t>
  </si>
  <si>
    <t>38093446162</t>
  </si>
  <si>
    <t>Boćarski klub Lovranska Draga</t>
  </si>
  <si>
    <t>Mario Krizman</t>
  </si>
  <si>
    <t>Jedriličarski klub</t>
  </si>
  <si>
    <t>03120222884</t>
  </si>
  <si>
    <t>Jedriličarski klub "Istra"</t>
  </si>
  <si>
    <t>Fausto Abram</t>
  </si>
  <si>
    <t>Rad nacionalne manjine</t>
  </si>
  <si>
    <t>38691061603</t>
  </si>
  <si>
    <t>Zajednica Talijana Lovran</t>
  </si>
  <si>
    <t>Igor Eterović</t>
  </si>
  <si>
    <t>Njeguje i promiče čakavštinu</t>
  </si>
  <si>
    <t>39037464536</t>
  </si>
  <si>
    <t>Katedra čakavskog sabora Lovran</t>
  </si>
  <si>
    <t>Jozo Anić</t>
  </si>
  <si>
    <t>Udruga antifašista, promicanje vrijednosti antifašizma</t>
  </si>
  <si>
    <t>UABA Liburnije - Udruga anitfašističkih boraca i antifašista Liburnije</t>
  </si>
  <si>
    <t>Milan Škorić</t>
  </si>
  <si>
    <t>Udruga branitelja</t>
  </si>
  <si>
    <t>26979949171</t>
  </si>
  <si>
    <t>Udruga hrvatskih branitelja domovinskog rata Lovran</t>
  </si>
  <si>
    <t>Anka Buterin</t>
  </si>
  <si>
    <t>22664744865</t>
  </si>
  <si>
    <t>Daniel Mikleuš</t>
  </si>
  <si>
    <t>Lovačko društvo</t>
  </si>
  <si>
    <t>43913577520</t>
  </si>
  <si>
    <t>Lovačko društvo "Kobac 1960"</t>
  </si>
  <si>
    <t>Eduard primožić</t>
  </si>
  <si>
    <t>Aktivnosti sukladno Zakonu o vatrogastvu</t>
  </si>
  <si>
    <t>20583054087</t>
  </si>
  <si>
    <t>DVD Dobrovoljno vatrogasno društvo Lovran</t>
  </si>
  <si>
    <t>Boris Štanc</t>
  </si>
  <si>
    <t>Nogomet i organiziranje nogometnih turnira</t>
  </si>
  <si>
    <t>56795058819</t>
  </si>
  <si>
    <t>Hrvatski nogometni klub Lovran</t>
  </si>
  <si>
    <t>Branko Šimac</t>
  </si>
  <si>
    <t>40423060419</t>
  </si>
  <si>
    <t>Planinarsko društvo "Knezgrad"</t>
  </si>
  <si>
    <t>Dolores Stanger</t>
  </si>
  <si>
    <t>56007730917</t>
  </si>
  <si>
    <t>Udruga za dobrobit životinja "Lunjo i Maza"</t>
  </si>
  <si>
    <t>Igor Šijanec</t>
  </si>
  <si>
    <t>Školsko sportsko društvo</t>
  </si>
  <si>
    <t>21940297306</t>
  </si>
  <si>
    <t>OŠ V. C. Emin, ŠSD Galeb</t>
  </si>
  <si>
    <t>Nada Čepar</t>
  </si>
  <si>
    <t>Ženski pjevački zbor</t>
  </si>
  <si>
    <t>41228565752</t>
  </si>
  <si>
    <t>KUD Lovor</t>
  </si>
  <si>
    <t>Kašić Miodrag</t>
  </si>
  <si>
    <t>Aktivnosti puhačkog orkestra te rad s mladima</t>
  </si>
  <si>
    <t>Puhački orkestar Lovran</t>
  </si>
  <si>
    <t>Adriano Staraj</t>
  </si>
  <si>
    <t>Sportska aktivnost boćanje</t>
  </si>
  <si>
    <t>10187239745</t>
  </si>
  <si>
    <t>BK Liganj</t>
  </si>
  <si>
    <t>Silvano Raffaelli</t>
  </si>
  <si>
    <t>Očuvanje kulturne baštine Lovrana</t>
  </si>
  <si>
    <t>54773052123</t>
  </si>
  <si>
    <t>UDRUGA "NAŠ LOVRAN-LOVRANA NOSTRA"</t>
  </si>
  <si>
    <t>Đino Martinčić</t>
  </si>
  <si>
    <t>Očuvanje kulturne baštine Lovranšćine</t>
  </si>
  <si>
    <t>48715932443</t>
  </si>
  <si>
    <t>Udruga "Ognjišće"</t>
  </si>
  <si>
    <t>Sanjin Kinkela</t>
  </si>
  <si>
    <t>Rekreativni tenis i rad s mladima</t>
  </si>
  <si>
    <t>36433273532</t>
  </si>
  <si>
    <t>Tenis klub Lovran</t>
  </si>
  <si>
    <t>Werner Šorić</t>
  </si>
  <si>
    <t>Očuvanje karnevalskih običaja</t>
  </si>
  <si>
    <t>91494454395</t>
  </si>
  <si>
    <t>Pusno društvo "Toronjera"</t>
  </si>
  <si>
    <t>Serđo Basan</t>
  </si>
  <si>
    <t>Unapređivanje privatnog smještaja</t>
  </si>
  <si>
    <t>26439907825</t>
  </si>
  <si>
    <t>Lovran-udruga u turizmu</t>
  </si>
  <si>
    <t>Srećko Šobot</t>
  </si>
  <si>
    <t>01484210680</t>
  </si>
  <si>
    <t>SRD ZUBATAC</t>
  </si>
  <si>
    <t>Adrian Marković</t>
  </si>
  <si>
    <t>Biciklizam</t>
  </si>
  <si>
    <t>95343003075</t>
  </si>
  <si>
    <t>Ivica Škec</t>
  </si>
  <si>
    <t>Sportski program</t>
  </si>
  <si>
    <t>97147327634</t>
  </si>
  <si>
    <t>Šport</t>
  </si>
  <si>
    <t>38361526590</t>
  </si>
  <si>
    <t>Taekwondo klub LOVINAC</t>
  </si>
  <si>
    <t>OPĆINA LOVINAC</t>
  </si>
  <si>
    <t>Dnevni boravak za starije i pomoć u kući</t>
  </si>
  <si>
    <t>37583780894</t>
  </si>
  <si>
    <t>Udruga Dobra vremena</t>
  </si>
  <si>
    <t>Dom kulture Ričice</t>
  </si>
  <si>
    <t>23640908780</t>
  </si>
  <si>
    <t>Zaštita prirode i okoliša</t>
  </si>
  <si>
    <t>62035020728</t>
  </si>
  <si>
    <t>Lička ekološka akcija</t>
  </si>
  <si>
    <t xml:space="preserve"> Protupožarna zaštita</t>
  </si>
  <si>
    <t>34041135621</t>
  </si>
  <si>
    <t>Dobrovoljno vatrogasno društvo "Velebit"</t>
  </si>
  <si>
    <t>predsjednik, Tomislav Panenić</t>
  </si>
  <si>
    <t>LAG "SRIJEM"</t>
  </si>
  <si>
    <t>OPĆINA LOVAS</t>
  </si>
  <si>
    <t>predsjednik, Antun Ivanković</t>
  </si>
  <si>
    <t>UDRUGA DR. ANTE STARČEVIĆ - TOVARNIK</t>
  </si>
  <si>
    <t>predsjednik, Anze Kutle</t>
  </si>
  <si>
    <t>tajnik-glasnogovornik i voditelj, Bože Vukušić</t>
  </si>
  <si>
    <t>Pomoć u radu povodom 69. obljetnice Bleiburške tragedije</t>
  </si>
  <si>
    <t>POČASNI BLEIBURŠKI VOD (PBV)</t>
  </si>
  <si>
    <t>predsjednik, Tomislav Pavković</t>
  </si>
  <si>
    <t>42375923237</t>
  </si>
  <si>
    <t>SLAVONSKA UDRUGA HERCEGOVACA "BLAGO ZADRO"</t>
  </si>
  <si>
    <t>predsjednica, Violeta Grdić</t>
  </si>
  <si>
    <t>58693930388</t>
  </si>
  <si>
    <t>UDRUGA "BRANITELJICE DOMOVINSKOG RATA VUKOVARSKO-SRIJEMSKE ŽUPANIJE"</t>
  </si>
  <si>
    <t>predsjednik, Renat Brajković</t>
  </si>
  <si>
    <t>23602618740</t>
  </si>
  <si>
    <t>ŠRU "SMUĐ"</t>
  </si>
  <si>
    <t>predsjednik, Ivan Pole</t>
  </si>
  <si>
    <t>26112500961</t>
  </si>
  <si>
    <t>STK "OPATOVAC"</t>
  </si>
  <si>
    <t>predsjednik, Marin Maslov</t>
  </si>
  <si>
    <t>48000301617</t>
  </si>
  <si>
    <t>TK "LOVAS"</t>
  </si>
  <si>
    <t>predsjednik, Dragan Velerajter</t>
  </si>
  <si>
    <t>76006501446</t>
  </si>
  <si>
    <t>ŠNK "LOVAS"</t>
  </si>
  <si>
    <t>51235045181</t>
  </si>
  <si>
    <t>NK "OPATOVAC"</t>
  </si>
  <si>
    <t>voditelj, Mladen Markešić</t>
  </si>
  <si>
    <t>83537457658</t>
  </si>
  <si>
    <t>URED ZA MEĐUNARODNU SURADNJU "TINTL"</t>
  </si>
  <si>
    <t>predsjednik, Krunoslav Šmaholc</t>
  </si>
  <si>
    <t>47205295381</t>
  </si>
  <si>
    <t>DVD LOVAS</t>
  </si>
  <si>
    <t>predsjednik, Ivan Bogad</t>
  </si>
  <si>
    <t>16776034969</t>
  </si>
  <si>
    <t>KUD "IVAN GORAN KOVAČIĆ" LOVAS</t>
  </si>
  <si>
    <t>predsjednik, Stjepan Pančić</t>
  </si>
  <si>
    <t>86477496518</t>
  </si>
  <si>
    <t>UDRUGA VINOGRADARA I VINARA SRIJEM LOVAS</t>
  </si>
  <si>
    <t>predsjednik, Zdenko Bistrović</t>
  </si>
  <si>
    <t>48285127649</t>
  </si>
  <si>
    <t>LU "SOKOL"</t>
  </si>
  <si>
    <t>predsjednik, Vlado Krpan</t>
  </si>
  <si>
    <t>83831698733</t>
  </si>
  <si>
    <t>UDRUGA UMIROVLJENIKA OPĆINE LOVAS</t>
  </si>
  <si>
    <t>vlč. Željko Grigić</t>
  </si>
  <si>
    <t>84941116064</t>
  </si>
  <si>
    <t>ŽUPNI URED LOVAS</t>
  </si>
  <si>
    <t>vlč. Zlatko Rajčevac</t>
  </si>
  <si>
    <t>ŽUPNI URED SOTIN</t>
  </si>
  <si>
    <t>DRAGUTIN HIBLER</t>
  </si>
  <si>
    <t>RAZVIJANJE KULTURNOG EKOLOŠKOG I TURISTIČKOG IDENTITETA</t>
  </si>
  <si>
    <t>DRUŠTVO ZA OČUVANJE MRZLE VODICE</t>
  </si>
  <si>
    <t>OPĆINA LOKVE</t>
  </si>
  <si>
    <t>EMIL MANDARIĆ</t>
  </si>
  <si>
    <t>Pomagala za slijepe, aktivnosti za slijepe</t>
  </si>
  <si>
    <t>UDRUGA SLIJEPIH PRIMORSKO GORANSKE ŽUPANIJE</t>
  </si>
  <si>
    <t>Redovni godišnji program kluba</t>
  </si>
  <si>
    <t>KLUB 138. BRIGADE HV</t>
  </si>
  <si>
    <t>GORAN ZABORAC</t>
  </si>
  <si>
    <t>HGSS - DELNICE</t>
  </si>
  <si>
    <t>DANIJELA GRŽANIĆ</t>
  </si>
  <si>
    <t>Radionice</t>
  </si>
  <si>
    <t>ŽELJKO ČOP</t>
  </si>
  <si>
    <t>Program ogranka ABA Lokve</t>
  </si>
  <si>
    <t>ABA-LOKVE</t>
  </si>
  <si>
    <t>Unaprjeđenje socijalnog i društvenog statusa</t>
  </si>
  <si>
    <t>Obilježavanje vojno redarstvene akcije "Oluja"</t>
  </si>
  <si>
    <t>UDRUGA HRVATSKIH VOJNIH INVALIDA</t>
  </si>
  <si>
    <t>ŽUPNI URED</t>
  </si>
  <si>
    <t>SANJIN MIHELIĆ</t>
  </si>
  <si>
    <t>Stvaranje znanstveno istraživačkog kampusa i centra vezano za arheološka istraživanja</t>
  </si>
  <si>
    <t>PROCESSUS MONTANUS</t>
  </si>
  <si>
    <t>Vladimir Habazin</t>
  </si>
  <si>
    <t>Tradicionalno okupljanje povodom božićnih i uskršnjih blagdana i dana župe</t>
  </si>
  <si>
    <t>86185927896</t>
  </si>
  <si>
    <t>UDRUGA "SV. ROKA"</t>
  </si>
  <si>
    <t>Ivana Pleše</t>
  </si>
  <si>
    <t>Crna krota</t>
  </si>
  <si>
    <t>67891528192</t>
  </si>
  <si>
    <t>UDRUGA MLADIH "POLNOČNJAK"</t>
  </si>
  <si>
    <t>Milutin Burić,Branka Arh</t>
  </si>
  <si>
    <t>Izrada Monografija</t>
  </si>
  <si>
    <t>47679584102</t>
  </si>
  <si>
    <t>GORANSKA KIPARSKA RADIONICA</t>
  </si>
  <si>
    <t>M. Pleše, A.Marković, M. Grgurić, D.Vukonić, B. Grgurić, T. Hrvat, D. Rupe</t>
  </si>
  <si>
    <t>Proučavanje i očuvanje lokvarske tradicijske kulture</t>
  </si>
  <si>
    <t>36559385949</t>
  </si>
  <si>
    <t>UDRUGA LJUBITELJA LOKVARSKIH STARINA</t>
  </si>
  <si>
    <t xml:space="preserve">Obnova rada šahovske družine </t>
  </si>
  <si>
    <t>ŠAH ŠKOLA "GORANKA"</t>
  </si>
  <si>
    <t xml:space="preserve"> PRUŽANJE POTPORE SUDIONICIMA U ODGOJNO-OBRAZOVNOM PROCESU</t>
  </si>
  <si>
    <t>UDRUGA MAXIMA EDUCA</t>
  </si>
  <si>
    <t>Andrija Tusić</t>
  </si>
  <si>
    <t>Organiziranje i sudjelovanje na orjentacijskim utrkama</t>
  </si>
  <si>
    <t>OK "LOKVE"</t>
  </si>
  <si>
    <t>Nevio Mihelčić</t>
  </si>
  <si>
    <t>Organizacija biciklističkih manifestacija</t>
  </si>
  <si>
    <t>BK "LOKVE"</t>
  </si>
  <si>
    <t>Alen Petelin</t>
  </si>
  <si>
    <t>Renoviranje mrijestilišta</t>
  </si>
  <si>
    <t>02058523510</t>
  </si>
  <si>
    <t>ŠRK "LOKVARKA"</t>
  </si>
  <si>
    <t>Upravni odbor NK "Risnjak"</t>
  </si>
  <si>
    <t>Natjecanje u 1. ŽNL skupina "B"</t>
  </si>
  <si>
    <t>51108883738</t>
  </si>
  <si>
    <t>NK "RISNJAK"</t>
  </si>
  <si>
    <t>Miroslav Šafar</t>
  </si>
  <si>
    <t>Lovstvo</t>
  </si>
  <si>
    <t>LD "SRNJAK" LOKVE</t>
  </si>
  <si>
    <t>Borislav Crnković</t>
  </si>
  <si>
    <t>Financiranje programskih zadaća Udruge umirovljenika Općine Lokve</t>
  </si>
  <si>
    <t>90203363137</t>
  </si>
  <si>
    <t>UDRUGA UMIROVLJENIKA LOKVE</t>
  </si>
  <si>
    <t>Vladimir Malnar</t>
  </si>
  <si>
    <t>DVD LOKVE</t>
  </si>
  <si>
    <t>Željko Čop</t>
  </si>
  <si>
    <t>1. organizacija darivanja krvi 2.izdavanje biltena o darivateljima krvi</t>
  </si>
  <si>
    <t>93579020993</t>
  </si>
  <si>
    <t>UDRUGA DARIVATELJA KRVI "LEUKOCIT"</t>
  </si>
  <si>
    <t>HCK-GRADSKO DRUŠTVO DELNICE</t>
  </si>
  <si>
    <t>Sufinanciranje rada udruge</t>
  </si>
  <si>
    <t>45359660458</t>
  </si>
  <si>
    <t>UDRUGA ŽENA LOBOR</t>
  </si>
  <si>
    <t>OPĆINA LOBOR</t>
  </si>
  <si>
    <t>93338245169</t>
  </si>
  <si>
    <t>PLANINARSKO DRUŠTVO PUSTI LOBOR</t>
  </si>
  <si>
    <t>17997214122</t>
  </si>
  <si>
    <t>UDRUGA ZAGAJ</t>
  </si>
  <si>
    <t>10755727385</t>
  </si>
  <si>
    <t>LOBORSKO EKOLOŠKO DRUŠTVO</t>
  </si>
  <si>
    <t>45188886883</t>
  </si>
  <si>
    <t>ŠPORTSKO DRUŠTVO VIHOR</t>
  </si>
  <si>
    <t>60341582347</t>
  </si>
  <si>
    <t>LOVAČKO DRUŠTVO OŠTRC</t>
  </si>
  <si>
    <t>UDRUGA VINARA KLIET</t>
  </si>
  <si>
    <t>96295188320</t>
  </si>
  <si>
    <t>UDRUGA PĆELARA PLETARA</t>
  </si>
  <si>
    <t>15099122594</t>
  </si>
  <si>
    <t>UDRUGA SVETA ANA</t>
  </si>
  <si>
    <t>34097406353</t>
  </si>
  <si>
    <t>UDRUGA OFF ROAD</t>
  </si>
  <si>
    <t>14890932629</t>
  </si>
  <si>
    <t>ŠPORTSKO RIBOLOVNO DRUŠTVO</t>
  </si>
  <si>
    <t>31695009148</t>
  </si>
  <si>
    <t>UDRUGA FRANJO HORVAT KUŠ</t>
  </si>
  <si>
    <t>51964574541</t>
  </si>
  <si>
    <t>UDRUGA LOBORFEST</t>
  </si>
  <si>
    <t>34750906977</t>
  </si>
  <si>
    <t>LOBORSKE MAŽORETKINJE</t>
  </si>
  <si>
    <t>91063392323</t>
  </si>
  <si>
    <t>KULTURNO UMJETNIČKO DRUŠTVO</t>
  </si>
  <si>
    <t>38485261000</t>
  </si>
  <si>
    <t>VITEŠKO DRUŠTVO SVETOG KRIŽA</t>
  </si>
  <si>
    <t>32627540297</t>
  </si>
  <si>
    <t>ŠPORTSKO DRUŠTVO LOBOR</t>
  </si>
  <si>
    <t>Crkveno zborno pjevanje</t>
  </si>
  <si>
    <t>Crkveni Zbor Župe Sv. Martina</t>
  </si>
  <si>
    <t>Općina Ližnjan-Lisignano</t>
  </si>
  <si>
    <t>Stefan Došen</t>
  </si>
  <si>
    <t>izgradnja igrališta za ulično vježbanje svih dobnih skupina</t>
  </si>
  <si>
    <t>Sportsko rekreacijska udruga Fush Gym</t>
  </si>
  <si>
    <t>Paolo Demaru</t>
  </si>
  <si>
    <t xml:space="preserve">uređenje lučice Kuje-Ližnjan </t>
  </si>
  <si>
    <t>Sportsko nautička udruga Kuje</t>
  </si>
  <si>
    <t>Lorena Benčić</t>
  </si>
  <si>
    <t>Projekt Magran 2014. godine Kultura-zabava-znanje</t>
  </si>
  <si>
    <t>Udruga Građana Magran</t>
  </si>
  <si>
    <t>Valter Mizdarić</t>
  </si>
  <si>
    <t>organizacija mesopusnih dana, maškare</t>
  </si>
  <si>
    <t>Udruga Ližnjanske Maškare</t>
  </si>
  <si>
    <t>Alena Tatarević</t>
  </si>
  <si>
    <t>sportsko i amatersko veslanje</t>
  </si>
  <si>
    <t xml:space="preserve">Veslački Klub Medulin </t>
  </si>
  <si>
    <t>studentske radionice</t>
  </si>
  <si>
    <t>Klub Studenata Istarski Klub Mate Balota</t>
  </si>
  <si>
    <t>Zoran Milinković</t>
  </si>
  <si>
    <t xml:space="preserve">sportski amaterski biciklzam </t>
  </si>
  <si>
    <t>Društvo Sportske rekreacije i kreativnosti Šišan</t>
  </si>
  <si>
    <t>Teodora Kurz</t>
  </si>
  <si>
    <t xml:space="preserve">sportsko, terapijsko  jahanje </t>
  </si>
  <si>
    <t>Konjički Klub Muntić</t>
  </si>
  <si>
    <t>Keti Melnjak</t>
  </si>
  <si>
    <t>organizacija slobodnog vremena tjelovježbom i sportskim aktivnostima ženske populacije</t>
  </si>
  <si>
    <t xml:space="preserve">Društvo za sportsku rekreaciju „ Zdravo srce“ </t>
  </si>
  <si>
    <t>članovi</t>
  </si>
  <si>
    <t xml:space="preserve">poboljšanje kvalitete života umirovljenika,organizacija i provođenje različitih predavanja na temu poboljšanja zdravlja starijih osoba, edukacije osposobljavanja novih volonteru za njegu i pomoć u kući, te njihovo uključivanje u rad na pružanju njege i pomoći u kući, organizacija rekreativne aktivnosti, druženje i izlete, </t>
  </si>
  <si>
    <t>Sindikat Umirovljenika Hrvatske-podružnica Pula</t>
  </si>
  <si>
    <t>zaposlenici centra</t>
  </si>
  <si>
    <t xml:space="preserve">dijagnostika, rana habilitacija, rehabilitacija djece, mladeži i odraslih osoba sa motoričkim poremećajima, intelektualnim poteškoćama, poremećajima pažnje i koncentracije, oštećenjem govora te drugim posebnim potrebama.
</t>
  </si>
  <si>
    <t>Dnevni Centar za rehabilitaciju Veruda</t>
  </si>
  <si>
    <t xml:space="preserve">Edukacija radi izgradnje vlastitih kapaciteta i kapaciteta organizacija civilnog društva
Poticanje socijalnog poduzetništva
</t>
  </si>
  <si>
    <t>Zaklada za poticanje partnerstva i razvoj civilnog društva</t>
  </si>
  <si>
    <t xml:space="preserve">Individualni i grupni rehabilitacijski programi, </t>
  </si>
  <si>
    <t>Udruga civilnih invalida -inkluzija Pula</t>
  </si>
  <si>
    <t>pravna potpora u zaštiti prava članova</t>
  </si>
  <si>
    <t>Udruga invalida rada  Istre</t>
  </si>
  <si>
    <t xml:space="preserve">Emilio Vlačić,
Darko Ševerlica
</t>
  </si>
  <si>
    <t xml:space="preserve">umjetnički izričaj s temama iz lokalne sredine </t>
  </si>
  <si>
    <t>Udruga „ Ližnjan u srcu“</t>
  </si>
  <si>
    <t>Poticanje, promoviranje svih oblika umjetničkog stvaralaštva s posebnim naglaskom na književnost, glazbu i likovnu umjetnos</t>
  </si>
  <si>
    <t>Zvona i nari udruga za proizvodnju kulture, Ližnjan</t>
  </si>
  <si>
    <t>članovi udruge</t>
  </si>
  <si>
    <t>organiziranje slobodnog vremena studenata kroz različite sekcije kluba</t>
  </si>
  <si>
    <t>Klub Studenata Istarski Klub Rijeka</t>
  </si>
  <si>
    <t>program edukacije i poticanja školovanja i zapošljavanja slijepih osoba</t>
  </si>
  <si>
    <t>Udruga Slijepih Istarske Županije-Pula</t>
  </si>
  <si>
    <t>religijska djelatnost</t>
  </si>
  <si>
    <t>Župni ured Sv. Martina b. Ližnjan</t>
  </si>
  <si>
    <t>članovi  udruge</t>
  </si>
  <si>
    <t>program unaprjeđenja kvalitete življenja  korisnika, integracija u društveni život zajednice i svijet rada kroz različite radionice</t>
  </si>
  <si>
    <t>Centar za inkluziju i podršku u zajednici -Pula</t>
  </si>
  <si>
    <t>program osiguranja kvalitetnijeg života osoba s dijabetičkom bolesti</t>
  </si>
  <si>
    <t>Dijabetička Udruga Istarske Županije-Pula</t>
  </si>
  <si>
    <t>klupski trener</t>
  </si>
  <si>
    <t>škola nogometa te ostvarivanje javnog interesa žitelja na području amaterizma-nogometni sport,natjecanje mčađih dobnih skupina</t>
  </si>
  <si>
    <t>Nogometni klub Muntić</t>
  </si>
  <si>
    <t xml:space="preserve">poboljšanje materijalnog statusa te 
očuvanje razine stečenih prava, pružanje pravne potpore članovima
</t>
  </si>
  <si>
    <t>Udruga Civilnih invalida rata Istarske Županije</t>
  </si>
  <si>
    <t xml:space="preserve">Adriana Peruško-radni terapeut
Sandra Išić radni terapeut
Noela Cicerin radni terapeut
Vesna Rdolović odgojitelj
</t>
  </si>
  <si>
    <t>likovno kreativna radionica, literarno-dramska radionica,šivačko-krojačka ,PC radionica, fizikalne vježbe i dr.</t>
  </si>
  <si>
    <t>Dnevni Centar za radnu terapiju i rehabilitaciju</t>
  </si>
  <si>
    <t>Socijalizacija i integracija osoba s intelektualnim teškoćama</t>
  </si>
  <si>
    <t>Udruga roditelja osoba s kombiniranim smetnjama u psiho fizičkom razvoju Istarske Županije-Pula</t>
  </si>
  <si>
    <t xml:space="preserve">program osiguranja kvalitetnijeg života osoba s invaliditetom </t>
  </si>
  <si>
    <t>Savez Udruga Osoba s Invaliditetom Istarske Županije</t>
  </si>
  <si>
    <t>Anton Vojnić</t>
  </si>
  <si>
    <t xml:space="preserve">obilježavanje prigodnih obljetnica tijekom godine, polagasnje vijenaca i očuvanje spomenika NOB-a  </t>
  </si>
  <si>
    <t>SAB Općine Ližnjan</t>
  </si>
  <si>
    <t>pomoć osobama oboljelim od multiple sklerozom</t>
  </si>
  <si>
    <t>Društvo Multiple Skleroze Istraske Županije</t>
  </si>
  <si>
    <t>Irena Savić</t>
  </si>
  <si>
    <t>Društvo " Naša Djeca" Ližnjan</t>
  </si>
  <si>
    <t>članovi udreuge</t>
  </si>
  <si>
    <t xml:space="preserve">Zeleni telefon- sufinanciranje troškova tele. linije na koju žitelji mogu prijavljivati onečišćenja okoliša </t>
  </si>
  <si>
    <t>Ankica Piccoli</t>
  </si>
  <si>
    <t xml:space="preserve">nabava sadnog materijala, organizacija tradicionalne  smotre maslinarstva  te proiz. masl. ulja </t>
  </si>
  <si>
    <t>Udruga Poljoprivrednika " Agro-Mladica" Ližnjan</t>
  </si>
  <si>
    <t>promicanje i organiziranje dobrotvornog davanja krvi, organiziranje materijalne pomoći potrebitim</t>
  </si>
  <si>
    <t>Hrvatski Crveni Križ- Gradsko Društvo Crvenog Križa Pula</t>
  </si>
  <si>
    <t xml:space="preserve">Sos telefon žrtvama nasilja, osiguravnja smještaja žrtvama nasilja. </t>
  </si>
  <si>
    <t>Sigurna Kuća-Istra</t>
  </si>
  <si>
    <t>klubski trener</t>
  </si>
  <si>
    <t>organizacija škole nogometa, uređenje glavnog i pomoćnog terena, te financiranje troškova takmičenja mlađih uzrasta</t>
  </si>
  <si>
    <t>83065736907</t>
  </si>
  <si>
    <t>Nogometni Klub Ližnjan</t>
  </si>
  <si>
    <t>promicanje glazbenog, kulturnog, zbornog pjevanja, odgoj i obrazovanje u radionicama za pripadnike nacionalne manjine</t>
  </si>
  <si>
    <t>88274112945</t>
  </si>
  <si>
    <t>Talijanska Unija- Zajednica Talijana Šišan</t>
  </si>
  <si>
    <t>25720864822</t>
  </si>
  <si>
    <t>RKT Župa Sv. Ivana Ev. iz Valture</t>
  </si>
  <si>
    <t xml:space="preserve">Armando Ilicch  </t>
  </si>
  <si>
    <t>62936327712</t>
  </si>
  <si>
    <t>Župni Ured Šišan- župa Sv. Feliksa</t>
  </si>
  <si>
    <t>Integracija osoba oboljelih od mišićne distrofije sa područja Općine Ližnjan-Lisignano.</t>
  </si>
  <si>
    <t>Društvo Dristrofičara Istre</t>
  </si>
  <si>
    <t>rehabilitacijske, edukacijske aktivnosti te rekreativno zabavni sadržaji za korisnike</t>
  </si>
  <si>
    <t>Udruga za pomoć osobama sa mentalnom retardacijom Istarske Županije-Pula</t>
  </si>
  <si>
    <t>domsko osoblje</t>
  </si>
  <si>
    <t>organiziranje rekrativno zabavnih sadržaja za korisnike doma</t>
  </si>
  <si>
    <t xml:space="preserve">71297971198   </t>
  </si>
  <si>
    <t>Dom za psihički bolesne odrasle osobe " Villa Maria"</t>
  </si>
  <si>
    <t>razni izvoditelji</t>
  </si>
  <si>
    <t xml:space="preserve">osnaživanje osoba s invaliditetom za život u zajednici, pomoć pri ostvarivanju prava </t>
  </si>
  <si>
    <t>Društvo osoba s tjelesnim invaliditetom Istarske Županije-Pula-podružnica Ližnjan</t>
  </si>
  <si>
    <t xml:space="preserve"> terapijski oporavak, funkcionalnost </t>
  </si>
  <si>
    <t>97096220014</t>
  </si>
  <si>
    <t>Centar za rehabilitaciju Pula</t>
  </si>
  <si>
    <t>Vedran Ferlin</t>
  </si>
  <si>
    <t xml:space="preserve">rekreacija, zdrav život te sportsko takmičenje, korištenje terena od strane mlađih uzrasta </t>
  </si>
  <si>
    <t>86192899641</t>
  </si>
  <si>
    <t>Teniski Klub Ližnjan</t>
  </si>
  <si>
    <t>Augusto Dobran</t>
  </si>
  <si>
    <t>uzgoj, zaštita i lov divljači</t>
  </si>
  <si>
    <t>37686596835</t>
  </si>
  <si>
    <t>Lovačka Udruga Bena za uzgoj, zaštitu i lov divljači-Ližnjan</t>
  </si>
  <si>
    <t>50,000.00</t>
  </si>
  <si>
    <t>Luciano Ikič</t>
  </si>
  <si>
    <t xml:space="preserve">razvoj tradicijskog boćarskog sporta, popularizacija među mladima  </t>
  </si>
  <si>
    <t>03320009548</t>
  </si>
  <si>
    <t>Boćarski Klub Valtura</t>
  </si>
  <si>
    <t>40.000.00</t>
  </si>
  <si>
    <t>Damir Bužleta</t>
  </si>
  <si>
    <t>očuvanje izvorne tradicijske glazbe, plesa, narodnih običaja</t>
  </si>
  <si>
    <t>03743541090</t>
  </si>
  <si>
    <t>Kulturno umjetničko društvo KUJE</t>
  </si>
  <si>
    <t>Nenad Škifić</t>
  </si>
  <si>
    <t>očuvanje prirodnog okoliša akvatorija uvale Kuje, razvoj sportskog ribolova , Marlera Kup</t>
  </si>
  <si>
    <t>42793444038</t>
  </si>
  <si>
    <t>Pomorsko Sportska Ronilačko Ribolovna Udruga Marlera</t>
  </si>
  <si>
    <t>Gordan Ukota</t>
  </si>
  <si>
    <t>škola nogometa,ostvarivanje javnog interesa žitelja na području amaterizma-nogometni sport, takmičenje mlađih  kategorija</t>
  </si>
  <si>
    <t>Nogometni klub Šišan</t>
  </si>
  <si>
    <t>ŽELJKO PUIĆ</t>
  </si>
  <si>
    <t>PROGRAM JAVNIH POTREBA U KULTURI</t>
  </si>
  <si>
    <t>UDRUGA ANTIFAŠISTIČKIH BORACA I ANTIFAŠISTA LIPOVLJANI</t>
  </si>
  <si>
    <t>OPĆINA LIPOVLJANI</t>
  </si>
  <si>
    <t>DAMIR KOJNOK</t>
  </si>
  <si>
    <t>LOVAČKO DRUŠTVO LIPOVLJANI</t>
  </si>
  <si>
    <t xml:space="preserve">IVAN ROHAN </t>
  </si>
  <si>
    <t>ŠRD ŠARAN</t>
  </si>
  <si>
    <t>TOMISLAV ROSY</t>
  </si>
  <si>
    <t xml:space="preserve">ŠKOLA HRVAČKIH,GRAPPLING I BORILAČKIH VJEŠTINA </t>
  </si>
  <si>
    <t xml:space="preserve">DARKO ZEMAN </t>
  </si>
  <si>
    <t>KUGLAČKI KLUB SLAVONAC</t>
  </si>
  <si>
    <t>IVAN MAGDIĆ</t>
  </si>
  <si>
    <t xml:space="preserve">KRIVAJSKA UDRUGA MLADIH </t>
  </si>
  <si>
    <t>ANKICA BIONDIĆ</t>
  </si>
  <si>
    <t>UDRUGA ČUVARI BAŠTINE</t>
  </si>
  <si>
    <t>MIRJANA FALTIS</t>
  </si>
  <si>
    <t xml:space="preserve">PLESNO NAVIJAČKA SKUPINA ISKRICE </t>
  </si>
  <si>
    <t>DANIJEL KONSTADINOVIĆ</t>
  </si>
  <si>
    <t>NK CROATIA KRIVAJ</t>
  </si>
  <si>
    <t>ROBERT MLADIĆ</t>
  </si>
  <si>
    <t>NK STARI GRAD K.VELIKA</t>
  </si>
  <si>
    <t>IVICA MALETIĆ</t>
  </si>
  <si>
    <t>ŠNK SLAVONAC LIPOVLJANI</t>
  </si>
  <si>
    <t>VLČ.JOSIP BOGOVIĆ</t>
  </si>
  <si>
    <t>RKT SV.JOSIP</t>
  </si>
  <si>
    <t>VLČ.IGOR GRAHOVAC FEREŠIN</t>
  </si>
  <si>
    <t>79065347072</t>
  </si>
  <si>
    <t>GKT SV.ANA   11080</t>
  </si>
  <si>
    <t>MIROSLAV HORVAT</t>
  </si>
  <si>
    <t>20521417304</t>
  </si>
  <si>
    <t>UDRUGA UMIROVLJENIKA OL</t>
  </si>
  <si>
    <t xml:space="preserve">OLIVERA LETVENČUK </t>
  </si>
  <si>
    <t>88524147908</t>
  </si>
  <si>
    <t>UDRUGA ŽENA MLINARICE PILJENICE</t>
  </si>
  <si>
    <t xml:space="preserve">VALENTINA SOFTA </t>
  </si>
  <si>
    <t>UDRUGA ŽENA VELIČANKE K.VELIKA</t>
  </si>
  <si>
    <t>LJUBICA BABIĆ</t>
  </si>
  <si>
    <t>09286720765</t>
  </si>
  <si>
    <t>UDRUGA ŽENA RUŽE LIPOVLJANI</t>
  </si>
  <si>
    <t>ŽELJKO POGAČIĆ</t>
  </si>
  <si>
    <t>UDVDR LIPOVLJANI</t>
  </si>
  <si>
    <t>ANTUN LJUBOJEVIĆ</t>
  </si>
  <si>
    <t>UHDDR NOVSKA</t>
  </si>
  <si>
    <t>MELITA LENIČKA</t>
  </si>
  <si>
    <t>90391577350</t>
  </si>
  <si>
    <t>MATICA HRVATSKA LIPOVLJANI</t>
  </si>
  <si>
    <t>NEVENKA ZORIĆ</t>
  </si>
  <si>
    <t>77088321622</t>
  </si>
  <si>
    <t xml:space="preserve">PZ LIRA </t>
  </si>
  <si>
    <t xml:space="preserve">MARICA TISAJ </t>
  </si>
  <si>
    <t>44618945555</t>
  </si>
  <si>
    <t>IVAN SEMENJUK</t>
  </si>
  <si>
    <t>26294831725</t>
  </si>
  <si>
    <t xml:space="preserve">KPD KARPATI </t>
  </si>
  <si>
    <t xml:space="preserve">MIRKO KNJIŽEK </t>
  </si>
  <si>
    <t>17309331646</t>
  </si>
  <si>
    <t>ČEŠKA BESEDA OPĆINE LIPOVLJANI</t>
  </si>
  <si>
    <t>JOSIP KRAJČI</t>
  </si>
  <si>
    <t>85863639560</t>
  </si>
  <si>
    <t>MATICA SLOVAČKA LIPOVLJANI</t>
  </si>
  <si>
    <t>ZVONKO ROŽIĆ</t>
  </si>
  <si>
    <t>72285498434</t>
  </si>
  <si>
    <t>VATROGASNA ZAJEDNICA OPĆINE LEKENIK</t>
  </si>
  <si>
    <t>OPĆINA LEKENIK</t>
  </si>
  <si>
    <t>BOŽIDAR ANTOLEC</t>
  </si>
  <si>
    <t>05172214435</t>
  </si>
  <si>
    <t>ZAJEDNICA ŠPORTSKIH UDRUGA I KLUBOVA OPĆINE LEKENIK</t>
  </si>
  <si>
    <t>SINIŠA BIREK</t>
  </si>
  <si>
    <t>45823069243</t>
  </si>
  <si>
    <t>LOVNO KINOLOŠKA UDRUGA "VUKOJEVAC"</t>
  </si>
  <si>
    <t>SLAVICA SIEBERS</t>
  </si>
  <si>
    <t>KULTURNO-UMJETNIČKO I HUMANITORNO DJELOVANJE</t>
  </si>
  <si>
    <t>36200895271</t>
  </si>
  <si>
    <t>UDRUGA ŽENA DONJI VUKOJEVAC</t>
  </si>
  <si>
    <t>MARINA VORAČEK</t>
  </si>
  <si>
    <t>08338446948</t>
  </si>
  <si>
    <t>UDRUGA "LEKENIČKE MAŽORETKINJE"</t>
  </si>
  <si>
    <t>IVICA HERAK</t>
  </si>
  <si>
    <t>PROMOCIJA AUTOHTONIH VINA I VINOVE LOZE NAŠEG KRAJA</t>
  </si>
  <si>
    <t>0514519178</t>
  </si>
  <si>
    <t>UDRUGA VOĆARA I VINOGRADARA "SV. BARTOL"</t>
  </si>
  <si>
    <t>IVANKA GAJDEK</t>
  </si>
  <si>
    <t>99882815713</t>
  </si>
  <si>
    <t>DRUŠTVO "NAŠA DJECA" LEKENIK</t>
  </si>
  <si>
    <t>ŽELJKO DOBRENIĆ</t>
  </si>
  <si>
    <t>34267333719</t>
  </si>
  <si>
    <t>UDRUGA UMIROVLJENIKA OPĆINE LEKENIK</t>
  </si>
  <si>
    <t>MARICA SIGUR</t>
  </si>
  <si>
    <t>KULTURNO UMJETNIČKI AMATERIZAM</t>
  </si>
  <si>
    <t>50492176482</t>
  </si>
  <si>
    <t>KUD "KOLOVRAT" LEKENIK</t>
  </si>
  <si>
    <t>ĐURĐICA KASAJIĆ</t>
  </si>
  <si>
    <t>HKUD "POCULICA", LETOVANIĆ</t>
  </si>
  <si>
    <t>FRANCIKA BIREK</t>
  </si>
  <si>
    <t>52560532792</t>
  </si>
  <si>
    <t>IFG "TAMBURICA", VUKOJEVAC</t>
  </si>
  <si>
    <t>MARICA KIRIN</t>
  </si>
  <si>
    <t>65243611065</t>
  </si>
  <si>
    <t>KUD "SV. FLORIJAN", POLJANA LEKENIČKA</t>
  </si>
  <si>
    <t>KATICA PEROVIĆ</t>
  </si>
  <si>
    <t>56954498339</t>
  </si>
  <si>
    <t>KUD "PRESLICA" PEŠĆENICA</t>
  </si>
  <si>
    <t>BRANIMIR MOTOČIĆ</t>
  </si>
  <si>
    <t>RKT ŽUPA UZNESENJA BD MARIJE, PEŠĆENICA</t>
  </si>
  <si>
    <t>TUGOMIL RADIČEK</t>
  </si>
  <si>
    <t>RKT ŽUPA SV. IVANA KRSTITELJA LEKENIK</t>
  </si>
  <si>
    <t>MLADEN VIDAK</t>
  </si>
  <si>
    <t>RESTAURACIJA I SANACIJA ŽUUPNE CRKVE</t>
  </si>
  <si>
    <t>RKT ŽUPA SV. NIKOLE BISKUPA I SV. VIDA, ŽAŽINA</t>
  </si>
  <si>
    <t>BOŽIDAR ŠKOFAČ</t>
  </si>
  <si>
    <t>OČUVANJE ETNOGRAFSKOG BLAGA POKUPLJA</t>
  </si>
  <si>
    <t>PRIV. ETNOGRAFSKA ZBIRKA LETOVANIĆ, VL BOŽIDAR ŠKOFAĆ</t>
  </si>
  <si>
    <t>Vladimir Punčikar</t>
  </si>
  <si>
    <t>Redovna djelatnost - zaštita od požara</t>
  </si>
  <si>
    <t>DVD MALI OTOK</t>
  </si>
  <si>
    <t>OPĆINA LEGRAD</t>
  </si>
  <si>
    <t>Jadranka Babić Bokor</t>
  </si>
  <si>
    <t>DRUŠTVO NAŠA DJECA LEGRAD</t>
  </si>
  <si>
    <t>Katarina Sabolić</t>
  </si>
  <si>
    <t>Zaštita okoliša i prirode, obilježavanje prigodnih dana u godini, organizacija turističkih manifestacija</t>
  </si>
  <si>
    <t>EKOLOŠKA UDRUGA LEGRAD</t>
  </si>
  <si>
    <t>Dragutin Matoš</t>
  </si>
  <si>
    <t>Kulturno umjetnički amaterizam i očuvanje kulturne baštine</t>
  </si>
  <si>
    <t>KUD ZRIN LEGRAD</t>
  </si>
  <si>
    <t>Branka Habek</t>
  </si>
  <si>
    <t>Kulturna manifestacija "Dani kruha i zahvalnosti na plodovima Zemlje"</t>
  </si>
  <si>
    <t>73540551278</t>
  </si>
  <si>
    <t>UDRUGA ŽENA LEGRAD</t>
  </si>
  <si>
    <t>Jasminka Ranilović</t>
  </si>
  <si>
    <t>Redovna djelatnost i kulturno-umjetnički amaterizam</t>
  </si>
  <si>
    <t>19594899976</t>
  </si>
  <si>
    <t>UDRUGA ŽENA ZABLATJE</t>
  </si>
  <si>
    <t>Zdravka Švorc</t>
  </si>
  <si>
    <t>Razvoj civilnog društva</t>
  </si>
  <si>
    <t>81038187382</t>
  </si>
  <si>
    <t>UDRUGA ŽENA SELNICA PODRAVSKA</t>
  </si>
  <si>
    <t>Marina Kućan</t>
  </si>
  <si>
    <t>81652665450</t>
  </si>
  <si>
    <t>UDRUGA ŽENA KUTNJAK-ANTOLOVEC</t>
  </si>
  <si>
    <t>Vladimir Celiščak</t>
  </si>
  <si>
    <t>Sportska natjecanja i zaštita divljači</t>
  </si>
  <si>
    <t>48652177114</t>
  </si>
  <si>
    <t>LOVAČKA UDRUGA KUNA LEGRAD</t>
  </si>
  <si>
    <t>Ivica Lovriša</t>
  </si>
  <si>
    <t>Redovna djelatnost - sport</t>
  </si>
  <si>
    <t>33874885841</t>
  </si>
  <si>
    <t>ŠRK SMUĐ LEGRAD</t>
  </si>
  <si>
    <t>Nenad Halapija</t>
  </si>
  <si>
    <t>03344389242</t>
  </si>
  <si>
    <t>NK DRAVA SELNICA PODRAVSKA</t>
  </si>
  <si>
    <t>Goran Vadla</t>
  </si>
  <si>
    <t>88698264149</t>
  </si>
  <si>
    <t>NK MLADOST 1931 MALI OTOK</t>
  </si>
  <si>
    <t>Tihomir Janeković</t>
  </si>
  <si>
    <t>20042494283</t>
  </si>
  <si>
    <t>NK UDARNIK ZABLATJE</t>
  </si>
  <si>
    <t>Oliver Međimorec</t>
  </si>
  <si>
    <t>80026390221</t>
  </si>
  <si>
    <t>NK MLADOST KUTNJAK</t>
  </si>
  <si>
    <t>Marijan Baranašić</t>
  </si>
  <si>
    <t>62864134442</t>
  </si>
  <si>
    <t>NK GRANIČAR LEGRAD</t>
  </si>
  <si>
    <t>Vladimir Piškor</t>
  </si>
  <si>
    <t>73907147005</t>
  </si>
  <si>
    <t>VATROGASNA ZAJEDNICA OPĆINE LEGRAD</t>
  </si>
  <si>
    <t>Alen Dedi</t>
  </si>
  <si>
    <t>51257141760</t>
  </si>
  <si>
    <t>DVD SELNICA PODRAVSKA</t>
  </si>
  <si>
    <t>Mirko Gabaj</t>
  </si>
  <si>
    <t>48900353288</t>
  </si>
  <si>
    <t>DVD VELIKI OTOK</t>
  </si>
  <si>
    <t>Milenko Varga</t>
  </si>
  <si>
    <t>23567101335</t>
  </si>
  <si>
    <t>DVD KUTNJAK-ANTOLOVEC</t>
  </si>
  <si>
    <t>Goran Begović</t>
  </si>
  <si>
    <t>62469526761</t>
  </si>
  <si>
    <t>DVD ZABLATJE</t>
  </si>
  <si>
    <t>14134804086</t>
  </si>
  <si>
    <t>DVD LEGRAD</t>
  </si>
  <si>
    <t xml:space="preserve">potpora </t>
  </si>
  <si>
    <t>81869672325</t>
  </si>
  <si>
    <t>Opis film - Zagreb</t>
  </si>
  <si>
    <t>Općina Lasinja</t>
  </si>
  <si>
    <t>84014297769</t>
  </si>
  <si>
    <t>Vladimir Cvitanović mr.sci. autor i izdavač knjige - Karlovac</t>
  </si>
  <si>
    <t>82576314825</t>
  </si>
  <si>
    <t>Ustanova za zdravstvenu njegu u kući - Karlovac</t>
  </si>
  <si>
    <t>Udruga umirovljenika općine Pisarovina</t>
  </si>
  <si>
    <t>SRK Pedala Laganini Karlovac</t>
  </si>
  <si>
    <t>Počasni bleiburški vod - Zagreb</t>
  </si>
  <si>
    <t>Hrvatski crveni križ Gradsko društvo CK Karlovac</t>
  </si>
  <si>
    <t>Gorska služba spašavanja, stanica Karlovac</t>
  </si>
  <si>
    <t>Zajednica sportskih udruga općine Pisarovina</t>
  </si>
  <si>
    <t>62885465234</t>
  </si>
  <si>
    <t>Srpska pravoslavna crkva Eparhija Gornjokarlovačka Karlovac</t>
  </si>
  <si>
    <t>RKT Župa sv. Antuna Padovanskog i BDM Kraljice Mučenika - Lasinja</t>
  </si>
  <si>
    <t>14831423328</t>
  </si>
  <si>
    <t>Udruga branitelja dragovoljaca JPSP "Condori" - Lasinja</t>
  </si>
  <si>
    <t>45221107733</t>
  </si>
  <si>
    <t>Kulturno umjetničko društvo "Antun Klasinc" Lasinja</t>
  </si>
  <si>
    <t>34398433314</t>
  </si>
  <si>
    <t>Lovačko društvo "Šljuka" Lasinja</t>
  </si>
  <si>
    <t>07231794153</t>
  </si>
  <si>
    <t>Sportsko ribolovni klub "Štuka" Lasinja</t>
  </si>
  <si>
    <t>35028257159</t>
  </si>
  <si>
    <t>Vatrogasna zajednica općine Lasinja</t>
  </si>
  <si>
    <t>OPĆINA LANIŠĆE</t>
  </si>
  <si>
    <t>Boćarski klub "Žbevnica"</t>
  </si>
  <si>
    <t>Udruga "Jažulice"</t>
  </si>
  <si>
    <t>Boćarski klub "Lanišće"</t>
  </si>
  <si>
    <t>Bruno Gnječ</t>
  </si>
  <si>
    <t>Nastupi u Boćarskoj lizi</t>
  </si>
  <si>
    <t>Boćarski klub "Krvavac"</t>
  </si>
  <si>
    <t>OPĆINA KULA NORINSKA</t>
  </si>
  <si>
    <t>Organizacija proslave Sv.Jurja</t>
  </si>
  <si>
    <t>Župni ured Sv.Jurja -Desne</t>
  </si>
  <si>
    <t>Hrvoje Vučković</t>
  </si>
  <si>
    <t>Briga o stradalnicima Domovinskog rata, organiziranje tribina za pomoć stradalima</t>
  </si>
  <si>
    <t>97229268664</t>
  </si>
  <si>
    <t>Udruga veterana Domovinskog rata 1991</t>
  </si>
  <si>
    <t>Željan Brljević</t>
  </si>
  <si>
    <t>Obilježavanje blagdana Gospe Fatimske, gostovanja u BIH, nastupi na ljetnim pozornicama</t>
  </si>
  <si>
    <t>KUU "Škrapa" Momići</t>
  </si>
  <si>
    <t>Viktor Begić</t>
  </si>
  <si>
    <t>Ugošćivanje KUD-a iz Našica, gostovanja u BIH i po Dubrovačkom području, Putovanje KUD-a u Našice, organizacija Božićnog koncerta, Obilježavanje 25. godišnjice osnivanja</t>
  </si>
  <si>
    <t>78909774805</t>
  </si>
  <si>
    <t>KUD "Župa Bagalovići"</t>
  </si>
  <si>
    <t>Davor Žvanja</t>
  </si>
  <si>
    <t>Program poljoprivrede</t>
  </si>
  <si>
    <t>Udruga tartufara Općine Kršan</t>
  </si>
  <si>
    <t>OPĆINA KRŠAN</t>
  </si>
  <si>
    <t>Zaštita i očuvanje zdravlja</t>
  </si>
  <si>
    <t>Zavod za javno zdravstvo</t>
  </si>
  <si>
    <t>Mirko Radović</t>
  </si>
  <si>
    <t>DVD Kršan</t>
  </si>
  <si>
    <t>Darko Komšo</t>
  </si>
  <si>
    <t>Zaštita kulturne baštine</t>
  </si>
  <si>
    <t>Arheološki muzej Istre</t>
  </si>
  <si>
    <t>Davor Rimac</t>
  </si>
  <si>
    <t>Istarski domovi zdravlja</t>
  </si>
  <si>
    <t>Feručo Katičić</t>
  </si>
  <si>
    <t>Očuvanje prirode i biološke raznolikosti</t>
  </si>
  <si>
    <t>Društvo gljivara Labinšćine Martinčica</t>
  </si>
  <si>
    <t>Helena Višković</t>
  </si>
  <si>
    <t>Skrb o starijim i nemoćnim osobama</t>
  </si>
  <si>
    <t>Udruga za skrb o starijim i nemoćnim osobama Dodir nade</t>
  </si>
  <si>
    <t>Sandra Brubnjak</t>
  </si>
  <si>
    <t>Liga za borbu protiv raka</t>
  </si>
  <si>
    <t>Zvonko Radas</t>
  </si>
  <si>
    <t>Darko Vitasović</t>
  </si>
  <si>
    <t>JVP Labin</t>
  </si>
  <si>
    <t>Jadranka černjul</t>
  </si>
  <si>
    <t>Zaštita i promicanje ljudskih prava</t>
  </si>
  <si>
    <t>Vivijana Brkarić</t>
  </si>
  <si>
    <t>Kulturni programi</t>
  </si>
  <si>
    <t>Udruga spod Učke</t>
  </si>
  <si>
    <t>Esad Čolić</t>
  </si>
  <si>
    <t>Program pomoći nacionalnim manjinama</t>
  </si>
  <si>
    <t>KUD Kršanski ljiljan - BNM</t>
  </si>
  <si>
    <t>Predstavnik bošnjačke nacionalne manjine za OK</t>
  </si>
  <si>
    <t xml:space="preserve">Davorka Vadanjel </t>
  </si>
  <si>
    <t>Program predškolskog odgoja</t>
  </si>
  <si>
    <t>Likovna radionica Točka</t>
  </si>
  <si>
    <t>Irene Smoković</t>
  </si>
  <si>
    <t>Dječji vrtić Pjerina Verbanac Labin</t>
  </si>
  <si>
    <t>Egon Vasilić</t>
  </si>
  <si>
    <t>Program turizma</t>
  </si>
  <si>
    <t>Park prirode Učka</t>
  </si>
  <si>
    <t>Robert Fable</t>
  </si>
  <si>
    <t>PZ Čepić polje</t>
  </si>
  <si>
    <t>Patricija Zanketić</t>
  </si>
  <si>
    <t>Turistička zajednica Općine Kršan, Turistički ured</t>
  </si>
  <si>
    <t>Damir Brala</t>
  </si>
  <si>
    <t>Sportski programi</t>
  </si>
  <si>
    <t xml:space="preserve">BK Stepčići </t>
  </si>
  <si>
    <t>Đani Ljubičić</t>
  </si>
  <si>
    <t>Bočarski klub Učka Čepić</t>
  </si>
  <si>
    <t>Ivan Burul</t>
  </si>
  <si>
    <t>Bočarski klub Kršan</t>
  </si>
  <si>
    <t>Honović Venucio</t>
  </si>
  <si>
    <t xml:space="preserve">Nogometni klub Potpićan-Učka 72, </t>
  </si>
  <si>
    <t>Drago Taletović</t>
  </si>
  <si>
    <t>Boćarski klub Šušnjevica</t>
  </si>
  <si>
    <t>Ivica Kežman</t>
  </si>
  <si>
    <t>Sportsko ribolovno društvo Plomin</t>
  </si>
  <si>
    <t>Alen Teskač</t>
  </si>
  <si>
    <t>Nogometni klub Plomin, Plomin</t>
  </si>
  <si>
    <t>Bruno Runko</t>
  </si>
  <si>
    <t>Streljačko društvo Učka, Šušnjevica</t>
  </si>
  <si>
    <t>Patrik Drndić</t>
  </si>
  <si>
    <t>Malonogometni klub Potpićan 98, Potpićan</t>
  </si>
  <si>
    <t>Branko Bačac</t>
  </si>
  <si>
    <t>Boćarski klub Potpićan, Potpićan</t>
  </si>
  <si>
    <t>Josip Zahtila</t>
  </si>
  <si>
    <t>Program odvikavanja i prevencije ovisnika</t>
  </si>
  <si>
    <t>Udruga liječenih alkoholičara Centar, Labin</t>
  </si>
  <si>
    <t>Marin Hukić</t>
  </si>
  <si>
    <t>Program crvenog križa</t>
  </si>
  <si>
    <t>Hrvatski crveni križ, Gradsko društvo Labin</t>
  </si>
  <si>
    <t>Zoran Karlić</t>
  </si>
  <si>
    <t>KUD Zlatela</t>
  </si>
  <si>
    <t>Serđo Kocijel</t>
  </si>
  <si>
    <t>Limena glazba Labin</t>
  </si>
  <si>
    <t>Mirko Marković</t>
  </si>
  <si>
    <t>Sudionici i stradalnici domovinskog rata</t>
  </si>
  <si>
    <t xml:space="preserve">Udruga hrvatskih dragovoljaca Domovinskog rata - Labinšćine, UHDDR ogranak </t>
  </si>
  <si>
    <t>Josip Faraguna</t>
  </si>
  <si>
    <t>Udruga dragovoljaca i veteranaDomovinskog rata RH - Ogranak Labin</t>
  </si>
  <si>
    <t>Eđeo Brenčić</t>
  </si>
  <si>
    <t>Udruge građana</t>
  </si>
  <si>
    <t>Udruga za Grad Plomin</t>
  </si>
  <si>
    <t>Severina Franković</t>
  </si>
  <si>
    <t>Serđo Baskijera</t>
  </si>
  <si>
    <t>Matica umirovljenika Hrvatske, Udruga umirovljenika Labin</t>
  </si>
  <si>
    <t>Pomoć osobama sa posebnim potrebama</t>
  </si>
  <si>
    <t>Društvo multiple skleroze IŽ Pula</t>
  </si>
  <si>
    <t>Dnevni centar za radnu terapiju i rehabilitaciju Pula</t>
  </si>
  <si>
    <t>Dom za djecu, mladež i odrasle osobe sa celebralnom paralizom i drugim potrebama</t>
  </si>
  <si>
    <t>Udruga civilnih invalida - rata istarske županije</t>
  </si>
  <si>
    <t>Ivica Petrić</t>
  </si>
  <si>
    <t>Udruga HVIDR-a, Labin</t>
  </si>
  <si>
    <t xml:space="preserve">Udruga za pomoć osobama s mentalnom retardacijom IŽ </t>
  </si>
  <si>
    <t>Kristijan Juričić</t>
  </si>
  <si>
    <t>Roman Maglić</t>
  </si>
  <si>
    <t>Društvo dijaliziranih na listi čekanja</t>
  </si>
  <si>
    <t>Svjetlana Cukerić</t>
  </si>
  <si>
    <t>Udruga gluhih i nagluhih osoba IŽ</t>
  </si>
  <si>
    <t>Udruga slijepih Istarske županije  Pula</t>
  </si>
  <si>
    <t>Vanja Matijević</t>
  </si>
  <si>
    <t>KLTURNO-UMJETNIČKI AMATERIZAM</t>
  </si>
  <si>
    <t>05908401819</t>
  </si>
  <si>
    <t>KUD KORDUN KRNJAK</t>
  </si>
  <si>
    <t>OPĆINA KRNJAK</t>
  </si>
  <si>
    <t>INTEGRACIJA SLIJEPIH OSOBA U DRUŠTVO</t>
  </si>
  <si>
    <t>USKA - UDRUGA SLIJEPIH, KARLOVAC</t>
  </si>
  <si>
    <t xml:space="preserve">REDOVNA DJELATNOST </t>
  </si>
  <si>
    <t>HCK - GRADSKO DRUŠTVO CRVENOG KRIŽA - KARLOVAC</t>
  </si>
  <si>
    <t>Dubravko Butala</t>
  </si>
  <si>
    <t>SPAŠAVANJE STANOVNIŠTVA I IMOVINE I SL.</t>
  </si>
  <si>
    <t>GSS - STANICA KARLOVAC</t>
  </si>
  <si>
    <t>Perica Matijević</t>
  </si>
  <si>
    <t>27131522622</t>
  </si>
  <si>
    <t>DVD "DEBELA KOSA" KRNJAK</t>
  </si>
  <si>
    <t>Karlo Pavlović</t>
  </si>
  <si>
    <t>IVANJSKI KRIJES, BOŽIĆNI SUSRETI</t>
  </si>
  <si>
    <t>02133095162</t>
  </si>
  <si>
    <t>UDRUGA NASELJENIKA, KRNJAK</t>
  </si>
  <si>
    <t>Milena Bižić</t>
  </si>
  <si>
    <t>OČUVANJE KULTURNE TRADICIJE NARODA KORDUNA</t>
  </si>
  <si>
    <t>SKD PROSVJETA Pododbor Krnjak</t>
  </si>
  <si>
    <t>Nada Coha</t>
  </si>
  <si>
    <t>SUNČANA JESEN ŽIVOTA</t>
  </si>
  <si>
    <t>48677613773</t>
  </si>
  <si>
    <t>UDRUGA "BREZA" KRNJAK</t>
  </si>
  <si>
    <t>Ilija Matijević</t>
  </si>
  <si>
    <t>RAZVIJANJE ANTIFAŠISTIČKIH TRADICIJA</t>
  </si>
  <si>
    <t>05492126217</t>
  </si>
  <si>
    <t>UDRUGA  ANTIFAŠISTA - KRNJAK</t>
  </si>
  <si>
    <t>Slobodan Malić</t>
  </si>
  <si>
    <t>Malonogometni turniri</t>
  </si>
  <si>
    <t>49693979060</t>
  </si>
  <si>
    <t>MALONOGOMETNI  KLUB KORDUN KRNJAK</t>
  </si>
  <si>
    <t>Nenad Kovačević</t>
  </si>
  <si>
    <t>RAZVOJ SPOORTA NA PODRUČJU OPĆINE KRNJAK</t>
  </si>
  <si>
    <t>13589954177</t>
  </si>
  <si>
    <t>NK KRNJAK BARILOVIĆ - KRNJAK</t>
  </si>
  <si>
    <t>Odred izviđača Siniša Pavković Križ</t>
  </si>
  <si>
    <t>Općina Križ</t>
  </si>
  <si>
    <t>Ostale donacije za vatrogastvo</t>
  </si>
  <si>
    <t>Program Crvenog Križa - pomoći</t>
  </si>
  <si>
    <t>Ostale donacije za sport</t>
  </si>
  <si>
    <t>Udruga bijeli jelen</t>
  </si>
  <si>
    <t>Društvo za poljepšanje Križa i okolice</t>
  </si>
  <si>
    <t>Udruga ženske ruke</t>
  </si>
  <si>
    <t>Udruga hrvatskih branitelja liječenioh od PTSP-a</t>
  </si>
  <si>
    <t xml:space="preserve">Udruga roditelja poginulih hrv. branitelja </t>
  </si>
  <si>
    <t>HVIDR-a Križ</t>
  </si>
  <si>
    <t>Zbor Milka Trnina Vezišće</t>
  </si>
  <si>
    <t>Crveni križ - općinska organizacija Križ</t>
  </si>
  <si>
    <t>Udruga umirovljenika Općine Križ</t>
  </si>
  <si>
    <t>Limena glazba DVD-a Križ</t>
  </si>
  <si>
    <t>Društvo naša djeca Vladimir Nazor Križ</t>
  </si>
  <si>
    <t>KUD Graničar Križ</t>
  </si>
  <si>
    <t>Vatrogasna postrojba Ivanić Grada</t>
  </si>
  <si>
    <t>Vatrogasna zajednica Općine Križ</t>
  </si>
  <si>
    <t>Zajednica tehničke kulture Općine Križ</t>
  </si>
  <si>
    <t>Zajednica športskih udruga Općine Križ</t>
  </si>
  <si>
    <t>Kinološko društvo Kotoriba</t>
  </si>
  <si>
    <t>Općina Kotoriba</t>
  </si>
  <si>
    <t>Udruga "Za bolje sutra" Kotoriba</t>
  </si>
  <si>
    <t>LD "Jarebica" Kotoriba</t>
  </si>
  <si>
    <t>Udruga "Žužička" Kotoriba</t>
  </si>
  <si>
    <t>MNK "Klub 75" Kotoriba</t>
  </si>
  <si>
    <t>Košarkaški klub Kotoriba</t>
  </si>
  <si>
    <t>ŠRD "Som" Kotoriba</t>
  </si>
  <si>
    <t>STK "Kos-Kotoriba" Kotoriba</t>
  </si>
  <si>
    <t>NK "Graničar" Kotoriba</t>
  </si>
  <si>
    <t>Mažoretkinje Kotoribe</t>
  </si>
  <si>
    <t>3.00,00</t>
  </si>
  <si>
    <t>Društvo "Naša djeca" Kooriba</t>
  </si>
  <si>
    <t>Društvo žena  Kotoriba</t>
  </si>
  <si>
    <t>KLA "Nada" Kotoriba</t>
  </si>
  <si>
    <t>UDVDR M.Ž. - ogranak Kotoriba</t>
  </si>
  <si>
    <t>Udruga umirov. M.Ž. - podruž. Kotoriba</t>
  </si>
  <si>
    <t>KUD Kotoriba</t>
  </si>
  <si>
    <t>DVD Kotoriba</t>
  </si>
  <si>
    <t>53327188385</t>
  </si>
  <si>
    <t>Konjogojska udruga Koška</t>
  </si>
  <si>
    <t>Općina Koška</t>
  </si>
  <si>
    <t>Udruga žena</t>
  </si>
  <si>
    <t>25973690139</t>
  </si>
  <si>
    <t>Udruga branitelja oboljelih od PTSP-a</t>
  </si>
  <si>
    <t>4715275132</t>
  </si>
  <si>
    <t>Streljačko društvo "KOŠKA"</t>
  </si>
  <si>
    <t>Udruga " Sv. Vinko" Koška</t>
  </si>
  <si>
    <t>Udruga " PHENIX" Normanci</t>
  </si>
  <si>
    <t>23173294160</t>
  </si>
  <si>
    <t>KUD " KOŠKANI"</t>
  </si>
  <si>
    <t>45943984050</t>
  </si>
  <si>
    <t>NK " OMLADINAC" NIZA</t>
  </si>
  <si>
    <t>44326718802</t>
  </si>
  <si>
    <t>NK "MLADOST" BREZNICA NAŠIČKA</t>
  </si>
  <si>
    <t>22485056196</t>
  </si>
  <si>
    <t>NK" SELJA" KOŠKA</t>
  </si>
  <si>
    <t>22348317730</t>
  </si>
  <si>
    <t>DVD LEDENIK</t>
  </si>
  <si>
    <t>13373420658</t>
  </si>
  <si>
    <t>DVD BREZNICA NAŠIČKA</t>
  </si>
  <si>
    <t>52347704023</t>
  </si>
  <si>
    <t>DVD KOŠKA</t>
  </si>
  <si>
    <t>sudjelovanje na sportskim susretima RH</t>
  </si>
  <si>
    <t>UDVDR KOSTRENA</t>
  </si>
  <si>
    <t>Općina Kostrena</t>
  </si>
  <si>
    <t>Obilježavanje Dana pobjede i domovinske zahvalnosti i Dana hrvatskih branitelja</t>
  </si>
  <si>
    <t>posjet jednom od gradova heroja domovinskog rata</t>
  </si>
  <si>
    <t>Nenad Dorić</t>
  </si>
  <si>
    <t>sudjelovanje na sportskim susretima i natjecanjima PGŽ</t>
  </si>
  <si>
    <t>OIB:96703924639</t>
  </si>
  <si>
    <t>program edukacije o zdravlju</t>
  </si>
  <si>
    <t xml:space="preserve">UDRUGA UMIROVLJENIKA I STARIJIH OSOBA </t>
  </si>
  <si>
    <t>posjet bolesnim i nepokretnim članovima udruge</t>
  </si>
  <si>
    <t>informiranje osoba treće životne dobi</t>
  </si>
  <si>
    <t>informatička edukacija osoba treće životne dobi</t>
  </si>
  <si>
    <t>Marijan Blokar</t>
  </si>
  <si>
    <t>susret s istorodnim udrugama s područja PGŽ</t>
  </si>
  <si>
    <t>MB:2374242</t>
  </si>
  <si>
    <t>obilježavanje manifestacija</t>
  </si>
  <si>
    <t>UDRUGA ANTIFAŠISTIČKIH BORACA I NATIFAŠISTA KOSTRENE</t>
  </si>
  <si>
    <t>Biserka Vučković</t>
  </si>
  <si>
    <t>obilježavanje Dana oslobođenja Kostrene</t>
  </si>
  <si>
    <t>MB:02353997</t>
  </si>
  <si>
    <t>studijsko snimanje 3 pjesme</t>
  </si>
  <si>
    <t>KLAPA TRABAKUL</t>
  </si>
  <si>
    <t>sudjelovanje na susretima i smotrama klapa</t>
  </si>
  <si>
    <t>koncert klape povodom 300 godina crkve Sv. Lucije</t>
  </si>
  <si>
    <t>MB:2449595</t>
  </si>
  <si>
    <t>Ivan Stošić</t>
  </si>
  <si>
    <t>obilježavanje blagdana Sv. Lucija i Sv. Barbara i kupnja borova za blagdane
Kapitalne donacije</t>
  </si>
  <si>
    <t>OIB:79988800041</t>
  </si>
  <si>
    <t>RKT ŽUPA SVETE LUCIJE</t>
  </si>
  <si>
    <t>Međunarodna likovna kolonija</t>
  </si>
  <si>
    <t>LIKOVNA UDRUGA VELI PINEL</t>
  </si>
  <si>
    <t>Instalacija križnog puta povodom 300. godina posvećenja crkve Sv. Lucija</t>
  </si>
  <si>
    <t>međunarodne i ostale likovne kolonije</t>
  </si>
  <si>
    <t>Ankica Bijelić</t>
  </si>
  <si>
    <t>kreativno stvaralaštvo djece</t>
  </si>
  <si>
    <t>MB:1630539</t>
  </si>
  <si>
    <t>Raku radionica</t>
  </si>
  <si>
    <t>UDRUGA ZA KREATIVNO STVARALAŠTVO VALI</t>
  </si>
  <si>
    <t>ART Part</t>
  </si>
  <si>
    <t>Izložbe i manifestacije</t>
  </si>
  <si>
    <t xml:space="preserve">radionica za djecu predškolskog uzrasta </t>
  </si>
  <si>
    <t>Meri Trošelj</t>
  </si>
  <si>
    <t xml:space="preserve">radionica za djecu školskog uzrasta </t>
  </si>
  <si>
    <t>manifestacija Proljeće u Kostreni</t>
  </si>
  <si>
    <t>UDRUGA NARODNE ČITAONICE KOSTRENA</t>
  </si>
  <si>
    <t>Dragana Vučinić</t>
  </si>
  <si>
    <t>manifestacija Jasen u Kostreni</t>
  </si>
  <si>
    <t>MB:03397025</t>
  </si>
  <si>
    <t>Auto rally Pariz Bakar</t>
  </si>
  <si>
    <t>KARNEVALSKA GRUPA ŠPAŽIĆARI</t>
  </si>
  <si>
    <t>dječja reduta</t>
  </si>
  <si>
    <t>Vedran Pavešić</t>
  </si>
  <si>
    <t>Karnevalska povorka Korzo</t>
  </si>
  <si>
    <t>MB:1527835</t>
  </si>
  <si>
    <t>organiziranje proslave 8. marta</t>
  </si>
  <si>
    <t>KATEDRA ČAKAVSKOG SABORA KOSTRENA</t>
  </si>
  <si>
    <t>dramska kumpanija</t>
  </si>
  <si>
    <t>Anđelka Rasol</t>
  </si>
  <si>
    <t>Čakavski susreti u Kostreni</t>
  </si>
  <si>
    <t>MB:1376276</t>
  </si>
  <si>
    <t>Darko Glažar</t>
  </si>
  <si>
    <t>sufinanciranje monografije "Kostrenski kapetani"</t>
  </si>
  <si>
    <t>MB:01728571</t>
  </si>
  <si>
    <t>UDRUGA POMORSKIH KAPETANA</t>
  </si>
  <si>
    <t>Tomislav Tijan</t>
  </si>
  <si>
    <t xml:space="preserve">Pomorska tradicija i čakavska beseda Kostrene Sv. Barbare </t>
  </si>
  <si>
    <t>BRATOVŠTINA SV. NIKOLE</t>
  </si>
  <si>
    <t>Nikola Bukovčan</t>
  </si>
  <si>
    <t>VJERSKA ZAJEDNICA ŽUPA SV. IVANA KRSTITELJA</t>
  </si>
  <si>
    <t>OPĆINA KOPRIVNIČKI IVANEC</t>
  </si>
  <si>
    <t>Rade Prosenjak</t>
  </si>
  <si>
    <t>UDVDR KOPRIVNIČKI IVANEC</t>
  </si>
  <si>
    <t>Ivica Salajec</t>
  </si>
  <si>
    <t xml:space="preserve">Program javnih potreba u zaštiti od požara </t>
  </si>
  <si>
    <t>Stjepan Čanji</t>
  </si>
  <si>
    <t>DVD PUSTAKOVEC</t>
  </si>
  <si>
    <t>DVD BOTINOVEC</t>
  </si>
  <si>
    <t>Vladimir Blažic</t>
  </si>
  <si>
    <t>DVD KUNOVEC</t>
  </si>
  <si>
    <t>Dejan Harači</t>
  </si>
  <si>
    <t>DVD KOPRIVNIČKI IVANEC</t>
  </si>
  <si>
    <t>Branko Slatina</t>
  </si>
  <si>
    <t>Program javnih potreba u sportu i tehničkoj kutluri</t>
  </si>
  <si>
    <t>NK "SLOGA-VETERANI"</t>
  </si>
  <si>
    <t>NK "SLOGA"</t>
  </si>
  <si>
    <t>NK "JEDINSTVO"</t>
  </si>
  <si>
    <t>Siniša Blažic</t>
  </si>
  <si>
    <t>NK "BRATSTVO"</t>
  </si>
  <si>
    <t>Davor Biškup</t>
  </si>
  <si>
    <t>NK "RUDAR"</t>
  </si>
  <si>
    <t>Mario Švegović</t>
  </si>
  <si>
    <t>KTK "VECTOR"</t>
  </si>
  <si>
    <t>Gordana Horvat</t>
  </si>
  <si>
    <t>DRUŠTVO IZVORNOG FOLKLORA</t>
  </si>
  <si>
    <t>Mihaela Juranić</t>
  </si>
  <si>
    <t>UDRUGA ŽENA "CRVENE RUŽE"</t>
  </si>
  <si>
    <t>Božica Šajković</t>
  </si>
  <si>
    <t>UDRUGA ŽENA "SRCA KUNOVCA"</t>
  </si>
  <si>
    <t>Slavica Martinaga</t>
  </si>
  <si>
    <t>UDRUGA ŽENA "IVANEČKO SRCE"</t>
  </si>
  <si>
    <t>sufinanciranje plaće jednog knjižničara u odjeljenju Cavtat</t>
  </si>
  <si>
    <t>Dubrovačke knjižnice</t>
  </si>
  <si>
    <t>Općina Konavle</t>
  </si>
  <si>
    <t>sufinanciranje preuređenja dječijeg odjela</t>
  </si>
  <si>
    <t>Opća bolnica Dubrovnik</t>
  </si>
  <si>
    <t>otkup knjiga</t>
  </si>
  <si>
    <t>Matica Hrvatska ogranak Dubrovnik</t>
  </si>
  <si>
    <t>obilježavanje blajburške tragedije</t>
  </si>
  <si>
    <t>Počaesni blajburški vod</t>
  </si>
  <si>
    <t>obilježavanje stradanja iz 2. svjetkog rata na Orsuli i drugim spomen obilježjima u Konavlima</t>
  </si>
  <si>
    <t>putovanje u Vukovar</t>
  </si>
  <si>
    <t>Udruga udovica hrvatskih branitelja iz Domovinskog rata DN županije</t>
  </si>
  <si>
    <t>humanitarna akcija "Pun kufer prijateljstva"</t>
  </si>
  <si>
    <t>Društvo naša djeca Gruda</t>
  </si>
  <si>
    <t>snimanje dugometražnog dokumentarnog filma "Sveta Hrvatska"</t>
  </si>
  <si>
    <t>OPIS uslužni obrt vl. Dario Bajurin</t>
  </si>
  <si>
    <t>obilježavanje sjećanja na žrtvu Vukovara</t>
  </si>
  <si>
    <t>Zajednica udruga hrvatskih vojnih invalida Domovinskog rata DN županije</t>
  </si>
  <si>
    <t>prijevoz prikupljene humanitarne  pomoći za poplavljena područja</t>
  </si>
  <si>
    <t>Udruga ratnih veterana 1. gardijske brigade Tigrovi</t>
  </si>
  <si>
    <t>Andro Crvik</t>
  </si>
  <si>
    <t>organizacija tradicionalne izložbe konavoskih vina</t>
  </si>
  <si>
    <t>Udruga vinara Konavala</t>
  </si>
  <si>
    <t>Tiho Šakota</t>
  </si>
  <si>
    <t>sanacija krova crkve i župnog dvora</t>
  </si>
  <si>
    <t>Žuni ured Gospe karmelske Pločice</t>
  </si>
  <si>
    <t>organizacija smještaja i prehrane 8000 mladih sa susreta hrvatske katoličke mladeži u Dubrovniku</t>
  </si>
  <si>
    <t>Župni uredi konavoskog dekanata, Cavtat, Čilipi, Gruda, Pločice, Stravča, Pridvorje, Dubravka, Vitaljina</t>
  </si>
  <si>
    <t>Kate Kukuljica</t>
  </si>
  <si>
    <t>zapošljavanje invalidne osobe</t>
  </si>
  <si>
    <t>07260663095</t>
  </si>
  <si>
    <t>Osnovna škola Cavtat</t>
  </si>
  <si>
    <t>Dživo Brčić</t>
  </si>
  <si>
    <t>sufinanciranje dislociranog odjeljenja osnovne  muzičke škole u Konavlima</t>
  </si>
  <si>
    <t>13098701080</t>
  </si>
  <si>
    <t>Umjetnička škola Luka Sorkočević Dubrovnik</t>
  </si>
  <si>
    <t>Caritas Dubrovačke biskupije Dubrovnik</t>
  </si>
  <si>
    <t>Anita Šimović</t>
  </si>
  <si>
    <t>aistent u nastavi u OŠ Cavtat</t>
  </si>
  <si>
    <t>Centar inkluzivne pomoći -Udruga IDEM - Dubrovnik</t>
  </si>
  <si>
    <t>Hrvatska gorska služba za spašavanje</t>
  </si>
  <si>
    <t>82198802097</t>
  </si>
  <si>
    <t>Gradsko društvo Crvenog križa Dubrovnik</t>
  </si>
  <si>
    <t>Milica Dunatov</t>
  </si>
  <si>
    <t>Program međugeneracijske solidarnosti "Dnevni boravak i pomoć u kući"</t>
  </si>
  <si>
    <t>12275434848</t>
  </si>
  <si>
    <t>Družba kćeri milosrđa TSR sv. Franje - Marijin dom Cavtat</t>
  </si>
  <si>
    <t>TEKUĆA POTPORA</t>
  </si>
  <si>
    <t>94913646246</t>
  </si>
  <si>
    <t>UDRUGA ZA NJEGOVANJE OBIČAJA MAĐARA</t>
  </si>
  <si>
    <t>OPĆINA KNEŽEVI VINOGRADI</t>
  </si>
  <si>
    <t>64219432397</t>
  </si>
  <si>
    <t>MAĐ.UDRUGA MLADEŽI "HERCEGSZOLLOSI MIHALY"</t>
  </si>
  <si>
    <t>16163932912</t>
  </si>
  <si>
    <t>UDRUGA MLADEŽI "JOŽEF ATILA"</t>
  </si>
  <si>
    <t>20673502701</t>
  </si>
  <si>
    <t>UDRUGA MLADEŽI "ZANTO" KARANAC</t>
  </si>
  <si>
    <t>.04572458335</t>
  </si>
  <si>
    <t>.05990120405</t>
  </si>
  <si>
    <t>UDRUGA LJUBITELJA TAMBURICE</t>
  </si>
  <si>
    <t>73238190774</t>
  </si>
  <si>
    <t>KUD "ŽIVOJIN ŽIKA MANDIĆ"</t>
  </si>
  <si>
    <t>93853859343</t>
  </si>
  <si>
    <t>MKUD "TANC" KAMENAC</t>
  </si>
  <si>
    <t>63442550950</t>
  </si>
  <si>
    <t>KUD "PETEFI ŠANDOR" KOTLINA</t>
  </si>
  <si>
    <t>.00002967037</t>
  </si>
  <si>
    <t>KUD "JOŽEF ATILA" ZMAJEVAC</t>
  </si>
  <si>
    <t>SKD PROSVJETA - PODODBOR KN.VINOGRADI</t>
  </si>
  <si>
    <t>29378317479</t>
  </si>
  <si>
    <t>HRV.UDRUGA MLADIH "PRIJATELJI" KAMENAC</t>
  </si>
  <si>
    <t>88442637147</t>
  </si>
  <si>
    <t>NK RADNIČKI MIRKOVAC</t>
  </si>
  <si>
    <t>.07045275669</t>
  </si>
  <si>
    <t>ŠRD UDIČAR ZMAJEVAC</t>
  </si>
  <si>
    <t>93736174313</t>
  </si>
  <si>
    <t>STRELJAČKI KLUB BARANJAC</t>
  </si>
  <si>
    <t>73457854681</t>
  </si>
  <si>
    <t>UDRUGA "PUSTARAŠI"</t>
  </si>
  <si>
    <t>23768606196</t>
  </si>
  <si>
    <t>TEAKWANDOO KLUB KN.VINOGRADI</t>
  </si>
  <si>
    <t>95588101951</t>
  </si>
  <si>
    <t>ŠAHOVSKI KLUB VINOGRADAR</t>
  </si>
  <si>
    <t>53339558592</t>
  </si>
  <si>
    <t>NK COLUMBUS SUZA</t>
  </si>
  <si>
    <t>34288021873</t>
  </si>
  <si>
    <t>NK GROZD KOTLINA</t>
  </si>
  <si>
    <t>13013464945</t>
  </si>
  <si>
    <t>NK ZMAJ ZMAJEVAC</t>
  </si>
  <si>
    <t>42535956783</t>
  </si>
  <si>
    <t>NK POLET KARANAC</t>
  </si>
  <si>
    <t>31838745635</t>
  </si>
  <si>
    <t>NK BORAC KN.VINOGRADI</t>
  </si>
  <si>
    <t>HRVASTKI CRVENI KRIŽ</t>
  </si>
  <si>
    <t>25058708440</t>
  </si>
  <si>
    <t>DVD ZMAJEVAC</t>
  </si>
  <si>
    <t>34149017541</t>
  </si>
  <si>
    <t>DVD SUZA</t>
  </si>
  <si>
    <t>77228781823</t>
  </si>
  <si>
    <t>DVD KARANAC</t>
  </si>
  <si>
    <t>13160593514</t>
  </si>
  <si>
    <t>DVD KNEŽEVI VINOGRADI</t>
  </si>
  <si>
    <t>VATROGASNA ZAJEDNICA BARANJE</t>
  </si>
  <si>
    <t>62231201707</t>
  </si>
  <si>
    <t>JAVNA PROF.VATROG.POSTROJBA</t>
  </si>
  <si>
    <t>Općina Kloštar Ivanić</t>
  </si>
  <si>
    <t>Udruga DEBRA Croatia/Djeca leptiri i tvrtke Media -plus</t>
  </si>
  <si>
    <t>Udruga edukacijom protiv raka dojke</t>
  </si>
  <si>
    <t>MRK "IVANIĆ"</t>
  </si>
  <si>
    <t xml:space="preserve">Karate klub Kloštar </t>
  </si>
  <si>
    <t>09892599299</t>
  </si>
  <si>
    <t>Mažoretkinje Kloštar</t>
  </si>
  <si>
    <t>ZUDR</t>
  </si>
  <si>
    <t>Kickboxing klub Ivanić Grad</t>
  </si>
  <si>
    <t>udruga "Edukacijom protiv raka dojke" Zagrebačke županije</t>
  </si>
  <si>
    <t xml:space="preserve"> Lovačko društvo "Srndač"</t>
  </si>
  <si>
    <t>Udruženje obrtnika Ivanić Grad</t>
  </si>
  <si>
    <t>01543018394</t>
  </si>
  <si>
    <t>Ogranak Matice Hrvatske Kloštar Ivanić</t>
  </si>
  <si>
    <t>Vatrogasna zajednica Općine Kloštar Ivanić</t>
  </si>
  <si>
    <t>Podružnica udruge Specijalaca Domovinskog rata "RIS" Ivanić Grad</t>
  </si>
  <si>
    <t>HVIDRA Kloštar Ivanić</t>
  </si>
  <si>
    <t xml:space="preserve">Caritas </t>
  </si>
  <si>
    <t>Gradsko društvo Crveni križ</t>
  </si>
  <si>
    <t>Kickboxing klub Kloštar Ivanić</t>
  </si>
  <si>
    <t>Kloštranski skauti - izviđači</t>
  </si>
  <si>
    <t>Streljačka družina Lipovec</t>
  </si>
  <si>
    <t>NK Lipovec</t>
  </si>
  <si>
    <t>NK Kloštar</t>
  </si>
  <si>
    <t>Udruga "Prijatelji Kloštra"</t>
  </si>
  <si>
    <t>Limena glazba DVD-a "Kloštar Ivanić"</t>
  </si>
  <si>
    <t>Kulturno-umjetničko društvo "Obreška"</t>
  </si>
  <si>
    <t>Kulturno-umjetničko društvo "Kloštar"</t>
  </si>
  <si>
    <t>Edita Vojnović</t>
  </si>
  <si>
    <t>Maškarana druženja</t>
  </si>
  <si>
    <t>60196567813</t>
  </si>
  <si>
    <t>Udruga Studenjske maškare</t>
  </si>
  <si>
    <t>Općina Klana</t>
  </si>
  <si>
    <t>Nabava opreme za teretanu</t>
  </si>
  <si>
    <t>28681218858</t>
  </si>
  <si>
    <t>DVD Klana</t>
  </si>
  <si>
    <t>Redovna djelatnosti</t>
  </si>
  <si>
    <t>58418559516</t>
  </si>
  <si>
    <t>DVD Škalnica</t>
  </si>
  <si>
    <t>Potpora javnoj vatrogasnoj postojbi</t>
  </si>
  <si>
    <t>50346288691</t>
  </si>
  <si>
    <t>Javna vatrogasna postojba</t>
  </si>
  <si>
    <t>88593702545</t>
  </si>
  <si>
    <t>HLD Zec</t>
  </si>
  <si>
    <t>Programi za zaštitu i očuvanje zdravlja</t>
  </si>
  <si>
    <t>20043484292</t>
  </si>
  <si>
    <t>Dom zdravlja PGŽ</t>
  </si>
  <si>
    <t>Potpora gorskoj službi spašavanja</t>
  </si>
  <si>
    <t>Potpora programima Crvenog križa</t>
  </si>
  <si>
    <t>Crveni križ Rijeka</t>
  </si>
  <si>
    <t>Dinko Vlaše</t>
  </si>
  <si>
    <t xml:space="preserve">Natjecanja u boćarskoj ligi </t>
  </si>
  <si>
    <t>62317958792</t>
  </si>
  <si>
    <t>Boćarski klub Studena</t>
  </si>
  <si>
    <t>Održavanje planinarskih staza</t>
  </si>
  <si>
    <t>75764495643</t>
  </si>
  <si>
    <t>Planinarsko društvo Pliš</t>
  </si>
  <si>
    <t>Herman Sušnik</t>
  </si>
  <si>
    <t>86603360999</t>
  </si>
  <si>
    <t>Boćarski klub Sv. Rok Klana</t>
  </si>
  <si>
    <t>Ivica Barak</t>
  </si>
  <si>
    <t>Djelovanju kluba u 4. HNL</t>
  </si>
  <si>
    <t>17934350916</t>
  </si>
  <si>
    <t>Nogometni klub Klana</t>
  </si>
  <si>
    <t>Sudjelovanje u karnevalskoj povorci</t>
  </si>
  <si>
    <t>Daniel Simčić</t>
  </si>
  <si>
    <t>Sudjelovanje u boćarskoj međuopćinskoj ligi</t>
  </si>
  <si>
    <t>02113471905</t>
  </si>
  <si>
    <t>Udruga mještana Škaljani</t>
  </si>
  <si>
    <t>Nedeljko Simčić</t>
  </si>
  <si>
    <t>Unapređenje kvalitete života osoba starije dobi</t>
  </si>
  <si>
    <t>42172506928</t>
  </si>
  <si>
    <t>Udruga umirovljenika Općine Klana</t>
  </si>
  <si>
    <t>Kiparska škola u drvu</t>
  </si>
  <si>
    <t>66834514866</t>
  </si>
  <si>
    <t>Ivan Šnajdar</t>
  </si>
  <si>
    <t>Kulturno-znanstveni skup Dani Matka Laginje</t>
  </si>
  <si>
    <t>61463083808</t>
  </si>
  <si>
    <t>Društvo za povjesnicu Klana</t>
  </si>
  <si>
    <t>Anton Starčić</t>
  </si>
  <si>
    <t>Sudjelovanje na glazbenim manifestacijama</t>
  </si>
  <si>
    <t>77551334356</t>
  </si>
  <si>
    <t>Pjevački zbor Matko Laginja</t>
  </si>
  <si>
    <t>Vjerske aktivnosti</t>
  </si>
  <si>
    <t>Rimokatolička crkva Kistanje</t>
  </si>
  <si>
    <t>Općina Kistanje</t>
  </si>
  <si>
    <t>Srpski pravoslavni manastir "Krka",Kistanje</t>
  </si>
  <si>
    <t>Srpska pravoslavna crkva Ivoševci,Kistanje</t>
  </si>
  <si>
    <t>Srpska  pravoslavna crkva Kistanje</t>
  </si>
  <si>
    <t>Vjerske odgojno-obrazovne aktivnosti</t>
  </si>
  <si>
    <t>Manastir "Krka",Bogoslovija,Kistanje</t>
  </si>
  <si>
    <t>Anđelka Balić,ravnateljica</t>
  </si>
  <si>
    <t>Potpora radu Gradskog društva crvenog križa.</t>
  </si>
  <si>
    <t>Gradsko društvo crvenog križa Knin</t>
  </si>
  <si>
    <t>Ivan Palić</t>
  </si>
  <si>
    <t>Okupljanje mladih za bavljenje nogometnim sportom i aktivnostima</t>
  </si>
  <si>
    <t>88510845155</t>
  </si>
  <si>
    <t>Nogometni klub "Janjevo",Kistanje</t>
  </si>
  <si>
    <t>Drago Gucić</t>
  </si>
  <si>
    <t>Organizacija karnevala -izvedba jaslica u centru mjesta Kistanje</t>
  </si>
  <si>
    <t>34622570797</t>
  </si>
  <si>
    <t>Karnevalska udruga "Baučka",Kistanje</t>
  </si>
  <si>
    <t>Paško Ivanović,predsjednik</t>
  </si>
  <si>
    <t xml:space="preserve">Aktivnosti vezane za mlade ,razvoj turizma, promicanje lokalnih vrijednosti </t>
  </si>
  <si>
    <t>19143689194</t>
  </si>
  <si>
    <t>Udruga mladih "Atlas",Kistanje</t>
  </si>
  <si>
    <t>Aktivnosti na organiziranju i provedbi kulturnih i aktivnosti na promicanju gospodarskih -poduzetničkih aktivnosti.</t>
  </si>
  <si>
    <t>Udruga "Korak",Ivoševci,Kistanje</t>
  </si>
  <si>
    <t>Rastivoj Bezbradica</t>
  </si>
  <si>
    <t>Organizacija i provedba Preobraženskih susreta i druge aktivnosti.</t>
  </si>
  <si>
    <t>Srpsko kulturno društvo "Prosvjeta",Pododbor Kistanje</t>
  </si>
  <si>
    <t>Sebastijan Dučkić</t>
  </si>
  <si>
    <t>Njegovanje Dalmatinskog klapskog pjevanja .</t>
  </si>
  <si>
    <t>89173579289</t>
  </si>
  <si>
    <t>Klapa "Zvono",Kistanje</t>
  </si>
  <si>
    <t>Robert Gečević,predsjednik</t>
  </si>
  <si>
    <t>Razne kulturne aktivnosti,očuvanje tradicije i razvoj komunikacije u zajednici.</t>
  </si>
  <si>
    <t>20532068004</t>
  </si>
  <si>
    <t>Udruga Novo Janjevo,Kistanje</t>
  </si>
  <si>
    <t>Mirko Grčić</t>
  </si>
  <si>
    <t>Financiranje rada Vijeća srpske nacionalne manjine Općine Kistanje</t>
  </si>
  <si>
    <t>86182487115</t>
  </si>
  <si>
    <t>Radovan Ognjenović</t>
  </si>
  <si>
    <t>Djelatnosti protupožarne aktivnosti i zaštite okoliša</t>
  </si>
  <si>
    <t>79844401037</t>
  </si>
  <si>
    <t>Dobrovoljno vatrogasno društvo "Sveti Juraj",Kistanje</t>
  </si>
  <si>
    <t>UDRUGA PINJOL KAROJBA</t>
  </si>
  <si>
    <t>OPĆINA KAROJBA</t>
  </si>
  <si>
    <t>62571702830</t>
  </si>
  <si>
    <t>FOLKLORNO DRUŠTVO PAZIN</t>
  </si>
  <si>
    <t>HRVATSKI CRVENI KRIŽ GRADSKO DRUŠTVO CRVENOG KRIŽA PAZIN</t>
  </si>
  <si>
    <t>KLUB STUDENATA ISTARSKI KLUB RIJEKA</t>
  </si>
  <si>
    <t>ISTARSKI BOĆARSKI SAVEZ POREČ</t>
  </si>
  <si>
    <t>Sergije Mihić</t>
  </si>
  <si>
    <t>82851306547</t>
  </si>
  <si>
    <t>Udruga otvoreni atelier</t>
  </si>
  <si>
    <t>Općina Karlobag</t>
  </si>
  <si>
    <t>Mario Bregant</t>
  </si>
  <si>
    <t>KŠMR BURA</t>
  </si>
  <si>
    <t>Ljerka Bogdanović</t>
  </si>
  <si>
    <t>KUD Sveti karlo</t>
  </si>
  <si>
    <t>Nikolina Matić</t>
  </si>
  <si>
    <t>Savjet Mladih</t>
  </si>
  <si>
    <t>Branko Jažić</t>
  </si>
  <si>
    <t>44127142100</t>
  </si>
  <si>
    <t>Hrvatski katolički skauti Sv. Karlo Boromejski</t>
  </si>
  <si>
    <t>Mile Milinović</t>
  </si>
  <si>
    <t>48589061664</t>
  </si>
  <si>
    <t>DŠR PODGORCI</t>
  </si>
  <si>
    <t>Milan Mataija</t>
  </si>
  <si>
    <t>746554411815</t>
  </si>
  <si>
    <t>DVD BAG</t>
  </si>
  <si>
    <t>Boris Nikšić            Marinko Naglić-tajnik</t>
  </si>
  <si>
    <t>90978586528</t>
  </si>
  <si>
    <t>Kuglački klub</t>
  </si>
  <si>
    <t>Mladen Kukina</t>
  </si>
  <si>
    <t>58218715808</t>
  </si>
  <si>
    <t>Šahovski klub</t>
  </si>
  <si>
    <t>Društvo Crveni križ</t>
  </si>
  <si>
    <t>Alen Zorić</t>
  </si>
  <si>
    <t>1489446312</t>
  </si>
  <si>
    <t>48066523871</t>
  </si>
  <si>
    <t>Udruga dijabetičara</t>
  </si>
  <si>
    <t>Jure Ladišić</t>
  </si>
  <si>
    <t>Društvo slijepih i slabovidnih</t>
  </si>
  <si>
    <t>Josip Grivić</t>
  </si>
  <si>
    <t>24583210017</t>
  </si>
  <si>
    <t>Kapucinski samostan Sv. Josip</t>
  </si>
  <si>
    <t>IVANA RUŽMAN FELETAR</t>
  </si>
  <si>
    <t>KREATIVNE, UMJETNIČKE I ZABAVNE DJELATNOSTI</t>
  </si>
  <si>
    <t>56719300086</t>
  </si>
  <si>
    <t>KUD BILOGORA KAPELA</t>
  </si>
  <si>
    <t>OPĆINA KAPELA</t>
  </si>
  <si>
    <t xml:space="preserve">NADA MEDAK </t>
  </si>
  <si>
    <t>64826303434</t>
  </si>
  <si>
    <t>UDRUGA MATICE UMIROVLJENIKA KAPELA</t>
  </si>
  <si>
    <t>MIRELA KOVAČEVIĆ</t>
  </si>
  <si>
    <t>39067042214</t>
  </si>
  <si>
    <t>UDRUGA ŽENA MOSTOVLJANKE</t>
  </si>
  <si>
    <t>ŠTEFANIJA MIHALINEC</t>
  </si>
  <si>
    <t>83265443057</t>
  </si>
  <si>
    <t>UDRUGA ŽENA DONJI MOSTI</t>
  </si>
  <si>
    <t>BARICA GREGURIĆ</t>
  </si>
  <si>
    <t>57747633865</t>
  </si>
  <si>
    <t>NAPREDNA ŽENA BABOTOK</t>
  </si>
  <si>
    <t>SNJEŽANA KRVAR</t>
  </si>
  <si>
    <t>26857901653</t>
  </si>
  <si>
    <t>UDRUGA ŽENA KAPELA</t>
  </si>
  <si>
    <t>IVAN LUKUNIĆ</t>
  </si>
  <si>
    <t>ZAKLJUČAK O SUFINANCIRANJU RADA LOKALNE AKCIJSKE GRUPE VALLIS COLAPIS</t>
  </si>
  <si>
    <t>OPĆINA KAMANJE</t>
  </si>
  <si>
    <t>PROGRAM TEKUĆIH I KAPITALNIH DONACIJA ZA 2014. GODINU</t>
  </si>
  <si>
    <t>MJESNI ODBORI</t>
  </si>
  <si>
    <t>PROGRAM JAVNIH POTREBA U VATROGASTVU ZA 2014. GODINU</t>
  </si>
  <si>
    <t>53574986625</t>
  </si>
  <si>
    <t>VATROGASNA ZAJEDNICA OPĆINE KAMANJE</t>
  </si>
  <si>
    <t>PROGRAM JAVNIH POTREBA U ŠPORTU ZA 2014. GODINU</t>
  </si>
  <si>
    <t>59807259263</t>
  </si>
  <si>
    <t>PLANINARSKO DRUŠTVO "VRLOVKA" KAMANJE</t>
  </si>
  <si>
    <t>04721467430</t>
  </si>
  <si>
    <t>NOGOMETNI KLUB "VRLOVKA" KAMANJE</t>
  </si>
  <si>
    <t>PROGRAM JAVNIH POTREBA U KULTURI ZA 2014. GODINU</t>
  </si>
  <si>
    <t>11526084240</t>
  </si>
  <si>
    <t>DRUŠTVO UMIROVLJENIKA KAMANJE</t>
  </si>
  <si>
    <t>51680196774</t>
  </si>
  <si>
    <t>KULTURNO UMJETNIČKO DRUŠTVO KAMANJE</t>
  </si>
  <si>
    <t>VERICA RUPČIĆ</t>
  </si>
  <si>
    <t>IZBOR UZORNE SEOSKE ŽENE KOPRIVNIČKO-KRIŽEVAČKE ŽUPANIJE</t>
  </si>
  <si>
    <t>UDRUGA UZORNA SEOSKA ŽENA KOPRIVNIČKO-KRIŽEVAČKE ŽUPANIJE</t>
  </si>
  <si>
    <t>OPĆINA KALNIK</t>
  </si>
  <si>
    <t>KRUNOSLAV PREMELČ</t>
  </si>
  <si>
    <t>SIDONIJINI DANI  (DANI PLEMSTVA)</t>
  </si>
  <si>
    <t>UDRUGA POTKALNIČKI PLEMENITAŠI ( GORNJA RIJEKA )</t>
  </si>
  <si>
    <t>VALEK HRLEC</t>
  </si>
  <si>
    <t>ORGANIZACIJA GODIŠNJE SKUPŠTINE</t>
  </si>
  <si>
    <t>15038636190</t>
  </si>
  <si>
    <t xml:space="preserve">UDRUGA UMIROVLJENIKA OPĆINE KALNIK </t>
  </si>
  <si>
    <t>ROBERT REMENAR</t>
  </si>
  <si>
    <t xml:space="preserve">REDOVITI PROGRAM RADA </t>
  </si>
  <si>
    <t>17793564202</t>
  </si>
  <si>
    <t>KULTURNO UMJETNIČKO DRUŠTVO KALNIK</t>
  </si>
  <si>
    <t>MARIO FILIPAŠIĆ</t>
  </si>
  <si>
    <t xml:space="preserve">OBILJEŽAVANJE ZNAČAJNIJIH DATUMA, MANIFESTACIJA I SREDSTVA ZA OSNOVNI RAD </t>
  </si>
  <si>
    <t>14949310244</t>
  </si>
  <si>
    <t>UDRUGA HRVATSKIH BRANITELJA DOMOVINSKOG RATA KALNIK</t>
  </si>
  <si>
    <t>MLADEN KEŠER</t>
  </si>
  <si>
    <t>9525486709</t>
  </si>
  <si>
    <t>NK KALNIK</t>
  </si>
  <si>
    <t>EMIL MADIĆ</t>
  </si>
  <si>
    <t>98143194771</t>
  </si>
  <si>
    <t>DVD ČUKOVEC</t>
  </si>
  <si>
    <t>HUMANITARNE I SOCIJALNE POTREBE</t>
  </si>
  <si>
    <t>76517474994</t>
  </si>
  <si>
    <t>UDRUGA SLIJEPIH KOPRIVNIČKO - KRIŽEVAČKE ŽUPANIJE</t>
  </si>
  <si>
    <t>OPĆINA KALINOVAC</t>
  </si>
  <si>
    <t>87707512563</t>
  </si>
  <si>
    <t>KLUB ZA STARIJE OSOBE MARIŠKA KOPRIVNICA</t>
  </si>
  <si>
    <t>DJELOVANJE UDRUGA</t>
  </si>
  <si>
    <t>04027700302</t>
  </si>
  <si>
    <t>ZAJEDNICA ŠPORTOVA KOPRIVNIČKO-KRIŽEVAČKE ŽUPANIJE</t>
  </si>
  <si>
    <t>TEKUĆE DONACIJE</t>
  </si>
  <si>
    <t>60688610585</t>
  </si>
  <si>
    <t>RKT ŽUPA SV.LUKE KALINOVAC</t>
  </si>
  <si>
    <t>KAPITALNE DONACIJE</t>
  </si>
  <si>
    <t>OSTALE TEKUĆE DONACIJE</t>
  </si>
  <si>
    <t>26939809020</t>
  </si>
  <si>
    <t>"IPA- REGIONALNI KLUB I.P.A. KOPRIVNICA"</t>
  </si>
  <si>
    <t>27403903291</t>
  </si>
  <si>
    <t>HRVATSKI ŠPORTSKO RIBOLOVNI SAVEZ</t>
  </si>
  <si>
    <t>52577681272</t>
  </si>
  <si>
    <t>DRUŠTVO MULTIPLESKLEROZE KOPRIVNIČKO-KRIŽEVAČKE ŽUPANIJE</t>
  </si>
  <si>
    <t>33305195194</t>
  </si>
  <si>
    <t>HRVATSKI DOMOBRAN UDRUGA RATNIH VETERANA KOPRIVNICA</t>
  </si>
  <si>
    <t>56478150740</t>
  </si>
  <si>
    <t>ŠAHOVSKI KLUB "PICOK" ĐURĐEVAC</t>
  </si>
  <si>
    <t>DONACIJE ZA HUMANITERNE POTREBE</t>
  </si>
  <si>
    <t>22403465198</t>
  </si>
  <si>
    <t>HRVATSKI CRVENI KRIŽ GRADSKO DRUŠTVO CRVENOG KRIŽA ĐURĐEVAC</t>
  </si>
  <si>
    <t>03614014623</t>
  </si>
  <si>
    <t>UDRUGA ŽENA S BOLESTIMA DOJKE "NARCISE" ĐURĐEVAC</t>
  </si>
  <si>
    <t>UDRUGA ZA POMOĆ OSOBAMA S MENTALNOM RETARDACIJOM ĐURĐEVAC</t>
  </si>
  <si>
    <t>UDRUGA UZORNE HRVATSKE SEOSKE ŽENE KOPRIVNIČKI-KRIŽEVAČKE ŽUPANIJE</t>
  </si>
  <si>
    <t>69022342842</t>
  </si>
  <si>
    <t>UDVDR PODRUŽNICA KOPRIVNIČKO-KRIŽEVAČKE ŽUPANIJE</t>
  </si>
  <si>
    <t>RAZVOJ GOSPODRASTVA</t>
  </si>
  <si>
    <t>40253958671</t>
  </si>
  <si>
    <t>LOKALNA AKCIJSKA GRUPA " PODRAVINA"</t>
  </si>
  <si>
    <t>TEKUĆE POMOĆI U SPORTU</t>
  </si>
  <si>
    <t>79026744624</t>
  </si>
  <si>
    <t>NOGOMETNI KLUB "KALINOVAC" KALINOVAC</t>
  </si>
  <si>
    <t>TEKUĆE POMOĆI U KULTURI</t>
  </si>
  <si>
    <t>12033129713</t>
  </si>
  <si>
    <t>KULTURNO UMJETNIČKO DRUŠTVO "GRGUR KARLOVČAN" KALINOVAC</t>
  </si>
  <si>
    <t>07449873830</t>
  </si>
  <si>
    <t>ŽENSKI RUKOMETNI KLUB "KALINOVAC" KALINOVAC</t>
  </si>
  <si>
    <t>UDRUGE</t>
  </si>
  <si>
    <t>60793639263</t>
  </si>
  <si>
    <t>UDRUGA ŽENA KALNOVČICE</t>
  </si>
  <si>
    <t>76544432364</t>
  </si>
  <si>
    <t>UDRUGA UMIROVLJENIKA OPĆINE KALINOVAC</t>
  </si>
  <si>
    <t>92907756696</t>
  </si>
  <si>
    <t>LOVAČKA UDRUGA "ZEKO" KALINOVAC</t>
  </si>
  <si>
    <t>89884769916</t>
  </si>
  <si>
    <t>POLJOPRIVREDNA UDRUGA KALINOVAC</t>
  </si>
  <si>
    <t>VATROGASTVO</t>
  </si>
  <si>
    <t>76841594016</t>
  </si>
  <si>
    <t>VATROGASNA ZAJEDNICA OPĆINE KALINOVAC</t>
  </si>
  <si>
    <t>Matija Galović</t>
  </si>
  <si>
    <t>Revitalizacija staze krapinskih neandertalaca</t>
  </si>
  <si>
    <t>UDRUGA ZA RAZVOJ TURIZMA "JASEN" JESENJE</t>
  </si>
  <si>
    <t>Općina Jesenje</t>
  </si>
  <si>
    <t>Izjednačavanje mogućnosti osoba s invaliditetom</t>
  </si>
  <si>
    <t>UDRUGA DISTROFIČARA KRAPINA</t>
  </si>
  <si>
    <t>Josip Kranjčec</t>
  </si>
  <si>
    <t xml:space="preserve">Sportske aktivnosti </t>
  </si>
  <si>
    <t>09319092742</t>
  </si>
  <si>
    <t>KUBURAŠKO DRUŠTVO KUBURE JESENJA</t>
  </si>
  <si>
    <t>Vlado Smiljanec</t>
  </si>
  <si>
    <t>38122423425</t>
  </si>
  <si>
    <t>SPORTSKA UDRUGA CERJE CERJE JESENJSKO</t>
  </si>
  <si>
    <t>Anđelko Kovačec</t>
  </si>
  <si>
    <t>52019172735</t>
  </si>
  <si>
    <t>SPORTSKA UDRUGA ORKAN DONJE JESENJE</t>
  </si>
  <si>
    <t>Anđelko Draganić</t>
  </si>
  <si>
    <t>60135645804</t>
  </si>
  <si>
    <t>UDRUGA ZA SPORT I REKREACIJU GORNJE JESENJE</t>
  </si>
  <si>
    <t>Antun Podoreški</t>
  </si>
  <si>
    <t>Uzgoj zaštita i lov divljači</t>
  </si>
  <si>
    <t>74334790573</t>
  </si>
  <si>
    <t>LOVAČKO DRUŠTVO KUNA JESENJE</t>
  </si>
  <si>
    <t>August Janžek</t>
  </si>
  <si>
    <t xml:space="preserve">Njegovanje autohtonog muzičkog izričaja </t>
  </si>
  <si>
    <t>98753957039</t>
  </si>
  <si>
    <t>MUZIČKI SASTAV PODVINČANI</t>
  </si>
  <si>
    <t>Stjepan Kovačec</t>
  </si>
  <si>
    <t>Unaprijeđivanje uzgoja i gospodarenja šumama</t>
  </si>
  <si>
    <t>30586506725</t>
  </si>
  <si>
    <t>UDRUGA PRIVATNIH ŠUMOVLASNIKA JELA JESENJE</t>
  </si>
  <si>
    <t>Josip Bukvić</t>
  </si>
  <si>
    <t>Zaštita okoliša</t>
  </si>
  <si>
    <t>35630204313</t>
  </si>
  <si>
    <t>EKOLOŠKA UDRUGA ZELENO ZAGORJE</t>
  </si>
  <si>
    <t>Promicanje prava umirovljenika i druženje članova</t>
  </si>
  <si>
    <t>14205766561</t>
  </si>
  <si>
    <t>UDRUGA UMIROVLJENIKA KRAPINA</t>
  </si>
  <si>
    <t>Rehabilitacija i podizanje kvalitete života HRVI</t>
  </si>
  <si>
    <t>25081604696</t>
  </si>
  <si>
    <t>UDRUGA HVIDRA KRAPINA</t>
  </si>
  <si>
    <t>Ivan Habjanec</t>
  </si>
  <si>
    <t xml:space="preserve">Čuvanje kulturne baštine, uvježbavanje i izvođenje predstava </t>
  </si>
  <si>
    <t>61213651535</t>
  </si>
  <si>
    <t>AKUD ŽENSKO KAZALIŠTE JESENJE</t>
  </si>
  <si>
    <t>Mirko Buzina</t>
  </si>
  <si>
    <t>Redovna djelatnost, gašenje požara, spašavanje ljudi i imovine</t>
  </si>
  <si>
    <t>58847560791</t>
  </si>
  <si>
    <t>DOBROVOLJNO VATROGASNO DRUŠTVO JESENJE</t>
  </si>
  <si>
    <t>Zastupanje interesa branitelja domovinskog rata</t>
  </si>
  <si>
    <t>62739303230</t>
  </si>
  <si>
    <t>Redovna djelatnost pomaganje starijim i socijalno ugroženim osobama</t>
  </si>
  <si>
    <t>02716646960</t>
  </si>
  <si>
    <t xml:space="preserve">HCK GRADSKO DRUŠTVO CRVENOG KRIŽA KRAPINA </t>
  </si>
  <si>
    <t>Okupljanje djece i mladeži radi dostizanja fizičkog, umnog i društvenog razvoja-zaštita okoliša</t>
  </si>
  <si>
    <t>Izviđački odred "Paludina" Novska</t>
  </si>
  <si>
    <t>Općina Jasenovac</t>
  </si>
  <si>
    <t>Rajko Nikolić</t>
  </si>
  <si>
    <t>poticanje i razvijanje zapošljavanja, školstva,solidarnosti i uzajamnosti</t>
  </si>
  <si>
    <t>Udruga za razvoj i bolji život Roma, Sisak</t>
  </si>
  <si>
    <t>Nikolina Srnčević</t>
  </si>
  <si>
    <t>Unapređenje  društvenog i kulturnog živta mladih te poticanje stvaralaštva mladih</t>
  </si>
  <si>
    <t>Udruga mladih "Krapje" iz Krapja</t>
  </si>
  <si>
    <t>Kata Tomac</t>
  </si>
  <si>
    <t>Udruga slijepih Kutina</t>
  </si>
  <si>
    <t>Zoran Filipović</t>
  </si>
  <si>
    <t>Očuvanje kulturne baštine.</t>
  </si>
  <si>
    <t>KUD Košutarica</t>
  </si>
  <si>
    <t>Marko Hećimović</t>
  </si>
  <si>
    <t>Unapređenje uvjeta za redovan rad vatrogasnog društva</t>
  </si>
  <si>
    <t>DVD "Krapje" Krapje</t>
  </si>
  <si>
    <t>Hrvatski Crveni križ-Gradsko društvo Novska</t>
  </si>
  <si>
    <t>Ivana šimičić</t>
  </si>
  <si>
    <t>Okupljanje mladeži, zaštita okoliša i njegovanje kulturne baštine.</t>
  </si>
  <si>
    <t>12983350895.</t>
  </si>
  <si>
    <t>Udruga mladih "Komarac" Jasenovac</t>
  </si>
  <si>
    <t>Gordana Đilas</t>
  </si>
  <si>
    <t>Promicanje, razvitak i unapređenje kulturne i tradicijske baštine</t>
  </si>
  <si>
    <t>Udruga za očuvanje materijalne i nematerijalne kulturne i tradicijske baštine "Kraplani" Krapje</t>
  </si>
  <si>
    <t>Nikla Jugović</t>
  </si>
  <si>
    <t>DVD "Tanac" Tanac</t>
  </si>
  <si>
    <t>Nikola Damjanković</t>
  </si>
  <si>
    <t>DVD "Jasenovac" Jasenovac</t>
  </si>
  <si>
    <t>Marijan Škledar</t>
  </si>
  <si>
    <t>DVD "Drenov Bok" Drenov Bok</t>
  </si>
  <si>
    <t>Danijel Kušan</t>
  </si>
  <si>
    <t>06196268625.</t>
  </si>
  <si>
    <t>DVD "Puska" Puska</t>
  </si>
  <si>
    <t>Mirko Filipović</t>
  </si>
  <si>
    <t>DVD "Košutarica", Košutarica</t>
  </si>
  <si>
    <t>Marija Mačković</t>
  </si>
  <si>
    <t>09521465115.</t>
  </si>
  <si>
    <t>Udruga za očuvanje kulturne baštine Jasenovac</t>
  </si>
  <si>
    <t>Eduard Jambrišak</t>
  </si>
  <si>
    <t>Razvoj i promicanje ribolovnog športa u cjelini i sudjelovanje na športskim ribolovnim takmičenjima</t>
  </si>
  <si>
    <t>ŠRD Jez Jasenovac</t>
  </si>
  <si>
    <t>Branko Šepović</t>
  </si>
  <si>
    <t>Promicanje šahovskog športa, okupljanja opće populacije građana</t>
  </si>
  <si>
    <t>Šahovski klub "Jasenovac" Jasenovac</t>
  </si>
  <si>
    <t>Širenje športske kulture -atletike, okupljanje opće populacije građana</t>
  </si>
  <si>
    <t>Športska udruga-Atletski klub "JAK" Jasenovac</t>
  </si>
  <si>
    <t>Milan Dragić</t>
  </si>
  <si>
    <t>Promicanje i razvitak kuglačkog sporta i sudjelovanje na sportskim natjecanjima</t>
  </si>
  <si>
    <t>Športski kuglački klub "Stolar "Jasenovac</t>
  </si>
  <si>
    <t>Dubravko Bradašić</t>
  </si>
  <si>
    <t>Promicanje i razvitak nogometnog sporta i sudjelovanje na sportskim natjecanjima</t>
  </si>
  <si>
    <t>NK "Uštica" Uštica</t>
  </si>
  <si>
    <t>Ranko Blažević</t>
  </si>
  <si>
    <t>SNK "Sava" Puska</t>
  </si>
  <si>
    <t>Željko Đurić</t>
  </si>
  <si>
    <t>SNK "Mladost" Košutarica</t>
  </si>
  <si>
    <t>Mijo Matleković</t>
  </si>
  <si>
    <t>05352933313.</t>
  </si>
  <si>
    <t>SNK"Naprijed" Krapje</t>
  </si>
  <si>
    <t>SNK"Jasenovac" Jasenovac</t>
  </si>
  <si>
    <t>Željko Marčec</t>
  </si>
  <si>
    <t>SNK "Jedinstvo" Drenov Bok</t>
  </si>
  <si>
    <t>Luka Đilas</t>
  </si>
  <si>
    <t xml:space="preserve">Poticanje i unapređenje sportske rekreacije </t>
  </si>
  <si>
    <t>Društvo za sport i rekreaciju Sport za sve, Jasenovac</t>
  </si>
  <si>
    <t>Unapređenje življenja osoba treće životne dobi, kroz druženja, psiho-socijalnu pomoć...</t>
  </si>
  <si>
    <t>Udruga umirovljenika Jasenovac</t>
  </si>
  <si>
    <t>Radmila Šimičić</t>
  </si>
  <si>
    <t>Razvoj i unapređenje rada vatrogasne zajednice i vatrogasnih društava na području Općine Jasenovac</t>
  </si>
  <si>
    <t>Vatrogasna zajednica Općine Jasenovac</t>
  </si>
  <si>
    <t>Jasminka Bradašić</t>
  </si>
  <si>
    <t>Razvoj turizma,unapređenje turističke ponude kroz obiteljska gospodarstva</t>
  </si>
  <si>
    <t>Turistička zajednica Općine Jasenovac</t>
  </si>
  <si>
    <t>Stjepan Jergović</t>
  </si>
  <si>
    <t>Glas potrošača</t>
  </si>
  <si>
    <t>Općina Jarmina</t>
  </si>
  <si>
    <t>Mara Bartulović</t>
  </si>
  <si>
    <t>obilježavanje pogibelji</t>
  </si>
  <si>
    <t>Udruga roditelja poginulih branitelja Dom rata</t>
  </si>
  <si>
    <t>Zlatko Becić</t>
  </si>
  <si>
    <t>01188521637</t>
  </si>
  <si>
    <t>Ivanka Rožić</t>
  </si>
  <si>
    <t>eko akcija</t>
  </si>
  <si>
    <t>76382957812</t>
  </si>
  <si>
    <t>Ekološka udruga Izvor</t>
  </si>
  <si>
    <t>Mario Matić</t>
  </si>
  <si>
    <t>takmičnje te org.human.turnira</t>
  </si>
  <si>
    <t>73049467853</t>
  </si>
  <si>
    <t>Nogometni klub Borinci , Jarmina</t>
  </si>
  <si>
    <t>Franjo Tušek</t>
  </si>
  <si>
    <t xml:space="preserve">takmičarska liga i turnir </t>
  </si>
  <si>
    <t>83274605017</t>
  </si>
  <si>
    <t>Bočarski klub Jozef, Jarmina</t>
  </si>
  <si>
    <t>Tomo Koledić</t>
  </si>
  <si>
    <t>Fišijada, Veliki petak i Badnjak</t>
  </si>
  <si>
    <t>19312807675</t>
  </si>
  <si>
    <t>ŠRD Crvenperka</t>
  </si>
  <si>
    <t>Denis Knežević</t>
  </si>
  <si>
    <t>Vinkovačke jeseni i Zagorje u Srcu</t>
  </si>
  <si>
    <t>KUD Zvonko Ban, Jarmina</t>
  </si>
  <si>
    <t>Josip Matanović</t>
  </si>
  <si>
    <t>uređenje crkve</t>
  </si>
  <si>
    <t>Župa sv. Vendelin, Jarmina</t>
  </si>
  <si>
    <t>Dražen Švagelj</t>
  </si>
  <si>
    <t>redova djelatnost i služba traženja</t>
  </si>
  <si>
    <t>Gradsko društvo Crveni križ Vinkovci</t>
  </si>
  <si>
    <t>Đuro Frančić</t>
  </si>
  <si>
    <t>46128358303</t>
  </si>
  <si>
    <t>Dobrovoljno vatrogasno društvo</t>
  </si>
  <si>
    <t>Stjepan Benčić</t>
  </si>
  <si>
    <t>Moto susreti</t>
  </si>
  <si>
    <t>30883752647</t>
  </si>
  <si>
    <t>Moto Klub Jarmina</t>
  </si>
  <si>
    <t>Dragutin Culi</t>
  </si>
  <si>
    <t>12 redarstvenika - obilježavanje</t>
  </si>
  <si>
    <t>Udruga " SJP Krpelj"</t>
  </si>
  <si>
    <t>Andrija Draganić</t>
  </si>
  <si>
    <t>31904828177</t>
  </si>
  <si>
    <t>Lovačko društvo "Borinci"</t>
  </si>
  <si>
    <t>Katarina Šlogar</t>
  </si>
  <si>
    <t>Babinčini kolači i Sajam zdravlja</t>
  </si>
  <si>
    <t>79626229440</t>
  </si>
  <si>
    <t>Udruga "Hrvatska žena"</t>
  </si>
  <si>
    <t>Zoran Šušković</t>
  </si>
  <si>
    <t>Veteranske igre, "Soba sjećanja"</t>
  </si>
  <si>
    <t>Udruga "UDVDR" RH, Ogran. Jarmina</t>
  </si>
  <si>
    <t>Tomislav Delaš</t>
  </si>
  <si>
    <t>Raznošenje Betlehemskog svjetla</t>
  </si>
  <si>
    <t>62677247992</t>
  </si>
  <si>
    <t>Udruga Katolički izviđači</t>
  </si>
  <si>
    <t>Višnja Škrlec</t>
  </si>
  <si>
    <t>Vincekovo, Kotlovijada</t>
  </si>
  <si>
    <t>52334956952</t>
  </si>
  <si>
    <t>Zavičajni klub Zagoraca "Kaj"</t>
  </si>
  <si>
    <t>OPĆINA JALŽABET</t>
  </si>
  <si>
    <t>DRUŠTVO ZA SPORT I REKREACIJU</t>
  </si>
  <si>
    <t>STRELIČARSKI KLUB</t>
  </si>
  <si>
    <t>KUD ELIZABETA JALŽABET</t>
  </si>
  <si>
    <t>NOGOMETNI KLUB NOVAKOVEC</t>
  </si>
  <si>
    <t>NOGOMETNI KLUB JALŽABET</t>
  </si>
  <si>
    <t>MARIJA POTURICA</t>
  </si>
  <si>
    <t>46135677840</t>
  </si>
  <si>
    <t>UDRUGA ŽENA OPĆINE JAKOVLJE "DORA", JAKOVLJE</t>
  </si>
  <si>
    <t>OPĆINA JAKOVLJE</t>
  </si>
  <si>
    <t>ĐURĐA DEHIN</t>
  </si>
  <si>
    <t>UDRUGA EDUKACIJOM PROTIV RAKA DOJKE ZAGEBAČKE ŽUPANIJE</t>
  </si>
  <si>
    <t>BORIS KOLOMIJCEV</t>
  </si>
  <si>
    <t>UDRUGA HRVATSKIH BRANITELJA LIJEČENIH OD PTSP-A ZGŽ</t>
  </si>
  <si>
    <t>JOSIP LEŠNJAK</t>
  </si>
  <si>
    <t>UDRUGA HRVATSKIH BRANITELJA DRAGOVOLJACA DOMOVINSKOG RATA, KLUB SATNIJA BANA JOSIPA JELAČIĆA</t>
  </si>
  <si>
    <t>IVAN JANTON                      VERICA HORVATOVIĆ</t>
  </si>
  <si>
    <t>16179540546</t>
  </si>
  <si>
    <t>UDRUGA UMIROVLJENIKA I INVALIDA OPĆINE JAKOVLJE</t>
  </si>
  <si>
    <t>IVAN BUŽINEC</t>
  </si>
  <si>
    <t>53915953864</t>
  </si>
  <si>
    <t>UDRUGA UMIROVLJENIKA OPĆINE JAKOVLJE</t>
  </si>
  <si>
    <t>STJEPAN BRCKO  STJEPAN FIJAN</t>
  </si>
  <si>
    <t>59854551017</t>
  </si>
  <si>
    <t>VATROGASNA ZAJEDNICA OPĆINE JAKOVLJE</t>
  </si>
  <si>
    <t>ANĐELKO KONČURAT     VLADIMIR ŠINKO</t>
  </si>
  <si>
    <t>25151542664</t>
  </si>
  <si>
    <t>GRADSKO DRUŠTVO CRVENOG KRIŽA ZAPREŠIĆ</t>
  </si>
  <si>
    <t>ZDRAVKO ŠIMEK, KSENIJA SENIČIĆ</t>
  </si>
  <si>
    <t>14286989351</t>
  </si>
  <si>
    <t>TAEKWONDO KLUB JAKOVLJE</t>
  </si>
  <si>
    <t>NENAD KOVAČEC     KRUNOSLAV ZORKO</t>
  </si>
  <si>
    <t>44921967227</t>
  </si>
  <si>
    <t>MOTO KLUB USKRSNULI JAHAČI 2010</t>
  </si>
  <si>
    <t>ŽELJKO VRABEC</t>
  </si>
  <si>
    <t>84897340982</t>
  </si>
  <si>
    <t>SPORTSKO RIBOLOVNO DRUŠTVO "SOM", JAKOVLJE</t>
  </si>
  <si>
    <t>RUDOLF SENIČIĆ</t>
  </si>
  <si>
    <t>82285408780</t>
  </si>
  <si>
    <t>LOVAČKA UDRUGA ZA UZGOJ,ZAŠTITU I LOV DIVLJAČI VEPAR, JAKOVLJE</t>
  </si>
  <si>
    <t>DUBRAVKO FRANJO</t>
  </si>
  <si>
    <t>20238522312</t>
  </si>
  <si>
    <t>KUBURAŠKO DRUŠTVO "TRI KRALJA"</t>
  </si>
  <si>
    <t>JASMINKA PUŠEK, MIRJANA KOSTANJČAR</t>
  </si>
  <si>
    <t>67604065371</t>
  </si>
  <si>
    <t>UDRUGA ŽENA I DJEVOJAKA KRALJEV VRH</t>
  </si>
  <si>
    <t>IVAN DROBEC</t>
  </si>
  <si>
    <t>32371918638</t>
  </si>
  <si>
    <t>UDRUGA IGRIŠĆE - IGRIŠĆE</t>
  </si>
  <si>
    <t>ZDENKO JURDANA, TOMISLAV POPEK</t>
  </si>
  <si>
    <t>15975031738</t>
  </si>
  <si>
    <t>NOGOMETNI KLUB "VRH", KRALJEV VRH</t>
  </si>
  <si>
    <t>TOMISLAV PUCKO</t>
  </si>
  <si>
    <t>50709970866</t>
  </si>
  <si>
    <t>NOGOMETNI KLUB "DINAMO", JAKOVLJE</t>
  </si>
  <si>
    <t>BRIGA O DJECI</t>
  </si>
  <si>
    <t>DJEČIJI VRTIĆ "MALI PRINC"</t>
  </si>
  <si>
    <t>OPĆINA JAGODNJAK</t>
  </si>
  <si>
    <t>ADAM GORJANAC</t>
  </si>
  <si>
    <t>MEDICINSKA POMOĆ</t>
  </si>
  <si>
    <t>LIDIJA DABIĆ</t>
  </si>
  <si>
    <t>RURALNI RAZVOJ</t>
  </si>
  <si>
    <t>LAG BARANJA</t>
  </si>
  <si>
    <t>IVAN DOBOŠ</t>
  </si>
  <si>
    <t>PROMICANJE TURIZMA</t>
  </si>
  <si>
    <t>TZ BARANJA</t>
  </si>
  <si>
    <t>DRAGAN CRNOGORAC</t>
  </si>
  <si>
    <t>MANJINSKA PITANJA</t>
  </si>
  <si>
    <t>ZAJEDNIČKO VIJEĆE OPĆINA</t>
  </si>
  <si>
    <t>ĐORĐE MARKOVIĆ</t>
  </si>
  <si>
    <t>VIJEĆE SRPSKE NACIONALNE MANJINE U OPĆINI JAGODNJAK</t>
  </si>
  <si>
    <t>JELENA DAMJANOVIĆ</t>
  </si>
  <si>
    <t>ZAŠTITA OKOLIŠA</t>
  </si>
  <si>
    <t>KTD GMAJNA</t>
  </si>
  <si>
    <t>STEVO MLINAREVIĆ</t>
  </si>
  <si>
    <t>BRIGA ZA MLADE</t>
  </si>
  <si>
    <t>KLUB MLADIH BOLMAN</t>
  </si>
  <si>
    <t>VJERSKE I RELIGIJSKE DJELATNOSTI</t>
  </si>
  <si>
    <t>RKC JAGODNJAK</t>
  </si>
  <si>
    <t>SRĐAN TRAJKOVIĆ</t>
  </si>
  <si>
    <t>SPCO BOLMAN</t>
  </si>
  <si>
    <t>SLOBODAN MAJKIĆ</t>
  </si>
  <si>
    <t>SPCO JAGODNJAK</t>
  </si>
  <si>
    <t>ZLATA MARŠIĆ</t>
  </si>
  <si>
    <t>INFORMIRANJE</t>
  </si>
  <si>
    <t>RADIO BARANJA</t>
  </si>
  <si>
    <t>SRĐAN KOLAR</t>
  </si>
  <si>
    <t>RADIO BANSKA KOSA</t>
  </si>
  <si>
    <t>ANA MRĐA</t>
  </si>
  <si>
    <t>UDRUGA ŽENA</t>
  </si>
  <si>
    <t>ZLATNA ŽENA</t>
  </si>
  <si>
    <t>KOVAČ STJEPAN</t>
  </si>
  <si>
    <t>VATROGASNA ZAJEDNICA BARANJA</t>
  </si>
  <si>
    <t>MOLNAR JOSIP</t>
  </si>
  <si>
    <t>PROFESIONALNA VATROGASNA POSTROJBA</t>
  </si>
  <si>
    <t>DRAGO LABAZAN</t>
  </si>
  <si>
    <t>DVD JAGODNJAK</t>
  </si>
  <si>
    <t>TRENINZI STRELJAČA</t>
  </si>
  <si>
    <t>STRELJAČKA UDRUGA MARS</t>
  </si>
  <si>
    <t>MILAN ZUBER</t>
  </si>
  <si>
    <t>LOV</t>
  </si>
  <si>
    <t>LD JELEN</t>
  </si>
  <si>
    <t>ŽELJKO NEDIĆ</t>
  </si>
  <si>
    <t>RIBOLOVNE AKTIVNOSTI</t>
  </si>
  <si>
    <t>RD DRAVICA</t>
  </si>
  <si>
    <t>MILISAV BOLMANAC</t>
  </si>
  <si>
    <t>NOGOMETNI TRENINZI I TAKMIČENJA</t>
  </si>
  <si>
    <t>FK JOVAN LAZIĆ</t>
  </si>
  <si>
    <t>RADIVOJ DAMJANOVIĆ</t>
  </si>
  <si>
    <t>NADA ŠALAJIĆ</t>
  </si>
  <si>
    <t>OČUVANJE TRADICIJE SRPSKE KULTURE I OBIČAJA</t>
  </si>
  <si>
    <t xml:space="preserve">SKD PROSVJETA, JAGODNJAK </t>
  </si>
  <si>
    <t>ŽUPA IME MARIJINO RETKOVCI</t>
  </si>
  <si>
    <t xml:space="preserve">OPĆINA IVANKOVO </t>
  </si>
  <si>
    <t>ŽUPA SV.IVANA KRSTITELJA IVANKOVO</t>
  </si>
  <si>
    <t>KARATE KLUB MAX</t>
  </si>
  <si>
    <t xml:space="preserve">UHDVDR IVANKOVO </t>
  </si>
  <si>
    <t>OPĆINA IVANKOVO</t>
  </si>
  <si>
    <t>CRVENI KRIŽ gradsko društvo VINKOVCI</t>
  </si>
  <si>
    <t>UDRUGA UMIROVLJENIKA EU INTEGRACIJE IVANKOVO</t>
  </si>
  <si>
    <t>UDRUGA UMIROVLJENIKA HRVATSKO PROLJEĆE IVANKOVO</t>
  </si>
  <si>
    <t>ŽENSKI NOGOMETNI KLUB IVANKOVO</t>
  </si>
  <si>
    <t>ŽENSKI RUKOMETNI KLUB IVANKOVO</t>
  </si>
  <si>
    <t>UDRUGA POTKOVA IVANKOVO</t>
  </si>
  <si>
    <t xml:space="preserve">UDRUGA ŽERAVI RETKOVCI </t>
  </si>
  <si>
    <t>UDRUGA CHIP IVANKOVO</t>
  </si>
  <si>
    <t xml:space="preserve">KAZALIŠTE MIKA ŽIVKOVIĆ IVANKOVO </t>
  </si>
  <si>
    <t>UDRUGA PREKOPRUGE WIRELESS IVANKOVO</t>
  </si>
  <si>
    <t>UDRUGA GRAĐANA PREKO PRUGE IVANKOVO</t>
  </si>
  <si>
    <t>UDRUGA GRAĐANA B.RADIĆA IVANKOVO</t>
  </si>
  <si>
    <t>UDRUGA HRVATSKIH VOJNIH INVALIDA DOMOVINSKOG RATA IVANKOVO</t>
  </si>
  <si>
    <t>ŠRD STRUIŠAC RETKOVCI</t>
  </si>
  <si>
    <t>ŠRU KLENIĆ IVANKOVO</t>
  </si>
  <si>
    <t xml:space="preserve">ŠPORTSKI BOĆARSKI KLUB IVANKOVO </t>
  </si>
  <si>
    <t>ŠKOLA NOGOMETA IVANKOVO</t>
  </si>
  <si>
    <t>RK CESTORAD IVANKOVO</t>
  </si>
  <si>
    <t>OPĆINSKI ŠAHOVSKI KLUB IVANKOVO</t>
  </si>
  <si>
    <t>OPĆINSKA UDRUGA UMIROVLJENIKA IVANKOVO</t>
  </si>
  <si>
    <t>NK SLAVONAC PRKOVCI</t>
  </si>
  <si>
    <t>NK BORAC RETKOVCI</t>
  </si>
  <si>
    <t>NK BEDEM IVANKOVO</t>
  </si>
  <si>
    <t>MOTO KLUB BIKER BOYS IVANKOVO</t>
  </si>
  <si>
    <t>MALONOGOMETNI KLUB IVANKOVO</t>
  </si>
  <si>
    <t>LD ŠLJUKA PRKOVCI</t>
  </si>
  <si>
    <t>LU SRNDAĆ RETKOVCI</t>
  </si>
  <si>
    <t>LU FAZAN IVANKOVO</t>
  </si>
  <si>
    <t>KUD SLOGA RETKOVCI</t>
  </si>
  <si>
    <t>KUD SELJAČKA SLOGA IVANKOVO</t>
  </si>
  <si>
    <t>KUD RAZIGRANA ŠOKADIJA PRKOVCI</t>
  </si>
  <si>
    <t>KUD IVAN GORAN KOVAČIĆ</t>
  </si>
  <si>
    <t>HRVATSKA UDRUGA RODITELJA POGINULIH BRANITELJA IVANKOVO</t>
  </si>
  <si>
    <t>DVD RETKOVCI</t>
  </si>
  <si>
    <t>DVD PRKOVCI</t>
  </si>
  <si>
    <t>DVD IVANKOVO</t>
  </si>
  <si>
    <t>Društvo osoba oštećena sluha Krapina</t>
  </si>
  <si>
    <t>OPĆINA HUM NA SUTLI</t>
  </si>
  <si>
    <t>Matija Mlinarec</t>
  </si>
  <si>
    <t>Humska udruga mladih</t>
  </si>
  <si>
    <t>Ivan F. Drašković</t>
  </si>
  <si>
    <t>Lovačka udruga Srndać Hum na Sutli</t>
  </si>
  <si>
    <t>Športska udruga slijepih Zagorje</t>
  </si>
  <si>
    <t>Milorad Hlupić</t>
  </si>
  <si>
    <t>Kuburaško društvo Taborska kubura</t>
  </si>
  <si>
    <t>Bojan Očko</t>
  </si>
  <si>
    <t>Športsko kulturno društvo Vrbišnica</t>
  </si>
  <si>
    <t>Marija Firšt</t>
  </si>
  <si>
    <t>Udruga antifašističkih boraca grada Pregrada općina Desinić i Hum na Sutli</t>
  </si>
  <si>
    <t>Ivica Krklec</t>
  </si>
  <si>
    <t>Udruga umirovljenika Josip Debeljak</t>
  </si>
  <si>
    <t>Ivanak Bračun</t>
  </si>
  <si>
    <t>56935368481</t>
  </si>
  <si>
    <t>Udruga žena Humsko srce</t>
  </si>
  <si>
    <t>Zoran Čuček</t>
  </si>
  <si>
    <t>Športska ribolovna udruga Klen Mali Tabor</t>
  </si>
  <si>
    <t>Siniša Herceg</t>
  </si>
  <si>
    <t>Glazbena udruga Crni ribar</t>
  </si>
  <si>
    <t>Dragutin Bračun</t>
  </si>
  <si>
    <t>Teniski klub "Sveti Petar"</t>
  </si>
  <si>
    <t>Josip Krklec</t>
  </si>
  <si>
    <t>Šahovski klub Straža</t>
  </si>
  <si>
    <t>Milica Ivanović</t>
  </si>
  <si>
    <t>Društvo Naša djeca Straža Hum na Sutli</t>
  </si>
  <si>
    <t>Drago Završki</t>
  </si>
  <si>
    <t>Športsko-kulturno društvo Biušek</t>
  </si>
  <si>
    <t>Marjan Očko</t>
  </si>
  <si>
    <t xml:space="preserve">Udruga vinogradara i podrumara Humska kapljica </t>
  </si>
  <si>
    <t>Goran Firšt</t>
  </si>
  <si>
    <t>PIKADO KLUB SCORPION HUM NA SUTLI</t>
  </si>
  <si>
    <t>Rozalija Miklaužić</t>
  </si>
  <si>
    <t>MATICA UMIROVLJENIKA HUM NA SUTLTI</t>
  </si>
  <si>
    <t>Đurđica Mesarić</t>
  </si>
  <si>
    <t>TURISTIČKA ZAJEDNICA OPĆINE HUM NA SUTLI</t>
  </si>
  <si>
    <t>Irena Krklec</t>
  </si>
  <si>
    <t>OKLA Videž Hum na Sutli</t>
  </si>
  <si>
    <t>Damir Špiljak</t>
  </si>
  <si>
    <t>82798325071</t>
  </si>
  <si>
    <t xml:space="preserve"> Nogometni klub Straža</t>
  </si>
  <si>
    <t>Dušan Stuhne</t>
  </si>
  <si>
    <t>Vatrogasna zajednica općine Hum na Sutli</t>
  </si>
  <si>
    <t>Stanislav Halužan</t>
  </si>
  <si>
    <t>Športsko kuburaško društvo Sv. Pavao</t>
  </si>
  <si>
    <t>Josip Cerovski</t>
  </si>
  <si>
    <t>Športsko kuburaško društvo Sv. Petar</t>
  </si>
  <si>
    <t>Josip Tepeš</t>
  </si>
  <si>
    <t xml:space="preserve">ŠKU "Gustav Krklec"Lupinjak </t>
  </si>
  <si>
    <t>Robert Vražić</t>
  </si>
  <si>
    <t>Limena glazba Vetropack Straža</t>
  </si>
  <si>
    <t>Narcisa Brezinšćak</t>
  </si>
  <si>
    <t>75925876142</t>
  </si>
  <si>
    <t>KUD "Rikard Jorgovanić" Hum na Sutli</t>
  </si>
  <si>
    <t>Župa Sv. Nikole</t>
  </si>
  <si>
    <t>Općina Hrašćina</t>
  </si>
  <si>
    <t>Hrvatski savez za Esperanto (Esperantsko društvo Trixini Hrašćina)</t>
  </si>
  <si>
    <t>KUD Meteor Hrašćina-Trgovišće</t>
  </si>
  <si>
    <t>Streličarski klub Budinščina</t>
  </si>
  <si>
    <t>ŠRK "Šaran", Budinščina</t>
  </si>
  <si>
    <t>NK Milengrad 2005, Budinščina</t>
  </si>
  <si>
    <t>LD Srndač, Hrašćina-Trgovišće</t>
  </si>
  <si>
    <t>HPD "Milengrad", Budinščina</t>
  </si>
  <si>
    <t>Konjički klub Budinščina</t>
  </si>
  <si>
    <t>Udruga vinara i vinogradara "Trsek"</t>
  </si>
  <si>
    <t>Udruga Dragovoljaca domovinskog rata</t>
  </si>
  <si>
    <t>Udruga umirovljenika Hrašćina-Konjščina -Budinščina</t>
  </si>
  <si>
    <t>Crveni križ Zlatar</t>
  </si>
  <si>
    <t>Udruga pčelara "Nektar" Konjščina</t>
  </si>
  <si>
    <t>DVD Hrašćina-Trgovišće</t>
  </si>
  <si>
    <t>Trnski Božica</t>
  </si>
  <si>
    <t>Ostale potrebe</t>
  </si>
  <si>
    <t>MATICA UMIROVLJENIKA - OGRANAK HLEBINE</t>
  </si>
  <si>
    <t>OPĆINA HLEBINE</t>
  </si>
  <si>
    <t>28792124114</t>
  </si>
  <si>
    <t>HRVATSKI RATNI VETERANI-HRVATSKI DOMOBRAN</t>
  </si>
  <si>
    <t>IPA KLUB</t>
  </si>
  <si>
    <t>Program javnih potreba u kulturi - za vjerske zajednice</t>
  </si>
  <si>
    <t>60322683877</t>
  </si>
  <si>
    <t>RKT ŽUPA SVETE KATARINE HLEBINE</t>
  </si>
  <si>
    <t>Program ostalih javnih potreba u socijalnoj skrbi</t>
  </si>
  <si>
    <t>728714397</t>
  </si>
  <si>
    <t>GRADSKO DRUŠTVO CRVENOG KRIŽA KOPRIVNICA</t>
  </si>
  <si>
    <t>Program javnih potreba u protupožarnoj i civilnoj zaštiti</t>
  </si>
  <si>
    <t>VATROGASNA ZAJEDNICA OPĆINE HLEBINE-KOPRIVNIČKI BREGI</t>
  </si>
  <si>
    <t>HRVATSKA GORSKA SLUŽBA SPAŠAVANJA STANICA BJELOVAR</t>
  </si>
  <si>
    <t>74571890221</t>
  </si>
  <si>
    <t>KUD HLEBINE</t>
  </si>
  <si>
    <t>92200779498</t>
  </si>
  <si>
    <t>DOBROVOLJNO VATROGASNO DRUŠTVO HLEBINE</t>
  </si>
  <si>
    <t>Program javnih potreba u socijalnoj skrbi</t>
  </si>
  <si>
    <t xml:space="preserve">KLUB ZA STARIJE OSOBE "MARIŠKA" </t>
  </si>
  <si>
    <t>68437653657</t>
  </si>
  <si>
    <t>LOVAČKA UDRUGA "LISICA"</t>
  </si>
  <si>
    <t>64730553060</t>
  </si>
  <si>
    <t>ŠPORTSKO RIBOLOVNI KLUB "HLEBINE"</t>
  </si>
  <si>
    <t>90805515981</t>
  </si>
  <si>
    <t>ŠPORTSKO RIBOLOVNI KLUB "DRAVA"</t>
  </si>
  <si>
    <t>56481197718</t>
  </si>
  <si>
    <t>NOGOMETNI KLUB "HLEBINE"</t>
  </si>
  <si>
    <t>94220801598</t>
  </si>
  <si>
    <t>UDRUGA SLIKARARA I KIPARA</t>
  </si>
  <si>
    <t>Športska djelatnost</t>
  </si>
  <si>
    <t>02368770889</t>
  </si>
  <si>
    <t>LD Jelen Hercegovac</t>
  </si>
  <si>
    <t>Općina Hercegovac</t>
  </si>
  <si>
    <t>91628603950</t>
  </si>
  <si>
    <t>Paintball klub Slikari Hercegovac</t>
  </si>
  <si>
    <t>70609945137</t>
  </si>
  <si>
    <t>ŠRD Šaran Il.Klokočevac</t>
  </si>
  <si>
    <t>Socijalne potpore</t>
  </si>
  <si>
    <t>Pomoć pojedincima i obiteljima</t>
  </si>
  <si>
    <t>Braniteljski programi</t>
  </si>
  <si>
    <t>HVIDR-a i ost.udr.invalida</t>
  </si>
  <si>
    <t>Djelatnost crvenog križa, pomoći</t>
  </si>
  <si>
    <t>93112879215</t>
  </si>
  <si>
    <t>Gradsko društvo crvenog križa Garešnica</t>
  </si>
  <si>
    <t>Vatrogastvo i civilna zaštita</t>
  </si>
  <si>
    <t>57713903374</t>
  </si>
  <si>
    <t xml:space="preserve">Vatrogasna zajednica Općine Hercegovac </t>
  </si>
  <si>
    <t>33226945566</t>
  </si>
  <si>
    <t>Športska udruga Hercegovac</t>
  </si>
  <si>
    <t>08096563322</t>
  </si>
  <si>
    <t>LAK Danjgube</t>
  </si>
  <si>
    <t>47401966242</t>
  </si>
  <si>
    <t>KUD Slavko Kolar Palešnik</t>
  </si>
  <si>
    <t>93466138612</t>
  </si>
  <si>
    <t>KUD Češka beseda Hercegovac</t>
  </si>
  <si>
    <t>30733087217</t>
  </si>
  <si>
    <t>KUD Hrvatska čitaonica Hercegovac</t>
  </si>
  <si>
    <t>Ženski malonogometni klub Grožnjan</t>
  </si>
  <si>
    <t>OPĆINA GROŽNJAN</t>
  </si>
  <si>
    <t>Socijalna zaštita-pomoć obiteljima i kućanstvima</t>
  </si>
  <si>
    <t>Socijalna zaštita</t>
  </si>
  <si>
    <t>Sportsko rekreativni klub Alba Labin</t>
  </si>
  <si>
    <t>Marathon club Umag</t>
  </si>
  <si>
    <t>Nogometni klub Grožnjan-Oprtalj</t>
  </si>
  <si>
    <t>Boćarski klub Grožnjan</t>
  </si>
  <si>
    <t>Pomoć zdravstvenim ustanovama i udrugama</t>
  </si>
  <si>
    <t>Gradsko društvo crvenog križa Buje</t>
  </si>
  <si>
    <t>Udruga roditelja osoba sa komb.smetnjama u razvoju</t>
  </si>
  <si>
    <t>Financiranje razvoja poljoprivrede</t>
  </si>
  <si>
    <t>Financiranje Političkih stranaka i Udruga</t>
  </si>
  <si>
    <t>Zajednica Talijana Šterna</t>
  </si>
  <si>
    <t>Društvo Josip Broz Tito Grožnjan</t>
  </si>
  <si>
    <t>Udruga Antifašističkih boraca Bujštine</t>
  </si>
  <si>
    <t>Božo Galić</t>
  </si>
  <si>
    <t>Suf. Borbe protiv ovisnosti o drogama</t>
  </si>
  <si>
    <t>Županija Vukovarsko-srijemska</t>
  </si>
  <si>
    <t>Općina Gradište</t>
  </si>
  <si>
    <t>Krešimir Parašilovac</t>
  </si>
  <si>
    <t>Donacija za proslavu 10 godišnjice postojanja</t>
  </si>
  <si>
    <t>Tamburaški sastav "Salaš"</t>
  </si>
  <si>
    <t>Petar Marinović</t>
  </si>
  <si>
    <t>Donacija za operaciju Gabrijela Marinović</t>
  </si>
  <si>
    <t>Mirjana Stojčić</t>
  </si>
  <si>
    <t>Redovite djelatnosti udruge</t>
  </si>
  <si>
    <t>Veteranke rukometnog kluba Cerna</t>
  </si>
  <si>
    <t>Tomisalv Pavković</t>
  </si>
  <si>
    <t>Slavonska udruga hercegovaca "Blago Zadro"</t>
  </si>
  <si>
    <t>Šimo Anušić</t>
  </si>
  <si>
    <t>Pleter - udruga Hrvata podrijetlom iz Bosne</t>
  </si>
  <si>
    <t>Josip Dabro</t>
  </si>
  <si>
    <t>Donacija za operaciju tumora za Anabelu Milić</t>
  </si>
  <si>
    <t>ŽO MLADEŽI HDZ-a</t>
  </si>
  <si>
    <t>Marica Jovanovac</t>
  </si>
  <si>
    <t>Udruga umirovljenika - Gradište</t>
  </si>
  <si>
    <t>Dragan Jovanovac</t>
  </si>
  <si>
    <t>UHVDR-Gradište</t>
  </si>
  <si>
    <t>Mario Dominković</t>
  </si>
  <si>
    <t>Organizacija takmičenja</t>
  </si>
  <si>
    <t>Stolnoteniski klub NEC - Gradište</t>
  </si>
  <si>
    <t>Željko Gagulić</t>
  </si>
  <si>
    <t>Tae-kwon-do klub "Sokol" - Gradište</t>
  </si>
  <si>
    <t>Antun Parašilovac</t>
  </si>
  <si>
    <t>ŠRD "Linjak"-Gradište</t>
  </si>
  <si>
    <t>Branko Anić</t>
  </si>
  <si>
    <t>Pikado klub "Masters" - Gradište</t>
  </si>
  <si>
    <t>Branko Dretvić</t>
  </si>
  <si>
    <t>NK Slavonac-Gradište</t>
  </si>
  <si>
    <t>Siniša Jovanovac</t>
  </si>
  <si>
    <t>Organizacija moto susreta mladih</t>
  </si>
  <si>
    <t>Moto klub "Jahači sa sela"-Gradište</t>
  </si>
  <si>
    <t>Ivan Dominković</t>
  </si>
  <si>
    <t>Izgradnja lovačkog doma</t>
  </si>
  <si>
    <t>Lovna udruga "Fazan"-Gradište</t>
  </si>
  <si>
    <t>Ivan Kolik</t>
  </si>
  <si>
    <t>Folklorne smotre</t>
  </si>
  <si>
    <t>KUD "Seljačka sloga" - Gradište</t>
  </si>
  <si>
    <t>Josip Vrhovac</t>
  </si>
  <si>
    <t>Natjecanje u košarkaškoj ligi</t>
  </si>
  <si>
    <t>Košarkaški klub "Gradište"</t>
  </si>
  <si>
    <t>Organizacija pokladnog jahanja</t>
  </si>
  <si>
    <t>Konjička udruga Vranac-Gradište</t>
  </si>
  <si>
    <t>Tihomil Kadić</t>
  </si>
  <si>
    <t>Informatičke radionice</t>
  </si>
  <si>
    <t>GR "Wireless"-Gradište</t>
  </si>
  <si>
    <t>Ljiljana Gagulić</t>
  </si>
  <si>
    <t>Izrada suvenira</t>
  </si>
  <si>
    <t>Etno udruga "Vezilje"-Gradište</t>
  </si>
  <si>
    <t>Marija Dugalić</t>
  </si>
  <si>
    <t>Redovite djelatnosti društva</t>
  </si>
  <si>
    <t>04285715387</t>
  </si>
  <si>
    <t>Crveni križ-Županja</t>
  </si>
  <si>
    <t>LU JELEN RUŠANI</t>
  </si>
  <si>
    <t>općina Gradina</t>
  </si>
  <si>
    <t>MUP VIROVITICA</t>
  </si>
  <si>
    <t>ZAVIČAJNI KLUB SLANKAMENACA</t>
  </si>
  <si>
    <t>ZAVIČAJNI KLUB BEŠČANA</t>
  </si>
  <si>
    <t>NK BRANA BAČEVAC</t>
  </si>
  <si>
    <t>CRVENI KRIŽ VIROVITICA</t>
  </si>
  <si>
    <t>DZMH NOVI GRADAC</t>
  </si>
  <si>
    <t>ONK GRADINA</t>
  </si>
  <si>
    <t>ŠRK DRAVICA</t>
  </si>
  <si>
    <t>MALONOGOMETNI KLUB GRADINA</t>
  </si>
  <si>
    <t>KUD BREZOVICA</t>
  </si>
  <si>
    <t>HRVATSKI ČASNIČKI ZBOR VIROVITICA</t>
  </si>
  <si>
    <t>L.U. KUNA DETKOVAC</t>
  </si>
  <si>
    <t>ONK BREZOVICA</t>
  </si>
  <si>
    <t>NK GRANIČAR ŽLEBINA</t>
  </si>
  <si>
    <t>NK SLAVEN DETKOVAC</t>
  </si>
  <si>
    <t>L.U. SOKOL GRADINA</t>
  </si>
  <si>
    <t>VATROGASNA ZAJEDNICA OPĆINE GRADINA</t>
  </si>
  <si>
    <t>UHBDDR OGRANAK GRADINA</t>
  </si>
  <si>
    <t>NK NAPREDAK RUŠANI</t>
  </si>
  <si>
    <t>RAZVOJ VATROGASTVA</t>
  </si>
  <si>
    <t>VATROGASNA ZAJEDNICA OPĆINE GRADEC I DVD-OVI</t>
  </si>
  <si>
    <t>OPĆINA GRADEC</t>
  </si>
  <si>
    <t>POTPORA MLADIMA</t>
  </si>
  <si>
    <t>SAVJET MLADIH OPĆINE GRADEC</t>
  </si>
  <si>
    <t>ZAŠTITA I OČUVANJE ZDRAVLJA</t>
  </si>
  <si>
    <t>UDRUGA OSOBA S INVALIDITETOM GRADA VRBOVCA</t>
  </si>
  <si>
    <t>KULTURNA DJELATNOST  I BRIGA O ŽENAMA</t>
  </si>
  <si>
    <t>UDRUGA ŽENA HREBINEČKO SRCE</t>
  </si>
  <si>
    <t>UDRUGA ŽENA TUČENIK</t>
  </si>
  <si>
    <t>SPORTSKA DJELATNOST</t>
  </si>
  <si>
    <t>MNK ALMNUS</t>
  </si>
  <si>
    <t>HRVAČKI KLUB VRBOVEC</t>
  </si>
  <si>
    <t>KARATE KLUB BRCKOVLJANI</t>
  </si>
  <si>
    <t>ATLETSKI KLUB SVETI VID</t>
  </si>
  <si>
    <t>ŽENSKI NOGOMETNI KLUB VRBOVEC</t>
  </si>
  <si>
    <t xml:space="preserve">POWERLIFTING KLUB GMAX </t>
  </si>
  <si>
    <t>S.R.U.G. GRADEC</t>
  </si>
  <si>
    <t>LOVSTVO</t>
  </si>
  <si>
    <t>STRELJAČKI KLUB TRAP VRBOVEC</t>
  </si>
  <si>
    <t>LOVAČKA UDRUGA JELEN LUBENA</t>
  </si>
  <si>
    <t>LOVAČKA UDRUGA GAJ GRADEC</t>
  </si>
  <si>
    <t>LOVAČKA UDRUGA VIDRA CUGOVEC</t>
  </si>
  <si>
    <t>POMOĆ U RADU - BRANITELJI</t>
  </si>
  <si>
    <t>RIBOLOV</t>
  </si>
  <si>
    <t>ŠPORTSKO RIBOLOVNO DRUŠTVO FUKA</t>
  </si>
  <si>
    <t>NK SLOBODA GRADEC</t>
  </si>
  <si>
    <t>NK GRANIČAR TUČENIK</t>
  </si>
  <si>
    <t>KULTURNA DJELATNOST</t>
  </si>
  <si>
    <t>IFD OGRANAK SELJAČKA SLOGA</t>
  </si>
  <si>
    <t>MARKO JUKIĆ</t>
  </si>
  <si>
    <t>DIJETE NA INTERNETU</t>
  </si>
  <si>
    <t>81197727209</t>
  </si>
  <si>
    <t>MEDIA GRUPA J.D.O.O.</t>
  </si>
  <si>
    <t>OPĆINA GRAČIŠĆE</t>
  </si>
  <si>
    <t>Srečko Lesničar</t>
  </si>
  <si>
    <t>Program javnih potreba u društvenim djelatnostima</t>
  </si>
  <si>
    <t>23374605347</t>
  </si>
  <si>
    <t>DVD Martinuševec</t>
  </si>
  <si>
    <t>OPĆINA GORNJI MIHALJEVEC</t>
  </si>
  <si>
    <t>Davor Miklin</t>
  </si>
  <si>
    <t>53836777950</t>
  </si>
  <si>
    <t>DVD Preseka</t>
  </si>
  <si>
    <t>Vjenceslav Golub</t>
  </si>
  <si>
    <t>DVD Gornja Dubrava</t>
  </si>
  <si>
    <t>Mikulan Zdravko</t>
  </si>
  <si>
    <t>62711776458</t>
  </si>
  <si>
    <t>DVD Gornji Mihaljevec</t>
  </si>
  <si>
    <t>Lovrec Nada</t>
  </si>
  <si>
    <t>Udruga umirovljenika - Gornji Mihaljevec</t>
  </si>
  <si>
    <t>Franjo Kovačić</t>
  </si>
  <si>
    <t>UDVDR  - Gornji Mihaljevec</t>
  </si>
  <si>
    <t>Jasenka Novak</t>
  </si>
  <si>
    <t>64276859693</t>
  </si>
  <si>
    <t>KUU Lipa - Gornji Mihaljevec</t>
  </si>
  <si>
    <t>Goran Miljančić</t>
  </si>
  <si>
    <t xml:space="preserve">USR Sport za sve - Dragoslavec Breg </t>
  </si>
  <si>
    <t>Josip Oletić</t>
  </si>
  <si>
    <t>Lovačko društvo "Šljuka" - Gornji Mihaljevec</t>
  </si>
  <si>
    <t>Saša Kralj</t>
  </si>
  <si>
    <t>Streljačko društvo - Gornji Mihaljevec</t>
  </si>
  <si>
    <t>Dario Ivančić</t>
  </si>
  <si>
    <t>70947057012</t>
  </si>
  <si>
    <t>Šahovski klub - Gornji Mihaljevec</t>
  </si>
  <si>
    <t>Franjo Golub</t>
  </si>
  <si>
    <t>NK Dubrovčan - veterani</t>
  </si>
  <si>
    <t>Nenad Novak</t>
  </si>
  <si>
    <t>51792756019</t>
  </si>
  <si>
    <t>NK Jedinstvo - Gornji Mihaljevec</t>
  </si>
  <si>
    <t>Milan Flinčec</t>
  </si>
  <si>
    <t>69125250240</t>
  </si>
  <si>
    <t>NK Bratstvo - Preseka</t>
  </si>
  <si>
    <t>Stanislav Krklec</t>
  </si>
  <si>
    <t>Obljetnica 10 godina od osnutka</t>
  </si>
  <si>
    <t>Lovačka udruga Zec Varaždin Breg</t>
  </si>
  <si>
    <t>Općina Gornji Kneginec</t>
  </si>
  <si>
    <t>Josip Meštrić</t>
  </si>
  <si>
    <t>Uređenje okoliša ribnjaka</t>
  </si>
  <si>
    <t>Športsko rekreativno društvo Ostriž</t>
  </si>
  <si>
    <t>Miljenko Rožmarić</t>
  </si>
  <si>
    <t>"Lepi moj kaj" Radionica njemačkog jezika i kulture</t>
  </si>
  <si>
    <t>Osnovna škola Kneginec Gornji</t>
  </si>
  <si>
    <t>Tugomir Horvat</t>
  </si>
  <si>
    <t>XIV. Memorijal Tomislava Trtinjaka i Ivice Čurila</t>
  </si>
  <si>
    <t>Dobrovoljno vatrogasno društvo Varaždinbreg</t>
  </si>
  <si>
    <t>Boris Ocvirek</t>
  </si>
  <si>
    <t>Redovne aktivnosti udruge Obilježavanje značajnih datuma Izrada boćališta ite igrališta odbojke na pijesku</t>
  </si>
  <si>
    <t>Udruga dragovoljaca i veterana domovinskog rata</t>
  </si>
  <si>
    <t>Božidar Đuranec</t>
  </si>
  <si>
    <t>Popravak rasvjete na zavjetnom križu 23. obljetnica oslobođenja vojnog skladišta Banjščina</t>
  </si>
  <si>
    <t>Udruga dragovoljaca domovinskog rata</t>
  </si>
  <si>
    <t>Ivan Medved</t>
  </si>
  <si>
    <t>Posjet bolesnim, nemoćnim i nepokretnim osobama, Natjecanje u županijskom sportskom natjecanju umirovljenika, Informatičko opismenjivanje, Sportsko natjecanje i druženje s udrugama iz Cestice, Sračinca i Varaždina, Mjerenje šećera i  krvnog tlaka Predavanje liječnika o zdravlju</t>
  </si>
  <si>
    <t>Udruga umirovljenika Općine Gornji Kneginec</t>
  </si>
  <si>
    <t>Stjepan Tkalec</t>
  </si>
  <si>
    <t>Hodoćašće na Mariju Bistricu, Obilježavanje "Valentinova", Obilježavanje "Martinja" Druženje povodom dana starijih osoba</t>
  </si>
  <si>
    <t>Klub samaca</t>
  </si>
  <si>
    <t>Ivana Cvek Vidić</t>
  </si>
  <si>
    <t>Manifestacije: "Zapleši repu" "Poišći kaj", "Domaći cajti - smotra folklora i glazbenog stvaralaštva" "Veseli Varaždin Breg - tradicija u vinu, zanatima i običajima" "Božični koncert" Sudjelovanje u božićnom programu u Martijancu</t>
  </si>
  <si>
    <t>Kulturno umjetničko društvo Knegingrad</t>
  </si>
  <si>
    <t>Duravka Grđan</t>
  </si>
  <si>
    <t>Edukacija članova i sudjelovanje na izložbama</t>
  </si>
  <si>
    <t>Udruga žena "Đurđica"</t>
  </si>
  <si>
    <t>Ivan Keretić</t>
  </si>
  <si>
    <t>Likovne radionice i izložbe</t>
  </si>
  <si>
    <t>Likovna udruga Kula</t>
  </si>
  <si>
    <t>Dragutin Cvek</t>
  </si>
  <si>
    <t>Manifestacije: "Vincekovo" "Zlatna kapljica 2014" "Martinje" Stručna predavanja, Obilježavanje dana Općine</t>
  </si>
  <si>
    <t>Udruga vinogradara i voćara Varaždinbreg</t>
  </si>
  <si>
    <t>Budimir Gaća</t>
  </si>
  <si>
    <t>Međunarodna biciklistička utrka 3. otvorenog prvenstva Općine Gornji Kneginec</t>
  </si>
  <si>
    <t>Biciklistički klub Kneginec</t>
  </si>
  <si>
    <t>Tredicionalni teniski turnir povodom dana Općine</t>
  </si>
  <si>
    <t>Tenis klub AS</t>
  </si>
  <si>
    <t>Tomislav Kreber</t>
  </si>
  <si>
    <t>Natjecateljski treninzi savate boksa</t>
  </si>
  <si>
    <t>Savate klub "Omega-GYM" Kneginec</t>
  </si>
  <si>
    <t>Horvatić Zvonimir</t>
  </si>
  <si>
    <t>Natjecanje u II. županijskoj nogometnoj ligi</t>
  </si>
  <si>
    <t>Nogometni klub Zagorac</t>
  </si>
  <si>
    <t>Goran Gaća</t>
  </si>
  <si>
    <t>Natjecanje u I. županijskoj nogometnoj ligi</t>
  </si>
  <si>
    <t>Nogometni klub Dubravka</t>
  </si>
  <si>
    <t>Igor Debeljak</t>
  </si>
  <si>
    <t>okupljanje iseljenika iz Banjalučkoga kraja</t>
  </si>
  <si>
    <t>UDRUGA BANJA LUKA OKUČANI</t>
  </si>
  <si>
    <t>OPĆINA GORNJI BOGIĆEVCI</t>
  </si>
  <si>
    <t>Zrinka Grgić</t>
  </si>
  <si>
    <t>okupljanje svih dobnih skupina u očuvanju kulturne baštine naših krajeva</t>
  </si>
  <si>
    <t>KULTURNO-UMJETNIČKO DRUŠTVO "TKANICA" OKUČANI</t>
  </si>
  <si>
    <t>Gordana Šimić</t>
  </si>
  <si>
    <t>Provođenje LEADER programa, Mjera 201</t>
  </si>
  <si>
    <t>07381216686</t>
  </si>
  <si>
    <t>LOKALNA AKCIJSKA GRUPA "ZAPADNA SLAVONIJA"</t>
  </si>
  <si>
    <t>Slobodan Pintarić</t>
  </si>
  <si>
    <t>okupljanje srpske nacionalne manjine</t>
  </si>
  <si>
    <t>97636205206</t>
  </si>
  <si>
    <t>Mato Višić</t>
  </si>
  <si>
    <t>javno informiranje</t>
  </si>
  <si>
    <t>69474315096</t>
  </si>
  <si>
    <t>RADIO BLJESAK</t>
  </si>
  <si>
    <t>briga za siromašnu i ugroženu populaciju</t>
  </si>
  <si>
    <t>GO CRVENI KRIŽ</t>
  </si>
  <si>
    <t>Ante Zdunić</t>
  </si>
  <si>
    <t>okupljanje veterana Domovinskog rata u obilježavanju bitnih datuma vezanih za Domovinski rat na našem području</t>
  </si>
  <si>
    <t>Milka Račman</t>
  </si>
  <si>
    <t>92233098319</t>
  </si>
  <si>
    <t>Anka Posavac</t>
  </si>
  <si>
    <t>odgoj i obrazovanje</t>
  </si>
  <si>
    <t>054794459274</t>
  </si>
  <si>
    <t>PODRUČNA ŠKOLA G. BOGIĆEVCI</t>
  </si>
  <si>
    <t>Vera Trobić</t>
  </si>
  <si>
    <t>provođenje programa predškolskog odgoja na području Općine</t>
  </si>
  <si>
    <t>05865059021</t>
  </si>
  <si>
    <t>DJEČJI VRTIĆ NOVA GRADIŠKA</t>
  </si>
  <si>
    <t>Mario Pereković</t>
  </si>
  <si>
    <t>okupljanje djece, mladih i srednje dobi u sportu</t>
  </si>
  <si>
    <t>15333001538</t>
  </si>
  <si>
    <t>STOLNO-TENISKI KLUB</t>
  </si>
  <si>
    <t>Aleksandra Zdunić</t>
  </si>
  <si>
    <t>okupljanje žena kroz različite radionice, seminare, izložbe, sajmove i druženja</t>
  </si>
  <si>
    <t>45375908815</t>
  </si>
  <si>
    <t>UDRUGA ŽENA LAN</t>
  </si>
  <si>
    <t>Božo Šafran</t>
  </si>
  <si>
    <t>okupljanje ljubitelja lova</t>
  </si>
  <si>
    <t>23177566150</t>
  </si>
  <si>
    <t>Pavo Klarić</t>
  </si>
  <si>
    <t>93773043079</t>
  </si>
  <si>
    <t>DSR "ŠPORT ZA SVE"</t>
  </si>
  <si>
    <t>Žarko Grgić</t>
  </si>
  <si>
    <t>66887812243</t>
  </si>
  <si>
    <t>ŠK " BEDEM"</t>
  </si>
  <si>
    <t>Igor Orešić</t>
  </si>
  <si>
    <t>87264895536</t>
  </si>
  <si>
    <t>NK " SLOBODA"</t>
  </si>
  <si>
    <t>Ivo Bungić</t>
  </si>
  <si>
    <t>zaštita od požara na npodručju Općine</t>
  </si>
  <si>
    <t>21460605030</t>
  </si>
  <si>
    <t>DOBROVOLJNO VATROGASNO DRUŠTVO</t>
  </si>
  <si>
    <t>Udruga za promicanje kulure i sporta</t>
  </si>
  <si>
    <t>OPĆINA GORNJA STUBICA</t>
  </si>
  <si>
    <t>Udruga kuburaša Marija Bistrica</t>
  </si>
  <si>
    <t>Udruga dragovoljaca i veterana Domovinskog rata Krapina</t>
  </si>
  <si>
    <t>Udrga dragovoljaca i veterana Domovinskog rata Bedekovčina</t>
  </si>
  <si>
    <t>Udruga branitelja liječenih od PTSP-a</t>
  </si>
  <si>
    <t>SRD Slani Potok</t>
  </si>
  <si>
    <t>Biljarski klub Zlatar</t>
  </si>
  <si>
    <t>redovna djelatnost udruga</t>
  </si>
  <si>
    <t>Moto klub "Zagorski anđeli"</t>
  </si>
  <si>
    <t>84149317149</t>
  </si>
  <si>
    <t>Gornjostubička udruga Lipin cviet</t>
  </si>
  <si>
    <t>Hrvatska gorska služba spašavanja Stanica Krapina</t>
  </si>
  <si>
    <t>Športsko rekreacijsko društvo "Sveti Matej"</t>
  </si>
  <si>
    <t>Udruga dragovoljaca i veterana Domovinskog rata "Sveti Juraj" Gornja Stubica</t>
  </si>
  <si>
    <t>redovana djelatnost udruga</t>
  </si>
  <si>
    <t>*08421771423</t>
  </si>
  <si>
    <t>*52049352630</t>
  </si>
  <si>
    <t>ŽENSKI VOKALNI ANSAMBL FIOLA</t>
  </si>
  <si>
    <t>*61506073330</t>
  </si>
  <si>
    <t>Društvo "Rudolf Perešin"</t>
  </si>
  <si>
    <t>66823859489</t>
  </si>
  <si>
    <t>Udruga vinara i vinogradara "PEHARČEK"</t>
  </si>
  <si>
    <t>17983518053</t>
  </si>
  <si>
    <t>Vokalisti "Sv. Jurja</t>
  </si>
  <si>
    <t>34637517863</t>
  </si>
  <si>
    <t>Lovačko društvo "ORAO"</t>
  </si>
  <si>
    <t>41206086019</t>
  </si>
  <si>
    <t>Dobrovoljno vatrogasno društvo Sveti Matej</t>
  </si>
  <si>
    <t>53098921250</t>
  </si>
  <si>
    <t>TAEKWON DO KLUB "PUNTAR"</t>
  </si>
  <si>
    <t>08405377848</t>
  </si>
  <si>
    <t>TRIATLON KLUB RUDOLF PEREŠIN</t>
  </si>
  <si>
    <t>92816265782</t>
  </si>
  <si>
    <t>ATLETSKI KLUB RUDOLF PEREŠIN</t>
  </si>
  <si>
    <t>48526803572</t>
  </si>
  <si>
    <t>Nogometni klub "Matija Gubec"</t>
  </si>
  <si>
    <t>76350827151</t>
  </si>
  <si>
    <t>Puhački orkestar Vatrogasne zajednice Općine Gornja stubica</t>
  </si>
  <si>
    <t>Vatrogasna zajednica Općine Gornja Stubica</t>
  </si>
  <si>
    <t>69806251983</t>
  </si>
  <si>
    <t>Udruga žena Hum Stubički</t>
  </si>
  <si>
    <t>79730451767</t>
  </si>
  <si>
    <t>Udruga seljaka općine Gornja Stubica</t>
  </si>
  <si>
    <t>80249457331</t>
  </si>
  <si>
    <t>Matica umirovljenika općine Gornja Stubica</t>
  </si>
  <si>
    <t>93005620125</t>
  </si>
  <si>
    <t>Udruga "Gornjostubička luč"</t>
  </si>
  <si>
    <t>1566971350</t>
  </si>
  <si>
    <t>Društvo za promicanje kulture, turizma i športa "Sv. Juraj"</t>
  </si>
  <si>
    <t>KUD "MATIJA GUBEC</t>
  </si>
  <si>
    <t>55679983908</t>
  </si>
  <si>
    <t>GRADSKO DRUŠTVO CRVENOG KRIŽA DONJA STUBICA</t>
  </si>
  <si>
    <t>Sufinanciranje potreba osoba treće dobi</t>
  </si>
  <si>
    <t>65343621607</t>
  </si>
  <si>
    <t>UDRUGA MATICE UMIROVLJENIKA KRIŽEVCI</t>
  </si>
  <si>
    <t>OPĆINA GORNJA RIJEKA</t>
  </si>
  <si>
    <t>15463097947</t>
  </si>
  <si>
    <t>LOVAČKO DRUŠTVO LJEŠTARKA</t>
  </si>
  <si>
    <t>07192497168</t>
  </si>
  <si>
    <t>LOVAČKO DRUŠTVO KOŠUTA-PRIGORJE</t>
  </si>
  <si>
    <t>Sufinanciranje osoba s invaliditetom</t>
  </si>
  <si>
    <t>30631508915</t>
  </si>
  <si>
    <t>UDRUGA INVALIDA KRIŽEVCI</t>
  </si>
  <si>
    <t>31980942893</t>
  </si>
  <si>
    <t>DRUŠTVO ŠPORTSKE REKREACIJE CAPIN</t>
  </si>
  <si>
    <t>25545678003</t>
  </si>
  <si>
    <t>DRUŠTVO ŠPORTSKE REKREACIJE VUKŠINEC RIJEČKI</t>
  </si>
  <si>
    <t>UDRUGA SLIJEPIH KOPRIVNIČKO-KRIŽEVAČKE ŽUPANIJE</t>
  </si>
  <si>
    <t>Sufinanciranje potreba bolesnih i nemoćnih</t>
  </si>
  <si>
    <t>84708858719</t>
  </si>
  <si>
    <t>HCK-GRADSKO DRUŠTVO CRVENOG KRIŽA KRIŽEVCI</t>
  </si>
  <si>
    <t>55791304334</t>
  </si>
  <si>
    <t>PARAGLIDING KLUB FENIKS KALNIK</t>
  </si>
  <si>
    <t>72132382323</t>
  </si>
  <si>
    <t>ŠPORTSKO REKREACIJSKO DRUŠTVO DONJA RIJEKA</t>
  </si>
  <si>
    <t>02153282031</t>
  </si>
  <si>
    <t>ŠPORTSKO REKREACIJSKO DRUŠTVO JOSIP ŽGANEC</t>
  </si>
  <si>
    <t>10008846303</t>
  </si>
  <si>
    <t>ŠPORTSKO DRUŠTVO PLAVA KRV</t>
  </si>
  <si>
    <t>68952445247</t>
  </si>
  <si>
    <t>NOGOMETNI KLUB GORNJA RIJEKA</t>
  </si>
  <si>
    <t>Protupožarna i civilna zaštita</t>
  </si>
  <si>
    <t>76986710453</t>
  </si>
  <si>
    <t>VATROGASNA ZAJEDNICA OPĆINE GORNJA RIJEKA</t>
  </si>
  <si>
    <t>26132727977</t>
  </si>
  <si>
    <t>UDRUGA POTKALNIČKI PLEMENITAŠI</t>
  </si>
  <si>
    <t>OPĆINA GORJANI</t>
  </si>
  <si>
    <t>18850889326</t>
  </si>
  <si>
    <t>LU "ZOKOVICA" TOMAŠANCI</t>
  </si>
  <si>
    <t>60944228925</t>
  </si>
  <si>
    <t>LD "LISICA" GORJANI</t>
  </si>
  <si>
    <t>78893859468</t>
  </si>
  <si>
    <t>ŠK "GORJANAC" GORJANI</t>
  </si>
  <si>
    <t>27346927577</t>
  </si>
  <si>
    <t>NK "DINAMO" TOMAŠANCI</t>
  </si>
  <si>
    <t>20153779897</t>
  </si>
  <si>
    <t>NK "BUDUĆNOST" GORJANI</t>
  </si>
  <si>
    <t>50383136344</t>
  </si>
  <si>
    <t>DVD TOMAŠANCI</t>
  </si>
  <si>
    <t>25619852128</t>
  </si>
  <si>
    <t>DVD GORJANI</t>
  </si>
  <si>
    <t>19127347821</t>
  </si>
  <si>
    <t>KUD "GORJANAC" GORJANI</t>
  </si>
  <si>
    <t>OPĆINA GENERALSKI STOL</t>
  </si>
  <si>
    <t>UDRUGA INVALIDA RADA DUGA RESA</t>
  </si>
  <si>
    <t>65970980780</t>
  </si>
  <si>
    <t>ŠPORTSKO DRUŠTVO GENERALSKI STOL</t>
  </si>
  <si>
    <t>53987819281</t>
  </si>
  <si>
    <t>HVIDRA GENERALSKI STOL</t>
  </si>
  <si>
    <t>82307288826</t>
  </si>
  <si>
    <t>UDRUGA KOVAN</t>
  </si>
  <si>
    <t>38447028472</t>
  </si>
  <si>
    <t>UDRUGA KUNA</t>
  </si>
  <si>
    <t>59760284339</t>
  </si>
  <si>
    <t>ŽENSKA UDRUGA BUKVICE</t>
  </si>
  <si>
    <t>21448383037</t>
  </si>
  <si>
    <t>KUD LIPOVAC</t>
  </si>
  <si>
    <t>95383473718</t>
  </si>
  <si>
    <t>2080234301</t>
  </si>
  <si>
    <t>160.00,00</t>
  </si>
  <si>
    <t>95173999229</t>
  </si>
  <si>
    <t xml:space="preserve">VATROGASNA ZAJEDNICA OPĆINE GENERALSKI STOL </t>
  </si>
  <si>
    <t>Udruga iznajmljivača turističkih kapaciteta u privatnom smještaju Općine Funtana</t>
  </si>
  <si>
    <t>Općina Funtana-Fontane</t>
  </si>
  <si>
    <t>Udruga hrvatskih dragovoljaca Domovinskog rata - Općinski ogranak Vrsar</t>
  </si>
  <si>
    <t>Udruga dragovoljaca i veterana Domovinskog rata Poreč</t>
  </si>
  <si>
    <t>Lovačko društvo ''Lim'' Vrsar</t>
  </si>
  <si>
    <t>43993438602</t>
  </si>
  <si>
    <t>Ženska udruga ''Loza'' Funtana</t>
  </si>
  <si>
    <t>42181796041</t>
  </si>
  <si>
    <t>Speleoklub Had Poreč</t>
  </si>
  <si>
    <t>Sindikat umirovljenika Republike Hrvatske - podružnica Vrsar</t>
  </si>
  <si>
    <t>Društvo ''Naša djeca'' Vrsar</t>
  </si>
  <si>
    <t>Udruga slabovidnih osoba Istarske županije</t>
  </si>
  <si>
    <t>Udruga civilnih invalida - Inkluzija Pula</t>
  </si>
  <si>
    <t>27332689221</t>
  </si>
  <si>
    <t>Planinarsko rekreativni klub slijepih Istarske županije</t>
  </si>
  <si>
    <t>Nogometni klub ''Montraker''</t>
  </si>
  <si>
    <t>SRD Grma Funtana</t>
  </si>
  <si>
    <t>14874896803</t>
  </si>
  <si>
    <t>Boćarski klub ''Funtana''</t>
  </si>
  <si>
    <t>Odbojkaški klub ''Funtana-Vrsar''</t>
  </si>
  <si>
    <t>40374361365</t>
  </si>
  <si>
    <t>Nogometni klub ''Funtana''</t>
  </si>
  <si>
    <t>Pjevački zbor ˝Mendule˝ Vrsar</t>
  </si>
  <si>
    <t>Klub studenata Istre ˝Mate Balota˝ Zagreb</t>
  </si>
  <si>
    <t>Klub studenata ˝Istarski klub˝ Rijeka</t>
  </si>
  <si>
    <t xml:space="preserve">Općina Funtana-Fontane </t>
  </si>
  <si>
    <t>Udruga "Dravski dečki"</t>
  </si>
  <si>
    <t>OPĆINA FERDINANDOVAC</t>
  </si>
  <si>
    <t>Župa sv. Ferdinanda kralja</t>
  </si>
  <si>
    <t>Civilna zaštita</t>
  </si>
  <si>
    <t>Udruga zaštite, pomoći i spašavanja na vodama</t>
  </si>
  <si>
    <t>Udruga ratara, stočara i mljekara "Drava"</t>
  </si>
  <si>
    <t>Konjički klub Ferdinandovac</t>
  </si>
  <si>
    <t>72002302860</t>
  </si>
  <si>
    <t>HKUD "Frankopan"</t>
  </si>
  <si>
    <t>Udruga Fwireless</t>
  </si>
  <si>
    <t>04449977203</t>
  </si>
  <si>
    <t>VZ Općine Ferdinandovac</t>
  </si>
  <si>
    <t>91098864701</t>
  </si>
  <si>
    <t>DVD Lepa Greda</t>
  </si>
  <si>
    <t>DVD Brodić</t>
  </si>
  <si>
    <t>75597500814</t>
  </si>
  <si>
    <t>DVD Ferdinandovac</t>
  </si>
  <si>
    <t>45782612229</t>
  </si>
  <si>
    <t>UHVDR</t>
  </si>
  <si>
    <t>85094691506</t>
  </si>
  <si>
    <t>Bratovština svetog Ferdinanda</t>
  </si>
  <si>
    <t>48281871639</t>
  </si>
  <si>
    <t>Udruga mladih</t>
  </si>
  <si>
    <t>91058104234</t>
  </si>
  <si>
    <t>LU "Fazan</t>
  </si>
  <si>
    <t>43356005798</t>
  </si>
  <si>
    <t>NK Ferdinandovac</t>
  </si>
  <si>
    <t>33652312432</t>
  </si>
  <si>
    <t>ŠRK "Štuka"</t>
  </si>
  <si>
    <t>45464847510</t>
  </si>
  <si>
    <t>80254388994</t>
  </si>
  <si>
    <t>Pjevačko društvo "Ferdinand"</t>
  </si>
  <si>
    <t>Boćarski klub Fažana</t>
  </si>
  <si>
    <t>Općina Fažana</t>
  </si>
  <si>
    <t>Karate klub "Amfora"</t>
  </si>
  <si>
    <t>Udruga glazbeni studio OZ</t>
  </si>
  <si>
    <t>Udruga umirovljenika Općine Fažana</t>
  </si>
  <si>
    <t>Sindikat umirovljenika-ogranak Fažana</t>
  </si>
  <si>
    <t>Klub srba Općine Fažana</t>
  </si>
  <si>
    <t>Umjetnička organizacija Menorah Film Zagreb</t>
  </si>
  <si>
    <t>Filatelističko društvo "Amfora"</t>
  </si>
  <si>
    <t>GEA Pula</t>
  </si>
  <si>
    <t>Udruga lijep naša</t>
  </si>
  <si>
    <t>Udruga mladih "Kompas"</t>
  </si>
  <si>
    <t>Nacionalna zajednica Bošnjaka Istre</t>
  </si>
  <si>
    <t>Preventivna i kurativna zdravstvena zaštita Dr. Vlasta Popović</t>
  </si>
  <si>
    <t>Planinarsko rekreativni klub slijepih</t>
  </si>
  <si>
    <t>Klub liječenih alkoholičara Pula</t>
  </si>
  <si>
    <t>Plivački klub Arena-Pula</t>
  </si>
  <si>
    <t>Udruga Piromani Fažana</t>
  </si>
  <si>
    <t>Klub studenata Istre</t>
  </si>
  <si>
    <t>Dom za psihičke bolesne odrasle osobe "Vila Maria"</t>
  </si>
  <si>
    <t>Udruga invalida rada Istre</t>
  </si>
  <si>
    <t>Udruga civilnih invalida rata Istarske županije</t>
  </si>
  <si>
    <t>Udruga HVIDRA Pula</t>
  </si>
  <si>
    <t>Udruga hrv.dragov.domovinskog rata, Podružnica Istarske županije</t>
  </si>
  <si>
    <t>Župni caritas Sv. Kuzme i Damjana Fažana</t>
  </si>
  <si>
    <t>F3913828110</t>
  </si>
  <si>
    <t>Fažanska udruga mladih</t>
  </si>
  <si>
    <t>KUD "Ulika" Fažana</t>
  </si>
  <si>
    <t>Savez udruga osoba s invaliditetom Istarske županije</t>
  </si>
  <si>
    <t>82571786352</t>
  </si>
  <si>
    <t>Društvo Josip Broz Tito</t>
  </si>
  <si>
    <t>21262038589</t>
  </si>
  <si>
    <t>Društvo naša djeca Fažana</t>
  </si>
  <si>
    <t>96756983868</t>
  </si>
  <si>
    <t>Društvo inovatora pula</t>
  </si>
  <si>
    <t>Društvo osoba sa tjelesnim invaliditetom</t>
  </si>
  <si>
    <t>55059300119</t>
  </si>
  <si>
    <t>Državni arhiv pazin</t>
  </si>
  <si>
    <t>Dnevni centar za rehabilitaciju Veruda</t>
  </si>
  <si>
    <t>Sindikat umirovljenika Fažana</t>
  </si>
  <si>
    <t>92237638101</t>
  </si>
  <si>
    <t>Udruga antifašističkih boraca Fažana</t>
  </si>
  <si>
    <t>Društvo distofičara Istre</t>
  </si>
  <si>
    <t>Udruga za pomoć osobama sa mentalnom retardacijom IŽ- Pula</t>
  </si>
  <si>
    <t>06711189912</t>
  </si>
  <si>
    <t>Matica Hrvatska-ogranak Fažana</t>
  </si>
  <si>
    <t>Gradsko društvo Crvenog križa Pula</t>
  </si>
  <si>
    <t>13061891605</t>
  </si>
  <si>
    <t>Zajednica Talijana Fažana</t>
  </si>
  <si>
    <t>60097451933</t>
  </si>
  <si>
    <t>Agroudruga Fažana</t>
  </si>
  <si>
    <t>46460480407</t>
  </si>
  <si>
    <t>Zajednica sportskih udruga Općine Fažana</t>
  </si>
  <si>
    <t>NENAD VDOVIĆ</t>
  </si>
  <si>
    <t>37406002440</t>
  </si>
  <si>
    <t>DVD ERNESTINOVO</t>
  </si>
  <si>
    <t>OPĆINA ERNESTINOVO</t>
  </si>
  <si>
    <t>LADISLAV DEŽE</t>
  </si>
  <si>
    <t>REDONVA DJELATNOST</t>
  </si>
  <si>
    <t>22680914018</t>
  </si>
  <si>
    <t>DVD LASLOVO</t>
  </si>
  <si>
    <t>MARKO ĐUKIĆ</t>
  </si>
  <si>
    <t>02026772515</t>
  </si>
  <si>
    <t>HRVATSKIA CRVENI KRIŽ</t>
  </si>
  <si>
    <t>NADA GVERIERI</t>
  </si>
  <si>
    <t>49652195100</t>
  </si>
  <si>
    <t>ŽENSKA UDRUGA SLOGA ERNESTINOVO</t>
  </si>
  <si>
    <t>MATO TIJARDOVIĆ</t>
  </si>
  <si>
    <t>REDOVNA DJELATNOST, ODRŽAVANJE KIPARSKE KOLONIJE</t>
  </si>
  <si>
    <t>05376879917</t>
  </si>
  <si>
    <t>LIKOVNA UDRUGA PETAR SMAJIĆ ERNESTINOVO</t>
  </si>
  <si>
    <t>ANA MILIĆ</t>
  </si>
  <si>
    <t>REDIVNA DJELATNOST, ODRŽAVANJE KIPARSKE KOLONIJE</t>
  </si>
  <si>
    <t>65115637140</t>
  </si>
  <si>
    <t>KUD JOSIP KOZARAC ERNESTINOVO</t>
  </si>
  <si>
    <t>JANOŠ LAPIŠ</t>
  </si>
  <si>
    <t>14609303261</t>
  </si>
  <si>
    <t>KUD ŠANDOR PETEFI LASLOVO</t>
  </si>
  <si>
    <t>SINIŠA DEŽE</t>
  </si>
  <si>
    <t>0743361822</t>
  </si>
  <si>
    <t>KONJOGOJSKA UDRUGA VRANAC LASLOVO</t>
  </si>
  <si>
    <t>DARKO ČELIK</t>
  </si>
  <si>
    <t>13576275531</t>
  </si>
  <si>
    <t>KK SLAVONIJA I BARANJA</t>
  </si>
  <si>
    <t>LADISLAV KOČIŠ</t>
  </si>
  <si>
    <t>39108726892</t>
  </si>
  <si>
    <t>LD FAZAN LASLOVO</t>
  </si>
  <si>
    <t>JOSIP ČES</t>
  </si>
  <si>
    <t>94965947850</t>
  </si>
  <si>
    <t>NK LASLOVO 91</t>
  </si>
  <si>
    <t>KRUNOSLAV LUGARIĆ</t>
  </si>
  <si>
    <t>87818253859</t>
  </si>
  <si>
    <t>NK SLOGA ERNESTINOVO</t>
  </si>
  <si>
    <t>Za redovan rad i aktivnosti Udruge.</t>
  </si>
  <si>
    <t>7. gardijska brigada Pume</t>
  </si>
  <si>
    <t>OPĆINA ĐURMANEC</t>
  </si>
  <si>
    <t>51943505648</t>
  </si>
  <si>
    <t>Udruga hrv. branitelja liječenih od PTSP-a</t>
  </si>
  <si>
    <t>HVIDRA Krapina</t>
  </si>
  <si>
    <t>54191473198</t>
  </si>
  <si>
    <t>Sportska udruga Straha</t>
  </si>
  <si>
    <t>Za redovan rad i aktivnosti Društva</t>
  </si>
  <si>
    <t>03665808002</t>
  </si>
  <si>
    <t>Sportsko društvo Jezerišće</t>
  </si>
  <si>
    <t>99180615862</t>
  </si>
  <si>
    <t>Sportsko društvo Javor</t>
  </si>
  <si>
    <t>Županijska udruga uzgajivača konja</t>
  </si>
  <si>
    <t xml:space="preserve">Športska udruga slijepih Zagorje </t>
  </si>
  <si>
    <t>Za redovan rad i aktivnosti Udruge i održavanje Sportskih igara.</t>
  </si>
  <si>
    <t>Za redovan rad kluba.</t>
  </si>
  <si>
    <t>60826518770</t>
  </si>
  <si>
    <t>Nogometni klub Zagorec</t>
  </si>
  <si>
    <t>6273933230</t>
  </si>
  <si>
    <t>Udruga dragovoljaca i veterana rata</t>
  </si>
  <si>
    <t xml:space="preserve">  64589352502</t>
  </si>
  <si>
    <t>Društvo za pomoć mentalno retardiranim osobama</t>
  </si>
  <si>
    <t>Udruga distrofičara Krapina</t>
  </si>
  <si>
    <t>67554549335</t>
  </si>
  <si>
    <t>76720242997</t>
  </si>
  <si>
    <t>Lovačko društvo Macelj Đurmanec</t>
  </si>
  <si>
    <t>Za redovan rad Društva i uređenje zajedničkih društvenih prostorija.</t>
  </si>
  <si>
    <t>81954112663</t>
  </si>
  <si>
    <t>Sportsko društvo Đurmanec</t>
  </si>
  <si>
    <t>01542927466</t>
  </si>
  <si>
    <t>Udruga vinogradara i vinara</t>
  </si>
  <si>
    <t>09499035181</t>
  </si>
  <si>
    <t>Kuburaško društvo sv. Juraj Hlevnica</t>
  </si>
  <si>
    <t>Kuburaško društvo Leopold Mandić</t>
  </si>
  <si>
    <t>Za redovan rad i aktivnosti KUD-a</t>
  </si>
  <si>
    <t>57486054001</t>
  </si>
  <si>
    <t>KUD ĐURMANEC</t>
  </si>
  <si>
    <t>Razni programi Društva…</t>
  </si>
  <si>
    <t>Gradsko društvo Crvenog križa Krapina</t>
  </si>
  <si>
    <t>Za redovan rad Društva i nabavku vatrogasnog vozila - cisterne</t>
  </si>
  <si>
    <t>93110168434</t>
  </si>
  <si>
    <t>DVD ĐURMANEC</t>
  </si>
  <si>
    <t>OPĆINA ĐURĐENOVAC</t>
  </si>
  <si>
    <t>UN HOOLS</t>
  </si>
  <si>
    <t>OSTALE TEKUĆE DONACIJE-oprema za klubove</t>
  </si>
  <si>
    <t xml:space="preserve">SPORTAŠI </t>
  </si>
  <si>
    <t>HPD SUNOVRAT</t>
  </si>
  <si>
    <t>KUD ZAGORCI BELJEVINA</t>
  </si>
  <si>
    <t>GRADSKA GLAZBA ĐURĐENOVAC</t>
  </si>
  <si>
    <t>NK POLET BOKŠIĆ</t>
  </si>
  <si>
    <t>NK LUG BOKŠIĆ LUG</t>
  </si>
  <si>
    <t>RUKOMETNI KLUB ĐURĐENOVAC</t>
  </si>
  <si>
    <t>KUGLAČKI KLUB ĐURĐENOVAC</t>
  </si>
  <si>
    <t>ŠAHOVSKI KLUB ĐURĐENOVAC</t>
  </si>
  <si>
    <t>NK ISKRICA ŠAPTINOVCI</t>
  </si>
  <si>
    <t>NK VETERANI BELJEVINA</t>
  </si>
  <si>
    <t>NK SLAVONIJA KLOKOČEVCI</t>
  </si>
  <si>
    <t>MNK ANTITALENTI ĐURĐENOVAC</t>
  </si>
  <si>
    <t>LD VIDRA</t>
  </si>
  <si>
    <t>KUD ĐURĐENOVAC</t>
  </si>
  <si>
    <t>NK ZAGORAC BELJEVINA</t>
  </si>
  <si>
    <t>NK ĐURĐENOVAC</t>
  </si>
  <si>
    <t>NK SLAVONAC PRIBIŠEVCI</t>
  </si>
  <si>
    <t>ŠRD ĐURĐENOVAC</t>
  </si>
  <si>
    <t>TENISKI KLUB ĐURĐENOVAC</t>
  </si>
  <si>
    <t>KUD JASEN ŠAPTINOVCI</t>
  </si>
  <si>
    <t>HRVATSKA ŽENA N.N.SELO</t>
  </si>
  <si>
    <t>UDRUGA BRAN.LIJEČ.OD PTSP-A</t>
  </si>
  <si>
    <t>UDRUGA HRVATSKI DOMOBRAN</t>
  </si>
  <si>
    <t>HRVATSKA ŽENA KLOKOČEVCI</t>
  </si>
  <si>
    <t>AMK SLAVONIJA</t>
  </si>
  <si>
    <t>HCK OO ĐURĐENOVAC</t>
  </si>
  <si>
    <t>LIGA PROTIV RAKA ĐURĐENOVAC</t>
  </si>
  <si>
    <t>LD KUNA</t>
  </si>
  <si>
    <t>LD JAZAVAC</t>
  </si>
  <si>
    <t xml:space="preserve">LIONS KLUB </t>
  </si>
  <si>
    <t>HVIDRA ĐURĐENOVAC</t>
  </si>
  <si>
    <t>OLDTIMER KLUB</t>
  </si>
  <si>
    <t>HRVATSKI CRVENI KRIŽ NAŠICE</t>
  </si>
  <si>
    <t>MUP POLICIJA U ZAJEDNICI</t>
  </si>
  <si>
    <t>KU NJEM.-AUSTR.MANJINE OSIJEK</t>
  </si>
  <si>
    <t>ŽUPA ŠAPTINOVCI</t>
  </si>
  <si>
    <t>Ivica Ivančić</t>
  </si>
  <si>
    <t>sufinanciranje redovnog rada udruge</t>
  </si>
  <si>
    <t>Peint ball club PAPUK Batinjani</t>
  </si>
  <si>
    <t>OPĆINA ĐULOVAC</t>
  </si>
  <si>
    <t xml:space="preserve">sufinanciranje redovnog rada </t>
  </si>
  <si>
    <t>Konjički klub"Hrvatski sokol" Vukovje</t>
  </si>
  <si>
    <t>Tuna Ivić</t>
  </si>
  <si>
    <t>92669929201</t>
  </si>
  <si>
    <t>Nogometni Klub "Tomislav" Đulovac</t>
  </si>
  <si>
    <t>obnova sakralnih objekata</t>
  </si>
  <si>
    <t>33529004260</t>
  </si>
  <si>
    <t>Župa svetog Duha Đulovac</t>
  </si>
  <si>
    <t>Marija Delač Otković</t>
  </si>
  <si>
    <t xml:space="preserve">485661163767 </t>
  </si>
  <si>
    <t>Matica umirovljenika Z1-Podružnici Đulovac</t>
  </si>
  <si>
    <t>38950092807</t>
  </si>
  <si>
    <t>Udruga ZKH "Letnica" Đulovac</t>
  </si>
  <si>
    <t>Udruga invalida Daruvar</t>
  </si>
  <si>
    <t xml:space="preserve"> Hrvatski Crveni križ, Gradsko društvo Crvenog križa </t>
  </si>
  <si>
    <t>Branislav Bijelić</t>
  </si>
  <si>
    <t>80660770494</t>
  </si>
  <si>
    <t>Dobrovoljno vatrogasno društvo Đulovac</t>
  </si>
  <si>
    <t>Milan Radaković</t>
  </si>
  <si>
    <t>Vijeće srpske nacionalne manjine Đulovac</t>
  </si>
  <si>
    <t>58100215458</t>
  </si>
  <si>
    <t>HVIDRA DARUVAR</t>
  </si>
  <si>
    <t>DAMIR KUŽIR</t>
  </si>
  <si>
    <t>OTVORENA ZABAVNA ŠKOLA NOGOMETA ZA DJECU</t>
  </si>
  <si>
    <t>OTVORENA ZABAVNA ŠKOLA NOGOMETA HRVATSKA</t>
  </si>
  <si>
    <t>OPĆINA ĐELEKOVEC</t>
  </si>
  <si>
    <t>ŠTEFICA SIRUTKA</t>
  </si>
  <si>
    <t>PROGRAM JAVNIH POTREBA U PROTUPOŽARNOJ I CIVILNOJ ZAŠTITI</t>
  </si>
  <si>
    <t>HGSS - STANICA BJELOVAR</t>
  </si>
  <si>
    <t>PLAN JAVNIH POTREBA U SOCIJALNOJ SKRBI</t>
  </si>
  <si>
    <t>GRADSKO DRUŠTVO CRVENI KRIŽ KOPRIVNICA</t>
  </si>
  <si>
    <t>DVD IMBRIOVEC</t>
  </si>
  <si>
    <t>DVD ĐELEKOVEC</t>
  </si>
  <si>
    <t>UDRUGA INVALIDA KC-KC ŽUPANIJE</t>
  </si>
  <si>
    <t>PLAN JAVNIH POTEBA U SOCIJALNOJ SKRBI</t>
  </si>
  <si>
    <t>UDRUGA SLIJEPIH KC-KŽ ŽUPANIJE</t>
  </si>
  <si>
    <t>KLUB MARIŠKA</t>
  </si>
  <si>
    <t>PROGRAM JAVNIH POTREBA U SPORTU</t>
  </si>
  <si>
    <t>LU LISICA ĐELEKOVEC</t>
  </si>
  <si>
    <t>ŠRK ĐELEKOVEC</t>
  </si>
  <si>
    <t>NK BORAC IMBRIOVEC</t>
  </si>
  <si>
    <t>NK OSVIT ĐELEKOVEC</t>
  </si>
  <si>
    <t>UDRUGA ŽENA "RUŽA" IMBRIOVEC</t>
  </si>
  <si>
    <t>DRUŠTVO ŽENA ĐELEKOVEC</t>
  </si>
  <si>
    <t>UDRUGA VENDI</t>
  </si>
  <si>
    <t>KPD SELJAČKA SLOGA</t>
  </si>
  <si>
    <t>Nikola Arbutina</t>
  </si>
  <si>
    <t>DVD Rujevac</t>
  </si>
  <si>
    <t>Općina Dvor</t>
  </si>
  <si>
    <t>Franjo Juranović</t>
  </si>
  <si>
    <t>DVD Dvor</t>
  </si>
  <si>
    <t>Juraj Buić</t>
  </si>
  <si>
    <t>DVD Divuša</t>
  </si>
  <si>
    <t>Simo Rajšić</t>
  </si>
  <si>
    <t>Vijeće srpske nacionalne manjine Dvor</t>
  </si>
  <si>
    <t>Zvonimir Vukorep</t>
  </si>
  <si>
    <t>OD CK Dvor</t>
  </si>
  <si>
    <t>Marijan Ulaković</t>
  </si>
  <si>
    <t>Tamburaško društvo "Zlatne žice"</t>
  </si>
  <si>
    <t>Višnja Šlibar</t>
  </si>
  <si>
    <t>ŠŠK Dvor</t>
  </si>
  <si>
    <t>ŠNK "Podovi</t>
  </si>
  <si>
    <t>Miloš Kepčija</t>
  </si>
  <si>
    <t>NK Rujevac</t>
  </si>
  <si>
    <t>Stjepan Idžaković</t>
  </si>
  <si>
    <t>Sportsko ribolovno društvo "Sedra"</t>
  </si>
  <si>
    <t>Vladimir Sigur</t>
  </si>
  <si>
    <t>78311912825</t>
  </si>
  <si>
    <t>Hrvatski demokratski forum</t>
  </si>
  <si>
    <t>Marija Vuković</t>
  </si>
  <si>
    <t>12817648045</t>
  </si>
  <si>
    <t>KUD "Pounjski pleter"</t>
  </si>
  <si>
    <t>Zejneba Mikulić</t>
  </si>
  <si>
    <t>65083147480</t>
  </si>
  <si>
    <t>AK "Radoholičari"</t>
  </si>
  <si>
    <t>Dragoljub Arbutina</t>
  </si>
  <si>
    <t>Pčelarska udruga "Kesten Dvor"</t>
  </si>
  <si>
    <t>Nikolina Tepšić</t>
  </si>
  <si>
    <t>SKD "Prosvjeta"-Pododbor Dvor</t>
  </si>
  <si>
    <t>Sanja Zuber</t>
  </si>
  <si>
    <t>98887630646</t>
  </si>
  <si>
    <t>Klub žena Dvor</t>
  </si>
  <si>
    <t>Dragan Bogović</t>
  </si>
  <si>
    <t>34407530085</t>
  </si>
  <si>
    <t>Udruga umirovljenika Dvor</t>
  </si>
  <si>
    <t>Marija Januzović</t>
  </si>
  <si>
    <t>75731770898</t>
  </si>
  <si>
    <t>Eko udruga Dvor</t>
  </si>
  <si>
    <t>Slavko Loth</t>
  </si>
  <si>
    <t>Lovačka udruga Fazan Drnje</t>
  </si>
  <si>
    <t>Općina Drnje</t>
  </si>
  <si>
    <t>Otvorena zabavna škola nogometa Hrvatske</t>
  </si>
  <si>
    <t>Udruga uzorne hrvatske seoske žene Koprivničko-križevačke županije</t>
  </si>
  <si>
    <t>IPA 1 km - 1 Euro</t>
  </si>
  <si>
    <t>Udruga sportske rekreacije podravskih studenata</t>
  </si>
  <si>
    <t>Udruga invalida KCKZZ</t>
  </si>
  <si>
    <t>ŽKK DHP Drnje</t>
  </si>
  <si>
    <t>ŠRK Štuka Torčec</t>
  </si>
  <si>
    <t>ŠRK Amur Drnje - Botovo</t>
  </si>
  <si>
    <t>NK Podravec Torčec</t>
  </si>
  <si>
    <t>33043137936</t>
  </si>
  <si>
    <t>NK Tomislav Drnje</t>
  </si>
  <si>
    <t>52366496564</t>
  </si>
  <si>
    <t>UHDDR Drnje</t>
  </si>
  <si>
    <t>25470824321</t>
  </si>
  <si>
    <t>DVD Torčec</t>
  </si>
  <si>
    <t>67734111939</t>
  </si>
  <si>
    <t>DVD Drnje</t>
  </si>
  <si>
    <t>80314342452</t>
  </si>
  <si>
    <t>Društvo za posvjesnicu i starine Torčec</t>
  </si>
  <si>
    <t>Program javnih potreba u kutluri</t>
  </si>
  <si>
    <t>20818749944</t>
  </si>
  <si>
    <t>Udruga žena Torčec</t>
  </si>
  <si>
    <t>6390329536</t>
  </si>
  <si>
    <t>Udruga žena Hrvatsko srce Drnje</t>
  </si>
  <si>
    <t>Župa rođenja BDM Drnje</t>
  </si>
  <si>
    <t>nacionalne manjine</t>
  </si>
  <si>
    <t>Vijeće Bošnjačke nacionalne manjine</t>
  </si>
  <si>
    <t>OPĆINA DRENOVCI</t>
  </si>
  <si>
    <t>vjerski život</t>
  </si>
  <si>
    <t>Vjerske zajednice Općine Drenovci</t>
  </si>
  <si>
    <t>zaštita i spašavanje</t>
  </si>
  <si>
    <t>HGSS VSŽ</t>
  </si>
  <si>
    <t>djelatnost Crvenog križa</t>
  </si>
  <si>
    <t>Crveni križ Županja</t>
  </si>
  <si>
    <t>sportske aktivnosti</t>
  </si>
  <si>
    <t>Moto klub Paklena braća R. Selo</t>
  </si>
  <si>
    <t>zaštita porošača</t>
  </si>
  <si>
    <t>Udruga Potrošač</t>
  </si>
  <si>
    <t>Moto klub Pegasus Drenovci</t>
  </si>
  <si>
    <t>Tenis klub Račinovci</t>
  </si>
  <si>
    <t>NK Rašk Rajevo Selo</t>
  </si>
  <si>
    <t>NK Posavac Posavski Podgajci</t>
  </si>
  <si>
    <t>NK Sloga Račinovci</t>
  </si>
  <si>
    <t>NK Borac Drenovci</t>
  </si>
  <si>
    <t xml:space="preserve">kulturna djelatnost </t>
  </si>
  <si>
    <t>Udruga dalmatinaca Cvelferije Drenovci</t>
  </si>
  <si>
    <t>promocije knjiga razgovori ugodni</t>
  </si>
  <si>
    <t>Duhovno hrašće Drenovci</t>
  </si>
  <si>
    <t>Tradicijsk pjevanje - napjevi</t>
  </si>
  <si>
    <t>Udruga Veselo srce Drenovci</t>
  </si>
  <si>
    <t>Kulturna djelatnost rukotvorine</t>
  </si>
  <si>
    <t>Udruga Radenice P.Podgajci</t>
  </si>
  <si>
    <t>Udruga Cvelferke Račinovci</t>
  </si>
  <si>
    <t>Udruga Čuvarice Drenovci</t>
  </si>
  <si>
    <t>Kulturna djelatnost pjesnici</t>
  </si>
  <si>
    <t>UPIP Sveti Mihovil Drenovci</t>
  </si>
  <si>
    <t>Kultura nacionalne manjine</t>
  </si>
  <si>
    <t>KU Rusina Rajevo Selo</t>
  </si>
  <si>
    <t>KUD Ljiljan Padež R. Selo</t>
  </si>
  <si>
    <t xml:space="preserve">Očuvanje tradicijske kulture </t>
  </si>
  <si>
    <t>KUD Đenka Đurići</t>
  </si>
  <si>
    <t>KUD Sava Rajevo Selo</t>
  </si>
  <si>
    <t>KUD Josip Kozarac, P.Podgajci</t>
  </si>
  <si>
    <t>38128763131</t>
  </si>
  <si>
    <t>KUD Sloga Račinovci</t>
  </si>
  <si>
    <t>86827967207</t>
  </si>
  <si>
    <t>KUD Ogranak seljačke sloge Drenovci</t>
  </si>
  <si>
    <t>78915191597</t>
  </si>
  <si>
    <t>Općina Dragalić</t>
  </si>
  <si>
    <t>51366924061</t>
  </si>
  <si>
    <t>85752312673</t>
  </si>
  <si>
    <t xml:space="preserve">Udruga slijepih </t>
  </si>
  <si>
    <t>29007254465</t>
  </si>
  <si>
    <t>HGSS Stanica Slavonski Brod</t>
  </si>
  <si>
    <t>88288694577</t>
  </si>
  <si>
    <t>HGSS Stanica Požega</t>
  </si>
  <si>
    <t>16293628625</t>
  </si>
  <si>
    <t>83377879467</t>
  </si>
  <si>
    <t>25652094707</t>
  </si>
  <si>
    <t>02711207256</t>
  </si>
  <si>
    <t>LU Podložje, Gorice</t>
  </si>
  <si>
    <t>82862829632</t>
  </si>
  <si>
    <t>KUD Dragalić</t>
  </si>
  <si>
    <t>42227465009</t>
  </si>
  <si>
    <t>Udruga Trobojnica tkanica</t>
  </si>
  <si>
    <t>UDVDR Županije Brodsko-posavske</t>
  </si>
  <si>
    <t>98699341998</t>
  </si>
  <si>
    <t>LU Podložje-Ključevi</t>
  </si>
  <si>
    <t>88069418136</t>
  </si>
  <si>
    <t>Društvo Naša Djeca</t>
  </si>
  <si>
    <t>GD Crvenog križa Nova Gradiška</t>
  </si>
  <si>
    <t>25260292313</t>
  </si>
  <si>
    <t>DVD Dragalić</t>
  </si>
  <si>
    <t>17916838216</t>
  </si>
  <si>
    <t>Nogometni klub Dragalić</t>
  </si>
  <si>
    <t>68550317476</t>
  </si>
  <si>
    <t>Općina Donji Vidovec</t>
  </si>
  <si>
    <t>68550679510</t>
  </si>
  <si>
    <t>STK Donji Vidovec</t>
  </si>
  <si>
    <t>09008558235</t>
  </si>
  <si>
    <t>KK "Dubravčan" Donja Dubrava</t>
  </si>
  <si>
    <t>24683358437</t>
  </si>
  <si>
    <t>Puhački orkestar Općine Donja Dubrava</t>
  </si>
  <si>
    <t>48796835742</t>
  </si>
  <si>
    <t>KLA "Osmijeh" Donja Dubrava</t>
  </si>
  <si>
    <t>09267583693</t>
  </si>
  <si>
    <t>Društvo žena DONJI VIDOVEC</t>
  </si>
  <si>
    <t>Lovačko društvo "PATKA" Donji Vidovec</t>
  </si>
  <si>
    <t>24504429684</t>
  </si>
  <si>
    <t>Športsko ribolovno društvo "MRENA" Donji Vidovec</t>
  </si>
  <si>
    <t>15385582225</t>
  </si>
  <si>
    <t>Moto nautički klub "VIDOVSKI ZLATARI" Donji Vidovec</t>
  </si>
  <si>
    <t>65306201881</t>
  </si>
  <si>
    <t>Kulturno-umjetničko društvo "DONJI VIDOVEC" Donji Vidovec</t>
  </si>
  <si>
    <t>72708170545</t>
  </si>
  <si>
    <t>Nogometni klub "VIDOVČAN" Donji Vidovec</t>
  </si>
  <si>
    <t>13540143009</t>
  </si>
  <si>
    <t>Dobrovoljno vatrogasno društvo Donji Vidovec</t>
  </si>
  <si>
    <t>28118986707</t>
  </si>
  <si>
    <t>Udruga obrtnika i poduzetnika D.D</t>
  </si>
  <si>
    <t>Općina Donja Dubrava</t>
  </si>
  <si>
    <t>45941383937</t>
  </si>
  <si>
    <t>Lovačko društvo "Fazan" D.Dubrava</t>
  </si>
  <si>
    <t>26688300130</t>
  </si>
  <si>
    <t>Udruga  DDWIRELESS Donja Dubrava</t>
  </si>
  <si>
    <t>79317013581</t>
  </si>
  <si>
    <t>Paintball klub "Pozoj" Donja Dubrava</t>
  </si>
  <si>
    <t>62672831216</t>
  </si>
  <si>
    <t>Teniski klub Dubravčan</t>
  </si>
  <si>
    <t>Udruga navijača Donja Dubrava</t>
  </si>
  <si>
    <t>66340423826</t>
  </si>
  <si>
    <t>Nogometni klub Dubravčan</t>
  </si>
  <si>
    <t>95299109790</t>
  </si>
  <si>
    <t>ZEUS Donja Dubrava</t>
  </si>
  <si>
    <t>Udruga umirovljenika MŽ Podr. D. D.</t>
  </si>
  <si>
    <t>50765262634</t>
  </si>
  <si>
    <t>Udruga žena Donja Dubrava</t>
  </si>
  <si>
    <t>Crveni križ Ogranak Donja Dubrava</t>
  </si>
  <si>
    <t>37953757265</t>
  </si>
  <si>
    <t>Kuglaški klub Dubravčan</t>
  </si>
  <si>
    <t>9008558235</t>
  </si>
  <si>
    <t>Košarkaški klub Dubravčan</t>
  </si>
  <si>
    <t>85402730536</t>
  </si>
  <si>
    <t>KUD Seljačka sloga</t>
  </si>
  <si>
    <t>41756874697</t>
  </si>
  <si>
    <t>ŠRD Štuka Donja Dubrava</t>
  </si>
  <si>
    <t>Puhački orkestar Donja Dubrava</t>
  </si>
  <si>
    <t>UHVRD MŽ Ogranak D. Dubrava</t>
  </si>
  <si>
    <t>KLA Osmijeh</t>
  </si>
  <si>
    <t>54284431723</t>
  </si>
  <si>
    <t>Nautički klub Fljojsar</t>
  </si>
  <si>
    <t>2055744668</t>
  </si>
  <si>
    <t>Konjički klub N. Zrinski</t>
  </si>
  <si>
    <t>50715077710</t>
  </si>
  <si>
    <t>Međimurska lastavica</t>
  </si>
  <si>
    <t>89457478753</t>
  </si>
  <si>
    <t>DVD Donja Dubrava</t>
  </si>
  <si>
    <t>Ostale udruge po zahtjevu</t>
  </si>
  <si>
    <t>OPĆINA DOMAŠINEC</t>
  </si>
  <si>
    <t>Puhački orkestar Općine Domašinec</t>
  </si>
  <si>
    <t>Udruga žena Općine Domašinec "POTOČNICA"</t>
  </si>
  <si>
    <t>Udruga umirovljenika, Podružnica Domašinec</t>
  </si>
  <si>
    <t>Školski športski klub</t>
  </si>
  <si>
    <t>Športska ribolovna udruga "Ribica" Turčišće</t>
  </si>
  <si>
    <t>Športska ribolovna udruga "Bjelka" Domašinec</t>
  </si>
  <si>
    <t>NK "Borac" Turčišće</t>
  </si>
  <si>
    <t>NK "Dinamo" Domašinec</t>
  </si>
  <si>
    <t>Udruga mažoretkinja Domašinec</t>
  </si>
  <si>
    <t>Kulturno umjetnička udruga "Lafra" Turčišće</t>
  </si>
  <si>
    <t>Kulturno umjetnička udruga "Kvitrovec - Maškori" Domašinec</t>
  </si>
  <si>
    <t>Kulturo umjetnička udruga Domašinec</t>
  </si>
  <si>
    <t>VZMŽ Čakovec</t>
  </si>
  <si>
    <t>O8462146986</t>
  </si>
  <si>
    <t>Dobrovoljno vatrogasno društvo Turčišće</t>
  </si>
  <si>
    <t>Dobrovoljno vatrogasno društvo Domašinec</t>
  </si>
  <si>
    <t>Općina Dobrinj</t>
  </si>
  <si>
    <t xml:space="preserve">GRADSKO DRUŠTVO CRVENOG KRIŽA </t>
  </si>
  <si>
    <t>JOSIP SORMILIĆ</t>
  </si>
  <si>
    <t>PROGRAM SOCIJALNE ZAŠTITE</t>
  </si>
  <si>
    <t>UDRUGA UMIROVLJENIKA MALINSKA DUBAŠNICA</t>
  </si>
  <si>
    <t>RAFAEL SMOLČIČ</t>
  </si>
  <si>
    <t>PROGRAM ZA ZDRAVSTVO</t>
  </si>
  <si>
    <t>UDRUGA CIVILNIH INVALIDA RATA GRADA RIJEKA</t>
  </si>
  <si>
    <t>ANICA SPICIJARIĆ</t>
  </si>
  <si>
    <t>UDRUGA ZA ZAŠTITU ŽIVOTINJA FELIX - OTOK KRK</t>
  </si>
  <si>
    <t xml:space="preserve">FRANCISKA RUBINIĆ GRŽETIĆ 
IVA DORČIĆ LJUTIĆ </t>
  </si>
  <si>
    <t>UDRUGA ZA TERAPIJSKO JAHANJE MOJ PRIJATELJ</t>
  </si>
  <si>
    <t>DARKO FANUKO</t>
  </si>
  <si>
    <t>UDRUGA ANTIFAŠISTIČKIH BORACA I ANTIFAŠISTA OTOKA KRKA</t>
  </si>
  <si>
    <t>PERICA PRPIĆ</t>
  </si>
  <si>
    <t>ZDENKO PETRAK</t>
  </si>
  <si>
    <t>UDRUGA VETERANA DOMOVINSKOG RATA - OTOK KRK</t>
  </si>
  <si>
    <t>IVICA ŠAMANIĆ</t>
  </si>
  <si>
    <t>POROGRAM ZA TURIZAM I GOSPODARSTVO</t>
  </si>
  <si>
    <t>UDRUGA VINARA OTOKA KRKA BUKALETA</t>
  </si>
  <si>
    <t>UDRUGA ŽENA OPERIRANIH DOJKI NADA</t>
  </si>
  <si>
    <t>NEDJELJKO MRAKOVČIĆ</t>
  </si>
  <si>
    <t>UDRUGA PČELARA KADULJA OTOK KRK</t>
  </si>
  <si>
    <t>TIHOMIR ŠEREMET 
DAVORIN SOVIĆ</t>
  </si>
  <si>
    <t>UDRUGA HRVATSKIH VOJNIH INVALIDA DOMOVINSKOG RATA OTOKA KRKA</t>
  </si>
  <si>
    <t>UDRUGA GLUHIH I NAGLUHIH PRIMORSKO-GORANSKE ŽUPANIJE</t>
  </si>
  <si>
    <t xml:space="preserve">MARISSTELLA BOLIĆ </t>
  </si>
  <si>
    <t>IVAN KOSIĆ</t>
  </si>
  <si>
    <t>PROGRAM ZA JAVNE POTREBE U KULTURI</t>
  </si>
  <si>
    <t>UDRUŽENJE SOPACA OTOKA KRKA</t>
  </si>
  <si>
    <t>ANTUN MARAČIĆ</t>
  </si>
  <si>
    <t>UDRUGA INVALIDA KVARNERSKIH OTOKA</t>
  </si>
  <si>
    <t>UDRUGA SLIJEPIH PRIMORSKO-GORANSKE ŽUPANIJE</t>
  </si>
  <si>
    <t>HRVOJE JURKOVIĆ</t>
  </si>
  <si>
    <t>PROGRAM ZA SPORT</t>
  </si>
  <si>
    <t>ŠAHOVSKA ŠKOLA GORANKA RAVNA GORA</t>
  </si>
  <si>
    <t>IVAN PETROVIĆ</t>
  </si>
  <si>
    <t>ŠPORTSKO RIBOLOVNI KLUB ČIKAVICA ŠILO</t>
  </si>
  <si>
    <t>IVO MALEŠIĆ</t>
  </si>
  <si>
    <t>ŠPORTSKI STRELJAČKI KLUB DUB</t>
  </si>
  <si>
    <t>Č.S. KATA BLAŽENKA BOBAŠ</t>
  </si>
  <si>
    <t>SAMOSTAN SESTARA PRESVETOG SRCA ISUSOVA "MOJ MIR"</t>
  </si>
  <si>
    <t>EDIS KIRINČIĆ</t>
  </si>
  <si>
    <t>SPORTSKO RIBOLOVNO DRUŠTVO VELA STEN ČIŽIĆI 2000</t>
  </si>
  <si>
    <t>MIŠA VRCELJ</t>
  </si>
  <si>
    <t>RUKOMETNI KLUB OMIŠALJ OMIŠALJ</t>
  </si>
  <si>
    <t>DRAGAN NIŠLER</t>
  </si>
  <si>
    <t>PLANINARSKO DRUŠTVO OBZOVA OTOK KRK</t>
  </si>
  <si>
    <t>VLADO KIRINČIĆ</t>
  </si>
  <si>
    <t>NOGOMETNI KLUB KRK KRK</t>
  </si>
  <si>
    <t>NIKOLA TURČIĆ</t>
  </si>
  <si>
    <t>NOGOMETNI KLUB OŠK OMIŠALJ</t>
  </si>
  <si>
    <t>MILORAD JUSTINIĆ</t>
  </si>
  <si>
    <t>MALONOGOMETNI KLUB OPĆINA DOBRINJ</t>
  </si>
  <si>
    <t>RANKO TADIĆ</t>
  </si>
  <si>
    <t>PROGRAM ZA TURIZAM I GOSPODARSTVO</t>
  </si>
  <si>
    <t>EKO-LIBURNIA, UDRUGA ZA RAZVITAK EKO-TURIZMA, EKOLOŠKE POLJOPRIVREDE I ZAŠTITE OKOLIŠA</t>
  </si>
  <si>
    <t>MIRANDA ŠEBELJA</t>
  </si>
  <si>
    <t>MULTIMEDIJALNA UDRUGA "KRČKA BESEDA"</t>
  </si>
  <si>
    <t>SANJIN CRNČIĆ</t>
  </si>
  <si>
    <t>LOVAČKO DRUŠTVO FAZAN DOBRINJ</t>
  </si>
  <si>
    <t>MARIJAN MARKIČ</t>
  </si>
  <si>
    <t>KLUB LIJEČENIH OVISNIKA GROMAČE</t>
  </si>
  <si>
    <t>DAMIR KREMENIĆ</t>
  </si>
  <si>
    <t>TATJANA RADIVOJ</t>
  </si>
  <si>
    <t>KULTURNO DRUŠTVO SV. PETAR GABONJIN</t>
  </si>
  <si>
    <t>SLAVKO MIHAJIĆ</t>
  </si>
  <si>
    <t>KARNEVALSKA UDRUGA OPTIMISTI</t>
  </si>
  <si>
    <t>MILJENKO GALANTO</t>
  </si>
  <si>
    <t>24720938424</t>
  </si>
  <si>
    <t>KARNEVALSKA UDRUGA KATAROŠKA</t>
  </si>
  <si>
    <t>IVANČICA JUSTINIĆ</t>
  </si>
  <si>
    <t>02110230342</t>
  </si>
  <si>
    <t>KULTURNO DRUŠTVO DOBRINJ</t>
  </si>
  <si>
    <t>SAMUEL ROKSANDIĆ</t>
  </si>
  <si>
    <t>22800276467</t>
  </si>
  <si>
    <t>KARATE KLUB CROATIA KRK</t>
  </si>
  <si>
    <t>BORIS LATINOVIĆ</t>
  </si>
  <si>
    <t>04535750174</t>
  </si>
  <si>
    <t>KULTURNO DRUŠTVO SV. JURAJ KRAS</t>
  </si>
  <si>
    <t>ZDENKO KIRINČIĆ</t>
  </si>
  <si>
    <t>74045485257</t>
  </si>
  <si>
    <t>KULTURNO DRUŠTVO IVE JELENOVIĆ</t>
  </si>
  <si>
    <t>BLAŽENKO PAVIČIĆ</t>
  </si>
  <si>
    <t>45131977269</t>
  </si>
  <si>
    <t>KOŠARKAŠKI KLUB KRK</t>
  </si>
  <si>
    <t>CARITAS BISKUPIJE KRK</t>
  </si>
  <si>
    <t>JAKOMINIĆ MARIJA</t>
  </si>
  <si>
    <t>31501920607</t>
  </si>
  <si>
    <t>GRADSKO DRUŠTVO CRVENOG KRŽA</t>
  </si>
  <si>
    <t>DAMIR CRNČIĆ</t>
  </si>
  <si>
    <t>PROGRAM ZA KULTURU</t>
  </si>
  <si>
    <t>57026135581</t>
  </si>
  <si>
    <t>FILATELISTIČKO DRUŠTVO KRK</t>
  </si>
  <si>
    <t>VLADIMIR KOMPARIĆ DR.MED.</t>
  </si>
  <si>
    <t>DRUŠTVO MULTIPLESKLEROZE PGŽ</t>
  </si>
  <si>
    <t>MARINO TURČIĆ</t>
  </si>
  <si>
    <t>PROGRAM SPORTA</t>
  </si>
  <si>
    <t>37832038654</t>
  </si>
  <si>
    <t>DRUŠTVO ZA SPORTSKU REKREACIJU ČIŽIĆI</t>
  </si>
  <si>
    <t>RATKO TURČIĆ</t>
  </si>
  <si>
    <t>PROGRAM ZA ZAŠTITU I SPAŠAVANJE</t>
  </si>
  <si>
    <t>69298210865</t>
  </si>
  <si>
    <t>DOBROVOLJNO VATROGASNO DRUŠTVO DOBRINJ</t>
  </si>
  <si>
    <t>PREDRAG BAČIĆ</t>
  </si>
  <si>
    <t>50206656419</t>
  </si>
  <si>
    <t>UDRUGA MASLINARA OTOKA KRKA - DROBNICA</t>
  </si>
  <si>
    <t>PROGRAM SPORTA - AUTOKLUB</t>
  </si>
  <si>
    <t>17305749299</t>
  </si>
  <si>
    <t>AUTO KLUB KRK</t>
  </si>
  <si>
    <t>EMIL GRŠKOVIĆ</t>
  </si>
  <si>
    <t>PROGRAM SPORTA - VATERPOLO</t>
  </si>
  <si>
    <t>15861328286</t>
  </si>
  <si>
    <t>AMATERSKI VATERPOLO KLUB ŠILO</t>
  </si>
  <si>
    <t>IVICA ORLIĆ</t>
  </si>
  <si>
    <t>PROGRAM SPORTA - ATLETIKA</t>
  </si>
  <si>
    <t>96996266947</t>
  </si>
  <si>
    <t>ATLETSKI KLUB KRK</t>
  </si>
  <si>
    <t>31884488302</t>
  </si>
  <si>
    <t>GRADSKO DRUŠTVO CRVENOG KRIŽA PREGRADA</t>
  </si>
  <si>
    <t>OPĆINA DESINIĆ</t>
  </si>
  <si>
    <t>ZAGORSKA JAVNA VATROGASNA POSTROJBA  ZABOK</t>
  </si>
  <si>
    <t>13704632947</t>
  </si>
  <si>
    <t>DOBROVOLJNO VATROGASNO DRUŠTVO DESINIĆ</t>
  </si>
  <si>
    <t>63174232112</t>
  </si>
  <si>
    <t>NOGOMETNI KLUB DESINIĆ</t>
  </si>
  <si>
    <t>39483145489</t>
  </si>
  <si>
    <t>KULTURNO UMJETNIČKO DRUŠTVO  HORVATSKA</t>
  </si>
  <si>
    <t>77777176304</t>
  </si>
  <si>
    <t>UDRUGA VINOGRADARA I PODRUMARA DESINIĆKI BARILČEK</t>
  </si>
  <si>
    <t>65973566936</t>
  </si>
  <si>
    <t>LOVAČKO DRUŠTVO ŠLJUKA</t>
  </si>
  <si>
    <t>36401310959</t>
  </si>
  <si>
    <t>LIMENA GLAZBA KARLO LUGARIĆ</t>
  </si>
  <si>
    <t>65023053717</t>
  </si>
  <si>
    <t>KUBURAŠKO DRUŠTVO  DESINIČKA KUBURA</t>
  </si>
  <si>
    <t>85883236798</t>
  </si>
  <si>
    <t>DESINIČKE MAŽORETKINJE</t>
  </si>
  <si>
    <t>88569317041</t>
  </si>
  <si>
    <t>NADBISKUPIJA ZAGREBAČKA, RKT ŽUPA CRKVA SVETOG JURJA  DESINIĆ</t>
  </si>
  <si>
    <t>POTPORE/DONACIJE</t>
  </si>
  <si>
    <t>LD FAZAN DEKANOVEC-PODTUREN</t>
  </si>
  <si>
    <t>OPĆINA DEKANOVEC</t>
  </si>
  <si>
    <t>Tanja Pintarić</t>
  </si>
  <si>
    <t>PŠ DEKANOVEC</t>
  </si>
  <si>
    <t>Martin Tomašek</t>
  </si>
  <si>
    <t>62409479879</t>
  </si>
  <si>
    <t>ŠRD MURA DEKANOVEC</t>
  </si>
  <si>
    <t>04931358101</t>
  </si>
  <si>
    <t>NK MLADOST DEKANOVEC</t>
  </si>
  <si>
    <t>Ivan Hajdarović</t>
  </si>
  <si>
    <t>04077005805</t>
  </si>
  <si>
    <t>KUU FLORIJAN ANDRAŠEC</t>
  </si>
  <si>
    <t>Tomica Kovačić</t>
  </si>
  <si>
    <t>77167416735</t>
  </si>
  <si>
    <t>DVD DEKANOVEC</t>
  </si>
  <si>
    <t>Peras Antun</t>
  </si>
  <si>
    <t>90301951038</t>
  </si>
  <si>
    <t>LIMENA GLAZBA DEKANOVEC</t>
  </si>
  <si>
    <t>Ivica Novak</t>
  </si>
  <si>
    <t>Tekuće donacije</t>
  </si>
  <si>
    <t>15841574959</t>
  </si>
  <si>
    <t>DVD DARDA</t>
  </si>
  <si>
    <t>OPĆINA DARDA</t>
  </si>
  <si>
    <t>Ivan Hodak</t>
  </si>
  <si>
    <t>OD CRVENOG KRIŽA DARDA</t>
  </si>
  <si>
    <t>Dražen Činčak</t>
  </si>
  <si>
    <t>MNK DARDA</t>
  </si>
  <si>
    <t>Anto Vukoje</t>
  </si>
  <si>
    <t>KLUB "KONOPAŠ"</t>
  </si>
  <si>
    <t>Krunoslav Vujević</t>
  </si>
  <si>
    <t>ŠRD "BJELICA" MECE</t>
  </si>
  <si>
    <t>Anđelko Martinčević</t>
  </si>
  <si>
    <t>ŠRD "AMUR" DARDA</t>
  </si>
  <si>
    <t>Dražen Cvetko</t>
  </si>
  <si>
    <t>LD "FAZAN" DARDA</t>
  </si>
  <si>
    <t>23011532587</t>
  </si>
  <si>
    <t>Kuglački klub Darda</t>
  </si>
  <si>
    <t>Nenad Čačić</t>
  </si>
  <si>
    <t>KK "SHOTOKAN"</t>
  </si>
  <si>
    <t>Zlatko Milić</t>
  </si>
  <si>
    <t>94140526745</t>
  </si>
  <si>
    <t>KK "BARANJA" DARDA</t>
  </si>
  <si>
    <t>Zvonko Radan</t>
  </si>
  <si>
    <t>KK VRIJEDNOSNICE OS DARDA</t>
  </si>
  <si>
    <t>Tibor Boni</t>
  </si>
  <si>
    <t>STK DARDA</t>
  </si>
  <si>
    <t>Ljiljana Janković</t>
  </si>
  <si>
    <t>ŽRK DARDA</t>
  </si>
  <si>
    <t>Branko Galić</t>
  </si>
  <si>
    <t>HNK "RADNIČKI" MECE</t>
  </si>
  <si>
    <t>Zvonimir Mesarić</t>
  </si>
  <si>
    <t>NK DARDA</t>
  </si>
  <si>
    <t>Janoš Boni</t>
  </si>
  <si>
    <t>OSNOVNA ŠKOLA DARDA</t>
  </si>
  <si>
    <t>Danijela Marković</t>
  </si>
  <si>
    <t>TAMBURAŠKA ŠKOLA MARKOVIĆ</t>
  </si>
  <si>
    <t>MKUD DARDA</t>
  </si>
  <si>
    <t>Jovica Radosavljević</t>
  </si>
  <si>
    <t>RKUD DARDA</t>
  </si>
  <si>
    <t>KUD "BRANKO RADIČEVIĆ"</t>
  </si>
  <si>
    <t>Silvana Golub -kostolanović</t>
  </si>
  <si>
    <t>18774252380</t>
  </si>
  <si>
    <t>HKUD DARDA</t>
  </si>
  <si>
    <t>Danijel Rehak</t>
  </si>
  <si>
    <t>Program financiranja programskih aktivnosti udruga</t>
  </si>
  <si>
    <t>DRUŠTVO LOGORAŠA SRPSKIH KONCENTRACIONIH LOGORA</t>
  </si>
  <si>
    <t>Saša Milinković</t>
  </si>
  <si>
    <t>KLUB BRAZILSKE JIU JITSE</t>
  </si>
  <si>
    <t>Slavko Krajnović</t>
  </si>
  <si>
    <t>POLICIJSKA UDRUGA BRANITELJA BARANJE</t>
  </si>
  <si>
    <t>Nenad Bračun</t>
  </si>
  <si>
    <t>TURISTIČKA ZAJEDNICA BARANJE</t>
  </si>
  <si>
    <t>Branko Pek</t>
  </si>
  <si>
    <t>ZAJEDNICA POVRATNIKA</t>
  </si>
  <si>
    <t>Dražen Bartolović</t>
  </si>
  <si>
    <t>UDRUGA NUMIZMATIČARA, FILATELISTA I PRIJATELJA STARINA BARANJE</t>
  </si>
  <si>
    <t>Ivan Lovrenčić</t>
  </si>
  <si>
    <t>93354634798</t>
  </si>
  <si>
    <t>HVIDRA BARANJA</t>
  </si>
  <si>
    <t>22999069386</t>
  </si>
  <si>
    <t>SLAVONAC-UDRUGA GLUHIH</t>
  </si>
  <si>
    <t>Dalibor Aćimović</t>
  </si>
  <si>
    <t>PČELARSKA UDRUGA</t>
  </si>
  <si>
    <t>Branko Đurđević</t>
  </si>
  <si>
    <t>Sanja Rašić</t>
  </si>
  <si>
    <t>PUT DO ZDRAVLJA-UDRUGA ZA DJECU I ODRASLE S REUMATIČNIM OBOLJENJIMA</t>
  </si>
  <si>
    <t>Goran Adamović</t>
  </si>
  <si>
    <t>68461676692</t>
  </si>
  <si>
    <t>MOJE DIJETE-UDRUGA RODITELJA DJECE OBOLJELIH OD MALIGNIH OBOLJENJA</t>
  </si>
  <si>
    <t>Josip Mezga</t>
  </si>
  <si>
    <t>82113500029</t>
  </si>
  <si>
    <t>BARANJSKO SRCE-DRUŠTVO OSOBA S INVALIDITETOM</t>
  </si>
  <si>
    <t>Srećko Pinjuh</t>
  </si>
  <si>
    <t>Cecilija Malović</t>
  </si>
  <si>
    <t>UDRUGA ŽENA OPĆINE DARDA</t>
  </si>
  <si>
    <t>Željko Kundih</t>
  </si>
  <si>
    <t>MATICA UMIROVLJENIKA OPĆINE DARDA</t>
  </si>
  <si>
    <t>MARIJAN JOVIČIĆ</t>
  </si>
  <si>
    <t>POZITIVNI I SRETNI</t>
  </si>
  <si>
    <t>OPĆINA ČEPIN</t>
  </si>
  <si>
    <t>TOMISLAV KUNA</t>
  </si>
  <si>
    <t>ŠAHOVSKI KLUB ČEPIN</t>
  </si>
  <si>
    <t>ZLATKO HARAMUSTEK</t>
  </si>
  <si>
    <t>RADIO AMATERSKI KLUB ČEPIN</t>
  </si>
  <si>
    <t>ILIJA PAVIĆ</t>
  </si>
  <si>
    <t>ŠKOLSKI PROGRAMI</t>
  </si>
  <si>
    <t>OŠ VLADIMIR NAZOR ČEPIN</t>
  </si>
  <si>
    <t>JOSIP AMBROŠ</t>
  </si>
  <si>
    <t>OŠ MIROSLAVA KRLEŽE ČEPIN</t>
  </si>
  <si>
    <t>NENAD SABLIĆ</t>
  </si>
  <si>
    <t>REDOVITA AKTIVNOST UDRUGE</t>
  </si>
  <si>
    <t>UDRUGA OŽENJENIH MUŠKARACA</t>
  </si>
  <si>
    <t>IVAN MARKOVIĆ</t>
  </si>
  <si>
    <t>ADAPTACIJA CRKVE</t>
  </si>
  <si>
    <t>CRKVA U ČEPINSKIM MARTINCIMA</t>
  </si>
  <si>
    <t>ANĐELKO CINDORI</t>
  </si>
  <si>
    <t>ODRŽAVANJE CRKVE</t>
  </si>
  <si>
    <t>ŽUPA PRESVETOG TROJSTVA ČEPIN</t>
  </si>
  <si>
    <t>IVAN NAĐ</t>
  </si>
  <si>
    <t>PROTUPOŽARNA ZAŠTITA</t>
  </si>
  <si>
    <t>VATROGASNA ZAJEDNICA OSIJEK</t>
  </si>
  <si>
    <t>ŽELJKO MAMIĆ</t>
  </si>
  <si>
    <t>NABAVKA KNJIŽNE I NE KNJIŽNE GRAĐE</t>
  </si>
  <si>
    <t>CENTAR ZA KULTURU ČEPIN</t>
  </si>
  <si>
    <t>REDOVAN RAD USTANOVE / KNJIŽNICE</t>
  </si>
  <si>
    <t>CRVENI KRIŽ OSIJEK OPĆINSKO DRUŠTVO ČEPIN</t>
  </si>
  <si>
    <t>RAD SLUŽBE</t>
  </si>
  <si>
    <t>FRANJO KOPECKI</t>
  </si>
  <si>
    <t>UDRUGA ZANATLIJA ČEPIN</t>
  </si>
  <si>
    <t>IVAN DRAŽENOVIĆ</t>
  </si>
  <si>
    <t>GLAZBENA UDRUGA PRELUDIJ</t>
  </si>
  <si>
    <t>ILIJA ŠIŠIĆ</t>
  </si>
  <si>
    <t xml:space="preserve">REDOVAN RAD UDRUGE I UREĐENJE OKOLIŠA </t>
  </si>
  <si>
    <t>LOVAČKO DRUŠTVO "PREPELICA" OSIJEK</t>
  </si>
  <si>
    <t>ILIJA BEGOVIĆ</t>
  </si>
  <si>
    <t>LOVAČKO DRUŠTVO "JASTREB" ČEPINSKI MARTINCI</t>
  </si>
  <si>
    <t>ŠIMO MARINOVIĆ</t>
  </si>
  <si>
    <t>LOVAČKO DRUŠTVO "ZEC" BEKETINCI</t>
  </si>
  <si>
    <t>MATO DORIĆ</t>
  </si>
  <si>
    <t>REDOVAN RAD UDRUGE I UREĐENJE DRUŠTVENIH PROSTORIJA</t>
  </si>
  <si>
    <t>LOVAČKO DRUŠTVO ČEPIN</t>
  </si>
  <si>
    <t>STANKO MAK</t>
  </si>
  <si>
    <t>REDOVAN RAD UDRUGE I UREĐENJE HIPODROMA</t>
  </si>
  <si>
    <t>KONJIČKI KLUB SLAVONAC ČEPIN</t>
  </si>
  <si>
    <t>DARIO DORUŠAK</t>
  </si>
  <si>
    <t>REDOVAN RAD UDRUGE I POKLADNO JAHANJE</t>
  </si>
  <si>
    <t>KONJOGOJSKA UDRUGA ČEPIN</t>
  </si>
  <si>
    <t>TOISLAV KRIŽANAC</t>
  </si>
  <si>
    <t>REDOVAN RAD UDRUGE I UREĐENJE OKOLIŠA IZLETIŠTA</t>
  </si>
  <si>
    <t>ŠRD ČEPIN ČEPIN</t>
  </si>
  <si>
    <t>IVICA VANĐA</t>
  </si>
  <si>
    <t>ŠRD ŠARAN HRVATSKI BRANITELJI ČEPIN</t>
  </si>
  <si>
    <t>IVAN KRANJČEC</t>
  </si>
  <si>
    <t>ŠRD HRVI ČEPIN</t>
  </si>
  <si>
    <t>ZDRAVKO VUKNIĆ</t>
  </si>
  <si>
    <t>BOĆARSKI KLUB ČEPIN</t>
  </si>
  <si>
    <t>DAMIR PERIŠA</t>
  </si>
  <si>
    <t>MNK ULJARA ČEPIN</t>
  </si>
  <si>
    <t>DAVOR ERCEG</t>
  </si>
  <si>
    <t>MNK ČEPIN</t>
  </si>
  <si>
    <t>MIRJANA ERŽIĆ</t>
  </si>
  <si>
    <t>ŽNK BEKETINCI</t>
  </si>
  <si>
    <t>LUKRECIJA ŠARIĆ</t>
  </si>
  <si>
    <t>ODBOJKAŠKI KLUB ČEPIN</t>
  </si>
  <si>
    <t>STJEPAN RUKAVINA</t>
  </si>
  <si>
    <t>NOGOMETNA ŠKOLA NK TOMISLAV LIVANA</t>
  </si>
  <si>
    <t>KREŠO TOLJ</t>
  </si>
  <si>
    <t>NK TOMISLAV LIVANA</t>
  </si>
  <si>
    <t>ŠIŠĆ MIROSLAV</t>
  </si>
  <si>
    <t>NK GIBARAC '95. ČOKADINCI</t>
  </si>
  <si>
    <t>DAVOR ZDRAVČEVIĆ</t>
  </si>
  <si>
    <t>NK BSK BEKETINCI</t>
  </si>
  <si>
    <t>SLAVKO PAVOŠEVIĆ</t>
  </si>
  <si>
    <t>REDOVAN RAD UDRUGE I UREĐENJE SPORTSKOG CENTRA</t>
  </si>
  <si>
    <t>NK MLADOST ČEPINSKI MARTINCI</t>
  </si>
  <si>
    <t>BOJAN SABOLČIĆ</t>
  </si>
  <si>
    <t>NK KLAS ČEPIN</t>
  </si>
  <si>
    <t>JOSIP MIOČ</t>
  </si>
  <si>
    <t>NOGOMETNA ŠKOLA NK ČEPIN</t>
  </si>
  <si>
    <t>IVAN ŽERAVICA</t>
  </si>
  <si>
    <t>NK ČEPIN</t>
  </si>
  <si>
    <t>SINIŠA ŠPIRANOVIĆ</t>
  </si>
  <si>
    <t>TRADICIONALNA LIKOVNA KOLONIJA</t>
  </si>
  <si>
    <t>LIKOVNA UDRUGA  ČEPIN</t>
  </si>
  <si>
    <t>LIKOVNA UDRUGA ČEPIN</t>
  </si>
  <si>
    <t>JOSIP NOVAK</t>
  </si>
  <si>
    <t>ORGANIZACIJA SPECIJALISTIČKE SMOTRE PASA I REDOVAN RAD</t>
  </si>
  <si>
    <t>KINOLOŠKO DRUŠTVO ČEPIN</t>
  </si>
  <si>
    <t>ZVONKO SUŠENKA</t>
  </si>
  <si>
    <t>ODLAZAK NA IZLOŽBE I ORGANIZACIJA ISTIH</t>
  </si>
  <si>
    <t>UDRUGA ZA UZGOJ MALIH ŽIVOTINJA FLORENTINAC ČEPIN</t>
  </si>
  <si>
    <t>LJUBICA TOMAŠIĆ</t>
  </si>
  <si>
    <t>REDOVITA DJELATNOST i RAD PJEVAČKOG ZBORA</t>
  </si>
  <si>
    <t>MATICA UMIROVLJENIKA PODRUŽNICA ČEPIN</t>
  </si>
  <si>
    <t>DUBRAVKA SUDAR</t>
  </si>
  <si>
    <t>KUD ČEPINSKI MARTINCI</t>
  </si>
  <si>
    <t>ANTUN BLAŽEVIĆ</t>
  </si>
  <si>
    <t>ČEPINSKI SUNCOKRETI</t>
  </si>
  <si>
    <t>KUD IVAN KAPISTRAN ADAMOVIĆ ČEPIN</t>
  </si>
  <si>
    <t>Potpora osobama s invaliditetom</t>
  </si>
  <si>
    <t>Udruga Baranjsko srce</t>
  </si>
  <si>
    <t>OPĆINA ČEMINAC</t>
  </si>
  <si>
    <t>Ines Rudić</t>
  </si>
  <si>
    <t>Redovna djelatnost CK</t>
  </si>
  <si>
    <t>Crveni križ, Gradsko društvo CK Beli Manastir</t>
  </si>
  <si>
    <t>Josip Županić</t>
  </si>
  <si>
    <t>Potpora programu umirovljenika</t>
  </si>
  <si>
    <t>Udruga umirovljenika Grabovac</t>
  </si>
  <si>
    <t>Držislav Šušak</t>
  </si>
  <si>
    <t>Potpora djeci s invaliditetom</t>
  </si>
  <si>
    <t>Udruga Baranjski leptirići</t>
  </si>
  <si>
    <t>Sudionici i stradalnci Domovinskog rata</t>
  </si>
  <si>
    <t>Ivan Strmečki</t>
  </si>
  <si>
    <t>Ženski kuglački klub Mladost</t>
  </si>
  <si>
    <t>Slavko Huzanić</t>
  </si>
  <si>
    <t>šport</t>
  </si>
  <si>
    <t>Lovačko društvo Sokol</t>
  </si>
  <si>
    <t>Lovačko društvo Jarebica</t>
  </si>
  <si>
    <t>Zlatko Pinjuh</t>
  </si>
  <si>
    <t>Hrvatski nogometni klub Grabovac</t>
  </si>
  <si>
    <t>Antun Furdi</t>
  </si>
  <si>
    <t>Nogometni klub Međimurec Kozarac</t>
  </si>
  <si>
    <t>Zlatko Boras</t>
  </si>
  <si>
    <t>Nogometni klub Mladost Čeminac</t>
  </si>
  <si>
    <t>Tomislav Furdi</t>
  </si>
  <si>
    <t>Športsko ribolovna udruga Piškur</t>
  </si>
  <si>
    <t>Josip Tot</t>
  </si>
  <si>
    <t>Športsko  ribolovna udruga Ribič</t>
  </si>
  <si>
    <t>Mario Kralj</t>
  </si>
  <si>
    <t>Športsko ribolovna udruga Linjak</t>
  </si>
  <si>
    <t>Ivan Gerenčir</t>
  </si>
  <si>
    <t>Športsko ribolovna udruga Štuka</t>
  </si>
  <si>
    <t>Zoran Dobrijević</t>
  </si>
  <si>
    <t>Kuglački klub Canimeč</t>
  </si>
  <si>
    <t>Dejan Kedmenec</t>
  </si>
  <si>
    <t>Udruga Apokalipsa Kozarac</t>
  </si>
  <si>
    <t>Bojan Đurđević</t>
  </si>
  <si>
    <t>Udruga okret za pokret</t>
  </si>
  <si>
    <t>Antun Šikić</t>
  </si>
  <si>
    <t>Tehnička kultura</t>
  </si>
  <si>
    <t>Centar tehničke kulture Čeminac</t>
  </si>
  <si>
    <t>Goran Jumić</t>
  </si>
  <si>
    <t>Udruga računalnih korisnika E-Baranja, Grabovac</t>
  </si>
  <si>
    <t>?????</t>
  </si>
  <si>
    <t>Kulturno umjetničko društvo Golubica Grabovac</t>
  </si>
  <si>
    <t>Jasmin Hadžić</t>
  </si>
  <si>
    <t>Udruga oženjenih muškaraca, Podružnica Kozarac</t>
  </si>
  <si>
    <t>Ivanka Tkalčević</t>
  </si>
  <si>
    <t>Udruga Ivančice</t>
  </si>
  <si>
    <t>Ružica Šimunić</t>
  </si>
  <si>
    <t>Zaštita od požara i civilna zaštita</t>
  </si>
  <si>
    <t>Dobrovoljno vatrogasno društvo Gospodarstvo Brestovac</t>
  </si>
  <si>
    <t>Dragutin Palfi</t>
  </si>
  <si>
    <t>Dobrovoljno vatrogasno društvo Kozarac</t>
  </si>
  <si>
    <t>Manuel Mucak</t>
  </si>
  <si>
    <t>Dobrovoljno vatrogasno društvo Grabovac</t>
  </si>
  <si>
    <t>Saša Ban</t>
  </si>
  <si>
    <t>BK KRENOVAC</t>
  </si>
  <si>
    <t>Općina Čavle</t>
  </si>
  <si>
    <t>Boris Zaharija</t>
  </si>
  <si>
    <t>BK. CERNIK</t>
  </si>
  <si>
    <t>BK CERNIK</t>
  </si>
  <si>
    <t>Ena Filipović</t>
  </si>
  <si>
    <t>Rukometni klub Čavle</t>
  </si>
  <si>
    <t>Andrej Majer</t>
  </si>
  <si>
    <t>Atletski klub</t>
  </si>
  <si>
    <t>Atletski klub Grobnik</t>
  </si>
  <si>
    <t>Andrej Perušić</t>
  </si>
  <si>
    <t>Karate klub Grobničan</t>
  </si>
  <si>
    <t>Marijan Čančarević</t>
  </si>
  <si>
    <t>BK Čavle ŠB</t>
  </si>
  <si>
    <t>Siniša Galjanić</t>
  </si>
  <si>
    <t>Kickboxing  Adria  Gym</t>
  </si>
  <si>
    <t>Kickboxing Adria Gym</t>
  </si>
  <si>
    <t>Nebojša Trošelj</t>
  </si>
  <si>
    <t>Malonogometni klub Grobnik</t>
  </si>
  <si>
    <t>Grozdan Manjgotić</t>
  </si>
  <si>
    <t>Kuglački klub Grobničan</t>
  </si>
  <si>
    <t>Kristijan Tomiša</t>
  </si>
  <si>
    <t>SK Grobničan</t>
  </si>
  <si>
    <t>Zlata Mohorić</t>
  </si>
  <si>
    <t>ženski boćarski klub</t>
  </si>
  <si>
    <t>ŽBK Čavle</t>
  </si>
  <si>
    <t>Obrad Đurić</t>
  </si>
  <si>
    <t>Jedriličarski klub Neverin</t>
  </si>
  <si>
    <t>JK Neverin</t>
  </si>
  <si>
    <t>Tomislav Čargonja</t>
  </si>
  <si>
    <t xml:space="preserve">BK Bajci </t>
  </si>
  <si>
    <t>BK Bajci</t>
  </si>
  <si>
    <t>Stevo Uzelac</t>
  </si>
  <si>
    <t>BK Sloga</t>
  </si>
  <si>
    <t>Karlo Ljubas</t>
  </si>
  <si>
    <t>BK Zastenice</t>
  </si>
  <si>
    <t>Slobodan Marelja</t>
  </si>
  <si>
    <t>BK Frankopan</t>
  </si>
  <si>
    <t>LD Jelen Čavle</t>
  </si>
  <si>
    <t>HLD Jelen</t>
  </si>
  <si>
    <t>Jurica Prpić</t>
  </si>
  <si>
    <t>Taekwondo  Grobnik</t>
  </si>
  <si>
    <t>Tae kwan do Grobnik</t>
  </si>
  <si>
    <t>Vlado Maglica</t>
  </si>
  <si>
    <t>OK Grobničan</t>
  </si>
  <si>
    <t>Darko Malinarić</t>
  </si>
  <si>
    <t>TSK RIJEKA ČAVLE</t>
  </si>
  <si>
    <t>TSK Rijeka-Čavle</t>
  </si>
  <si>
    <t>Doris Miculinić</t>
  </si>
  <si>
    <t>NK Grobničan</t>
  </si>
  <si>
    <t>Grabar Zlatko</t>
  </si>
  <si>
    <t>KAG Sportman</t>
  </si>
  <si>
    <t>Marija Vičević</t>
  </si>
  <si>
    <t>Udruga Vidov san za ćistu planetu</t>
  </si>
  <si>
    <t>Udruga Vidov san</t>
  </si>
  <si>
    <t>Mesopusna kumpanija Grobnik</t>
  </si>
  <si>
    <t>Ivan Mavrinac</t>
  </si>
  <si>
    <t>Grobnički dondolaši</t>
  </si>
  <si>
    <t>Udruga grobnički dondolaši</t>
  </si>
  <si>
    <t>Melinda Perčulija</t>
  </si>
  <si>
    <t>Grobnišćina zemja</t>
  </si>
  <si>
    <t>Udruga Gromišćina zemja</t>
  </si>
  <si>
    <t>Josipa Hlača</t>
  </si>
  <si>
    <t>Žensko društvo Grobnišćica</t>
  </si>
  <si>
    <t>ŽD Grobnišćica</t>
  </si>
  <si>
    <t>Zdravko Pleše</t>
  </si>
  <si>
    <t>CONTEMPORANEA</t>
  </si>
  <si>
    <t>Željka Frlan</t>
  </si>
  <si>
    <t>Ženski  zbor Korezin</t>
  </si>
  <si>
    <t>Ženski zbor Korezin</t>
  </si>
  <si>
    <t>Goran Mavrinac</t>
  </si>
  <si>
    <t>Čavjanske maškare</t>
  </si>
  <si>
    <t>Udruga Čavjanske maškare</t>
  </si>
  <si>
    <t>Robert Zaharija</t>
  </si>
  <si>
    <t>Muška klapa Grobnik</t>
  </si>
  <si>
    <t>Klapa Grobnik</t>
  </si>
  <si>
    <t>Vlasta Juretić</t>
  </si>
  <si>
    <t>Katedra čakavskog sabora Grobnišćine</t>
  </si>
  <si>
    <t>Ostale Udruge sufinancirane sredstvima Proračuna u 2014.g.</t>
  </si>
  <si>
    <t>OPĆINA ČAĐAVICA</t>
  </si>
  <si>
    <t>Ivan Dvorski</t>
  </si>
  <si>
    <t>24022496488</t>
  </si>
  <si>
    <t>VATROGASNA ZAJEDNICA OPĆINE ČAĐAVICA</t>
  </si>
  <si>
    <t>Milan Janković</t>
  </si>
  <si>
    <t>LAG "MARINIANIS" SLATINA</t>
  </si>
  <si>
    <t>Josip Đakovac</t>
  </si>
  <si>
    <t>CIVILNA ZAŠTITA OPĆINE ČAĐAVICA</t>
  </si>
  <si>
    <t>Časlav Sikora</t>
  </si>
  <si>
    <t>HGSS ORAHOVICA</t>
  </si>
  <si>
    <t>Pomoć u kući-program socijalnih usluga</t>
  </si>
  <si>
    <t>Vlatko Jelenčić</t>
  </si>
  <si>
    <t>HRVATSKI CRVENI KRIŽ, GRADSKO DRUŠTVO SLATINA</t>
  </si>
  <si>
    <t>Jozo Keller</t>
  </si>
  <si>
    <t>NK "ZRINSKI" NOSKOVCI</t>
  </si>
  <si>
    <t>Mario Car</t>
  </si>
  <si>
    <t>66465950102</t>
  </si>
  <si>
    <t>NK "MLADOST 1930" ČAĐAVICA</t>
  </si>
  <si>
    <t>Marina Klen</t>
  </si>
  <si>
    <t>65737440171</t>
  </si>
  <si>
    <t>KUD "PODRAVINA" ČAĐAVICA</t>
  </si>
  <si>
    <t>Branko Karamarković</t>
  </si>
  <si>
    <t>VIJEĆE SRPSKE NAC.MANJINE OPĆINE ČAĐAVICA</t>
  </si>
  <si>
    <t>Ivan Dugaja</t>
  </si>
  <si>
    <t>16729696871</t>
  </si>
  <si>
    <t>UDRUGA SUHK ČAĐAVICA</t>
  </si>
  <si>
    <t>Petar Rončević</t>
  </si>
  <si>
    <t>32248359538</t>
  </si>
  <si>
    <t>MOTO KLUB "ZVIJERI" ČAĐAVICA</t>
  </si>
  <si>
    <t>Stevo Sopjanac</t>
  </si>
  <si>
    <t>Sufinanciranje redovnog rada Udruge</t>
  </si>
  <si>
    <t>79177821247</t>
  </si>
  <si>
    <t>ŠRU MRENA NOSKOVCI</t>
  </si>
  <si>
    <t>Damir Premec</t>
  </si>
  <si>
    <t>18023028721</t>
  </si>
  <si>
    <t>ŠRU KARAS ČAĐAVICA</t>
  </si>
  <si>
    <t>10,000,00</t>
  </si>
  <si>
    <t>Ivica Fotez</t>
  </si>
  <si>
    <t xml:space="preserve">Sufinanciranje redovnog rada </t>
  </si>
  <si>
    <t>35682525333</t>
  </si>
  <si>
    <t>LU "JELEN" NOSKOVCI</t>
  </si>
  <si>
    <t>20,000,00</t>
  </si>
  <si>
    <t>Berislav Martinčević</t>
  </si>
  <si>
    <t>46716007138</t>
  </si>
  <si>
    <t>LU "SOKOL" ČAĐAVICA</t>
  </si>
  <si>
    <t>MIRKO MALIŠ</t>
  </si>
  <si>
    <t>ZAŠTITA OD POŽARA I CIVILNA ZAŠTITA</t>
  </si>
  <si>
    <t>61897009183</t>
  </si>
  <si>
    <t>DVD ČAČINCI</t>
  </si>
  <si>
    <t>OPĆINA ČAČINCI</t>
  </si>
  <si>
    <t>VLADO MILAK</t>
  </si>
  <si>
    <t>OSTALE JAVNE POTPORE</t>
  </si>
  <si>
    <t>51856136367</t>
  </si>
  <si>
    <t>UDRUGA HRVATSKIH BRANITELJA LIJEČENIH OD POSTTRAUMATSKOG STRESNOG POREMEČAJA VPŽ</t>
  </si>
  <si>
    <t>MIROSLAV TOT</t>
  </si>
  <si>
    <t>JANE POTPORE U KULTURI</t>
  </si>
  <si>
    <t>UDRUGA DRAGOVOLJACA I VETERANA DOMOVINSKOG RATA RH - PODRUŽNICA VPŽ OGRANAK ORAHOVICA</t>
  </si>
  <si>
    <t>ANTUN GRABOVAC</t>
  </si>
  <si>
    <t>UDRUGA HRVATSKIH BRANITELJA DRAGOVOLJACA DOMOVINSKOG RATA POLICIJSKE POSTAJE ORAHOVICA 1990-1991"</t>
  </si>
  <si>
    <t>JOSIP ADŽIĆ</t>
  </si>
  <si>
    <t>OSTALE JAVNE POTREBE</t>
  </si>
  <si>
    <t>UDRUGA VETERANA VOJNE POLICIJE SUDIONIKA DOMOVINSKOG RATA ZADARSKE ŽUPANIJE</t>
  </si>
  <si>
    <t>RENATO ROMIĆ</t>
  </si>
  <si>
    <t>UDRUGA 81. GARDIJSKE BOJNE - "KUMOVI"</t>
  </si>
  <si>
    <t>ROBERT PUJA</t>
  </si>
  <si>
    <t>Udruga veterana 7. gardijska brigada "Puma"</t>
  </si>
  <si>
    <t>HRVOJE ŠOŠIĆ</t>
  </si>
  <si>
    <t>45829730041</t>
  </si>
  <si>
    <t>HRVATSKA UDRUGA SUDIONIKA BLEIBURGA I HRVATSKIH KRIŽNIH PUTOVA</t>
  </si>
  <si>
    <t>HVIDR-A VPŽ</t>
  </si>
  <si>
    <t>ČASLAV SIKORA</t>
  </si>
  <si>
    <t>ALEKSANDRA SAMARDŽIJA</t>
  </si>
  <si>
    <t>71715353680</t>
  </si>
  <si>
    <t>TAEKWON - DO KLUB "SLATINA" SLATINA</t>
  </si>
  <si>
    <t>MIRKO ŠTEFOK</t>
  </si>
  <si>
    <t>12889781657</t>
  </si>
  <si>
    <t>Streličarski klub"Streličari grofa Jankovića",Čačinci</t>
  </si>
  <si>
    <t>ANTUN MARŠIĆ</t>
  </si>
  <si>
    <t>97465274342</t>
  </si>
  <si>
    <t>KUGLAČKI KLUB MLADOST</t>
  </si>
  <si>
    <t>PETAR DADIĆ</t>
  </si>
  <si>
    <t>JAVNE POTPORE U SPORTU</t>
  </si>
  <si>
    <t>07274443532</t>
  </si>
  <si>
    <t>BK DALMATINAC BUKVIK</t>
  </si>
  <si>
    <t>NIKICA MEDARIĆ</t>
  </si>
  <si>
    <t>50104172117</t>
  </si>
  <si>
    <t>ŠRU KLEN ČAČINCI</t>
  </si>
  <si>
    <t>IVICA ŠKILJIĆ</t>
  </si>
  <si>
    <t>BK PAKLENICA BUKVIK</t>
  </si>
  <si>
    <t>TOMISLAV TOMIĆ</t>
  </si>
  <si>
    <t>96729717030</t>
  </si>
  <si>
    <t>KK MLADOST ČAČINCI</t>
  </si>
  <si>
    <t>75888961548</t>
  </si>
  <si>
    <t>NK MLADOST ČAČINCI</t>
  </si>
  <si>
    <t>KRISTINA KRMPOTIĆ</t>
  </si>
  <si>
    <t>DRUŠTVO NAŠA DJECA ČAČINCI</t>
  </si>
  <si>
    <t>VLADO GRGIĆ</t>
  </si>
  <si>
    <t>JAVNE POTREBE U KULTURI</t>
  </si>
  <si>
    <t>17258090105</t>
  </si>
  <si>
    <t>RED VITEZOVA RUŽICE GRADA</t>
  </si>
  <si>
    <t>DAMIR ČERNIĆ</t>
  </si>
  <si>
    <t>82483408017</t>
  </si>
  <si>
    <t>MARATON KLUB HRVATSKI SOKOL OSIJEK</t>
  </si>
  <si>
    <t>RAJKO STILINOVIĆ</t>
  </si>
  <si>
    <t>41536552128</t>
  </si>
  <si>
    <t>GLAZBENI FESTIVAL PJESAMA PODRAVINE I PODRAVLJA</t>
  </si>
  <si>
    <t>64791551394</t>
  </si>
  <si>
    <t>KUD ČAČINCI</t>
  </si>
  <si>
    <t>MATIJA RAMIĆ</t>
  </si>
  <si>
    <t>ČAČINAČKI URBAN FESTIVAL</t>
  </si>
  <si>
    <t>54913789474</t>
  </si>
  <si>
    <t>ČAČINAČKI ALKOSI</t>
  </si>
  <si>
    <t>HUMANITARNA SKRB KROZ UDRUGE GRAĐANA</t>
  </si>
  <si>
    <t xml:space="preserve">FRANJO BAČMAGA </t>
  </si>
  <si>
    <t>UDRUGA HRVATSKIH VOJNIH INVALIDA DOMOVINSKOG RATA ORAHOVICA</t>
  </si>
  <si>
    <t>IVICA MARTINČEVIĆ</t>
  </si>
  <si>
    <t>STJEPAN DUJMIĆ</t>
  </si>
  <si>
    <t>47671146628</t>
  </si>
  <si>
    <t>DIJABETIČKA UDRUGA ZDRAVLJE</t>
  </si>
  <si>
    <t>ORGANIZACIJA SLIJEPIH VIROVITIČKO-PODRAVSKE ŽUPANIJE</t>
  </si>
  <si>
    <t>MILAN PAVLOVIĆ</t>
  </si>
  <si>
    <t>HRVATSKI CRVENI KRIŽ "GRADSKO DRUŠTVO CRVENOG KRIŽA" ORAHOVICA</t>
  </si>
  <si>
    <t>BORIS DRAGOŠEVIĆ</t>
  </si>
  <si>
    <t>01608545372</t>
  </si>
  <si>
    <t>UDRUGA UMIROVLJENIKA  OPĆINE ČAČINCI</t>
  </si>
  <si>
    <t>Ivica Martinčević</t>
  </si>
  <si>
    <t>Socijalna skrb i zaštita</t>
  </si>
  <si>
    <t>OPĆINA CRNAC</t>
  </si>
  <si>
    <t>Javne potrebe civilne zaštite</t>
  </si>
  <si>
    <t>HRVATSKA GORSKA SLUŽBA SPAŠAVANJA ORAHOVICA</t>
  </si>
  <si>
    <t>Nevenka Mazok</t>
  </si>
  <si>
    <t>78432730596</t>
  </si>
  <si>
    <t>UDRUGA LIPA VELIKI RASTOVAC</t>
  </si>
  <si>
    <t>Nicole Velić</t>
  </si>
  <si>
    <t>70194040998</t>
  </si>
  <si>
    <t>UDRUGA ŽENA CER CRNAC</t>
  </si>
  <si>
    <t>ZAJEDNICA UDRUGA HRVI DOMOVINSKOG RATA VPŽ</t>
  </si>
  <si>
    <t>UDRUGA HRVATSKIH DRAGOVOLJACA DOMOVINSKOG RATA PP 1990-1991.</t>
  </si>
  <si>
    <t>HVIDRA ORAHOVICA</t>
  </si>
  <si>
    <t>Milan Pavlović</t>
  </si>
  <si>
    <t>HRVATSKI CRVENI KRIŽ ORAHOVICA</t>
  </si>
  <si>
    <t>Evica Barić</t>
  </si>
  <si>
    <t>UDRUGA UMIROVLJENIKA ORAHOVICA</t>
  </si>
  <si>
    <t>DIJABETIČKA UDRUGA ZDRAVLJE ORAHOVICA</t>
  </si>
  <si>
    <t>Sandra Vratković</t>
  </si>
  <si>
    <t>UDRUGA ZA POMOĆ OSOBAMA S MENTALNOM RETARDACIJOM KLUB JAGLAC ORAHOVICA</t>
  </si>
  <si>
    <t>UDRUGA ZA POMOĆ OSOBAMA S INVALIDITETOM ORAHOVICA</t>
  </si>
  <si>
    <t>Nikola Mrjanović</t>
  </si>
  <si>
    <t>Javne potrebe u sportu</t>
  </si>
  <si>
    <t>73905437590</t>
  </si>
  <si>
    <t>ŠRU KARAS</t>
  </si>
  <si>
    <t>Tomo Pleša</t>
  </si>
  <si>
    <t>76932265207</t>
  </si>
  <si>
    <t>LU SRNJAK CRNAC-RASTOVAC</t>
  </si>
  <si>
    <t>Pavao Vida</t>
  </si>
  <si>
    <t>06899552685</t>
  </si>
  <si>
    <t>NK MUNJA</t>
  </si>
  <si>
    <t>Zlatko Kučera</t>
  </si>
  <si>
    <t>11954693146</t>
  </si>
  <si>
    <t>NK CRNAC</t>
  </si>
  <si>
    <t>Ivan Sudarić</t>
  </si>
  <si>
    <t>Javne potrebe u vatrogastvu</t>
  </si>
  <si>
    <t>03819874202</t>
  </si>
  <si>
    <t>VATROGASNA ZAJEDNICA CRNAC</t>
  </si>
  <si>
    <t>Petar Preočanin</t>
  </si>
  <si>
    <t>Tekuća donacija za potreb redovitog godišnjeg financiranja stranaka</t>
  </si>
  <si>
    <t>Donacija nezavisnim čl. grupe birača</t>
  </si>
  <si>
    <t>OPĆINA CIVLJANE</t>
  </si>
  <si>
    <t>Tekuća donacija za potrebe (kinološko društvo)</t>
  </si>
  <si>
    <t>Kinološko društvo Vrlika</t>
  </si>
  <si>
    <t>Tekuća donacija za potrebe (humanitarnog kataktera)</t>
  </si>
  <si>
    <t>Tekuća donacija za potrebe(savez športova)</t>
  </si>
  <si>
    <t>Savez športova grada Knina</t>
  </si>
  <si>
    <t>Tekuća donacija za potrebe(OPG)</t>
  </si>
  <si>
    <t>07903887281</t>
  </si>
  <si>
    <t>OPG Zelenović</t>
  </si>
  <si>
    <t>Tekuća donacija za potrebe( HPD ZOLJ)</t>
  </si>
  <si>
    <t>4866398144</t>
  </si>
  <si>
    <t>Hrvatsko planinarsko društvo ''Zolj''</t>
  </si>
  <si>
    <t>Tekuća donacija za potrebe( Udruge invalida rata)</t>
  </si>
  <si>
    <t>Tekuća donacija za potrebe (religija)</t>
  </si>
  <si>
    <t>2051494</t>
  </si>
  <si>
    <t>Srpska pravoslavna Crkva</t>
  </si>
  <si>
    <t>Tekuća donacija za potrebe ( sport)</t>
  </si>
  <si>
    <t>Teakwandoo klub Knin</t>
  </si>
  <si>
    <t>Tekuća donacija nacionalnim manjinama</t>
  </si>
  <si>
    <t>Vijeće srpske nacionalne manjine Šibensko-kninske županije</t>
  </si>
  <si>
    <t>OPĆINA BUKOVLJE</t>
  </si>
  <si>
    <t>ODBOJKAŠKA EKIPA OPĆINE BUKOVLJE</t>
  </si>
  <si>
    <t>DRUŠTVO NAŠA DJECA BUKOVLJE-DJEČJA IGRAONICA</t>
  </si>
  <si>
    <t>UDRUGA HRVATSKIH DRAGOVOLJACA DERVENČANA</t>
  </si>
  <si>
    <t>UDRUGA SLIJEPIH BRODSKO POSAVSKE ŽUPANIJE</t>
  </si>
  <si>
    <t>UDRUGA LIMA BICIKLISTI</t>
  </si>
  <si>
    <t>CB RADIO KLUB MARSONIJA 108. BRIGADE</t>
  </si>
  <si>
    <t>UDRUGA UMIROVLJENIKA OPĆINE BUKOVLJE</t>
  </si>
  <si>
    <t>KLUB IZVIĐAČKIH PASA</t>
  </si>
  <si>
    <t>HUMANITARNA UDRUGA SUNCOKRET</t>
  </si>
  <si>
    <t>UDRUGA PRVI HRVATSKI REDARSTVENIK</t>
  </si>
  <si>
    <t>SINDIKAT UMIROVLJENIKA HRVATSKE PODRUŽNICA BUKOVLJE-VRANOVCI</t>
  </si>
  <si>
    <t>UDRUGA VINOGRADARA I VINARA IGRAČ BUKOVLJE</t>
  </si>
  <si>
    <t>LOVAČKO DRUŠTVO DOLCA VRANOVCI</t>
  </si>
  <si>
    <t>NK POSAVAC RUŠČICA</t>
  </si>
  <si>
    <t>NOGOMETNA AKADEMIJA OPĆINE BUKOVLJE</t>
  </si>
  <si>
    <t>26918063651</t>
  </si>
  <si>
    <t>VETERANI NOGOMETNI KLUB SLAVONAC BUKOVLJE</t>
  </si>
  <si>
    <t>KUGLAČKI KLUB SLAVONAC BUKOVLJE</t>
  </si>
  <si>
    <t>50111607785</t>
  </si>
  <si>
    <t>NOGOMETNI KLUB BRATSTVO VRANOVCI</t>
  </si>
  <si>
    <t>45820148560</t>
  </si>
  <si>
    <t>NOGOMETNI KLUB SLAVONAC BUKOVLJE</t>
  </si>
  <si>
    <t>66224425469</t>
  </si>
  <si>
    <t>KULTURNO UMJETNIČKO DRUŠTVO BUKOVLJE VRANOVCI</t>
  </si>
  <si>
    <t>ŽUPNA ZAJEDNICA ODVORCI - FILIJALA KRAJAČIĆI</t>
  </si>
  <si>
    <t>Općina Brodski Stupnik</t>
  </si>
  <si>
    <t>Za redovnu djelatnost</t>
  </si>
  <si>
    <t>UDRUGE U KULTURI -povremeno</t>
  </si>
  <si>
    <t>Tomislav Vlaović</t>
  </si>
  <si>
    <t>ŽUPA ROĐENJA SV.IVANA KRSTITELJA SIBINJ, FILIJALA STARI SLATINIK</t>
  </si>
  <si>
    <t>Pejo Oršolić</t>
  </si>
  <si>
    <t>18523230192</t>
  </si>
  <si>
    <t>ŽUPA SV.ILIJE PROROKA BRODSKI STUPNIK</t>
  </si>
  <si>
    <t>Zdenka Meter</t>
  </si>
  <si>
    <t>HRVATSKI CRVENI KRIŽ, GRADSKO DRUŠTVO CRVENOG KRIŽA, SLAVONSKI BROD</t>
  </si>
  <si>
    <t>Mirko Vrlazić</t>
  </si>
  <si>
    <t>UDRUGA SLIJEPIH BRODSKO POSAVSKE ŽUPANIJE, SLAV. BROD</t>
  </si>
  <si>
    <t>Zlatko Tomić</t>
  </si>
  <si>
    <t>Promicanje, razvitak i uanapređenje sporta, manifestacija, djece i mladeži</t>
  </si>
  <si>
    <t>70376952405</t>
  </si>
  <si>
    <t>ŠPORTSKO DRUŠTVO BRODSKI STUPNIK-STARI SLATINIK (ŠD BS SS)</t>
  </si>
  <si>
    <t>Tomislav Gubić</t>
  </si>
  <si>
    <t>Redovna djelatnost-razvoj košarkaške igre</t>
  </si>
  <si>
    <t>67330592249</t>
  </si>
  <si>
    <t>KOŠARKAŠKI KLUB STUPNIK BRODSKI STUPNIK</t>
  </si>
  <si>
    <t>Miroslav Čuljak</t>
  </si>
  <si>
    <t>Redovna djelatnost -šah</t>
  </si>
  <si>
    <t>04703824137</t>
  </si>
  <si>
    <t>ŠAHOVSKI KLUB ZRINSKI STARI SLATINIK</t>
  </si>
  <si>
    <t>Franjo Koporčić</t>
  </si>
  <si>
    <t>Redovna djelatnost-u sportu</t>
  </si>
  <si>
    <t>41489812949</t>
  </si>
  <si>
    <t>NOGOMETNI KLUB SLAVONAC BRODSKI STUPNIK</t>
  </si>
  <si>
    <t>Josip Lovinčić</t>
  </si>
  <si>
    <t>Memorijalni turnir Neven i Mijo</t>
  </si>
  <si>
    <t>74030901304</t>
  </si>
  <si>
    <t>NOGOMETNI KLUB SVAČIĆ STARI SLATINIK - ŠKOLA NOGOMETA</t>
  </si>
  <si>
    <t>Redovna djelatnost-u sportu-                škola nogometa</t>
  </si>
  <si>
    <t>NOGOMETNI KLUB SVAČIĆ STARI SLATINIK</t>
  </si>
  <si>
    <t>Goran Jelinić</t>
  </si>
  <si>
    <t>LOKALNA AKCIJSKA GRUPA POSAVINA</t>
  </si>
  <si>
    <t>Dražen Klisurić</t>
  </si>
  <si>
    <t>Redovna djelatnost-internetska i informatičke aktivnosti</t>
  </si>
  <si>
    <t>37665441146</t>
  </si>
  <si>
    <t>UDRUGA KORISNIKA BEŽIČNIH  SUSTAVA  BSWRELESS</t>
  </si>
  <si>
    <t>Jelena Dudrak</t>
  </si>
  <si>
    <t>95445097346</t>
  </si>
  <si>
    <t>UDRUGA SPRETNE RUKE</t>
  </si>
  <si>
    <t>Josip Grgurević</t>
  </si>
  <si>
    <t>Manifestacija Staroslatiničko ljeto</t>
  </si>
  <si>
    <t>56029045487</t>
  </si>
  <si>
    <t>PUČKA PJEVAČKA SKUPINA VESELI SLATINČANI</t>
  </si>
  <si>
    <t>Đurđica Jurić</t>
  </si>
  <si>
    <t>88273474412</t>
  </si>
  <si>
    <t>UDRUGA ZLATOVEZILJE BRODSKI STUPNIK</t>
  </si>
  <si>
    <t>Blanka Borić</t>
  </si>
  <si>
    <t>56377707956</t>
  </si>
  <si>
    <t>UDRUGA ZAVIČAJNO DRUŠTVO STARI SLATINIK</t>
  </si>
  <si>
    <t>Stjepan Aladrović</t>
  </si>
  <si>
    <t>33378705459</t>
  </si>
  <si>
    <t xml:space="preserve">UDRUGA EKO ETNO SELO LOVČIĆ </t>
  </si>
  <si>
    <t>Domagoj Rosandić</t>
  </si>
  <si>
    <t>Manifestacija Stupnička berba grožđa</t>
  </si>
  <si>
    <t>61890716585</t>
  </si>
  <si>
    <t>KUD ZRINSKI BRODSKI STUPNIK</t>
  </si>
  <si>
    <t>Redovna djelatnost-kulturni amaterizam</t>
  </si>
  <si>
    <t>Josip Granić</t>
  </si>
  <si>
    <t>Operativne snage zaštite i spašavanja Brodsko-posavske žup.</t>
  </si>
  <si>
    <t>HRVATSKA GORSKA SLUŽBA SPAŠAVANJA                                    STANICA SLAVONSKI BROD</t>
  </si>
  <si>
    <t>Anto Gubić</t>
  </si>
  <si>
    <t>14386418592</t>
  </si>
  <si>
    <t>Vatrogasna zajednica Općine Brodski Stupnik</t>
  </si>
  <si>
    <t>Dragutin Crnković</t>
  </si>
  <si>
    <t>Nefinancijska podrška udrugama (prijevoz općinskim kombijem i ostalo)</t>
  </si>
  <si>
    <t>Općina Brod Moravice</t>
  </si>
  <si>
    <t>OPĆINA BROD MORAVICE</t>
  </si>
  <si>
    <t>Davorin Jugović</t>
  </si>
  <si>
    <t>Redovan rad DVD i zaštita od požara</t>
  </si>
  <si>
    <t>DVD Brod Moravice</t>
  </si>
  <si>
    <t>Renata Brajdić</t>
  </si>
  <si>
    <t>Manifestacije Danji šljiva,Zlatni kotlić te biciklističke i poučne staze</t>
  </si>
  <si>
    <t>TZO Brod Moravice</t>
  </si>
  <si>
    <t>Josip Štajduhar</t>
  </si>
  <si>
    <t>Nabavka literature i police za knjige</t>
  </si>
  <si>
    <t>ČITAONICA "KUTI"</t>
  </si>
  <si>
    <t>Ivica Šneperger</t>
  </si>
  <si>
    <t>Nabava partiture</t>
  </si>
  <si>
    <t>LIMENA GLAZBA "BROD MORAVICE"</t>
  </si>
  <si>
    <t>Davor Delač</t>
  </si>
  <si>
    <t>Tamburaške sekcije KUD-a "Lipica"</t>
  </si>
  <si>
    <t>KUD "LIPICA"</t>
  </si>
  <si>
    <t>Organiziranje slobodnog vremena djece i mladeži</t>
  </si>
  <si>
    <t>Nevenka Marković</t>
  </si>
  <si>
    <t>Aktivnosti crvenog križa</t>
  </si>
  <si>
    <t>Vilko Klobučar</t>
  </si>
  <si>
    <t>Pomoć i organiziranje starijih osoba</t>
  </si>
  <si>
    <t>Redovna natjecanja i službeni turniri Kluba</t>
  </si>
  <si>
    <t>BOĆARSKI KLUB "BROD MORAVICE"</t>
  </si>
  <si>
    <t>Emil Tušek</t>
  </si>
  <si>
    <t>Planinarski pohod kanjonom rijeke Kupe</t>
  </si>
  <si>
    <t>PD "VRŠAK"</t>
  </si>
  <si>
    <t>Mihaela Abramović</t>
  </si>
  <si>
    <t>Šah škola</t>
  </si>
  <si>
    <t>ŠAH ŠKOLA GORANKA</t>
  </si>
  <si>
    <t>Dejan Brajdić</t>
  </si>
  <si>
    <t>MLADI U SKIJANJU</t>
  </si>
  <si>
    <t>TSK "BUDUĆNOST"</t>
  </si>
  <si>
    <t>Gojko Crnković</t>
  </si>
  <si>
    <t>16699536770</t>
  </si>
  <si>
    <t>Planinarsko društvo Škamnica</t>
  </si>
  <si>
    <t>Općina Brinje</t>
  </si>
  <si>
    <t>Željko Dasović</t>
  </si>
  <si>
    <t>93065071638</t>
  </si>
  <si>
    <t>KUD Brinje</t>
  </si>
  <si>
    <t>HGSS Stanica Gospić</t>
  </si>
  <si>
    <t>Darko Dasović</t>
  </si>
  <si>
    <t>32263327674</t>
  </si>
  <si>
    <t>Ski klub Brinje</t>
  </si>
  <si>
    <t>Milan Bolješić</t>
  </si>
  <si>
    <t>22818789577</t>
  </si>
  <si>
    <t>Taekwondo klub Brinje</t>
  </si>
  <si>
    <t>Društvo slijepih i slabovidnih LSŽ</t>
  </si>
  <si>
    <t>Ivica Perković</t>
  </si>
  <si>
    <t>28750243049</t>
  </si>
  <si>
    <t>Športsko društvo Sokolac</t>
  </si>
  <si>
    <t>16679867951</t>
  </si>
  <si>
    <t>Gradsko društvo HCK Otočac</t>
  </si>
  <si>
    <t>Ante Javor</t>
  </si>
  <si>
    <t>30424703564</t>
  </si>
  <si>
    <t>DVD Brinje</t>
  </si>
  <si>
    <t>Udruga Zlatna dolina,Kaptol</t>
  </si>
  <si>
    <t>OPĆINA BRESTOVAC</t>
  </si>
  <si>
    <t>Ronilački klub Požega</t>
  </si>
  <si>
    <t>MK Indepedent Požega</t>
  </si>
  <si>
    <t>Županijska udruga orača</t>
  </si>
  <si>
    <t>Udruga Komušana-homanitarni turnir</t>
  </si>
  <si>
    <t>Vijeće srpske nac.manjine Pož.slav.županije</t>
  </si>
  <si>
    <t>Turistička zajednica Općine Velika</t>
  </si>
  <si>
    <t>Udruga za promicanje trad.običaja</t>
  </si>
  <si>
    <t>Zajednica tehničke kulture grada Požege</t>
  </si>
  <si>
    <t>Udruga Biser komušine</t>
  </si>
  <si>
    <t>Kutjevački vinari,Kutjevo</t>
  </si>
  <si>
    <t>GFR Film-video Požega</t>
  </si>
  <si>
    <t>ZOA tours,Požega-IV.simpozij o infekt.bolestima</t>
  </si>
  <si>
    <t>Obrtnička komora,Požega</t>
  </si>
  <si>
    <t>Robert Šimunović,Požega</t>
  </si>
  <si>
    <t>Poljoprivredna škola Požega</t>
  </si>
  <si>
    <t>Agencija Kruna,Požega</t>
  </si>
  <si>
    <t>Županijski uredi sindikata Požega</t>
  </si>
  <si>
    <t>MNK Alabama - za memorijalni turnir</t>
  </si>
  <si>
    <t>LD Jelen,Požega</t>
  </si>
  <si>
    <t>LD Sokolovac Požega</t>
  </si>
  <si>
    <t>LD Psunj Orljavac</t>
  </si>
  <si>
    <t>LD Šljuka Brestovac</t>
  </si>
  <si>
    <t>OŠ D.Lerman</t>
  </si>
  <si>
    <t>Udruga Požeška zlatna dolina Jaguplije</t>
  </si>
  <si>
    <t>STK Brestovac</t>
  </si>
  <si>
    <t>Ribolovna udruga "Klen"Brestovac</t>
  </si>
  <si>
    <t>Odbojkaški klub Ratarnica Brestovac</t>
  </si>
  <si>
    <t>MNK Brestovac</t>
  </si>
  <si>
    <t>MNK Komušina</t>
  </si>
  <si>
    <t>MNK Botafogo</t>
  </si>
  <si>
    <t>MNK Skenderovci</t>
  </si>
  <si>
    <t>ŠRD Brzaja Novo Zvečevo</t>
  </si>
  <si>
    <t>MNK Alabama Brestovac</t>
  </si>
  <si>
    <t>NK Mladost Pavlovci</t>
  </si>
  <si>
    <t>Gradsko društvo Crvenog križa Požega</t>
  </si>
  <si>
    <t>RKT Župni ured Brestovac</t>
  </si>
  <si>
    <t>RKT Župni ured Skenderovci</t>
  </si>
  <si>
    <t>KUD Berda-smotra folklora</t>
  </si>
  <si>
    <t>KUD Berda,Brestovac</t>
  </si>
  <si>
    <t>Udruga Komušana</t>
  </si>
  <si>
    <t>HGSS -gorska služba spašavanja</t>
  </si>
  <si>
    <t>Udruga umirovljenika "Orljava"</t>
  </si>
  <si>
    <t>Udruga umirovljenika Brestovac</t>
  </si>
  <si>
    <t>Udruga osoba s invaliditetom Grada Požege i Pož.-slavonske županije</t>
  </si>
  <si>
    <t xml:space="preserve">Udruga gluh. i nagluhih osoba Grada Požege i Pož-slav.županije </t>
  </si>
  <si>
    <t>Športska udruga invalida rada</t>
  </si>
  <si>
    <t>Udruga invalida Požega</t>
  </si>
  <si>
    <t>Udruga CISDR-a</t>
  </si>
  <si>
    <t>Udruga hrvatski policajac</t>
  </si>
  <si>
    <t xml:space="preserve">Boćarski klub osoba s invaliditetom «Nada»,Grada Požege i Pož.-slav.županije  </t>
  </si>
  <si>
    <t>Udruga slijepih Pleternica</t>
  </si>
  <si>
    <t>Udruga za razvoj i unapređenje pomagala i kv.življenja osoba s invalid.</t>
  </si>
  <si>
    <t>Udruga roditelja djece s posebnim potrebama "Mi",Požega</t>
  </si>
  <si>
    <t>Udruga Hrvatski domobran</t>
  </si>
  <si>
    <t>Udruga slijepih Požega</t>
  </si>
  <si>
    <t>Udruga udovica pog.hrv.branitelja,Požega</t>
  </si>
  <si>
    <t>Udruga roditelja pog. Hrvatskih branitelja, Požega</t>
  </si>
  <si>
    <t>Udruga specijalne policije "Trenk",Požega</t>
  </si>
  <si>
    <t>UHDDR Požega</t>
  </si>
  <si>
    <t>HVIDRA Požega</t>
  </si>
  <si>
    <t xml:space="preserve">Udruga dragovoljaca i veterana Domovinskog rata,Ogranak Brestovac </t>
  </si>
  <si>
    <t>Vatrogasni centar Brestovac</t>
  </si>
  <si>
    <t>JVP Požeško slavonske županije</t>
  </si>
  <si>
    <t>VZ Požeštine</t>
  </si>
  <si>
    <t xml:space="preserve">ŠPORTSKO DRUŠTVO LUPOGLAV </t>
  </si>
  <si>
    <t xml:space="preserve">OPĆINA BRCKOVLJANI </t>
  </si>
  <si>
    <t xml:space="preserve">LD SOKOL STANČIĆ  i LD SRNA LUPOGLAV </t>
  </si>
  <si>
    <t>DVD-ovi na području Općine Brckovljani  sredstva za rad i mobilnost i kupnju opreme te donacija DVD-ovim i obljetnice</t>
  </si>
  <si>
    <t>ODBOJKAŠKI KLUB BRCKO</t>
  </si>
  <si>
    <t>74384353373</t>
  </si>
  <si>
    <t xml:space="preserve">KARATE KLUB BRCKO </t>
  </si>
  <si>
    <t>47063875852</t>
  </si>
  <si>
    <t>NK BRCKO</t>
  </si>
  <si>
    <t>10196357343</t>
  </si>
  <si>
    <t xml:space="preserve">OSNOVNA GLAZBENA ŠKOLA DUGO SELO </t>
  </si>
  <si>
    <t>88416031045</t>
  </si>
  <si>
    <t>OSNOVNA ŠKOLA "STJEPAN RADIĆ"</t>
  </si>
  <si>
    <t xml:space="preserve">UDRUGA ŽENA HREBINEČKO SRCE </t>
  </si>
  <si>
    <t>26923145580</t>
  </si>
  <si>
    <t xml:space="preserve">UDRUGA ADHD i JA </t>
  </si>
  <si>
    <t>368327627</t>
  </si>
  <si>
    <t xml:space="preserve">GRADSKA KNJIŽNICA  DUGO SELO </t>
  </si>
  <si>
    <t>01101413795</t>
  </si>
  <si>
    <t xml:space="preserve">CRVENI KRIŽ DUGO SELO </t>
  </si>
  <si>
    <t>59643970881</t>
  </si>
  <si>
    <t>HBT - RACING BRCKOVLJANI</t>
  </si>
  <si>
    <t>51557450538</t>
  </si>
  <si>
    <t xml:space="preserve">RK POLET STANČIĆ </t>
  </si>
  <si>
    <t>ŠRU KLEN</t>
  </si>
  <si>
    <t xml:space="preserve">GORSKA SLUŽBA SPAŠAVANJA </t>
  </si>
  <si>
    <t xml:space="preserve">VINOGRADARSKA VINARSKA UDRUGA </t>
  </si>
  <si>
    <t>53536911303</t>
  </si>
  <si>
    <t>BRANITELJI OBOLJELI OD PTSP-a</t>
  </si>
  <si>
    <t>2-.000,00</t>
  </si>
  <si>
    <t xml:space="preserve">UDRUGA ANITFAŠISTNIČKIH BORACA </t>
  </si>
  <si>
    <t>81527260321</t>
  </si>
  <si>
    <t>HRVATSKI VITEZOVI - RATNI VETERANI 1991</t>
  </si>
  <si>
    <t>52861566626</t>
  </si>
  <si>
    <t xml:space="preserve">DRUŠTVO INVALIDA D. SELO </t>
  </si>
  <si>
    <t>21606550883</t>
  </si>
  <si>
    <t>RKT ŽUPA SV. BRCKO I BL.A. KAŽOTIĆA</t>
  </si>
  <si>
    <t>71281997307</t>
  </si>
  <si>
    <t xml:space="preserve">UDRUGA UDOVICA I RODITELJA POGINULIH BRANITELJA </t>
  </si>
  <si>
    <t>45456965723</t>
  </si>
  <si>
    <t>KUD OGRANAK SELJAČKA SLOGA</t>
  </si>
  <si>
    <t>07577120085</t>
  </si>
  <si>
    <t>KUD "AUGUST CESAREC"</t>
  </si>
  <si>
    <t>Željko Kuten</t>
  </si>
  <si>
    <t>REDOVNI RAD</t>
  </si>
  <si>
    <t>ŽUPA LEŠĆE I TROŠMARIJA</t>
  </si>
  <si>
    <t>OPĆINA BOSILJEVO</t>
  </si>
  <si>
    <t>Josip Priselac</t>
  </si>
  <si>
    <t>ŽUPA BOSILJEVO</t>
  </si>
  <si>
    <t>Izet Hasanagić</t>
  </si>
  <si>
    <t>2387767712</t>
  </si>
  <si>
    <t>SPORTSKO DRUŠTVO SLIJEPIH KARLOVAC</t>
  </si>
  <si>
    <t>30330760037</t>
  </si>
  <si>
    <t>ODRED IZVIĐAČA SPIDER DUGA RESA</t>
  </si>
  <si>
    <t>Mario Lipošćak</t>
  </si>
  <si>
    <t>11933280049</t>
  </si>
  <si>
    <t xml:space="preserve">LOVAČKO DRUŠTVO DRUŽAC </t>
  </si>
  <si>
    <t>Zdravko Matešić</t>
  </si>
  <si>
    <t>SPORTSKO DRUŠTVO GRABRK</t>
  </si>
  <si>
    <t>Vedran Tešić</t>
  </si>
  <si>
    <t>02080234301</t>
  </si>
  <si>
    <t>GSS-STANICA OGULIN</t>
  </si>
  <si>
    <t>HRVATSKI CRVENI KRIŽ - GRADSKO DRUŠTVO CRVENOG KRIŽA DUGA RESA</t>
  </si>
  <si>
    <t>Josip Blažić</t>
  </si>
  <si>
    <t>75953436509</t>
  </si>
  <si>
    <t>ŠPORTSKO DRUŠTVO BOSILJEVO</t>
  </si>
  <si>
    <t>Damir Rožić</t>
  </si>
  <si>
    <t>02511447746</t>
  </si>
  <si>
    <t>ŠPORTSKO DRUŠTVO KUPA</t>
  </si>
  <si>
    <t>Božica Miroslavić</t>
  </si>
  <si>
    <t>21334854410</t>
  </si>
  <si>
    <t>KUD FRANKOPAN</t>
  </si>
  <si>
    <t>Denis Skube</t>
  </si>
  <si>
    <t>07163808195</t>
  </si>
  <si>
    <t>DVD VUKOVA GORICA - GLAVICA</t>
  </si>
  <si>
    <t>Josip Canjar</t>
  </si>
  <si>
    <t>64220684813</t>
  </si>
  <si>
    <t>DVD BOSILJEVO</t>
  </si>
  <si>
    <t>Damir Brozinić</t>
  </si>
  <si>
    <t>04064472804</t>
  </si>
  <si>
    <t>DVD GRABRK</t>
  </si>
  <si>
    <t>Josip Mušić</t>
  </si>
  <si>
    <t>48328084330</t>
  </si>
  <si>
    <t>DVD PRIKUPLJE</t>
  </si>
  <si>
    <t>Goran Čelar</t>
  </si>
  <si>
    <t>Plan i program za 2014</t>
  </si>
  <si>
    <t>Srpski narodni forum</t>
  </si>
  <si>
    <t>Općina Borovo</t>
  </si>
  <si>
    <t>Sendić Miroslav</t>
  </si>
  <si>
    <t>82190148685</t>
  </si>
  <si>
    <t>SRD SLOGA BOROVO</t>
  </si>
  <si>
    <t>Landup Slobodan</t>
  </si>
  <si>
    <t>95643663510</t>
  </si>
  <si>
    <t>UDRUŽENJE GOLUBARA BOROVO</t>
  </si>
  <si>
    <t>Radojčić Perica</t>
  </si>
  <si>
    <t>ŠSD - OŠ Borovo</t>
  </si>
  <si>
    <t>Lazar Bosić</t>
  </si>
  <si>
    <t>Šah kluib Sloga Borovo</t>
  </si>
  <si>
    <t>Srđan Jeremić</t>
  </si>
  <si>
    <t>12803613840</t>
  </si>
  <si>
    <t>NK Sloga Borovo</t>
  </si>
  <si>
    <t>Aleksandar Sremac</t>
  </si>
  <si>
    <t>17851879395</t>
  </si>
  <si>
    <t>Udruga BUM Borovo</t>
  </si>
  <si>
    <t>Milica Popadić</t>
  </si>
  <si>
    <t>88073614032</t>
  </si>
  <si>
    <t>Dragan Crnogorac</t>
  </si>
  <si>
    <t>ZVO Vukovar</t>
  </si>
  <si>
    <t>Sretenka Čaović</t>
  </si>
  <si>
    <t>Rado Bosić</t>
  </si>
  <si>
    <t>20490155696</t>
  </si>
  <si>
    <t>KUD "Branislav Nušić"</t>
  </si>
  <si>
    <t>Rajko Lukić</t>
  </si>
  <si>
    <t>54692412361</t>
  </si>
  <si>
    <t>Zavičajno udruženje Srba Ozrena i posavine</t>
  </si>
  <si>
    <t>Dušan Latas</t>
  </si>
  <si>
    <t>55199564327</t>
  </si>
  <si>
    <t>Vijeće srpske nac. manjine</t>
  </si>
  <si>
    <t>Miroljub Mladenović</t>
  </si>
  <si>
    <t xml:space="preserve">      93945018684</t>
  </si>
  <si>
    <t>Dobrovoljno vatrogsno društvo</t>
  </si>
  <si>
    <t>Darija Lazić</t>
  </si>
  <si>
    <t>Sportska Udruga AS</t>
  </si>
  <si>
    <t>Općina Bogdanovci</t>
  </si>
  <si>
    <t>Marko Perak</t>
  </si>
  <si>
    <t>Stolnoteniska udruga Svinjarevci</t>
  </si>
  <si>
    <t>Mitar Bojko</t>
  </si>
  <si>
    <t>Stolnoteniska udruga Petrovci</t>
  </si>
  <si>
    <t>Tomislav Panenić</t>
  </si>
  <si>
    <t>Redovne djelatnosti</t>
  </si>
  <si>
    <t>25900666322</t>
  </si>
  <si>
    <t>LAG Srijem</t>
  </si>
  <si>
    <t>29303870393</t>
  </si>
  <si>
    <t>Moto Klub Vukovar</t>
  </si>
  <si>
    <t>Alisa Klarić</t>
  </si>
  <si>
    <t>45463198410</t>
  </si>
  <si>
    <t>Udruga žena Svinjarevci</t>
  </si>
  <si>
    <t>Pejo Lovrić</t>
  </si>
  <si>
    <t>DVD Svinjarevci</t>
  </si>
  <si>
    <t>Eugen Burčak</t>
  </si>
  <si>
    <t>DVD Petrovci</t>
  </si>
  <si>
    <t>Mato Filkovac</t>
  </si>
  <si>
    <t>DVD Bogdanovci</t>
  </si>
  <si>
    <t>Vladimir Čupić</t>
  </si>
  <si>
    <t>76343971793</t>
  </si>
  <si>
    <t>Konjogojska udruga Srijem</t>
  </si>
  <si>
    <t>Vladimir Prce</t>
  </si>
  <si>
    <t>92618963035</t>
  </si>
  <si>
    <t>NK Croatia Bogdanovci</t>
  </si>
  <si>
    <t>Tomislav Mudri</t>
  </si>
  <si>
    <t>46494639414</t>
  </si>
  <si>
    <t>NK Petrovci</t>
  </si>
  <si>
    <t>Zdenko Pajvančić</t>
  </si>
  <si>
    <t>NK Mladost Svinjarevci</t>
  </si>
  <si>
    <t>Marijan Vukić</t>
  </si>
  <si>
    <t>Udruga veterana NK Croatia Bogdanovci</t>
  </si>
  <si>
    <t>Mirko Mrnarević</t>
  </si>
  <si>
    <t>Katolička crkva Svinjarevci</t>
  </si>
  <si>
    <t>Vladimir Sedlak</t>
  </si>
  <si>
    <t>Grkokatolička crkva Petrovci</t>
  </si>
  <si>
    <t>Mato Martinković</t>
  </si>
  <si>
    <t>Katolička crkva Bogdanovci</t>
  </si>
  <si>
    <t>Vinko Bartulović</t>
  </si>
  <si>
    <t>LD Sokol Bogdanovci</t>
  </si>
  <si>
    <t>Darko Hochbaum</t>
  </si>
  <si>
    <t>LD Jelen Petrovci</t>
  </si>
  <si>
    <t>Ivan Božić</t>
  </si>
  <si>
    <t>LD Fazan Svinjarevci</t>
  </si>
  <si>
    <t>Daroslav Božić</t>
  </si>
  <si>
    <t>KUD Dukati Svinjarevci</t>
  </si>
  <si>
    <t>Željko Kostelnik</t>
  </si>
  <si>
    <t>KUD Joakim Hardi Petrovci</t>
  </si>
  <si>
    <t>Tihomir Tadijanović</t>
  </si>
  <si>
    <t>88679419488</t>
  </si>
  <si>
    <t>KUD Seljačka sloga Bogdanovci</t>
  </si>
  <si>
    <t xml:space="preserve">Udruga hrv.vet.dom.rata </t>
  </si>
  <si>
    <t>Mario Kiš</t>
  </si>
  <si>
    <t>Bogdanovačka etno škrinjica</t>
  </si>
  <si>
    <t>Ljubica Falc</t>
  </si>
  <si>
    <t>Društvo Rusnak</t>
  </si>
  <si>
    <t>Miroslav Vovk</t>
  </si>
  <si>
    <t>Predstavnik ukrajinske nacionalne manjine</t>
  </si>
  <si>
    <t>Milenko Vukosavljević</t>
  </si>
  <si>
    <t>Vijeće Srpske nac.manjine</t>
  </si>
  <si>
    <t>Vašaš Joakim</t>
  </si>
  <si>
    <t>Vijeće Rusinske nac.manjine</t>
  </si>
  <si>
    <t>Josip Bošklović</t>
  </si>
  <si>
    <t>Izobrazba mladih vatrogasaca</t>
  </si>
  <si>
    <t>OPĆINA BLATO</t>
  </si>
  <si>
    <t>Stjepan Gudelj</t>
  </si>
  <si>
    <t>Redovan rad, radionice</t>
  </si>
  <si>
    <t>UDRUGA HB LJEČENIH OD PTSP-A DBK</t>
  </si>
  <si>
    <t>Ana Simoni</t>
  </si>
  <si>
    <t>Organizacija predavanja na temu raka</t>
  </si>
  <si>
    <t>LIGA BORBE PROTIV RAKA</t>
  </si>
  <si>
    <t>Prijevoz slijepih osoba</t>
  </si>
  <si>
    <t>UDRUGA SLIJEPIH DBK</t>
  </si>
  <si>
    <t>Petar Buškariol</t>
  </si>
  <si>
    <t>Organizacija izleta za umirovljenike</t>
  </si>
  <si>
    <t>Marina Milat</t>
  </si>
  <si>
    <t>Primjereni rad s djecom s posebnim potrebama</t>
  </si>
  <si>
    <t>48757850892</t>
  </si>
  <si>
    <t>HUMANITARNA UDRUGA OSOBA S POSEBNIM POTREBAMA</t>
  </si>
  <si>
    <t>Nenad Šeparović</t>
  </si>
  <si>
    <t>Organizacija gimnastičkih revija, nabavka opreme</t>
  </si>
  <si>
    <t>89413447210</t>
  </si>
  <si>
    <t>GIMANSTIČKA UDRUGA SOKOL</t>
  </si>
  <si>
    <t>Antun Žanetić</t>
  </si>
  <si>
    <t>Škola plivanja i natjecanja u vaterpolo turnirima</t>
  </si>
  <si>
    <t>63383819626</t>
  </si>
  <si>
    <t>VATEROPOLO KLUB TORNADO</t>
  </si>
  <si>
    <t>Ivan Šeparović</t>
  </si>
  <si>
    <t>Organizacija lovačke djelatnosti</t>
  </si>
  <si>
    <t>13453532045</t>
  </si>
  <si>
    <t>LOVAČKA UDRUGA JASREB</t>
  </si>
  <si>
    <t>Edi Bosnić</t>
  </si>
  <si>
    <t>Organizacija prvenstva u ribolovu</t>
  </si>
  <si>
    <t>77146623471</t>
  </si>
  <si>
    <t>ŠPORTSKA RIB. UDRUGA PAGAR</t>
  </si>
  <si>
    <t>Marino Sardelić</t>
  </si>
  <si>
    <t>Priprema i sudjelovanje na šahovskom natjecanju</t>
  </si>
  <si>
    <t>47278871635</t>
  </si>
  <si>
    <t>ŠAHOVSKI KLUB BLATO</t>
  </si>
  <si>
    <t>Andrej Podbevšek</t>
  </si>
  <si>
    <t>Priprema mladih uzrasnih kategorija sportaša</t>
  </si>
  <si>
    <t>39517869864</t>
  </si>
  <si>
    <t>BŠK ZMAJ</t>
  </si>
  <si>
    <t>Teo Šeparović</t>
  </si>
  <si>
    <t>Uređenje i restauracija</t>
  </si>
  <si>
    <t>ODBOR ZA UREĐENJE STAROHRVATSKIH CRKVICA</t>
  </si>
  <si>
    <t>Ivan Telenta</t>
  </si>
  <si>
    <t>Redovan rad, gostovanja, pokladni običaji</t>
  </si>
  <si>
    <t>UPO KRULIĆ</t>
  </si>
  <si>
    <t>Ante Šaparović</t>
  </si>
  <si>
    <t>Redovan rad, degustacije, gostovanja</t>
  </si>
  <si>
    <t>DRUŠTVO PRIJATELJA VINA</t>
  </si>
  <si>
    <t>Rade Kaštropil</t>
  </si>
  <si>
    <t>Promocije knjiga, radionice</t>
  </si>
  <si>
    <t>Ivan Vojvodić</t>
  </si>
  <si>
    <t>Škola za mlade glazbenike</t>
  </si>
  <si>
    <t>43422321702</t>
  </si>
  <si>
    <t>NARODNA GLAZBA BLATO</t>
  </si>
  <si>
    <t>Tončica Farac</t>
  </si>
  <si>
    <t>Škola za mlade glumce</t>
  </si>
  <si>
    <t>82613219632</t>
  </si>
  <si>
    <t>HGSU PETAR MILAT</t>
  </si>
  <si>
    <t>Glazba-nabavka instrumenata</t>
  </si>
  <si>
    <t>15744889409</t>
  </si>
  <si>
    <t>HGU SVETA VINCENCA</t>
  </si>
  <si>
    <t>Škola Folklora</t>
  </si>
  <si>
    <t>47411710188</t>
  </si>
  <si>
    <t>VU KUMPANJIJA</t>
  </si>
  <si>
    <t>Općina Bizovac</t>
  </si>
  <si>
    <t>Davor Blažević</t>
  </si>
  <si>
    <t>Eko grupa</t>
  </si>
  <si>
    <t>Miroslav Šmit</t>
  </si>
  <si>
    <t>DVD Valpovo</t>
  </si>
  <si>
    <t xml:space="preserve">TOMISLAV KALUĐER </t>
  </si>
  <si>
    <t>DVD Habjanovci</t>
  </si>
  <si>
    <t xml:space="preserve">MARIN MAROJEVIĆ </t>
  </si>
  <si>
    <t>DVD Brođanci</t>
  </si>
  <si>
    <t>Stjepan Sršić</t>
  </si>
  <si>
    <t>DVD Bizovac</t>
  </si>
  <si>
    <t>Ivica Galić</t>
  </si>
  <si>
    <t>Stolnoteniski klub Bizovac</t>
  </si>
  <si>
    <t>Zorislav Vučkovac</t>
  </si>
  <si>
    <t>Stolnoteniski klub Omladinac Brođanci</t>
  </si>
  <si>
    <t>Damir Rukovanjski</t>
  </si>
  <si>
    <t>Športski odbojkaški klub Bizovac</t>
  </si>
  <si>
    <t>Bošnjak Darko</t>
  </si>
  <si>
    <t>Športsko ribolovno društvo Bandar Bizovac</t>
  </si>
  <si>
    <t>Mislav Andraković</t>
  </si>
  <si>
    <t>NK Gaj Brođanci</t>
  </si>
  <si>
    <t>Ante Lovrić</t>
  </si>
  <si>
    <t>NK Jadran Habjanovci</t>
  </si>
  <si>
    <t>Saša Vidaković</t>
  </si>
  <si>
    <t>NK Hajduk Novaki</t>
  </si>
  <si>
    <t>Dujo Knežević</t>
  </si>
  <si>
    <t>NK Sloga Samatovci</t>
  </si>
  <si>
    <t>Perica Rukavina</t>
  </si>
  <si>
    <t>NK Hajdin Cret</t>
  </si>
  <si>
    <t>Josip Knjeginjić</t>
  </si>
  <si>
    <t>NK Termia Bizovac</t>
  </si>
  <si>
    <t>Ankica Slamek</t>
  </si>
  <si>
    <t>Športski školski klub Mladost</t>
  </si>
  <si>
    <t>Berislav Brkić</t>
  </si>
  <si>
    <t>Veljko Gudelj</t>
  </si>
  <si>
    <t>Olimpijada starih športova</t>
  </si>
  <si>
    <t>Milan Majetić</t>
  </si>
  <si>
    <t>Zavičajni klub ličana Gacka</t>
  </si>
  <si>
    <t>Hrvoje Bekina</t>
  </si>
  <si>
    <t>Udruga mladih Središte Općine Bizovac</t>
  </si>
  <si>
    <t>Ante Buljubašić</t>
  </si>
  <si>
    <t>Matica umirovljenika udruga Bizovac</t>
  </si>
  <si>
    <t>Caterina Novoselić</t>
  </si>
  <si>
    <t>KUD Ravnica Habjanovci</t>
  </si>
  <si>
    <t>Marija Grladinović</t>
  </si>
  <si>
    <t>KUD Cret</t>
  </si>
  <si>
    <t>Marina Arambašić</t>
  </si>
  <si>
    <t>KUD Brođanci Brođanci</t>
  </si>
  <si>
    <t>ADAM KONČIĆ</t>
  </si>
  <si>
    <t>GFUK po Zagorju</t>
  </si>
  <si>
    <t>KULT.UDRUGA GLUMAČKI FESTIVAL U KRAPINI</t>
  </si>
  <si>
    <t>OPĆINA BISTRA</t>
  </si>
  <si>
    <t>79893058381</t>
  </si>
  <si>
    <t>TOMISLAV KRALJ</t>
  </si>
  <si>
    <t>ŽUPNA CRKVA SV.NIKOLE</t>
  </si>
  <si>
    <t>KREŠIMIR JEDVAJ</t>
  </si>
  <si>
    <t>Zvuci tamburice</t>
  </si>
  <si>
    <t>46324835570</t>
  </si>
  <si>
    <t>TAMBURAŠKI SASTAV SUSEDI</t>
  </si>
  <si>
    <t>HUDHMP PODRUŽNICA ZAGREBAČKE ŽUPANIJE</t>
  </si>
  <si>
    <t>STJEPAN LEŠNJAK</t>
  </si>
  <si>
    <t>Promoviranje domaćih bistranskih jela, sudjelovanje na Danima Bistre</t>
  </si>
  <si>
    <t>04032322</t>
  </si>
  <si>
    <t>UDRUGA KUHARA BISTRAJNSKOG KRAJA</t>
  </si>
  <si>
    <t>MARTINA ŠAREC</t>
  </si>
  <si>
    <t>5. Bistra Open - međunarodni</t>
  </si>
  <si>
    <t>30050002077</t>
  </si>
  <si>
    <t>TAEKWONDO KLUB BISTRA</t>
  </si>
  <si>
    <t>KAZALIŠNA UDRUGA BAŠIĆ</t>
  </si>
  <si>
    <t>IVAN HEDL</t>
  </si>
  <si>
    <t>ZAPLEŠI I TI AKROBATSKI ROCKNROLL</t>
  </si>
  <si>
    <t>71816998031</t>
  </si>
  <si>
    <t>AKROBATSKI ROCKN ROLL KLUB ZAPREŠIĆ</t>
  </si>
  <si>
    <t>VLADO KIPČIĆ-ŠUTA</t>
  </si>
  <si>
    <t>LOVAČKO DRUŠTVO KUNA JABLANOVEC</t>
  </si>
  <si>
    <t>KREŠIMIR LOBOREC</t>
  </si>
  <si>
    <t>STRELJAČKO DRUŠTVO KONČAR ZAGREB 1786</t>
  </si>
  <si>
    <t>ŽELJKO KISELJAK</t>
  </si>
  <si>
    <t>11269238112</t>
  </si>
  <si>
    <t>ŠAHOVSKI KLUB BAN JELAČIĆ</t>
  </si>
  <si>
    <t>HRVOJE BLAGOVIĆ</t>
  </si>
  <si>
    <t>15044668235</t>
  </si>
  <si>
    <t>PIKADO KLUB ZAPREŠIĆ</t>
  </si>
  <si>
    <t>DRAŽEN BREZEC</t>
  </si>
  <si>
    <t>UDRUGA HRVATSKIH VOJNIH INVALIDA DOMOVINSKOG RATA   - OGRANAK ZAPREŠIĆ</t>
  </si>
  <si>
    <t>ZDRAVKO LONČAR</t>
  </si>
  <si>
    <t>UDRUGA PRVI HRV. REDARSTVENIK</t>
  </si>
  <si>
    <t>STJEPAN DRVIŠ</t>
  </si>
  <si>
    <t>JURAJ DERVIŠ</t>
  </si>
  <si>
    <t>UDRUGA RATNIH VETERANA-HRV.DOMOBRANI</t>
  </si>
  <si>
    <t>DAVOR PISMAROVIĆ</t>
  </si>
  <si>
    <t>Djelovanje udruge Muški pjevački zbor Bistrani, te sudjelovanje na županijskim i državnim natjecanjima</t>
  </si>
  <si>
    <t>81687100467</t>
  </si>
  <si>
    <t>MUŠKI PJEVAČKI ZBOR BISTRANI</t>
  </si>
  <si>
    <t>STJEPAN GODEC</t>
  </si>
  <si>
    <t>Zajedničko druženje umirovljenika</t>
  </si>
  <si>
    <t>0441096415</t>
  </si>
  <si>
    <t>MILAN POLJAK</t>
  </si>
  <si>
    <t>Promocija bistranskih vina, sudjelovanje na Danima Bistre</t>
  </si>
  <si>
    <t>53259376717</t>
  </si>
  <si>
    <t>UDRUGA VINOGRADARA BISTRA</t>
  </si>
  <si>
    <t>JOSIP COHA</t>
  </si>
  <si>
    <t>33819183450</t>
  </si>
  <si>
    <t>KRISTIJAN FABINA</t>
  </si>
  <si>
    <t>Održivi razvoj, brendiranje i eko znak</t>
  </si>
  <si>
    <t>22812818778</t>
  </si>
  <si>
    <t>PČELARSKO DRUŠTVO BISTRA</t>
  </si>
  <si>
    <t>FRANJO NOVOSEL</t>
  </si>
  <si>
    <t>Lovno tehnički objekti</t>
  </si>
  <si>
    <t>57048627495</t>
  </si>
  <si>
    <t>MICHAEL MUHAR</t>
  </si>
  <si>
    <t>Uređenje sportskih terena i okoliša</t>
  </si>
  <si>
    <t>MNK GORBI</t>
  </si>
  <si>
    <t>KREŠIMIR LONČAR</t>
  </si>
  <si>
    <t>Razvoj ženskog rukometnog športa u bistranskm kraju</t>
  </si>
  <si>
    <t>04716306201</t>
  </si>
  <si>
    <t>ŽILJAK DRAGUTIN</t>
  </si>
  <si>
    <t>85737392688</t>
  </si>
  <si>
    <t>SKIJAŠKI KLUB BISTRA</t>
  </si>
  <si>
    <t>DARKO SLUKAN</t>
  </si>
  <si>
    <t>Zasnivanje Postava tradicijske zagorske hiže i okućnice</t>
  </si>
  <si>
    <t>16573334116</t>
  </si>
  <si>
    <t>BISTRAJNSKI POTEPUHI</t>
  </si>
  <si>
    <t>EDUARD KOVAČEVIĆ</t>
  </si>
  <si>
    <t>Okupljanje i stručno vođenje djece pri usvajanju i usavršavanju hrvačkih tehnika i taktika, te sudjelovanje i organiziranje hrvačkih natjecanja</t>
  </si>
  <si>
    <t>41939433719</t>
  </si>
  <si>
    <t>HRVAČKI KLUB BISTRA</t>
  </si>
  <si>
    <t>ANĐELKO KONČURAT</t>
  </si>
  <si>
    <t>JADRANKO MAROLT</t>
  </si>
  <si>
    <t>Sudjelovanje u stalnim natjecanjima za sve uzrasne kategorije kluba u ŽNSZŽ i HNS</t>
  </si>
  <si>
    <t>NK BISTRA</t>
  </si>
  <si>
    <t>MARIO ŠPOLJAR</t>
  </si>
  <si>
    <t>OSNAŽIVANJE I PROMOCIJA DOBROVOLJNOG VATROGASTVA</t>
  </si>
  <si>
    <t>36142791354</t>
  </si>
  <si>
    <t>DVD BISTRA</t>
  </si>
  <si>
    <t>MIRJANA BOGDAN</t>
  </si>
  <si>
    <t>69201145945</t>
  </si>
  <si>
    <t>KULTURNO-UMJETNIČKO DRUŠTVO BISTRA</t>
  </si>
  <si>
    <t>KREŠIMIR GULIĆ</t>
  </si>
  <si>
    <t>VIJEĆE ZA PREVENCIJU</t>
  </si>
  <si>
    <t>"Lava", obrt za trgovinu i usluge                i Udruga "Nina"</t>
  </si>
  <si>
    <t>Općina Biskupija</t>
  </si>
  <si>
    <t>53591968177</t>
  </si>
  <si>
    <t>Udruga financ.oštećenih umirovljenika</t>
  </si>
  <si>
    <t>Kulturno umjetnička udruga "Strmica"</t>
  </si>
  <si>
    <t>Udruga "Magareći rezervat Knin"</t>
  </si>
  <si>
    <t>Udruga "Zvonimir" Knin</t>
  </si>
  <si>
    <t>91752747003</t>
  </si>
  <si>
    <t>Udruga "Opstanak"</t>
  </si>
  <si>
    <t>79896958112</t>
  </si>
  <si>
    <t>Udruga "Žene kosovske doline"</t>
  </si>
  <si>
    <t>99301564649</t>
  </si>
  <si>
    <t>Dobrovoljno vatrogasno društvo Biskupija</t>
  </si>
  <si>
    <t>24915174866</t>
  </si>
  <si>
    <t>razvoj vatrogstva</t>
  </si>
  <si>
    <t>OPĆINA BILJE</t>
  </si>
  <si>
    <t>programi kulturnih udruga</t>
  </si>
  <si>
    <t>KULTURNE UDRUGE</t>
  </si>
  <si>
    <t>programi udruga građana</t>
  </si>
  <si>
    <t>UDRUGE GRAĐANA</t>
  </si>
  <si>
    <t>zaštita nacionalnih manjina</t>
  </si>
  <si>
    <t>NACIONALNE ZAJEDNICE</t>
  </si>
  <si>
    <t>potrebe vjerskih zajednica</t>
  </si>
  <si>
    <t>promicanje sportske kulture</t>
  </si>
  <si>
    <t>SPORTSKE UDRUGE</t>
  </si>
  <si>
    <t>humanitarne potpore</t>
  </si>
  <si>
    <t>HUMANITARNE UDRUGE</t>
  </si>
  <si>
    <t>sponzorstvo</t>
  </si>
  <si>
    <t>Društvo za sport i rekreaciju Poljana Biškupečka</t>
  </si>
  <si>
    <t>OPĆINA BERETINEC</t>
  </si>
  <si>
    <t>udruga veterana / Gardijske brigade PUMA</t>
  </si>
  <si>
    <t>Priprema i provedba lokalnih strategija ruralnog razvoja</t>
  </si>
  <si>
    <t>22236573024</t>
  </si>
  <si>
    <t>Lokalna akcijska grupa Izvor</t>
  </si>
  <si>
    <t>68658901628</t>
  </si>
  <si>
    <t>Beretinečka udruga mladih</t>
  </si>
  <si>
    <t>09436776810</t>
  </si>
  <si>
    <t>Lovačka udruga Trčka Šaulovec</t>
  </si>
  <si>
    <t>62253998192</t>
  </si>
  <si>
    <t>Udruga vinogradara i voćara VIV BER</t>
  </si>
  <si>
    <t>Malonogometni klub Črešnjevo</t>
  </si>
  <si>
    <t>26500032242</t>
  </si>
  <si>
    <t>Nogometni klub Beretinec</t>
  </si>
  <si>
    <t>24280652864</t>
  </si>
  <si>
    <t>Kulturno umjetničko društvo JEŽEK</t>
  </si>
  <si>
    <t>31455184577</t>
  </si>
  <si>
    <t xml:space="preserve">Dobrovoljno vatrogasno društvo Beretinec </t>
  </si>
  <si>
    <t>Antun Dergić</t>
  </si>
  <si>
    <t>44766470406</t>
  </si>
  <si>
    <t>Lovačka udruga Berek</t>
  </si>
  <si>
    <t>Općina Berek</t>
  </si>
  <si>
    <t xml:space="preserve">Melita Lozina </t>
  </si>
  <si>
    <t>Humanitarna djelatnost</t>
  </si>
  <si>
    <t>Crveni križ Garešnica</t>
  </si>
  <si>
    <t>Mato Tonković, Ivo Emić</t>
  </si>
  <si>
    <t>Strategija razvoja</t>
  </si>
  <si>
    <t>56243773215</t>
  </si>
  <si>
    <t>Garić grad-udruga za promicanje….</t>
  </si>
  <si>
    <t>Đuro Vadljević</t>
  </si>
  <si>
    <t>Redovita djelatnost vatrogastva</t>
  </si>
  <si>
    <t>60079584824</t>
  </si>
  <si>
    <t>Vatrogasna zajednica Općine Berek</t>
  </si>
  <si>
    <t>Mato Tonković</t>
  </si>
  <si>
    <t>Program sportskog natjecanja u I.ŽL</t>
  </si>
  <si>
    <t>N.K. Tomislav Berek</t>
  </si>
  <si>
    <t>MANUEL DRAGOVIĆ</t>
  </si>
  <si>
    <t>FINANC. OSNOVNE DJELATNOSTI</t>
  </si>
  <si>
    <t>04962548520</t>
  </si>
  <si>
    <t>NOGOMETNA ŠKOLA "BELICA"</t>
  </si>
  <si>
    <t>OPĆINA BELICA</t>
  </si>
  <si>
    <t>DANIJEL SRŠAN</t>
  </si>
  <si>
    <t>55291747308</t>
  </si>
  <si>
    <t>MALONOGOMETNI KLUB "BELICA"</t>
  </si>
  <si>
    <t>JOSIP HABIJAN</t>
  </si>
  <si>
    <t>98208389129</t>
  </si>
  <si>
    <t>UDRUGA STOLONOTENIS.AMATERA</t>
  </si>
  <si>
    <t>PETRA STRAHIJA</t>
  </si>
  <si>
    <t>11991389957</t>
  </si>
  <si>
    <t>UDRUGA MLADIH GARDINOVEC</t>
  </si>
  <si>
    <t>VLADO VLAHEK</t>
  </si>
  <si>
    <t>87189102326</t>
  </si>
  <si>
    <t>ŠAHOVSKI KLUB GARDINOVEC</t>
  </si>
  <si>
    <t>RADOJKA TARADI</t>
  </si>
  <si>
    <t>10405544934</t>
  </si>
  <si>
    <t>UDRUGA ŽENA OPĆINE BELICA</t>
  </si>
  <si>
    <t>JOSIP SERMEK</t>
  </si>
  <si>
    <t>62452903814</t>
  </si>
  <si>
    <t>SK  "STRIJELAC" BELICA</t>
  </si>
  <si>
    <t>DOMAGOJ HABUŠ</t>
  </si>
  <si>
    <t>37789272560</t>
  </si>
  <si>
    <t>ŠRD "ŠARAN" GARDINOVEC</t>
  </si>
  <si>
    <t>NEVEN LEPEN</t>
  </si>
  <si>
    <t>4291072937</t>
  </si>
  <si>
    <t>NK "RADNIČKI" GARDINOVEC</t>
  </si>
  <si>
    <t>ŽELJKO TARADI</t>
  </si>
  <si>
    <t>51168045482</t>
  </si>
  <si>
    <t>NK "BSK" BELICA</t>
  </si>
  <si>
    <t>MARIJA VRANOVIĆ</t>
  </si>
  <si>
    <t>85168336126</t>
  </si>
  <si>
    <t>UMUH</t>
  </si>
  <si>
    <t>DEJAN JANUŠIĆ</t>
  </si>
  <si>
    <t>UDVDR, OGRANAK BELICA</t>
  </si>
  <si>
    <t>VERONA HABIJAN</t>
  </si>
  <si>
    <t>JURICA MAKAR</t>
  </si>
  <si>
    <t>53776190026</t>
  </si>
  <si>
    <t>LIMENA GLAZBA BELICA</t>
  </si>
  <si>
    <t>KSENIJA KRAMAR</t>
  </si>
  <si>
    <t>62333778552</t>
  </si>
  <si>
    <t>KUD BELICA</t>
  </si>
  <si>
    <t>STRELJAČKI KLUB ZAGOREC,BEDE.</t>
  </si>
  <si>
    <t>OPĆINA BEDEKOVČINA</t>
  </si>
  <si>
    <t>53890604276</t>
  </si>
  <si>
    <t>UDRUGA MOTORISTA BEDEKOVČINA</t>
  </si>
  <si>
    <t>LOVAČKA DRUŠTVE</t>
  </si>
  <si>
    <t>51153972651</t>
  </si>
  <si>
    <t>Š.D. ZMAJ BEDEKOVČINA</t>
  </si>
  <si>
    <t>63756180454</t>
  </si>
  <si>
    <t>BEDEKOVČANSKE MAŽORETKINJE</t>
  </si>
  <si>
    <t>31560589968</t>
  </si>
  <si>
    <t>RUKOMETNI KLU BEDEKOVČINA</t>
  </si>
  <si>
    <t>18649558761</t>
  </si>
  <si>
    <t>Š.R.D. JEZERA BEDEKOVČINA</t>
  </si>
  <si>
    <t>31330527101</t>
  </si>
  <si>
    <t>N.K. INKOP POZNANOVEC</t>
  </si>
  <si>
    <t>41749317629</t>
  </si>
  <si>
    <t>Š.D.TONDACH BEDEKOVČINA</t>
  </si>
  <si>
    <t>95251527591</t>
  </si>
  <si>
    <t>UDRUGA ANGELJEKI BRESTOVEC OR.</t>
  </si>
  <si>
    <t>66017813915</t>
  </si>
  <si>
    <t>UDRUGA SV.MARTIN, MARTINEC OREH.</t>
  </si>
  <si>
    <t>18941221947</t>
  </si>
  <si>
    <t>MUŠKI PJEVAČKI ZBOR MAGDALENIĆ BEDEKOVČINA</t>
  </si>
  <si>
    <t>51755321582</t>
  </si>
  <si>
    <t>FOLKLORNO DRUŠTVO ŽUNA BEDEKOVČINA</t>
  </si>
  <si>
    <t>02471974692</t>
  </si>
  <si>
    <t>KUD BEDEKOVČINA</t>
  </si>
  <si>
    <t>60004751833</t>
  </si>
  <si>
    <t>MANJINSKA UDRUGA TEREM,BEDEK.</t>
  </si>
  <si>
    <t>70983104200</t>
  </si>
  <si>
    <t>LIMENA GLAZBA BEDEKOVČINA</t>
  </si>
  <si>
    <t>8737907110</t>
  </si>
  <si>
    <t>KUD "SV.IVAN KRSTITELJ" MARTINEC OREHOVIČKI</t>
  </si>
  <si>
    <t>RKT,ŽUPA BEDEKOVČINA, OREHOVICA</t>
  </si>
  <si>
    <t>61276766696</t>
  </si>
  <si>
    <t>UDRUGA UMIROVLJENIKA BEDEKOVČINA</t>
  </si>
  <si>
    <t>DRUŠTVO NAŠA DJECA BEDEKOVČINA</t>
  </si>
  <si>
    <t>18436687417</t>
  </si>
  <si>
    <t>BEDEKOVČANSKA UDRUGA MLADIH</t>
  </si>
  <si>
    <t>KLUB LIJEČENIH ALKOHOLIČARA "JEZERA" BEDEKOVČINA</t>
  </si>
  <si>
    <t>61132019247</t>
  </si>
  <si>
    <t>UDRUGA INVALIDA BEDEKOVČINA</t>
  </si>
  <si>
    <t>DRUŠTVO MULTIPLESKLEROZE KZŽ</t>
  </si>
  <si>
    <t>UHVDR OGRANAK BEDEKOVČINA</t>
  </si>
  <si>
    <t>CRVENI KRIŽ GD ZABOK</t>
  </si>
  <si>
    <t>VATROGASNA ZAJEDNICA OPĆINE BEDEKOVČINA</t>
  </si>
  <si>
    <t xml:space="preserve">SUBVENCIJA </t>
  </si>
  <si>
    <t xml:space="preserve">GRKOKATOLIČKA ŽUPA KANIŽA </t>
  </si>
  <si>
    <t xml:space="preserve">OPĆINA BEBRINA </t>
  </si>
  <si>
    <t xml:space="preserve">RKT ŽUPE ŠUMEĆE I KANIŽA  </t>
  </si>
  <si>
    <t xml:space="preserve">RKT ŽUPA SVETE MARIJE MAGDALENE "BEBRINA" </t>
  </si>
  <si>
    <t xml:space="preserve">KUD BEBRINA BEBRINA </t>
  </si>
  <si>
    <t xml:space="preserve">KPD TARAS ŠEVČENKO KANIŽA </t>
  </si>
  <si>
    <t xml:space="preserve">KUD ANDRIJ PELIH ŠUMEĆE </t>
  </si>
  <si>
    <t>KUD ŠOKADIJA ŠUMEĆE</t>
  </si>
  <si>
    <t>KUD GRANIČAR STUPNIČKI KUTI</t>
  </si>
  <si>
    <t>KUD POSAVAC KANIŽA</t>
  </si>
  <si>
    <t xml:space="preserve">VATROGASNA ZAJEDNICA OPĆINE BEBRINA </t>
  </si>
  <si>
    <t>NOGOMETNI KLUB MLADOST 1977 BANOVCI</t>
  </si>
  <si>
    <t xml:space="preserve">NOGOMETNI KLUB  "GAJ"  ZBJEG </t>
  </si>
  <si>
    <t xml:space="preserve">NOGOMETNI KLUB "ŠOKADIJA" ŠUMEĆE </t>
  </si>
  <si>
    <t xml:space="preserve">NOGOMETNI KLUB "GRANIČAR" STUPNIČKI KUTI </t>
  </si>
  <si>
    <t xml:space="preserve">NOGOMETNI KLUB "POSAVAC"  KANIŽA </t>
  </si>
  <si>
    <t xml:space="preserve">NOGOMETNI KLUB "BONK" BEBRINA </t>
  </si>
  <si>
    <t>VETERANSKI NOGOMETNI KLUB OPĆINA BEBRINA</t>
  </si>
  <si>
    <t>UDRUGA MLADIH BATOMALJ</t>
  </si>
  <si>
    <t>OPĆINA BAŠKA</t>
  </si>
  <si>
    <t>UDRUGA LAMPADA</t>
  </si>
  <si>
    <t>DVD BAŠKA</t>
  </si>
  <si>
    <t>MNK MALINSKA DUBAŠNICA</t>
  </si>
  <si>
    <t>UDRUGA BUYMER</t>
  </si>
  <si>
    <t>VELJKO SERŠIĆ</t>
  </si>
  <si>
    <t>PROGRAMSKA DJELATNOST SPORTA</t>
  </si>
  <si>
    <t>BOĆARSKI KLUB JABUKA</t>
  </si>
  <si>
    <t>DINKO PETROV</t>
  </si>
  <si>
    <t>VATROGASTVO I CIVILNA ZAŠTITA OD POŽARA</t>
  </si>
  <si>
    <t>JAVNA VATROGASNA POSTROJBA OTOKA KRKA</t>
  </si>
  <si>
    <t>PODRUČNA VATROGASNA ZAJEDNICA OTOKA KRKA</t>
  </si>
  <si>
    <t>POTICANJE POLJOPRIVREDE</t>
  </si>
  <si>
    <t>UDRUGA OVČARA DRAGE BAŠĆANSKE PRAMENKA BAŠKA</t>
  </si>
  <si>
    <t>POMOĆ ORGANIZACIJAMA I HUMANITARNIM UDRUGAMA GRAĐANA</t>
  </si>
  <si>
    <t>UDRUGA VETERANA DOMOVINSKOG RATA PGŽ - ZA OGRANAK BAŠKA</t>
  </si>
  <si>
    <t>MARISSTELLA BORIĆ</t>
  </si>
  <si>
    <t>UDRUGA DISTROFIČARA PGŽ RIJEKA</t>
  </si>
  <si>
    <t>VLADIMIR KOMPARIĆ</t>
  </si>
  <si>
    <t>DRUŠTVO MULTIPLESKLEROZE PGŽ RIJEKA</t>
  </si>
  <si>
    <t>IVICA KATUNAR</t>
  </si>
  <si>
    <t>DONACIJE VJERSKIM ZAJEDNICAMA</t>
  </si>
  <si>
    <t>ŽUPA SV.IVANA KRSTITELJA BISKUPIJA KRK BAŠKA</t>
  </si>
  <si>
    <t>MARINKO BARBIŠ</t>
  </si>
  <si>
    <t>SVETIŠTE MAJKE BOŽJE GORIČKE</t>
  </si>
  <si>
    <t>HAJRUDIN MULAOSMANOVIĆ</t>
  </si>
  <si>
    <t>PROGRAMSKA DJELATNOST UDRUGA</t>
  </si>
  <si>
    <t>UDRUGA IZNAJMLJIVAČA PRIVATNOG SMJEŠTAJA</t>
  </si>
  <si>
    <t>JOSIP CVELIĆ</t>
  </si>
  <si>
    <t>UDRUGA UMIROVLJENIKA GRADA KRKA</t>
  </si>
  <si>
    <t>UDRUGA GRAD NA GORI</t>
  </si>
  <si>
    <t>RAJKO ŽIC</t>
  </si>
  <si>
    <t>DRUŠTVO KRČANA I PRIJATELJA OTOKA KRKA</t>
  </si>
  <si>
    <t>ANKA SUŠANJ</t>
  </si>
  <si>
    <t>DRUŠTVO UMIROVLJENIKA I INVALIDA OPĆINE BAŠKA</t>
  </si>
  <si>
    <t>BORIS ČEKADA</t>
  </si>
  <si>
    <t>POKROVITELJSTVA I POMOĆI I SPORTU I TEHNIČKOJ KULTURI</t>
  </si>
  <si>
    <t>SPORTART, DRUŠTVO ZA SPORTSKU REKREACIJU</t>
  </si>
  <si>
    <t>ALEKSANDAR HRAST</t>
  </si>
  <si>
    <t>JUDO KLUB KRK KRK</t>
  </si>
  <si>
    <t>MAJDA ŠALE</t>
  </si>
  <si>
    <t>POTICANJE RAZVOJA TURIZMA</t>
  </si>
  <si>
    <t>TURISTIČKA ZAJEDNICA OPĆINE BAŠKA</t>
  </si>
  <si>
    <t>PROGRAMSKA DJELATNOST KULTURE</t>
  </si>
  <si>
    <t>IVICA BOGOVIĆ</t>
  </si>
  <si>
    <t>TURISTIČKA ZAJEDNICA OTOKA KRKA</t>
  </si>
  <si>
    <t>UDRUGA VETERANA DOMOVINSKOG RATA OTOK KRK</t>
  </si>
  <si>
    <t>ZDRAVKO PLANDER</t>
  </si>
  <si>
    <t>1000639006</t>
  </si>
  <si>
    <t>UDRUGA CIVILNIH INVALIDA RATA PGŽ RIJEKA</t>
  </si>
  <si>
    <t>ZORAN SEKOVANIĆ</t>
  </si>
  <si>
    <t>92972369942</t>
  </si>
  <si>
    <t>PLANINARSKO DRUŠTVO OBZOVA</t>
  </si>
  <si>
    <t>ANDREJ VALČIĆ</t>
  </si>
  <si>
    <t>15230278534</t>
  </si>
  <si>
    <t>UDRUGA KORISNIKA BEŽIČNO UMREŽENIH RAČUNALNIH SUSTAVA BSWIRELESS</t>
  </si>
  <si>
    <t>3533054678</t>
  </si>
  <si>
    <t>GOJKO ŠTEFANIĆ</t>
  </si>
  <si>
    <t>43783677249</t>
  </si>
  <si>
    <t>NOGOMETNI KLUB VIHOR BAŠKA</t>
  </si>
  <si>
    <t>DINKO GALJANIĆ</t>
  </si>
  <si>
    <t>10890136538</t>
  </si>
  <si>
    <t>RIBARSKO SPORTSKO DRUŠTVO ŠKRPINA BAŠKA</t>
  </si>
  <si>
    <t>EMIL POLONIJO</t>
  </si>
  <si>
    <t>91318663823</t>
  </si>
  <si>
    <t>SPORTSKO DRUŠTVO VIHOR BAŠKA</t>
  </si>
  <si>
    <t>BRANKA POLONIJO</t>
  </si>
  <si>
    <t>58108034105</t>
  </si>
  <si>
    <t>DRUŠTVO ZA KULTURU, EKOLOGIJU I TRADICIJU SINJALI</t>
  </si>
  <si>
    <t>IVAN VASILIĆ</t>
  </si>
  <si>
    <t>3353610200</t>
  </si>
  <si>
    <t>KULTURNO DRUŠTVO ŠOTO JURANDVOR BAŠKA</t>
  </si>
  <si>
    <t>DRAŽEN PERAKOVIĆ</t>
  </si>
  <si>
    <t>ASISTEN U NASTAVI</t>
  </si>
  <si>
    <t xml:space="preserve">UDRUGA OSOBA S INVAL.KARLOVAČKE ŽUPANIJE </t>
  </si>
  <si>
    <t>OPĆINA BARILOVIĆ</t>
  </si>
  <si>
    <t>POMOĆ</t>
  </si>
  <si>
    <t>31173814572</t>
  </si>
  <si>
    <t>KONJIČKI KLUB BARILOV</t>
  </si>
  <si>
    <t xml:space="preserve">ZAKONSKA OSNOVA </t>
  </si>
  <si>
    <t xml:space="preserve">GRADSKO DRUŠTVO CRVENOG KRIŽA DUGA RESA </t>
  </si>
  <si>
    <t>04188539394</t>
  </si>
  <si>
    <t xml:space="preserve">DVD BELAJSKE POLJICE </t>
  </si>
  <si>
    <t>PROGRAM GOSPODARSTVA</t>
  </si>
  <si>
    <t>46671133936</t>
  </si>
  <si>
    <t>STROJNI PRSTEN STARI GRAD BARILOVIĆ</t>
  </si>
  <si>
    <t xml:space="preserve">PROGRAM SPORTA </t>
  </si>
  <si>
    <t>NOGOMETNI KLUB KRNJAK-BARILOVIĆ</t>
  </si>
  <si>
    <t>96180923176</t>
  </si>
  <si>
    <t>MALONOGOMETNI KLUB BARILOVIĆ</t>
  </si>
  <si>
    <t xml:space="preserve">UDRUGA ORAČA KARLOVAČKE ŽUPANIJE </t>
  </si>
  <si>
    <t>27824565133</t>
  </si>
  <si>
    <t>RAFTING KLUB KORANA</t>
  </si>
  <si>
    <t xml:space="preserve">UDRUGA SLIJEPIH KARLOVAČKE ŽUPANIJE </t>
  </si>
  <si>
    <t>38161757756</t>
  </si>
  <si>
    <t>SEDRA DRUŠTVO ZA EKOLOGIJU I VODNE AKTIVNOSTI</t>
  </si>
  <si>
    <t xml:space="preserve">PROGRAM KULTURE </t>
  </si>
  <si>
    <t>45398246230</t>
  </si>
  <si>
    <t xml:space="preserve">KUD VINČICA </t>
  </si>
  <si>
    <t xml:space="preserve">OPĆINA BARILOVIĆ </t>
  </si>
  <si>
    <t xml:space="preserve">FRANČULA FRANJO </t>
  </si>
  <si>
    <t>MATICA UMIROVLJENIKA HRVATSKE PODRUŽNICA SUTIVANAC</t>
  </si>
  <si>
    <t xml:space="preserve">OPĆINA BARBAN </t>
  </si>
  <si>
    <t xml:space="preserve">LUCIJAN BENKOVIĆ </t>
  </si>
  <si>
    <t xml:space="preserve">Tek.donacije za redovnu djelatnost </t>
  </si>
  <si>
    <t xml:space="preserve">SINDIKAT UMIROVLJENIKA HRVATSKE-PODRUŽNICA BARBAN </t>
  </si>
  <si>
    <t>ŠPORTSKI KLUB OŠ BARBAN</t>
  </si>
  <si>
    <t>TROŠT ZLATKO</t>
  </si>
  <si>
    <t xml:space="preserve">DRUŠTVO UMIROVLJENIKA BARBANŠTINE </t>
  </si>
  <si>
    <t xml:space="preserve">FOND ZA RAZVOJ POLJ. I AGROTURIZMA ISTRE </t>
  </si>
  <si>
    <t>VEDRAN ROJNIĆ</t>
  </si>
  <si>
    <t xml:space="preserve">PIONIRSKA ŠKOLA NOGOMETA </t>
  </si>
  <si>
    <t xml:space="preserve">KANCELAR MLADEN </t>
  </si>
  <si>
    <t>08533706614</t>
  </si>
  <si>
    <t xml:space="preserve">TRKA NA PRSTENAC </t>
  </si>
  <si>
    <t>ŽELJKO RADOLA</t>
  </si>
  <si>
    <t>Tek. donacije za redovnu djelatnost</t>
  </si>
  <si>
    <t>KONJIČKI KLUB CAPALL HRBOKI</t>
  </si>
  <si>
    <t>OPĆINA BARBAN</t>
  </si>
  <si>
    <t>STANKO KANCELAR</t>
  </si>
  <si>
    <t>86834498691</t>
  </si>
  <si>
    <t xml:space="preserve">STRELJAČKI KLUB ISTRA BARBAN </t>
  </si>
  <si>
    <t xml:space="preserve"> MILENKO BRGIĆ</t>
  </si>
  <si>
    <t>NK OMLADINAC VETERANI MANJADVORCI</t>
  </si>
  <si>
    <t xml:space="preserve">ZORAN URAVIĆ </t>
  </si>
  <si>
    <t>61920971499</t>
  </si>
  <si>
    <t>KONJIČKI KLUB ISTRA</t>
  </si>
  <si>
    <t>KOROMAN MIRO</t>
  </si>
  <si>
    <t>83411821002</t>
  </si>
  <si>
    <t>NOGOMETNI KLUB BARBAN 2005 VETERANI</t>
  </si>
  <si>
    <t xml:space="preserve">SANDI BUTKOVIĆ </t>
  </si>
  <si>
    <t>30792898284</t>
  </si>
  <si>
    <t>NOGOMETNI KLUB MANJADVORCI</t>
  </si>
  <si>
    <t xml:space="preserve"> EMIL RADOLA</t>
  </si>
  <si>
    <t>01947651987</t>
  </si>
  <si>
    <t>BOĆARSKI KLUB HRBOKI</t>
  </si>
  <si>
    <t xml:space="preserve">LORIS ROCE </t>
  </si>
  <si>
    <t>75778726292</t>
  </si>
  <si>
    <t xml:space="preserve">SPORTSKO REKREATIVNI KLUB SUTIVANAC </t>
  </si>
  <si>
    <t xml:space="preserve">KONTOŠIĆ DAMIR </t>
  </si>
  <si>
    <t>68211290266</t>
  </si>
  <si>
    <t>ŠPORTSKO DRUŠTVO ORIHI</t>
  </si>
  <si>
    <t>MIRKO BULIĆ</t>
  </si>
  <si>
    <t>24001152651</t>
  </si>
  <si>
    <t>BOĆARSKI KLUB ŠAJINI</t>
  </si>
  <si>
    <t xml:space="preserve"> VEDRAN ROJNIĆ</t>
  </si>
  <si>
    <t xml:space="preserve"> 17651349183</t>
  </si>
  <si>
    <t>NK BARBAN 2013</t>
  </si>
  <si>
    <t>MARIO LICUL</t>
  </si>
  <si>
    <t>64838202477</t>
  </si>
  <si>
    <t>AGRONOVA BARBAN</t>
  </si>
  <si>
    <t xml:space="preserve">MARINO BROSKVAR  </t>
  </si>
  <si>
    <t>25482170697</t>
  </si>
  <si>
    <t>KULTURNO UMJETNIČKO DRUŠTVO  BARBAN</t>
  </si>
  <si>
    <t>Općina Babina Greda</t>
  </si>
  <si>
    <t>Ivica Iljazović</t>
  </si>
  <si>
    <t>17.Državne igre UDVDR</t>
  </si>
  <si>
    <t>Udruga veterana dom.rata B.Greda</t>
  </si>
  <si>
    <t>Đuro Gregorović</t>
  </si>
  <si>
    <t>manifestascija "Konji bijelci…"</t>
  </si>
  <si>
    <t>Konjogojstvena udruga Babina Greda</t>
  </si>
  <si>
    <t>Josip Knežević</t>
  </si>
  <si>
    <t>Čitaoničko društvo "Seljačka Sloga"</t>
  </si>
  <si>
    <t>Ivan Džinić</t>
  </si>
  <si>
    <t>Čitaoničko društvo "Ritić"</t>
  </si>
  <si>
    <t>Nenad Iljazović</t>
  </si>
  <si>
    <t>Čitaoničko društvo "Sava"</t>
  </si>
  <si>
    <t>Đuro Đaković</t>
  </si>
  <si>
    <t>KUD  "Mijat Stojanović"</t>
  </si>
  <si>
    <t>manifestacija "Dr.Matije Bačića"</t>
  </si>
  <si>
    <t>Iliija Babić</t>
  </si>
  <si>
    <t>man. "Stanarsk i susreti"</t>
  </si>
  <si>
    <t>Udruga Šokadija</t>
  </si>
  <si>
    <t>Himzo Nuhanović</t>
  </si>
  <si>
    <t>lutkarsko proljeće</t>
  </si>
  <si>
    <t>27645372870</t>
  </si>
  <si>
    <t>Kazališna družina "Asser Savus"</t>
  </si>
  <si>
    <t>Ivo Tunjić</t>
  </si>
  <si>
    <t>12292851036</t>
  </si>
  <si>
    <t>Župa sv.Lovre</t>
  </si>
  <si>
    <t>MENORAH FILM</t>
  </si>
  <si>
    <t>Petar Malbašić</t>
  </si>
  <si>
    <t>Športsko ribolovna udruga Berava</t>
  </si>
  <si>
    <t>Željko Panjičanin</t>
  </si>
  <si>
    <t>Udruga navijača "Srce vatreno"</t>
  </si>
  <si>
    <t>Ilija Rajković</t>
  </si>
  <si>
    <t>škola šaha</t>
  </si>
  <si>
    <t>91606864351</t>
  </si>
  <si>
    <t>Šahovski klub "Šokadija"</t>
  </si>
  <si>
    <t>Kristijan Katušić</t>
  </si>
  <si>
    <t>takmičenje Vuk.srijem.županije  u gađanju glinenih golubova</t>
  </si>
  <si>
    <t>99313960444</t>
  </si>
  <si>
    <t>Lovačka udruga "Jastreb"</t>
  </si>
  <si>
    <t>Tomo Đaković</t>
  </si>
  <si>
    <t>Udruga umirovljenika Babina Greda</t>
  </si>
  <si>
    <t>redovna djelatnost i služba traženja</t>
  </si>
  <si>
    <t>Gradsko društvo Crvenog križa Županja</t>
  </si>
  <si>
    <t>Valentin Katušić</t>
  </si>
  <si>
    <t xml:space="preserve"> redovna djelatnost</t>
  </si>
  <si>
    <t xml:space="preserve">Dobrovoljno vatrogasno društvo </t>
  </si>
  <si>
    <t>OSTALE UDRUGE GRAĐANA</t>
  </si>
  <si>
    <t>OPĆINA ANDRIJAŠEVCI</t>
  </si>
  <si>
    <t>LOVAČKA UDRUGA JELEN</t>
  </si>
  <si>
    <t>SUFINAC.TROŠ.USL. GRAD.KNJIŽN.</t>
  </si>
  <si>
    <t>KUD SLAVKO JANKOVIĆ</t>
  </si>
  <si>
    <t>Iznos</t>
  </si>
  <si>
    <t>Godina</t>
  </si>
  <si>
    <t>Voditelj</t>
  </si>
  <si>
    <t>Projekt</t>
  </si>
  <si>
    <t>Županija provedbe</t>
  </si>
  <si>
    <t>Organizacija</t>
  </si>
  <si>
    <t>Davatelj financijskih sredstava</t>
  </si>
  <si>
    <t>Denis Bašić</t>
  </si>
  <si>
    <t>Humorom po županiji</t>
  </si>
  <si>
    <t>Kazališna udruga Bašić</t>
  </si>
  <si>
    <t>Vladimir Bregović</t>
  </si>
  <si>
    <t>Program javnih potreba u sportu Zagrebačke županije</t>
  </si>
  <si>
    <t>86461041615</t>
  </si>
  <si>
    <t>Zajednica sportskih udruga i saveza Zagrebačke županije</t>
  </si>
  <si>
    <t>Stjepan Ptiček</t>
  </si>
  <si>
    <t>financiranje  zaštite od požara</t>
  </si>
  <si>
    <t>81291790468</t>
  </si>
  <si>
    <t xml:space="preserve">Vatrogasna zajednica Zagrebačke županije </t>
  </si>
  <si>
    <t>Štefica Kamenarić Filipović</t>
  </si>
  <si>
    <t>Program Društva Crvenog križa u Zagrebačkoj županij</t>
  </si>
  <si>
    <t>Društvo Crvenog križa zagrebačke županije</t>
  </si>
  <si>
    <t>Josip Jakopač</t>
  </si>
  <si>
    <t>Program dravstvene, socijalne i humaniterne djelatnosti ZUZŽ</t>
  </si>
  <si>
    <t>22507927994</t>
  </si>
  <si>
    <t>Zajednica umirovljenika Zagrebačke županije</t>
  </si>
  <si>
    <t>Slavko Fukat</t>
  </si>
  <si>
    <t>86280188275</t>
  </si>
  <si>
    <t>Županijski školski sportski svez Zagrebačke županije</t>
  </si>
  <si>
    <t>Ivan Vlainić</t>
  </si>
  <si>
    <t>Program javnih potreba u tehničkoj kulturi Zagrebačke županije</t>
  </si>
  <si>
    <t>Zajednica tehničke kulture Zagrebačke županije</t>
  </si>
  <si>
    <t>Zlatko Herček</t>
  </si>
  <si>
    <t xml:space="preserve">Djelatnost Zajednice KUU  </t>
  </si>
  <si>
    <t xml:space="preserve">Zajednica KUU Zagrebačke županije </t>
  </si>
  <si>
    <t>Udruga za sport i rekreaciju "Sportske igre mladih"</t>
  </si>
  <si>
    <t>Neva Tolle</t>
  </si>
  <si>
    <t>Sklonište i savjetovalište za žene koje su preživjele nasilje i njihovu djecu</t>
  </si>
  <si>
    <t>Cijela RH</t>
  </si>
  <si>
    <t>Autonomna ženska kuća Zagreb- žene protiv nasilja nad ženama</t>
  </si>
  <si>
    <t>Sandi Šola</t>
  </si>
  <si>
    <t xml:space="preserve">Svjetsko rukometno prvenstvo za juniorke </t>
  </si>
  <si>
    <t>Vedran Pavlek</t>
  </si>
  <si>
    <t>Svjetski skijaški kup Audi Fis Skw World Cup "Vip Snow Queen Trophy 2014 - Zagreb Sljeme"</t>
  </si>
  <si>
    <t>72333959658</t>
  </si>
  <si>
    <t>Hrvatski skijaški savez</t>
  </si>
  <si>
    <t>Javne potrebe u sportu Sportskog saveza osoba s invaliditetom Zagrebačke županije</t>
  </si>
  <si>
    <t>68290557629</t>
  </si>
  <si>
    <t>Sportski savez osoba s invaliditetom Zagrebačke županije</t>
  </si>
  <si>
    <t>Program psihosocijalne rehabilitacije hrvatskih branitelja i članova njihovih obitelji kroz športska natjecanja i obilježavanja "Dani sjećanja" (blagdani, obljetnice i tribine)</t>
  </si>
  <si>
    <t>Ivica Krčelić</t>
  </si>
  <si>
    <t>XII. Sportske igre Zajednice udruga HVIDR-a Zagrebačke županije "Samobor i Sveta Nedjelja 2014."</t>
  </si>
  <si>
    <t>37675086411</t>
  </si>
  <si>
    <t>Zajednica udruga HVIDRA Zagrebačke županije</t>
  </si>
  <si>
    <t xml:space="preserve">Štefica Kamenarić Filipović </t>
  </si>
  <si>
    <t>opremanje timova i edukacija DCK</t>
  </si>
  <si>
    <t>21096894110</t>
  </si>
  <si>
    <t>Društvo crvenog križa Zagrebačke županije</t>
  </si>
  <si>
    <t>Marijana Zrinka Jegrišnik</t>
  </si>
  <si>
    <t xml:space="preserve">Program rada savjetovališta i skloništa za žene i djecu žrtve nasilja </t>
  </si>
  <si>
    <t xml:space="preserve"> Ženska pomoć sada - SOS telefon za žene i djecu žrtve nasilja</t>
  </si>
  <si>
    <t>Tihomir Treščec</t>
  </si>
  <si>
    <t>Sportska takmičenja,obilježavanje blagdana i obljetnica, hodočašća, tribine i seminari, darovi za djecu, obilazak branitelja</t>
  </si>
  <si>
    <t>Udruga hrvatskih branitelja liječenih od PTSP-a Zagrrebačke županije</t>
  </si>
  <si>
    <t>Eli Pijaca Plavšić</t>
  </si>
  <si>
    <t>obrazovni programi: "Odnosi s javnošću u obrazovanju" i "Čitanje i pisanje za kritičko mišljenje"</t>
  </si>
  <si>
    <t>Forum za slobodu odgoja</t>
  </si>
  <si>
    <t>Zdrava žena - bogata žena</t>
  </si>
  <si>
    <t>65595385825"</t>
  </si>
  <si>
    <t xml:space="preserve">Branko Deronja </t>
  </si>
  <si>
    <t>Jezera Ciglana u funkciji ribolovnog turizma i ribičkog sporta</t>
  </si>
  <si>
    <t>ŠRD "Dugo Selo"</t>
  </si>
  <si>
    <t>Nenad Vobih</t>
  </si>
  <si>
    <t>Krajobrazno uređenje jezera u izdvojenoj ribolovnoj zoni jezera novaki</t>
  </si>
  <si>
    <t>ŠRD Jastrebarsko</t>
  </si>
  <si>
    <t>Božo Mihina</t>
  </si>
  <si>
    <t>Krajobrazno uređenje jezera "FINZULA" i "JUŠ" u Rakitju</t>
  </si>
  <si>
    <t>ŠRD "RAK" Rakitje</t>
  </si>
  <si>
    <t>Borislav Matijašec</t>
  </si>
  <si>
    <t>Uređenje natjecateljskih pozicija na jezeru Zajarki</t>
  </si>
  <si>
    <t>ŠRD "ŠARAN" Zaprešić</t>
  </si>
  <si>
    <t>Stjepan Poslan</t>
  </si>
  <si>
    <t xml:space="preserve">Održavanje jezera, kanala "Črnec" u funkciji ribolovnog turizma i športskog ribolova </t>
  </si>
  <si>
    <t>ŠRU "ČRNEC" Vrbovec</t>
  </si>
  <si>
    <t>Osiguranje opstanka pčelinjih zajednica uslijed nepovoljnih klimatskih prilika</t>
  </si>
  <si>
    <t>UP "Vrbovec"</t>
  </si>
  <si>
    <t>PU "Turopolje"</t>
  </si>
  <si>
    <t>Zajednički nastup poduzetnika na manifestaciji IMM Cologne - međunarodni sajam namještaja, Koeln, 13.-19. siječnja 2014.</t>
  </si>
  <si>
    <t>inozemstvo</t>
  </si>
  <si>
    <t>HRVATSKI INTERIJERI</t>
  </si>
  <si>
    <t>Željko Cesarec</t>
  </si>
  <si>
    <t xml:space="preserve"> Obilježavanje jubileja, spomendana i hodočašća HB, športski susreti branitelja i djece branitelja, informiranje (web)</t>
  </si>
  <si>
    <t>32937799006</t>
  </si>
  <si>
    <t>Tradicijsaki lovački dom na Tihočaju (Žumberak)</t>
  </si>
  <si>
    <t>80396182664</t>
  </si>
  <si>
    <t>LD"Sokol" Petrovina</t>
  </si>
  <si>
    <t>Objekt za obradu i čuvanje mesa divljači II dio</t>
  </si>
  <si>
    <t>LD"Šljuka" Bistra</t>
  </si>
  <si>
    <t>Lu"Vepar Žumberački" Budinjak</t>
  </si>
  <si>
    <t>Marica Svetlečić</t>
  </si>
  <si>
    <t>Realizacija prehrambenih i zdravstenih tvrdnji za bučino ulje</t>
  </si>
  <si>
    <t>Udruga proivođača bučinog ulja Hrvatske</t>
  </si>
  <si>
    <t>PD "Lipa" Jastrebarsko</t>
  </si>
  <si>
    <t>Đurđa Penava</t>
  </si>
  <si>
    <t>"Razvoj i širenje mreže socijlanih usluga u zajednici"</t>
  </si>
  <si>
    <t>Udruga djece s teškoćama u razvoju, osoba s invaliditetom i njihovih obitelji - SRCE</t>
  </si>
  <si>
    <t>Školski volonteri - osnaživanje javnih odgojno-obrazovnih ustanova za uključivanje volontera u rad s djecom i promicanje volonterskih inicijativa</t>
  </si>
  <si>
    <t>Miroslav Kovač</t>
  </si>
  <si>
    <t>Zajednički nastup poduzetnik na manifestaciji INOVA-BUDI UZOR 2014., Osijek, 6.-8. studenog 2014.</t>
  </si>
  <si>
    <t>Udruga inovatora poduzetnika Zagrebačke županije</t>
  </si>
  <si>
    <t>Ivica Brajdić</t>
  </si>
  <si>
    <t xml:space="preserve">Srebrni surfer - povrtak u tridesete </t>
  </si>
  <si>
    <t>Udruga 50+</t>
  </si>
  <si>
    <t>Jelena Lončar</t>
  </si>
  <si>
    <t>Skrb za beskućnike</t>
  </si>
  <si>
    <t>ovlaštena osoba</t>
  </si>
  <si>
    <t>"Dragi naš Kaj"</t>
  </si>
  <si>
    <t>79563358857</t>
  </si>
  <si>
    <t>Udruga "Dragi naš Kaj"</t>
  </si>
  <si>
    <t>Potpora slijepim osobama za život u zajedici</t>
  </si>
  <si>
    <t>Rozalija Bartolić</t>
  </si>
  <si>
    <t>Program prevencije zdravlja  i opće skrbi za udovice i djecu smrtno stradalih hrvatskih branitelja iz Domovinskog rata</t>
  </si>
  <si>
    <t>60411767479</t>
  </si>
  <si>
    <t>Udruga udovica hrvatskih branitelja iz Domovinskog rata Grada Zagreba i Zagrebačke županije</t>
  </si>
  <si>
    <t>Dinko Pirak</t>
  </si>
  <si>
    <t>39. Međunarodni atletski supermaraton Zagreb - Čazma "Od Kaptola do Kaptola"</t>
  </si>
  <si>
    <t>Športska zajednica grada Čazme</t>
  </si>
  <si>
    <t>Hrvoje Frankić</t>
  </si>
  <si>
    <t>sudjelovanje kluba  u Kupu EHF-a</t>
  </si>
  <si>
    <t>Europa</t>
  </si>
  <si>
    <t>Silvio Rebić</t>
  </si>
  <si>
    <t>Izrada gudačkih instrumenata za nadarene učenike glazbenih škola</t>
  </si>
  <si>
    <t>Luterija – udruga za unapređivanje i očuvanje luterije</t>
  </si>
  <si>
    <t>Mladen Houška</t>
  </si>
  <si>
    <t>"Međunardni viteški turnir"</t>
  </si>
  <si>
    <t>48257580116</t>
  </si>
  <si>
    <t>"Vitezovi zelingradski"</t>
  </si>
  <si>
    <t>Marija Spolador</t>
  </si>
  <si>
    <t>"Lutke na koncu" (liječenje ovisnika)</t>
  </si>
  <si>
    <t>Udruga roditelja "ZAJEDNICA SUSRET" Zagreb</t>
  </si>
  <si>
    <t>Rozarijo Rozga</t>
  </si>
  <si>
    <t>Psihoosocijalna pomoć članovima udruge u 2014. godini</t>
  </si>
  <si>
    <t>31899618768</t>
  </si>
  <si>
    <t>Savez udruga hrvatskog časničkog zbora Zagrebačke županije</t>
  </si>
  <si>
    <t>Adaptacija lovačkog doma</t>
  </si>
  <si>
    <t>LD"Golub" Dubrava</t>
  </si>
  <si>
    <t>LU "Vepar Žumberački" Budinjak</t>
  </si>
  <si>
    <t>Uređenje lovačkog doma</t>
  </si>
  <si>
    <t>LD"Srna" Samobor</t>
  </si>
  <si>
    <t>Županijski dani meda: 12. izložba meda Zagrebačke županije i 5. Festival pčelarstva Zagrebačke županije</t>
  </si>
  <si>
    <t>Dušanka Gregurek</t>
  </si>
  <si>
    <t xml:space="preserve">KREATIVNOST ZA ZAŠTITU OKOLIŠA - sve su veće količine otpada - starog, kućanskog ili uredskog namještaja, koje najvećim dijelom završavaju na neuređenim odlagalištima, a volumen otpada je poseban problem. </t>
  </si>
  <si>
    <t>Ekološka udruga Eko- tila</t>
  </si>
  <si>
    <t>UP "Matica" Sveti Ivan Zelina</t>
  </si>
  <si>
    <t>Vatroslav Jakobović</t>
  </si>
  <si>
    <t>opremanje timova HGSS-a</t>
  </si>
  <si>
    <t>86439068178</t>
  </si>
  <si>
    <t xml:space="preserve">Hrvatska gorska služba spašavanja  Stanica  Samobor </t>
  </si>
  <si>
    <t>Ivica Ćukušić</t>
  </si>
  <si>
    <t>Hrvatska gorska služba spašavanja Stanica Zagreb</t>
  </si>
  <si>
    <t>Valentin Gadža</t>
  </si>
  <si>
    <t xml:space="preserve">AUTOHTONE VOĆKARICE U ŠUMI MARČA - šumska poučna staza "Marča" </t>
  </si>
  <si>
    <t>Udruga za zaštitu prirode Ivanić-Grad</t>
  </si>
  <si>
    <t>Mirjana Lipić</t>
  </si>
  <si>
    <t>PROJEKT "ZELENI SVIBANJ" - uključivanje mlade populacije u svijet odraslih i usađivanje znanja o potrebi očuvanja okoliša kroz vid igre, tribina i edikativnih radionica.</t>
  </si>
  <si>
    <t>Udruga za promicanje ekologije i turizma Ekoturistiko, Brdovec</t>
  </si>
  <si>
    <t>Irijanda Birin</t>
  </si>
  <si>
    <t>odgojno-obrazovni programi</t>
  </si>
  <si>
    <t>Udruga za edukaciju i savjetovanje Nova škola</t>
  </si>
  <si>
    <t>Damir Hrupec</t>
  </si>
  <si>
    <t>Izgradnja hokejskog igrališta</t>
  </si>
  <si>
    <t>Hockey klub "Zelina"</t>
  </si>
  <si>
    <t>30. dani Ante Kovačića 2014.</t>
  </si>
  <si>
    <t xml:space="preserve">Ogranak Matice hrvatske Zaprešić </t>
  </si>
  <si>
    <t>Kriški oblizeki - Festival slastica Križa i Zagrebačke županije</t>
  </si>
  <si>
    <t>Društvo "Naša djeca" Vladimir Nazor, Križ</t>
  </si>
  <si>
    <t>PU "Samobor i Sv. Nedelja"</t>
  </si>
  <si>
    <t>mr. Allen Bartoš</t>
  </si>
  <si>
    <t>Edukacijski i rehablitacijski športsko-rekreacijski sadržaji - "Da se ne zaboravi"</t>
  </si>
  <si>
    <t>26362187756</t>
  </si>
  <si>
    <t>Udruga za šport i rekreaciju "Veteran 91"</t>
  </si>
  <si>
    <t>PD "Moslavina Otok Ivanić"</t>
  </si>
  <si>
    <t xml:space="preserve">LD " Zec " Oborovo </t>
  </si>
  <si>
    <t>Sara Marević</t>
  </si>
  <si>
    <t>Obuka potražnih pasa</t>
  </si>
  <si>
    <t>00773918627</t>
  </si>
  <si>
    <t>Hrvatska udruga za obuku potraznih pasa</t>
  </si>
  <si>
    <t>Gabrijela Kleščić</t>
  </si>
  <si>
    <t>obrazovni programi i uređenje prostora</t>
  </si>
  <si>
    <t>Centar za edukaciju, igru i savjetovanje "Dođi i daj pet"</t>
  </si>
  <si>
    <t>Vlado Žigrović</t>
  </si>
  <si>
    <t>funkcioniranje kluba</t>
  </si>
  <si>
    <t>Nogometni klub "Zelina"</t>
  </si>
  <si>
    <t>Gordana Žganjer</t>
  </si>
  <si>
    <t xml:space="preserve">Obilježavanje 140. godina društva  </t>
  </si>
  <si>
    <t>O9048538710</t>
  </si>
  <si>
    <t xml:space="preserve">Hrvatsko pjevačko društvo "Jeka" </t>
  </si>
  <si>
    <t>Sara Jager</t>
  </si>
  <si>
    <t>Dobri susjedi - pogledaj svijet mojim očima</t>
  </si>
  <si>
    <t>Centar za odgoj i obrazovanje LUG</t>
  </si>
  <si>
    <t>"Govorim lako, razumije me svatko"</t>
  </si>
  <si>
    <t>Udruga za pomoć djeci s posebnim potrebama ADHD i JA</t>
  </si>
  <si>
    <t>Jasna Marija Jankavić</t>
  </si>
  <si>
    <t>Združene terapije</t>
  </si>
  <si>
    <t>Udruga invalida Samobora i Svete Nedelje</t>
  </si>
  <si>
    <t>Boris Mihočinec</t>
  </si>
  <si>
    <t>Pomoć braniteljima Domovinskog rata članovima udruge teškog materijalnog stanja s područja Samobora, Svete Nedelje i Zaprešića</t>
  </si>
  <si>
    <t>72697855005</t>
  </si>
  <si>
    <t>Udruga branitelja 151. samoborske brigade</t>
  </si>
  <si>
    <t>Mario Kelebuh</t>
  </si>
  <si>
    <t>Sarmijada</t>
  </si>
  <si>
    <t>Udruga proizvođača marke kiselog zelja "Laktec"</t>
  </si>
  <si>
    <t>Dražen Čačić</t>
  </si>
  <si>
    <t xml:space="preserve">Primjena tvorničkih organskih gnojiva u proizvodnji povrća u Zagrebačkoj županiji </t>
  </si>
  <si>
    <t>Udruga povrćara Grada Velika Gorica "Turopoljka"</t>
  </si>
  <si>
    <t>Plešivički portugisci i pjenušci</t>
  </si>
  <si>
    <t>Udruga "Ora  et Labora"</t>
  </si>
  <si>
    <t>Damir Gregorić</t>
  </si>
  <si>
    <t>Dani jagoda Grada Zagreba i Zagrebačke županije sa ocjenjivanjem</t>
  </si>
  <si>
    <t>Udruga proizvođača jagoda Zagrebačke županije "Jagodni prsten"</t>
  </si>
  <si>
    <t>Marinko Šebečić</t>
  </si>
  <si>
    <t>Dani lovstva Zagrebačke županije</t>
  </si>
  <si>
    <t>Lovački savez Zagrebačke županije</t>
  </si>
  <si>
    <t>Dubravko Vuduč</t>
  </si>
  <si>
    <t>Vladimir Matijašić</t>
  </si>
  <si>
    <t>Prvenstvo Zagrebačke županije u lovu ribe i castingu</t>
  </si>
  <si>
    <t>Športsko ribolovni savez Zagrebačke županije</t>
  </si>
  <si>
    <t>Adaptacija Lovačkog doma</t>
  </si>
  <si>
    <t>LD"Kuna" Radoišće</t>
  </si>
  <si>
    <t>Josip Šintić</t>
  </si>
  <si>
    <t xml:space="preserve">Uljepšajmo svoj zavičaj "Više cvijeća - manje smeća": eko-akcija uklanjanja i zbrinjavanja otpada iz zaštićene prirode, nagradni natječaj Uljepšajmo svoj zavičaj, edukativna ekološka akcija </t>
  </si>
  <si>
    <t>Ekološko društvo Žumberak,
Žumberak</t>
  </si>
  <si>
    <t>PU "Maslačak" Dugo Selo</t>
  </si>
  <si>
    <t>LD" Srdač" Bertovina - Strmec</t>
  </si>
  <si>
    <t>Mladen Miko</t>
  </si>
  <si>
    <t>EKOLOŠKO EDUKATIVNI CENTAR EEC</t>
  </si>
  <si>
    <t>Udruga Eko Zelina, Sveti Ivan Zelina</t>
  </si>
  <si>
    <t>Uređenje streljačkog centra</t>
  </si>
  <si>
    <t>SD"Fazan" Topolje</t>
  </si>
  <si>
    <t>Vitomir Čanađija</t>
  </si>
  <si>
    <t xml:space="preserve">EKO KUTIĆ- panoi, promotivni stolići, klupice i stolci izrađeni iz ekoloških materijala (drvo, tkanina, papir) koje će izraditi članovi udruge, a koji će biti donirani i smješteni u dječjim vrtićima u Posavskim Bregima i Graberju Ivanićkom. </t>
  </si>
  <si>
    <t>Društvo za promicanje zdravijeg i 
humanijeg življenja „Zlatno doba“, 
Caginec, Ivanić-Grad</t>
  </si>
  <si>
    <t>LU"Fazan" Preseka</t>
  </si>
  <si>
    <t>MOBILNI INFORMATIVNI CENTAR OBNOVLJIVIH IZVORA ENERGIJE</t>
  </si>
  <si>
    <t>Zelena akcija Mičevec, Velika Gorica</t>
  </si>
  <si>
    <t>Ekopatrole, Ekoradionice s mladima, Uništavanje ambrozije.
Cilj je probuditi svijest o očuvanju okoliša i o divljim odlagalištima, govoriti o nezagađenoj prirodi i svijesti o potrebi prijavljivanja divljih odlagališta nadležnim službama</t>
  </si>
  <si>
    <t>Zavičajno ekološko društvo Zaprešić</t>
  </si>
  <si>
    <t>Ivan Dropuljić</t>
  </si>
  <si>
    <t>Akcija redovnog čišćenja - održava se 1-2 puta godišnje, očuvanje i zaštita izvora kanjona Slapnice kao posebno zaštićenog područja, tehničko povezivanje s drugim udrugama</t>
  </si>
  <si>
    <t>Ekološka udruga "Slapnica", Krašić</t>
  </si>
  <si>
    <t>Zlatko Hrastić</t>
  </si>
  <si>
    <t>Projekt "PARK ZA SVE" - Park u Križu potrebno je obnoviti zbog devastacije uslijed prirodnih nepogoda, nepotpune i nedovršene obnove te neredovitog čišćenja i održavanja.</t>
  </si>
  <si>
    <t>35783036727</t>
  </si>
  <si>
    <t>Božidar Balenović</t>
  </si>
  <si>
    <t xml:space="preserve">Poučna staza u dijelu šume Stara Marča. Šuma Marča prostire se na području općine Kloštar Ivanić. </t>
  </si>
  <si>
    <t>Udruga za zaštitu okoliša "Čret", Kloštar Ivanić</t>
  </si>
  <si>
    <t>Danijel Horvat</t>
  </si>
  <si>
    <t>redoviti programi kluba</t>
  </si>
  <si>
    <t>Konjički klub "Tetra Samobor"</t>
  </si>
  <si>
    <t>Darko Hrdan</t>
  </si>
  <si>
    <t>organizacija Juniorskog prvenstva Hrvatske</t>
  </si>
  <si>
    <t>36396721903</t>
  </si>
  <si>
    <t>Taekwondo klub "Rugvica"</t>
  </si>
  <si>
    <t>organizacija turnira juniora</t>
  </si>
  <si>
    <t>Hrvatski nogometni klub Gorica</t>
  </si>
  <si>
    <t>Škola mladih ribolovaca</t>
  </si>
  <si>
    <t>Športsko ribolovno društvo Rak, Rakitje</t>
  </si>
  <si>
    <t>Darko Šimunec</t>
  </si>
  <si>
    <t>realizacija plana i programa priprema i natjecanja Ane Lenared</t>
  </si>
  <si>
    <t>Nenad Gugec</t>
  </si>
  <si>
    <t>6. Međunarodni nogometni festival "Trofej dječji nogomet 2014"</t>
  </si>
  <si>
    <t>Škola nogometa "Dječni nogomet"</t>
  </si>
  <si>
    <t>aktivnosti nogometne škole i priprema seniorske ekipe</t>
  </si>
  <si>
    <t>Ivana Andabaka</t>
  </si>
  <si>
    <t>Seoul International Art Festival 2014 - Miran Šabić</t>
  </si>
  <si>
    <t>89246742324 </t>
  </si>
  <si>
    <t>Hrvatsko društvo likovnih umjetnika - HDLU</t>
  </si>
  <si>
    <t>Goran Grše</t>
  </si>
  <si>
    <t>Snimanje video spota za skladbu Barbecue</t>
  </si>
  <si>
    <t>Samoborski udaraljkaši</t>
  </si>
  <si>
    <t xml:space="preserve">Etno kuća </t>
  </si>
  <si>
    <t>Vesna Mihalinec</t>
  </si>
  <si>
    <t>O5899973531</t>
  </si>
  <si>
    <t>Film „Tramontana“</t>
  </si>
  <si>
    <t>Filmska autorska grupa „Enthusia Planck“</t>
  </si>
  <si>
    <t>Suzana Trninić</t>
  </si>
  <si>
    <t>"Annual Canadian Croatian folklore festival" - Kanada</t>
  </si>
  <si>
    <t xml:space="preserve">HKUD „Petar Zrinski“ </t>
  </si>
  <si>
    <t xml:space="preserve">Velikogorički glazbeni festival 2014. </t>
  </si>
  <si>
    <t xml:space="preserve">Kulturno umjetnička udruga "VGF" </t>
  </si>
  <si>
    <t>Josip Zanki</t>
  </si>
  <si>
    <t xml:space="preserve">Park skulptura Jakovlje   </t>
  </si>
  <si>
    <t xml:space="preserve">Hrvatsko društvo likovnih umjetnika </t>
  </si>
  <si>
    <t xml:space="preserve">Snimanje Hrvatske iz zraka </t>
  </si>
  <si>
    <t xml:space="preserve">KEK, Klub za ekspedicionizam i kulturu  </t>
  </si>
  <si>
    <t>Roman Avdagić</t>
  </si>
  <si>
    <t>"Dan fotografije u Svetoj Nedelji 2014."</t>
  </si>
  <si>
    <t>07973051928</t>
  </si>
  <si>
    <t>Fotoklub "Klik"</t>
  </si>
  <si>
    <t>Marica Jančić</t>
  </si>
  <si>
    <t>"Najlepše biti je mužikaš"</t>
  </si>
  <si>
    <t>44567383285</t>
  </si>
  <si>
    <t xml:space="preserve">Udruga "Marijagorička žipka"
</t>
  </si>
  <si>
    <t>Omogućimo i pružimo djeci i odraslima pomoć logopeda</t>
  </si>
  <si>
    <t>Gradsko društvo Crvenog križa Ivanić - Grad</t>
  </si>
  <si>
    <t>Projekt "Četvrtkom zajedno;radna terapija - eko vrt"</t>
  </si>
  <si>
    <t>Udruga za promicanje kvalitete života osoba s posebnim potrebama "IVANČICA"</t>
  </si>
  <si>
    <t>Željko Jakobčić</t>
  </si>
  <si>
    <t>Psihosocijalni program i duhovna obnova</t>
  </si>
  <si>
    <t>85771352481</t>
  </si>
  <si>
    <t>Udruga branitelja i veterana vojne policije iz Domovinskog rata</t>
  </si>
  <si>
    <t>Zvonko Milas</t>
  </si>
  <si>
    <t xml:space="preserve">Resocijalizacija hrvatskih branitelja i članova njihovih obitelji </t>
  </si>
  <si>
    <t>"07321284009"</t>
  </si>
  <si>
    <t>Udruga hrvatskih branitelja - dragovoljaca Domovinskog rata</t>
  </si>
  <si>
    <t>Mihael Pavišić</t>
  </si>
  <si>
    <r>
      <t xml:space="preserve">Osiguranje održivog uzgoja zaštićene pasmine </t>
    </r>
    <r>
      <rPr>
        <sz val="11"/>
        <rFont val="Calibri"/>
        <family val="2"/>
        <charset val="238"/>
      </rPr>
      <t xml:space="preserve">turopoljska svinja </t>
    </r>
  </si>
  <si>
    <t>Dragica Vučković</t>
  </si>
  <si>
    <t>Izbor "Najuzornije hrvatske seoske žene"</t>
  </si>
  <si>
    <t>84429311535</t>
  </si>
  <si>
    <t>Udruga uzorne hrvatske seoske žene</t>
  </si>
  <si>
    <t>Dario Padro</t>
  </si>
  <si>
    <t>12. Županijsko natjecanje u oranju Zagrebačke županije i Sudjelovanje na 12. državnom natjecanju u oranju Republike Hrvatske (Požeško-slavonska županija)</t>
  </si>
  <si>
    <t>Udruga orača Zagrebačke županije</t>
  </si>
  <si>
    <t>Tihana Tandarek Galović</t>
  </si>
  <si>
    <t>Ponovna upotreba i odvojeno prikupljanje otpada</t>
  </si>
  <si>
    <t>23622634159</t>
  </si>
  <si>
    <t>Institut za ruralni razvoj i ekologiju</t>
  </si>
  <si>
    <t>Bruno Motik</t>
  </si>
  <si>
    <t xml:space="preserve">Edukacija za održivo življenje - Edukacija kao vrsta aktivnosti izdiže se na jedan od glavnih strateških pravaca 2014. godine </t>
  </si>
  <si>
    <t>Zelena mreža aktivističkih grupa Z.M.A.G., Velika Gorica</t>
  </si>
  <si>
    <t>Marija Vražić</t>
  </si>
  <si>
    <t>46747118204</t>
  </si>
  <si>
    <t>Udruga hrvatskih civilnih stradalnika Domovinskog rata Grada Zagreba i Zagrebačke županije</t>
  </si>
  <si>
    <t xml:space="preserve">Ogranak Matice Hrvatske Zaprešić </t>
  </si>
  <si>
    <t>Vera Volarić</t>
  </si>
  <si>
    <t>41. hrvatski simpozij mljekarskih stručnjaka s međunarodnim djelovanjem</t>
  </si>
  <si>
    <t>Hrvatska mljekarska udruga</t>
  </si>
  <si>
    <t>UP "Kupska dolina"</t>
  </si>
  <si>
    <t>Željko Kos</t>
  </si>
  <si>
    <t>Otvaranje prve boce Kraljevine Zeline - marke vina Zagrebačke županije</t>
  </si>
  <si>
    <t>Udruga proizvođača marke vina "Kraljevina Zelina"</t>
  </si>
  <si>
    <t>PU "Grad Sv. Nedelja"</t>
  </si>
  <si>
    <t>Anđelka Pejaković</t>
  </si>
  <si>
    <t>Izrada virtualne ceste sira</t>
  </si>
  <si>
    <t>Udruga malih sirara Zagrebačke županije "SIREK"</t>
  </si>
  <si>
    <t>UP "Ban Josip Jelačić"</t>
  </si>
  <si>
    <t>Adaptacija LD</t>
  </si>
  <si>
    <t>LD "Orao" Vrbovec</t>
  </si>
  <si>
    <t>LD "Srna" Trebovec</t>
  </si>
  <si>
    <t>10. Jubilarni turniru "Medo štedo plišani"</t>
  </si>
  <si>
    <t>Badminton klub Velika Gorica</t>
  </si>
  <si>
    <t>odlazak na Europsko juniorsko prvenstvo u Kaliningrad, Rusija</t>
  </si>
  <si>
    <t>Akrobatski rock'n'roll klub "Vega Samobor"</t>
  </si>
  <si>
    <t>Mato Čičak</t>
  </si>
  <si>
    <t>Nogometni klub "Rugvica"</t>
  </si>
  <si>
    <t>Zlatko Rožić</t>
  </si>
  <si>
    <t>13. Međunarodni šahovski turnir juniorki "Buševec 2014."</t>
  </si>
  <si>
    <t>Šahovski klub "Polet" Buševec</t>
  </si>
  <si>
    <t>Damir Frlić</t>
  </si>
  <si>
    <t>uređenje i opremanje prostorija kluba</t>
  </si>
  <si>
    <t>Judo klub "Profectus Samobor"</t>
  </si>
  <si>
    <t>Saša Pečenec</t>
  </si>
  <si>
    <t>Regionalni kup - iRCC - Regional Climbing Cup</t>
  </si>
  <si>
    <t>Sportsko penjački klub Pulfer</t>
  </si>
  <si>
    <t>Martina Šarec</t>
  </si>
  <si>
    <t xml:space="preserve">turnir 5. Bistra open 2014. </t>
  </si>
  <si>
    <t>Taewondo klub "Bistra"</t>
  </si>
  <si>
    <t xml:space="preserve">realizaciju plana i programa treninga Valentine Mužarić i Ivane Mužarić </t>
  </si>
  <si>
    <t>Damjan Lapajne</t>
  </si>
  <si>
    <t xml:space="preserve">Likovna kolonija – Skitnjama Maksimilijana Vanke </t>
  </si>
  <si>
    <t>Udruga Dišeće rože</t>
  </si>
  <si>
    <t>Branka Beljak</t>
  </si>
  <si>
    <t>Festival „Božić dolazi 2014“</t>
  </si>
  <si>
    <t>Martina Mičija Palić</t>
  </si>
  <si>
    <t>Projekt „Lazarus“</t>
  </si>
  <si>
    <t>Hrvatski glazbeni centar</t>
  </si>
  <si>
    <t>Marijan Čekolj</t>
  </si>
  <si>
    <t>Časopis Vrabac/Sparrow</t>
  </si>
  <si>
    <t>Hrvatsko haiku društvo</t>
  </si>
  <si>
    <t>Renata Glojnarić</t>
  </si>
  <si>
    <t>Koncerti uz Svjetski dan glazbe</t>
  </si>
  <si>
    <t>Udruga Bunt</t>
  </si>
  <si>
    <t>Janko Šimanović</t>
  </si>
  <si>
    <t xml:space="preserve">Preseljenje tradicijske kuće </t>
  </si>
  <si>
    <t>Udruga Zdenčina 1562</t>
  </si>
  <si>
    <t>Irena Majica</t>
  </si>
  <si>
    <t>Festival biciklizma 2014.</t>
  </si>
  <si>
    <t>Pozitiva Samobor – Udruga za održivi razvoj</t>
  </si>
  <si>
    <t>Međunarodni festival twirlinga</t>
  </si>
  <si>
    <t>Programi OMH Velika Gorica</t>
  </si>
  <si>
    <t>Ogranak Matice hrvatske V. Gorica</t>
  </si>
  <si>
    <t>Dražen Jelavić, prof.</t>
  </si>
  <si>
    <t>21. susreti hrvatskih tamburaških orkestara i sastava</t>
  </si>
  <si>
    <t>Anita Starešinić</t>
  </si>
  <si>
    <t xml:space="preserve">Međunarodni 40. kanadsko-hrvatski folklorni festival   </t>
  </si>
  <si>
    <t xml:space="preserve">KUD „Lipa“ Slavetić   </t>
  </si>
  <si>
    <t>Marina Keleković</t>
  </si>
  <si>
    <t xml:space="preserve">8th World Choir Games 2014. </t>
  </si>
  <si>
    <t>O3258598358</t>
  </si>
  <si>
    <t xml:space="preserve">Vokalno instrumentalni sastav „Jane“ </t>
  </si>
  <si>
    <t>Tomislav Jozić</t>
  </si>
  <si>
    <t xml:space="preserve">Sudjelovanje na međ. natjecanju zborova u Latviji  </t>
  </si>
  <si>
    <t>Umjetnička organizacija Singrlice</t>
  </si>
  <si>
    <t>Zlata Cundeković</t>
  </si>
  <si>
    <t>14. međunarodni festival folklora Velika Gorica</t>
  </si>
  <si>
    <t>Folklorni ansambl "Turopolje" Velika Gorica</t>
  </si>
  <si>
    <t>Remza Košćević</t>
  </si>
  <si>
    <t xml:space="preserve">Godišnji program izložbi fotografske umjetnosti </t>
  </si>
  <si>
    <t xml:space="preserve">Fotum Samobor </t>
  </si>
  <si>
    <t xml:space="preserve">4. cirkuski i ulični festival u Samoboru - 4.CU`FUS  </t>
  </si>
  <si>
    <t>Udruga ANTUNTUN</t>
  </si>
  <si>
    <t>prof. dr. sc. Zvonko Kovač</t>
  </si>
  <si>
    <t>Tematski svezak časopisa KAJ</t>
  </si>
  <si>
    <t>Kajkavsko spravišće</t>
  </si>
  <si>
    <t>"Branitelji gradu- da se ne zaboravi- fišijada Ivanić-Grad 2014."</t>
  </si>
  <si>
    <t>"UHVIDR-a" Ivanić-Grad</t>
  </si>
  <si>
    <t>Danica Jelenić</t>
  </si>
  <si>
    <t>"Dani slavetićkog kraja, Advent u Slavetiću"</t>
  </si>
  <si>
    <t>13103626566</t>
  </si>
  <si>
    <t xml:space="preserve">Udruga za obnovu slavetićkog kraja "Lipa" </t>
  </si>
  <si>
    <t>"4. CU FUS"(cirkuski ulični festival u Samoboru)</t>
  </si>
  <si>
    <t>97566261154</t>
  </si>
  <si>
    <t>"Antuntun"- Udruga Za Rastjerivanje Dosade</t>
  </si>
  <si>
    <t>"29. dani rudarske greblice"</t>
  </si>
  <si>
    <t>23042668338</t>
  </si>
  <si>
    <t>KUD "Oštrc"</t>
  </si>
  <si>
    <t>Luka Čanak</t>
  </si>
  <si>
    <t>"21. XCO Samobor 2014. UCI Class 1"</t>
  </si>
  <si>
    <t>55979898555</t>
  </si>
  <si>
    <t>"BBK Šišmiš Samobor"</t>
  </si>
  <si>
    <t>"Kupski plov 2014."</t>
  </si>
  <si>
    <t>Na području više županija</t>
  </si>
  <si>
    <t>Udruga Kupa - rijeka života</t>
  </si>
  <si>
    <t>"Na Kupi me pokupi"- sajam pokupskih neženja</t>
  </si>
  <si>
    <t>"Ivanje u Buševcu"</t>
  </si>
  <si>
    <t>Ogranak "Seljačke sloge" Buševec</t>
  </si>
  <si>
    <t>"VGF 2014. (7. Velikogorički glazbeni festival)"</t>
  </si>
  <si>
    <t>Kulturno umjetnička udruga "VGF"</t>
  </si>
  <si>
    <t>9. Međunarodna smotra folklora "Ivanje u N. Čiču 2014. godine"</t>
  </si>
  <si>
    <t>KUD "Čiče"</t>
  </si>
  <si>
    <t>"Bal pod zvjezdama"</t>
  </si>
  <si>
    <t>62800593856</t>
  </si>
  <si>
    <t>KUD "Mičevec"</t>
  </si>
  <si>
    <t>"Jurjevo u Turopolju"</t>
  </si>
  <si>
    <t>79620933678</t>
  </si>
  <si>
    <t>Zajednica kulturno umjetničkih udruga grada Velike Gorice</t>
  </si>
  <si>
    <t>"Štruklijada, štrulijada i kestenijada"</t>
  </si>
  <si>
    <t xml:space="preserve">Udruženje DJECA PRVA </t>
  </si>
  <si>
    <t>Ksenija Vatavuk Margetić</t>
  </si>
  <si>
    <t>Informirano dijete i roditelj - sigurno dijete i roditelji</t>
  </si>
  <si>
    <t>"02932295989"</t>
  </si>
  <si>
    <t>Udruga PUTOKAZ VG</t>
  </si>
  <si>
    <t>"e- Klub 65+  2014"</t>
  </si>
  <si>
    <t>Centar za kvalitetu života FORUM50+</t>
  </si>
  <si>
    <t>Dubravko Klarić</t>
  </si>
  <si>
    <t>Budi svoj…budi čist</t>
  </si>
  <si>
    <t>Znanje daje sigurnost</t>
  </si>
  <si>
    <t>Alija Mešić</t>
  </si>
  <si>
    <t>Droga, ne hvala!</t>
  </si>
  <si>
    <t>Udruga Roma Zagreb i Zagrebačka županija</t>
  </si>
  <si>
    <t>Slavica Dujmović</t>
  </si>
  <si>
    <t>"Kad se vrijedne ruke slože, zdravo se jesti može"</t>
  </si>
  <si>
    <t>Udruga za autizam Zagreb</t>
  </si>
  <si>
    <t>Ljiljana Igrić</t>
  </si>
  <si>
    <t>Program podrške integraciji djece s posebnim potrebama te edukacija za pomoćnike u nastavi i koordinatore -članove mobilnih timova u Zagrebačkoj županiji</t>
  </si>
  <si>
    <t>Centar inkluzivne potpore IDEM</t>
  </si>
  <si>
    <t>"Rehabilitacija putem kreativnog izražavanja"</t>
  </si>
  <si>
    <t>Željkica Šemper</t>
  </si>
  <si>
    <t>Invaliditet je problem društva, a ne osobe</t>
  </si>
  <si>
    <t>Udruga za promicanje istiih mogućnosti (UPIM)</t>
  </si>
  <si>
    <t>Nada Zorko</t>
  </si>
  <si>
    <t>Želom odrastati zdravo</t>
  </si>
  <si>
    <t>Udruga za terapijsko i rekreacijsko jahanje "NADA" - Vrbovec</t>
  </si>
  <si>
    <t>Almenka Balenović</t>
  </si>
  <si>
    <t>Psihosocijalna podrška oboljelima od raka</t>
  </si>
  <si>
    <t>Udruga žena oboljelih i liječenih od raka dojke, njihovih obitelji i prijatelje "Sve za nju"</t>
  </si>
  <si>
    <t>Stipe Vukoje</t>
  </si>
  <si>
    <t>Program psihosocijalne rehabilitacije kroz športsko- ribička natjecanja i rekreaciju invalida, branitelja i članova njihovih obitelji</t>
  </si>
  <si>
    <t>90302330303</t>
  </si>
  <si>
    <t>Udruga športskih ribolovaca, invalida i veterana Domovinskog rata "Veteran 91"</t>
  </si>
  <si>
    <t>Dragutin Koletić</t>
  </si>
  <si>
    <t>1. Samoborsko Martinje</t>
  </si>
  <si>
    <t>92247502161</t>
  </si>
  <si>
    <t>Darko Vancaš</t>
  </si>
  <si>
    <t>10. Dani meda - Jastrebarsko</t>
  </si>
  <si>
    <t xml:space="preserve">Pčelarsko društvo "Lipa" Jastrebarsko </t>
  </si>
  <si>
    <t>6. Samoborski medni dani</t>
  </si>
  <si>
    <t>*04626366909</t>
  </si>
  <si>
    <t>Pčelarska udruga "Samobor i Sveta Nedjelja"</t>
  </si>
  <si>
    <t>Juraj Kukas</t>
  </si>
  <si>
    <t>Izložba Pčelarske udruge "Maslačak", za obilježavanje 25 godina rada u sklopu proslave Dana grada Dugog Sela</t>
  </si>
  <si>
    <t>Udruga pčelara "Maslačak" Dugo Selo</t>
  </si>
  <si>
    <t>Juraj Čiček</t>
  </si>
  <si>
    <t>Hrvatski posavac-prirodna baština Europske unije</t>
  </si>
  <si>
    <t>Udruga uzgajivača konja hrvatskog posavca „Vranac“</t>
  </si>
  <si>
    <t>600 godina sela Dijaneš</t>
  </si>
  <si>
    <t>Udruga žena Dijaneš</t>
  </si>
  <si>
    <t>III. Sajam bučinog ulja Hrvatske</t>
  </si>
  <si>
    <t xml:space="preserve">Udruga proizvođača bučinog ulja Hrvatske </t>
  </si>
  <si>
    <t>Mihael Pausic</t>
  </si>
  <si>
    <t>Županijska izložba malih životinja s ocjenjivanjem</t>
  </si>
  <si>
    <t>Društvo za uzgoj i zaštitu malih životinja Velika Gorica 2005.</t>
  </si>
  <si>
    <t>Ocjenjivanje vina zaprešičkog kraja i završno županijsko ocjenjivanje vina</t>
  </si>
  <si>
    <t>Udruga vinogradara, vinara i podrumara zaprešičkog kraja "Trilikum"</t>
  </si>
  <si>
    <t>Stjepan Vugrin</t>
  </si>
  <si>
    <t xml:space="preserve">Proljeće u gradu - Prigodna prodaja cvijeća članova udruge </t>
  </si>
  <si>
    <t>Udruga proizvođača cvijeća Zagrebačke županije "Maćuhica"</t>
  </si>
  <si>
    <t xml:space="preserve">Izdavanje monografije 20. godina rada Vrbovečke udruge vinogradara i  vinara </t>
  </si>
  <si>
    <t>Vrbovečka udruga vinogradara i vinara</t>
  </si>
  <si>
    <t xml:space="preserve">LD " Fazan " Pušća  </t>
  </si>
  <si>
    <t>Dizajn etikete za vinsku bocu "Kraljevina Zelina"</t>
  </si>
  <si>
    <t xml:space="preserve">Mali vlakovi - Projektom će se doprinijeti promjenama negativnog trenda korištenja prometa, te će se edukacijom djece promicati željeznički promet kao najčišći. </t>
  </si>
  <si>
    <t>59461096473</t>
  </si>
  <si>
    <t>Zeleni transport - 3E</t>
  </si>
  <si>
    <t xml:space="preserve">Ethno Turopolje </t>
  </si>
  <si>
    <t xml:space="preserve">Zajednica KUU Velike Gorice </t>
  </si>
  <si>
    <t>LD "Srnjak" Sv. Ivan Zelina</t>
  </si>
  <si>
    <t>Prerada ljekovitog bilja</t>
  </si>
  <si>
    <t>V.G. Izazov</t>
  </si>
  <si>
    <t>Ivan Banek</t>
  </si>
  <si>
    <t>Program informiranja umirovljenika s područja Zagrebačke županije u 2014. godini</t>
  </si>
  <si>
    <t>Matica umirovljenika Hrvatske</t>
  </si>
  <si>
    <t xml:space="preserve">Adaptacija lovačkog doma </t>
  </si>
  <si>
    <t>Željko Veigh, prof.</t>
  </si>
  <si>
    <t>Časopis Gazophylacium 2014</t>
  </si>
  <si>
    <t>Udruga PINTA</t>
  </si>
  <si>
    <t>Željko Otmačić</t>
  </si>
  <si>
    <t xml:space="preserve">Tamburaško društvo "Ferdo Livadić" </t>
  </si>
  <si>
    <t xml:space="preserve">Tamburaška noć 2014. </t>
  </si>
  <si>
    <t>Tamburaško društvo "Ferdo Livadić"</t>
  </si>
  <si>
    <t>Jelena Šoštarec</t>
  </si>
  <si>
    <t xml:space="preserve">Međunarodni festival puhačkih orkestara </t>
  </si>
  <si>
    <t>O6383341562</t>
  </si>
  <si>
    <t xml:space="preserve">Puhački orkestar Rozga </t>
  </si>
  <si>
    <t xml:space="preserve">10. jazz festival Samobor 2014.  </t>
  </si>
  <si>
    <t>mr. sc. Jozo Čikeš</t>
  </si>
  <si>
    <t>23. svečanosti pasionske baštine - izložbe</t>
  </si>
  <si>
    <t>Udruga pasionska baština</t>
  </si>
  <si>
    <t xml:space="preserve">Stara zelinska kuharica </t>
  </si>
  <si>
    <t xml:space="preserve">Ogranak Matica hrvatska  Sv. Ivan Zelina   </t>
  </si>
  <si>
    <t xml:space="preserve">Monografija Franjo Bahovec </t>
  </si>
  <si>
    <t>FOTUM Samobor</t>
  </si>
  <si>
    <t>Igor Knižek</t>
  </si>
  <si>
    <t>Zbirka dječjih pripovjedaka - "Legende o Ilirima"</t>
  </si>
  <si>
    <t xml:space="preserve">Filmsko-glazbena unija 2012. </t>
  </si>
  <si>
    <t>Igor Jajić Krasnik</t>
  </si>
  <si>
    <t>Ocjenjivanje vina, Dan otvorenih vrata Udruge</t>
  </si>
  <si>
    <t>*03642075377</t>
  </si>
  <si>
    <t>Samoborsko vinogradarsko vinarska Udruga</t>
  </si>
  <si>
    <t>Željko Gregorić</t>
  </si>
  <si>
    <t>Ocjenjivanje vina 2014. godine</t>
  </si>
  <si>
    <t>Klub prijatelja dobroga vina</t>
  </si>
  <si>
    <t>Ocjenjivanje vina 2014.</t>
  </si>
  <si>
    <t>Udruga vinogradara i vinara "Brenta" Ivanić Grad</t>
  </si>
  <si>
    <t>Županijsko prvenstvo u lovnom streljaštvu</t>
  </si>
  <si>
    <t>Županijsko prvenstvo u lovnoj kinologiji</t>
  </si>
  <si>
    <t>DALMACIJA WINE EXPO 2014</t>
  </si>
  <si>
    <t>Udruga "Zelinska vinska cesta"</t>
  </si>
  <si>
    <t>Martin Komes</t>
  </si>
  <si>
    <t xml:space="preserve">nabava opreme </t>
  </si>
  <si>
    <t>Centar borilačkih vještina "Samobor"</t>
  </si>
  <si>
    <t>Igor Ševo</t>
  </si>
  <si>
    <t>sudjelovanje na turnirima</t>
  </si>
  <si>
    <t>Šahovski klub "Sveta Nedelja"</t>
  </si>
  <si>
    <t>Daniel Šturm</t>
  </si>
  <si>
    <t xml:space="preserve">21. susreti hrvatskih tamburaških orkestara i sastava   </t>
  </si>
  <si>
    <t xml:space="preserve">KUD "Preporod" Dugo Selo    </t>
  </si>
  <si>
    <t>15. smotra narodnog stvaralaštva</t>
  </si>
  <si>
    <t xml:space="preserve">KUD "Preporod" Dugo Selo  </t>
  </si>
  <si>
    <t>Josip Barlek</t>
  </si>
  <si>
    <t xml:space="preserve">Četvrta smotra božićnih jaslica ZŽ   </t>
  </si>
  <si>
    <t>Udruga prijatelja hrvatskih božićnih jaslica</t>
  </si>
  <si>
    <t>Ocjenjivanje vina, edukacija, izrada promotivnih materijala</t>
  </si>
  <si>
    <t>Udruga vinogradara i vinara "Grozd" Velika Gorica</t>
  </si>
  <si>
    <t>Davor Peršić</t>
  </si>
  <si>
    <t xml:space="preserve">Obrazovni program Feniks - potiče prevenciju od požara kroz interaktivne metode osvješćivanja i obrazovanja djece, učenika osnovnih škola od 1.-4. razreda. </t>
  </si>
  <si>
    <t>Udruga „Lastin rep“, Šenkovec, Brdovec</t>
  </si>
  <si>
    <t xml:space="preserve">Organizacija zajedničkog nastupa na sajmovima- Vinistra, Split i Dropi promocija </t>
  </si>
  <si>
    <t>Gordan Črpić</t>
  </si>
  <si>
    <t xml:space="preserve">16. likovna kolonija na Žumberku (Stojdraga) </t>
  </si>
  <si>
    <t>Ogranak Matice hrvatske Samobor</t>
  </si>
  <si>
    <t>Nastup na međunarodnom festivalu vina i kulinarstva "VINOcom"</t>
  </si>
  <si>
    <t>Damir Režek</t>
  </si>
  <si>
    <t>Plešivički portugizci u Zagrebu</t>
  </si>
  <si>
    <t>Udruga proizvođača marke vina „Portugizac Plešivica“</t>
  </si>
  <si>
    <t>LD" Fazan" Bedenica</t>
  </si>
  <si>
    <t>Tomo Blažinović</t>
  </si>
  <si>
    <t>2. Memorijalni malonogometni turnir "Marijan Lažeta"</t>
  </si>
  <si>
    <t>NK "Graničar", Križ</t>
  </si>
  <si>
    <t>Tomislav Pedišić</t>
  </si>
  <si>
    <t>organizacija nogometnog turnira "Trofej Ban Jelačić 2014"</t>
  </si>
  <si>
    <t>Nogometni klub "Ban Jelačić" Vukovina</t>
  </si>
  <si>
    <t>sanacija štete nastale uslijed poplave na području Velike Gorice</t>
  </si>
  <si>
    <t>Nogometni klub "Mladost", Obrezina</t>
  </si>
  <si>
    <t>sudjelovanje na Pojedinačnom prvenstvu Europe za mlade u Batumiu, Gruzija</t>
  </si>
  <si>
    <t>organizacija 12. Međunarodnog šahovskog turnira "Open Velika Gorica 2014"</t>
  </si>
  <si>
    <t>Šahovski klub Velika Gorica</t>
  </si>
  <si>
    <t>Krešimir Maričić</t>
  </si>
  <si>
    <t>nabava traktorske kosilice</t>
  </si>
  <si>
    <t>Nogometni klub "Turopolje"</t>
  </si>
  <si>
    <t>Andrea Žvorc</t>
  </si>
  <si>
    <t>pomoć za rad kluba</t>
  </si>
  <si>
    <t>Badmintonski klub Tigar</t>
  </si>
  <si>
    <t>Marko Valičević</t>
  </si>
  <si>
    <t>3. Međunarodna utrka "Klinča Sela"</t>
  </si>
  <si>
    <t>Atletski klub "Okić"</t>
  </si>
  <si>
    <t>Goran Grdinić</t>
  </si>
  <si>
    <t>nabava opreme i uređenje prostorija kluba</t>
  </si>
  <si>
    <t>Nogometni klub Bregana</t>
  </si>
  <si>
    <t>Mirjana Komočar-Ljubić</t>
  </si>
  <si>
    <t>Hrvatsko francusko društvo prijateljstva Samobor-Chassieu</t>
  </si>
  <si>
    <t>Ana Šikac</t>
  </si>
  <si>
    <t>Vinkovačke jeseni 2014</t>
  </si>
  <si>
    <t>KUD Strmec</t>
  </si>
  <si>
    <t>Boris Đuračić</t>
  </si>
  <si>
    <t>Godišnje aktivnosti udruge</t>
  </si>
  <si>
    <t>Turopoljske mažoretkinje</t>
  </si>
  <si>
    <t>Stjepan Belak</t>
  </si>
  <si>
    <t xml:space="preserve">17. Međunarodni susret oldtimer vozila </t>
  </si>
  <si>
    <t>Oldtimer klub Samobor</t>
  </si>
  <si>
    <t xml:space="preserve">Godišnja izložba članova </t>
  </si>
  <si>
    <t>Svetlana Lukić</t>
  </si>
  <si>
    <t xml:space="preserve">Monografija Baletnog studija </t>
  </si>
  <si>
    <t>Bojan Lindić</t>
  </si>
  <si>
    <t xml:space="preserve">Tamburaški sastav Samoborci </t>
  </si>
  <si>
    <t>Darko Starešina</t>
  </si>
  <si>
    <t>Izložba slika Viktorije Rabžajeve</t>
  </si>
  <si>
    <t>Udruga likovnih umjetnika fortuna - ART</t>
  </si>
  <si>
    <t>Klementina Škrabe</t>
  </si>
  <si>
    <t>Knjiga N. Škrabea  „Druga zvijezda zdesna“</t>
  </si>
  <si>
    <t>Ogranak Matice hrvatske Jastrebarsko</t>
  </si>
  <si>
    <t>Mirjana Jelašac</t>
  </si>
  <si>
    <t xml:space="preserve">Gostovanje na Legend festu 2014.   </t>
  </si>
  <si>
    <t>Umjetnička organizacija kazalište Lutonjica Toporko</t>
  </si>
  <si>
    <t xml:space="preserve">Radionice za djecu - Pikni, skoči, vikni! </t>
  </si>
  <si>
    <t>HKUD „Petar Zrinski“</t>
  </si>
  <si>
    <t xml:space="preserve">12. međunarodni festival tradicijskih glazbala   </t>
  </si>
  <si>
    <t xml:space="preserve">Ogranak "Seljačke sloge" Buševec </t>
  </si>
  <si>
    <t xml:space="preserve">11. susret pučkih kazališta "KAJ-BUŠ"  </t>
  </si>
  <si>
    <t>Goran Štengl</t>
  </si>
  <si>
    <t xml:space="preserve">Međunarodni folk festival "Strassenfest""  </t>
  </si>
  <si>
    <t xml:space="preserve">KUD "Oštrc" </t>
  </si>
  <si>
    <t>Zoran Gregurić</t>
  </si>
  <si>
    <t>Glazbeni festival „Zlatna ruža“</t>
  </si>
  <si>
    <t>Kulturno-glazbena udruga „Zlatna ruža“</t>
  </si>
  <si>
    <t>Baletna gala večer u povodu 15-te obljetnice</t>
  </si>
  <si>
    <t>Festival „Mi smo djeca vesela“</t>
  </si>
  <si>
    <t>Neda Marović Turković</t>
  </si>
  <si>
    <t>30 godina Plesopije</t>
  </si>
  <si>
    <t>Udruga plesna grupa „Burka“</t>
  </si>
  <si>
    <t>Maja Vugec</t>
  </si>
  <si>
    <t xml:space="preserve">Izložba tradicijskog  nakita i nošnji </t>
  </si>
  <si>
    <t xml:space="preserve">KUD "Ban Josip Jelačić" Zaprešić  </t>
  </si>
  <si>
    <t>Izložba od Krušlina i Canke do Skurjenoga i Lesiaka</t>
  </si>
  <si>
    <t>mr. sc. Sanja Tarczay</t>
  </si>
  <si>
    <t xml:space="preserve">DODIR ART - Umjetničko stvaralaštvo gluhoslijepih osoba   </t>
  </si>
  <si>
    <t xml:space="preserve">Hrvatski savez gluhoslijepih osoba "DODIR" </t>
  </si>
  <si>
    <t>Franjo Kos</t>
  </si>
  <si>
    <t xml:space="preserve">Lucijska likovna kolonija i izložba slika </t>
  </si>
  <si>
    <t xml:space="preserve">Plemenita opčina turopoljska </t>
  </si>
  <si>
    <t>Irena Podvorac</t>
  </si>
  <si>
    <t>Godišnja izložba članova</t>
  </si>
  <si>
    <t xml:space="preserve">ULUS-Udruga likovnih umjetnika Samobor </t>
  </si>
  <si>
    <t>Iva Šimunović</t>
  </si>
  <si>
    <t>Moda mladih 7; Muzej živih lutaka 2014.</t>
  </si>
  <si>
    <t xml:space="preserve">Udruga Moda.Mladih </t>
  </si>
  <si>
    <t>Anamarija Remenarić</t>
  </si>
  <si>
    <t xml:space="preserve">VUM fest-dvodnevni festival urbane kulture </t>
  </si>
  <si>
    <t xml:space="preserve">Vrbovečka udruga mladih (VUM) </t>
  </si>
  <si>
    <t>Snimanje CD-a</t>
  </si>
  <si>
    <t>Ivan Barilić</t>
  </si>
  <si>
    <t>Knjiga notnih zapisa i tekstova izvornih pjesama i plesova Posavskih Brega</t>
  </si>
  <si>
    <t>KUD Ogranak Seljačke sloge, Posavski Bregi</t>
  </si>
  <si>
    <t>Milan Radić</t>
  </si>
  <si>
    <t>Monografija  uz 100. godišnjicu smrti Tadije Smičiklasa</t>
  </si>
  <si>
    <t xml:space="preserve">Udruga Uskok-Sošice </t>
  </si>
  <si>
    <t>Krešimir Karas</t>
  </si>
  <si>
    <t xml:space="preserve">Izdavanje DVD-a </t>
  </si>
  <si>
    <t xml:space="preserve">Udruga Krik </t>
  </si>
  <si>
    <t>Časopis Luč</t>
  </si>
  <si>
    <t xml:space="preserve">Ogranak Matice hrvatske Velika Gorica    </t>
  </si>
  <si>
    <t>Ante Bićanić</t>
  </si>
  <si>
    <t>Povijest hrvatskog jezika, treća knjiga: 17. i 18. st.</t>
  </si>
  <si>
    <t>Društvo za promicanje hrvatske kulture i znanosti CROATICA</t>
  </si>
  <si>
    <t xml:space="preserve">22. samoborski haiku susreti "Darko Plažanin"  </t>
  </si>
  <si>
    <t xml:space="preserve">Zbornik OMH Samobor  </t>
  </si>
  <si>
    <t>Biserka Kablar</t>
  </si>
  <si>
    <t>Baština Žumberka 30 godina na kulturnoj sceni</t>
  </si>
  <si>
    <t>KUD "Žumberčani"</t>
  </si>
  <si>
    <t>"44. Memorijal Stjepan Grgac", tradicionalna cestovna biciklistička utrka, bodovna za KUP Hrvatske 2014.</t>
  </si>
  <si>
    <t>Biciklistički klub "Ivanić"</t>
  </si>
  <si>
    <t>"15. smotra narodnog stvaralaštva"</t>
  </si>
  <si>
    <t>KUD "Preporod" Dugo Selo</t>
  </si>
  <si>
    <t>"12. regionalno prvenstvo mažoretkinja Središnje Hrvatske"</t>
  </si>
  <si>
    <t>87422078941</t>
  </si>
  <si>
    <t>Mažoret klub "Unity S"</t>
  </si>
  <si>
    <t>"Strmečka jesen"</t>
  </si>
  <si>
    <t>"KUD Strmec"</t>
  </si>
  <si>
    <t>"Klape u Svetoj Nedelji"</t>
  </si>
  <si>
    <t>80112604213</t>
  </si>
  <si>
    <t>"Klapa Barun"</t>
  </si>
  <si>
    <t>"10. Jazz Festival Samobor 2014."</t>
  </si>
  <si>
    <t>05899973531</t>
  </si>
  <si>
    <t>"Gradska glazba Samobor"</t>
  </si>
  <si>
    <t>Silvija Sečen</t>
  </si>
  <si>
    <t>Koncert popularne duhovne glazbe "Neka se čuje do neba glas"</t>
  </si>
  <si>
    <t>92332792311</t>
  </si>
  <si>
    <t>Udruga "U Duhu s Kristom"</t>
  </si>
  <si>
    <t>15. Međunarodni motosusret</t>
  </si>
  <si>
    <t>Moto klub "Tur" Bikers</t>
  </si>
  <si>
    <t>Anica Kiseljak</t>
  </si>
  <si>
    <t>"Etno Pušća"</t>
  </si>
  <si>
    <t>83886837107</t>
  </si>
  <si>
    <t>Kud "Pušća</t>
  </si>
  <si>
    <t>Jelena Gall</t>
  </si>
  <si>
    <t>Edukacijsko - rehabilitacijska radionica za djecu s teškoćama u razvoju</t>
  </si>
  <si>
    <t>Udruga za unapređenje odgoja i obrazovanja djece i mladeži GORICA</t>
  </si>
  <si>
    <t>Dunja Čop</t>
  </si>
  <si>
    <t>Adventski humanitarni bal</t>
  </si>
  <si>
    <t>Humanitarna udruga žena IVA</t>
  </si>
  <si>
    <t>Danica Galić</t>
  </si>
  <si>
    <t>8. druženje u Vukovaru</t>
  </si>
  <si>
    <t>Udruga udomitelja djece i odraslih OSMIJEH</t>
  </si>
  <si>
    <t>Razvoj samopuzdanja djece u osnovnim školama</t>
  </si>
  <si>
    <t>Udruga za pružanje psihosocijalne pedagoške pomoći djeci i mladima sa smetnjama i poremećajem u ponašanju TI SI OK</t>
  </si>
  <si>
    <t>Mira Mošnička</t>
  </si>
  <si>
    <t>Modificiranje stava mladih u svezi rizičnog ponašanja u periodu odrastanja</t>
  </si>
  <si>
    <t xml:space="preserve">Društvo NAŠA DJECA </t>
  </si>
  <si>
    <t>Sandra Sabol Velenčak</t>
  </si>
  <si>
    <t>Preventivni program rada grupa djece s poremećajem u ponašanju "Modifikacija ponašanja putem igre" (MPPI)</t>
  </si>
  <si>
    <t>Senad Herić</t>
  </si>
  <si>
    <t>Znanjem za zdravlje</t>
  </si>
  <si>
    <t>Udruga mladeži Roma Hrvatske</t>
  </si>
  <si>
    <t>Natalija Belošević</t>
  </si>
  <si>
    <t>"Izvori znanja - prilagodba djece sa sindromom Down"</t>
  </si>
  <si>
    <t>Udruga za Sindom down Zagreb</t>
  </si>
  <si>
    <t>Marija Ibriks</t>
  </si>
  <si>
    <t>Pružanje podrške u kretanju i komunikaciji za gluhoslijepe osobe</t>
  </si>
  <si>
    <t>Udruga gluhoslijepih osoba Grada Zagreba</t>
  </si>
  <si>
    <t>Socijalna integracija i osposobljavanje djece s teškoćama u razvoju i  mladih s invaliditetom za samostalan život i rad "Prijatelji u igri i učenju"</t>
  </si>
  <si>
    <t>Udruga roditelja i djece i osoba s posebnim potrebama "MALI PRINC"</t>
  </si>
  <si>
    <t>Koraljka Polak Živković</t>
  </si>
  <si>
    <t>Što mi može virus</t>
  </si>
  <si>
    <t>Hrvatska udruga liječenih i oboljelih od hepatitisa HEPATOS - podružnica Grad Zagreb i Zagrebačka županija</t>
  </si>
  <si>
    <t>Marija Rukavina</t>
  </si>
  <si>
    <t>Lijek je u nama</t>
  </si>
  <si>
    <t>83237257080</t>
  </si>
  <si>
    <t>Zaklada Ana Rukavina</t>
  </si>
  <si>
    <t>Dragica Lovreković</t>
  </si>
  <si>
    <t>Projekt socijalnog i humanitarnog značenja</t>
  </si>
  <si>
    <t>38398002455</t>
  </si>
  <si>
    <t>Zajednica udruga antifašističkih boraca i antifašista Zagrebačke županije i Grada Zagreba</t>
  </si>
  <si>
    <t>Zora Ličko</t>
  </si>
  <si>
    <t>Najljepši povrtnjaci Sošica i 
okolice</t>
  </si>
  <si>
    <t>51143173031</t>
  </si>
  <si>
    <t>Udruga žumberačke vile Sošice</t>
  </si>
  <si>
    <t>Bučino ulje kao dodatak prehrani</t>
  </si>
  <si>
    <t>Božica Kajfež</t>
  </si>
  <si>
    <t>izgradnja igrališta za odbojku na pijesku</t>
  </si>
  <si>
    <t>Odbojkaški klub "Dubrava 1094"</t>
  </si>
  <si>
    <t>Zvonimir Novosel</t>
  </si>
  <si>
    <t xml:space="preserve">Kazališna sezona 2013./2014.   </t>
  </si>
  <si>
    <t xml:space="preserve">Gradsko kazalište Jastrebarsko  </t>
  </si>
  <si>
    <t>Predavanje i izrada promotivnog materijala</t>
  </si>
  <si>
    <t>Mario Vlahović</t>
  </si>
  <si>
    <t>Samobor u objektivu</t>
  </si>
  <si>
    <t>Klub učenika i studenata Grada Samobora</t>
  </si>
  <si>
    <t>Očko Čitaročko</t>
  </si>
  <si>
    <t>OO465077990</t>
  </si>
  <si>
    <t>Umjetnička organizacija Burka</t>
  </si>
  <si>
    <t>Andrea Haber</t>
  </si>
  <si>
    <t xml:space="preserve">4. Youngmasters-međunarodna ljetna škola mladih glazbenika </t>
  </si>
  <si>
    <t>Mali muzički atelje</t>
  </si>
  <si>
    <t>12. međužupanijski susreti "Dječje igre"</t>
  </si>
  <si>
    <t>Mirjana Sačer-Bobanac</t>
  </si>
  <si>
    <t>Program Drukčije je isto</t>
  </si>
  <si>
    <t>Udruga Štagalj</t>
  </si>
  <si>
    <t>Emilio Miletić</t>
  </si>
  <si>
    <t>4. smotra klapa "Tebe lepo ja pozdravlam"</t>
  </si>
  <si>
    <t>Klapa "POJ" Samobor</t>
  </si>
  <si>
    <t xml:space="preserve">Turopoljsko Jurjevo 2014. </t>
  </si>
  <si>
    <t>17. dječji susreti Velika Gorica</t>
  </si>
  <si>
    <t>Dani kulturne baštine Zagrebačke županije</t>
  </si>
  <si>
    <t xml:space="preserve">KUD "Mičevec" </t>
  </si>
  <si>
    <t xml:space="preserve">Likovna kolonija Akvareli na skeli </t>
  </si>
  <si>
    <t xml:space="preserve">Udruga likovnih stvaralaca Zaprešić </t>
  </si>
  <si>
    <t>Likovna kolonija Akvareli na skeli</t>
  </si>
  <si>
    <t>Krstijan Fabina</t>
  </si>
  <si>
    <t>Sadnja medonosnog bilja</t>
  </si>
  <si>
    <t>Pčelarsko društvo BISTRA</t>
  </si>
  <si>
    <t>Poboljšanje kakvoće proizvodnje meda (sadnja medonosnog bilja)</t>
  </si>
  <si>
    <t>Pčelarsko društvo "Moslavina Otok Ivanić"</t>
  </si>
  <si>
    <t>Pčelarska udruga Samobor i Sv. Nedjelja</t>
  </si>
  <si>
    <t>Udruga pčelara "Matica"</t>
  </si>
  <si>
    <t>Pčelarsko društvo "Lipa" Jastrebarsko</t>
  </si>
  <si>
    <t>Branko Crnić</t>
  </si>
  <si>
    <t xml:space="preserve">Ocjenjivanje vina </t>
  </si>
  <si>
    <t>Udruga vinogradara i vinara marijagoričkog kraja "Trsje"</t>
  </si>
  <si>
    <t>Nikola Saić</t>
  </si>
  <si>
    <t>Udruga vinogradara i vinara brdovečkog kraja "Trsek"</t>
  </si>
  <si>
    <t>Vinogradarsko vinarska udruga općine Brckovljani</t>
  </si>
  <si>
    <t>Udruga vinogradara i vinara "ŠKAF" Križ</t>
  </si>
  <si>
    <t>Branimir Horvatiček</t>
  </si>
  <si>
    <t>Vinogradarsko - vinska udruga "Terra Sancti Martini" Dugo Selo</t>
  </si>
  <si>
    <t>Trpimir Barun</t>
  </si>
  <si>
    <t xml:space="preserve">Klapa Baruni u Veroni   </t>
  </si>
  <si>
    <t>Dejan Herceg</t>
  </si>
  <si>
    <t>VI. koncert dječjih folk skupina</t>
  </si>
  <si>
    <t xml:space="preserve">KUD "Posavec" Dubrovčak Lijevi i Topolje </t>
  </si>
  <si>
    <t>Tonči Bilić</t>
  </si>
  <si>
    <t>Jazz akademija u Grožnjanu – Uršula Bilić</t>
  </si>
  <si>
    <t>Hrvatska glazbena mladež</t>
  </si>
  <si>
    <t>W.I.N.E.</t>
  </si>
  <si>
    <t>Klub prijatelja dobrog vina, Jastrebarsko</t>
  </si>
  <si>
    <t>Izrada WEB stranice Udruge</t>
  </si>
  <si>
    <t>Udruga malih sirara Zagrebačke županije " Sirek"</t>
  </si>
  <si>
    <t>Jovica Nikšić</t>
  </si>
  <si>
    <t>4.ocjenjivanje i IZLOŽBA vina udruge "e-vinarstvo" radnog naziva "Međunarodno ocjenjivanje i izložba vina udruga vinara RH 2014.</t>
  </si>
  <si>
    <t>Inovativna Internet Udruga Vinara "E-VINARSTVO"</t>
  </si>
  <si>
    <t>19. izložba vina Otoka Ivanić</t>
  </si>
  <si>
    <t>Udruga vinogradara i vinara "Brenta" 
Ivanić Grad</t>
  </si>
  <si>
    <t>Dragica Lochert</t>
  </si>
  <si>
    <t>Mješoviti pjevački zbor „Milka Trnina“</t>
  </si>
  <si>
    <t>Predstava „Drugi svijet“</t>
  </si>
  <si>
    <t>Gordana Kovačić</t>
  </si>
  <si>
    <t>35-ta obljetnica rada i postojanja</t>
  </si>
  <si>
    <t xml:space="preserve">KUD „Gradići“ </t>
  </si>
  <si>
    <t>Ivančica Pogrmilović</t>
  </si>
  <si>
    <t>Susreti folklornih ansambala</t>
  </si>
  <si>
    <t>Folklorni ansambl "Mladost"</t>
  </si>
  <si>
    <t xml:space="preserve">30. godina Jurjeva u Gradićima  </t>
  </si>
  <si>
    <t>KUD „Gradići „</t>
  </si>
  <si>
    <t>Tihana Tarandek Galović</t>
  </si>
  <si>
    <t>Ljetno kino u parku</t>
  </si>
  <si>
    <t xml:space="preserve">Udruga Institut za ruralni razvoj i ekologiju  </t>
  </si>
  <si>
    <t>Matičin četvrtak u Muzeju</t>
  </si>
  <si>
    <t>Ogranak  Matice hrvatske Velika Gorica</t>
  </si>
  <si>
    <t>Nevenka Smetko</t>
  </si>
  <si>
    <t>Lijepa moja goro Okićka</t>
  </si>
  <si>
    <t>O3376649747</t>
  </si>
  <si>
    <t xml:space="preserve">KUD "Okićka trešnja" </t>
  </si>
  <si>
    <t>Branka Smolković Cerovski</t>
  </si>
  <si>
    <t>Jurjevski ophodi u Lučelnici</t>
  </si>
  <si>
    <t xml:space="preserve">KUD "Vrhovje" župe Dubranec </t>
  </si>
  <si>
    <t xml:space="preserve">9. međunarodna smotra folklora „Ivanje u Novom Čiču“ </t>
  </si>
  <si>
    <t xml:space="preserve">KUD "Čiče" Novo Čiče </t>
  </si>
  <si>
    <t>Božidar Belavić</t>
  </si>
  <si>
    <t xml:space="preserve">9. večer uz tamburu  </t>
  </si>
  <si>
    <t xml:space="preserve">Folklorni ansambl "Petkov Breg" </t>
  </si>
  <si>
    <t>Izložba starih krpa i ručnika uz uskršnji koncert</t>
  </si>
  <si>
    <t xml:space="preserve">KUD Gradići </t>
  </si>
  <si>
    <t xml:space="preserve">Izdavanje knjige Danice Divjak "Ljepota života" </t>
  </si>
  <si>
    <t>XII. Kongres hrvatskog tloznanstvenog društva s međunarodnim sudjelovanjem</t>
  </si>
  <si>
    <t>Hrvatsko tloznanstveno društvo</t>
  </si>
  <si>
    <t>Zdenka Lendl</t>
  </si>
  <si>
    <t>Presečki običaji</t>
  </si>
  <si>
    <t>58940520174</t>
  </si>
  <si>
    <t>Udruga žena „Presečka pera“</t>
  </si>
  <si>
    <t>Orema za Lovački dom</t>
  </si>
  <si>
    <t xml:space="preserve">LD"Srna" Lupoglav </t>
  </si>
  <si>
    <t xml:space="preserve">Predavanje i savjetovanje vinogradara i vinara "ŠKAF" Križ </t>
  </si>
  <si>
    <t xml:space="preserve">Zajednički nastupu na Festivalu hrane i vina </t>
  </si>
  <si>
    <t>Predavanje i savjetovanja vinogradara i vinara "ŠKAF" Križ za prvih šest mjeseci 2014.</t>
  </si>
  <si>
    <t>Vesna Radinčić, prof.</t>
  </si>
  <si>
    <t xml:space="preserve">Suradnja dječjih zborova i uzvratni posjet </t>
  </si>
  <si>
    <t xml:space="preserve">Dječja glazbena udruga „Smješak“ </t>
  </si>
  <si>
    <t>Ivica Kapuđija</t>
  </si>
  <si>
    <t xml:space="preserve">Korizmeni koncert "Na gori Maslinskoj"    </t>
  </si>
  <si>
    <t>Ogranak matice Hrvatske Sveta Nedelja</t>
  </si>
  <si>
    <t>Matija Benković</t>
  </si>
  <si>
    <t>Obilježavanje 20-te obljetnice</t>
  </si>
  <si>
    <t>KUD „Josip Torbar“ Krašić</t>
  </si>
  <si>
    <t>Stella Ambruš</t>
  </si>
  <si>
    <t xml:space="preserve">"Ćehatva 2014" i  " Lupatva 2014" </t>
  </si>
  <si>
    <t>Udruga građana "Brlekov Breg"</t>
  </si>
  <si>
    <t>Tatjana Sinković</t>
  </si>
  <si>
    <t xml:space="preserve">16. Savjetovanja uzgajivača ovaca i koza u RH, 15. Izložba Hrvatskih ovčjih i kozjih sireva </t>
  </si>
  <si>
    <t>15731172304</t>
  </si>
  <si>
    <t xml:space="preserve">Hrvatski savez uzgajivača ovaca i koza </t>
  </si>
  <si>
    <t>Ovčarsko-kozarski list</t>
  </si>
  <si>
    <t>Hrvatski savez  uzgajivača ovaca i  koza</t>
  </si>
  <si>
    <t>Edukacija potrošača o hrvatskim mliječnim proizvodima u časopisu Mlijeko i Ja</t>
  </si>
  <si>
    <t>Edukacija proizvođača mlijeka putem Mljekarskog lista</t>
  </si>
  <si>
    <t>Memorijal Drageca Novine-njegovanje kulturne baštine i tradicijskih običaja</t>
  </si>
  <si>
    <t>Udruga "Igrišće"</t>
  </si>
  <si>
    <t>Edukacija: Zaštita vinove loze od bolesti i štetnika (predavanje)</t>
  </si>
  <si>
    <t>Sudjelovanje na 12. Kasiade, međunarodnoj izložbi i ocjenjivanje sira u Hopfgartenu, Austrija</t>
  </si>
  <si>
    <t>Brdska utrka "Pod Okićem 2014"</t>
  </si>
  <si>
    <t>Sudjelovanje na sajmu vina"VINSKI PODRUM" - Split</t>
  </si>
  <si>
    <t>Prezentacija Udruge, izrada promotivnog materijala</t>
  </si>
  <si>
    <t xml:space="preserve">Vinogradarsko - vinska udruga "Terra Sancti Martini" </t>
  </si>
  <si>
    <t>Vincekovo 2014.</t>
  </si>
  <si>
    <t>Izdavanje časopisa Mljekarstvo</t>
  </si>
  <si>
    <t>Izdavanje sveučilišnog udžbenika Sirarstvo</t>
  </si>
  <si>
    <t>"Srnjnak" Bratina</t>
  </si>
  <si>
    <t>Radionica: Rezidba vinove loze</t>
  </si>
  <si>
    <t xml:space="preserve">Edukativna degustacija vina 2014. </t>
  </si>
  <si>
    <t>Sudjelovanje na  regionalnoj konferenciji šumoposjednika jugoistočne Europe</t>
  </si>
  <si>
    <t>Udruga privatnih šumoposjednika "Vrba" Vrbovec</t>
  </si>
  <si>
    <t>Program: uređenje i opremanje Kluba Hrvatski domobran- dnevnog boravka za osobe treće životne dobi, projekt i pripremni radovi za izgradnju eko kampa za mladež i veterane u Lici, dovršenje i uređenje spomen područje na Golubinki, hodočašća, obilježavanje obljetnica i dr.</t>
  </si>
  <si>
    <t>"Hrvatski domobran" udruga ratnih veterana ogranak Zadar</t>
  </si>
  <si>
    <t>Dragan Babajko</t>
  </si>
  <si>
    <t>Kvaliteta života dijaliziranih i transplantiranih pacijenata</t>
  </si>
  <si>
    <t>Udruga dijaliziranih i transplantiranih bubrežnih bolesnika</t>
  </si>
  <si>
    <t>Siniša Kabić Peters</t>
  </si>
  <si>
    <t>Put u zdrav život 2014</t>
  </si>
  <si>
    <t>Udruga apstinenata za pomoć pri resocijalizaciji Porat</t>
  </si>
  <si>
    <t>Branka Špralja</t>
  </si>
  <si>
    <t xml:space="preserve">Psihosocijalna pomoć oboljelima od MS Zadarske županije </t>
  </si>
  <si>
    <t>Društvo oboljelih od multiple skleroze Zadarske županije</t>
  </si>
  <si>
    <t>MB 1396854</t>
  </si>
  <si>
    <t>NADA, Udruga za suzbijanje zlouporabe opojnih droga i pomoć obiteljima ovisnika</t>
  </si>
  <si>
    <t>Valentina Nekić</t>
  </si>
  <si>
    <t>Bez različitosti u terapijskom jahanju</t>
  </si>
  <si>
    <t>Vihor, Udruga za terapijsko jahanje Zemunik Donji</t>
  </si>
  <si>
    <t>Ciljane akcije kontrole šećera u krvi za 2011. godinu</t>
  </si>
  <si>
    <t>Prevencija- rano otkrivanje osteoporoze</t>
  </si>
  <si>
    <t>Udruga za osteoporozu</t>
  </si>
  <si>
    <t>Klub TIM- poludnevna skrb izvan obitelji za osobe s MR.</t>
  </si>
  <si>
    <t>Udruga za pomoć osobama s mentalnom retardacijom "Svjetlo"</t>
  </si>
  <si>
    <t>Adela Pece</t>
  </si>
  <si>
    <t>Prevencijski projekt zlostavljanja žena i djece, nasilje u obitelji</t>
  </si>
  <si>
    <t>"Duga" Udruga za pomoć ženi i djetetu</t>
  </si>
  <si>
    <t>Donacija udruzi</t>
  </si>
  <si>
    <t>Društvo oboljelih od multiple skleroza Zadarske županije</t>
  </si>
  <si>
    <t>Milivoj Dujela</t>
  </si>
  <si>
    <t xml:space="preserve">Program rada Matice </t>
  </si>
  <si>
    <t>Matica umirovljenika Zadarske županije</t>
  </si>
  <si>
    <t>Osiguranje financijskih sredstava za rad UHBOPTSP Zadarske županije, Redovite sjednice upravnog odbora i godišnja skupština, Psihosocijalni program UHBOPTSP Zadarske županije, Organiziranje sportskih susreta za članove udruge, Obilježavanje državnih praznika</t>
  </si>
  <si>
    <t>Udruga hrvatskih branitelja domovinskog rata liječenih od PTSP- a</t>
  </si>
  <si>
    <t>Program rada Udruge slijepih Zadarske županije za 2014. godinu</t>
  </si>
  <si>
    <t>Iva Blažić</t>
  </si>
  <si>
    <t>Osobe s invaliditetom, aktivni članovi EU- poticanje i priprema na neovisno življenje</t>
  </si>
  <si>
    <t>Prevladavanje komunikacijskih problema gluhih osoba</t>
  </si>
  <si>
    <t>GORAN BURČUL</t>
  </si>
  <si>
    <t>Program:tematski okrugli stolovi, seminar na temu "Dječaci ratnici", sudjelovanje u aktivnostima braniteljske zadruga za avanturistički turizam "Patriot" Sinj, obilježavanje obljetnica, memorijala, izrada prijedloga dopuna zakona i Pravilkina i sl.</t>
  </si>
  <si>
    <t>91435136617</t>
  </si>
  <si>
    <t xml:space="preserve">Udruga maloljetnih dragovoljaca Domovinskog rata, Podružnica Zadarske županije </t>
  </si>
  <si>
    <t>Željko Birkič</t>
  </si>
  <si>
    <t>84097799709</t>
  </si>
  <si>
    <t>Kažo Kolanović</t>
  </si>
  <si>
    <t>Sredstva je dodjeljuju sukladno Zakonu o vatrogastvu</t>
  </si>
  <si>
    <t>74869235941</t>
  </si>
  <si>
    <t>Vatrogasna zajednica Zadarske županije</t>
  </si>
  <si>
    <t>Program rada 2014</t>
  </si>
  <si>
    <t>OO1</t>
  </si>
  <si>
    <t>Jadranka Duvančić</t>
  </si>
  <si>
    <t>Organicija natjecanja</t>
  </si>
  <si>
    <t xml:space="preserve">Maksimiljan Babić </t>
  </si>
  <si>
    <t>Sredstva je dodjeljuju sukladno Zakonu o HGSS</t>
  </si>
  <si>
    <t>HGSS stanica Zadar</t>
  </si>
  <si>
    <t xml:space="preserve">Razvoj volonterstva u Zadarskoj županiji </t>
  </si>
  <si>
    <t>16876092383</t>
  </si>
  <si>
    <t>Udruga socijalnih radnika Zadar</t>
  </si>
  <si>
    <t>ŽELJKO PERIĆ</t>
  </si>
  <si>
    <t>Projekti: ustrojavanje udruge (ažuriranje podataka), izrada pravnih akata, informatizacija, obilazak članica, organiziranje tribina, skupštine, seminara, obilježavanje svih blagdana i obljetnica, izrada web stranice, umjetničke radionice,donacije i pomoći članovima u teškim egzistencijalnim uvjetima, pružanje pravne pomoću članovima, športska natjecanja i dr.</t>
  </si>
  <si>
    <t>06605406508</t>
  </si>
  <si>
    <t>Zajednica udruga hrvatskih vojnih invalida Domovinskog rata (HVIDRA Zadarske županije )</t>
  </si>
  <si>
    <t>ANITA ŠARE</t>
  </si>
  <si>
    <t>skrb o članicama i njihovoj djeci, humanitarne akcije, obilježavnje godišnjica pogibija, susreti djece, održavanjem svetih misa jednom mjesečno, pomoć u rješavanju stambene problematike, pomoć djeci nakon smrti majke, sjećanje na žrtvu Škabrnje, posjet prijateljskim gradovima Osijek, Vinkovci i Đakovo i sl.</t>
  </si>
  <si>
    <t>50479666370</t>
  </si>
  <si>
    <t>Udruga udovica Hrvatskih branitelja iz Domovinskog  rata</t>
  </si>
  <si>
    <t>IVAN VESTIĆ</t>
  </si>
  <si>
    <t>Braniti istinu o Dom. ratu, putem tiskovnih i elekttronskih medija, literature, zakonske inicijative, suradnja s drugim udrugama, hodočašća</t>
  </si>
  <si>
    <t>33813330000</t>
  </si>
  <si>
    <t xml:space="preserve">Udruga roditelja poginulih branitelja Domovinskog rata Zadarske županije </t>
  </si>
  <si>
    <t>Božidar Šimunić</t>
  </si>
  <si>
    <t>Književno-nakladnička djelatnost, tiskanje knjiga i časopisa</t>
  </si>
  <si>
    <t>Ogranak Matice hrvatske u Zadru</t>
  </si>
  <si>
    <t>ANTE MARTINAC</t>
  </si>
  <si>
    <t xml:space="preserve">Program resocijalizacije i socijalne zaštite hrvatskih branitelja i članova njihovih obitelji te provedba programa  sportskih aktivnosti u cilju poboljšanja kvalitete članova Udruge i njhovih obitelji, obilježeavanje godišnjica pogibelji, sportska natjecanja, duhovna obnova, hodočašće </t>
  </si>
  <si>
    <t>31232012833 (92663962134)</t>
  </si>
  <si>
    <t xml:space="preserve">Udruga Hrvatskih dragovoljaca Domovinskog rata županijska podružnica Zadarske Županije (UHDDR)/od 06.06.2014. djeluje kao Županijska podružnica UHDDR Zadarske županije </t>
  </si>
  <si>
    <t>Zoran Knežević</t>
  </si>
  <si>
    <t>71034062423</t>
  </si>
  <si>
    <t>Udruga za zaštitu potrošača ZADARSKI POTROŠAČ</t>
  </si>
  <si>
    <t xml:space="preserve">Škola nogometa </t>
  </si>
  <si>
    <t>73680202956</t>
  </si>
  <si>
    <t>HNK Dalmatinac, Crno</t>
  </si>
  <si>
    <t>Ivica Mitrović</t>
  </si>
  <si>
    <t>Potpore u poljoprivredi, ribarstvu i ruralnom razvoju</t>
  </si>
  <si>
    <t>Zavičajni klub "Janko Mitrović", Zelengrad</t>
  </si>
  <si>
    <t>Sergej Stanokovski ma.art.</t>
  </si>
  <si>
    <t xml:space="preserve">Kongres kinoprikazivača KING KONG 2014. </t>
  </si>
  <si>
    <t>43164008121</t>
  </si>
  <si>
    <t>Udruga AVVANTURA-Mediteranski centar za kulturu, kreativnost i audiovizualnu djelatnost</t>
  </si>
  <si>
    <t>Damir Perić</t>
  </si>
  <si>
    <t>Potpore u lovstvu</t>
  </si>
  <si>
    <t>Lovački savez Zadarske županije</t>
  </si>
  <si>
    <t>Branko Šare</t>
  </si>
  <si>
    <t>49859721642</t>
  </si>
  <si>
    <t>Kinološko društvo "Dalmatinski pas", Zadar</t>
  </si>
  <si>
    <t>Ante Jerak</t>
  </si>
  <si>
    <t>40150958829</t>
  </si>
  <si>
    <t>Lovačko društvo "Diana", Zadar</t>
  </si>
  <si>
    <t>Slavko Žunić</t>
  </si>
  <si>
    <t>14778807877</t>
  </si>
  <si>
    <t>Lovačko društvo "Kamenjarka", Pag</t>
  </si>
  <si>
    <t>Nikola Miletić</t>
  </si>
  <si>
    <t>18257368405</t>
  </si>
  <si>
    <t>Lovačko društvo "Kobac", Ražanac</t>
  </si>
  <si>
    <t>Zlatko Miliša</t>
  </si>
  <si>
    <t>Udruga Cinaz</t>
  </si>
  <si>
    <t>PagArtFestival</t>
  </si>
  <si>
    <t>Umjetnička organizacija "Lovro&amp;Nina"</t>
  </si>
  <si>
    <t>Sportska rekracija</t>
  </si>
  <si>
    <t>Društvo športske rekracije Vitalnost</t>
  </si>
  <si>
    <t>JAKOV JUKIĆ</t>
  </si>
  <si>
    <t>Program:  komemoracija u Jasenovcu, obilježavanje Dana Mladosti,obilježavanja dana antifašističke borbe u šumi kod Brezovice,  komemoracija žrtava u Jadovno, vijenci na spomenike iz NOB-a, sudjelovanje na Forumu Jadransko-jonskih gradova u Anconi i dr.</t>
  </si>
  <si>
    <t>20608294926</t>
  </si>
  <si>
    <t xml:space="preserve">Zajednica Udruga antifašističkih boraca i antifašista Zadarske županije </t>
  </si>
  <si>
    <t>LJUBICA KRCIĆ</t>
  </si>
  <si>
    <t>Skrb za civilne stradalnike i promicanje vrijednosti Domovinskog rata</t>
  </si>
  <si>
    <t>Udruga Hrvatskih civilnih stradalnika Domovinskog rata Zadarske županije</t>
  </si>
  <si>
    <t>IVICA MIKULIĆ</t>
  </si>
  <si>
    <t>"Zajedno u miru"</t>
  </si>
  <si>
    <t xml:space="preserve">Udruga dragovoljaca i veterana Domovinskog rata RH županije Zadarske </t>
  </si>
  <si>
    <t>Radovan Perić</t>
  </si>
  <si>
    <t>Lovačko društvo "Kuna", Poličnik</t>
  </si>
  <si>
    <t>Ivan Čupić</t>
  </si>
  <si>
    <t>09391984175</t>
  </si>
  <si>
    <t>LAG Laura</t>
  </si>
  <si>
    <t>Jurica Šoša</t>
  </si>
  <si>
    <t>Hrvatsko pjevačko glazbeno društvo "Zoranić"</t>
  </si>
  <si>
    <t>Slavica Miličić</t>
  </si>
  <si>
    <t>85775067009</t>
  </si>
  <si>
    <t>Udruga PROSPERO</t>
  </si>
  <si>
    <t>Denis Kruneš</t>
  </si>
  <si>
    <t>29033371930</t>
  </si>
  <si>
    <t>Udruga vitezova Vranskih</t>
  </si>
  <si>
    <t>Benito Pucar</t>
  </si>
  <si>
    <t>94172883062</t>
  </si>
  <si>
    <t>Udruga prehrambenih tehnologa, biotehnologa i nutricionista Zadarske županije</t>
  </si>
  <si>
    <t>Tomislav Merčep</t>
  </si>
  <si>
    <t>Obilježavanje 21. obljetnice VRO Maslenica</t>
  </si>
  <si>
    <t>Udruga hrvatskih dragovoljaca Domovinskog rata</t>
  </si>
  <si>
    <t>Neven Jurjević</t>
  </si>
  <si>
    <t>51172560207</t>
  </si>
  <si>
    <t>Lovačka udruga "Benkovac"</t>
  </si>
  <si>
    <t>Zlatomir Franov</t>
  </si>
  <si>
    <t>51708447528</t>
  </si>
  <si>
    <t>Udruga "Kualjske ribarske noći"</t>
  </si>
  <si>
    <t>IVANA HABERLE</t>
  </si>
  <si>
    <t>Psihosocijalna zaštita Domovinskog rata</t>
  </si>
  <si>
    <t>83543509448</t>
  </si>
  <si>
    <t>Udruga "Žene u Domovinskom ratu" -Zadar</t>
  </si>
  <si>
    <t>BRUNO ZORIĆ</t>
  </si>
  <si>
    <t xml:space="preserve">Program prikupljanja dokaza i podataka o stradavanju pripadnika hrvatskog naroda u zatvorima, logorima i izbjeglištvu. Program položaja i zaštite  hrvatskih političkih zatvorenika i rješavanja  njihovih pitanja  kod nadležnih državnih tijela, izdavačka djelatnost </t>
  </si>
  <si>
    <t>69457413273</t>
  </si>
  <si>
    <t>Zvonimir Perica</t>
  </si>
  <si>
    <t>Lovačko društvo "Kamenjarka", Obrovac</t>
  </si>
  <si>
    <t>85688972037</t>
  </si>
  <si>
    <t>Udruga pčelara Dalmatinka, Zadar</t>
  </si>
  <si>
    <t>Eva Zubović</t>
  </si>
  <si>
    <t>18. humanitarna akcija Vukovaru ZaDar</t>
  </si>
  <si>
    <t>Hrvatska katolička udruga medicinskih sestara i tehničara, Zadar</t>
  </si>
  <si>
    <t>Program rada ŽKK Zadar za 2014. godinu</t>
  </si>
  <si>
    <t>Ženski košarkaški klub Zadar</t>
  </si>
  <si>
    <t>Igor Kapović</t>
  </si>
  <si>
    <t>Lovačko društvo "Zec", Vir</t>
  </si>
  <si>
    <t>Nediljko Medić</t>
  </si>
  <si>
    <t>00230784668</t>
  </si>
  <si>
    <t>Lovačko društvo "Pašman", Neviđane</t>
  </si>
  <si>
    <t>JOSIP PULJA</t>
  </si>
  <si>
    <t xml:space="preserve">Izgradnja  spomenika zapovjedniku Denisu Špiki u Škabrnji  i sustavno provođenje djelatnosti udruge </t>
  </si>
  <si>
    <t>22512724866</t>
  </si>
  <si>
    <t>Udruga dragovoljaca Hrvatske ratne mornarice Zadar</t>
  </si>
  <si>
    <t>BRANIMIR RAŽOV</t>
  </si>
  <si>
    <t>Projekti: hodočašće hrvatskih branitelja Udbina, obilježavanj 20.te godišnjice osnivanja postrojbe, memorijalni malonogometni turniri - Selin i Obrovac,  Izvješće o hodočašću u Udbini, izvj.o memorijalnom malonogometnom turniru u Selinama</t>
  </si>
  <si>
    <t>Udruga pripadnika središta gardijskog za specijalističku obuku dočasnika "Damir Tomljanović-Gavran" Zadar</t>
  </si>
  <si>
    <t>DAVOR PRTENJAČA</t>
  </si>
  <si>
    <t>Obilježavanje Akcije Maslenica, osnutka 4. gardijske brigade, akcije Ljeto 95, Oluja…, sportske igre, hodočašće u Lourdes, odlazak na mjesta pogibelji pripadnika brigade u BIH, podjela darova za djecu socijalno ugroženih i dr.</t>
  </si>
  <si>
    <t>55326710279</t>
  </si>
  <si>
    <t xml:space="preserve">Udruga vetrana ZNG.IV. Brigada Zadarske županije </t>
  </si>
  <si>
    <t>IVICA KAPITANOVIĆ</t>
  </si>
  <si>
    <t>Uređenje mjesta pogibije i spomen obilježja na Velebitu za pok. Antu Baljaka u Lovincu</t>
  </si>
  <si>
    <t>36976243252</t>
  </si>
  <si>
    <t>Udruga specijalaca Domovinskog rata "Poskoci" Zadar</t>
  </si>
  <si>
    <t>Udruga vinogradara i vinara Nadin</t>
  </si>
  <si>
    <t>Akcija "Vidim sluhom"</t>
  </si>
  <si>
    <t>Boris Baraba</t>
  </si>
  <si>
    <t>izgradnja Memorijalnog centra</t>
  </si>
  <si>
    <t>Udruga logoraša iz Dalmacije u talijanskim fašističkim koncentracijskim logorima</t>
  </si>
  <si>
    <t>Projekt psihosocijalna pomoć oboljelima od MS</t>
  </si>
  <si>
    <t>Vojislav Raušević</t>
  </si>
  <si>
    <t>69872404259</t>
  </si>
  <si>
    <t xml:space="preserve">Udruga inovatora Hrvatske </t>
  </si>
  <si>
    <t>Obilježavanje 69. obljetnice bleiburške tragedije</t>
  </si>
  <si>
    <t>Tihomir Bakarić</t>
  </si>
  <si>
    <t>Proslava 20. obljetnice utemeljenja 84. gradijske bojne Termiti</t>
  </si>
  <si>
    <t>Udruga ratnih veterana 84. gardijske bojne Termiti, Zadar</t>
  </si>
  <si>
    <t>Proslava obljetnice osnutka 72. bojne Vojne policije</t>
  </si>
  <si>
    <t xml:space="preserve">Udruga veterana vojne policije sudionika Domovinskog rata Zadarske županije </t>
  </si>
  <si>
    <t>17. humanitarna akcija Vukovaru Za Dar</t>
  </si>
  <si>
    <t>299. sinjska alka</t>
  </si>
  <si>
    <t>15656934984</t>
  </si>
  <si>
    <t>Viteško alkarsko društvo, Sinj</t>
  </si>
  <si>
    <t>Dražen Grgurević</t>
  </si>
  <si>
    <t>Završni turnir Triglav Jadranske lige</t>
  </si>
  <si>
    <t>33644431140</t>
  </si>
  <si>
    <t>Vaterpolski klub Zadar 1952</t>
  </si>
  <si>
    <t>Obilježavanje 20. obljetnice utemeljenja postrojbe</t>
  </si>
  <si>
    <t>Udruga pripadnika gardijskog središta za specijalističku obuku dočasnika Damir Tomljanović - Gavran, Zadar</t>
  </si>
  <si>
    <t>Kotizacija za natjecanja</t>
  </si>
  <si>
    <t>VK Klub Zadar 1952</t>
  </si>
  <si>
    <t>Košarkaški  klub Jazine</t>
  </si>
  <si>
    <t>Plvački klub Swimming club Zadar</t>
  </si>
  <si>
    <t>Družba Braća Hrvatskog Zmaja - Zmajski stol u Zadru</t>
  </si>
  <si>
    <t>Međunarodni festival suvremenog kazališta "Zadar snova"</t>
  </si>
  <si>
    <t>Udruga "Zadar snova"</t>
  </si>
  <si>
    <t>Građanski i kulturni IT Centar ACME - Program edukacijskih modula</t>
  </si>
  <si>
    <t>Dani vitezova vranskih</t>
  </si>
  <si>
    <t>Udruga vitezova vranskih</t>
  </si>
  <si>
    <t>Tomislav Marijan Bilosnić, VRT (zbirka pjesama)</t>
  </si>
  <si>
    <t>Udruga "3000 godina Za Dar"</t>
  </si>
  <si>
    <t>Dragan Nimac</t>
  </si>
  <si>
    <t>Glagoljaško pučko crkveno pjevanje u Kukljici</t>
  </si>
  <si>
    <t>HKU Pjevana baština</t>
  </si>
  <si>
    <t>Glagoljaško pučko crkveno pjevanje u Bibinjama</t>
  </si>
  <si>
    <t>Glagoljaško pučko crkveno pjevanje u Sv. Filip i Jakovu</t>
  </si>
  <si>
    <t>Glagoljaško pučko crkveno pjevanje u Novigradu</t>
  </si>
  <si>
    <t>Glagoljaško pučko crkveno pjevanje u Jasenicama</t>
  </si>
  <si>
    <t>Koncerti, izvođenje pasionskih oratorija, istraživanje glagoljaške baštine</t>
  </si>
  <si>
    <t>Mješoviti pjevački zbor "Condura Croatica", Zadar</t>
  </si>
  <si>
    <t>Denis Karlović</t>
  </si>
  <si>
    <t>Edukacija mladih i selekcija za postizanje vrhunskih rezultata</t>
  </si>
  <si>
    <t>Stolnoteniski klub Donat</t>
  </si>
  <si>
    <t>Rad s djecom, Škola jedrenja</t>
  </si>
  <si>
    <t>YACHT CLUB BIOGRAD</t>
  </si>
  <si>
    <t>Atana Grbić-Martinović</t>
  </si>
  <si>
    <t>Projekt - Zelena transformacija: edukacija potrošača i proizvođača o opasnostima korištenja pesticida, o GMO hrani, važnosti očuvanja starih sorti..,organiziranje besplatnih edukacija i radionica o važnosti lokalne porizvodnje i potrošnje organski uzgojenih proizvoda, objava brošure...</t>
  </si>
  <si>
    <t xml:space="preserve">Udruga za promicanje ekološke proizvodnje hrane i zaštite okoliša "EKO Zadar"         </t>
  </si>
  <si>
    <t>Projekti: obilježavanje obljetnica poginulih branitelja, oslobodilačkih akcija, skrb za obitelji poginulih i preminulih, memorijalni turnir bojnik Senad Župan, odlazak na obilježavanje dana obrane grada Livna , koordinacijski sastanci zajednice udruga Zagreb, uređenje prostorija udruge i dr.</t>
  </si>
  <si>
    <t>Udruga ratnih veterana specijalne postrojbe glavnog stožera hrvatske vojske-"Bojna Kralj Tomislav" Zadar</t>
  </si>
  <si>
    <t>Ivo Matanović</t>
  </si>
  <si>
    <t>Putovanje u Bleiburg, Jazovku i dr., materijalni troškovi, vijenci i sl.)</t>
  </si>
  <si>
    <t>O.2991071832</t>
  </si>
  <si>
    <t>Udruga Hrvatskog društva političkih uznika "Ivo Mašina" Zadar</t>
  </si>
  <si>
    <t>Program: obilazak ukopnih mjesta poginulih pripadnika, obilježavanje obljetnica akcija, odlazak na športske igre</t>
  </si>
  <si>
    <t>Udruga veterana vojne policije sudionika Domovinskog rata Zadarske županije</t>
  </si>
  <si>
    <t>Katarina Kurta</t>
  </si>
  <si>
    <t>Osvještavanje javnosti o problemima osoba s autizmom</t>
  </si>
  <si>
    <t>51864508771</t>
  </si>
  <si>
    <t>Udruga za autizam Zadar</t>
  </si>
  <si>
    <t xml:space="preserve">18.Tradicionalni međunarodni turnir u sjećanje na Krešimira Ćosića </t>
  </si>
  <si>
    <t>KOŠARKAŠKI KLUB ABC ZADAR</t>
  </si>
  <si>
    <t>Ivica Batur</t>
  </si>
  <si>
    <t>Natjecanje sezona 2014.</t>
  </si>
  <si>
    <t>NŠK GALOVAC</t>
  </si>
  <si>
    <t>A2 Liga i Tradicionalni memorijalni turnir Denis Špika</t>
  </si>
  <si>
    <t>KOŠARKAŠKI KLUB SONIK PUNTAMIKA</t>
  </si>
  <si>
    <t>Vedran Jadrijev</t>
  </si>
  <si>
    <t>Škola košarke za djecu od 6-14 godina</t>
  </si>
  <si>
    <t>23575852731</t>
  </si>
  <si>
    <t>KK "Otok Ugljan" Preko</t>
  </si>
  <si>
    <t>Udruga za zaštitu okoliša Hippocampus</t>
  </si>
  <si>
    <t>Gordan Borčilo</t>
  </si>
  <si>
    <t>2. Županijska Cup regata u sklopu Županijskih dana 2014. god.</t>
  </si>
  <si>
    <t>38297501462</t>
  </si>
  <si>
    <t>Y/C BIOGRAD</t>
  </si>
  <si>
    <t>Šahovski klub Casper</t>
  </si>
  <si>
    <t>Amaterska kazališna udruga "Kuntrata", Sv. Filip i Jakov</t>
  </si>
  <si>
    <t>Dražen Furdi 098/9069220</t>
  </si>
  <si>
    <t>Dan otvorenih vrata, nastup na 10 turnira i tijekom Dana županije</t>
  </si>
  <si>
    <t>STRELIČARSKI KLUB "ZADAR"</t>
  </si>
  <si>
    <t>Dragan Vidaić</t>
  </si>
  <si>
    <t>Djelovanje sportskih udruga</t>
  </si>
  <si>
    <t>Boksački klub Zadar</t>
  </si>
  <si>
    <t>00749599062</t>
  </si>
  <si>
    <t>Hrvački klub Zadar</t>
  </si>
  <si>
    <t>Program sportski aktivnosti 2014</t>
  </si>
  <si>
    <t>97042242606</t>
  </si>
  <si>
    <t>Boksački klub "Sv. Krševan", Zadar</t>
  </si>
  <si>
    <t>A-2 liga</t>
  </si>
  <si>
    <t>KOŠARKAŠKI KLUB VOŠTARNICA</t>
  </si>
  <si>
    <t>Branko  Morić</t>
  </si>
  <si>
    <t>Natjecanje u A-2 Ligi i Kup K. Ćosić za 2014.g</t>
  </si>
  <si>
    <t>KOŠARKAŠKI KLUB JAZINE</t>
  </si>
  <si>
    <t>Konjički klub Epona</t>
  </si>
  <si>
    <t>Roko Sikirić</t>
  </si>
  <si>
    <t>Sezona 2013.</t>
  </si>
  <si>
    <t>Klub odbojke na pijesku Bibinje, Bibinje</t>
  </si>
  <si>
    <t>Rukometni klub Zadar Eva</t>
  </si>
  <si>
    <t>Mala škola atletike</t>
  </si>
  <si>
    <t>72564135287</t>
  </si>
  <si>
    <t>Atletskii športski klub Benkovac</t>
  </si>
  <si>
    <t>Rade Nekić</t>
  </si>
  <si>
    <t>71650265458</t>
  </si>
  <si>
    <t>Udruga inovatora Zadarske županije</t>
  </si>
  <si>
    <t>Susret umirovljenika Dalmacije u Splitu</t>
  </si>
  <si>
    <t>Mirjana Galić - Tomić</t>
  </si>
  <si>
    <t>36247318879</t>
  </si>
  <si>
    <t>Udruga EKO ZADAR</t>
  </si>
  <si>
    <t>Županijska podružnica udruge Hrvatskih dragovoljaca</t>
  </si>
  <si>
    <t>Turnir Sv. Duje.</t>
  </si>
  <si>
    <t>Karate klub Zvonimir</t>
  </si>
  <si>
    <t>Tomislav Dražić</t>
  </si>
  <si>
    <t>Ciklus hrvatskog filma</t>
  </si>
  <si>
    <t>Udruga zadarskih studenata u Splitu</t>
  </si>
  <si>
    <t>Športski klub za skokove u vodi Arno</t>
  </si>
  <si>
    <t>Kupnja prijenosnog računala</t>
  </si>
  <si>
    <t>održavanje državnog natjecanja "Susret djece hrvatskih branitelja" Savudrija 2014</t>
  </si>
  <si>
    <t>92663962134</t>
  </si>
  <si>
    <t xml:space="preserve">Županijska podružnica Udruge Hrvatskih dragovoljaca Domovinskog rata  Zadarske županije </t>
  </si>
  <si>
    <t>Ivana Buterin Gluić</t>
  </si>
  <si>
    <t>Godišnjica otvorenja centra</t>
  </si>
  <si>
    <t xml:space="preserve">Zajednica Mondo Nuovo </t>
  </si>
  <si>
    <t>Projekt "I ja isto"</t>
  </si>
  <si>
    <t>Pokroviteljstvo susreta Dijabetičara Dalmacije u Zadru</t>
  </si>
  <si>
    <t>Portret sestrinstva Zadarske županije</t>
  </si>
  <si>
    <t>78788045919</t>
  </si>
  <si>
    <t>Povjerenstvo Zadarsko bijelo srce 2014</t>
  </si>
  <si>
    <t>Boris Zubčić</t>
  </si>
  <si>
    <t>Projekt BILA HRVATSKA u Lavovu (Ukrajina) i otvorenje HRVATSKOG KULTURNO INFORMATIVNOG CENTRA</t>
  </si>
  <si>
    <t>99780262103</t>
  </si>
  <si>
    <t>Udruga za promicanje audiovizualnog stvaralaštva DONAT</t>
  </si>
  <si>
    <t>Ivo Švorinić</t>
  </si>
  <si>
    <t>Državno prvenstvo u sportskom ribolovu</t>
  </si>
  <si>
    <t>41329602477</t>
  </si>
  <si>
    <t>ŠRD KORNAT</t>
  </si>
  <si>
    <t>Darko A. Franceschi</t>
  </si>
  <si>
    <t>Izrada arhitektonske snimke Zadra (Poluotok)</t>
  </si>
  <si>
    <t>61787112557</t>
  </si>
  <si>
    <t>Društvo arhitekata Zadar</t>
  </si>
  <si>
    <t>Provedba aktivnosti Društva u 2014. godini</t>
  </si>
  <si>
    <t>55582026378</t>
  </si>
  <si>
    <t>Društvo za zaštitu prirodne i kulturne baštine otoka Silbe</t>
  </si>
  <si>
    <t>Marko Jurica</t>
  </si>
  <si>
    <t>Regionalno ornitološko prvenstvo Zadar 2014.</t>
  </si>
  <si>
    <t>74968946134</t>
  </si>
  <si>
    <t>Udruga za uzgoj i zaštitu ptica Zadar</t>
  </si>
  <si>
    <t>Nenad Maljković</t>
  </si>
  <si>
    <t>Moja Zadarska županija bez azbesta</t>
  </si>
  <si>
    <t>Udruga MOJ OTOK</t>
  </si>
  <si>
    <t>Projekt 'More u srcu'</t>
  </si>
  <si>
    <t>Udruga za zaštitu okoliša HIPPOCAMPUS</t>
  </si>
  <si>
    <t>Dubravka Čmelić</t>
  </si>
  <si>
    <t>Ekološka akcija  čišćenja podmorja u uvali Tanko i Vališina</t>
  </si>
  <si>
    <t>24598532160</t>
  </si>
  <si>
    <t>Udruga za održivi razvoj otoka Rave</t>
  </si>
  <si>
    <t>Udruga veterana 3. gardijske brigade Kune</t>
  </si>
  <si>
    <t>Humanitarna akcija Osjetimo ih srcem</t>
  </si>
  <si>
    <t xml:space="preserve">Sudjelovanje </t>
  </si>
  <si>
    <t>Udruga maloljetnih dragovoljaca Domovinskog rata Hrvatske, Podružnica Zadarske županije</t>
  </si>
  <si>
    <t>Miljenko Lapaine</t>
  </si>
  <si>
    <t>9. savjetovanje Kartografija i geoinformacija</t>
  </si>
  <si>
    <t>98923152282</t>
  </si>
  <si>
    <t>Hrvatsko kartografsko društvo</t>
  </si>
  <si>
    <t>Moto defile  Zadar-Knin povodom obilježavanja 19. obljetnice VRO Oluja</t>
  </si>
  <si>
    <t>17250857248</t>
  </si>
  <si>
    <t>Motociklistički klub Beštije, Zadar</t>
  </si>
  <si>
    <t>Neven Pavić</t>
  </si>
  <si>
    <t>Biciklijada Zadar-Knin povodom obilježavanja 19. obljetnice VRO Oluja</t>
  </si>
  <si>
    <t>10. atletska utrka Maslenica</t>
  </si>
  <si>
    <t>Hrvatski atletski klub Sv. Ante, Poličnik</t>
  </si>
  <si>
    <t>Plivački klub osoba s invaliditetom Sv. Nikola</t>
  </si>
  <si>
    <t>Šahovski klub Goran Bibinje</t>
  </si>
  <si>
    <t>Darijo Korenov</t>
  </si>
  <si>
    <t>Nogometni klub Sveti Mihovil Preko</t>
  </si>
  <si>
    <t>Jiu jitsu Zadar</t>
  </si>
  <si>
    <t>Športsko ribolovno društvo Kornat</t>
  </si>
  <si>
    <t>NK Velebit Gračac</t>
  </si>
  <si>
    <t>Nogometni klub Bibinje</t>
  </si>
  <si>
    <t>Jedriličarski klub Sv. Krševan</t>
  </si>
  <si>
    <t>Hegelovo društvo</t>
  </si>
  <si>
    <t xml:space="preserve"> Lucija Begonja</t>
  </si>
  <si>
    <t>Klapska večer</t>
  </si>
  <si>
    <t>Ženska klapa Libar</t>
  </si>
  <si>
    <t>Udruga 3000 godina Za Dar</t>
  </si>
  <si>
    <t>ZadART</t>
  </si>
  <si>
    <t>SKUD Ivan Goran Kovačič</t>
  </si>
  <si>
    <t>Udruga žena Điran</t>
  </si>
  <si>
    <t>KUD Luzarica  Pridraga</t>
  </si>
  <si>
    <t>Izvorna folklorna skupina Silba</t>
  </si>
  <si>
    <t>tiskanje knjiga</t>
  </si>
  <si>
    <t>Seminarski program TRAFO 2014.</t>
  </si>
  <si>
    <t>Teatro VeRRdi</t>
  </si>
  <si>
    <t>Rad folklorne skupine i pjevačkog zbora Udruge BNZ-a Zadarske županije</t>
  </si>
  <si>
    <t>Bošnjačka nacionalna zajednica Zadarske županije</t>
  </si>
  <si>
    <t>Enio Meštrović</t>
  </si>
  <si>
    <t>Redovan program rada</t>
  </si>
  <si>
    <t>KUD Bik, Zadar</t>
  </si>
  <si>
    <t>Udruga glagoljaša Zadar</t>
  </si>
  <si>
    <t>Pogled u plavo</t>
  </si>
  <si>
    <t>Udruga za zaštitu okoliša "Hippocampus", Biograd na moru</t>
  </si>
  <si>
    <t>Organizacija tribina, predavanja i predstavljanje knjiga</t>
  </si>
  <si>
    <t>Volonterstvom za dobrobit zajednice</t>
  </si>
  <si>
    <t>Udruga "Volonter", Biograd na moru</t>
  </si>
  <si>
    <t>Marija Profaca</t>
  </si>
  <si>
    <t>Arhitektura i djeca</t>
  </si>
  <si>
    <t>Arhitektonski vodič Grada Zadra i Zadarske županije s dodatkom o parkovnoj arhitekturi</t>
  </si>
  <si>
    <t>Uskrs iz Slavonije u HNK Zadar</t>
  </si>
  <si>
    <t>Udruga Slavonaca, Baranjaca i zapadnih Sremaca u Zadarskoj županiji</t>
  </si>
  <si>
    <t>Zimski i ljetni karneval 2014.</t>
  </si>
  <si>
    <t>Karnevalska udruga "Markova kumpanija", Pag</t>
  </si>
  <si>
    <t>Klub mladih hrvatske sloge</t>
  </si>
  <si>
    <t>Udruga "Hrvatska sloga diljem svijeta"</t>
  </si>
  <si>
    <t>Izložbene aktivnosti LU ART-FORUM-ZADAR</t>
  </si>
  <si>
    <t>Likovna udruga ART-FORUM-ZADAR</t>
  </si>
  <si>
    <t>Monoplay - Festival sola</t>
  </si>
  <si>
    <t>Zadarski plesni ansambl</t>
  </si>
  <si>
    <t>Transmisija</t>
  </si>
  <si>
    <t>Kazališna udruga "Zalet", Zadar</t>
  </si>
  <si>
    <t>Nin (umjetnička fotomonografija i izložba umjetničke fotografije)</t>
  </si>
  <si>
    <t>FOTO ART UNIJA, Zagreb</t>
  </si>
  <si>
    <t>ZaPisovi književni programi 2014.</t>
  </si>
  <si>
    <t>Udruga "Zadarski pisci"</t>
  </si>
  <si>
    <t>Tomislav Marijan Bilosnić, Izabrana djela: knjiga 1 - POEZIJA, ur. dr. sc. Sanja Knežević</t>
  </si>
  <si>
    <t>Izdavanje znanstvenog časopisa "Geoadria"</t>
  </si>
  <si>
    <t>Časopis za glagoljicu "Slovo rogovsko"</t>
  </si>
  <si>
    <t>Djevojački zbor "Mozartine" u Biogradu na moru i Pakoštanima</t>
  </si>
  <si>
    <t>Djevojački zbor "Mozartine"</t>
  </si>
  <si>
    <t>Vedran Mičić Stošić</t>
  </si>
  <si>
    <t>Zadarska gitarijada 2014.</t>
  </si>
  <si>
    <t>Udruga za razvoj nezavisne kulture "Šigureca", Zadar</t>
  </si>
  <si>
    <t>Snimanje smotre klapa Zadarske županije</t>
  </si>
  <si>
    <t>Udruga "Zadarske klape"</t>
  </si>
  <si>
    <t>Snimanje CD-a smotre klapa "O, mili Zadre moj"</t>
  </si>
  <si>
    <t>Moja prva fotografija</t>
  </si>
  <si>
    <t>KUD "Ruža Hrvatska", Gornji Karin</t>
  </si>
  <si>
    <t>Juraj Aras</t>
  </si>
  <si>
    <t>Desnica ili djedovanje</t>
  </si>
  <si>
    <t>Škola odbojke i natjecateljska sezona 2013./2014.</t>
  </si>
  <si>
    <t xml:space="preserve">ŽENSKI ODBOJKAŠKI KLUB BIBINJE </t>
  </si>
  <si>
    <t>Antonio Čačć</t>
  </si>
  <si>
    <t>Priprema sportaša za domaća i međunarodna natjecanja</t>
  </si>
  <si>
    <t>TAEKWONDO KLUB PLOVANIJA</t>
  </si>
  <si>
    <t>Prvenstvo Hrvatske u podvodnoj fotografiji</t>
  </si>
  <si>
    <t>RONILAČKI KLUB ZADAR</t>
  </si>
  <si>
    <t>Takmičenje u Drugoj županijskoj ligi</t>
  </si>
  <si>
    <t>NŠK NOVA ZORA SV.FILIP I JAKOV</t>
  </si>
  <si>
    <t>Roman Ivanov</t>
  </si>
  <si>
    <t>Green Gate 2013. godine</t>
  </si>
  <si>
    <t>MOTOCIKLISTIČKI KLUB AZALEA</t>
  </si>
  <si>
    <t>Borislav Perica</t>
  </si>
  <si>
    <t>Organizacija pokaznih treninga, organizacija natjecanja, sudjelovanje na natjecanjima</t>
  </si>
  <si>
    <t>O2457723462</t>
  </si>
  <si>
    <t>KLUB ATLETSKIH VETERANA ZADAR</t>
  </si>
  <si>
    <t>Borislav Mikulić</t>
  </si>
  <si>
    <t>Domaća i međunarodna natjecanja,odlazak na SP u Italiju</t>
  </si>
  <si>
    <t>KICKBOXING KLUB POLAČA</t>
  </si>
  <si>
    <t>Edo Fantela 098/9404172</t>
  </si>
  <si>
    <t>Svjetsko prvenstvo klase 470 - La Rochelle Francuska</t>
  </si>
  <si>
    <t>JEDRLIČARSKI KLUB SV, KRŠEVAN ZADAR</t>
  </si>
  <si>
    <t>Sportska gimnastika za djecu</t>
  </si>
  <si>
    <t>GIMNASTIČKI KLUB SALTO</t>
  </si>
  <si>
    <t>Jakov Baričić</t>
  </si>
  <si>
    <t>2. Atletske utke u općini SV. Filip I Jakov u 2013.</t>
  </si>
  <si>
    <t>ATLETSKI KLUB ROGOVO SV. FILIP I JAKOV</t>
  </si>
  <si>
    <t>Obnova dotrajalog igrališta</t>
  </si>
  <si>
    <t>VATERPOLO KLUB "CROATIA TURANJ"</t>
  </si>
  <si>
    <t>Petar Jurić</t>
  </si>
  <si>
    <t>Natjecanje u 3. hrvatskoj vatrepolskoj ligi</t>
  </si>
  <si>
    <t>VATERPOLO KLUB ALBAMARIS</t>
  </si>
  <si>
    <t>Josip Gašparović</t>
  </si>
  <si>
    <t>Plan i program s ciljem razvoja praktičnog streljaštva</t>
  </si>
  <si>
    <t>UDRUGA ZA PRAKTIČNO STRELJAŠTVO DOUBLE TAP</t>
  </si>
  <si>
    <t>Osnove igre stolnog tenisa</t>
  </si>
  <si>
    <t>STOLNOTENISKI KLUB ZADAR</t>
  </si>
  <si>
    <t>Program rada stolnoteniskog kluba "Jadera"</t>
  </si>
  <si>
    <t>Stolnoteniski klub"Jadera" Zadar</t>
  </si>
  <si>
    <t>Danijel Kotlar</t>
  </si>
  <si>
    <t>Natjecateljska sezona 2012/2013</t>
  </si>
  <si>
    <t>RUKOMETNI KLUB ARBANASI</t>
  </si>
  <si>
    <t>Natjecanje u Županijskoj nogometnoj ligi</t>
  </si>
  <si>
    <t>NŠK "CROATIA " TURANJ</t>
  </si>
  <si>
    <t>Iv ica Šestan</t>
  </si>
  <si>
    <t xml:space="preserve">Tradicionalni boćarski turnir </t>
  </si>
  <si>
    <t>Boćarski klub Bulin</t>
  </si>
  <si>
    <t>Zvonimir Vuksan</t>
  </si>
  <si>
    <t>III. boćarska liga Hrvatske</t>
  </si>
  <si>
    <t>Boćarski klub Velebit</t>
  </si>
  <si>
    <t xml:space="preserve">Škola Šaha </t>
  </si>
  <si>
    <t>Krešimir Karamarko</t>
  </si>
  <si>
    <t>Provođenje sportski aktivnosti</t>
  </si>
  <si>
    <t>Tae Kwon Do klub Zadar</t>
  </si>
  <si>
    <t>Univerzalna športska škola i škola košarke</t>
  </si>
  <si>
    <t>Športska škola koškarke</t>
  </si>
  <si>
    <t>okupljanje djece , ladežih i drugih koji se žela bavaiti sportom</t>
  </si>
  <si>
    <t>Nogometni športski klub Sv. Mihovil</t>
  </si>
  <si>
    <t>Stjepna Gverić</t>
  </si>
  <si>
    <t>Redovne aktivnosti PD Babulj</t>
  </si>
  <si>
    <t>Planinarsko društvo Babulj</t>
  </si>
  <si>
    <t>Svemir Mrvičić</t>
  </si>
  <si>
    <t>Škola karatea-matjecanje-edukacija</t>
  </si>
  <si>
    <t>Karate klub B Biograd</t>
  </si>
  <si>
    <t>Predrag Režam</t>
  </si>
  <si>
    <t>Poučavanje karate vještinai karate sport</t>
  </si>
  <si>
    <t>Karate klub Petrina Bibinje</t>
  </si>
  <si>
    <t>Sportska gimnastike za djecu i predškolce</t>
  </si>
  <si>
    <t>Gimnastički klub Salto</t>
  </si>
  <si>
    <t>Športsko ribolovo udruga Pastrva, Gračac</t>
  </si>
  <si>
    <t>Iris Mijailović - Bulj</t>
  </si>
  <si>
    <t>Promidžba, potpora i razvoj ritmičke gimnastike, Sirena Cup 2013.</t>
  </si>
  <si>
    <t>91916030955</t>
  </si>
  <si>
    <t>zajednička zamolba Udruge roditelja, UDDBR 7.dp Zadar i Udruge udovica Hrvatskih branitelja  iz DR za finijskom pomoći za osiguranje prijevoza u Livno</t>
  </si>
  <si>
    <t>Udruga 100%-tnih hrvatskih ratnih vojnih invalida I. skupine</t>
  </si>
  <si>
    <t>Finaciranje putovanja u Slavonija - odlazak volontera za pomoć poplavljenim područjima</t>
  </si>
  <si>
    <t>Domagoj Diklić</t>
  </si>
  <si>
    <t>Realizacija izgradnje novog skloništa na lokaciji Vlaški grad</t>
  </si>
  <si>
    <t>92966614510</t>
  </si>
  <si>
    <t>Planinarsko društvo Paklenice</t>
  </si>
  <si>
    <t>Ivan Aladrović</t>
  </si>
  <si>
    <t>Eko akcija Gdje Zrmanja ljubi more</t>
  </si>
  <si>
    <t>39159710865</t>
  </si>
  <si>
    <t>Ekološka udruga Zrmanja</t>
  </si>
  <si>
    <t>Oluja kup 2014.</t>
  </si>
  <si>
    <t>Športski ribolovni klub Donat, Zadar</t>
  </si>
  <si>
    <t>7. noćni ribolovni kup</t>
  </si>
  <si>
    <t xml:space="preserve">Državno prvenstvo </t>
  </si>
  <si>
    <t xml:space="preserve">Yacht club Biograd </t>
  </si>
  <si>
    <t>Renata Barešić Tabori</t>
  </si>
  <si>
    <t>Terapijsko jahanje</t>
  </si>
  <si>
    <t>konjički klub Vencel</t>
  </si>
  <si>
    <t>Osmije Za Dar</t>
  </si>
  <si>
    <t>Provođenje športski aktivnosti djece, mladeži i stidenata</t>
  </si>
  <si>
    <t>NK Arbanasi</t>
  </si>
  <si>
    <t>Skokovi u vodi</t>
  </si>
  <si>
    <t>Klub za skokove u vodi Zadar</t>
  </si>
  <si>
    <t>Dinko Mandić</t>
  </si>
  <si>
    <t>Košarkaški klub Pakoštane</t>
  </si>
  <si>
    <t>Košarkaški klub Otok Ugljan</t>
  </si>
  <si>
    <t>Kickboxinklub Benkovac</t>
  </si>
  <si>
    <t>HKD Napredak</t>
  </si>
  <si>
    <t>Klapa Kožino</t>
  </si>
  <si>
    <t>Milan Kršlović Babić</t>
  </si>
  <si>
    <t>Festival ZADARTEEN 2014.</t>
  </si>
  <si>
    <t>Udruga "Moderato"</t>
  </si>
  <si>
    <t>Festival duhovne glazbe "Svjetlost dolazi"</t>
  </si>
  <si>
    <t>Seminar za voditelje klapa i klapske pjevače</t>
  </si>
  <si>
    <t>Sovjetka Pedisić</t>
  </si>
  <si>
    <t>Redovan program rada u 2014.</t>
  </si>
  <si>
    <t>KUU "Maslina", Turanj</t>
  </si>
  <si>
    <t>Zadar Aquatlon 2014.</t>
  </si>
  <si>
    <t>TRIATLON KLUB ZADAR</t>
  </si>
  <si>
    <t>Bruno Fuzul</t>
  </si>
  <si>
    <t>Oluja 2014. Međunarodni otvoreni šahovski vikend</t>
  </si>
  <si>
    <t>ŠAHOVSKI KLUB GORAN BIBINJE</t>
  </si>
  <si>
    <t>Karlo Lisica</t>
  </si>
  <si>
    <t>Sporska i sveučiliša suradnja i turniri</t>
  </si>
  <si>
    <t>ODBOJKAŠKI KLUB ARABANASI</t>
  </si>
  <si>
    <t>XXIII. Brzopotezni šahovski turinir</t>
  </si>
  <si>
    <t>Turnir na male branke Brodarica 2013.</t>
  </si>
  <si>
    <t>O8244505631</t>
  </si>
  <si>
    <t xml:space="preserve">MNK BRODARICA </t>
  </si>
  <si>
    <t>Program kluba jedrenja na dasci "Fortunal" Zadar</t>
  </si>
  <si>
    <t>Klub jedrenja na dasci "Fortunal" Zadar</t>
  </si>
  <si>
    <t>Ante Zanki 098/332-584</t>
  </si>
  <si>
    <t>Priprema sportaša za natjecanje</t>
  </si>
  <si>
    <t>Judo klub Zadar</t>
  </si>
  <si>
    <t>Ivica Mrkić</t>
  </si>
  <si>
    <t>PROGRAM RADA ZA 2014.</t>
  </si>
  <si>
    <t>Društvo Bokanjac</t>
  </si>
  <si>
    <t>Goran Ban                095/808--4774</t>
  </si>
  <si>
    <t>Prvenstvo Hrvatske u autosportovima i regija jug</t>
  </si>
  <si>
    <t>AUTOMOBILISTIČKI KLUB RTZ</t>
  </si>
  <si>
    <t>Neven Zrilić</t>
  </si>
  <si>
    <t>Alpine Extrem</t>
  </si>
  <si>
    <t>Planinarski klub Sveti Bernard</t>
  </si>
  <si>
    <t>Ivica Dušić</t>
  </si>
  <si>
    <t>Škola Odbojke</t>
  </si>
  <si>
    <t>Odbojkaški klub Zadar</t>
  </si>
  <si>
    <t>Nogometni klub Arbanasi</t>
  </si>
  <si>
    <t>Tomislav Maksan</t>
  </si>
  <si>
    <t>Obavljane košatkaških treninga</t>
  </si>
  <si>
    <t>Andrija Keran</t>
  </si>
  <si>
    <t>Škola Košarke</t>
  </si>
  <si>
    <t>Košarkaški klub Sukošan</t>
  </si>
  <si>
    <t>Jurica Spahija</t>
  </si>
  <si>
    <t>Košarkaški klub Bibinje</t>
  </si>
  <si>
    <t>Poboljšanje uvjeta špotske aktivnosti djece i mladih</t>
  </si>
  <si>
    <t>Kickboxing klub Delta Zadar</t>
  </si>
  <si>
    <t>Ju-Jitsu Zadar</t>
  </si>
  <si>
    <t>Renata Ruić Funčić</t>
  </si>
  <si>
    <t>Razvoj zdravog stila kroz aikido</t>
  </si>
  <si>
    <t>Športski aikido klubDonat Zadar</t>
  </si>
  <si>
    <t>Zvonimir Petrović</t>
  </si>
  <si>
    <t>Tko se igra taj se voli-zdravi sport</t>
  </si>
  <si>
    <t>Rukometni Športski klub Mini Sunce</t>
  </si>
  <si>
    <t>Rukometni turnir Sv. Ante 2013.</t>
  </si>
  <si>
    <t>Rukometni klub Benkovac</t>
  </si>
  <si>
    <t>Darko Smrkinić</t>
  </si>
  <si>
    <t>Plivačka liga "Ši-Zd"</t>
  </si>
  <si>
    <t>Plivački klub Zadar</t>
  </si>
  <si>
    <t>Košarka</t>
  </si>
  <si>
    <t>Košarkaški klub Zara</t>
  </si>
  <si>
    <t>Organizacija streetball turnira povodom Oluje</t>
  </si>
  <si>
    <t>IV. Košarkaški masters veterana 2014-Zadar</t>
  </si>
  <si>
    <t>98996357651</t>
  </si>
  <si>
    <t>Košarkaški klub Pet bunara veterani</t>
  </si>
  <si>
    <t>Program sportskih aktivnosti za 2014.</t>
  </si>
  <si>
    <t>O8024726070</t>
  </si>
  <si>
    <t>Kickboxing klub "Sv. Krševan", Zadar</t>
  </si>
  <si>
    <t>Marina Bolanča</t>
  </si>
  <si>
    <t xml:space="preserve">Potpore u poljoprivredi, ribarstvu i ruralnom razvoju </t>
  </si>
  <si>
    <t>75374348439</t>
  </si>
  <si>
    <t>Udruga za promicanje selektivnih vrsta turizma i regionalnog razvitka - Selekta</t>
  </si>
  <si>
    <t>Sanja Maržić</t>
  </si>
  <si>
    <t>Gostovanje na Danima Slavkova (Češka), svibanj 2014.</t>
  </si>
  <si>
    <t>KUD "Družina", Pag</t>
  </si>
  <si>
    <t>Međunarodno gostovanje u Pragu</t>
  </si>
  <si>
    <t>KUD "Branimir", Nin</t>
  </si>
  <si>
    <t>Ivan Eškinja</t>
  </si>
  <si>
    <t>Posjeta Hrvatima u Italiji, Molise, Hrvatsko-talijanska udruga u Rimu</t>
  </si>
  <si>
    <t>KUD "Sv. Roko", Sv. Filip i Jakov</t>
  </si>
  <si>
    <t>Marko Alvir</t>
  </si>
  <si>
    <t>Međunarodno gostovanje</t>
  </si>
  <si>
    <t>Udruga "Sv. Kata", Zemunik Donji</t>
  </si>
  <si>
    <t>KUD "Popovići", Popovići</t>
  </si>
  <si>
    <t>Arsen Pirc</t>
  </si>
  <si>
    <t>Sportsko penjački trenizi za djecu i mladež</t>
  </si>
  <si>
    <t>Zdravko Škorput</t>
  </si>
  <si>
    <t>73585158060</t>
  </si>
  <si>
    <t>Udruga pčelara "Velebit"</t>
  </si>
  <si>
    <t>putovanje u Zagreb</t>
  </si>
  <si>
    <t xml:space="preserve"> humanitarna pomoć Slavoniji, obilježavanje pogibelji M. Strenje, Dan Udruge</t>
  </si>
  <si>
    <t>obilježavanje knjige "Da se ne zaboravi", obilježavanje pogibelji suborca Ž. Kambera</t>
  </si>
  <si>
    <t>financijska pomoć za organizaciju 23. obljetnice osnutka postrojbe</t>
  </si>
  <si>
    <t>susret sjećanja na poginulu djecu u Domovinskom ratu "MALI KRIŽ_VELIKA ŽRTVA" u Slavonskom Brodu</t>
  </si>
  <si>
    <t>obilježavanje smrti suborca Bože Belića</t>
  </si>
  <si>
    <t xml:space="preserve">Jere Zurak </t>
  </si>
  <si>
    <t>Turnir u malom nogometu</t>
  </si>
  <si>
    <t>Udruga hrvatskih branitelja oboljelih od PTSP-a Zadarska županija</t>
  </si>
  <si>
    <t>Izvanredna ljetna akcija</t>
  </si>
  <si>
    <t>MB 1912470</t>
  </si>
  <si>
    <t>Udruga dobrovoljnih darivatelja krvi "Kalelarga"</t>
  </si>
  <si>
    <t>Mladen Velat i Branko Kljaković-Gašpić</t>
  </si>
  <si>
    <t xml:space="preserve">Koncert GRADSOG ZBORA BRODOSPLIT u katedrali Sv. Stošije u Zadru </t>
  </si>
  <si>
    <t>Gradski zbor  BRODOSPLIT</t>
  </si>
  <si>
    <t>Tomislav Grandov</t>
  </si>
  <si>
    <t>5. regata GLADUŠA 2014.</t>
  </si>
  <si>
    <t>Y/C GUC SALI</t>
  </si>
  <si>
    <t>Streljački turnir povodom 21. obljetnice VRO Maselnica</t>
  </si>
  <si>
    <t>Streljački klub Zadar</t>
  </si>
  <si>
    <t>Josip Matassi</t>
  </si>
  <si>
    <t>Susret klapa</t>
  </si>
  <si>
    <t>88380106113</t>
  </si>
  <si>
    <t>Kulturno-umjetnička udruga Vicko Zmajević, Zadar - Arbanasi</t>
  </si>
  <si>
    <t>Tino Jerbov</t>
  </si>
  <si>
    <t>Karate škola za djecu s posebnim potrebama</t>
  </si>
  <si>
    <t>KARATE KLUB WAKAYAMA</t>
  </si>
  <si>
    <t>Prvenstvo na Višnjiku</t>
  </si>
  <si>
    <t>Boksački klub Zlatna rukavica</t>
  </si>
  <si>
    <t xml:space="preserve">Boćarski klub Velebit </t>
  </si>
  <si>
    <t>Prvenstvo</t>
  </si>
  <si>
    <t>Ju-jitsu Zadar</t>
  </si>
  <si>
    <t>Udruga Zadarske mažoretkenje</t>
  </si>
  <si>
    <t>Alpinistički klub Zadar</t>
  </si>
  <si>
    <t>MNK Zapuntel</t>
  </si>
  <si>
    <t>Boksački športski klub Zadar</t>
  </si>
  <si>
    <t>HRVATSKI ATLETSKI KUB SVETI ANTE POLIČNIK</t>
  </si>
  <si>
    <t>Jiu jitsu Donat</t>
  </si>
  <si>
    <t>In  Flux</t>
  </si>
  <si>
    <t>Kud Sv. Ante</t>
  </si>
  <si>
    <t>Baletna udruga Pirureta</t>
  </si>
  <si>
    <t>KUD Maslina</t>
  </si>
  <si>
    <t>KUD Radovin</t>
  </si>
  <si>
    <t>KUD Preko Preko</t>
  </si>
  <si>
    <t>Radioamaterizam</t>
  </si>
  <si>
    <t>Radio klub Zadar 2</t>
  </si>
  <si>
    <t>Početni tečaj fotografije</t>
  </si>
  <si>
    <t>Udruga za promicanje kvalitete življenja otoka Ugljana Kolibrići</t>
  </si>
  <si>
    <t>Aktivacija COTA</t>
  </si>
  <si>
    <t>Program rada za 2015</t>
  </si>
  <si>
    <t>Stanica planinarskih vodića Zadar</t>
  </si>
  <si>
    <t>Ciklus radionica u područje robotike</t>
  </si>
  <si>
    <t>Projekt noćno nebo nad Pagom</t>
  </si>
  <si>
    <t>Udruga Astronomsko klub Algol Pag</t>
  </si>
  <si>
    <t>Društvo inforamtičara Zadar</t>
  </si>
  <si>
    <t>Školovanje i osposobljvanje djece i mladeži</t>
  </si>
  <si>
    <t>Markacistička sekcija</t>
  </si>
  <si>
    <t>CB Radio klub donat</t>
  </si>
  <si>
    <t>PETAR SIKIRIĆ</t>
  </si>
  <si>
    <t>Mala škola fotografije</t>
  </si>
  <si>
    <t>FOTO - KINO VIDEO ZADAR</t>
  </si>
  <si>
    <t>Istraživanje i determinacija novih vrsta mekušaca</t>
  </si>
  <si>
    <t>Ronilački klub Sv Roko</t>
  </si>
  <si>
    <t>Tečaj za podvodnu fotografiju</t>
  </si>
  <si>
    <t>Ronilački klub Zadar</t>
  </si>
  <si>
    <t>5. Međunarodni festivasl čipke u gradu Pagu</t>
  </si>
  <si>
    <t>Društvo paških čipkarica "Frane Budak", Pag</t>
  </si>
  <si>
    <t>Rekonstrukcija izrade paške čipke po nacrtu Frane Budaka</t>
  </si>
  <si>
    <t>Vlajternativa festival Benkovac 2014.</t>
  </si>
  <si>
    <t>Udruga "Vlajter-ego", Benkovac</t>
  </si>
  <si>
    <t>Forum mladih "Lajkaj, dislajkaj, nemoj ignorirati!"</t>
  </si>
  <si>
    <t>Urban Jam 023 - HIP, HOP, A NE DOP!</t>
  </si>
  <si>
    <t>Promicanje hrvatske filatelije kao značajnog činitelja domoljubnog, kulturnog i humanističkog odgoja</t>
  </si>
  <si>
    <t xml:space="preserve">Miki Savić </t>
  </si>
  <si>
    <t>Izložba promotivnog karaktera "Razglednice"</t>
  </si>
  <si>
    <t>O'škrinimo vrata Bukovice</t>
  </si>
  <si>
    <t>Pag - srednjovjekovni grad</t>
  </si>
  <si>
    <t>Udruga "Paška alka", Pag</t>
  </si>
  <si>
    <t>Međunarodna izložba minijature</t>
  </si>
  <si>
    <t>Umjetnička udruga "Art - Total", Zadar</t>
  </si>
  <si>
    <t>Izložba "Art Total International"</t>
  </si>
  <si>
    <t>Međunarodni simpozij i Tisak 3. sv. Zbornika "Studia Philosophica Iaderensia"</t>
  </si>
  <si>
    <t xml:space="preserve">Ivica Jurjević </t>
  </si>
  <si>
    <t>Pjesme hrvatskim mornarima i ribarima</t>
  </si>
  <si>
    <t>Hrvatska dijaspora</t>
  </si>
  <si>
    <t>Izdavanje knjiga o paškim domobranima i bleiburškim žrtvama Grada Paga</t>
  </si>
  <si>
    <t>Matica Hrvatska, ogranak Pag</t>
  </si>
  <si>
    <t>Izdavanje knjiga</t>
  </si>
  <si>
    <t>Hrvatsko društvo političkih zatvorenika, podružnica Zadar</t>
  </si>
  <si>
    <t>Izdavanje lista "Gorušičino zrno"</t>
  </si>
  <si>
    <t>Udruga "Dobri pastir", Donje Biljane</t>
  </si>
  <si>
    <t>Drina Bešenić</t>
  </si>
  <si>
    <t>Zbornik "Glagoljica na biogradskom području"</t>
  </si>
  <si>
    <t>Glagoljaška udruga "Sidraška županija"</t>
  </si>
  <si>
    <t>Godišnjak "Pridraški glasnik"</t>
  </si>
  <si>
    <t>Glazbeni CD - Dalmatinska romanca</t>
  </si>
  <si>
    <t>Udruga Moderato/Tea Vidaić</t>
  </si>
  <si>
    <t>Teo Bukša</t>
  </si>
  <si>
    <t>Organizacija 7. smotre puhačkih orkestara Zadarske županije</t>
  </si>
  <si>
    <t>Gradska glazba Pag</t>
  </si>
  <si>
    <t>Nabava glazbene opreme</t>
  </si>
  <si>
    <t>Nabava instrumenata</t>
  </si>
  <si>
    <t>Gostovanja</t>
  </si>
  <si>
    <t>Nabavka i popravak instrumenata</t>
  </si>
  <si>
    <t>Poticanje, razvitak i unaprijeđenje sporta gluhi osoba</t>
  </si>
  <si>
    <t>ŠPORTSKI SAVEZ GLUHIH ZADARSKE ŽUPANIJE</t>
  </si>
  <si>
    <t>Financijski program 2014</t>
  </si>
  <si>
    <t>STRELJAČKI KLUB OSOBA S INAVALIDITETOM DONAT</t>
  </si>
  <si>
    <t>STOLNOTENISKI KLUB OSOBA S INAVLIDITETOM SV. KRŠEVAN</t>
  </si>
  <si>
    <t>ŠPORTSKI SAVEZ OSOBA S INVALIDITETOM ZADARSKE ŽUPANIJE</t>
  </si>
  <si>
    <t>Zoran Radić</t>
  </si>
  <si>
    <t>Ribolovni klub osoba s invaliditetom "Škartoc", Zadar</t>
  </si>
  <si>
    <t>Plivanje osoba s Downom sindromom</t>
  </si>
  <si>
    <t>PLIVAČKI KLUB ZADAR</t>
  </si>
  <si>
    <t>državna natjecanja, Natjecanje za dan županije, Državni turnir - Zlatni lav</t>
  </si>
  <si>
    <t>PlIVAČKI  KLUB OSOBA S INVALIDITETOM SV. NIKOLE ZADAR</t>
  </si>
  <si>
    <t>KUGLAČKI KLUB OSOB S INVALIDITETOM DIŠPET ZADAR</t>
  </si>
  <si>
    <t xml:space="preserve">Kup karinskog i novigradskog mora </t>
  </si>
  <si>
    <t>97004222340</t>
  </si>
  <si>
    <t>ŠPORSKO RIBOLOVNO DRUŠTVO "SIPA" BENKOVAC</t>
  </si>
  <si>
    <t>Branko Pezelj</t>
  </si>
  <si>
    <t>Drugi malonogometni turnir veterana Biograda 2014.</t>
  </si>
  <si>
    <t>MALONOGOMETNI KLUB "POMORCI" BIOGRAD NA MORU</t>
  </si>
  <si>
    <t>Dan domovinske zahvalnosti Karin 2014.</t>
  </si>
  <si>
    <t>Borut Gatara</t>
  </si>
  <si>
    <t>Vakanza 2014</t>
  </si>
  <si>
    <t>Društvo športske rekracije Osmijeh za-Dar</t>
  </si>
  <si>
    <t>Davor Klarić</t>
  </si>
  <si>
    <t>Natjecanje u 2. županijskoj ligi</t>
  </si>
  <si>
    <t>BOĆARSKI KLUB "STANKOVCI"</t>
  </si>
  <si>
    <t>Djelovanje, razvoj, natjecanja</t>
  </si>
  <si>
    <t>BOĆARSKI KLUB LIŠANE</t>
  </si>
  <si>
    <t>51. Velika nagrada - Memorijal Damira Zdrilića</t>
  </si>
  <si>
    <t>Turnir u disciplini parovi</t>
  </si>
  <si>
    <t>BOĆARSKI KLUB ROKO LJUBAČ</t>
  </si>
  <si>
    <t>Marina Tomas</t>
  </si>
  <si>
    <t>Pilates,aerobic,bootcamp</t>
  </si>
  <si>
    <t>DRUŠTVO ŠPORTSKE REKREACIJE "EUFORIJA"</t>
  </si>
  <si>
    <t>Neven Krpina</t>
  </si>
  <si>
    <t>Šaranijada</t>
  </si>
  <si>
    <t>ŠPORTSKO RIBOLVNO DRUŠTVO BANJEVCI</t>
  </si>
  <si>
    <t>Ivana Lovrić</t>
  </si>
  <si>
    <t>2. ŽMNL, Turniri u Zadarskoj županiji</t>
  </si>
  <si>
    <t>MNK VIŠNJIK</t>
  </si>
  <si>
    <t>Toni Lovrić</t>
  </si>
  <si>
    <t>Županijska malonogometna liga</t>
  </si>
  <si>
    <t>MALONOGOMETNI KLUB STANOVI</t>
  </si>
  <si>
    <t>Mile Uroda</t>
  </si>
  <si>
    <t>2. Županijska malonogometna liga, turnir za igrače do 21.g.</t>
  </si>
  <si>
    <t>O3387901783</t>
  </si>
  <si>
    <t>MALONOGOMETNI KLUB "GAUNI"</t>
  </si>
  <si>
    <t>Prezentacija za Dan županije, Izložba fotografija, odlazak na prvenstvo</t>
  </si>
  <si>
    <t>Kiteboarding udruga Adrenalin</t>
  </si>
  <si>
    <t>Šporske igre na Brodarici</t>
  </si>
  <si>
    <t>Društvo za športsku rekraciju Brodarica</t>
  </si>
  <si>
    <t>Martin Gospić</t>
  </si>
  <si>
    <t>Športsko natjecanje</t>
  </si>
  <si>
    <t>BOĆARSKI KLUB HAJDUK</t>
  </si>
  <si>
    <t>Marinko Miočić</t>
  </si>
  <si>
    <t>Univerzalna športska škola "Loptice"</t>
  </si>
  <si>
    <t>Udruga za športsku rekreaciju "Loptica"</t>
  </si>
  <si>
    <t>Vinkp Pešić</t>
  </si>
  <si>
    <t>Škola tenis od 1-do 8. razreda osnovne škole</t>
  </si>
  <si>
    <t>Teniski klub "Biograd" Biograd na Moru</t>
  </si>
  <si>
    <t>Sportska škola, pilates, joga</t>
  </si>
  <si>
    <t>O9909070165</t>
  </si>
  <si>
    <t>ŠRU "SKLEK"</t>
  </si>
  <si>
    <t>Mini basket liga Zadar 2013,/2014</t>
  </si>
  <si>
    <t>Društvo športske rekrecije Za-Dar</t>
  </si>
  <si>
    <t>Univerzalna športka Junior</t>
  </si>
  <si>
    <t>Društvo športske rekrecije Junior</t>
  </si>
  <si>
    <t>Škola triatlona</t>
  </si>
  <si>
    <t>Š. R. D. "Račina" Ždrelac</t>
  </si>
  <si>
    <t>Mirko Rudić</t>
  </si>
  <si>
    <t>Športski ribolov za sve</t>
  </si>
  <si>
    <t xml:space="preserve">Športsko ribolovna udruga Podlanica </t>
  </si>
  <si>
    <t>Dušan Kraljev</t>
  </si>
  <si>
    <t>Za natjecanja</t>
  </si>
  <si>
    <t>Športsko ribolovno društvo "Škrpina", Banj</t>
  </si>
  <si>
    <t>Liga malog nogometa Zadarske županije</t>
  </si>
  <si>
    <t>MNK Rava</t>
  </si>
  <si>
    <t>Mate Radan</t>
  </si>
  <si>
    <t>Promicanje i razvoj malog nogometa na otoku Pagu</t>
  </si>
  <si>
    <t>94840275011</t>
  </si>
  <si>
    <t>Hrvatski malonogometni klub Južina Pag</t>
  </si>
  <si>
    <t>Utrka oko Silbe, Nogometno turnir</t>
  </si>
  <si>
    <t xml:space="preserve">Društvo športske rekracije Silba </t>
  </si>
  <si>
    <t>Sudjelovanjwe građana u sportskim aktivnostima</t>
  </si>
  <si>
    <t xml:space="preserve">Društvo športske rekreacije Kolešće </t>
  </si>
  <si>
    <t>Plan i program univerzalne sportske škole</t>
  </si>
  <si>
    <t>36453025190</t>
  </si>
  <si>
    <t>Društvo športske rekracije Dite Zadarsko</t>
  </si>
  <si>
    <t>Natjecanja u međužupanijskoj ligi, turniri</t>
  </si>
  <si>
    <t>Pikado klub CD</t>
  </si>
  <si>
    <t>Znanstveno edukativni projekt Morska alga</t>
  </si>
  <si>
    <t>Udruga za promicanje selektivnih vrsta turizma i regionalnog razvitka Selekta</t>
  </si>
  <si>
    <t>Mirjana Galić-Tomić</t>
  </si>
  <si>
    <t>Zelena čistka-jedan dan za čist okoliš</t>
  </si>
  <si>
    <t>Eko-Zadar</t>
  </si>
  <si>
    <t>Jiu jitsu klub Donat</t>
  </si>
  <si>
    <t>MNK Turnir Drage</t>
  </si>
  <si>
    <t>MNK Drakmar Sali</t>
  </si>
  <si>
    <t>Udruga mladih Infinitus</t>
  </si>
  <si>
    <t>Ženska klapa Karmel</t>
  </si>
  <si>
    <t>Maja Šimić</t>
  </si>
  <si>
    <t>Predstava</t>
  </si>
  <si>
    <t>Dragon Teatar</t>
  </si>
  <si>
    <t>ZadarART</t>
  </si>
  <si>
    <t>KUD SV. Donat</t>
  </si>
  <si>
    <t>KUD Privlaka</t>
  </si>
  <si>
    <t>KUD IvAN Goran Kovačić</t>
  </si>
  <si>
    <t>Klapa Donat</t>
  </si>
  <si>
    <t>Državno prvenstvo u mini i supermini rukometu 2014.</t>
  </si>
  <si>
    <t>RUKOMETNI KLUB BENKOVAC</t>
  </si>
  <si>
    <t>Ivo Petričić</t>
  </si>
  <si>
    <t>54423297428</t>
  </si>
  <si>
    <t>Lovačko društvo "Golub", Molat</t>
  </si>
  <si>
    <t>Obilježavanje pogibelji bojnika N.Mataka-Mehe</t>
  </si>
  <si>
    <t>Financijska pomoć za obilježavanje pogibelji suborca Dragana Špara</t>
  </si>
  <si>
    <t>finacijska pomoć za izgradnju memorijalnog centra</t>
  </si>
  <si>
    <t>posjet Dubrovačko-neretvanskoj županiji</t>
  </si>
  <si>
    <t>financijska pmoć za održavanje 4. izborne dkupštine i 16. obljetnice osnivanja Udruge</t>
  </si>
  <si>
    <t>Uskršnja akcija 2014.</t>
  </si>
  <si>
    <t>Božićna akcija 2013</t>
  </si>
  <si>
    <t>Petar Pera</t>
  </si>
  <si>
    <t xml:space="preserve">Izdavanje KUHARICE AUTOHTONIH JELA I NAMIRNICA ZADARSKE ŽUPANIJE </t>
  </si>
  <si>
    <t>37777425260</t>
  </si>
  <si>
    <t>Udruga kuhara ZADARSKE ŽUPANIJE</t>
  </si>
  <si>
    <t>Željka Markić</t>
  </si>
  <si>
    <t>Pomoć školskoj kuhinji "Dalmacija" u Beninu</t>
  </si>
  <si>
    <t>Inozemstvo</t>
  </si>
  <si>
    <t>09795909902</t>
  </si>
  <si>
    <t>Marijini obroci</t>
  </si>
  <si>
    <t>Zrinka Kovarnik</t>
  </si>
  <si>
    <t>Kongres Međuigra biomolekula</t>
  </si>
  <si>
    <t>17870300017</t>
  </si>
  <si>
    <t>Hrvatsko društvo za biokemiju i molekularnu biologiju</t>
  </si>
  <si>
    <t>5. memorijalni biciklističkim maraton Ovčara - Dubrovnik</t>
  </si>
  <si>
    <t>41174289335</t>
  </si>
  <si>
    <t>Udruga Slavonsko-brodski biciklist</t>
  </si>
  <si>
    <t>Mladen Peša</t>
  </si>
  <si>
    <t>Atletska utrka Kup Oluje 2014.</t>
  </si>
  <si>
    <t>Atletski klub Alojzije Stepinac</t>
  </si>
  <si>
    <t>Turnir Feručo Vukoša</t>
  </si>
  <si>
    <t xml:space="preserve">Bicikliistički klib Aks </t>
  </si>
  <si>
    <t>Taeekwobdo klub Gračac</t>
  </si>
  <si>
    <t>Klub za ronjenje na dah 2 dive</t>
  </si>
  <si>
    <t>Ivica Šklabrin</t>
  </si>
  <si>
    <t>Šahovski klub Zadar</t>
  </si>
  <si>
    <t>Škola udičarenja "Vinko Spliavalo"</t>
  </si>
  <si>
    <t>Udruga konopaša "Škabrnja"</t>
  </si>
  <si>
    <t>Matica Hrvatska, ogrank Zadar</t>
  </si>
  <si>
    <t>AKUD Kuntrata Sv. Filip i Jakov</t>
  </si>
  <si>
    <t>Udruga Pojonsko srce</t>
  </si>
  <si>
    <t>Kud Zora Olib</t>
  </si>
  <si>
    <t>Klapa Peružini</t>
  </si>
  <si>
    <t>Dalmatinska muška klapa Koporan</t>
  </si>
  <si>
    <t>KUD Vicko Zmajević</t>
  </si>
  <si>
    <t>Ivka Nekić</t>
  </si>
  <si>
    <t>Većer folklora</t>
  </si>
  <si>
    <t>KUD Vila Velebita</t>
  </si>
  <si>
    <t>Ženksa klapa Luna</t>
  </si>
  <si>
    <t>Udruga starinar</t>
  </si>
  <si>
    <t>Dječji  klub Dalmalino</t>
  </si>
  <si>
    <t>Hrvatsko ukrajinska suradnja</t>
  </si>
  <si>
    <t>Rotary club</t>
  </si>
  <si>
    <t>Udruga Kamen na Kamen</t>
  </si>
  <si>
    <t>Nevena Jurišić</t>
  </si>
  <si>
    <t>Festival</t>
  </si>
  <si>
    <t>Međunarodni festival poezije i pjesme</t>
  </si>
  <si>
    <t>Udruga za kulturu "Mareartis", Zadar</t>
  </si>
  <si>
    <t>Nastupi na večerima u Zadarskoj županiji</t>
  </si>
  <si>
    <t>Udruga "Ansambl Ars Contabile", Zadar</t>
  </si>
  <si>
    <t>Slika i stih pod jedrima</t>
  </si>
  <si>
    <t>Manifestacija obilježavanja nacionalnog blagdana "Kurban bajrama"</t>
  </si>
  <si>
    <t>Kako je Potjeh tražio istinu</t>
  </si>
  <si>
    <t>Mono koncept</t>
  </si>
  <si>
    <t>Ljetna plesna radionica 2014.</t>
  </si>
  <si>
    <t>Radionice s mladima i proslava Sv. Jurja, zaštitnika župe Raštević</t>
  </si>
  <si>
    <t>Zavičajna udruga "Hraštević", Raštević</t>
  </si>
  <si>
    <t>Samostalna izložba slika Lucije Čulina</t>
  </si>
  <si>
    <t>Dječja likovna radionica "Likra", Pridraga</t>
  </si>
  <si>
    <t>Mali cirkus</t>
  </si>
  <si>
    <t>Plesna udruga "U pokretu", podružnica Sv. Filip i Jakov</t>
  </si>
  <si>
    <t>17. izložba "Brodi i kvadri"</t>
  </si>
  <si>
    <t>Udruga "Iž u srcu/Brodi i kvadri"</t>
  </si>
  <si>
    <t>Radionice urbanih plesova</t>
  </si>
  <si>
    <t>Izdavanje drugog CD-a recitacije "Usnuli stihovi"</t>
  </si>
  <si>
    <t>Promocija književnih radova na festivalu "Bestival Kalibar"</t>
  </si>
  <si>
    <t>5. Književna manifestacija "U spomen na Antu Zemljara" - Grad Pag 2014.</t>
  </si>
  <si>
    <t>Hrvatsko književno društvo</t>
  </si>
  <si>
    <t>Tomislav Košta</t>
  </si>
  <si>
    <t>Suradnja s Gradskom glazbom Zadar</t>
  </si>
  <si>
    <t>Koncert - Put oko svijeta s Gradskom glazbom Zadar</t>
  </si>
  <si>
    <t>Smotra orkestara Zadarske županije</t>
  </si>
  <si>
    <t>Susret orkestara sjeverne i srednje Dalmacije</t>
  </si>
  <si>
    <t>Međunarodno gostovanje Gradske glazbe Pag - Jesenice - Kranjska gora, Slovenija</t>
  </si>
  <si>
    <t>Krešo Vrkić</t>
  </si>
  <si>
    <t>Susret izvornih muških pjevačkih skupina Hrvatske</t>
  </si>
  <si>
    <t>KUD "Sidraga", Tinj</t>
  </si>
  <si>
    <t>Gostovanje na smotrama izvan Zadarske županije</t>
  </si>
  <si>
    <t>KUD "Sv. Kata", Zemunik Donji</t>
  </si>
  <si>
    <t>Sudjelovanje na manifestaciji "Đakovački vezovi", Đakovo 2014.</t>
  </si>
  <si>
    <t>Gostovanje na području Republike Hrvatske</t>
  </si>
  <si>
    <t>Gostovanje izvan Zadarske županije</t>
  </si>
  <si>
    <t>KUD "Branimir", Benkovac</t>
  </si>
  <si>
    <t>Plivačka liga "Ši  - Zd"</t>
  </si>
  <si>
    <t>MNK BRODARICA, ZADAR</t>
  </si>
  <si>
    <t>Zadarska liga</t>
  </si>
  <si>
    <t>KLUB DALJINSKOG PLIVANJA "DONAT"</t>
  </si>
  <si>
    <t>15.Festival trčanja Zadarske županije Pero Mazija</t>
  </si>
  <si>
    <t>Nediljko Dražić</t>
  </si>
  <si>
    <t>Organizacija Božićnog turnira</t>
  </si>
  <si>
    <t>Boćarski klub Crvene kuće</t>
  </si>
  <si>
    <t>Mladen Bajlo</t>
  </si>
  <si>
    <t>Škola jedrenja 2014</t>
  </si>
  <si>
    <t>Jedriličarski klub Punta Bajlo</t>
  </si>
  <si>
    <t>Likovne i kreativne radionice</t>
  </si>
  <si>
    <t>Koraljka Jugović</t>
  </si>
  <si>
    <t>Udruga žena Ždrelca "Levanda"</t>
  </si>
  <si>
    <t>Marko Pavičić</t>
  </si>
  <si>
    <t>Usmjerevanje djece u sport</t>
  </si>
  <si>
    <t>Atletski klub Start</t>
  </si>
  <si>
    <t>6. atletski miting mladeži Hrvatske</t>
  </si>
  <si>
    <t>Atletski klub "Alojzije Stepinac", Zadar</t>
  </si>
  <si>
    <t>Predrag Režna</t>
  </si>
  <si>
    <t>Podučavanje urbana vješzina smoobrane</t>
  </si>
  <si>
    <t>Urbana sistem Galeb</t>
  </si>
  <si>
    <t>Klub daljinskog plivanja Donat; Zadar</t>
  </si>
  <si>
    <t>Razvoj i promicanje Budokai umijeća</t>
  </si>
  <si>
    <t>Budokai udruga Zadar</t>
  </si>
  <si>
    <t>3. atletski kup Oluja 2014</t>
  </si>
  <si>
    <t>Udruga Donat</t>
  </si>
  <si>
    <t>sjećanje na poginule</t>
  </si>
  <si>
    <t>Udruga zadarskih tenkista</t>
  </si>
  <si>
    <t>Elvis Nakić</t>
  </si>
  <si>
    <t>Program odlazaka na domaća i inozemna natjecanja</t>
  </si>
  <si>
    <t>Kickboxing klub Benkovac</t>
  </si>
  <si>
    <t>Kicboxing klub Sv. Zoilo</t>
  </si>
  <si>
    <t>KUD Kukljica</t>
  </si>
  <si>
    <t>Klapa Kandelora</t>
  </si>
  <si>
    <t>"Sigurno i prometu"</t>
  </si>
  <si>
    <t>Auto klub Zadar</t>
  </si>
  <si>
    <t xml:space="preserve">Marinko Zeljko </t>
  </si>
  <si>
    <t>Projekt otvaranja krojačke radionice za osobe s invaliditetom</t>
  </si>
  <si>
    <t>Udruga za razvoj i unapređenje pomagala i kvalitetu življenja osoba s invaliditetom RH</t>
  </si>
  <si>
    <t>Zvuci orgulja Zadarske županije</t>
  </si>
  <si>
    <t>Edmund Borić-Adler/Hrvatska glazbena unija</t>
  </si>
  <si>
    <t>obilježavanje godišnjice smtri suborca Orlanda Vačeka</t>
  </si>
  <si>
    <t>04004139565</t>
  </si>
  <si>
    <t>Udruga roditelja djece s poteškoćama u razvoju Vukovarski leptirići</t>
  </si>
  <si>
    <t>Udruga za uzgoj i zaštitu ptica</t>
  </si>
  <si>
    <t>KUD Vrana</t>
  </si>
  <si>
    <t>Zvuci Zavičaja</t>
  </si>
  <si>
    <t>Aiesec Varaždin</t>
  </si>
  <si>
    <t>Društvo Stanaraca</t>
  </si>
  <si>
    <t>Izložba</t>
  </si>
  <si>
    <t>Sudjelovanje sa KUD-om "Družina" iz Paga na Danima grada Slavkov u Brnu u Češkoj</t>
  </si>
  <si>
    <t>Mujo Bučpapaj: Nevidljiva pobjeda (zbirka pjesama)</t>
  </si>
  <si>
    <t>Smotra klapa otoka Paga</t>
  </si>
  <si>
    <t>KUD "Bartol Kašić", Kolan</t>
  </si>
  <si>
    <t>Smotra folklora u Metkoviću "Na Neretvi misečina pala"</t>
  </si>
  <si>
    <t>Folklorna večer 7. "Ždreške laži"</t>
  </si>
  <si>
    <t>KUD "Sv. Luka", Ždrelac</t>
  </si>
  <si>
    <t>Brodom po Pašmanskom kanalu</t>
  </si>
  <si>
    <t>Tragovima Sidraške županije</t>
  </si>
  <si>
    <t>6. Večer pisme, folklora i starih običaja "Dođi diko u Kotare Ravne"</t>
  </si>
  <si>
    <t>Organizacija večeri folklora "Pisme moje u škatuli stoje"</t>
  </si>
  <si>
    <t>KUD "Sv. Ivan Glavosjek", Donje Raštane</t>
  </si>
  <si>
    <t>Organizacija večeri folklora u Popovićima</t>
  </si>
  <si>
    <t>Susret folklora "Plava noć"</t>
  </si>
  <si>
    <t>Udruga "Điran", Ugljan</t>
  </si>
  <si>
    <t>Milivoja MARINI</t>
  </si>
  <si>
    <t>7. Etno festival "Benkovac 2013."</t>
  </si>
  <si>
    <t>8. Međužupanijska smotra folklora "Benkovac u susret Božiću"</t>
  </si>
  <si>
    <t>Anka Bobanović</t>
  </si>
  <si>
    <t>Oj, Polačo, nek' ti ime traje</t>
  </si>
  <si>
    <t>KUD "Gradina", Polača</t>
  </si>
  <si>
    <t>Mirko Perica</t>
  </si>
  <si>
    <t>14. Smotra folklora "Stankovci, milo selo pod Gradinom"</t>
  </si>
  <si>
    <t>KUD "Vinac", Stankovci</t>
  </si>
  <si>
    <t>Šime Šimunić</t>
  </si>
  <si>
    <t>11. Večer folklora</t>
  </si>
  <si>
    <t>KUD "Ivan Goran Kovačić", Bibinje</t>
  </si>
  <si>
    <t>kupnja zastave</t>
  </si>
  <si>
    <t>Gordana Lacko</t>
  </si>
  <si>
    <t>Sufinanciranje rada skloništa za životinje "Spas"</t>
  </si>
  <si>
    <t>02445847446</t>
  </si>
  <si>
    <t>Udruga "SPAS" Varaždin</t>
  </si>
  <si>
    <t>VARAŽDINSKA ŽUPANIJA</t>
  </si>
  <si>
    <t>Karolina Fijačko Varga</t>
  </si>
  <si>
    <t>Sufinanciranje troškova ispitivanja petrol koksa</t>
  </si>
  <si>
    <t>07346661959</t>
  </si>
  <si>
    <t>Udruga OKOLIŠ</t>
  </si>
  <si>
    <t>Sufinanciranje rada Županiskog saveza poljoprivrednih udruga Varaždin</t>
  </si>
  <si>
    <t>Županijski savez poljoprivrednih udruga Varaždin</t>
  </si>
  <si>
    <t>Nada Ivanić</t>
  </si>
  <si>
    <t>Sufinanciranje troškova 10.godišnjice osnivanja i rada udruge</t>
  </si>
  <si>
    <t>02848833888</t>
  </si>
  <si>
    <t>Udruga "Život" društvo za biološko-dinamičko gospodarenje</t>
  </si>
  <si>
    <t>Sufinanciranje troškova organozacije manifestacije "Degustacije jela od hajdine"</t>
  </si>
  <si>
    <t>Ana Kovačić</t>
  </si>
  <si>
    <t>Sufinanciranje promocije "Vidovečkog gibaneka"</t>
  </si>
  <si>
    <t>Udruga žena Općine Vidovec</t>
  </si>
  <si>
    <t>Sufinanciranje 9. Županijsko natjecanje orača Varaždinske županije</t>
  </si>
  <si>
    <t>Udruga za organizaciju natjecanja orača Varaždinske županije</t>
  </si>
  <si>
    <t>Ruža Levatić</t>
  </si>
  <si>
    <t>Sufinanciranje troškova predstavljanja projekta revitalizacije heljde široj javnosti te daljni rad Udruge</t>
  </si>
  <si>
    <t>3348631406</t>
  </si>
  <si>
    <t>Udruga za očuvanje tradicijske kulturne baštine Kučana i Zbelave "Hajdina"</t>
  </si>
  <si>
    <t>Dragutin Ptiček</t>
  </si>
  <si>
    <t>62403583010</t>
  </si>
  <si>
    <t>Udruga za lovnu kinologiju "Trčka"</t>
  </si>
  <si>
    <t>Sufinanciranje 19.Međunarodne izložbe cvijeća"Barok-glazba-cvijeće"</t>
  </si>
  <si>
    <t>Tonko Županić</t>
  </si>
  <si>
    <t>7. susret vina z bregov</t>
  </si>
  <si>
    <t>74639646227</t>
  </si>
  <si>
    <t>Udruga vinogradara, vinara i voćara "Klopotec"</t>
  </si>
  <si>
    <t>Josip Drvoderić</t>
  </si>
  <si>
    <t>Sufinanciranje dijela troškova 4. Izložbe vina "Vina s voćanskih goric"</t>
  </si>
  <si>
    <t>Udruga vinogradara i voćara "Barilček"</t>
  </si>
  <si>
    <t>Sufinanciranje 11. zajedničke izložbe vina "Zlatna kapljica" 2014.</t>
  </si>
  <si>
    <t>91086839871</t>
  </si>
  <si>
    <t>Udruga vinogradara i voćara "Pinta" Novi Marof</t>
  </si>
  <si>
    <t>Branko Kežman</t>
  </si>
  <si>
    <t>22. Izložba vina</t>
  </si>
  <si>
    <t>16924915155</t>
  </si>
  <si>
    <t>Udruga vinogradara "Trsek" Ludbreg</t>
  </si>
  <si>
    <t>Snježana Petek</t>
  </si>
  <si>
    <t>Sufinanciranje prstenovanja tj. označavanje kljunova nožnim prstima, te sufinanciranje 2. izložbe peradi u Klanjcu</t>
  </si>
  <si>
    <t>Udruga uzgajivača kokoši hrvatica Varaždinske županije</t>
  </si>
  <si>
    <t>Dragutin Medenjak</t>
  </si>
  <si>
    <t>59965432020</t>
  </si>
  <si>
    <t>Udruga uzgajivača zagorskog purana Varaždinske županije</t>
  </si>
  <si>
    <t>Sufinanciranje projekta praćenja i zaštite dravske guske</t>
  </si>
  <si>
    <t>Ivan Kutnjak</t>
  </si>
  <si>
    <t>Sufinanciranje tiskanja promidžbenog materijala</t>
  </si>
  <si>
    <t>Lovačka udruga "Šljuka"</t>
  </si>
  <si>
    <t>Nadica Cafuk</t>
  </si>
  <si>
    <t>Sufinanciranje izrade Plana kontrole i provedbu ocjene sukladnosti proizvodnje Varaždinskog zelja od strane ovlaštenog certifikacijskog tijela</t>
  </si>
  <si>
    <t>Udruga proizvođača povrća i voća "Zeljari"</t>
  </si>
  <si>
    <t>Udruga OPG Hrvatske-Život</t>
  </si>
  <si>
    <t>Sanja Stručić</t>
  </si>
  <si>
    <t>Sufinanciranje troškova izlagačkog prostora na Devetom zagrebačkom međunarodnom festivalu vina i kulinarstva</t>
  </si>
  <si>
    <t>Udruga Ludbreška vinska cesta iz Ludbrega</t>
  </si>
  <si>
    <t>Sufinanciranje troškova organizacije kuharskih manifestacija tijekom 2014. godine</t>
  </si>
  <si>
    <t>Udruga kuhara Varaždinske županije</t>
  </si>
  <si>
    <t>Sufinanciranje Međunarodnog sajma cvijeća</t>
  </si>
  <si>
    <t>Udruga cvjećara Ludbreške regije</t>
  </si>
  <si>
    <t>Sufinanciranje promocije žiga "Ludbreški rozetlin"</t>
  </si>
  <si>
    <t xml:space="preserve">    86226769605</t>
  </si>
  <si>
    <t>Slavko Štefičar</t>
  </si>
  <si>
    <t>Sufinanciranje sadnje buče na pokusno-pokaznom polju u Lepoglavi</t>
  </si>
  <si>
    <t>91582972750</t>
  </si>
  <si>
    <t>Udruga Agroturistički klaster ''Lepoglava''</t>
  </si>
  <si>
    <t>Sufinanciranje troškova prezentacije Speleološkog i biospeleološkog katastra Ivanšćice, Ravne Gore, Kalnika i Varaždinsko-topličkog gorja</t>
  </si>
  <si>
    <t>55223610938</t>
  </si>
  <si>
    <t>Udruga "ADIPA"</t>
  </si>
  <si>
    <t>Franjo Šimunec</t>
  </si>
  <si>
    <t>Lovačka udruga "Vidra" Breznica</t>
  </si>
  <si>
    <t>Mihalj Car</t>
  </si>
  <si>
    <t>Sufinanciranje rada Udruge</t>
  </si>
  <si>
    <t>Pčelarsko društvo "Čmalico" bednja</t>
  </si>
  <si>
    <t>Sufinanciranje nabavke šećera u svrhu prihranjivanja pčelinjih zajednica na području Varaždinske županije</t>
  </si>
  <si>
    <t>Pčelarska udruga Čmalico</t>
  </si>
  <si>
    <t>Damir Jagić</t>
  </si>
  <si>
    <t>Rad  Udruge</t>
  </si>
  <si>
    <t xml:space="preserve"> 00870531394</t>
  </si>
  <si>
    <t>Udruga uzgajivača svinja Varaždinske županije</t>
  </si>
  <si>
    <t>14. izložba vina</t>
  </si>
  <si>
    <t>Udruga vinogradara "Vinea"</t>
  </si>
  <si>
    <t>Pčelarsko društvo Varaždin</t>
  </si>
  <si>
    <t>Tomislav Ljubek</t>
  </si>
  <si>
    <t>Sufinanciranje troškova aktivnosti vezanih za čišćenje bunara te uređenje dječjeg igrališta</t>
  </si>
  <si>
    <t>85416278306</t>
  </si>
  <si>
    <t>Ekološka udruga "ČIGA"</t>
  </si>
  <si>
    <t>Zlatko Šantavec</t>
  </si>
  <si>
    <t xml:space="preserve">Sufinanciranje troškova edukacijskih seminara te rad Udruge </t>
  </si>
  <si>
    <t>Agro Udruga Općine Trnovec Bartolovečki</t>
  </si>
  <si>
    <t>Dejan Bjelivuk</t>
  </si>
  <si>
    <t>Međunarodni festival čipke</t>
  </si>
  <si>
    <t>03152601906</t>
  </si>
  <si>
    <t>Udruga "Ekomuzej Lepoglava"</t>
  </si>
  <si>
    <t xml:space="preserve">unapređenje kulture </t>
  </si>
  <si>
    <t>Udruga "Trash"</t>
  </si>
  <si>
    <t>Agneza Levanić</t>
  </si>
  <si>
    <t>koncert duhovne glazbe</t>
  </si>
  <si>
    <t>23970788632</t>
  </si>
  <si>
    <t>Glazbeno-scenska udruga "ACORDIS" Varaždin</t>
  </si>
  <si>
    <t>Boris Jagetić Daraboš</t>
  </si>
  <si>
    <t>Međunarodna kulturna suradnja</t>
  </si>
  <si>
    <t>Udruga "Ivanečki vitezovi"</t>
  </si>
  <si>
    <t>Igor Barlek</t>
  </si>
  <si>
    <t>Rotary Špancirfest Business Forum</t>
  </si>
  <si>
    <t>85255283088</t>
  </si>
  <si>
    <t>Rotary Club Varaždin 1181</t>
  </si>
  <si>
    <t>Martin Kamenić</t>
  </si>
  <si>
    <t>izrada majica s motivima Julujanovog dvorišta</t>
  </si>
  <si>
    <t>76305135812</t>
  </si>
  <si>
    <t>Udruga Kranjčevićeva ulica "PLATEA SUTORUM"</t>
  </si>
  <si>
    <t>Stanka Miko</t>
  </si>
  <si>
    <t>Plac na gmajni</t>
  </si>
  <si>
    <t>94303716774</t>
  </si>
  <si>
    <t>Udruga žena "Preslica" Sračinec</t>
  </si>
  <si>
    <t>unapređenje gospodarstva</t>
  </si>
  <si>
    <t>Lokalna akcijska grupa "Prigorje-Zagorje"</t>
  </si>
  <si>
    <t>unapređenje novih tehnoligija</t>
  </si>
  <si>
    <t>91221353806</t>
  </si>
  <si>
    <t>Bednjanska udruga za nove tehnologije</t>
  </si>
  <si>
    <t>Nedeljko Vukalović</t>
  </si>
  <si>
    <t>Sredstav za redovitu djelatnost Vatrogasne zajednice temeljem Zakona o vatrogastvu</t>
  </si>
  <si>
    <t>50146446429</t>
  </si>
  <si>
    <t>Vatrogasna zajednica Varaždinske županije</t>
  </si>
  <si>
    <t>Obilježavanje 125. godišnjice društva</t>
  </si>
  <si>
    <t>DVD Vinica</t>
  </si>
  <si>
    <t>Zvonko Šamec</t>
  </si>
  <si>
    <t>Nabavka vatrogasnog vozila</t>
  </si>
  <si>
    <t>73351677676</t>
  </si>
  <si>
    <t>DVD Šemovec</t>
  </si>
  <si>
    <t>Mirko Svetec</t>
  </si>
  <si>
    <t>Obilježavanje 150. godišnjice društva</t>
  </si>
  <si>
    <t>DVD Prvi hrvatski dobrovoljni vatrogasni zbor u Varaždinu</t>
  </si>
  <si>
    <t xml:space="preserve">Tugomir Horvat  </t>
  </si>
  <si>
    <t>Obnovljivi izvori energije Projekt MINGO</t>
  </si>
  <si>
    <t>DVD Varaždinbreg</t>
  </si>
  <si>
    <t>Dubravko Crkvenčić</t>
  </si>
  <si>
    <t>Eko održavanje najduže hrvatske rijeke sa izvorom i ušćem u RH (Rijeka Bednja)</t>
  </si>
  <si>
    <t>31672189160</t>
  </si>
  <si>
    <t>Športsko ribolovni klub "KEDER"</t>
  </si>
  <si>
    <t>Mladen Jakopović</t>
  </si>
  <si>
    <t>Dani vrganja</t>
  </si>
  <si>
    <t>76280461199</t>
  </si>
  <si>
    <t>Udruga "GRABER"</t>
  </si>
  <si>
    <t>mr.sc. Marijan Pavić</t>
  </si>
  <si>
    <t>Eko-scout</t>
  </si>
  <si>
    <t>19228904959</t>
  </si>
  <si>
    <t>Odred izviđača "SIRIUS"</t>
  </si>
  <si>
    <t>Kruno Gložinić i Mate Vrbanić</t>
  </si>
  <si>
    <t>Edukacija, prezentacija rad i aktivnosti, očuvanje zdravstvene ispravnosti životinja, nabava opreme</t>
  </si>
  <si>
    <t>Udruga uzgajatelja malih životinja „Kanarinac“ Ludbreg</t>
  </si>
  <si>
    <t>Socijalna zadruga</t>
  </si>
  <si>
    <t>Njezina druga šansa</t>
  </si>
  <si>
    <t>Sandra Hižak</t>
  </si>
  <si>
    <t>Razvoj nove linije proizvoda LAKO eco FU (rni) TURE system i stola eNeN i prezentacija ma sajmu Design District u Zaandamu, Nizozemska, od 21. do 23.05.2014</t>
  </si>
  <si>
    <t>Drvni cluster Sjeverozapadne Hrvatske</t>
  </si>
  <si>
    <t>Marijana Hižak</t>
  </si>
  <si>
    <t>Ulaganje u povećanje proizvodnih kapaciteta unapređenjem postojećih proizvoda i stvaranjem nove vrijednosti</t>
  </si>
  <si>
    <t>14801733415</t>
  </si>
  <si>
    <t>Medijski klaster</t>
  </si>
  <si>
    <t>Zvonimir Novak</t>
  </si>
  <si>
    <t>Implementacija marketinškog/promotivnog sustava za heterogene lokalne poljoprovredne proizvode i proizvode visoke kvalitete</t>
  </si>
  <si>
    <t>33532993323</t>
  </si>
  <si>
    <t>EU Vita Cluster</t>
  </si>
  <si>
    <t>Josip Levatić</t>
  </si>
  <si>
    <t>Razvoj sustava veza u kriznim situacijama za stratešku razinu</t>
  </si>
  <si>
    <t>Zajednica tehničke kulture Varaždinske županije</t>
  </si>
  <si>
    <t>Razvoj sustava veza u kriznim situacojama za tektičku razinu</t>
  </si>
  <si>
    <t>Radio klub Ludbreg</t>
  </si>
  <si>
    <t>Blaženka Rogina</t>
  </si>
  <si>
    <t>Promicanje mirenja u individualnim i kolektivnim radnim sporovima</t>
  </si>
  <si>
    <t>85293920018</t>
  </si>
  <si>
    <t>Hrvatska udruga za mirenje - Podružnica Varaždin</t>
  </si>
  <si>
    <t>ALEKSANDAR HORVAT</t>
  </si>
  <si>
    <t>JADRANKA ČOKLICA</t>
  </si>
  <si>
    <t>Mladež u prirodi</t>
  </si>
  <si>
    <t>34144523436</t>
  </si>
  <si>
    <t>Planinarski savez Varaždinske županije</t>
  </si>
  <si>
    <t>IGOR DOBEC</t>
  </si>
  <si>
    <t>Festival mladih Idemo otok 14.</t>
  </si>
  <si>
    <t>Ludbreška udruga mladih entuzijasta LUMEN</t>
  </si>
  <si>
    <t>ZLATKO KOCIPER</t>
  </si>
  <si>
    <t>VŽ avantura</t>
  </si>
  <si>
    <t>04544049748</t>
  </si>
  <si>
    <t>Lov na avanturu</t>
  </si>
  <si>
    <t>IVAN KELEMEN</t>
  </si>
  <si>
    <t>Poticanjem dobrovoljnih aktivnosti mještana i članova civilnog društva do unaprjeđenja društvenog života zajednice općine Vinica i Varaždinske županije</t>
  </si>
  <si>
    <t>Udruga za šport i rekreaciju "KAPLA"</t>
  </si>
  <si>
    <t>NADA FURJAN</t>
  </si>
  <si>
    <t>Varaždinska Zipka- aktivni mladi</t>
  </si>
  <si>
    <t>91387607375</t>
  </si>
  <si>
    <t>Zipka udruga udomitelja za djecu i mlade Varaždinske županije</t>
  </si>
  <si>
    <t>SILVIJA MAĐAR</t>
  </si>
  <si>
    <t>Izviđački izazov: Preživljavanje u prirodi (šuma)- Scout Survival Challenge (forest)</t>
  </si>
  <si>
    <t>97933779637</t>
  </si>
  <si>
    <t>HRVOJE HOČURŠĆAK</t>
  </si>
  <si>
    <t>Flota mira 2014.</t>
  </si>
  <si>
    <t>85576990199</t>
  </si>
  <si>
    <t>Udruga "MIRNO MORE VARAŽDIN"</t>
  </si>
  <si>
    <t>MARIJA DODLEK</t>
  </si>
  <si>
    <t>Grad Ludbreg - Grad djece</t>
  </si>
  <si>
    <t>Društvo "Naša djeca" Ludbreg</t>
  </si>
  <si>
    <t>ZLATKO BUKVIĆ</t>
  </si>
  <si>
    <t>Edukacijsko-rehabilitacijska podrška inkluzivnom odgoju i obrazovanju</t>
  </si>
  <si>
    <t>85336040646</t>
  </si>
  <si>
    <t>Udruga edukacijskih rehabilitatora Varaždinske županije</t>
  </si>
  <si>
    <t>DEVID KOS</t>
  </si>
  <si>
    <t>Umrežavanjem i edukacijom do zdravog stila života</t>
  </si>
  <si>
    <t>62987535850</t>
  </si>
  <si>
    <t>Udruga Mrav</t>
  </si>
  <si>
    <t>MIRJANA PAVIČIĆ</t>
  </si>
  <si>
    <t>Škola mažoret plesa</t>
  </si>
  <si>
    <t>Udruga "Ludbreške mažoretkinje"</t>
  </si>
  <si>
    <t>Škola Twirlinga</t>
  </si>
  <si>
    <t>47028357850</t>
  </si>
  <si>
    <t>Twirling klub Ludbreg</t>
  </si>
  <si>
    <t>HRANISLAV SKENDEROVIĆ</t>
  </si>
  <si>
    <t>Sportsko-rekreativna djelatnost</t>
  </si>
  <si>
    <t>66652901002</t>
  </si>
  <si>
    <t>Hrvatsko planinarsko društvo "MIV" Varaždin</t>
  </si>
  <si>
    <t>DARIO TRŽEC</t>
  </si>
  <si>
    <t>Dječje seoske igre</t>
  </si>
  <si>
    <t>"VAFI" internacionalni festival animiranog filma djece i mladih Varaždin</t>
  </si>
  <si>
    <t>"Vanima" filmsko-kreativni studio</t>
  </si>
  <si>
    <t>folklorno tamburaško stvaralaštvo</t>
  </si>
  <si>
    <t>Centar tradicijske kulture Varaždin</t>
  </si>
  <si>
    <t>Branka Makšan</t>
  </si>
  <si>
    <t>Očuvanje tradicije i kulturne baštine</t>
  </si>
  <si>
    <t>89886935677</t>
  </si>
  <si>
    <t>Udruga "Trnovečko srce"</t>
  </si>
  <si>
    <t>Za provedbu humanitarnog programa rada u 2014. godini, odnosno sufinanciranje programa rehabilitacije ovisnika iz područja Varaždinske županije</t>
  </si>
  <si>
    <t>UDRUGA SAN PETRIGNANO SPLIT HUMANITARNA UDRUGA ZA BORBU PROTIV BOLESTI OVISNOSTI I REHABILITACIJU OVISNIKA</t>
  </si>
  <si>
    <t>Za provođenje psihosocijalnog tretmana građana koje uputnicom upućuje prekršajni sud u Varaždinu na provođenje mjere sa ciljem smanjenja i preveniranja nasilja u obitelji ( za potrbe troškova materijala, plakata i ostalih dodatnih troškova)</t>
  </si>
  <si>
    <t>UDRUGA ZA RAZVOJ ŽIVOTNIH VJEŠTINA I SPOSOBNOSTI OBITELJI I POJEDINACA "UZ VAS" Podružnica Varaždin</t>
  </si>
  <si>
    <t>Program jačanja socijalne osjetljivosti prema socijalno isključenim građanima-beskućnici</t>
  </si>
  <si>
    <t>Program rada za 2014.god.</t>
  </si>
  <si>
    <t>DRUŠTVO JOSIP BROZ TITO</t>
  </si>
  <si>
    <t>Za programe rada udruge za članove s područja Varaždinske županije</t>
  </si>
  <si>
    <t>HUL HRVATSKA UDRUGA LEUKEMIJE I LIMFOMA</t>
  </si>
  <si>
    <t>Program: Topla riječ i šalica mlijeka</t>
  </si>
  <si>
    <t>HRVATSKO DRUŠTVO POLITIČKIH ZATVORENIKA, PODRUŽNICA VARAŽDIN</t>
  </si>
  <si>
    <t>Obilježavanje 45.god. Rada udruge</t>
  </si>
  <si>
    <t>UDRUGA INVALIDA GRADA VARAŽDINA</t>
  </si>
  <si>
    <t>Donacija za poklon pakete za obitelji u potrebi</t>
  </si>
  <si>
    <t>BEDEM LJUBAVI, VARAŽDIN</t>
  </si>
  <si>
    <t>Državno prvenstvo u boćanju za OSI</t>
  </si>
  <si>
    <t>BOĆARSKI KLUB CEREBRALNE I DJEČJE PARALIZE VARAŽDIN</t>
  </si>
  <si>
    <t>Projekt : Mačevanjem u kolicima-borilački sport za OSI</t>
  </si>
  <si>
    <t>VARAŽDINSKI MAČEVALAČKI KLUB</t>
  </si>
  <si>
    <t>Donacija za poklon pakete za djecu koja borave u OB Varaždin</t>
  </si>
  <si>
    <t>Za nabavu poklon paketa za djecu iz socijalno-ugroženih obitelji</t>
  </si>
  <si>
    <t>UDRUGA ZA ŠPORT I REKREACIJU GORNJI GRAD</t>
  </si>
  <si>
    <t>Program pomoć u kući na području Varaždinske županije                       Cilj: pružanje izvaninstitucionalne skrbi osobama treće životne dobi, koji žive u izrazito složenim uvjetima uglavnom u samačkim domaćinstvima vrlo često izolirani,  Redovna djelatnost i Služba traženja-čl. 30. Zakona o Hrvatskom Crvenom križu                                                       Na temelju Zakona o HCK, JLS i JP(R)S osiguravaju sredstva u svojim proračunima za rad i djelovanje Službe traženja i za javne ovlasti i redovnu djelatnost sa 0.7% sredstava prihoda u prethodnoj godini</t>
  </si>
  <si>
    <t>Jadranka Bahlen</t>
  </si>
  <si>
    <t xml:space="preserve"> - sufinanciranje božičnih poklon paketa članovima Saveza udruga umirovljenika i starijih osoba Varaždinske županije u 2014. god.     - podjela poklon paketa Udrugama umirovljenika-članicama saveza         - sufinanciranje programa pomoći udrugama članicama Saveza udruga umirovljenika i starijih osoba Varaždinske županije u 2014. god.     - obilježavanje Dana starijih osoba u organizaciji saveza udruga umirovljenika i starijih osoba Varaždinske županije, realizirano je od 01. do 31. listopada 2014.god.      - svečano obilježavanje 01. listopada, Međunarodnog dana starijih osoba, održano u Novom Marofu, </t>
  </si>
  <si>
    <t>SAVEZ UDRUGA UMIROVLJENIKA I STARIJIH OSOBA VŽD. ŽUPANIJE</t>
  </si>
  <si>
    <t>Program pomoći u kući za općine Sveti Đurđ i Mali Bukovec                 Cilj: pružanje izvaninstitucionalne skrbi osobama treće životne dobi, koji žive u izrazito složenim uvjetima uglavnom u samačkim domaćinstvima vrlo često izolirani u gore spomenutim općinama</t>
  </si>
  <si>
    <t>GRADSKO DRUŠTVO CRVENOG KRIŽA LUDBREG</t>
  </si>
  <si>
    <t>Zdravko Zgrebec</t>
  </si>
  <si>
    <t xml:space="preserve">1. Projekt ranog otkrivanja raka dojke </t>
  </si>
  <si>
    <t>ŽUPANIJSKA LIGA PROTIV RAKA VARAŽDIN</t>
  </si>
  <si>
    <t>1. "ZAJEDNO STVARAMO I UČIMO" Integracija djece i osoba s teškoćama u razvoju u suživot lokalne zajednice uključivanjem u događaje koji se organiziraju u lokalnoj zajednici te organiziranje zajedničkih aktivnosti           2.Donacija za kupnju kuće-stambene zajednice                                                3. Socijalno poduzetništvo- razvijanje socijalnog poduzetništva za članove udruge s preostalom radnom sposobnošću, kao što je radionica ručnog tkanja, radionica keramike,te rad u plasteniku na uzgoju povrća</t>
  </si>
  <si>
    <t>LUDBREŠKO SUNCE-udruga za osobe s invaliditetom</t>
  </si>
  <si>
    <t>1. EDUKACIJSKI PROGRAM(radionice samopregleda dojke i predavanja),                             2. PSIHOLOŠKA POMOĆ OPRERIRANIM ŽENAMA-educirane volonterke pružaju psihološku pomoć opreriranim ženama, 3.REHABILITACIJSKI PROGRAM- rehabilitacija operiranih žena,limfna drenaža, 4.MAMA I JA - projekt MZSS- edukacija učenica završnih razreda srednjih škola Varaždinske županije od 2009.godine kontinuirano</t>
  </si>
  <si>
    <t>"MAMMAE KLUB VARAŽDIN"-UDRUGA ŽENA OPERIRANIH NA DOJKU</t>
  </si>
  <si>
    <t>Davor Janušević</t>
  </si>
  <si>
    <t>1. "Zajedno smo jači"-edukacija za samostalan rad na računalu, edukaija hodanja s bijelim štapom,javna edukacija za članove Skupštine,javna događanja, "Dani otvorenih vrata"                           2.Tečaj osposobljavanja za samostalno kretanje uz pomoć bijelog štapa po potrebi svakog korisnika                                                3.Predavanja verbalne i neverbalne komunikacije u odnosima s javnošću,stručna analiza anketnog ispitivanja te stručno mišljenje o uspješnosti projekta</t>
  </si>
  <si>
    <t>UDRUGA SLIJEPIH VARAŽDINSKE ŽUPANIJE- VARAŽDIN</t>
  </si>
  <si>
    <t>Ivan Vujec</t>
  </si>
  <si>
    <t>1. Podizanje kvalitete života osoba s invaliditetom u Varaždinskoj županiji 2. Izdanje časopisa "Korak života"</t>
  </si>
  <si>
    <t>DRUŠTVO DISTROFIČARA, INVALIDA CEREBRALNE I DJEČJE PARALIZE I OSTALIH TJELESNIH INVALIDA GRADA VARAŽDINA</t>
  </si>
  <si>
    <t>1. Razumijevanje i podrška osoba s gluhoćom</t>
  </si>
  <si>
    <t>740729179772</t>
  </si>
  <si>
    <t>1. Sprečavanje recidiva i održavanje apstinencije                                             - oporavak i uključivanje članova udruge zdravog življenja u obitelji i društvo</t>
  </si>
  <si>
    <t>UDRUGA ZDRAVOG ŽIVLJENJA "OBITELJSKI KLUB" VARAŽDINSKE ŽUPANIJE</t>
  </si>
  <si>
    <t>Branko Družinić</t>
  </si>
  <si>
    <t>Održavanje godišnjeg Sabora i športskih susreta dragovoljaca i veterana Domovinskog rata s područja Varaždinske županije           Međunarodno hodočašće hrvatskih branitelja i članova njihovih obitelji     13. Hodočašće hrvatskih branitelja i članova njihovih obitelji                         Izdavanje glasila "Bilten veterana Varaždinske županije"                    - Iniciranje izgradnje spomen  obilježja za poginule branitelje iz Domovinskog rata                                  Održavanje okruglih stolova u svezi prava iz zakona o Hrvatskim braniteljima</t>
  </si>
  <si>
    <t>UDRUGA DRAGOVOLJACA I VETERANA DOMOVINSKOG RATA PODRUŽNICA VARAŽDINSKE ŽUPANIJE-UHVDR</t>
  </si>
  <si>
    <t>1. SOCIJALNA SAMOPOSLUGA "KRUH SV. ANTUNA"                             - osobama i obiteljima u potrebi iz Varaždina i okolice omogućena opskrba živežnih namirnica i higijenskih potrepština</t>
  </si>
  <si>
    <t>72243415660</t>
  </si>
  <si>
    <t>FRANJEVAČKI SVJETOVNI RED SV.IVANA KRSTITELJA VARAŽDIN</t>
  </si>
  <si>
    <t>Društvo dijabetičara za zdraviju županiju</t>
  </si>
  <si>
    <t>06477052403</t>
  </si>
  <si>
    <t>DRUŠTVO ZA ZAŠTITU OD DIJABETESA VARAŽDIN</t>
  </si>
  <si>
    <t>Program: " Posjete članovima, osnaživanje oboljelih, uključivanje u zajednicu te unapređenje rada Društva"</t>
  </si>
  <si>
    <t>DRUŠTVO MULTIPLE SKLEROZE VARAŽDINSKE ŽUPANIJE</t>
  </si>
  <si>
    <t>Ljerka Rogina</t>
  </si>
  <si>
    <t>Projekt:  "Sportom do prijateljstva"</t>
  </si>
  <si>
    <t>96435494701</t>
  </si>
  <si>
    <t>UDRUGA "IVANEČKO SUNCE" za osobe  s mentalnom retardacijom</t>
  </si>
  <si>
    <t>Dragutin Špac</t>
  </si>
  <si>
    <t>Siječanje i obilježavanje Domovinskog rata, dobrovoljno davanje krvi, hodočašća i sportske aktivnosti</t>
  </si>
  <si>
    <t>ZAJEDNICA UDRUGA HRVATSKIH VOJNIH INVALIDA DOMOVINSKOG RATA VARAŽDINSKE ŽUPANIJE-HVIDR-a</t>
  </si>
  <si>
    <t>1. Projekt  "Klub sunčeve zrake" provodili smo od 01.01.2014 -31.12.2014.</t>
  </si>
  <si>
    <t>66039607558</t>
  </si>
  <si>
    <t>UDRUGA SUNCE NOVI MAROF</t>
  </si>
  <si>
    <t>Cjelogodišnji program rada ILCO društva od 02.01.-31.12.2014.</t>
  </si>
  <si>
    <t>INVALIDSKO DRUŠTVO ILCO VARAŽDIN (ILCO VARAŽDIN)</t>
  </si>
  <si>
    <t xml:space="preserve">1. RESOCIJALIZACIJA LOGORAŠA    -uključivanje članova u društvo, socijalna i pravna zaštita, tiskanje monografije sudjelovanju u Domovinskom ratu                              2. SPLAVARENJE                                   -obilježavanje godišnjice borbe za Vukovar i obilazak mjesta stradavanja </t>
  </si>
  <si>
    <t>HRVATSKO DRUŠTVO LOGORAŠA SRPSKIH KONCENTRACIJSKIH LOGORA- Podružnica Varaždin</t>
  </si>
  <si>
    <t>STAVRANJE UVJETA I SOCIJALNOG OKRUŽENJA KAO POTPORE RAZVOJU CIVILNOG DRUŠTVA    Glavne aktivnosti programa su:           -Čuvanje vrednosta Domovinskog rata                                                            -Sjećanje na poginule i preminule pripadnike 7. gardijske brigade "PUMA"                                                     -Promicanje i zaštita prava svakog člana udruge i njihovih obitelji</t>
  </si>
  <si>
    <t>UDRUGA VETERANA 7. GARDIJSKA BRIGADA "PUMA"</t>
  </si>
  <si>
    <t>1. OČUVANJE TEKOVINA ANTIFAŠISTIČKE BORBE                   2. OČUVANJE SPOMENIČKE BAŠTINE                                                3. ZAŠTITA PRAVA,ZDRAVSTVENA I SOCIJALNA SKRB</t>
  </si>
  <si>
    <t>ZAJEDNICA UDRUGA ANTIFAŠISTIČKIH BORACA I ANTIFAŠISTA VARAŽDINSE ŽUPANIJE (ZUABA)</t>
  </si>
  <si>
    <t>Održavanje godišnjeg Sabora,        Obilježavanje dana postrojbe i druženje svih pripadnika SPJ "RODA" Obilježavanje obljetnica i važnijih datuma iz novije hrvatske povijesti te obilazak bojišnica                         Organizacija športskih susreta      Posjet grbovima i obitelji poginulih pripadnika SJP "RODA"                 Obilježavanje 23- te godišnjice specijalne policije                          Obilježavanje ratnih akcija iz Domovinskog rata (Oluja-Knin, Sv.Rok)                                         Priprema i planiranje izgradnje spomen obilježja poginulim pripadnicima "RODA" (Gospić, Velebit)</t>
  </si>
  <si>
    <t>UDRUGA SPECIJALNE JEDINICE POLICIJE "RODA"</t>
  </si>
  <si>
    <t>Đuro Klarić</t>
  </si>
  <si>
    <t>1. ZDRAVSTVENA I SOCIJALNA SKRB RATNIH I MIRNODOPSKIH VOJNIH INVALIDA VARAŽDINSKE ŽUPANIJE, OČUVANJE STEČEVINA I SPOMENIČKE BAŠTINE ANTIFAŠISTIČKE BORBE                     - Obilježavanje dana invalida 03.12.2013. godine kojom je prilikom 29.11.2014. odana počast invalidima, borcima NOB-e i umrlim članovima polaganjem vijenaca</t>
  </si>
  <si>
    <t>UDRUGA RATNIH I MIRNODOPSKIH VOJNIH INVALIDA VŽD.ŽUPANIJE</t>
  </si>
  <si>
    <t>Status Hrvatskih branitelja Domovinskog rata u EU, integracija branitelja u civilno društvo</t>
  </si>
  <si>
    <t>UDRUGA DRAGOVOLJACA HRVATSKIH OBRAMBENIH SNAGA(UDHOS)</t>
  </si>
  <si>
    <t>Milka Metlikovec</t>
  </si>
  <si>
    <t>Projekt: Prikupljanje lijekova  -donacijama proizvođača lijekova, distributera lijekova, donacijama gradskih i mjesnih ljekarni, daanjem niskorištenim lijekovima samim građanima. Neprekidnim kontakotom sa donatorima i građanima stvoreno je ozračje razumijevanja i dobrih namjera prema jedinstvenom i specifičnom radu</t>
  </si>
  <si>
    <t>CARITAS LJEKARNA</t>
  </si>
  <si>
    <t>Cilje programa bio je obuhvatiti i opisati period sudjelovanja 104. brigade u VRA Bljesak i Oluja, ratni put,                                                            -okupljanje preživjelih pripadnika brigade,                                                     -obilazak područja ratnog djelovanja</t>
  </si>
  <si>
    <t>UDRUGA PRIPADNIKA 104. BRIGADE ZNG-e HV</t>
  </si>
  <si>
    <t>Podizanje kvalitete i dostupnosti socijalnih usluga u zajednicu</t>
  </si>
  <si>
    <t>Intenzivni seminar nadomjesnog govora i psihoonkološke potpore</t>
  </si>
  <si>
    <t>53504492679</t>
  </si>
  <si>
    <t>KLUB LARINGEKTOMIRANIH VARAŽDINSKE ŽUPANIJE</t>
  </si>
  <si>
    <t>Marina Radosavljević</t>
  </si>
  <si>
    <t xml:space="preserve"> Edukacija odraslih osoba s teškoćama za svakodnevno korištenje računala i fotoaparata  Trajanje projekta: 01.06.-31.12.2014.</t>
  </si>
  <si>
    <t>09994303705</t>
  </si>
  <si>
    <t>UDRUGA ZA POMOĆ OSOBAMA S MENTALNOM RETARDACIJOM U VARAŽDINSKOJ ŽUPANIJI KOKOTIČEK</t>
  </si>
  <si>
    <t>Projekt: "…I mi smo sretna obitelj…"</t>
  </si>
  <si>
    <t>70313565455</t>
  </si>
  <si>
    <t>Gojko Ćordaš</t>
  </si>
  <si>
    <t>1. "Druženjem do zdravog duha i psihičkog mira"-organiziranje izleta s ciljem druženja članova udruge(oboljeli,liječeni,izliječeni i članovi obitelji), razmjenu iskustva, pružanje psihološke potpore,edukaciju</t>
  </si>
  <si>
    <t>57997753965</t>
  </si>
  <si>
    <t>"KAJ SAD"- UDRUGA OBOLJELIH I LIJEČENIH OD KARCINOMA PLUĆA</t>
  </si>
  <si>
    <t>Terzić Mirko</t>
  </si>
  <si>
    <t>1. SOCIJALNA POMOĆ ČLANOVIMA UDRUGE                                                 -novčane pomoći članovima udruge lošeg imovinskog stanja</t>
  </si>
  <si>
    <t>UDRUGA HRVATSKE DOMOVINSKE VOJSKE 1941.-1945. Podružnica Ludbreg</t>
  </si>
  <si>
    <t>Programi u području sporta i rekreacije</t>
  </si>
  <si>
    <t>10782401076</t>
  </si>
  <si>
    <t xml:space="preserve">Savez sportova Varaždinske županije </t>
  </si>
  <si>
    <t>Josipa Polančec</t>
  </si>
  <si>
    <t>Poticanje sporta i rekreacije za zdrav život djece i mladih</t>
  </si>
  <si>
    <t>35441772395</t>
  </si>
  <si>
    <t>Školski sportski savez Varaždinske županije</t>
  </si>
  <si>
    <t>Program razvoja tehničke kulture</t>
  </si>
  <si>
    <t>51273353333</t>
  </si>
  <si>
    <t>Dražen Zlatarek</t>
  </si>
  <si>
    <t>Poticanje kulturno-umjetničkog amaterizma - organizacija županijskih smotri</t>
  </si>
  <si>
    <t>48917114093</t>
  </si>
  <si>
    <t>Zajednica kulturno umjetničkih udruga Varaždinske županije</t>
  </si>
  <si>
    <t>Program 55. izložbe LUV-a</t>
  </si>
  <si>
    <t>87491186604</t>
  </si>
  <si>
    <t>Likovna udruga Varaždin</t>
  </si>
  <si>
    <t>Miroslav Šicel</t>
  </si>
  <si>
    <t xml:space="preserve"> sufinanciranje štampanja časopisa "Kaj"</t>
  </si>
  <si>
    <t>41069344205</t>
  </si>
  <si>
    <t>Ivica Cerovečki</t>
  </si>
  <si>
    <t>49. Tjedan kajkavske kulture i Festival kajkavske popevke u Krapini</t>
  </si>
  <si>
    <t>Društvo za kajkavsko kulturno stvaralaštvo iz Krapine</t>
  </si>
  <si>
    <t>Dani hrvatske kulture u Lendavi</t>
  </si>
  <si>
    <t>KUD "Ježek" Beretinec</t>
  </si>
  <si>
    <t>Valentina Posavec</t>
  </si>
  <si>
    <t>2. međunarodna smotra dječjeg folklora u Ivancu</t>
  </si>
  <si>
    <t>KUD Salinovec</t>
  </si>
  <si>
    <t>Krunoslav Drožđek</t>
  </si>
  <si>
    <t>Međunarodni folklorni festival "KUD HŽ"</t>
  </si>
  <si>
    <t>KUD Hrvatskih željeznica Varaždin</t>
  </si>
  <si>
    <t>IX škola mladih filatelista "Trakošćan 2014."</t>
  </si>
  <si>
    <t xml:space="preserve"> 8. Državna smotra IDIVA 2014.</t>
  </si>
  <si>
    <t>Društvo inovatora Varaždinske županije</t>
  </si>
  <si>
    <t>Pjerino Hrvaćanin </t>
  </si>
  <si>
    <t>Nastup na 46. svjetskom festivalu folklora u Avianu (Italija)</t>
  </si>
  <si>
    <t>obilježavanje 20.obljetnice djelovanja udruge</t>
  </si>
  <si>
    <t>Udruga "Varaždinske mažoretkinje"</t>
  </si>
  <si>
    <t>glazbeno-poetski recital "Senje i meteori"</t>
  </si>
  <si>
    <t>Danijel Češnjaj</t>
  </si>
  <si>
    <t xml:space="preserve">očuvanje bednjanskog govora </t>
  </si>
  <si>
    <t>Udruga "Kavaliri"</t>
  </si>
  <si>
    <t>Varaždin pleše"</t>
  </si>
  <si>
    <t>Udruga "Plesno-manekenski studio Lena"</t>
  </si>
  <si>
    <t>Janko Pavetić</t>
  </si>
  <si>
    <t>Festivala "Djeca pjevaju"</t>
  </si>
  <si>
    <t>Društvo "Naša djeca" Varaždin</t>
  </si>
  <si>
    <t>Sportski susreti u znaku obilježavanja Dana Sv. Antuna, zaštitnika branitelja HOS-a.</t>
  </si>
  <si>
    <t>86817218183</t>
  </si>
  <si>
    <t>Udruga dragovoljaca hrvatskih obrambenih snaga Varaždinske županije</t>
  </si>
  <si>
    <t>Tomislav Vrabec</t>
  </si>
  <si>
    <t>Troškovi u vezi lovišta i lovozakupnine u VSŽ</t>
  </si>
  <si>
    <t>LD Zrinski Vukovar</t>
  </si>
  <si>
    <t>Josip Župarić</t>
  </si>
  <si>
    <t>LU Fazan Posavski Podgajci</t>
  </si>
  <si>
    <t>Jozo Tesla</t>
  </si>
  <si>
    <t>51090766213</t>
  </si>
  <si>
    <t>LU Jelen Cerna</t>
  </si>
  <si>
    <t>Dražen Milinković</t>
  </si>
  <si>
    <t>47539431092</t>
  </si>
  <si>
    <t>LD Jelen Vinkovci</t>
  </si>
  <si>
    <t>Zvonimir Petričević</t>
  </si>
  <si>
    <t>74595419561</t>
  </si>
  <si>
    <t>LD Šljuka Korođ</t>
  </si>
  <si>
    <t>Darko Jaružanin</t>
  </si>
  <si>
    <t>LD Ris Gunja</t>
  </si>
  <si>
    <t>Mirko Bijelić</t>
  </si>
  <si>
    <t>LU Jelen Rajevo Selo</t>
  </si>
  <si>
    <t>Pavo Jarić</t>
  </si>
  <si>
    <t>Promocija i uvođenje profitabilnijih načina proizvodnje</t>
  </si>
  <si>
    <t>Stočarska udruga "Utvaj"</t>
  </si>
  <si>
    <t>Đuro Cerovčec</t>
  </si>
  <si>
    <t>Unapređenje poljo.infrastrukture</t>
  </si>
  <si>
    <t>Udruga natjecatelja u oranju</t>
  </si>
  <si>
    <t>LU Vepar Strošinci</t>
  </si>
  <si>
    <t>Goran Pravda</t>
  </si>
  <si>
    <t>LU Sokol Soljani</t>
  </si>
  <si>
    <t>Krunoslav Pavlek</t>
  </si>
  <si>
    <t>O2123465335</t>
  </si>
  <si>
    <t>LU Srnjak Vrbanja</t>
  </si>
  <si>
    <t>Zlatko Borovec</t>
  </si>
  <si>
    <t>LU Kuna Drenovci</t>
  </si>
  <si>
    <t>Zoran Kandrač</t>
  </si>
  <si>
    <t>LU Fazan Đurići</t>
  </si>
  <si>
    <t>Darko Galić</t>
  </si>
  <si>
    <t>LD Fazan Privlaka</t>
  </si>
  <si>
    <t>Ivan Perić</t>
  </si>
  <si>
    <t>O3088080782</t>
  </si>
  <si>
    <t>LD Šljuka Prkovci</t>
  </si>
  <si>
    <t>Ivica Gilja</t>
  </si>
  <si>
    <t>12673264007</t>
  </si>
  <si>
    <t>LU Rađenovci Nuštar</t>
  </si>
  <si>
    <t>Đuro Kajfeš</t>
  </si>
  <si>
    <t>17877362255</t>
  </si>
  <si>
    <t>LD Vjerovi Bošnjaci</t>
  </si>
  <si>
    <t>27617466102</t>
  </si>
  <si>
    <t>Ivan Mađarević</t>
  </si>
  <si>
    <t>LU Sokol Lovas</t>
  </si>
  <si>
    <t>83427140557</t>
  </si>
  <si>
    <t>LU Sokol Bogdanovci</t>
  </si>
  <si>
    <t>Potpora očuvanja tradicijskih obrta u VSŽ</t>
  </si>
  <si>
    <t>Konjogojska udruga "Slakovci"</t>
  </si>
  <si>
    <t>Pavo Baotić</t>
  </si>
  <si>
    <t>Razvoj suv.i učinkovitih trg.i dist.kanala</t>
  </si>
  <si>
    <t>Udruga branitelja proizvođača panonija</t>
  </si>
  <si>
    <t>Mara Čuljak</t>
  </si>
  <si>
    <t>Udruga proizvođača češnjaka "Češnjak"</t>
  </si>
  <si>
    <t>Branko Garvanović</t>
  </si>
  <si>
    <t>Poticanje udruživanja polj.proizvođača</t>
  </si>
  <si>
    <t>O3381606583</t>
  </si>
  <si>
    <t>Udruga uzgajivača Holstein goveda</t>
  </si>
  <si>
    <t>Dubravko Supek</t>
  </si>
  <si>
    <t>48245802786</t>
  </si>
  <si>
    <t>LD Srndać Ilok</t>
  </si>
  <si>
    <t>Stjepan Damjanović</t>
  </si>
  <si>
    <t>LU Sokol Štitar</t>
  </si>
  <si>
    <t>Vlatko Svitlanović</t>
  </si>
  <si>
    <t>81269332966</t>
  </si>
  <si>
    <t>LD Zec Ilača</t>
  </si>
  <si>
    <t>Vlado Bekavac</t>
  </si>
  <si>
    <t>LD Jastreb Stari Jankovci</t>
  </si>
  <si>
    <t>Nikica Jurić</t>
  </si>
  <si>
    <t>67631812046</t>
  </si>
  <si>
    <t>LD Jastreb Đeletovci</t>
  </si>
  <si>
    <t>Zvonko Pandža</t>
  </si>
  <si>
    <t>02444018440</t>
  </si>
  <si>
    <t>LD Dubrava Nijemci</t>
  </si>
  <si>
    <t>Kata Dimić</t>
  </si>
  <si>
    <t>O5792551754</t>
  </si>
  <si>
    <t>Udruga "Snaše zlatne niti"</t>
  </si>
  <si>
    <t>Koordinacija udruga proisteklih iz Domovinskog rata VSŽ, Trg dr. F. Tuđmana 1, 32 000 Vukovar</t>
  </si>
  <si>
    <t>Savez slijepih VSŽ</t>
  </si>
  <si>
    <t>Socijalna samoposluga</t>
  </si>
  <si>
    <t>Humanitarni udruga „Mladi protiv gladi“, 32 100 Vinkovci, A.Mihanovića 11</t>
  </si>
  <si>
    <t>Poboljšanje kvalitete života za djecu s teškoćama u razvoju</t>
  </si>
  <si>
    <t>Konjički klub „Dunavski raj“, 32 000 Vukovar, Hrv. Nezavisnosti 27</t>
  </si>
  <si>
    <t>Svatko dijete ima pravo na obrazovanje</t>
  </si>
  <si>
    <t>Udruga gluhih i nagluhih grada Vukovara, 32 000 Vukovar, Županijska 41</t>
  </si>
  <si>
    <t>Program Info Centar za mlade Vukovar</t>
  </si>
  <si>
    <t>PRONI, 32 000 Vukovar, 204. Vukovarske brigade 43</t>
  </si>
  <si>
    <t>Kreativni kutak</t>
  </si>
  <si>
    <t>Udruga osoba oštećenog sluha VSŽ i grada Vinkovaca, 32 100 Vinkovci, V. Gortana 25b</t>
  </si>
  <si>
    <t>Očuvanje-održivost-opstanak</t>
  </si>
  <si>
    <t>Udruga za zaštitu okoliša, prirode i održivog razvoja SAVA, 32262 Račinovci, Braće Radića 2</t>
  </si>
  <si>
    <t>Nastavak rada Vrtića za invalidne osobe</t>
  </si>
  <si>
    <t>Udruga „Paloma“, 32 000 Vukovar, Sajmište 54</t>
  </si>
  <si>
    <t>U susret integraciji</t>
  </si>
  <si>
    <t>Udruga roditelja djece s poteškoćama u razvoju „Vukovarski leptirići“, 32010 Vukovar, Dr. A. starčevića 46/30</t>
  </si>
  <si>
    <t>Prevencija institucionalizacije i socijalizacije osoba s invaliditetom područja VSŽ u 2014.</t>
  </si>
  <si>
    <t>Društvo osobe s invaliditetom Podunavlje, 32000 Vukovar, Matice hrvatske 53</t>
  </si>
  <si>
    <t>Za osmijeh djeteta u bolnici</t>
  </si>
  <si>
    <t>Društvo naša djeca Grada Vinkovaca, 32 100 Vinkovci, M. Gupca 21a</t>
  </si>
  <si>
    <t>Dizanje svijesti o građanskim pravima osoba s invaliditetom u VSŽ</t>
  </si>
  <si>
    <t>Udruga osoba s invaliditetom „Bubamara“, 32 100 Vinkovci, Vatrogasna 5</t>
  </si>
  <si>
    <t>Biljarski sport u prevenciji maloljetničke delikvencije</t>
  </si>
  <si>
    <t>Biljarski klub „Petica“, 32100 Vinkovci, Mirkovci, Panonska 67</t>
  </si>
  <si>
    <t>Konjskim hodom u život s pokretom VI</t>
  </si>
  <si>
    <t>Konjički klub „Satir“, 32 100 Vinkovci, Kneza Višeslava 14</t>
  </si>
  <si>
    <t>Budi i ti blizu svome bližnjemu – hitne intervencije</t>
  </si>
  <si>
    <t>Udruga Sv. Vinka Paulskog u RH, 32000 Vukovar, A. B. Šimića 1</t>
  </si>
  <si>
    <t>Golubica – klub za poludnevni boravak osoba s mentalnom retardacijom</t>
  </si>
  <si>
    <t>Društvo za pomoć mentalno retardiranim osobama „Golubica“, 32 000 Vukovar, P. Preradovića 40</t>
  </si>
  <si>
    <t>Igraonica za djecu od 2 do 5 godina</t>
  </si>
  <si>
    <t>Zlatni dani- udruga za poticanje razvoja djece rane i predškolske dobi, 32274 Štitar, J.J. Strossmayera 81</t>
  </si>
  <si>
    <t>Znanjem do novih mogućnosti</t>
  </si>
  <si>
    <t>Savez humanitarnih udruga VSŽ, Glagoljaška 13, 32 100 Vinkovci</t>
  </si>
  <si>
    <t>Informiranošću i znanjem do socijalizacije</t>
  </si>
  <si>
    <t>Udruga distrofičara i ostalih tjelesnih invalida VSŽ, 32 100 Vinkovci, Glagoljaška 13</t>
  </si>
  <si>
    <t>Osnažimo humani kapital VSŽ</t>
  </si>
  <si>
    <t>Europski dom Vukovar, 32 000 Vukovar, Lj. Gaja 12</t>
  </si>
  <si>
    <t>Humanitarna udruga „Duga“, 32000 Vukovar, Domobranska 10</t>
  </si>
  <si>
    <t>Civilni centar grada Vukovara</t>
  </si>
  <si>
    <t>E-GRAD Savez udruga za cjeloživotno obrazovanje i implementaciju IT modela humanih tehnologija, 32 000 Vukovar, Trg drvene pijace 4</t>
  </si>
  <si>
    <t xml:space="preserve">Zaštita Bosuta i okoliša </t>
  </si>
  <si>
    <t>Športsko ribolovna udruga „Klenić“, 32281 Ivankovo, Trg bana J. Jelačića 5</t>
  </si>
  <si>
    <t>„Mali korak“ Udruga djece oboljele od malignih i drugih teških bolesti</t>
  </si>
  <si>
    <t>„Mali korak“ Udruga djece oboljele od malignih i drugih teških bolesti, 32257 Drenovci, Toljani 1</t>
  </si>
  <si>
    <t>Rehabilitacijom uz proizvodnju domaćeg slavonskog češnjaka – III faza</t>
  </si>
  <si>
    <t>Centar za zapošljavanje osoba s invaliditetom Grada Vukovara, 32 000 Vukovar, E. Kvaternika 93</t>
  </si>
  <si>
    <t>Voda je život</t>
  </si>
  <si>
    <t>„Ancora“-za učenje plivanja i ronjenja djece s posebnim intelektualnim i psihofizičkim sposobnostima, 32 000 Vukovar, dr. Franje Tuđmana 8/I</t>
  </si>
  <si>
    <t>Razvoj ljudskih potencijala - edukacija</t>
  </si>
  <si>
    <t>Udruga distrofičara, cerebralne i dječje paralize i ostalih tjelesnih invalida Županja, 32270 Županja, M. Pozajića 2</t>
  </si>
  <si>
    <t>Radost zajedničkog stvaranja</t>
  </si>
  <si>
    <t>Društvo za pomoć osobama s invaliditetom „Golubovi“, 32 270 Županja, F. Račkog 30b</t>
  </si>
  <si>
    <t>Izvaninstitucionalna potpora“</t>
  </si>
  <si>
    <t>„Bolji svijet“ Udruga osoba s invaliditetom, 32 100 Vinkovci, Vatrogasna 5</t>
  </si>
  <si>
    <t>Mobilnost osoba s invaliditetom kroz druženje i sport (boćanje)</t>
  </si>
  <si>
    <t>Boćarski športski klub osoba s invaliditetom „SRCE“,32 270 Županja, Ivana Pl. Zajca 16</t>
  </si>
  <si>
    <t>Čardaš paprikaš</t>
  </si>
  <si>
    <t>Demokratska zajednica Mađara , 32000 Vukovar, S. Vraza 19</t>
  </si>
  <si>
    <t>Ploveći na leđima konja</t>
  </si>
  <si>
    <t>Konjički klub „Eohippus“, 32 100 Vinkovci, Kralja Zvonimira 71</t>
  </si>
  <si>
    <t>Ulaganjem u sebe, ulažemo u budućnost „Suradnjom do razvoja“</t>
  </si>
  <si>
    <t>Udruga žena Vukovar, 32 010 Vukovar, Brune Bušića 74</t>
  </si>
  <si>
    <t>Za kvalitetniji život u trećoj životnoj dobi</t>
  </si>
  <si>
    <t>Udruga umirovljenika „Zapadni Srijem“, 32010 Vukovar, H.Zrakoplovstva 24</t>
  </si>
  <si>
    <t>Liječenje umirovljenika</t>
  </si>
  <si>
    <t>Udruga matice umirovljenika Županja, 32270 Županja, Trg republike 4</t>
  </si>
  <si>
    <t xml:space="preserve">Bogatstvo u različitosti </t>
  </si>
  <si>
    <t>LUČ za dijalog i nenasilje, 32 243 Orolik, Čakovaćka 1 Berak</t>
  </si>
  <si>
    <t>Želim, hoću, mogu</t>
  </si>
  <si>
    <t>CIP IDEM – podružnica Vukovar, 32 000 Vukovar, P. Preradovića 40</t>
  </si>
  <si>
    <t>Sretne šape od Vukovara do Županje</t>
  </si>
  <si>
    <t>Udruga za zaštitu životinja „Daj šapu“, 32000 Vukovar, Olajnica 6/24</t>
  </si>
  <si>
    <t>Mladi za mlade</t>
  </si>
  <si>
    <t>Savez Rusina i Ukrajinaca RH, 32000 Vukovar, Vijeće Europe 93</t>
  </si>
  <si>
    <t>U zdravu tijelu, zdrav duh</t>
  </si>
  <si>
    <t>Sinanju Shin Do – Vukovarski sokol, 32 010 Vukovar, Hercegovačka 42</t>
  </si>
  <si>
    <t>Edukacijom do poboljšanja kvalitete života oboljelih od šećerne bolesti</t>
  </si>
  <si>
    <t>Dijabetička udruga Županja, 32270 Županja, Vlahe Bukovca 4</t>
  </si>
  <si>
    <t>Biraj život</t>
  </si>
  <si>
    <t>Centar za nerođeni život – Betlehem, 32 100 Vinkovci, B.J. Jelačića 81</t>
  </si>
  <si>
    <t>Savjetovanje, educiranje i informiranje potrošača</t>
  </si>
  <si>
    <t>Udruga potrošača grada Vukovara, 32 010 Vukovar, Hrv. zrakoplovstva 11</t>
  </si>
  <si>
    <t>Referentni centar za procjenu potreba žrtava i svjedoka kaznenih djela</t>
  </si>
  <si>
    <t>Udruga za podršku žrtvama i svjedocima, 32000 Vukovar, Lj. Gaja 12</t>
  </si>
  <si>
    <t>Slavonsko more</t>
  </si>
  <si>
    <t>Društvo osoba s invaliditetom „Zvjezdice“, 32260 Gunja, M.Krleže 14</t>
  </si>
  <si>
    <t>Osiguranje zajedničkog odmaranja, kulturno-sportskih aktivnosti, organizacija umirovljeničkih susreta i zajedničkih izleta, te pomoć bolesnim i socijalno ugroženim članovima udruge</t>
  </si>
  <si>
    <t>Udruga umirovljenika Hrvatsko proljeće Ivankovo, 32281 Ivankovo</t>
  </si>
  <si>
    <t>Socijalno uključivanje oboljelih od multiple skleroze</t>
  </si>
  <si>
    <t>Društvo multiple skleroze VSŽ, 32000 Vukovar, Lj. Gaja 12</t>
  </si>
  <si>
    <t>Prva slavonska biciklijada – edukacija o sigurnosti u prometu i poznavanje pravila u prometu za učenike osnovnih škola</t>
  </si>
  <si>
    <t>Oldtimer klub „Stari sjaj“, 32100 Vinkovci, 12 redarstvenika 1/a</t>
  </si>
  <si>
    <t>Upoznajmo životinje – spriječimo nasilje-budimo prijatelji</t>
  </si>
  <si>
    <t>Udruga za uzgoj i zaštitu životinja „Feniks“, 32227 Borovo, Ratarska 66a</t>
  </si>
  <si>
    <t>Kulturni amaterizma</t>
  </si>
  <si>
    <t>Udruga Nijemaca i Austrijanaca Vukovar, 32000 Vukovar, Županijska 61</t>
  </si>
  <si>
    <t>Rad udruge u 2014</t>
  </si>
  <si>
    <t>Vukovarsko dijabetička udruga, 32000 Vukovar, Trg kralja Tomislava 2</t>
  </si>
  <si>
    <t>Vrijedne ruke</t>
  </si>
  <si>
    <t>Udruga gluhih i nagluhih grada Iloka, 32236 Ilok, Trg žrtava Domovinskog rata 2</t>
  </si>
  <si>
    <t>„Ekologija i mladi“</t>
  </si>
  <si>
    <t>Ekološka udruga „Panjik“, 32224 Trpinja, Dušana Lelića-Sremca 12</t>
  </si>
  <si>
    <t>Psihosocijalna pomoć osobama s invaliditetom</t>
  </si>
  <si>
    <t>UTIV-Udruga tjelesnih invalida Grada Vukovara, 32 010 vukovar, Velebitska 16a</t>
  </si>
  <si>
    <t>Pomozimo generaciji treće životne dobi</t>
  </si>
  <si>
    <t>BOSINO, 32 000 Vukovar, Lj. Gaja 12</t>
  </si>
  <si>
    <t>Luka Kalinić</t>
  </si>
  <si>
    <t>Tekuće donacije za financiranje rada i programa Županijskog saveza sportova</t>
  </si>
  <si>
    <t>90684911546</t>
  </si>
  <si>
    <t>Županijski savez sportova VSŽ</t>
  </si>
  <si>
    <t>Ante Gale  TAJNIK</t>
  </si>
  <si>
    <t>Financiranje rada i programa županijske zajednice tehničke kulture 2014.</t>
  </si>
  <si>
    <t>Zajednica tehničke kulture VSŽ</t>
  </si>
  <si>
    <t>Andrija Matić - PREDSJEDNIK UDRUGE, Stjepan Đurković - TAJNIK</t>
  </si>
  <si>
    <t>75673853457</t>
  </si>
  <si>
    <t>Zajednica kulturno umjetničkih djelatnosti Vukovarsko srijemske županije Vinkovci</t>
  </si>
  <si>
    <t>Tomislav Raić - PREDSJEDNIK</t>
  </si>
  <si>
    <t>Tradicijske manifestacije "Mladost i ljepota Slavonije"</t>
  </si>
  <si>
    <t>KUD "Šokadija" Stari Mikanovci</t>
  </si>
  <si>
    <t>Đuro Gregorović - PREDSJEDNIK</t>
  </si>
  <si>
    <t>Kulturna manifestacija - Konji bijelci</t>
  </si>
  <si>
    <t>41598361728</t>
  </si>
  <si>
    <t>Konjogojstvena udruga Babaina Greda</t>
  </si>
  <si>
    <t>Šokačka rič</t>
  </si>
  <si>
    <t>Marko Sabljaković</t>
  </si>
  <si>
    <t>26. Smotra kazališnog stvaralaštva u Vukovarsko-srijemskoj županiji</t>
  </si>
  <si>
    <t>Kazalište "Mika Živković" Retkovci</t>
  </si>
  <si>
    <t>Tihomir Tadijanović - PREDSJEDNIK</t>
  </si>
  <si>
    <t>Županijska dječija smotra folklora</t>
  </si>
  <si>
    <t>KUD "Seljačka sloga" Bogdanovci</t>
  </si>
  <si>
    <t>Rado Bosić - PREDSJEDNIK</t>
  </si>
  <si>
    <t>15. Međunarodni festival foklora Borovo 2014</t>
  </si>
  <si>
    <t>KUD "Branislav Nušić" Borovo</t>
  </si>
  <si>
    <t>Toni Šarić - PREDSJEDNIK</t>
  </si>
  <si>
    <t>DORF 2013.</t>
  </si>
  <si>
    <t>Udruga ljubitelja filma "Rare" Vinkovci</t>
  </si>
  <si>
    <t>Željko Anić - PREDSJEDNIK</t>
  </si>
  <si>
    <t>Obilježavanje 100. obljetnice smrti A.G. Matoša (1873.-1914.)</t>
  </si>
  <si>
    <t>Društvo Antuna Gustava Matoša Tovarnik</t>
  </si>
  <si>
    <t>Matej Mravunac PREDSJEDNIK</t>
  </si>
  <si>
    <t>ZRAKOPLOVSTVO-tehnička kultura, šport i usluge u zrakoplovstvu</t>
  </si>
  <si>
    <t>Aeroklub "Borovo" Vukovar</t>
  </si>
  <si>
    <t>Pero Ćorić PREDSJEDNIK</t>
  </si>
  <si>
    <t>Manifestacija "Dani Šarengrada"</t>
  </si>
  <si>
    <t>Udruga - Tamburaški sastav "Salaš" Gradište</t>
  </si>
  <si>
    <t>Marija Čorić PREDSJEDNIK</t>
  </si>
  <si>
    <t>50. Obljetnica KUD-a</t>
  </si>
  <si>
    <t>KUD "Filipovčice" Komletinci</t>
  </si>
  <si>
    <t>Blanka Žakula - PREDSJEDNICA</t>
  </si>
  <si>
    <t>Tisak "18. Zbornik seminara folklora panonske zone"</t>
  </si>
  <si>
    <t xml:space="preserve">90850583372 </t>
  </si>
  <si>
    <t>Kulturni centar "Gatalinka" Vinkovci</t>
  </si>
  <si>
    <t>Branislav Kisegi  PREDSJEDNIK</t>
  </si>
  <si>
    <t>Sijelo Pučkih pisaca, 33</t>
  </si>
  <si>
    <t>KUD "Grančica" Đeletovci</t>
  </si>
  <si>
    <t xml:space="preserve">
Marko Slišković -  PREDSJEDNIK</t>
  </si>
  <si>
    <t>Smotra folklora nacionalnih manjina S. Jankovci</t>
  </si>
  <si>
    <t>KUD "Jankovci" Stari Jankovci</t>
  </si>
  <si>
    <t>Gabrijel Galović - PREDSJEDNIK GRADSKOG VIJEĆA ŽUPANJE</t>
  </si>
  <si>
    <t>Tradicijska manifestacija</t>
  </si>
  <si>
    <t xml:space="preserve">67999616004 </t>
  </si>
  <si>
    <t>Gradska glazba Županja</t>
  </si>
  <si>
    <t>Ivica Čop - PREDSJEDNIK</t>
  </si>
  <si>
    <t>Žetvene svečanosti - Cerna</t>
  </si>
  <si>
    <t>42785241597</t>
  </si>
  <si>
    <t>KUD "Tomislav" Cerna</t>
  </si>
  <si>
    <t>Edukacija novih mladih članova</t>
  </si>
  <si>
    <t>Damir Čalić - PREDSJEDNIK</t>
  </si>
  <si>
    <t>14. festival folklora "Robert Bajtal"</t>
  </si>
  <si>
    <t xml:space="preserve">67648791479 </t>
  </si>
  <si>
    <t>Folklorni ansambl "Lisinski" Vinkovci</t>
  </si>
  <si>
    <t>Željko Šarčević  PREDSJEDNIK</t>
  </si>
  <si>
    <t>"Pilotsko druženje-vinkovačke jeseni-2014"</t>
  </si>
  <si>
    <t>Zrakoplovni klub "Vrabac" Vinkovci</t>
  </si>
  <si>
    <t>Gordan Panić - PREDSJEDNIK</t>
  </si>
  <si>
    <t>Salon fotografije</t>
  </si>
  <si>
    <t xml:space="preserve">13016845820 </t>
  </si>
  <si>
    <t>Foto klub Vinkovci</t>
  </si>
  <si>
    <t>Dubravka Krmpotić  PREDSJEDNIK</t>
  </si>
  <si>
    <t>Prijevoz na međunarodnu smotru folklora BFF, Bugarska-Kiten 2013</t>
  </si>
  <si>
    <t>KUD Julije Benešić, Ilok</t>
  </si>
  <si>
    <t>Jela Janjić    TAJNICA</t>
  </si>
  <si>
    <t>Sudjelovanje na folklornim manifestacijama</t>
  </si>
  <si>
    <t>K.C. "Klasje " Privlaka</t>
  </si>
  <si>
    <t>Provedba edukativnog programa EDIT</t>
  </si>
  <si>
    <t>Tomislav Škarica PREDSJEDNIK</t>
  </si>
  <si>
    <t>Sudjelovanje na tradicionalnim manifestacijama</t>
  </si>
  <si>
    <t>KUD "Matija Gubec" Sotin</t>
  </si>
  <si>
    <t>Dubravka Rašljanin - PREDSJEDNICA</t>
  </si>
  <si>
    <t>Petrovačko zvono - Petrovci</t>
  </si>
  <si>
    <t>Savez Rusina i Ukrajinaca Republike Hrvatske</t>
  </si>
  <si>
    <t>Edukacija i trening</t>
  </si>
  <si>
    <t>Robert Čuljak - PREDSJEDNIK UPRAVE</t>
  </si>
  <si>
    <t>Tradicijska manifestacija - Sve se čaje okupiše</t>
  </si>
  <si>
    <t>00868499126</t>
  </si>
  <si>
    <t>KUD "Ivan Goran Kovačić" Ivankovo</t>
  </si>
  <si>
    <t>Program javnih potreba u kulturi 2014</t>
  </si>
  <si>
    <t>Udruga "Vinkovački karneval" Vinkovci</t>
  </si>
  <si>
    <t>Zoran Maričič PREDSJEDNIK</t>
  </si>
  <si>
    <t>Nabava narodne nošnje</t>
  </si>
  <si>
    <t>KUD "Kolo" Vukovar</t>
  </si>
  <si>
    <t>Zdravko Pehar PREDSJEDNIK</t>
  </si>
  <si>
    <t>Susret folklornih društava "Dunav svome gradu"</t>
  </si>
  <si>
    <t>KUD "Dunav" Vukovar</t>
  </si>
  <si>
    <t>Marko Balašković - PREDSJEDNIK</t>
  </si>
  <si>
    <t>KUD "Seljačka sloga" Ivankovo</t>
  </si>
  <si>
    <t xml:space="preserve">  Stjepan Belić - PREDSJEDNIK</t>
  </si>
  <si>
    <t>Zimsko spremanje</t>
  </si>
  <si>
    <t>KUD "Vladimir i Lela Matanović" Antin</t>
  </si>
  <si>
    <t>Đuro Đaković - PREDSJEDNIK</t>
  </si>
  <si>
    <t>Tradicijske manifestacije "Večeri Matije Bačića"</t>
  </si>
  <si>
    <t>KUD "Mijat Stojanović" Babina Greda</t>
  </si>
  <si>
    <t>Damir Zetović PREDSJEDNIK</t>
  </si>
  <si>
    <t>Prvo pokladno jahanje u Vukovaru</t>
  </si>
  <si>
    <t>Konjogojska udruga "Potkova" Vukovar</t>
  </si>
  <si>
    <t>Stjepan Rukovanjski - PREDSJEDNIK</t>
  </si>
  <si>
    <t>Sudjelovanje na festivalu dječijeg folklora RH</t>
  </si>
  <si>
    <t>KUD "Sloga" Bapska</t>
  </si>
  <si>
    <t>Seminar o izradi tradicijskih frizura</t>
  </si>
  <si>
    <t>Marijan Solaković PREDSJEDNIK</t>
  </si>
  <si>
    <t>Pokladno jahanje 2014. Bapska</t>
  </si>
  <si>
    <t>Konjogojska udruga " Srem- Bapska"</t>
  </si>
  <si>
    <t>Plan i program rada u 2014.</t>
  </si>
  <si>
    <t>Mladen Milić  PREDSJEDNIK</t>
  </si>
  <si>
    <t>Tjedan kršćanske kulture 2014.</t>
  </si>
  <si>
    <t>Udruga katoličkih intelektualaca</t>
  </si>
  <si>
    <t>Sanja Kalaica PREDSJEDNICA</t>
  </si>
  <si>
    <t>" VI susreti u Neudorfi "</t>
  </si>
  <si>
    <t>KUD "Izvor" Vinkovci</t>
  </si>
  <si>
    <t>Melanija Pap PREDSJEDNICA</t>
  </si>
  <si>
    <t>60 smotra Rusin Ukrajinaca Slovačke</t>
  </si>
  <si>
    <t>Kulturno društvo Rusina i Ukrajinaca Vinkovci</t>
  </si>
  <si>
    <t>Ivan Bogad  PREDSJEDNIK</t>
  </si>
  <si>
    <t>Smotra folklora "Miholjsko kolo"</t>
  </si>
  <si>
    <t>KUD "Ivan Goran Kovačić" Lovas</t>
  </si>
  <si>
    <t>Josip Karalić - PREDSJEDNIK</t>
  </si>
  <si>
    <t>Smotra tradicijskih glazbala Ilača 2013.</t>
  </si>
  <si>
    <t>KUD "Matija Gubec" Ilača</t>
  </si>
  <si>
    <t>Bojana Patković PREDSJEDNICA</t>
  </si>
  <si>
    <t>Mostovi prijateljstva</t>
  </si>
  <si>
    <t>KUD "Sloga" Vukovar</t>
  </si>
  <si>
    <t>Snježana Kolak PREDSJEDNICA</t>
  </si>
  <si>
    <t>Narodni običaj "Drvce zeleno"</t>
  </si>
  <si>
    <t>KUD "Šokica" Bapska</t>
  </si>
  <si>
    <t>Dara Mayer - PREDSJEDNICA</t>
  </si>
  <si>
    <t>Glazbeno scenske kulture Nijemaca i Austrijanca</t>
  </si>
  <si>
    <t>Udruga Nijemaca i Austrijanaca Vukovar</t>
  </si>
  <si>
    <t>Julijana Turić PREDSJEDNICA</t>
  </si>
  <si>
    <t>Redovan rad mađaskog kulturno umjetničkog društva Vinkovci</t>
  </si>
  <si>
    <t xml:space="preserve">Mađarsko kulturno umjetničko društvo Vinkovci </t>
  </si>
  <si>
    <t>Vjekoslav Podoreški PREDSJEDNIK</t>
  </si>
  <si>
    <t>Adventske svečanosti u Goli, Koprivnica</t>
  </si>
  <si>
    <t>KUD "Slavko Mađer" Cerić</t>
  </si>
  <si>
    <t>Pokladno kolo u Lovasu</t>
  </si>
  <si>
    <t>Smotra mađarskih folklornih skupina u RH „Zlatka klas -Korog 2014“</t>
  </si>
  <si>
    <t>KUD „ADY ENDRE“ Korog</t>
  </si>
  <si>
    <t xml:space="preserve">za autobus u Škabrnju i Zadar
za odlazak na izvještajni Sabor
za autobus u Međugorje
skup članova i misa zadušnica
</t>
  </si>
  <si>
    <t>Udruga roditelja poginulih branitelja DR-a Vinkovci</t>
  </si>
  <si>
    <t>za održavanje memorijalnog turnira U – 14; 
za obljetnicu ustroja 204.brigad</t>
  </si>
  <si>
    <t>Hrvatska udruga vukovarskih branitelja iz DR-a „Vukovar '91“</t>
  </si>
  <si>
    <t>za organizaciju „9. Vukovar film festival“</t>
  </si>
  <si>
    <t>Vukovar film festival i Discovery Zagreb</t>
  </si>
  <si>
    <t>Za organizaciju 11.Pčelarskih dana</t>
  </si>
  <si>
    <t>Pčelarski savez Vukovarsko-srijemske županije</t>
  </si>
  <si>
    <t>Za obilježavanje 109.brigade
Za Memorijal 12.redarstvenika</t>
  </si>
  <si>
    <t>Udruga dragovoljaca i veterana DR-a Podružnica VSŽ Vinkovci</t>
  </si>
  <si>
    <t>za pokroviteljstvo za 26. Smotre kazališnog stvaralaštva</t>
  </si>
  <si>
    <t>Kazalište „Mika Živković“ Retkovci</t>
  </si>
  <si>
    <t>Mole pomoć za prijevoz mladeži na 7. Prelo mladeži u Suboticu</t>
  </si>
  <si>
    <t>Hrvatsko nacionalno vijeće, Subotica</t>
  </si>
  <si>
    <t>rad društva-za izgradnju vatrogasnog doma</t>
  </si>
  <si>
    <t>Dobrovoljno vatrogasno društvo Stari Mikanovci</t>
  </si>
  <si>
    <t>pomoć za odlazak na 18. Državno prvenstvo mažoretkinja</t>
  </si>
  <si>
    <t>Plesna udruga „Vinkovačke mažoretkinje“ Vinkovci</t>
  </si>
  <si>
    <t xml:space="preserve">Za iznajmljivanje elektronskih meta
Za organizaciju prvenstva Hrvatske za seniore i seniorke
</t>
  </si>
  <si>
    <t>Streljački savez Vukovarsko-srijemske županije</t>
  </si>
  <si>
    <t xml:space="preserve">Za odlazak djece iz mnogobroj. obitelji na otok Prvić
Za pomoć mnogobrojnim obite
</t>
  </si>
  <si>
    <t>Udruga hrvatskih brojnih obitelji 8+, Vinkovci</t>
  </si>
  <si>
    <t>Troškovi ozvučenja i rasvjete za org. humanitarnog koncerta</t>
  </si>
  <si>
    <t>Udruga osoba s invaliditetom „Bubamara“ Vinkovci</t>
  </si>
  <si>
    <t>Za kupovinu isušivača nakon poplave u Karlovačkoj županiji</t>
  </si>
  <si>
    <t>Vatrogasna zajednica Karlovačke županije</t>
  </si>
  <si>
    <t xml:space="preserve">za provođenje aktivnosti udruge
za Memorijal 12.redarstvenika i Dan grada Vukovara
za humanitarnu akciju </t>
  </si>
  <si>
    <t>Koordinacija udruga proisteklih iz DR-a Grada Vukovara</t>
  </si>
  <si>
    <t>za tisak pozivnica, plakata i dr…za Smotru kaz. stvaralaštva</t>
  </si>
  <si>
    <t>KUD „Maksim Gorki“ Vukovar</t>
  </si>
  <si>
    <t>za plaćanje usluga servisa, popravaka i održavanje vozila</t>
  </si>
  <si>
    <t>Dobrovoljno vatrogasno društvo Tordinci</t>
  </si>
  <si>
    <t>pokroviteljstvo za 299. Sinjsku alku</t>
  </si>
  <si>
    <t xml:space="preserve">Viteško alkarsko društvo Sinj </t>
  </si>
  <si>
    <t>Financijska pomoć za rad stožera</t>
  </si>
  <si>
    <t>Stožer za obranu hrvatskog Vukovara,  Vukovar, Trg hrvatskih branitelja 1</t>
  </si>
  <si>
    <t>Za obilježavanje pogibije 12. redarstvenika, godišnjica smrti Marka Babića</t>
  </si>
  <si>
    <t>Udruga hrvatskih branitelja dragovoljaca DR-a</t>
  </si>
  <si>
    <t>pomoć za troškove mimohoda „Vi ste naš ponos-mi smo vaša snaga“</t>
  </si>
  <si>
    <t>Udruga djece poginulih i nestalih hrvatskih branitelja DR-a, Vukovar</t>
  </si>
  <si>
    <t>za organizaciju X.zlatne jabuke</t>
  </si>
  <si>
    <t>Udruga kuhara Vukovarsko-srijemske županije</t>
  </si>
  <si>
    <t>za Organizaciju Šokačke zabave
za Večer Šokačkih rodova</t>
  </si>
  <si>
    <t>Udruga „Vinkovački šokački rodovi“ Vinkovci</t>
  </si>
  <si>
    <t>za odlazak na Kupres
za rad Udruge</t>
  </si>
  <si>
    <t>Udruga hrvatskih vojnika invalida DR-a  – HVIDRA Vukovar</t>
  </si>
  <si>
    <t>za organizaciju „Velikog prela“</t>
  </si>
  <si>
    <t>Hrvatski kulturni centar „Bunjevačko kolo“ Subotica</t>
  </si>
  <si>
    <t>pomoć za obljetnicu stradanja i protjerivanja mještana Mikluševaca</t>
  </si>
  <si>
    <t>Županijska podružnica UHDDR-a Vukovarsko-srijemske županije</t>
  </si>
  <si>
    <t>Mole pomoć za suorganizaciju festivala Vinkovačka rock scena u Zagrebu</t>
  </si>
  <si>
    <t>Cibart Festival mladih Vinkovci</t>
  </si>
  <si>
    <t>Mole pomoć za provedbu projekta „Kulturno turistička promocija VSŽ- projekt kuća A.G. Matoša“</t>
  </si>
  <si>
    <t>TINTL-Ured za međunarodnu suradnju, Tovarnik</t>
  </si>
  <si>
    <t>za organizaciju manifestacije „Zimsko okupljanje sv. Vinka“
za 20.obljetnicu rada udruge</t>
  </si>
  <si>
    <t>Zavičajna udruga Gibarac, Osijek</t>
  </si>
  <si>
    <t>Mole pomoć za pokriće troškova prijevoza na međunarodnu smotru folklora u Bugarsku</t>
  </si>
  <si>
    <t>Kulturno umjetničko društvo Julije Benešić, Ilok</t>
  </si>
  <si>
    <t xml:space="preserve">Za organ. „Modna lisica“
za organ.“Večer mode i ljepote“
</t>
  </si>
  <si>
    <t>Udruženje manekena „Loreena“ Vinkovci</t>
  </si>
  <si>
    <t>Mole pomoć za odlazak na festival folklora u Makedoniju</t>
  </si>
  <si>
    <t>Bošnjačko kulturno umjetničko društvo „Ljiljan“Padež, Rajevo selo, Drenovci</t>
  </si>
  <si>
    <t>Mole pomoć za financiranje 50.obljetnice KUD-a</t>
  </si>
  <si>
    <t>KUD „Filipovčice“Komletinci</t>
  </si>
  <si>
    <t>Mole pomoć za suorganizaciju 19.Smotre dječjeg stvaralaštva</t>
  </si>
  <si>
    <t>Društvo naša djeca grada Vinkovaca</t>
  </si>
  <si>
    <t>"Etno kreacija Hrvatske 2013" – 1. nagrada za kreatora na natjecanju</t>
  </si>
  <si>
    <t>Kulturni centar „Gatalinka“ Vinkovci</t>
  </si>
  <si>
    <t>pomoć za izgradnju infrastrukturnih objekata</t>
  </si>
  <si>
    <t>Konjički klub „Satir“ Vinkovci</t>
  </si>
  <si>
    <t>sufinanciranje memorijala Hrvoja Majića</t>
  </si>
  <si>
    <t>Gradski tamburaški orkestar Vinkovci i Ogranak Matice hrvatske Vinkovci</t>
  </si>
  <si>
    <t>pomoć za registraciju vozila kluba</t>
  </si>
  <si>
    <t>Klub podvodnih aktivnosti „Vukovar“</t>
  </si>
  <si>
    <t>Veslačka udruga „Dunavska čikla“ Ilok</t>
  </si>
  <si>
    <t>pomoć za org. Znanstvenog skupa „ratna bolnica…- dr. Juraj Njavro</t>
  </si>
  <si>
    <t>Udruga hrv. liječnika dragovoljac i Opća županijska bolnica Vukovar</t>
  </si>
  <si>
    <t>Udruga za očuvanje tradicijskih vrijednosti „Zlatne ruke“, Bošnjaci</t>
  </si>
  <si>
    <t>Org.„Zavjetni put za Vukovar“-polag.vijenaca i posjet Ovčari</t>
  </si>
  <si>
    <t>Hrvatsko društvo logoraša srpskih koncentracijskih logora Podružnica VSŽ</t>
  </si>
  <si>
    <t>organizacija 12.okupljana članova, prijatelja i simpatizera Slavonske udruge Hercegovaca</t>
  </si>
  <si>
    <t>Slavonska udruga Hercegovaca</t>
  </si>
  <si>
    <t>Za manifaciju „Uskršnje prelo“</t>
  </si>
  <si>
    <t>Udruga „Pleter“ Cerna-Šiškovci</t>
  </si>
  <si>
    <t>Za projekt -Pomoć u rehabilitaciji oboljelih od PTSP</t>
  </si>
  <si>
    <t>Likovna udruga dragovoljaca DR-a „Spektar“Vinkovci</t>
  </si>
  <si>
    <t>pokroviteljstvo za VI. ocjenjivačku izložbu vina iz 2013</t>
  </si>
  <si>
    <t>Udruga vinogradara i vinara „TNTL“ Lovas</t>
  </si>
  <si>
    <t>pomoć za organizaciju Novinarskog bala</t>
  </si>
  <si>
    <t>Hrvatsko novinarsko društvo VSŽ Vinkovci, Luje Adamića 6</t>
  </si>
  <si>
    <t>Mole pomoć za pokrivanje troškova odlaska na susrete u Crikvenicu</t>
  </si>
  <si>
    <t>Udruga umirovljenika Općine Stari Mikanovci „Jelka Cindrić“</t>
  </si>
  <si>
    <t>obilježavanje "Memorijal 12 redarstvenika"</t>
  </si>
  <si>
    <t>Udruga specijalne jedinice policije DR-a „Krpelj“ Vinkovci</t>
  </si>
  <si>
    <t>pomoć za obilježavanje tužnog sjećanja na pogibiju 12 redarstvenika 2.svibnja 1991.</t>
  </si>
  <si>
    <t>Udruga umirovljenika MUP-a vukovarskih branitelja DR-a Vukovar</t>
  </si>
  <si>
    <t>za sudjelovanje na seminaru za animatore u Đakovu
za odlazak na prezentaciju projekta u Osijek</t>
  </si>
  <si>
    <t>Udruga distrofičara i ostalih tjelesnih invalida VSŽ Vinkovci</t>
  </si>
  <si>
    <t>za podmirenje troškova (voda, struja, telefon…..)</t>
  </si>
  <si>
    <t>Centar za zaštitu potrošača Vukovarsko-srijemske županije „Glas potrošača“</t>
  </si>
  <si>
    <t>pomoć za troškove izrade monografije</t>
  </si>
  <si>
    <t>Dobrovoljno vatrogasno društvo Komletinci</t>
  </si>
  <si>
    <t>Motonautički klub Sveti Bono, Vukovar</t>
  </si>
  <si>
    <t>obilježavanje 13.godišnjice rada i postojanja</t>
  </si>
  <si>
    <t>Udruga umirovljenika „Zapadni Srijem“  Vukovar Novi, Vukovar</t>
  </si>
  <si>
    <t>za registraciju vozila</t>
  </si>
  <si>
    <t>Konjogojska udruga Ilača</t>
  </si>
  <si>
    <t>financijska potpora za rad Udruge</t>
  </si>
  <si>
    <t>Udruga hrvatskih branitelja liječenih od PTSP-a, Vukovar, Županijska 74</t>
  </si>
  <si>
    <t>donacija za humanitarnu akciju za  pomoć obiteljima</t>
  </si>
  <si>
    <t>Udruga dr. Ante Starčević, Vukovar</t>
  </si>
  <si>
    <t>završnica prvenstva Hrvatske u radu službenih pasa</t>
  </si>
  <si>
    <t>Udruga uzgajivača pasmine belgijski ovčar Vinkovci</t>
  </si>
  <si>
    <t>Za organizaciju Književne večeri</t>
  </si>
  <si>
    <t>Udruga čuvari srpskog identiteta i srpskih običaja Borovo</t>
  </si>
  <si>
    <t xml:space="preserve">Mole pomoć za sudjelovanje na međunarodnoj konferenciji o sigurnosti </t>
  </si>
  <si>
    <t>Strukovna udruga djelatnika protueksplozijske zaštite MUP-a</t>
  </si>
  <si>
    <t>za uređenje prostorija kluba
za org.Dana sjećanja 18.11.
za božićni domjenak članova</t>
  </si>
  <si>
    <t>Udruga hrvatskih branitelja dragovoljaca – Klub 6.bojne HOS-a</t>
  </si>
  <si>
    <t>za organizaciju Mađarskog bala</t>
  </si>
  <si>
    <t>Udruga Mađara grada Vukovara</t>
  </si>
  <si>
    <t>uređenje prostorija koordinacije KUD-ova srpske nacionalne manjine VSŽ</t>
  </si>
  <si>
    <t>HKPD „S.S.Kranjčević“ Bački Breg</t>
  </si>
  <si>
    <t>pomoć u skuplj. prehrambenih namirnica za najpotrebitije</t>
  </si>
  <si>
    <t>Humanitarna udruga „Put mira“Mirkovci-Vinkovci</t>
  </si>
  <si>
    <t>Mole pomoć za sudjelovanje u dijelu troškova putovanja u Njemačku-Susret čuvara Hrvatske Etno-baštine</t>
  </si>
  <si>
    <t>Hrvatsko-kulturno-glazbeno društvo „Dunav“, Vukovar</t>
  </si>
  <si>
    <t>za organizaciju Šokačko prela</t>
  </si>
  <si>
    <t>KUD „Sloga“ Bapska</t>
  </si>
  <si>
    <t>za humanitarnu zabavu</t>
  </si>
  <si>
    <t>Slavonsko-baranjski sindikat, „VUPIK“ Vukovar</t>
  </si>
  <si>
    <t>Za obilježavanja 100.obljetnice Hrvatskog sokola u Petrovaradinu</t>
  </si>
  <si>
    <t>Povijesno i športsko društvo Hrvatski sokol Vinkovci</t>
  </si>
  <si>
    <t>plaćanje ručka za 50 osoba povodom obilaska mjesta stradanja</t>
  </si>
  <si>
    <t>Udruga progonjenih hrvatskih željezničara 71, Zagreb</t>
  </si>
  <si>
    <t>pomoć za doniranje sredstava z organiziranje tribine „Turizam u funkciji ruralnog razvoja“</t>
  </si>
  <si>
    <t>Udruga ranjenika i djelatnika ratne bolnice Vukovar 1991.</t>
  </si>
  <si>
    <t>za izložbu u sklopu Vinkovačkih jeseni</t>
  </si>
  <si>
    <t>Udruga za uzgoj i zaštitu sitnih životinja „Bartlet“ Vinkovci</t>
  </si>
  <si>
    <t>pomoć za obitelj kojoj se 3 člana utopila u Dunavu-nezapamćena tragedija</t>
  </si>
  <si>
    <t>Braniteljska udruga RH, BIH i dijaspora „Zavjet“, Ogranak Ilok</t>
  </si>
  <si>
    <t>za odlazak na sportske igre u Rovinj</t>
  </si>
  <si>
    <t>Općinska udruga umirovljenika Stari Jankovci</t>
  </si>
  <si>
    <t>za dvoranski humanitarni malonogometni turnir</t>
  </si>
  <si>
    <t>Udruga mladih „Optimus“ Tovarnik</t>
  </si>
  <si>
    <t>organizacija turnira u malom nogometu</t>
  </si>
  <si>
    <t>Udruga građana „Viktorija“ Vukovar</t>
  </si>
  <si>
    <t>Udruga žena Stari Mikanovci</t>
  </si>
  <si>
    <t xml:space="preserve">Za rad udruge </t>
  </si>
  <si>
    <t>Udruga ratnih veterana 3. A brigade ZNG „KUNE“ Osijek</t>
  </si>
  <si>
    <t>za hodočašće u Međugorje</t>
  </si>
  <si>
    <t>Udruga  građana „Barutana“ Vinkovci</t>
  </si>
  <si>
    <t>Za odlazak na manifestaciju „1. Dani foklora u Korenici“</t>
  </si>
  <si>
    <t>KUD „Ljeskovac“ Vinkovci</t>
  </si>
  <si>
    <t xml:space="preserve"> pomoć za rad udruge</t>
  </si>
  <si>
    <t>Konjički klub Tovarnik</t>
  </si>
  <si>
    <t xml:space="preserve">za rad udruge </t>
  </si>
  <si>
    <t>Kulturni centar „Klasje“ Privlaka</t>
  </si>
  <si>
    <t>pomoć za 6. Međužupanijsku izložbu malih životinja</t>
  </si>
  <si>
    <t>Feniks-udruga za uzgoj i zaštitu životinja Borovo</t>
  </si>
  <si>
    <t>za organiziranje Izborne skupštine saveza</t>
  </si>
  <si>
    <t>Savez humanitarnih udruga Vukovarsko-srijemske županije</t>
  </si>
  <si>
    <t>Tomislav Velić</t>
  </si>
  <si>
    <t>"Bubamara" Udruga osoba sa invaliditetom</t>
  </si>
  <si>
    <t>Željko Grgačić</t>
  </si>
  <si>
    <t>glazbeni festival "Pjesme Podravine i podravlja"</t>
  </si>
  <si>
    <t>Glazbeni festival "Pjesme Podravine i Podravlja"</t>
  </si>
  <si>
    <t>Virovitičko - podravska županija</t>
  </si>
  <si>
    <t>Subvencija za izgradnju novih i adaptaciju postojećih lovnotehničkih i lovnogospodarskih objekata, lovnih strelišta, kao i hladnjače za pohranu mesa te sustav za otkožavanje i rasijecanje mesa od divljači</t>
  </si>
  <si>
    <t>LU "JELEN" Noskovci</t>
  </si>
  <si>
    <t>Željko Vlašić</t>
  </si>
  <si>
    <t>53298715904</t>
  </si>
  <si>
    <t>LU "FAZAN" Špišić Bukovica</t>
  </si>
  <si>
    <t>Davor Nenadović</t>
  </si>
  <si>
    <t>65542453983</t>
  </si>
  <si>
    <t>LD "JELEN" Rušani</t>
  </si>
  <si>
    <t>Vlado Župan</t>
  </si>
  <si>
    <t>LU "JELEN" N.Bukovica</t>
  </si>
  <si>
    <t>Vera Radaš</t>
  </si>
  <si>
    <t>Ugovor o donaciji</t>
  </si>
  <si>
    <t>Udruga Koka Hrvatica Virovitičko-podravske županije</t>
  </si>
  <si>
    <t>LU "SUHOPOLJE" Suhopolje</t>
  </si>
  <si>
    <t>Zvonimir Koić</t>
  </si>
  <si>
    <t>LU "ZEC" Bakić</t>
  </si>
  <si>
    <t>Miroslav Buneta</t>
  </si>
  <si>
    <t>Lovački savez Virovitičko-podravske županije</t>
  </si>
  <si>
    <t>Središnja komemoracija povodom 69. obljetnice Bleiburške tragedije</t>
  </si>
  <si>
    <t>podmirivanje troškova službenih osoba u svezi natjecanja u organizaciji HNS-a</t>
  </si>
  <si>
    <t>Županijski nogometni klub Virovitica</t>
  </si>
  <si>
    <t>Stjepan Mikolčić</t>
  </si>
  <si>
    <t>LU "JASTREB" Lukač</t>
  </si>
  <si>
    <t>Zdravko Baturina</t>
  </si>
  <si>
    <t>Subvencija za unos divljači</t>
  </si>
  <si>
    <t>LU "KUNA" Detkovac</t>
  </si>
  <si>
    <t xml:space="preserve">međunarodni glazbeni festival Milka Kelemena </t>
  </si>
  <si>
    <t>Dalibor Per</t>
  </si>
  <si>
    <t>Radničko-sportske igre</t>
  </si>
  <si>
    <t>Sindikat državnih i lokalnih službenika i namještenika Republike Hrvatske - Podružnica zaposlenih u Virovitičko-podravskoj županiji.</t>
  </si>
  <si>
    <t>Predrag Šuvak</t>
  </si>
  <si>
    <t>93982919478</t>
  </si>
  <si>
    <t>LU "SOKOL" Gradina</t>
  </si>
  <si>
    <t>Subvencija za osiguranje lovišta</t>
  </si>
  <si>
    <t>Darko Čupen</t>
  </si>
  <si>
    <t>LRUVRD "VIDRA" Pitomača</t>
  </si>
  <si>
    <t>Željko Žibreg</t>
  </si>
  <si>
    <t>Udruga orača Virovitičko-podravske županije</t>
  </si>
  <si>
    <t>Subvencija za legalizaciju lovačkog subjekta</t>
  </si>
  <si>
    <t>Franjo Štolar</t>
  </si>
  <si>
    <t>35574445693</t>
  </si>
  <si>
    <t>LU "FAZAN" Stari Gradac</t>
  </si>
  <si>
    <t>Branko Fuček</t>
  </si>
  <si>
    <t>LU "VEPAR" Slatina</t>
  </si>
  <si>
    <t>Ugovor o sufinanciranju troškova sudjelovanja orača Virovitičko-podravske županije na 61. Svjetskom natjecanju u oranju</t>
  </si>
  <si>
    <t xml:space="preserve">Udruga slavonskih uzgajivača hladnokrvnih konja                                                                       </t>
  </si>
  <si>
    <t>Zvonko Špoljarić</t>
  </si>
  <si>
    <t>organizacija festivala</t>
  </si>
  <si>
    <t>Udruga sportske rekreacije "Sport za sve" "Mladost" Vukosavljevica</t>
  </si>
  <si>
    <t>Đorđe Teodorović</t>
  </si>
  <si>
    <t>Materijalna pomoć za virovitičko-gaćiškog paroha</t>
  </si>
  <si>
    <t>46436248993</t>
  </si>
  <si>
    <t>Pravoslavna eparhija slavonska</t>
  </si>
  <si>
    <t>Mateja Fras</t>
  </si>
  <si>
    <t>III. memorijal Jurice Botkovića</t>
  </si>
  <si>
    <t>Dobroovljno vatrogasno društvo Kladare</t>
  </si>
  <si>
    <t>Robert Hranilović</t>
  </si>
  <si>
    <t>Isučivač prostora</t>
  </si>
  <si>
    <t>Međunarodni viteški turnir na Jankovcu</t>
  </si>
  <si>
    <t>Udruga vitezova Ružice grada</t>
  </si>
  <si>
    <t>20. obljetnica osnutka 81. gardijske bojne</t>
  </si>
  <si>
    <t>Udruga 81. gardijske bojne "Kumovi" Virovitica</t>
  </si>
  <si>
    <t>Mato Bubaš</t>
  </si>
  <si>
    <t>Projekti 2014.</t>
  </si>
  <si>
    <t>Udruga HVIDR-a Slatina</t>
  </si>
  <si>
    <t xml:space="preserve">07334844040  </t>
  </si>
  <si>
    <t>Organizacija slijepih Virovitičko-podravske županije</t>
  </si>
  <si>
    <t>Sindikalno putovanje Krakow, Poljska</t>
  </si>
  <si>
    <t>Mato Metić</t>
  </si>
  <si>
    <t>08001497633</t>
  </si>
  <si>
    <t>LU "JELEN" Jankovac</t>
  </si>
  <si>
    <t>Ivica Huzjak</t>
  </si>
  <si>
    <t>05894662239</t>
  </si>
  <si>
    <t>Lovačka udruga "Zec" Orešac</t>
  </si>
  <si>
    <t>Dragomir Začek</t>
  </si>
  <si>
    <t>LU "VEPAR" Orahovica</t>
  </si>
  <si>
    <t>Vesna Šerepac</t>
  </si>
  <si>
    <t>Troškovi liječenja</t>
  </si>
  <si>
    <t>Lions club Vereucha</t>
  </si>
  <si>
    <t>Dan pobjede i domovinske zahvalnosti</t>
  </si>
  <si>
    <t>Zajednica udruga hrvatskih vojnih invalida Domovinskog rata Virovitičko-podravske županije</t>
  </si>
  <si>
    <t>Nikica Medarić</t>
  </si>
  <si>
    <t>Športsko riolovni savez VPŽ</t>
  </si>
  <si>
    <t>Veljko Mikić</t>
  </si>
  <si>
    <t>LU "ŠLJUKA" Zdenci</t>
  </si>
  <si>
    <t>LU "SOKOL" Čađavica</t>
  </si>
  <si>
    <t>Mario Jaklić</t>
  </si>
  <si>
    <t>LU "ZEC" Četekovac</t>
  </si>
  <si>
    <t>Subvencija za osnivanje remiza</t>
  </si>
  <si>
    <t>Damir Erhatić</t>
  </si>
  <si>
    <t>LU "FAZAN" Pitomača</t>
  </si>
  <si>
    <t>20. međunarodna slatinska smotra folklora</t>
  </si>
  <si>
    <t>Kulturno-umjetničko društvo Dika</t>
  </si>
  <si>
    <t>05. međunarodna smotra folklora u Michalczowa (Poljska)</t>
  </si>
  <si>
    <t>Kulturno umjetničko društvo ''Suhopolje''</t>
  </si>
  <si>
    <t>Đuro Bukvić</t>
  </si>
  <si>
    <t>troškovi realizacije projekta Saveza</t>
  </si>
  <si>
    <t>Županijski nogometni savez Virovitičko-podravske županije</t>
  </si>
  <si>
    <t>Ivan Kostelac</t>
  </si>
  <si>
    <t>organizacija odlaska na kup utakmicu na državnoj razini</t>
  </si>
  <si>
    <t>Nogometni klub Croatia</t>
  </si>
  <si>
    <t>Branko Krušelj</t>
  </si>
  <si>
    <t>poboljšanje uvjeta treniranja</t>
  </si>
  <si>
    <t xml:space="preserve">Ženski rukometni klub "Tvin - Virovitica" </t>
  </si>
  <si>
    <t>Mirni prosvjed</t>
  </si>
  <si>
    <t>Monografija "100 godina Crvenog križa Slatina"</t>
  </si>
  <si>
    <t>Hrvatski crveni križ, Gradsko društvo Slatina</t>
  </si>
  <si>
    <t>Sandra Matošina Borbaš</t>
  </si>
  <si>
    <t>Projekt "I mi smo tu!"</t>
  </si>
  <si>
    <t>Udruga za Down sindrom Virovitičko-podravske županije</t>
  </si>
  <si>
    <t>Y-DEMO</t>
  </si>
  <si>
    <t>Udruga mladih ''Krik'' Slatina</t>
  </si>
  <si>
    <t>'Za hrvatski Vukovar – NE ĆIRILICI''</t>
  </si>
  <si>
    <t>Subvencija za odstrel predatora</t>
  </si>
  <si>
    <t>Tanja Fuljek</t>
  </si>
  <si>
    <t>Izrada narodnih nošnji</t>
  </si>
  <si>
    <t xml:space="preserve">Kulturno umjetničko društvo Lipa </t>
  </si>
  <si>
    <t>Hodočašće u Voćin</t>
  </si>
  <si>
    <t>organizacija festivala ferragosto Jam 7</t>
  </si>
  <si>
    <t>Udruga K.L.U.B. Dostava zvuka</t>
  </si>
  <si>
    <t>Jasna Per Kožnjak</t>
  </si>
  <si>
    <t>konferencija psihologa u Rovinju</t>
  </si>
  <si>
    <t>Društvo psihologa Virovitičko-podravske županije</t>
  </si>
  <si>
    <t>mr.sc. Miroslav dr Venus</t>
  </si>
  <si>
    <t>Rukometni klub Slatina</t>
  </si>
  <si>
    <t>Mladen Klasić</t>
  </si>
  <si>
    <t>Atletski klub Križevci</t>
  </si>
  <si>
    <t>organizacija maratona</t>
  </si>
  <si>
    <t xml:space="preserve">Glasnici istine - hrvatski maratonci </t>
  </si>
  <si>
    <t>Jurica Kiris</t>
  </si>
  <si>
    <t>športsko natjecanje</t>
  </si>
  <si>
    <t xml:space="preserve">Športska udruga Visoke škole za menadžment u turizmu i informatici u Virovitici </t>
  </si>
  <si>
    <t>Mate Vukušić</t>
  </si>
  <si>
    <t>sportska manifestacija</t>
  </si>
  <si>
    <t>Nogometni klub "Bilogora 1947"</t>
  </si>
  <si>
    <t>Ivan Kućan</t>
  </si>
  <si>
    <t>Ženski rukometni klub "Tvin Trgocentar Virovitica"</t>
  </si>
  <si>
    <t>Tomo Filipović</t>
  </si>
  <si>
    <t>Ženski rukometni klub Pitomača</t>
  </si>
  <si>
    <t>Đurđa Šimatović</t>
  </si>
  <si>
    <t>Humanitarna utakmica</t>
  </si>
  <si>
    <t>Udruga za pomoć osobama s intelektualnim teškoćama "Jaglac" Orahovica</t>
  </si>
  <si>
    <t>Josip Sejkora</t>
  </si>
  <si>
    <t>Obnova kuhinje</t>
  </si>
  <si>
    <t>Dobrovoljno vatrogasno društvo Bakić</t>
  </si>
  <si>
    <t>Registracija službenog vozila Zajednice</t>
  </si>
  <si>
    <t xml:space="preserve">03405216451 </t>
  </si>
  <si>
    <t>Sufinanciranje troškova smještaja</t>
  </si>
  <si>
    <t>31596453400</t>
  </si>
  <si>
    <t>Udruga roditelja djece oboljele i liječene od malignih bolesti Virovitičko-podravske županije "Naša nada"</t>
  </si>
  <si>
    <t>Subvencija za pripravnike</t>
  </si>
  <si>
    <t>'Pomozimo djeci hrvatskih branitelja kupnjom informatičke opreme''</t>
  </si>
  <si>
    <t>Jozo Viljevac</t>
  </si>
  <si>
    <t>LU "SRNDAĆ" Virovitica</t>
  </si>
  <si>
    <t>Lovačka udruga "Sokol" Gradina</t>
  </si>
  <si>
    <t xml:space="preserve">Udruga kuhara grada Orahovice </t>
  </si>
  <si>
    <t>Mladen Rakarić</t>
  </si>
  <si>
    <t>Športsko ribolovni klub "Linjak" Okrugljača</t>
  </si>
  <si>
    <t>održavanje manifestacije "Crkvaračko prelo" 2014.</t>
  </si>
  <si>
    <t>Kulturno umjetničko društvo Crkvari</t>
  </si>
  <si>
    <t>Đuro Sobol</t>
  </si>
  <si>
    <t>organizacija festivala Ked se ruža rozvijala</t>
  </si>
  <si>
    <t>Matica Slovačka u Miljevcima</t>
  </si>
  <si>
    <t>Drago Božičković</t>
  </si>
  <si>
    <t>Voćinska kestenijada</t>
  </si>
  <si>
    <t>Kulturno umjetnička udruga Voćin</t>
  </si>
  <si>
    <t>Milan Šelimber</t>
  </si>
  <si>
    <t>međunarodna smotra folklora u Francuskoj</t>
  </si>
  <si>
    <t>Kulturno umjetničko društvo Pitomačanka</t>
  </si>
  <si>
    <t>Matija Romić</t>
  </si>
  <si>
    <t>Čačinački Urban Fest - ČUF 6</t>
  </si>
  <si>
    <t>Klub navijača mladosti "Čačinački Alkosi" Čačinci</t>
  </si>
  <si>
    <t>Smotra folklora nacionalnih manjina</t>
  </si>
  <si>
    <t>Srpsko kulturno društvo Prosvjeta Zagreb Pododbor Voćin</t>
  </si>
  <si>
    <t>12. proljetni zvuci Jana Vlašimskog</t>
  </si>
  <si>
    <t>Božidar Dumenčić</t>
  </si>
  <si>
    <t>odlazak na pretkolo završnice KUP-a Hrvatske</t>
  </si>
  <si>
    <t>Nogometni klub Suhopolje</t>
  </si>
  <si>
    <t>Izlet u svetište u Aljmašu</t>
  </si>
  <si>
    <t>02821207690</t>
  </si>
  <si>
    <t>Udruga umirovljenika Slatina</t>
  </si>
  <si>
    <t>Dražen Peić</t>
  </si>
  <si>
    <t>20. obljetnica</t>
  </si>
  <si>
    <t>Vatrogasna zajednica Općine Gradina</t>
  </si>
  <si>
    <t>Lakestock 2014.</t>
  </si>
  <si>
    <t>Siniša Rabić</t>
  </si>
  <si>
    <t>18 godina postojanja Kluba i okupljanje motorista iz cijele Hrvatske</t>
  </si>
  <si>
    <t>Moto klub "Speed"</t>
  </si>
  <si>
    <t>Redovite aktivnosti u 2014. godini</t>
  </si>
  <si>
    <t>Društvo multiple skleroze Virovitičko-podravske županije</t>
  </si>
  <si>
    <t>Boris Dragošević</t>
  </si>
  <si>
    <t>Matica umirovljeničkih udruga Virovitičko-podravske županije</t>
  </si>
  <si>
    <t>Nikola Čiš</t>
  </si>
  <si>
    <t>"Zokov Gaj 1855-2013"</t>
  </si>
  <si>
    <t>19558888407</t>
  </si>
  <si>
    <t>Matica slovačka, Zokov Gaj</t>
  </si>
  <si>
    <t>Mato Jurić</t>
  </si>
  <si>
    <t>Skup protjeranih Hrvata iz Srijema, bačke i Banata</t>
  </si>
  <si>
    <t>41678876247</t>
  </si>
  <si>
    <t>Udruga protejranih Hrvata iz Srijema, Bačke i Banata, Zavičajni klub Beščana</t>
  </si>
  <si>
    <t>Darko Tomeković</t>
  </si>
  <si>
    <t>Liječenje oboljelog dječaka</t>
  </si>
  <si>
    <t xml:space="preserve">03018132098 </t>
  </si>
  <si>
    <t>Lions club Virovitica</t>
  </si>
  <si>
    <t>Darko Eichler</t>
  </si>
  <si>
    <t>Redovite aktivnosti</t>
  </si>
  <si>
    <t>20783637796</t>
  </si>
  <si>
    <t>Udruga hrvatskih branitelja i dragovoljaca Domovinskog rata Duga Međa</t>
  </si>
  <si>
    <t>Dubravka Repić</t>
  </si>
  <si>
    <t>Humanitarna božićna akcija</t>
  </si>
  <si>
    <t>92714591965</t>
  </si>
  <si>
    <t>Lions club Slatina</t>
  </si>
  <si>
    <t>Stjepan Gal</t>
  </si>
  <si>
    <t>Taekwon-do klub Slatina</t>
  </si>
  <si>
    <t>Ivka Mađar</t>
  </si>
  <si>
    <t>Udruga Čuvarice kulturne baštine Kladare</t>
  </si>
  <si>
    <t xml:space="preserve">21. Božićni koncert </t>
  </si>
  <si>
    <t>Kulturno umjetničko društvo Virovitica</t>
  </si>
  <si>
    <t>Karmenka Picek</t>
  </si>
  <si>
    <t>smotra mješovitih pjevačkih zborova Novigrad</t>
  </si>
  <si>
    <t>Hrvatsko pjevačko društvo "Rodoljub"</t>
  </si>
  <si>
    <t>Tomislav Tomić</t>
  </si>
  <si>
    <t xml:space="preserve">manifestacija Tijelovo u Čačincima </t>
  </si>
  <si>
    <t>Kulturno-umjetničko društvo Čačinci</t>
  </si>
  <si>
    <t>Kristijan Fujs</t>
  </si>
  <si>
    <t xml:space="preserve">10. međunarodni RockBluesFest Virovitica 2014. </t>
  </si>
  <si>
    <t>natjecanje umreženih računala (LAN Party) udruge INFOR</t>
  </si>
  <si>
    <t>Udruga za informatiku i naprednu tehnologiju (INFOR)</t>
  </si>
  <si>
    <t>Azra Razlog</t>
  </si>
  <si>
    <t>natjecanje iz matematike</t>
  </si>
  <si>
    <t>Udruga prirodoslovaca Omega</t>
  </si>
  <si>
    <t>Danijel Škopec</t>
  </si>
  <si>
    <t>organizacija Državnog prvenstva u powerliftingu</t>
  </si>
  <si>
    <t>Powerlifting klub Virovitica</t>
  </si>
  <si>
    <t>Županijski nogometni klub "Virovitica"</t>
  </si>
  <si>
    <t>Dražen Golub</t>
  </si>
  <si>
    <t>Košarkaški klub Virovitica</t>
  </si>
  <si>
    <t>8. memorijalna utrka Kokočak-Orahovica</t>
  </si>
  <si>
    <t>Udruga branitelja liječenih od PTSP-a Virovitičko-podravske županije</t>
  </si>
  <si>
    <t>23. obljetnica oslobođenja bivše općine Orahovica</t>
  </si>
  <si>
    <t>Udruga hrvatskih branitelja i dragovoljaca Domovinskog rata Policijske postaje Orahovica</t>
  </si>
  <si>
    <t>Pavao Ramić</t>
  </si>
  <si>
    <t>Susret vatrogasnih puhačkih orkestara</t>
  </si>
  <si>
    <t>Dobrovoljno vatrogasno društvo Orahovica</t>
  </si>
  <si>
    <t>Alojz Lach</t>
  </si>
  <si>
    <t>"Za Štefinu"</t>
  </si>
  <si>
    <t>Dobrovoljno vatrogasno društvo Turnašica</t>
  </si>
  <si>
    <t>Zvonko Kožnjak</t>
  </si>
  <si>
    <t>23. obljetnica oslobođenja prigradskog naselja Jasenaš</t>
  </si>
  <si>
    <t>Udruga dragoovljaca i veterana Domovinskog rata Republike Hrvatske, Podružnica Virovitičko-podravske županije, Ogranak Virovitica, Klub "Sokol" Milanovac</t>
  </si>
  <si>
    <t>20. svehrvatsko športsko natjecanje invalida Domovinskog rata</t>
  </si>
  <si>
    <t>19. državno športsko natjecanje Udruge dragovoljaca i veterana Domovinskog rata Hrvatske</t>
  </si>
  <si>
    <t>Udruga dragovoljaca i veterana Domovinskog rata, Podružnica Virovitičko-podravske županije</t>
  </si>
  <si>
    <t>Zdravko Lončar</t>
  </si>
  <si>
    <t>24. obljetnica ustroja Prvog hrvatskog redarstvenika i početka Domovinskog rata</t>
  </si>
  <si>
    <t>Udruga "Prvi hrvatski redarstvenik"</t>
  </si>
  <si>
    <t>12. memorijalni brzopotezni šahovski turnir "Franjo Jusup i Damir Hornung"</t>
  </si>
  <si>
    <t>Udruga dragovoljaca i veterana Domovinskog rata, Ogranak Orahovica</t>
  </si>
  <si>
    <t>Hodočašće u Crkvu hrvatskih mučenika, Udbina</t>
  </si>
  <si>
    <t>Udruga ratnih veterana "Hrvatski domobran" Slatina</t>
  </si>
  <si>
    <t>Goran Jurković</t>
  </si>
  <si>
    <t>Projekti "1001 milja" i Virov'tički đir 2014."</t>
  </si>
  <si>
    <t>92651256801</t>
  </si>
  <si>
    <t>76721780899</t>
  </si>
  <si>
    <t>Kreativna udruga "Unikat"</t>
  </si>
  <si>
    <t>Danijela Štajner</t>
  </si>
  <si>
    <t>'Živjeti i voljeti nakon raka''</t>
  </si>
  <si>
    <t>Udruga žena oboljelih i liječenih od raka dojke, njihovih obitelji i prijatelja ''Još jedan dan!''</t>
  </si>
  <si>
    <t>Planirane aktivnosti za 2014. godinu</t>
  </si>
  <si>
    <t>53661253154</t>
  </si>
  <si>
    <t>Udruga civilnih invalida rata Virovitičko-podravske županije</t>
  </si>
  <si>
    <t>Antun Šolc</t>
  </si>
  <si>
    <t>64420679527</t>
  </si>
  <si>
    <t>Matica umirovljenika Podgorje</t>
  </si>
  <si>
    <t>Dan HVIDR-a</t>
  </si>
  <si>
    <t>Darija Najcer</t>
  </si>
  <si>
    <t>Udruga žena ''Cer Crnac''</t>
  </si>
  <si>
    <t>Planirani projekti udruge</t>
  </si>
  <si>
    <t>87260867287</t>
  </si>
  <si>
    <t>Udruga ''Čuvarice kulturne baštine'' Kladare</t>
  </si>
  <si>
    <t>10. memorijalna utrka Maslenica</t>
  </si>
  <si>
    <t>61901989341</t>
  </si>
  <si>
    <t>25231420684</t>
  </si>
  <si>
    <t>Kulturno umjetničko društvo ''Virovitica''</t>
  </si>
  <si>
    <t>Vlado Kireta</t>
  </si>
  <si>
    <t>Preventivni projekt "Siguran lov"</t>
  </si>
  <si>
    <t>LS SMŽ</t>
  </si>
  <si>
    <t>Monografija Lovački savez Sisačko-moslavačke županije 1994.-2014.</t>
  </si>
  <si>
    <t>Mijoi Didović</t>
  </si>
  <si>
    <t>Obilježavanje Dana branitelja Sisačko-moslavačke županije</t>
  </si>
  <si>
    <t>Športsko-ribolovna udruga HVIDR-a Sisak</t>
  </si>
  <si>
    <t>Zvonimir Fuček</t>
  </si>
  <si>
    <t>Udruga hrvatskih dragovoljaca Domovinskog rata,Gradski ogranak Kutina</t>
  </si>
  <si>
    <t>Hrvatsko društvo logoraša srpskih koncentracijskih logora, Podružnica Sisačko-moslavačke županije</t>
  </si>
  <si>
    <t>Zlatko Petković</t>
  </si>
  <si>
    <t>Udruga hrvatskih veterana Domovinskog rata Martinska Ves</t>
  </si>
  <si>
    <t>Kristina Radić</t>
  </si>
  <si>
    <t xml:space="preserve">Pomoć stanovništvu ugroženom poplavama   </t>
  </si>
  <si>
    <t>Agan Velić</t>
  </si>
  <si>
    <t>Dobrotvorno društvo Merhamet-Crveni polumjesec Sisak</t>
  </si>
  <si>
    <t>Igor Čičak</t>
  </si>
  <si>
    <t>Božena Mikulić</t>
  </si>
  <si>
    <t>Pomnoć za izradu pjesmarice</t>
  </si>
  <si>
    <t>Udruga djece poginulih i nestalih hrvatskih branitelja Domovinskog rata Sisačko-moslavačke županije</t>
  </si>
  <si>
    <t>Novčana pomoć za plaćanje premija osigranja protiv šteta od divljači za 2014.g.</t>
  </si>
  <si>
    <t>Mato Žitković</t>
  </si>
  <si>
    <t>LU "Fazan" Petrinja</t>
  </si>
  <si>
    <t>LD "Fazan" Topolje</t>
  </si>
  <si>
    <t>Božidar Babić</t>
  </si>
  <si>
    <t>LD "Srna" Gora</t>
  </si>
  <si>
    <t>Milan Božić</t>
  </si>
  <si>
    <t>LD "Jelen" Sisak"</t>
  </si>
  <si>
    <t>Marijan Trusić</t>
  </si>
  <si>
    <t>LD "Kuna" Maja</t>
  </si>
  <si>
    <t>Donacije za unapređenje stanja u lovištima na području Sisačko-moslavačke županije u 2014. g.</t>
  </si>
  <si>
    <t>Željko Kardaš</t>
  </si>
  <si>
    <t>40978206397</t>
  </si>
  <si>
    <t>LU "Veteran" sekcija Hrvatska Banovina</t>
  </si>
  <si>
    <t>Rudolf Rom</t>
  </si>
  <si>
    <t>Damir Kukuruzović</t>
  </si>
  <si>
    <t>Jazz festivali</t>
  </si>
  <si>
    <t xml:space="preserve">Siscia jazz club,   Sisak                                                </t>
  </si>
  <si>
    <t xml:space="preserve">Nikolina Šiško   </t>
  </si>
  <si>
    <t>redovita djelatnost KUD - a, smotra</t>
  </si>
  <si>
    <t>KUD  «Martinčani « Martinska Ves</t>
  </si>
  <si>
    <t>Ivica Posavec</t>
  </si>
  <si>
    <t>redovita djelatnost KUD - a, seminar</t>
  </si>
  <si>
    <t>FA «I.G.Kovačić» Sisak</t>
  </si>
  <si>
    <t>Margareta Horžić</t>
  </si>
  <si>
    <t>redovita djelatnost, smotra</t>
  </si>
  <si>
    <t>VIA «Lipe» Sisak</t>
  </si>
  <si>
    <t>Velibor Potužak</t>
  </si>
  <si>
    <t>Češka beseda,  Međurić</t>
  </si>
  <si>
    <t>uređenje Doma,smotra redovita djelatnost</t>
  </si>
  <si>
    <t>Katica Tomac</t>
  </si>
  <si>
    <t>redovita djelatnost KUD - a,smotra</t>
  </si>
  <si>
    <t>KUD «Ivančice» Kutina</t>
  </si>
  <si>
    <t>vlč. Đuro Cvitić</t>
  </si>
  <si>
    <t>saniranje  zidnih oslika i vlage</t>
  </si>
  <si>
    <t xml:space="preserve">RKT UBDM  i sv. Nikole Jasenovac </t>
  </si>
  <si>
    <t>Davor Soldić </t>
  </si>
  <si>
    <t>rad s djecom i mladima</t>
  </si>
  <si>
    <t>Klub hokeja na ledu, Sisak</t>
  </si>
  <si>
    <t>Marica Pavlenić</t>
  </si>
  <si>
    <t>KUD «Posavina» Budaševo</t>
  </si>
  <si>
    <t>redovita djelatnost Društva, CD</t>
  </si>
  <si>
    <t>HPD «Slavulj» Petrinja</t>
  </si>
  <si>
    <t>Ljerka Čorak</t>
  </si>
  <si>
    <t xml:space="preserve"> četiri manifestacije Moslavine</t>
  </si>
  <si>
    <t>Gradski savez KUD-ova Kutina</t>
  </si>
  <si>
    <t>Đurđica Vuković</t>
  </si>
  <si>
    <t xml:space="preserve">Riječi,Kvirinovi poetski susreti.tiskanje knjige Dužić </t>
  </si>
  <si>
    <t>Matica hrvatska  Sisak</t>
  </si>
  <si>
    <t>Davor  Salopek</t>
  </si>
  <si>
    <t>tiskanje knjiga manifestacija</t>
  </si>
  <si>
    <t xml:space="preserve">Matica hrvatska  Petrinja </t>
  </si>
  <si>
    <t>Branko Vincent</t>
  </si>
  <si>
    <t>redovita djelatnost KUD- a, etno kuća</t>
  </si>
  <si>
    <t>Matica slovačka Lipovljani</t>
  </si>
  <si>
    <t>Marica Sigur</t>
  </si>
  <si>
    <t>KUD «Kolovrat« Lekenik</t>
  </si>
  <si>
    <t>Dragica  Šeničnjak</t>
  </si>
  <si>
    <t xml:space="preserve">KUD «Šubić» Novska </t>
  </si>
  <si>
    <t>vlč. Mladen Vidak</t>
  </si>
  <si>
    <t>uređenje kapela Stari Brod</t>
  </si>
  <si>
    <t>RKT župa sv. Nikole i sv. Vida,Žažina</t>
  </si>
  <si>
    <t>vlč. Darijo Šimić</t>
  </si>
  <si>
    <t>oslikavanje freskama</t>
  </si>
  <si>
    <r>
      <t>RKT župa sv. Josipa, Lipovljani</t>
    </r>
    <r>
      <rPr>
        <sz val="11"/>
        <rFont val="Calibri"/>
        <family val="2"/>
        <charset val="238"/>
      </rPr>
      <t xml:space="preserve"> </t>
    </r>
  </si>
  <si>
    <t xml:space="preserve">         protojerej Radoslav Anđelić </t>
  </si>
  <si>
    <t xml:space="preserve">uređenje crkve sv. Georgija  Dvor </t>
  </si>
  <si>
    <t>Crkvena općina Dvor</t>
  </si>
  <si>
    <t>KUD  «Seljačka sloga» Bobovac</t>
  </si>
  <si>
    <t>mons. Marko Cvitkušić</t>
  </si>
  <si>
    <t>konzerviranje gotičke crkve u Zrinu</t>
  </si>
  <si>
    <t>3096 9048 417</t>
  </si>
  <si>
    <t>Sisačka Biskupija – Biskupijski ordinarijat, Sisak</t>
  </si>
  <si>
    <t>Edmund Andler Borić</t>
  </si>
  <si>
    <t>Međunarodni orguljaški festival</t>
  </si>
  <si>
    <t>«Ars organi Sisciae», Sisak</t>
  </si>
  <si>
    <t>redovita djelatnost, manifestacija</t>
  </si>
  <si>
    <t> 09200479959</t>
  </si>
  <si>
    <t>VIA «Kolapjani» Sisak</t>
  </si>
  <si>
    <t>Davor Mazalin</t>
  </si>
  <si>
    <t>redovita djelatnost Glazbe</t>
  </si>
  <si>
    <t>Gradska limena glazba Petrinja</t>
  </si>
  <si>
    <t xml:space="preserve">Zrinka Ćorić </t>
  </si>
  <si>
    <t>manifestacija,uređenje spomenika</t>
  </si>
  <si>
    <t xml:space="preserve">UABA «Petrinja», Petrinja  </t>
  </si>
  <si>
    <t>vlč. Tomislav Vučur</t>
  </si>
  <si>
    <t>izgradnja  kapelice - Banova  Jaruga</t>
  </si>
  <si>
    <t>RKT župa sv. Nikole Biskupa,Međurić</t>
  </si>
  <si>
    <t>Josip Gregurić</t>
  </si>
  <si>
    <t>uređenje Pučkog doma</t>
  </si>
  <si>
    <t>Udruga Jukinac Glina</t>
  </si>
  <si>
    <t>Irbas Škrinjarić</t>
  </si>
  <si>
    <t>Tehnologijada</t>
  </si>
  <si>
    <t>Udruga studentske organizacije Sisak</t>
  </si>
  <si>
    <t>Mirko Knjižek</t>
  </si>
  <si>
    <t>redovita djelatnost KUD - a</t>
  </si>
  <si>
    <t>Češka beseda Općine Lipovljani</t>
  </si>
  <si>
    <t>Marica Tisaj</t>
  </si>
  <si>
    <t>manifestacija,međunarodna suradnja</t>
  </si>
  <si>
    <t>KUD «Lipa « Lipovljani</t>
  </si>
  <si>
    <t xml:space="preserve">Dragutin Pasarić </t>
  </si>
  <si>
    <t>tiskanje časopisa Matice hrvatske</t>
  </si>
  <si>
    <t>Matica hrvatska Kutina</t>
  </si>
  <si>
    <t>Damir Šestanović</t>
  </si>
  <si>
    <t>KUD «Seljačka sloga«  Greda Sunjska</t>
  </si>
  <si>
    <t>Tihana Heceg Ivšić</t>
  </si>
  <si>
    <t xml:space="preserve"> Majstorski seminar za solo pjevače</t>
  </si>
  <si>
    <t>Udruga Siscia vox mundi Sisak</t>
  </si>
  <si>
    <t>Irinka Vidović</t>
  </si>
  <si>
    <t>Tihomir Krmek</t>
  </si>
  <si>
    <t xml:space="preserve">18672665457  </t>
  </si>
  <si>
    <t>KUD « Moslavina « Kutina</t>
  </si>
  <si>
    <t>Sanja Durbek</t>
  </si>
  <si>
    <r>
      <t>KUD «Repušnica» Repušnica</t>
    </r>
    <r>
      <rPr>
        <sz val="11"/>
        <rFont val="Calibri"/>
        <family val="2"/>
        <charset val="238"/>
      </rPr>
      <t xml:space="preserve"> KUD «Repušnica» Repušnica KUD «Repušnica» Repušnica KUD «Repušnica» Repušnica KUD «Repušnica» Repušnica KUD «Repušnica» Repušnica KUD «Repušnica» Repušnica KUD «Repušnica» Repušnica KUD «Repušnica» Repušnica KUD «Repušnica» Repušnica KUD «Repušnica» Repušnica </t>
    </r>
  </si>
  <si>
    <t>Zoran Ferenčak</t>
  </si>
  <si>
    <t>redovita djelatnost Glazbe, tečaj</t>
  </si>
  <si>
    <t>Gradski puhački. orkestar «Krešimir» Kutina</t>
  </si>
  <si>
    <t>Mirko Sremić</t>
  </si>
  <si>
    <t>HAKUD «Glinska tamburica» Glina</t>
  </si>
  <si>
    <t>Tihomir Kosić</t>
  </si>
  <si>
    <t>kazališna aktivnost</t>
  </si>
  <si>
    <t xml:space="preserve">Udruga građana Scena Sisak </t>
  </si>
  <si>
    <t xml:space="preserve">Marija Vuković                  </t>
  </si>
  <si>
    <t>KUD «Pounjski pleter» Dvor</t>
  </si>
  <si>
    <t>Miroslav Dimić</t>
  </si>
  <si>
    <t>edukacija i demonstracija bluesa i rocka</t>
  </si>
  <si>
    <t xml:space="preserve">Poprock škola, Sisak  </t>
  </si>
  <si>
    <t>Nada Đilas</t>
  </si>
  <si>
    <t>redovita djelatnost, manifestacija,smotra</t>
  </si>
  <si>
    <t xml:space="preserve">Udruga „Kraplani“, Krapje </t>
  </si>
  <si>
    <t>Miroslav Arbutina</t>
  </si>
  <si>
    <t>izložbe fotografija,škola fotografije</t>
  </si>
  <si>
    <t>Siscia obscura» Sisak</t>
  </si>
  <si>
    <t>Mara Vilus</t>
  </si>
  <si>
    <t>SKD «Prosvjeta «  Petrinja</t>
  </si>
  <si>
    <t>Dragutin Pasarić</t>
  </si>
  <si>
    <t>tiskanje knjige Stipčić</t>
  </si>
  <si>
    <t xml:space="preserve">Spiritus movens,  Kutina                                            </t>
  </si>
  <si>
    <t>Željko Nikolić</t>
  </si>
  <si>
    <t>redovita djelatnost Udruge</t>
  </si>
  <si>
    <t>Udruga Roma Kutina</t>
  </si>
  <si>
    <t>Slavica Moslavac</t>
  </si>
  <si>
    <t>KUD «Husain» Husain</t>
  </si>
  <si>
    <t>Branislav Sekulić</t>
  </si>
  <si>
    <t>KUD „Banija", Blinja</t>
  </si>
  <si>
    <t>Mario Lovrić</t>
  </si>
  <si>
    <t>SOS Dječje selo, Lekenik</t>
  </si>
  <si>
    <t>Marija Medved</t>
  </si>
  <si>
    <t>rad s  mladima</t>
  </si>
  <si>
    <t>HPD „ Sisak „ ,Sisak</t>
  </si>
  <si>
    <t>Živko Davidovski</t>
  </si>
  <si>
    <t>tiskanje Makedonskog rječnika</t>
  </si>
  <si>
    <t>Predstavnik makedonske  nacionalne  manjine SMŽ – e, Petrinja</t>
  </si>
  <si>
    <t>jerej Saša Umićević</t>
  </si>
  <si>
    <t>obnova parohijskog doma</t>
  </si>
  <si>
    <t xml:space="preserve">Crkvena općina Petrinja </t>
  </si>
  <si>
    <t>pater Petar Žagar</t>
  </si>
  <si>
    <t xml:space="preserve">unutrašnje uređenje </t>
  </si>
  <si>
    <t>RKT župa sv. Antuna Pad., Hrvatski Čuntić</t>
  </si>
  <si>
    <t>Višnja Babić</t>
  </si>
  <si>
    <t>Udruga Hrvatska žena, Majur</t>
  </si>
  <si>
    <t>vlč. Milan Begić</t>
  </si>
  <si>
    <t xml:space="preserve">saniranje nadtemelja </t>
  </si>
  <si>
    <t>RKT ž. Presvetog Trojstva, Hrvatska Dub</t>
  </si>
  <si>
    <t>fra Juro Stipić</t>
  </si>
  <si>
    <t>obnova slika</t>
  </si>
  <si>
    <t>RKT župa sv. Franje Ksaverskog G.Viduševac</t>
  </si>
  <si>
    <t>vlč. Ivica Mađer</t>
  </si>
  <si>
    <t>restauriranje oltara</t>
  </si>
  <si>
    <t xml:space="preserve">RKT župa sv. Ilije Proroka Maja </t>
  </si>
  <si>
    <t xml:space="preserve">        Predrag Vuić</t>
  </si>
  <si>
    <t>Rukometni klub «Petrinja», Petrinja</t>
  </si>
  <si>
    <t>Milan Ramuščak</t>
  </si>
  <si>
    <t>Stolnoteniski klub «Mladost», Petrinja</t>
  </si>
  <si>
    <t>protojerej Mile Ristić</t>
  </si>
  <si>
    <t>obnova kupole i krova na crkvi</t>
  </si>
  <si>
    <t>Crkvena općina Topusko</t>
  </si>
  <si>
    <t>Ivan Mikulić</t>
  </si>
  <si>
    <t xml:space="preserve">Odred izviđača «Betlehem» Kutina  </t>
  </si>
  <si>
    <t xml:space="preserve">         Ilija Marušić</t>
  </si>
  <si>
    <t>Nogometni klub «Gvozd», Vrginmost</t>
  </si>
  <si>
    <r>
      <t>HAKUD «Topusko» Topusko</t>
    </r>
    <r>
      <rPr>
        <sz val="11"/>
        <rFont val="Calibri"/>
        <family val="2"/>
        <charset val="238"/>
      </rPr>
      <t xml:space="preserve"> HAKUD «Topusko» Topusko HAKUD «Topusko» Topusko HAKUD «Topusko» Topusko HAKUD «Topusko» Topusko HAKUD «Topusko» Topusko </t>
    </r>
  </si>
  <si>
    <t>Jelisava Dugač</t>
  </si>
  <si>
    <t>KUD «Sunjanka» Sunja</t>
  </si>
  <si>
    <t>Zdenko Krnjić</t>
  </si>
  <si>
    <t>«Proljeće u Popovači»</t>
  </si>
  <si>
    <t>TO Ratimir Joža Prosoli, Popovača</t>
  </si>
  <si>
    <t>Josip Štrok</t>
  </si>
  <si>
    <t>redovita djelatnost KUD - a,obljetnica</t>
  </si>
  <si>
    <t>KUD «Moslavec» Voloder</t>
  </si>
  <si>
    <t>Verica Celjak</t>
  </si>
  <si>
    <t>KUD «Preslica « Pešćenica</t>
  </si>
  <si>
    <t>vlč. Milan Vidaković</t>
  </si>
  <si>
    <t>izrada nove kape zvonika</t>
  </si>
  <si>
    <t xml:space="preserve">RKT ž. Svetog Luke Evanđeliste Novska </t>
  </si>
  <si>
    <t>Građ. željezničarska glazba  Sisak</t>
  </si>
  <si>
    <t>uređenje zaštićene zgrade</t>
  </si>
  <si>
    <t>Zavičajno društvo «Brđani» B. Cesta</t>
  </si>
  <si>
    <t>Dunja Holcer</t>
  </si>
  <si>
    <t>djelatnost Knjižničarskog društva</t>
  </si>
  <si>
    <t>Knjižničarsko društvo SMŽ-e</t>
  </si>
  <si>
    <t>Štefanija Šipuš</t>
  </si>
  <si>
    <t>IFD «Posavke» Hrastelnica</t>
  </si>
  <si>
    <t>Marija Sertić</t>
  </si>
  <si>
    <t>KUD «Sloga», Hrastelnica</t>
  </si>
  <si>
    <t>Božena Weiss - Sklizović</t>
  </si>
  <si>
    <t>redovita djelatnost Zbora</t>
  </si>
  <si>
    <t>HPD «Danica», Sisak</t>
  </si>
  <si>
    <t>Josip Lovreković</t>
  </si>
  <si>
    <t>HAKUD  «Mošćenica» Mošćenica</t>
  </si>
  <si>
    <t>Kata Perković</t>
  </si>
  <si>
    <t>Udruga  Đeram, Dragotinci</t>
  </si>
  <si>
    <t>Berislav Ličina</t>
  </si>
  <si>
    <t xml:space="preserve">projekti za mlade - </t>
  </si>
  <si>
    <t>Udruga  « Petrinjčica» Petrinja</t>
  </si>
  <si>
    <t xml:space="preserve">vlč. Josip Samaržija   </t>
  </si>
  <si>
    <t>rekonstruiranje kap. sv. Ivana</t>
  </si>
  <si>
    <t>RKT župa sv. Lovre, Petrinja</t>
  </si>
  <si>
    <t>uređenje Trga i sokla</t>
  </si>
  <si>
    <t xml:space="preserve">RKT župa sv. Ivana Nepomuka Glina </t>
  </si>
  <si>
    <t>Nikola Govorčinović</t>
  </si>
  <si>
    <t>KUD «Selište Kostajničko.», Sel. Kost.</t>
  </si>
  <si>
    <t xml:space="preserve">Marija Krupić  </t>
  </si>
  <si>
    <t>DPK Milivoj Cvetnić" Hrvatska Kostajnica</t>
  </si>
  <si>
    <t>Slavko Crnković</t>
  </si>
  <si>
    <t>KUU «Viduševac» Gornji Viduševac</t>
  </si>
  <si>
    <t xml:space="preserve">Elvis Dujmić </t>
  </si>
  <si>
    <t>izgradnja spomenika poginulima u Domovinskom ratu</t>
  </si>
  <si>
    <t>Zavičajni klub Mala Solina</t>
  </si>
  <si>
    <t>Gabrijel Malović</t>
  </si>
  <si>
    <t>obnova spomenika</t>
  </si>
  <si>
    <t xml:space="preserve">UABA „Brezovica“ Sisak </t>
  </si>
  <si>
    <t>Denis Lilih</t>
  </si>
  <si>
    <t xml:space="preserve"> ŠARK„Megarock“, Petrinja</t>
  </si>
  <si>
    <t>Davor Vuić</t>
  </si>
  <si>
    <t>Nogometni klub „Zeleni brijeg“, Sisak</t>
  </si>
  <si>
    <t>Mihael Ožoga</t>
  </si>
  <si>
    <t>redovita djelatnost udruge</t>
  </si>
  <si>
    <t>Oldtimer Klub „Lanz-Buldog“ Novska</t>
  </si>
  <si>
    <t>uređenje etno sobe</t>
  </si>
  <si>
    <t xml:space="preserve">Udruga kulturne baštine,Timarci  </t>
  </si>
  <si>
    <t>Dragan Nikolić</t>
  </si>
  <si>
    <t>KUD «Kutinski biseri» Kutina</t>
  </si>
  <si>
    <t>Ljerka Horvat</t>
  </si>
  <si>
    <t>Ženski kuglački klub "Gojlo" Kutina</t>
  </si>
  <si>
    <t>tiskanje monografije</t>
  </si>
  <si>
    <t xml:space="preserve">Udruga djece poginulih i nestalih hrvatskih branitelja Domovinskog rata - Podružnica  SMŽ-e   </t>
  </si>
  <si>
    <t>Klaudija Brozović</t>
  </si>
  <si>
    <t>KUD «Banova Jaruga», Banova Jaruga</t>
  </si>
  <si>
    <t>PNAK «Iskrice» Lipovljani</t>
  </si>
  <si>
    <t>Davor Govorčinović</t>
  </si>
  <si>
    <t>Dvor na starim razglednicama</t>
  </si>
  <si>
    <t xml:space="preserve">38563312 218 </t>
  </si>
  <si>
    <t>Udruga za razvitak Pounja, Hrvatska Kostajnica</t>
  </si>
  <si>
    <t>Mirko Bukač</t>
  </si>
  <si>
    <t>KUD-a „Šartovac“, Šartovac</t>
  </si>
  <si>
    <t>Tamburaško društvo  « Zlatne žice« Dvor</t>
  </si>
  <si>
    <t xml:space="preserve">Željko Čulina </t>
  </si>
  <si>
    <t>Hrvački športski klub «Sisak» Sisak</t>
  </si>
  <si>
    <t xml:space="preserve">Slobodan Repak </t>
  </si>
  <si>
    <t>SKD «Prosvjeta « - Pododbor Dvor</t>
  </si>
  <si>
    <t>Zlatko Čivić</t>
  </si>
  <si>
    <t>KUD  «Napredak» Donji Kukuruzari</t>
  </si>
  <si>
    <t>Mirko Gladoić</t>
  </si>
  <si>
    <t>Amat. kazalište «Radoholičari», Dvor</t>
  </si>
  <si>
    <t>Sandra Drnić</t>
  </si>
  <si>
    <t>Pasija – art, Sisak</t>
  </si>
  <si>
    <t>Julijana Akrap</t>
  </si>
  <si>
    <t>Dječji  zbor grada Siska „Crescendo“ Sisak</t>
  </si>
  <si>
    <t xml:space="preserve">Suzana Vogrinc                                          </t>
  </si>
  <si>
    <t>«Dubičke zvjezdice« Hrvatska Dubica</t>
  </si>
  <si>
    <t>Izviđački odred «Paludina», Novska</t>
  </si>
  <si>
    <t xml:space="preserve">KUD «Seljačka sloga», Gređani </t>
  </si>
  <si>
    <t>Ivanka Slota</t>
  </si>
  <si>
    <t>redovita djelatnost KUD- a</t>
  </si>
  <si>
    <t xml:space="preserve">KPD Ukrajinaca «Karpati» Lipovljani </t>
  </si>
  <si>
    <t>Janko Branardić</t>
  </si>
  <si>
    <t xml:space="preserve">Hrvatski jedriličarski klub Siscia, Sisak </t>
  </si>
  <si>
    <t>Marijeta Rimaj</t>
  </si>
  <si>
    <t>Plesni klub «Top Step»Sisak</t>
  </si>
  <si>
    <t>Mijo Domitrović</t>
  </si>
  <si>
    <t xml:space="preserve">tiskanje brošure </t>
  </si>
  <si>
    <r>
      <t>Udruga «Posavska iža», Bok Palanječki</t>
    </r>
    <r>
      <rPr>
        <sz val="11"/>
        <rFont val="Calibri"/>
        <family val="2"/>
        <charset val="238"/>
      </rPr>
      <t xml:space="preserve"> Udruga «Posavska iža», Bok Palanječki Udruga «Posavska iža», Bok Palanječki Udruga «Posavska iža», Bok Palanječki Udruga «Posavska iža», Bok Palanječki </t>
    </r>
  </si>
  <si>
    <t>Marijan Sokolić</t>
  </si>
  <si>
    <t xml:space="preserve">Ronilački klub Sisak, Sisak   </t>
  </si>
  <si>
    <t xml:space="preserve">tiskanje zbirke Daniele Vuković </t>
  </si>
  <si>
    <t>Matica hrvatska Novska</t>
  </si>
  <si>
    <t>Dražen Kovačević</t>
  </si>
  <si>
    <t>„Moslavačka zrcala“ - tiskanje časopisa</t>
  </si>
  <si>
    <t xml:space="preserve">Matica hrvatska, Popovača                                          </t>
  </si>
  <si>
    <t>Ivan Kenig</t>
  </si>
  <si>
    <t xml:space="preserve">IFG»Tamburica» Vukojevac </t>
  </si>
  <si>
    <t>Stanislav Andlar</t>
  </si>
  <si>
    <t>« Večeri s književnikom», «Zavičajni teatar Ive Serdara»</t>
  </si>
  <si>
    <t>Udruga «Ivanje» G. Jelenska</t>
  </si>
  <si>
    <t>Ksenija Tomac</t>
  </si>
  <si>
    <t xml:space="preserve">KUD „Jelenčanka“, Gornja Jelenska </t>
  </si>
  <si>
    <t xml:space="preserve">Drago Plaščar </t>
  </si>
  <si>
    <t>KUD  «Potočanka» Potok</t>
  </si>
  <si>
    <t>Silvija Pisk</t>
  </si>
  <si>
    <t xml:space="preserve"> uređenje zašićenih kulturnih dobara</t>
  </si>
  <si>
    <r>
      <t>Povijesna udruga Popovača</t>
    </r>
    <r>
      <rPr>
        <sz val="11"/>
        <rFont val="Calibri"/>
        <family val="2"/>
        <charset val="238"/>
      </rPr>
      <t xml:space="preserve"> Povijesna udruga Popovača Povijesna udruga Popovača Povijesna udruga Popovača Povijesna udruga Popovača Povijesna udruga Popovača </t>
    </r>
  </si>
  <si>
    <t>Zlatko Kunštek</t>
  </si>
  <si>
    <t>KUD”Stjepan Šajnović ” Osekovo</t>
  </si>
  <si>
    <t>Željko Cagarić</t>
  </si>
  <si>
    <t>KUD «Sloga» Majur</t>
  </si>
  <si>
    <t xml:space="preserve">Nevenka Zorić </t>
  </si>
  <si>
    <r>
      <t>Mješoviti pjevački zbor «Lira», Lipovljani</t>
    </r>
    <r>
      <rPr>
        <sz val="11"/>
        <rFont val="Calibri"/>
        <family val="2"/>
        <charset val="238"/>
      </rPr>
      <t xml:space="preserve"> Mješoviti pjevački zbor «Lira», Lipovljani Mješoviti pjevački zbor «Lira», Lipovljani Mješoviti pjevački zbor «Lira», Lipovljani Mješoviti pjevački zbor «Lira», Lipovljani Mješoviti pjevački zbor «Lira», Lipovljani Mješoviti pjevački zbor «Lira», Lipovljani </t>
    </r>
  </si>
  <si>
    <t>Udr. za zašt. kulturne baštine Jasenovac</t>
  </si>
  <si>
    <t>Ankica Koturović</t>
  </si>
  <si>
    <t>KUD « Jeka « Hrvatska Dubica</t>
  </si>
  <si>
    <t>Petar Miličević</t>
  </si>
  <si>
    <t xml:space="preserve">uređenje prostora bivše osnovne škole </t>
  </si>
  <si>
    <t>SKD «Prosvjeta»  Gvozd</t>
  </si>
  <si>
    <t>Renata Brižić</t>
  </si>
  <si>
    <t>KUD «Hrvatsko srce», Kratečko</t>
  </si>
  <si>
    <t>Miroslav Bagarić</t>
  </si>
  <si>
    <t>izložbe amatera slikara</t>
  </si>
  <si>
    <t>«Sulikum» Sisak</t>
  </si>
  <si>
    <t xml:space="preserve">Jadranka Kralj                    </t>
  </si>
  <si>
    <t>KUD «Hrvatsko srce» Odra – Žabno</t>
  </si>
  <si>
    <t>Verica Kruhan</t>
  </si>
  <si>
    <t>HKUD «Radost» Sela</t>
  </si>
  <si>
    <t>Zijad Fuka</t>
  </si>
  <si>
    <t>BKUD «Nur» Sisak</t>
  </si>
  <si>
    <t>Đurđica Hanž</t>
  </si>
  <si>
    <t xml:space="preserve">Češka beseda,Jazvenik </t>
  </si>
  <si>
    <t>KUD „Javor“  Jazavica -Voćarica-Roždanik</t>
  </si>
  <si>
    <t>Josipa Tonković</t>
  </si>
  <si>
    <t xml:space="preserve">Udr.  za raz. Banica, Veliki Šušnjar </t>
  </si>
  <si>
    <t xml:space="preserve">Joso Škrljac </t>
  </si>
  <si>
    <t xml:space="preserve">KUU  «Seljačka sloga » Graberje </t>
  </si>
  <si>
    <t>Katica Radošević</t>
  </si>
  <si>
    <t>KUD  « Čuntićanka» Hrvatski Čuntić</t>
  </si>
  <si>
    <t>Alija Avdić</t>
  </si>
  <si>
    <t>Dan bošnjačke nac. zajednice</t>
  </si>
  <si>
    <t>Bošnj. nacion. zajed. Hrv. za SMŽ Sisak</t>
  </si>
  <si>
    <t>Dragutin Harambašić</t>
  </si>
  <si>
    <t>KUD «Hrastovička gora» Hrastovica</t>
  </si>
  <si>
    <t>KUD «Brest» Brestača</t>
  </si>
  <si>
    <t xml:space="preserve">Ana Jugović                                   </t>
  </si>
  <si>
    <t>KUD «Kolo»  Stari Grabovac</t>
  </si>
  <si>
    <t>Petar Smardžija</t>
  </si>
  <si>
    <t>manifestacija</t>
  </si>
  <si>
    <t>SKD «Prosvjeta», Hrvatska Kostajnica</t>
  </si>
  <si>
    <t>Nikola Žarinac</t>
  </si>
  <si>
    <t>uređenje izvora Vrelo Stanci</t>
  </si>
  <si>
    <t>94021144590</t>
  </si>
  <si>
    <t>Zavičajni klub Joševica</t>
  </si>
  <si>
    <t>Ivan Tkalčević</t>
  </si>
  <si>
    <t xml:space="preserve">KUU «Treća sreća » Glina  </t>
  </si>
  <si>
    <t>Vlatka Vidiček Dam</t>
  </si>
  <si>
    <t>Društvo Naša djeca Kutina</t>
  </si>
  <si>
    <t>Davor Ivić</t>
  </si>
  <si>
    <t>NK BSK, Budaševo</t>
  </si>
  <si>
    <t>Dominik Tomaš</t>
  </si>
  <si>
    <t>Udruga za terapijsko i rekreacijsko jahanje „KAS“, Sisak</t>
  </si>
  <si>
    <t>Igor Kovač</t>
  </si>
  <si>
    <t>Mali urbani festival  7</t>
  </si>
  <si>
    <t xml:space="preserve">Klub koordinac. udruga mladih Siska   </t>
  </si>
  <si>
    <t>Blanka Bobetko - Majstorović</t>
  </si>
  <si>
    <t>ŠGK „Sokol“, Sisak</t>
  </si>
  <si>
    <t>Odred izviđ. „Zelena patrola“,  Rajić</t>
  </si>
  <si>
    <t>Dragoslav Krnjaić </t>
  </si>
  <si>
    <t xml:space="preserve">Športski karate klub  «Croatia» Sisak </t>
  </si>
  <si>
    <t>Ivan Kleković</t>
  </si>
  <si>
    <t>Tamburaški  orkestar Janko Stjepušin, Martinska Ves</t>
  </si>
  <si>
    <t>Tomislav Molaro</t>
  </si>
  <si>
    <t>NK «Slavonija»  Brestača</t>
  </si>
  <si>
    <t>Martin Šlafer</t>
  </si>
  <si>
    <t>Nogometni klub «Uštica » Uštica</t>
  </si>
  <si>
    <t>Nogometni klub «Mladost» Košutarica</t>
  </si>
  <si>
    <t>otkup predmeta</t>
  </si>
  <si>
    <t>Udr. za očuv. kulturne baštine Bobovac</t>
  </si>
  <si>
    <t>Lidija Tomljenović</t>
  </si>
  <si>
    <t>«Model studio»,«Kreativa.</t>
  </si>
  <si>
    <t>«Novi svijet» Sisak - udruga za djecu i mlade</t>
  </si>
  <si>
    <t>Ivica Nikolić</t>
  </si>
  <si>
    <t>RKUD«Crni biseri» Sisak</t>
  </si>
  <si>
    <t>Ranko Nikolić</t>
  </si>
  <si>
    <t>Udruga  za razvoj i bolji život Roma Sisak</t>
  </si>
  <si>
    <t>Dragoljub Nikolić</t>
  </si>
  <si>
    <t>Udruga  «Romska prava» Sisak</t>
  </si>
  <si>
    <t>Stanoje Nikolić</t>
  </si>
  <si>
    <t>Udruga  «Romski kult. centar» Sisak</t>
  </si>
  <si>
    <t>Željko Runjić</t>
  </si>
  <si>
    <t>Stolnoteniski klub «Kutina « Kutina</t>
  </si>
  <si>
    <t>Milan Perić</t>
  </si>
  <si>
    <t>Streličarski klub “Koros” Kutina</t>
  </si>
  <si>
    <t>Ljubica Vagner</t>
  </si>
  <si>
    <t>KUD «Seljačka sloga» Kutina</t>
  </si>
  <si>
    <t>Marijanka Kovačević</t>
  </si>
  <si>
    <t xml:space="preserve">Tajno sklonište za žene i djecu žrtve obiteljskog nasilja                      </t>
  </si>
  <si>
    <t>Centar za žene Adela Sisak</t>
  </si>
  <si>
    <t>Marko Klasan</t>
  </si>
  <si>
    <t>Psihosocijalna zaštita HRVI Domovinskog rata 2014.</t>
  </si>
  <si>
    <t>Zajednica udruga hrvatskih vojnih invalida Domovinskog rata Sisačko-moslavačke županija</t>
  </si>
  <si>
    <t>Vladimir Rogošić</t>
  </si>
  <si>
    <t>Program pravne i socijalne zaštite članova udruge, promicanje i zaštita tekovina Domovinskog rata</t>
  </si>
  <si>
    <t>Udruga hrvatskih dragovoljaca Domovinskog rata, Podružnica Sisačko-moslavačke županije</t>
  </si>
  <si>
    <t>Stjepan Hrastnik</t>
  </si>
  <si>
    <t>Program rada UDVDR RH PSMŽ za 2014. godinu</t>
  </si>
  <si>
    <t xml:space="preserve">Udruga dragovoljaca i veterana Domovinskog rata RH, Podružnica Sisačko-moslavačke županije </t>
  </si>
  <si>
    <t>Štefica Grubar</t>
  </si>
  <si>
    <t>Program "Mala kuća"</t>
  </si>
  <si>
    <t>Danko Tomanić</t>
  </si>
  <si>
    <t>Udruga slijepih grada Siska i dijela SMŽ</t>
  </si>
  <si>
    <t>Zvonimir Žlof</t>
  </si>
  <si>
    <t>Organizacija manifestacija</t>
  </si>
  <si>
    <t>Ante Živković</t>
  </si>
  <si>
    <t>Program rada za 2014. godinu</t>
  </si>
  <si>
    <t>Udruga roditelja poginulih branitelja Domovinskog rata Sisačko-moslavačke županije</t>
  </si>
  <si>
    <t>Mirsad Sedić</t>
  </si>
  <si>
    <t>Psihofizičko osnaživanje branitelja i njihovih obitelji</t>
  </si>
  <si>
    <t>Udruga Bošnjaka branitelja Domovinskog rata Hrvatske Ogranak grada Sisaka i Sisačko-moslavačke županije</t>
  </si>
  <si>
    <t>Davor Smuđ</t>
  </si>
  <si>
    <t>GROM 2014</t>
  </si>
  <si>
    <t>Udruga ratnih veterana 2. GBR "GROMOVI", podružnica Sisačko-moslavačke županije</t>
  </si>
  <si>
    <t>Marijan Smernić</t>
  </si>
  <si>
    <t>Godišnje financiranje udruge</t>
  </si>
  <si>
    <t>Srećko Telar</t>
  </si>
  <si>
    <t>Udruga specijalne jedinice policije "OSA" Sisak</t>
  </si>
  <si>
    <t>Svjetlana Grubjesic</t>
  </si>
  <si>
    <t>Prevencija institucionalizacije starijih, nemoćnih i osoba s invaliditetom kroz mobilni tim i korištenje TELE CARE tehnologije</t>
  </si>
  <si>
    <t>Udruga mladih "Novi svijet" Lušćani</t>
  </si>
  <si>
    <t>Jozefina Kranjčec</t>
  </si>
  <si>
    <t>S njima i za njih</t>
  </si>
  <si>
    <t>Udruga OSI-osoba s invaliditetom Kutina</t>
  </si>
  <si>
    <t>Poticanje nastavka školovanja romske djece i mladih</t>
  </si>
  <si>
    <t>5930770704/8</t>
  </si>
  <si>
    <t>Željka Mezej</t>
  </si>
  <si>
    <t>Pomoć starim, zatajnim, siromašnim ljudima</t>
  </si>
  <si>
    <t>Maja Vender</t>
  </si>
  <si>
    <t>Mobilnost pružanja socijalnih usluga osobama treće životne dobi na područjima od posebne državne skrbi</t>
  </si>
  <si>
    <t>Željko Draženović</t>
  </si>
  <si>
    <t>Održavanje tradicije hrvatskog domobranstva</t>
  </si>
  <si>
    <t>Udruga ratnih veterana" Hrvatski domobran" Zagreb, ogranak Sisak</t>
  </si>
  <si>
    <t>Zrinka ćorić</t>
  </si>
  <si>
    <t>Grabovac Banski 2014</t>
  </si>
  <si>
    <t>Udruga antifašističkih boraca i antifašista Petrinja</t>
  </si>
  <si>
    <t>Mirjana Lončarić</t>
  </si>
  <si>
    <t>Pomoć starim, nemoćnim i nepokretnim osobama u vlastitom domu</t>
  </si>
  <si>
    <t>Udruga nezaposlenih u Kutini "UNUK"</t>
  </si>
  <si>
    <t>Vanja Kozina</t>
  </si>
  <si>
    <t xml:space="preserve">Dnevni centar </t>
  </si>
  <si>
    <t>Udruga za razvoj Banica</t>
  </si>
  <si>
    <t>Ivan Jakopinec</t>
  </si>
  <si>
    <t>Osobni asistenti-oni ih trebaju</t>
  </si>
  <si>
    <t>Savez udruga osoba s invaliditetom grada Sisaka</t>
  </si>
  <si>
    <t>Paula Raužan</t>
  </si>
  <si>
    <t>Psihosocijalno osnaživanje djece i mladih bez odgovarajuće roditeljske skrbi</t>
  </si>
  <si>
    <t>Agencija lokalne demokracije</t>
  </si>
  <si>
    <t>Lucija Gašparić</t>
  </si>
  <si>
    <t>Volim svoj dom</t>
  </si>
  <si>
    <t xml:space="preserve">Udruga za pomoć i njegu starim i nemoćnim osobama "STAR" </t>
  </si>
  <si>
    <t>Terapijsko jahanje za invalidnu djecu</t>
  </si>
  <si>
    <t>Udruga za terapijsko i rekreacijsko jahanje "KAS", Sisak</t>
  </si>
  <si>
    <t>Tamara Jovičić</t>
  </si>
  <si>
    <t>Građanski centar</t>
  </si>
  <si>
    <t>Udruga za promicanje informatike, kulture i suživota (IKS) Petrinja</t>
  </si>
  <si>
    <t>Milovan Bojčetić</t>
  </si>
  <si>
    <t>Stazama hrvatskih antifašističkih boraca/partizana i antifašista</t>
  </si>
  <si>
    <t>Zajednica udruga antifašističkih boraca i antifašista Sisačko-moslavačke županije</t>
  </si>
  <si>
    <t>Promicanje istine o Domovinskom ratu</t>
  </si>
  <si>
    <t xml:space="preserve"> Udruga hrvatskih branitelja ZAVJET, Podružnica Sisačko-moslavačke županije</t>
  </si>
  <si>
    <t>Đurđa Gmaz</t>
  </si>
  <si>
    <t xml:space="preserve"> Susreti  civilnih stradalnika-hodočašće-blagdani i obljetnice</t>
  </si>
  <si>
    <t>Udruga hvatskih civilnih stradalnika Domovinskog rata SMŽ</t>
  </si>
  <si>
    <t>Pomoć starijim i nemoćnim Romima na području SMŽ</t>
  </si>
  <si>
    <t>Romska udruga umirovljenika</t>
  </si>
  <si>
    <t>Praktična jednakopravnost</t>
  </si>
  <si>
    <t>Branka Pažur</t>
  </si>
  <si>
    <t>Zaslužujemo tražiti više od života</t>
  </si>
  <si>
    <t>Josip Marić</t>
  </si>
  <si>
    <t>Uloga specijalne jedinice policije "RIS" Kutina u Domovinskom ratu</t>
  </si>
  <si>
    <t>45299665724</t>
  </si>
  <si>
    <t>Udruga specijalaca Domovinskog rata "RIS" Kutina</t>
  </si>
  <si>
    <t>Vesna Podnar</t>
  </si>
  <si>
    <t>Kuća Doro-zbrinjavanje mladih u potrebi iz udomiteljskih obitelji nakon 18. godine</t>
  </si>
  <si>
    <t>;03827217342</t>
  </si>
  <si>
    <t>Društvo za pomoć duševnim bolesnicima, osobama s invaliditetom, ranjicvim skupinama i ovisnicima "DORO"</t>
  </si>
  <si>
    <t>Bolje čitam, bolje pišem, a još bolje govorim</t>
  </si>
  <si>
    <t>SOS-Dječje selo Lekenik</t>
  </si>
  <si>
    <t>Vlasta Dančulović</t>
  </si>
  <si>
    <t>I mi smo dio vas</t>
  </si>
  <si>
    <t>Udruga gluhih i nagluhih grada Siska</t>
  </si>
  <si>
    <t>Renata Fridrih</t>
  </si>
  <si>
    <t>Uloga obučenog psa u radu sa zlostavljanom i zanemarenom djecom, te djecom rizičnom za zlostavljanje</t>
  </si>
  <si>
    <t>Društvo naša djeca Sisak</t>
  </si>
  <si>
    <t>Dren Dobrenić</t>
  </si>
  <si>
    <t>Likovno-kreativne i dramsko-literalne radionice</t>
  </si>
  <si>
    <t>;08989658182</t>
  </si>
  <si>
    <t>Udruga osoba s invaliditetom distrofije, cerebralne i dječje paralize i osoba s ostalim tjelesnim invaliditetom grada Siska</t>
  </si>
  <si>
    <t>Udruga antifašističkih boraca i antifašista "Brezovica"</t>
  </si>
  <si>
    <t>Petar Lotina</t>
  </si>
  <si>
    <t>Civilni invalidi 2. svjetskog rata nekad i danas</t>
  </si>
  <si>
    <t>Udruga civilnih invalida rata grada Siska</t>
  </si>
  <si>
    <t>Uspomena na naše očeve</t>
  </si>
  <si>
    <t>Udruga djece poginulih i nestalih hrvatskih branitelja iz DR-a, Podružnica SMŽ</t>
  </si>
  <si>
    <t>Zlatica Vrbančić</t>
  </si>
  <si>
    <t>Dramska grupa Žabica</t>
  </si>
  <si>
    <t>;05591100038</t>
  </si>
  <si>
    <t>Udruga za pomoć osobama s mentalnom retardacijom grada Siska</t>
  </si>
  <si>
    <t>Spomenka Oblak</t>
  </si>
  <si>
    <t>Ljeto u našoj županiji 2014.</t>
  </si>
  <si>
    <t>IZAZOV- Udruga za promicanje prava i socijalizaciju djece i mladih oboljelih od HIV-a</t>
  </si>
  <si>
    <t>Nenad Radošević</t>
  </si>
  <si>
    <t>Ti, ja, mi…mijenjamo svije(s)t</t>
  </si>
  <si>
    <t>02851734584</t>
  </si>
  <si>
    <t>Udruga za pomoć i prava obiteljima žrtava kriminala Petrinja</t>
  </si>
  <si>
    <t>Željko Pačarek</t>
  </si>
  <si>
    <t>15. Državni susreti branitelja hrvatske "Voloder" 2013"</t>
  </si>
  <si>
    <t xml:space="preserve">Županijska podružnica branitelji Hrvatske  Sisačko-moslavačke županije </t>
  </si>
  <si>
    <t>Ljerka Burzić</t>
  </si>
  <si>
    <t>Pozitivno roditeljstvo - primarna prevencija ovisnosti</t>
  </si>
  <si>
    <t>Društvo psihologa Sisačko-moslavačke županije</t>
  </si>
  <si>
    <t>Lidija Tomljenović Kovačić</t>
  </si>
  <si>
    <t>Povjetarac - Neovisnost</t>
  </si>
  <si>
    <t>27481451359</t>
  </si>
  <si>
    <t>Novi svijet, udruga za djecu i mlade, Sisak</t>
  </si>
  <si>
    <t>Darko Velhes</t>
  </si>
  <si>
    <t>Rano otkrivanje, edukacija, rehabilitacija osoba sa šećernom bolesti</t>
  </si>
  <si>
    <t>70639167094</t>
  </si>
  <si>
    <t>Dijabetičko društvo grada Siska</t>
  </si>
  <si>
    <t>Marijan Matušin</t>
  </si>
  <si>
    <t>P.A.K.T. - Prevencija alkoholizma kod tinejdžera</t>
  </si>
  <si>
    <t>32662556498</t>
  </si>
  <si>
    <t>Matej Josić</t>
  </si>
  <si>
    <t>Terapijski vrt kao inovativna metoda učenja socijalnih vještina kod bolesnika s psihičkim bolestima i poteškoćama</t>
  </si>
  <si>
    <t>4109906860</t>
  </si>
  <si>
    <t>Udruga za rehabilitaciju i resocijalizaciju duševnih bolesnika pri Neuropsihijatrijskoj bolnici "Dr. Ivan Barbot" - Popovača</t>
  </si>
  <si>
    <t>Svjetlana Koutnik</t>
  </si>
  <si>
    <t>Tjelesna aktivnost i edukacija, ključni činitelji prevencije dijabetesa</t>
  </si>
  <si>
    <t>12562902232</t>
  </si>
  <si>
    <t>Kutinsko dijabetičko društvo</t>
  </si>
  <si>
    <t>Marina Kušan-Hadžić</t>
  </si>
  <si>
    <t>Naše je pravo hraniti se zdravo - unapređenje zdravlja i prevencija poremećaja i bolesti kroz edukaciju o zdravoj prehrani</t>
  </si>
  <si>
    <t>49185042863</t>
  </si>
  <si>
    <t>Udruga Centar za poboljšanje kvalitete življenja i razvoju ljudskih  vrijednosti HUMANIKA</t>
  </si>
  <si>
    <t>Kristina Jakešević</t>
  </si>
  <si>
    <t xml:space="preserve">Zdravi otkucaji srca </t>
  </si>
  <si>
    <t>43009661368</t>
  </si>
  <si>
    <t>Udruga DRUŠTVO ZDRAVLJA</t>
  </si>
  <si>
    <t>"Živim zdravo - starim zdravo"</t>
  </si>
  <si>
    <t>70665127639</t>
  </si>
  <si>
    <t>Biserka Stojić</t>
  </si>
  <si>
    <t>Palijativna skrb u zajednici</t>
  </si>
  <si>
    <t>42562463823</t>
  </si>
  <si>
    <t>Zaklada Sandra Stojić</t>
  </si>
  <si>
    <t xml:space="preserve">Vladimir Tušek </t>
  </si>
  <si>
    <t>Edukacija o dijabetesu; od kolijevke pa do groba</t>
  </si>
  <si>
    <t>28981647736</t>
  </si>
  <si>
    <t>Udruga dijabetičara Općine Popovača</t>
  </si>
  <si>
    <t>542110099660</t>
  </si>
  <si>
    <t xml:space="preserve">Udruga žena liječenih od bolesti dojke </t>
  </si>
  <si>
    <t>Božidar Cesar</t>
  </si>
  <si>
    <t>Promicanje zdravlja i prevencija bolesti u ruralnim naseljima</t>
  </si>
  <si>
    <t>39229222522</t>
  </si>
  <si>
    <t>Udruga invalida rada grada Kutine</t>
  </si>
  <si>
    <t>Josip Marinović i Brankica Mudrić</t>
  </si>
  <si>
    <t xml:space="preserve">Prevencija - komplikacije koje nastaju uslijed dijabetesa </t>
  </si>
  <si>
    <t>Udruga slijepih grada Kutine</t>
  </si>
  <si>
    <t>Lidija Bujas</t>
  </si>
  <si>
    <t>Program poticanja razvitka poljoprivrede i ruralnog razvoja Šibensko-kninske županije u razdoblju 2014.-2015.godini</t>
  </si>
  <si>
    <t>13254702326</t>
  </si>
  <si>
    <t>Udruga senzorskih analitičara "OLEA" Šibenik</t>
  </si>
  <si>
    <t>Ante Gracin</t>
  </si>
  <si>
    <t>79887905281</t>
  </si>
  <si>
    <t>Udruga vinogradara i vinarai maslinara Primošten</t>
  </si>
  <si>
    <t>Ivan Bilandžija</t>
  </si>
  <si>
    <t>68101961988</t>
  </si>
  <si>
    <t>Udruga vinogradara i vinara "DEBIT"</t>
  </si>
  <si>
    <t>Goran Lasan</t>
  </si>
  <si>
    <t>77927946445</t>
  </si>
  <si>
    <t>Udruga maslinara i uljara "TRAULIK-VODICE</t>
  </si>
  <si>
    <t>Ante Čubrić</t>
  </si>
  <si>
    <t>26467334362</t>
  </si>
  <si>
    <t>Udruga maslinara i uljara "ULJANICA"Pirovac</t>
  </si>
  <si>
    <t>Slavko Petrović</t>
  </si>
  <si>
    <t>39259687216</t>
  </si>
  <si>
    <t>Udruga malih sirara"MIŠINAC"</t>
  </si>
  <si>
    <t>Ekološka udruga "KRKA"</t>
  </si>
  <si>
    <t>Ante Maloča</t>
  </si>
  <si>
    <t>84566997310</t>
  </si>
  <si>
    <t>Udruga pčelara "VRISAK" Kijevo</t>
  </si>
  <si>
    <t>Nikola kalinić</t>
  </si>
  <si>
    <t>94479714525</t>
  </si>
  <si>
    <t>Udruga maslinara otoka Zlarina</t>
  </si>
  <si>
    <t>Ozren Erceg</t>
  </si>
  <si>
    <t>42408376075</t>
  </si>
  <si>
    <t>Društvo agronoma Šibensko-kninske županije</t>
  </si>
  <si>
    <t>Damir Buntić</t>
  </si>
  <si>
    <t>69929080409</t>
  </si>
  <si>
    <t xml:space="preserve">Udruga Dalmatinskih uljara </t>
  </si>
  <si>
    <t>Antonio Reljanović</t>
  </si>
  <si>
    <t>72974205059</t>
  </si>
  <si>
    <t>Pčelarska udruga "Čikola"</t>
  </si>
  <si>
    <t>Marko Trlaja</t>
  </si>
  <si>
    <t>Nastup na festivalu Hrvatski otočni proizvod na Zlarinu</t>
  </si>
  <si>
    <t>KLAPA "CIMA"</t>
  </si>
  <si>
    <t>Ivo Mikuličin</t>
  </si>
  <si>
    <t>Nastup na 11. mediteranskom sajmu zdrave prehrane, ljekovitog bilja i zelenog poduzetništva</t>
  </si>
  <si>
    <t>AMATERSKA KULTURNA UDRUGA "BONACA"</t>
  </si>
  <si>
    <t>Nediljko Dujić</t>
  </si>
  <si>
    <t xml:space="preserve">Promidžba lovstva </t>
  </si>
  <si>
    <t>LOVAČKI SAVEZ ŠIBENSKO-KNINSKE ŽUPANIJE</t>
  </si>
  <si>
    <t>Božo Jurić-Ćivro</t>
  </si>
  <si>
    <t>Program razvoja i unapređenja lovstva na području zajedničkog lovišta broj XV/126 "Cetina" za lovnu godinu 2014/2015.</t>
  </si>
  <si>
    <t>LD "KIJEVO"-KIJEVO</t>
  </si>
  <si>
    <t>Domagoj Pokrajčić</t>
  </si>
  <si>
    <t xml:space="preserve">Pr.raz.i unapr. lovstva na području zaj. lovišta broj XV/124 "Knin" i XV/125 "Oćestovo" i drž. lov. br. XV/6"Dinara" i XV/8"Plavno" </t>
  </si>
  <si>
    <t>LU "DINARA"- KNIN</t>
  </si>
  <si>
    <t>Tomislav Bačelić</t>
  </si>
  <si>
    <t>Program razvoja i unapređenja lovstva na području zajedničkog lovišta broj XV/123 "Grebaštica" za lovnu godinu 2014/2015.</t>
  </si>
  <si>
    <t>32830092532</t>
  </si>
  <si>
    <t>LD "GREBAŠTICA"-GREBAŠTICA</t>
  </si>
  <si>
    <t>Joško Erceg</t>
  </si>
  <si>
    <t>Program razvoja i unapređenja lovstva na području zajedničkog lovišta broj XV/122 "Bilice" za lovnu godinu 2014/2015.</t>
  </si>
  <si>
    <t>66895411659</t>
  </si>
  <si>
    <t>LD "KAMENJARKA "-BILICE</t>
  </si>
  <si>
    <t>Zvonimir Bandalo</t>
  </si>
  <si>
    <t>Program razvoja i unapređenja lovstva na području zajedničkog lovišta broj XV/119 "Oklaj" za lovnu godinu 2014/2015.</t>
  </si>
  <si>
    <t>04245799974</t>
  </si>
  <si>
    <t>LD "PROMINA"-OKLAJ</t>
  </si>
  <si>
    <t>Jurica Vlaić</t>
  </si>
  <si>
    <t xml:space="preserve">Pr.raz.i unapr. lovstva na području zaj. lovišta broj XV/116 "Drniš" i XV/117 "Pakovo selo-Pokrovnik" i drž. lov. br. XV/3"Promina" i XV/1"Moseć I" </t>
  </si>
  <si>
    <t>45957124404</t>
  </si>
  <si>
    <t>LD "KAMENJARKA"-DRNIŠ</t>
  </si>
  <si>
    <t>Program razvoja i unapređenja lovstva na području zajedničkog lovišta broj XV/115 "Siverić" za lovnu godinu 2014/2015.</t>
  </si>
  <si>
    <t>18942771222</t>
  </si>
  <si>
    <t>LD "JAREBICA"-SIVERIĆ</t>
  </si>
  <si>
    <t>Nediljko Relota</t>
  </si>
  <si>
    <t>Pr. razvoja i unapređenja lovstva na području zaj.lovišta broj XV/114 "Ružić" i državnog lovišta XV/4 "Svilaj I" za lovnu godinu 2014/2015.</t>
  </si>
  <si>
    <t>01901895362</t>
  </si>
  <si>
    <t>LD "SOKOL"-RUŽIĆ</t>
  </si>
  <si>
    <t>Ivan Dželalija</t>
  </si>
  <si>
    <t>Program razvoja i unapređenja lovstva na području zajedničkog lovišta broj XV/113 "Unešić" za lovnu godinu 2014/2015.</t>
  </si>
  <si>
    <t>13010241994</t>
  </si>
  <si>
    <t>LD "PREPELICA"-UNEŠIĆ</t>
  </si>
  <si>
    <t>Pr. razvoja i unapređenja lovstva na području zajedničkog lovišta broj XV/111 "Skradin" i XV/129 "Skradin I" za lovnu godinu 2014/2015.</t>
  </si>
  <si>
    <t>47959650616</t>
  </si>
  <si>
    <t>LD "SKRADIN"-SKRADIN</t>
  </si>
  <si>
    <t>Program razvoja i unapređenja lovstva na području zajedničkog lovišta broj XV/110 "Pirovac" za lovnu godinu 2014/2015.</t>
  </si>
  <si>
    <t>LD "KAMENJARKA"-TISNO</t>
  </si>
  <si>
    <t>Goran Jabuka</t>
  </si>
  <si>
    <t>Program razvoja i unapređenja lovstva na području zajedničkog lovišta broj XV/109"Tribunj" za lovnu godinu 2014/2015.</t>
  </si>
  <si>
    <t>84918323611</t>
  </si>
  <si>
    <t>DRUŠTVO ZA UZGOJ,ZAŠTITU I LOV DIVLJAČI "KAMENJARKA" -TRIBUNJ</t>
  </si>
  <si>
    <t>Nino Šurija</t>
  </si>
  <si>
    <t>Program razvoja i unapređenja lovstva na području zajedničkog lovišta broj XV/108 "Vodice" za lovnu godinu 2014/2015.</t>
  </si>
  <si>
    <t>90691965499</t>
  </si>
  <si>
    <t>LD "SOKOL"-VODICE</t>
  </si>
  <si>
    <t>Željko Koštan</t>
  </si>
  <si>
    <t>Pr. razvoja i unapređenja lovstva na području zaj.lovišta broj XV/106 "Lozovac" i državnog lovišta XV/5 "Trtar" za lovnu godinu 2014/2015.</t>
  </si>
  <si>
    <t>02575789438</t>
  </si>
  <si>
    <t>LD "KRKA" -LOZOVAC</t>
  </si>
  <si>
    <t>Grgo Vukšić</t>
  </si>
  <si>
    <t>Pr. razvoja i unapređenja lovstva na području zajedničkog lovišta broj XV/105 "Perković" i XV/128 "Perković I" za lovnu godinu 2014/2015.</t>
  </si>
  <si>
    <t>02977465956</t>
  </si>
  <si>
    <t>LD "VUK"-PERKOVIĆ</t>
  </si>
  <si>
    <t xml:space="preserve">Branko Blaće </t>
  </si>
  <si>
    <t>Pr. razvoja i unapređenja lovstva na području zajedničkog lovišta broj XV/104 "Dubrava" i XV/130 "Dubrava I" za lovnu godinu 2014/2015.</t>
  </si>
  <si>
    <t>90238036652</t>
  </si>
  <si>
    <t>LD "KRTOLIN"-DUBRAVA</t>
  </si>
  <si>
    <t>Zoran Baić</t>
  </si>
  <si>
    <t>Program razvoja i unapređenja lovstva na području zajedničkog lovišta broj XV/103 "Šibenik" i XV/107 "Srima" za lovnu godinu 2014/2015.</t>
  </si>
  <si>
    <t>79065775610</t>
  </si>
  <si>
    <t>LD "ŠIBENIK"-ŠIBENIK</t>
  </si>
  <si>
    <t>Josip Perkov</t>
  </si>
  <si>
    <t>Program razvoja i unapređenja lovstva na području zajedničkog lovišta broj XV/102 "Primošten" za lovnu godinu 2014/2015.</t>
  </si>
  <si>
    <t>12399476521</t>
  </si>
  <si>
    <t>LD "JASTREB"-PRIMOŠTEN</t>
  </si>
  <si>
    <t>Neven Korica</t>
  </si>
  <si>
    <t>Program razvoja i unapređenja lovstva na području zajedničkog lovišta broj XV/101 "Rogoznica" za lovnu godinu 2014/2015.</t>
  </si>
  <si>
    <t>37036937272</t>
  </si>
  <si>
    <t>LD "JAREBICA" -ROGOZNICA</t>
  </si>
  <si>
    <t>Joško Crmarić</t>
  </si>
  <si>
    <t>Potpore edukaciji poljoprivrednih proizvođača</t>
  </si>
  <si>
    <t>Pčelarska udruga Melissa -Solin</t>
  </si>
  <si>
    <t>Boris Buratović</t>
  </si>
  <si>
    <t>Pčelarsko društvo"LEVANDA" Vrbanj, Stari Grad, otok Hvar</t>
  </si>
  <si>
    <t>troškovi natjecanja</t>
  </si>
  <si>
    <t>Kuglački klub "Sinj"</t>
  </si>
  <si>
    <t>MNK "Trogir"</t>
  </si>
  <si>
    <t>RK "Marina Kaštela"</t>
  </si>
  <si>
    <t>BK "Dugopolje"</t>
  </si>
  <si>
    <t>KK "Omiš"</t>
  </si>
  <si>
    <t>KK "Promet"</t>
  </si>
  <si>
    <t>KBK "Ameno"</t>
  </si>
  <si>
    <t>dodjela priznanja kluba</t>
  </si>
  <si>
    <t>Automobilistički savez SDŽ</t>
  </si>
  <si>
    <t>PK "Split"</t>
  </si>
  <si>
    <t>BK "Mačkula"</t>
  </si>
  <si>
    <t>nabavka sportske opreme</t>
  </si>
  <si>
    <t>KBK "Kula"</t>
  </si>
  <si>
    <t>MNK "Skalice"</t>
  </si>
  <si>
    <t>NK "Čaporice - Trilj"</t>
  </si>
  <si>
    <t>Klapa "Akuža"</t>
  </si>
  <si>
    <t>Udruga "KAP"</t>
  </si>
  <si>
    <t>Sinjsko pučko kazalište</t>
  </si>
  <si>
    <t>Ženska klapa "Ferata"</t>
  </si>
  <si>
    <t>KUŠU "Lovreć"</t>
  </si>
  <si>
    <t>Karnevalska udruge "Didi s Kamešnice"</t>
  </si>
  <si>
    <t>zbirka pučkih pjesama Dalm. Zagore</t>
  </si>
  <si>
    <t>KUD "Sitnica"</t>
  </si>
  <si>
    <t>Fotoklub "Brodosplit"</t>
  </si>
  <si>
    <t>HPD "Malačka"</t>
  </si>
  <si>
    <t>KUD "Karol Wojtyla"</t>
  </si>
  <si>
    <t>projekt-istraživanje "Problemi, potrebe i potencijali mladih u SDŽ"</t>
  </si>
  <si>
    <t>Udruga "Klub mladih"</t>
  </si>
  <si>
    <t>Udruga "Dalmatinski samci"</t>
  </si>
  <si>
    <t>Noć muzeja 2014.</t>
  </si>
  <si>
    <t>Udruga "Zvjezdano selo Mosor"</t>
  </si>
  <si>
    <t>Triatlon klub "Split"</t>
  </si>
  <si>
    <t>Judo klub "Kaštela"</t>
  </si>
  <si>
    <t>Judo klub "Dalmacijacement"</t>
  </si>
  <si>
    <t>Taekwondo klub "Kocunar"</t>
  </si>
  <si>
    <t>Jedriličarski klub "Labud"</t>
  </si>
  <si>
    <t>ASK</t>
  </si>
  <si>
    <t>Triatlon klub "Podstrana"</t>
  </si>
  <si>
    <t>Teniski klub "Dalmacijacement"</t>
  </si>
  <si>
    <t>Taekwondo klub "Imotski"</t>
  </si>
  <si>
    <t>Taekwondo klub "Marjan"</t>
  </si>
  <si>
    <t>ŽRK "Sinj"</t>
  </si>
  <si>
    <t>Twirling klub "Sinj"</t>
  </si>
  <si>
    <t>NK "Postira Sardi"</t>
  </si>
  <si>
    <t>Odbojkaški klub "Brda"</t>
  </si>
  <si>
    <t>Streljačko društvo "Dalmacijacement"</t>
  </si>
  <si>
    <t>PK POŠK</t>
  </si>
  <si>
    <t>VK "Jadran"</t>
  </si>
  <si>
    <t>Planinarsko društvo "Sv. Jakov"</t>
  </si>
  <si>
    <t>organizacija turnira</t>
  </si>
  <si>
    <t>ŠRU "Branitelj"</t>
  </si>
  <si>
    <t>Udruga S.P.Q.R.</t>
  </si>
  <si>
    <t>dokument. film "Gospin žeženj"</t>
  </si>
  <si>
    <t>Savez studenata FER-a</t>
  </si>
  <si>
    <t>projekt "Aktivan-kreativan"</t>
  </si>
  <si>
    <t>K.U.M. "Proložac"</t>
  </si>
  <si>
    <t>izrada nošnji Žeževičko-zadvarskog kraja</t>
  </si>
  <si>
    <t>Udruga "Medunac"</t>
  </si>
  <si>
    <t>multimedijalna izdanja (monograf., CD )</t>
  </si>
  <si>
    <t>HKU "Pjevana baština"</t>
  </si>
  <si>
    <t>Mješovito pjevačko društvo "Mirta"</t>
  </si>
  <si>
    <t>Udruga "Alinace Francaise de Split"</t>
  </si>
  <si>
    <t>Udruga "Solinska mekousna pastrva"</t>
  </si>
  <si>
    <t>knjiga S. Piplovića "Izgradnja Splita u XIX st."</t>
  </si>
  <si>
    <t>Društvo prijatelja kulturne baštine</t>
  </si>
  <si>
    <t>Hrvatsko društvo medicinskih sredstava</t>
  </si>
  <si>
    <t>Udruga "Gospa od Ružarija"</t>
  </si>
  <si>
    <t>Zaklada "Otok Brač-negdje između mora i zvijezda"</t>
  </si>
  <si>
    <t>Zavičajno društvo "Aržano"</t>
  </si>
  <si>
    <t>KUD "Tin Ujević"</t>
  </si>
  <si>
    <t>Udruga KLFM - radio u zajednici</t>
  </si>
  <si>
    <t xml:space="preserve">Hrv. udr. socijalnih radnika SDŽ </t>
  </si>
  <si>
    <t>obilježavanje obljetnice</t>
  </si>
  <si>
    <t>Udruga za zaštiru nacionalne i kulturne baštine URBS</t>
  </si>
  <si>
    <t>izdavanje hagioterapijskog priručnika</t>
  </si>
  <si>
    <t>Sportski savez invalida grada Splita</t>
  </si>
  <si>
    <t>MNK "UN Hajduk SDR"</t>
  </si>
  <si>
    <t>Planinarski savez SDŽ</t>
  </si>
  <si>
    <t>MNK "Torcida - Otok"</t>
  </si>
  <si>
    <t>PK "Grdelin"</t>
  </si>
  <si>
    <t xml:space="preserve">UN "Hajduk" SDR </t>
  </si>
  <si>
    <t>organizacija atletskog mitinga</t>
  </si>
  <si>
    <t>AK "Hajduk"</t>
  </si>
  <si>
    <t>org. Dana Tršćanske 2014."</t>
  </si>
  <si>
    <t>Udruga "Tršćanska"</t>
  </si>
  <si>
    <t>organizacija memorijalnog turnira</t>
  </si>
  <si>
    <t>KNU "Štakori"</t>
  </si>
  <si>
    <t>Udruga "Glas Zagore"</t>
  </si>
  <si>
    <t>izd. knj."Rat za Hrvatsku- izgubljene iluzije jedne mladosti"</t>
  </si>
  <si>
    <t>Udruga marinaca RH "Knez Domagoj"</t>
  </si>
  <si>
    <t>Studentska udruga "Virtualni svijet"</t>
  </si>
  <si>
    <t>redovito financiranje</t>
  </si>
  <si>
    <t>Zajednica športskih saveza SDŽ</t>
  </si>
  <si>
    <t>manif. "Radošić 2014."</t>
  </si>
  <si>
    <t>KUD "Ognjište"</t>
  </si>
  <si>
    <t>KUD "Branimir 888"</t>
  </si>
  <si>
    <t>organizacija 21. pučke fešte</t>
  </si>
  <si>
    <t>OO Pučke fešte Dani Radunice</t>
  </si>
  <si>
    <t>"Fjaka music festival 2014."</t>
  </si>
  <si>
    <t>Moto klub "Fjaka"</t>
  </si>
  <si>
    <t>Festival marijansko-duhovne klapske pjesme</t>
  </si>
  <si>
    <t>Udruga "Klape Gospi sinjskoj"</t>
  </si>
  <si>
    <t>nastup na međunarodnom natjecanju u Italiji</t>
  </si>
  <si>
    <t>HPO "Gradska glazba Imotski"</t>
  </si>
  <si>
    <t>25-ta obljetnica zbora "Splitski liječnici pjevači"</t>
  </si>
  <si>
    <t>Hrvatski liječnički zbor podr. Split</t>
  </si>
  <si>
    <t>Udruga mladih "KOMA"</t>
  </si>
  <si>
    <t>sanacija objekata</t>
  </si>
  <si>
    <t>Dom za ovisnike "Zajednica Susret"</t>
  </si>
  <si>
    <t>škola nogometa - nogometni kamp</t>
  </si>
  <si>
    <t>NS SDŽ</t>
  </si>
  <si>
    <t>ŽRK "Split 2010."</t>
  </si>
  <si>
    <t>org. "Faros maratona"</t>
  </si>
  <si>
    <t>MPHDP "Faros maraton"</t>
  </si>
  <si>
    <t>org. "Kup EU 2014."</t>
  </si>
  <si>
    <t>KDU "Split Tromont"</t>
  </si>
  <si>
    <t>org. "Omiš maraton 2014."</t>
  </si>
  <si>
    <t>ŠU "Plivački maraton Omiš"</t>
  </si>
  <si>
    <t>organizacija auto utrke</t>
  </si>
  <si>
    <t>SAK "Split"</t>
  </si>
  <si>
    <t>regata "Sv. Duje"</t>
  </si>
  <si>
    <t>Splitski sveučilišni sportski savez</t>
  </si>
  <si>
    <t>atletski miting "Split 2014."</t>
  </si>
  <si>
    <t xml:space="preserve">ASK </t>
  </si>
  <si>
    <t>Hrvatska matica iseljenika</t>
  </si>
  <si>
    <t>projekt "Mali dimnjačar"</t>
  </si>
  <si>
    <t>Udruga "Glazbeni laboratorij"</t>
  </si>
  <si>
    <t>sufinanciranje programa</t>
  </si>
  <si>
    <t>Kazalište "Licem u lice"</t>
  </si>
  <si>
    <t>Kazalište "Play drama"</t>
  </si>
  <si>
    <t>projekt IKS festivala</t>
  </si>
  <si>
    <t>IKS festival</t>
  </si>
  <si>
    <t>program književno nakladničke djelatnosti</t>
  </si>
  <si>
    <t>HKD "Napredak"</t>
  </si>
  <si>
    <t>Festival Maditeranskog filma</t>
  </si>
  <si>
    <t>Udruga "Pokrenimo Tijaricu"</t>
  </si>
  <si>
    <t>nagrada za Tonča Stipanovića</t>
  </si>
  <si>
    <t>JK "Mornar"</t>
  </si>
  <si>
    <t>Milan Rimac</t>
  </si>
  <si>
    <t>organizacija redovite skupštine,
posjeta Udbini, posjeta spomen obilježju
 Osojnik,posjet Škabrnji,ostali troškovi</t>
  </si>
  <si>
    <t>Koordinacija udruga roditelja
 poginulih branitelja Dom.rata SDŽ</t>
  </si>
  <si>
    <t>Miljenko Boban</t>
  </si>
  <si>
    <t xml:space="preserve">Projekt; Aktivnost i djelovanje MU SDŽ za 2014.- edukacije o očuvanju zdravlja, organiziranje mjerenja krvnog tlaka, šećera, masnoća </t>
  </si>
  <si>
    <t>Matica umirovljenika SDŽ</t>
  </si>
  <si>
    <t>Božo Zadro</t>
  </si>
  <si>
    <t>putovima ponosa-obilježavanje obljetnica 
ratnih operacija 4.gbr, sanacija kapelice Sv.Križ Dračevac</t>
  </si>
  <si>
    <t>Udruga veterana IV. Gardijske 
brigade</t>
  </si>
  <si>
    <t>sufinanciranje projekta "Drugo lice invalidnosti "</t>
  </si>
  <si>
    <t>Ivan Zdilar</t>
  </si>
  <si>
    <t>aktivno sudjelovanje u provedbi programa za zapošljavanje, samozapošljavanje, prekvalifikaciju i poduzetništvo branitelja,obilježavanje spomen dana i vjerskih blagdana,obilježavanje državnih praznika,obilježavanje obljetnica ratnih brigada u SDŽ i šire program športa i rekreacije, komemoracije i pogrebi,organizacija putovanja u Hrvatskoj i inozemstvu, ,,Da se ne zaboravi-neka se pamtiˮ-prikupljanje građe iz Dom.rata</t>
  </si>
  <si>
    <t>Udruga hrvatskih branitelja-
dragovoljaca Dom.rata, pod.</t>
  </si>
  <si>
    <t>obilježavanje dana Udruge i osnivanje 
SJP BATT Split ,obilježavanje godišnjice 
pogibija specijalaca
 BATT-a,obilježavanje važnijih datuma iz Dom.rata</t>
  </si>
  <si>
    <t>Udruga specijalne jedinice policije
 ,,BATT ˮ Split</t>
  </si>
  <si>
    <t>Marija Milošević</t>
  </si>
  <si>
    <t>sufinanciranje Programa "Sunce na zalasku"</t>
  </si>
  <si>
    <t>Dijana Aničić</t>
  </si>
  <si>
    <t>sufinanciranje Programa"Oni žele i mogu više"</t>
  </si>
  <si>
    <t xml:space="preserve">Udruga roditelja za djecu najteže tjelesne invalide i djecu s teškoćama u zrazvoju "Anđeli" , Split </t>
  </si>
  <si>
    <t>Udruga za pomoć osobama s mentalnom retardacijom "Zvono", Split</t>
  </si>
  <si>
    <t>uređenje i adaptacija trga 9. bojne HOS-a,
 izgradnja i postavljanje spomen obilježja</t>
  </si>
  <si>
    <t>Udruga dragovoljaca HOS-a
 županije Splitsko-dalmatinske</t>
  </si>
  <si>
    <t>memorijalna regata i ljetna škola za branitelje
 i članove njihovih obitelji</t>
  </si>
  <si>
    <t>Udruga maloljetnih dragovoljaca
 Dom.rata S-DŽ</t>
  </si>
  <si>
    <t>Bruno Vukić</t>
  </si>
  <si>
    <t>-program obilježavanja važnijih datuma i događaja iz domovinskog rata, športske aktivnosti i športska natjecanja UDVDR RH pod.SDŽ, športska natjecanja UDVDR RH</t>
  </si>
  <si>
    <t>Udruga dragovoljaca i veterana Dom rata RH, pod. SDŽ</t>
  </si>
  <si>
    <t>Projekt „Unaprjeđenje kvalitete života slijepih osoba“- - integriranje slijepe djece i mladeži u obrazovni sustav, edukacija članova na računalu za slijepe i dr.</t>
  </si>
  <si>
    <t>30977517812</t>
  </si>
  <si>
    <t>Dušan Roguljić</t>
  </si>
  <si>
    <t>resocijalizacija branitelja kroz sportske igre
 i humanitarne aktivnosti</t>
  </si>
  <si>
    <t>Udruga hrvatskih branitelja 
liječenih od PTSP-a SDŽ</t>
  </si>
  <si>
    <t>obilježavanje 22. i 23. obljetnice 158.brigade i 6.domobranske pukovnije</t>
  </si>
  <si>
    <t>Udruga veterana Dom.rata 158. br i 6. dp HV</t>
  </si>
  <si>
    <t>Jadranka Brečić</t>
  </si>
  <si>
    <t>realizacija programa pomoć u kući starijim i nemoćnim osobama</t>
  </si>
  <si>
    <t>Udruga Imotsko srce</t>
  </si>
  <si>
    <t>Slobodan Škopelja</t>
  </si>
  <si>
    <t>Udruga Mi, Split</t>
  </si>
  <si>
    <t>Perica Vučemilović</t>
  </si>
  <si>
    <t>Projekt; „Halo za pomoć- dodir
 sigurnosti“- dojavni sustav danonoćnog nadzora i pomoći putem telefona</t>
  </si>
  <si>
    <t>Centar Halo za pomoć- Split</t>
  </si>
  <si>
    <t>Josip Bilić Pavlinović</t>
  </si>
  <si>
    <t xml:space="preserve">Projekt: Logopedske terapije- edukacijska rehabilitacija djece sa teškoćama u razvoju, djece s invaliditetom, mladih i odraslih osoba s invaliditetom, te djece koja nisu članovi Udruge a imaju poteškoće u govoru i jeziku </t>
  </si>
  <si>
    <t>Udruga osoba s invaliditetom Imotski</t>
  </si>
  <si>
    <t xml:space="preserve">Projekt; Naše svakodnevne aktivnosti –kontinuirani rad na edukaciji i podizanju svijesti društva o problemima osoba s invaliditetom, organizacija terapijskih radionica i dr.               </t>
  </si>
  <si>
    <t>Udruga osoba sa cerebralnom paralizom SRCE Split</t>
  </si>
  <si>
    <t>Ramona Trarćuki</t>
  </si>
  <si>
    <t>Projekt: „Prijevoz osoba s invaliditetom na makarskom području“</t>
  </si>
  <si>
    <t>58631309512</t>
  </si>
  <si>
    <t>Udruga osoba s invaliditetom Sunce- Makarska</t>
  </si>
  <si>
    <t>Projekt: „Edukacija i rehabilitacija osoba sa šećernom bolesti“- poboljšanje kvalitete života osoba sa šećernom bolesti</t>
  </si>
  <si>
    <t>Ivica Bašić</t>
  </si>
  <si>
    <t>Projekt „Zajedno za bolje sutra“- izvaninstitucionalno pružanje usluga logopeda i fizioterapeuta za djecu s teškoćama u razvoju i invaliditetom, djecu s teškoćama u govoru i učenju</t>
  </si>
  <si>
    <t>Udruga tjelesnih invalida “TOMS”</t>
  </si>
  <si>
    <t>Krešimir Sršen</t>
  </si>
  <si>
    <t>sudjelovanje u obilježavanju jubileja 
antifašističke Hrvatske na širem području RH i u susjednim državama, zdravstveno osiguranje i socijalna skrb,obnavljanje, očuvanje i njegovanje baštine i tradicije iz NOR-a,informativna-izdavačka i edukativna aktivnost</t>
  </si>
  <si>
    <t>Zajednica udruga antifašističkih 
boraca i antifašista SDŽ</t>
  </si>
  <si>
    <t>Davor Karninčić</t>
  </si>
  <si>
    <t>tribine-sjećanje na Domovinski rat, 
znanstveni skupovi, prezentacije proizvoda,kulturno-galerijske aktivnosti,obilježavanje vjerskih i državnih blagdana,resocijalizacija kroz umjetničke radionice</t>
  </si>
  <si>
    <t>Zajednica udruga dragovoljaca i 
veterana Domovinskog rata Županije S-D</t>
  </si>
  <si>
    <t>pomaganje starim, bolesnim i nemoćnim
 članovima, posjet grobištima stradalih hrvatskih bojovnika, posjet Bleiburgu</t>
  </si>
  <si>
    <t>Hrvatski domobran udruga ratnih
 veterana Hrvatske, ogranak Omiš</t>
  </si>
  <si>
    <t>obilježavanje 23. obljetnice osnutka 3.
 imotske bojne</t>
  </si>
  <si>
    <t>Udruga hrvatskih dragovoljaca 3.
bojna 4.brigade ,,Imotski sokoloviˮ Imotski</t>
  </si>
  <si>
    <t>Ante Banović Krilnik</t>
  </si>
  <si>
    <t>,,Ne zaboraviˮ</t>
  </si>
  <si>
    <t>Udruga veterana Dom.rata 114.
br.HV</t>
  </si>
  <si>
    <t>Marko Kujundžić</t>
  </si>
  <si>
    <t>obilježavanje 23-e obljetnice osnutka 115 .brigade HV Imotski, komemoracije i godišnjice ,šport i rekreacija, troškovi promidžbe i informiranja, grafički troškovi</t>
  </si>
  <si>
    <t>Udruga hrvatskih branitelja 
Dom.rata 115. Imotske brigade HV, Imotski</t>
  </si>
  <si>
    <t>zdravstvena, psihološka i materijalna potpora  teško oboljelim pripadnicima brigade, dani sjećanja i putovi ponosa i slave,obljetnica,  okupljanje, hodočašće,izrada web stranice  Udruge</t>
  </si>
  <si>
    <t>Udruga veterana i prijatelja 141.
 brigade hrvatske</t>
  </si>
  <si>
    <t>Anja Jelaska</t>
  </si>
  <si>
    <t>Program „Provođenje rane intervencije za djecu s teškoćama u razvoju putem patronažnog stručnog tima“</t>
  </si>
  <si>
    <t>21851482057</t>
  </si>
  <si>
    <t>Udruga za ranu intervenciju u djetinjstvu Split-RAINS</t>
  </si>
  <si>
    <t>obilježavanje godišnjica poginulih pripadnika  kroz 2014. god.,obilježavanje vojno
 redarstveneakcije ,,Maslenica -siječanj 2014ˮ, odlazak na Kupres i Bleiburg, sportske aktivnosti, izradaiskaznica i promidžbenih materijala, prikupljanje arhivske građe za izradu monografije 72.bojne VP</t>
  </si>
  <si>
    <t xml:space="preserve">Udruga  branitelja veterana vojne
 policije, Split </t>
  </si>
  <si>
    <t>dovršetak i održavanje Memorijalnog centra Donji Rujani ,,Sv.Jurajˮ,svečane akademije, obljetnice</t>
  </si>
  <si>
    <t>Udruga udovica hrvatskih branitelja Domovinskog rata-Splita i SDŽ</t>
  </si>
  <si>
    <t>Projekt; Edukacijom do zdravlja- edukacija i pomoć roditeljima za suočavanje s bolesti djeteta, omogućavanje kontakta sa stručnjacima, izmjena iskustava, međusobna podrška</t>
  </si>
  <si>
    <t xml:space="preserve"> „Sanus“ klub roditelja djece oboljelih i liječenih od malignih bolesti</t>
  </si>
  <si>
    <t>Braco Ljubović</t>
  </si>
  <si>
    <t>Projekt; „Podrška i pomoć invalidima i ostalim osobama s invaliditetom“- pomoć kod upoznavanja s pravima, kontakti s institucijama s ciljem brzog i kvalitetnog rješavanja problema invalidnih osoba</t>
  </si>
  <si>
    <r>
      <t xml:space="preserve"> </t>
    </r>
    <r>
      <rPr>
        <sz val="11"/>
        <rFont val="Calibri"/>
        <family val="2"/>
        <charset val="238"/>
      </rPr>
      <t>Udruga invalida rada Grada Splita</t>
    </r>
  </si>
  <si>
    <t>Projekt: Medicinske vježbe za osobe s invaliditetom</t>
  </si>
  <si>
    <t>Nela Gospodnetić</t>
  </si>
  <si>
    <t>Program „ Zajedno u različitosti“- podizanje kvalitete života te medicinske i socijalne zaštite djece s posebnim potrebama i njihovih obitelji</t>
  </si>
  <si>
    <t>37854509671</t>
  </si>
  <si>
    <t xml:space="preserve"> Udruga roditelja djece s teškoćama u razvoju “Brački poljupci”</t>
  </si>
  <si>
    <t>preventivni liječnički pregled za članove 
društva</t>
  </si>
  <si>
    <t>Hrvatsko društvo logoraša srpskih 
koncentracijskih logora</t>
  </si>
  <si>
    <t>Gerard Denegri</t>
  </si>
  <si>
    <t>Projekt: Savjetovalište za oboljele od hematoloških i drugih malignih oboljenja i članove njihovih obitelji- pomoć oboljelima od hematoloških malignih bolesti objedinjavanjem specijalističkih usluga na jednom mjestu</t>
  </si>
  <si>
    <t>Udruga leukemije i lmfomi-Split</t>
  </si>
  <si>
    <t>Projekt:Uspješnijom komunikacijom do veće samostalnosti – pomoć gluhim i nagluhim osobama u dnevnoj komunikaciji, edukacije znakovnog jezika……</t>
  </si>
  <si>
    <t>Udruga gluhih i nagluhih osoba Grada Splita i SDŽ</t>
  </si>
  <si>
    <t>Željko Živalj</t>
  </si>
  <si>
    <t>putem naših očeva</t>
  </si>
  <si>
    <t>Udruga djece poginulih i smrtno
 stradalih branitelja Cetinske krajine</t>
  </si>
  <si>
    <t>susret djece hrvatskih branitelja 2014.god.,
 humanitarna djelatnost, organizacija  športskih natjecanja</t>
  </si>
  <si>
    <t>Udruga hrvatskih dragovoljaca 
Dom.rata S-DŽ</t>
  </si>
  <si>
    <t>psihosocijalni i edukativni rad s braniteljima,
edukativni rad s braniteljima-informatika</t>
  </si>
  <si>
    <t>U druga dragovoljaca hrvatske ratne mornarice iz Domovinskog rata</t>
  </si>
  <si>
    <t>Željko Tomas</t>
  </si>
  <si>
    <t>jedan KLIK, jedna niza pomoći</t>
  </si>
  <si>
    <t>Udruga hrvatskih branitelja liječenih
od PTSP-a, Imotski</t>
  </si>
  <si>
    <t>Projekt: „Aktivno do zdravlja“ - edukacije o važnosti preventivnih pregleda</t>
  </si>
  <si>
    <t xml:space="preserve"> Klub žena liječenih na dojci Kaštela</t>
  </si>
  <si>
    <t>Lucija Vlahović</t>
  </si>
  <si>
    <t>Projekt; „Kroz život zajedno“- skrb o potrebitima na području Županije</t>
  </si>
  <si>
    <t xml:space="preserve"> Udruga Sv. Vinka Paulskog u RH- Konferencija Sv. Duje Split</t>
  </si>
  <si>
    <t>Projekt; „Srce za srce“- obilazak starih, nemoćnih i bolesne djece</t>
  </si>
  <si>
    <t>Humanitarna udruga umirovljenika, starih, mladih i djece „Srce za srce “ Kaštela</t>
  </si>
  <si>
    <t>Projekt: Poludnevni boravak za mlade s teškoćama u razvoju</t>
  </si>
  <si>
    <t xml:space="preserve"> Udruga tjelesnih invalida Kaštela</t>
  </si>
  <si>
    <t>Projekt: Pomoć u kući za osobe u ruralnoj sredini- organizacija pomoći njege u kući, organizacija prehrane u kući, obavljanje kućanskih poslova, održavanje osobne higijene za osobe treće životne dobi</t>
  </si>
  <si>
    <t xml:space="preserve"> Udruga osoba s invaliditetom „Agape“ Omiš</t>
  </si>
  <si>
    <t>Daniela Jelić</t>
  </si>
  <si>
    <t>Projekt:Senzorna integracija- tretmani koji uključuju radnu terapiju, senzornu stimulaciju i motoričke aktivnosti  za djecu s posebnim potrebama</t>
  </si>
  <si>
    <t>Udruga za inkluziju Lastavice-Split</t>
  </si>
  <si>
    <t>Ante Marić Banje</t>
  </si>
  <si>
    <t>Projekt: Rehabilitacija oboljelih od MS-A- poboljšanje psiho-fizičko stanje oboljelih od multiple skleroze, organizacija fizikalne terapije, stručna pomoć u nošenju s bolesti, pravna pomoć i savjetovanje……</t>
  </si>
  <si>
    <t>Društvo multipe skleroze Split</t>
  </si>
  <si>
    <t>Jasminka Lemo</t>
  </si>
  <si>
    <t>Projekt; Pomoć nezaposlenima i siromašnim građanima-pomoć kod zapošljavanja, edukacija o samozapošljavanju, pomoć pri izradi planova i programa, otvaranju firme ili obrta……….</t>
  </si>
  <si>
    <t>Udruga nezaposlenih Splitsko-dalmatinske županije</t>
  </si>
  <si>
    <t>Maja Giljanović</t>
  </si>
  <si>
    <t>Projekt: „Možemo i mi“- organizacija aktivnosti slobodnog vremena kroz adekvatnu psihofizičku stimulaciju kroz igru, kreativne radionice za postizanje što kvalitetnijeg i sadržajnijeg života u zajednici</t>
  </si>
  <si>
    <t>47312129770</t>
  </si>
  <si>
    <t>Udruga roditelja djece s poteškoćama u razvoju „Moje dijete Solin“</t>
  </si>
  <si>
    <t>Programi : Rana intervencija i rehabilitacija djece s teškoćama u razvoju- sveobuhvatna pomoć djeci i roditeljima, stručni rad , uključivanje u zajednicu</t>
  </si>
  <si>
    <t>56692178598</t>
  </si>
  <si>
    <t>Udruga roditelja djece s posebnim potrebama „Naša dica“- Kaštel Novi</t>
  </si>
  <si>
    <t>Projekt:“ Unaprjeđenje kvalitete života mladih osoba s intelektualnim teškoćama“- podrška za zaštitu prava i položaja djece s teškoćama u razvoju i mladih osoba s intelektualnim poteškoćama</t>
  </si>
  <si>
    <t>62224785906</t>
  </si>
  <si>
    <t>Udruga roditelja djece i odraslih s posebnim potrebama „Prijatelj“ Omiš</t>
  </si>
  <si>
    <t>Projekt „ Budimo jači“-usluga kućne fizikalne terapije osobama s težim stupnjem invaliditeta</t>
  </si>
  <si>
    <t>78608409604</t>
  </si>
  <si>
    <t xml:space="preserve"> Udruga tjelesnih invalida grada Sinja</t>
  </si>
  <si>
    <t>Miro Bogdanović</t>
  </si>
  <si>
    <t>Projekt: Važnost prevencije i edukacije u procesu liječenja- ukacati na važnost prevencije bubrežnih bolesti, obveza pacijenta da se educira o svojoj bolesti u cilju postizanja boljih rezultata liječenja</t>
  </si>
  <si>
    <t xml:space="preserve">  37989522737</t>
  </si>
  <si>
    <t>organizacija znanstvenog skupa na temu
 ,,Stradanja Hrvata u BiH tijekom Dom.rata,
promocije knjiga različitih autora, uglavnom
 hrv.branitelja na temu Domovinskog rata,
održavanje javne tribine o Domovinskom ratu 
u udžbenicima povijesti osnovnih i srednjih 
škola</t>
  </si>
  <si>
    <t>Petar Rančić</t>
  </si>
  <si>
    <t>Projekt: Volimo učiti i znati-organizacija druženja  djece i mladih s teškoćama  u razvoju, rad sa stručnim izvoditeljima kako bi se povećala njihova znanja i vještine, te podigla kvaliteta života i ojačala njihova socijalna integracija</t>
  </si>
  <si>
    <t>Udruga osoba s invaliditetom Trilj</t>
  </si>
  <si>
    <t>Livija Plančić</t>
  </si>
  <si>
    <t>Projekt ;Besplatna pravna i psihološka pomoć u izabranim gradovima Županije- besplatni pravni savjeti i psihološka pomoć žrtvama sa područja Sinja i Supetra</t>
  </si>
  <si>
    <t>Udruga za pomoć djeci i mladima -Bijeli krug Hrvatske</t>
  </si>
  <si>
    <t xml:space="preserve">Projekt:“ Hepatitis u mom domu 2014-živjeti s hepatitisom „- prevencija i sprječavanje širenja hepatitisa B i C </t>
  </si>
  <si>
    <t>Hrvatska udruga liječenih i oboljelih od hepatitisa „Hepatos“</t>
  </si>
  <si>
    <t>Projekt „Škola-moj prvi izbor“- rano detektiranje i okupljanje djece s poteškoćama čitanja, pisanja i učenja</t>
  </si>
  <si>
    <t xml:space="preserve"> Udruga DYXY- Udruga za osobe s teškoćama čitanja, pisanja i učenja</t>
  </si>
  <si>
    <t>Projekt: „Rehabilitacija invalida i hrvatskih branitelja-sjedeća odbojka“- rehabilitacija i uključivanje u zajednicu osoba s invalidnosti</t>
  </si>
  <si>
    <t>Odbojkaški klub invalida Split</t>
  </si>
  <si>
    <t>Petar Martinić</t>
  </si>
  <si>
    <t>Projekt: „ Pružanje pomoći i promicanje prava osoba sa autizmom“- omogućiti informiranost roditelja, djelatnika kao i svih sa novostima vezanim za autizam u svijetu</t>
  </si>
  <si>
    <t>Udruga za autizam-Split</t>
  </si>
  <si>
    <t>Toma Miletić</t>
  </si>
  <si>
    <t>program socijalne zaštite djece, unapređenje
 zdravlja kao i prevencija bolesti branitelja Domovinskog rata i članova njihovih obitelji te socijalnih kategorija</t>
  </si>
  <si>
    <t>Zajednica udruga hrvatskih ratnih
 veterana Splitsko-dalmatinske</t>
  </si>
  <si>
    <t>skrb o obiteljima poginulih i oboljelih 
pripadnika OMB 4.gbr i obilježavanje obljetnica u Dom.ratu</t>
  </si>
  <si>
    <t>Udruga veterana oklopno-mehanizirane
 bojne 4.gbr PAUCI</t>
  </si>
  <si>
    <t>Željko Mustapić - Jogun</t>
  </si>
  <si>
    <t>obilježavanje 24-e obljetnice Udruge 
policijskih branitelja Domovinskog rata Imotski,organizacija memorijalnog turnira ,,Josip Jovićˮ</t>
  </si>
  <si>
    <t>Udruga policijskih branitelja
 Domovinskog rata Imotski</t>
  </si>
  <si>
    <t>,,Da se ne zaboraviˮ (paljenje svijeća,
 polaganje cvjetnih aranžmana na grobovima hrvatskih branitelja, obilazak mjesta najvažnijih bojišnica, izrada i stavljanje u okvir slika poginulih i smrtno stradalih hrvatskih branitelja</t>
  </si>
  <si>
    <t>Udruga roditelja i udovica 
poginulih branitelja Dom.rata Sinja i Cetinske krajine</t>
  </si>
  <si>
    <t>Stipe Efendić</t>
  </si>
  <si>
    <t>združeno poduzetništvo kao model resocijalizacije
 hrvatskih branitelja i članova njihovih obitelji 
(održavanje radionica i radio emisija)</t>
  </si>
  <si>
    <t>Centar za ruralni razvoj CERURA, 
Sinj</t>
  </si>
  <si>
    <t>obilazak gradova i područja RH stradalih u Domovinskom ratu ili značajnih po povijesnim, vjerskim i kulturnim događanjima</t>
  </si>
  <si>
    <t>Udruga Hrvatski vitezovi - ratni veterani 90/91</t>
  </si>
  <si>
    <t>Antonija Žunić</t>
  </si>
  <si>
    <t>Projekt: „Aktivno i zdravo starenje “- briga o populaciji „treće životne dobi“, prevencija i poboljšanje zdravstvenog statusa</t>
  </si>
  <si>
    <t>Udruga za sport i rekreaciju „BB sport“- Kaštel Stari</t>
  </si>
  <si>
    <t>Milica Cipci</t>
  </si>
  <si>
    <t>Projekt: Pomoć socijalno ugroženim osobama- Razvoj civilnog društva i promicanje demokracije</t>
  </si>
  <si>
    <t>Građanska udruga „Sunce“</t>
  </si>
  <si>
    <t>Nedjeljko Babić</t>
  </si>
  <si>
    <t>Projekt:Jedna obitelj više-okupljanje građana u interesu sprječavanje usamljenosti i otuđenosti</t>
  </si>
  <si>
    <t>Udruga“Dalmatinski samci“</t>
  </si>
  <si>
    <t>Kristina Vidan</t>
  </si>
  <si>
    <t>Program „Znanjem do poroda bez straha“- omogućiti odgovornije i uspješnije roditeljstvo, kroz pružanje znanja i kvalitetnih informacija</t>
  </si>
  <si>
    <t>Dragica Jukić</t>
  </si>
  <si>
    <t>Projekt „Ruka koja daje uvijek je iznad one koja prima“- briga o starim , nemoćnim, invalidnim, obiteljima s više djece, samohrani roditelji</t>
  </si>
  <si>
    <t>6883208018</t>
  </si>
  <si>
    <t>Udruga Sv. Vinko RH- konferencija Sv. Luka Otok</t>
  </si>
  <si>
    <t>uređenje igrališta</t>
  </si>
  <si>
    <t>NK "OSK"</t>
  </si>
  <si>
    <t>uređenje sportske dvorane</t>
  </si>
  <si>
    <t>TKD Marjan"</t>
  </si>
  <si>
    <t>uređenje svlačionica</t>
  </si>
  <si>
    <t>NK "Varbonj"</t>
  </si>
  <si>
    <t>troškovi državnog prvenstva</t>
  </si>
  <si>
    <t>planinarska ekspedicija "Put Oluje"</t>
  </si>
  <si>
    <t>PD "Dinaridi"</t>
  </si>
  <si>
    <t>HNK "Jadran"</t>
  </si>
  <si>
    <t>troškovi putovanja</t>
  </si>
  <si>
    <t>KBK "Mornar"</t>
  </si>
  <si>
    <t>OK "Kaštela - Cemex DC"</t>
  </si>
  <si>
    <t>Splitski klub olimpijaca</t>
  </si>
  <si>
    <t>najam dvorane i kupnja opreme</t>
  </si>
  <si>
    <t>ŠRJ "Uragan"</t>
  </si>
  <si>
    <t>KK "Kaštela"</t>
  </si>
  <si>
    <t>BK "Sokol"</t>
  </si>
  <si>
    <t>NK Vinjani</t>
  </si>
  <si>
    <t>organizacija turnira "Marijan Šuto-Mrma"</t>
  </si>
  <si>
    <t>NK "Croatia"</t>
  </si>
  <si>
    <t>organizacija prvenstva Hrvatske</t>
  </si>
  <si>
    <t>Splitski boksački savez</t>
  </si>
  <si>
    <t>turnir-memorijal "Petar Žaja"</t>
  </si>
  <si>
    <t>Zavičajno društvo Aržano</t>
  </si>
  <si>
    <t>NK "Glavice"</t>
  </si>
  <si>
    <t>Udruga NK "Poljičanin 1921"</t>
  </si>
  <si>
    <t>Udruga "Adriatic basket"</t>
  </si>
  <si>
    <t>organizacija utrka "Kozjak 2014." i "Solin 2014."</t>
  </si>
  <si>
    <t>AK "Solin"</t>
  </si>
  <si>
    <t>kulturno ljeto "Veli trudi težoški"</t>
  </si>
  <si>
    <t>Udr. "Centar za inicijativu mladih"</t>
  </si>
  <si>
    <t>Judo klub "Pujanke"</t>
  </si>
  <si>
    <t>NK "Tekstilac"</t>
  </si>
  <si>
    <t>organizacija turnira "Mali Otok"</t>
  </si>
  <si>
    <t>Karnjevalska pučka udruga "Kampanel"</t>
  </si>
  <si>
    <t>sufinanciranje 19. festivala "Mandolina Imota"</t>
  </si>
  <si>
    <t>HD "Mandolina Imota"</t>
  </si>
  <si>
    <t>suf. koncerta u Njemačkoj</t>
  </si>
  <si>
    <t>Gradskom zboru "Brodosplit"</t>
  </si>
  <si>
    <t>16. večeri dalmatinske pisme</t>
  </si>
  <si>
    <t>"manif. "Ganga fest"</t>
  </si>
  <si>
    <t>Udruga žena "Slivnjanka"</t>
  </si>
  <si>
    <t>Studentskom katoličkom centru "Skac-st"</t>
  </si>
  <si>
    <t>program "Kultura u Kali"</t>
  </si>
  <si>
    <t>Udruga "Kulturni turizam"</t>
  </si>
  <si>
    <t>Večeri španjolske glazbe</t>
  </si>
  <si>
    <t>Udruga "Academia linguae"</t>
  </si>
  <si>
    <t>program grafičkog bijenala 2014.</t>
  </si>
  <si>
    <t>KUU "Splitgrafik"</t>
  </si>
  <si>
    <t>11. međ. folklorni susreti "Ljepota u kamenu -kamenitom"</t>
  </si>
  <si>
    <t>KUD "Pleter"</t>
  </si>
  <si>
    <t>manifestacija "Dječja alka"</t>
  </si>
  <si>
    <t>Udruga "Dječja alka Vučkovića"</t>
  </si>
  <si>
    <t>program "Writer in Residence"</t>
  </si>
  <si>
    <t>Udruga "Kurs"</t>
  </si>
  <si>
    <t>Klapa "Kampaneli"</t>
  </si>
  <si>
    <t>KUD željezničara "Filip Dević"</t>
  </si>
  <si>
    <t xml:space="preserve">Hrvarsko pučko kazalište </t>
  </si>
  <si>
    <t>HPD "Bijačka vila"</t>
  </si>
  <si>
    <t>projekt "Jadransko glagoljanje"</t>
  </si>
  <si>
    <t>Udruga "Cantores Maruli"</t>
  </si>
  <si>
    <t>Zajednica puhačkih orkestara SDŽ</t>
  </si>
  <si>
    <t>za koncertnu djelatnost</t>
  </si>
  <si>
    <t>Umjetnička organizacija "Aleph"</t>
  </si>
  <si>
    <t>Glazbena udruga "Artemis"</t>
  </si>
  <si>
    <t>sufinanciranje koncerata u 2014.</t>
  </si>
  <si>
    <t>Udruga "Camerata"</t>
  </si>
  <si>
    <t>Gradski zbor "Brodosplit"</t>
  </si>
  <si>
    <t>festival "Dani nove glazbe"</t>
  </si>
  <si>
    <t>Udruga mladih akademskih glazbenika MAG</t>
  </si>
  <si>
    <t>projekt "Međunarodni karneval-strumičko čudo 2014."</t>
  </si>
  <si>
    <t>Karnevalska udruga "Monade"</t>
  </si>
  <si>
    <t>projekt "Život na kamenu"</t>
  </si>
  <si>
    <t>KUU "Sv. Kliment"</t>
  </si>
  <si>
    <t>interaktivni lutkarski mjuzikl "Dobro se dobrim vraća"</t>
  </si>
  <si>
    <t>UO "Produkcija Z"</t>
  </si>
  <si>
    <t>projekt "Splitski moti"</t>
  </si>
  <si>
    <t>Plesna škola "Amber"</t>
  </si>
  <si>
    <t>tiskanje zbornika "Kačić"</t>
  </si>
  <si>
    <t>Franjevačka provincija Presvetog Otkupitelja</t>
  </si>
  <si>
    <t>KUD "Kamešnica"</t>
  </si>
  <si>
    <t>suf. skupštine Hrvatskog knjižničarskog društva</t>
  </si>
  <si>
    <t>Društvo knjižničara Split</t>
  </si>
  <si>
    <t>LU "Emanuel Vidović"</t>
  </si>
  <si>
    <t>Udruga "Slivno"</t>
  </si>
  <si>
    <t>Udruga "Didovina"</t>
  </si>
  <si>
    <t>Udruga "Mozaik strip"</t>
  </si>
  <si>
    <t>Udruga "Pričigin"</t>
  </si>
  <si>
    <t>međ. kiparska radionica salona 2014.</t>
  </si>
  <si>
    <t>Udruga "Power Progressive Art"</t>
  </si>
  <si>
    <t>nagrada za Barbaru Matić</t>
  </si>
  <si>
    <t>JK "Pujanke"</t>
  </si>
  <si>
    <t>uređenje terena</t>
  </si>
  <si>
    <t>Kuglački klub "Imotski"</t>
  </si>
  <si>
    <t>NK "Postira - Sardi"</t>
  </si>
  <si>
    <t>NK "Omladinac"</t>
  </si>
  <si>
    <t>STK "Split"</t>
  </si>
  <si>
    <t>OKI</t>
  </si>
  <si>
    <t>organizacija škole nogometa (U-9, U-11)</t>
  </si>
  <si>
    <t>organizacija škole košarke</t>
  </si>
  <si>
    <t>Škola košarke Split</t>
  </si>
  <si>
    <t>Škola košarke "Alkar"</t>
  </si>
  <si>
    <t>trošak inaguracije počasnika 2014.</t>
  </si>
  <si>
    <t>Udruga za osnivanje Muzeja sporta Split</t>
  </si>
  <si>
    <t>Aeroklub "Split"</t>
  </si>
  <si>
    <t>KDU "Split - Tromont"</t>
  </si>
  <si>
    <t>trroškovi putovanja</t>
  </si>
  <si>
    <t>NK "Spinut"</t>
  </si>
  <si>
    <t>RK "Nada"</t>
  </si>
  <si>
    <t>BK "Sutvid - Brač"</t>
  </si>
  <si>
    <t>NK "Poljičanin 1921."</t>
  </si>
  <si>
    <t xml:space="preserve">najam dvorane </t>
  </si>
  <si>
    <t>RK "Kamičak"</t>
  </si>
  <si>
    <t>DSSR "Gardelin"</t>
  </si>
  <si>
    <t>BK "Nada SSM"</t>
  </si>
  <si>
    <t>MNK "Ustanik"</t>
  </si>
  <si>
    <t>KBK "Sveti Jure"</t>
  </si>
  <si>
    <t>NK OSK</t>
  </si>
  <si>
    <t>proslava 50-te godišnjice kluba</t>
  </si>
  <si>
    <t>NK "Mračaj"</t>
  </si>
  <si>
    <t>organizacija juniorskog prvenstva</t>
  </si>
  <si>
    <t xml:space="preserve">KK "Kaštela" </t>
  </si>
  <si>
    <t>org. Turnira "Josip Jović"</t>
  </si>
  <si>
    <t>TKD "Imotski"</t>
  </si>
  <si>
    <t>org. županijskog prvenstva 2014.</t>
  </si>
  <si>
    <t>Boćarski RAFFA klub "Split"</t>
  </si>
  <si>
    <t>rekreativna odbojkaška liga</t>
  </si>
  <si>
    <t>ROL</t>
  </si>
  <si>
    <t>organizacija humanitarnog turnira</t>
  </si>
  <si>
    <t>Udruga "Best"</t>
  </si>
  <si>
    <t>organizacija vikend turnira za djecu</t>
  </si>
  <si>
    <t>manifestacija "Moli bruškit"</t>
  </si>
  <si>
    <t>Udruga "Lantina"</t>
  </si>
  <si>
    <t>Udruga "Dokuma"</t>
  </si>
  <si>
    <t>nagrada za Lovru Bakovića</t>
  </si>
  <si>
    <t>TKD "Galeb"</t>
  </si>
  <si>
    <t>nagrada za Ivana Mikulića</t>
  </si>
  <si>
    <t>TKD "St-Kwan"</t>
  </si>
  <si>
    <t>nagrada za Stipu Vugdeliju</t>
  </si>
  <si>
    <t>BK "Joker"</t>
  </si>
  <si>
    <t>nagrada za Ivana Kljaković-Gašpić</t>
  </si>
  <si>
    <t>JK "Labud"</t>
  </si>
  <si>
    <t>KK "Imotski"</t>
  </si>
  <si>
    <t>BK "Imotski"</t>
  </si>
  <si>
    <t>ŠU "Podstrana"</t>
  </si>
  <si>
    <t>Monografija -90-ta godišnjica kluba</t>
  </si>
  <si>
    <t>organizacija međunarodnog kampa</t>
  </si>
  <si>
    <t>ŠD "Rukometni vratar"</t>
  </si>
  <si>
    <t>nabava lutke "Marioneta"</t>
  </si>
  <si>
    <t>Lutkarska udruga "Mutogras"</t>
  </si>
  <si>
    <t>nastup na europskom prvenstvu</t>
  </si>
  <si>
    <t>Udruga PSK "Splitske mažoretkinje"</t>
  </si>
  <si>
    <t>Udruga "Don Frane Bulić"</t>
  </si>
  <si>
    <t>Udruga "Memorijalna zbirka R. Marinkovića</t>
  </si>
  <si>
    <t>humanitarna akcija "Stop nasilju - budimo prijatelji"</t>
  </si>
  <si>
    <t>Centar "Fabula"</t>
  </si>
  <si>
    <t>sastanak Europskog udruženja plamstva</t>
  </si>
  <si>
    <t>projekt "Škola mladih glazbenika"</t>
  </si>
  <si>
    <t>Šoltanski glazbeni zbor "Olint"</t>
  </si>
  <si>
    <t>Amatersko kazalište "P. Hektorović"</t>
  </si>
  <si>
    <t>gostovanje na festivalu folklora Španjolska</t>
  </si>
  <si>
    <t>KUD "Dalmacija"</t>
  </si>
  <si>
    <t>Klapa DVD Žrnovnica "Sv. Florijan"</t>
  </si>
  <si>
    <t>KUD "Sinj"</t>
  </si>
  <si>
    <t>KUD "Šolta"</t>
  </si>
  <si>
    <t>HKD "Komiža"</t>
  </si>
  <si>
    <t>Ženska klapa "Ventula"</t>
  </si>
  <si>
    <t>emisija o filmu "Kratki rezovi"</t>
  </si>
  <si>
    <t>Udruga "Filmska klapa"</t>
  </si>
  <si>
    <t xml:space="preserve">Međunarodni festival suvremenog kazališta </t>
  </si>
  <si>
    <t xml:space="preserve">IKS Festival </t>
  </si>
  <si>
    <t>Udruga "Splitski skautski zbor"</t>
  </si>
  <si>
    <t>"Dan borbe protiv alkoholizma"</t>
  </si>
  <si>
    <t>Udruga "Novi put"</t>
  </si>
  <si>
    <t>ŽNK "Split"</t>
  </si>
  <si>
    <t>ŽNK "Marjan"</t>
  </si>
  <si>
    <t>BK "Klis"</t>
  </si>
  <si>
    <t>ŽNK "Dalmacija"</t>
  </si>
  <si>
    <t>nabavka opreme</t>
  </si>
  <si>
    <t>MNK "Genius"</t>
  </si>
  <si>
    <t>Klub odbojke na pijesku "Žnjan"</t>
  </si>
  <si>
    <t>ŽKK "Split"</t>
  </si>
  <si>
    <t>HBK "Sv. Duje"</t>
  </si>
  <si>
    <t>Udruga "Tempour"</t>
  </si>
  <si>
    <t>nabavka sporteske opreme</t>
  </si>
  <si>
    <t>SK "Vjeverica"</t>
  </si>
  <si>
    <t>SK "Centar"</t>
  </si>
  <si>
    <t>JK "Kaštela"</t>
  </si>
  <si>
    <t>"Greda cup XC 2014."</t>
  </si>
  <si>
    <t>Udruga Carpe Diem"</t>
  </si>
  <si>
    <t>organizacija šahovskog prvenstva</t>
  </si>
  <si>
    <t>Šahovski savez SDŽ</t>
  </si>
  <si>
    <t>organizacija šahovskog turnira</t>
  </si>
  <si>
    <t>ŠK "Brda"</t>
  </si>
  <si>
    <t>organizacija judo turnira</t>
  </si>
  <si>
    <t>Judo savez SDŽ</t>
  </si>
  <si>
    <t>17. Sinjski polumaraton</t>
  </si>
  <si>
    <t>AK "Sinj"</t>
  </si>
  <si>
    <t>sudjelovanje na film. fest. u Torontu</t>
  </si>
  <si>
    <t>Udruga "Raddar"</t>
  </si>
  <si>
    <t>projekt "Dahom po tajne Jadrana"</t>
  </si>
  <si>
    <t>Udruga "Tajne Jadrana"</t>
  </si>
  <si>
    <t>nastupi ne festivalima</t>
  </si>
  <si>
    <t>Gradska glazba "Ljudevit Bačić"</t>
  </si>
  <si>
    <t>projekt "Dani filozofije"</t>
  </si>
  <si>
    <t>KU "Nova akropola"</t>
  </si>
  <si>
    <t>predstava za djecu "Tomislav i Adriana"</t>
  </si>
  <si>
    <t>KUD "Dramolet"</t>
  </si>
  <si>
    <t>KUD "Sirena"</t>
  </si>
  <si>
    <t>Festival pjevača amatera "Glas Brača"</t>
  </si>
  <si>
    <t>Dječji klub "Dalmalino"</t>
  </si>
  <si>
    <t>sufinanciranje nastupa</t>
  </si>
  <si>
    <t>Plesni klub "Vruća čokolada"</t>
  </si>
  <si>
    <t>projekt "Summer sound"</t>
  </si>
  <si>
    <t>Udruga "Buđenje - Awakeing"</t>
  </si>
  <si>
    <t>Ženska klapa "Kurjože"</t>
  </si>
  <si>
    <t>Udruga "Pučki pivači"</t>
  </si>
  <si>
    <t>Pjevačko društvo "Marjan"</t>
  </si>
  <si>
    <t>Omiška glazbena zajednica</t>
  </si>
  <si>
    <t>sufinanc. regionalnog natjecanja studenata</t>
  </si>
  <si>
    <t>Hrvatsko društvo glazbenih i plesnih pedagoga</t>
  </si>
  <si>
    <t>gostovanje s predstavom "Ribarske svađe"</t>
  </si>
  <si>
    <t>Amatersko kazalište "Bracera-Supetar"</t>
  </si>
  <si>
    <t>Udruga "Kvart"</t>
  </si>
  <si>
    <t>Fotoklub "7 Kaštela"</t>
  </si>
  <si>
    <t>Udruga "Likos"</t>
  </si>
  <si>
    <t>izložbeni program</t>
  </si>
  <si>
    <t>Fotoklub "Split"</t>
  </si>
  <si>
    <t>Udruga "Šolta art"</t>
  </si>
  <si>
    <t>sufinanciranje likovnih izložbi</t>
  </si>
  <si>
    <t>Udruga Matejuška</t>
  </si>
  <si>
    <t>Likovna udruga "Art more"</t>
  </si>
  <si>
    <t>Plesni klub "Korak po korak"</t>
  </si>
  <si>
    <t>projekt "Odrastanje bez nasilja"</t>
  </si>
  <si>
    <t>Udruga "Thera"</t>
  </si>
  <si>
    <t>Udruga "Hrvatsko-Njemačko društvo"</t>
  </si>
  <si>
    <t>Udruga "Veteranka"</t>
  </si>
  <si>
    <t>Udruga "Pino"</t>
  </si>
  <si>
    <t>Makedonski kulturni centar</t>
  </si>
  <si>
    <t>KU Bošnjaka "Preporod"</t>
  </si>
  <si>
    <t>program rada za osobe s teškoćama čitanja,pisanja i učenja</t>
  </si>
  <si>
    <t>Udruga "Dyxy"</t>
  </si>
  <si>
    <t>projekt "prevencija nasilja među djecom i mladima"</t>
  </si>
  <si>
    <t>Udruga "Bijeli krug Hrvatske"</t>
  </si>
  <si>
    <t>sudjelovanje studenata PMF-a na međunarodnoj konferenciji mladih fizičara u Heidelbergu</t>
  </si>
  <si>
    <t>Fizikalno društvo "Split"</t>
  </si>
  <si>
    <t>Udruga "Splitsko matematičko društvo"</t>
  </si>
  <si>
    <t>Udruga mladih "Isus je put"</t>
  </si>
  <si>
    <t>Udruga "Dalmatinski bonsai klub"</t>
  </si>
  <si>
    <t>Potpore udrugama poljoprivrednih proiz vođača</t>
  </si>
  <si>
    <t>Savez pčelarskih udruga"Dalmatina"Split</t>
  </si>
  <si>
    <t>Dragan Miljuš</t>
  </si>
  <si>
    <t>Udruga uzgajivača  domaćih životinja Vidova Gora- Nerežišće</t>
  </si>
  <si>
    <t>Udruženje "VINO DALMACIJE"Split</t>
  </si>
  <si>
    <t>Udruga maslinara"Mastrinka"Kaštela</t>
  </si>
  <si>
    <t>Zorka Turković</t>
  </si>
  <si>
    <t>Udruga proizvođača češnjaka "ŠARAC" Ljubitovica</t>
  </si>
  <si>
    <t>Tonći  Burić</t>
  </si>
  <si>
    <t>Društvo za očuvanje kulturne baštineKaštela"Bijaći"</t>
  </si>
  <si>
    <t>Ivan Putnik</t>
  </si>
  <si>
    <t>Udruga proizvođača mlijeka Dalmacije-Brnaze</t>
  </si>
  <si>
    <t>Ivica Babić</t>
  </si>
  <si>
    <t>Udruga Dalmatinski pršut-Split</t>
  </si>
  <si>
    <t>Slaven Mateljan</t>
  </si>
  <si>
    <t>Udruga natjecatelja u oranju SDŽ-Sinj</t>
  </si>
  <si>
    <t>68026485571</t>
  </si>
  <si>
    <t>Marjan Vučak</t>
  </si>
  <si>
    <t>Voćarska udruga"TRIŠNJIN CVIT" Split</t>
  </si>
  <si>
    <t>Velimir Mratinić</t>
  </si>
  <si>
    <t>Udruga proizvođača VIŠKI HIB  - Vis</t>
  </si>
  <si>
    <t>Jozo Žanić</t>
  </si>
  <si>
    <t>Udruga maslinara "TOĆ"- Podstrana</t>
  </si>
  <si>
    <t>Udruga ZEKONJA-Kladnjice</t>
  </si>
  <si>
    <t>Milan Amižić</t>
  </si>
  <si>
    <t>Udruga maslinara "Oblica"-Žrnovnica</t>
  </si>
  <si>
    <t>Nedjeljko Fistonić</t>
  </si>
  <si>
    <t>Udruga maslinara "Paičuša" Pisak, Omiš</t>
  </si>
  <si>
    <t>Ferdinand Puljić</t>
  </si>
  <si>
    <t>Udruga vinogradara i vinara  Imotskog vinogorja"Cvit razgovora"-Imotski</t>
  </si>
  <si>
    <t>Udruga koka Hrvatica Splitsko-dalmatinske županije</t>
  </si>
  <si>
    <t>Ivica Ljubenkov</t>
  </si>
  <si>
    <t>Zajednica maslinara  i uljara Hrvatske -Žrnovnica</t>
  </si>
  <si>
    <t>Udruga maslinara "POSTIRA" Postira, otok Brač</t>
  </si>
  <si>
    <t>Ivica Rukavina</t>
  </si>
  <si>
    <t>Udruga Maslinara ZLATO BRAČA- Sutivan, otok Brač</t>
  </si>
  <si>
    <t>Mijo Vukušić</t>
  </si>
  <si>
    <t>Zajednica braniteljskih zadruga- Split</t>
  </si>
  <si>
    <t>Darko Markotić</t>
  </si>
  <si>
    <t>Klaster Hrvatskog pršuta</t>
  </si>
  <si>
    <t>VAD</t>
  </si>
  <si>
    <t>uređenje Muzeja Alke</t>
  </si>
  <si>
    <t>organizacija središnje manifestacije u Bleiburgu 2014.</t>
  </si>
  <si>
    <t>Počasni bleiburgški vod</t>
  </si>
  <si>
    <t>KU "Glumci u Zagvozdu"</t>
  </si>
  <si>
    <t>Ogranak Matice Hrvatske</t>
  </si>
  <si>
    <t>sufinanciranje etnomuzikološkog programa</t>
  </si>
  <si>
    <t xml:space="preserve">Festival dalmatinskih klapa </t>
  </si>
  <si>
    <t>organizacija "Lige početnika"</t>
  </si>
  <si>
    <t>NS SŽD</t>
  </si>
  <si>
    <t>nagrada za Ivanu Babić, Anu i Luciju Zaninović</t>
  </si>
  <si>
    <t>TKD "Marjan"</t>
  </si>
  <si>
    <t>troškovi stručno-selekcijskog projekta U-15</t>
  </si>
  <si>
    <t>NS ŽSD</t>
  </si>
  <si>
    <t>manif. "Montura -Split 2014."</t>
  </si>
  <si>
    <t>Udruga "Splitski krug"</t>
  </si>
  <si>
    <t>troškovi natjecanja mlađih kategorija</t>
  </si>
  <si>
    <t>organizacija selekcijskog kampa</t>
  </si>
  <si>
    <t>trošak natjecanja mlađih kategorija</t>
  </si>
  <si>
    <t>KK "Adriatic"</t>
  </si>
  <si>
    <t>org. "Lige otoka Hvara"</t>
  </si>
  <si>
    <t>org. prvenstva Evrope klasa "Laser"</t>
  </si>
  <si>
    <t>JK "Split"</t>
  </si>
  <si>
    <t>KUD "Dikovača"</t>
  </si>
  <si>
    <t>NK "Orkan"</t>
  </si>
  <si>
    <t>troškovi izrade medalja i pehara</t>
  </si>
  <si>
    <t>KBK "Mawashi"</t>
  </si>
  <si>
    <t>stipendija za mlade nadarene športaše</t>
  </si>
  <si>
    <t>PK "Jadran"</t>
  </si>
  <si>
    <t>Marijan Čipčić</t>
  </si>
  <si>
    <t>Program "Cjeloživotno obrazovanje"</t>
  </si>
  <si>
    <t>Udruga Shift</t>
  </si>
  <si>
    <t>Dragica Roščić</t>
  </si>
  <si>
    <t>LAG Adrion</t>
  </si>
  <si>
    <t>Ivana Ninčević</t>
  </si>
  <si>
    <t>Poduzetnički centar Solin</t>
  </si>
  <si>
    <t>Kristijan Zanki</t>
  </si>
  <si>
    <t>Klaser Marikultura</t>
  </si>
  <si>
    <t>Vesna Ivić-Šimetin</t>
  </si>
  <si>
    <t>HUP - PUMA 2014</t>
  </si>
  <si>
    <t>Danny Matijaca</t>
  </si>
  <si>
    <t>Udruga Dani hrvatske male brodogradnje</t>
  </si>
  <si>
    <t>Dragan Živković</t>
  </si>
  <si>
    <t>Hrvatsko društvo za strojarske tehnologije</t>
  </si>
  <si>
    <t>Vlado Slišković</t>
  </si>
  <si>
    <t>Udruga FAST</t>
  </si>
  <si>
    <t>Sufinanciranje projekata iz domene lovstva iz dijela sredstava lovozakupnine za lovišta SDž</t>
  </si>
  <si>
    <t>Lovački savez Ž.S-D.</t>
  </si>
  <si>
    <t>Mladan Vidović</t>
  </si>
  <si>
    <t>L.U. SPLIT, Split</t>
  </si>
  <si>
    <t>Mate Prgomet</t>
  </si>
  <si>
    <t>L.U. RIČINA, Proložac</t>
  </si>
  <si>
    <t>Mijo Tomičić</t>
  </si>
  <si>
    <t>L.U. ZEC, Zagvozd</t>
  </si>
  <si>
    <t>Stipe Vitali</t>
  </si>
  <si>
    <t>L.U. HVAR, Hvar</t>
  </si>
  <si>
    <t>Ljubomir Madunić</t>
  </si>
  <si>
    <t>L.U. GOLUB, Cista Provo</t>
  </si>
  <si>
    <t>Miodrag Roščić</t>
  </si>
  <si>
    <t>L.U. KAMENJARKA, Žeževica Grabovac</t>
  </si>
  <si>
    <t>Ante Delić</t>
  </si>
  <si>
    <t>L.U. LEĆEVICA, Lećevica</t>
  </si>
  <si>
    <t>L.D. SINJ, Sinj</t>
  </si>
  <si>
    <t>Milan Parlov</t>
  </si>
  <si>
    <t>L.U. GRIVNA, Ričice</t>
  </si>
  <si>
    <t>Grga Nikolić</t>
  </si>
  <si>
    <t>L.U. IMOTSKA KRAJINA, Imotski</t>
  </si>
  <si>
    <t>Ivica Mornar</t>
  </si>
  <si>
    <t>L.U. DONJA KAŠTELA, Kaštel Novi</t>
  </si>
  <si>
    <t>Ivan Kegalj</t>
  </si>
  <si>
    <t>L.U. KUNA, Cista Velika</t>
  </si>
  <si>
    <t>Goranu Džimbeg</t>
  </si>
  <si>
    <t>L.U. TROGIR, Trogir</t>
  </si>
  <si>
    <t>Boris Listeš</t>
  </si>
  <si>
    <t>L.U. SVEČURJE, Klis</t>
  </si>
  <si>
    <t>Jure Puljiz</t>
  </si>
  <si>
    <t>L.U. OSOJE, Runovići</t>
  </si>
  <si>
    <t>Dalibor Plazibat</t>
  </si>
  <si>
    <t>L.U. LJUBLJAN, Dugopolje</t>
  </si>
  <si>
    <t>Juraj Čikeš</t>
  </si>
  <si>
    <t xml:space="preserve">L.U. VEPAR, Žeževica </t>
  </si>
  <si>
    <t>Ivica Dražić</t>
  </si>
  <si>
    <t>L.U. LJUBEČ, Primorski Dolac</t>
  </si>
  <si>
    <t>Frano Odrljin</t>
  </si>
  <si>
    <t>L.D. JAREBICA, Trilj</t>
  </si>
  <si>
    <t>L.U. KAŠTILAC, Kaštel Lukšić</t>
  </si>
  <si>
    <t>Mate Rađa</t>
  </si>
  <si>
    <t>L.D. SVILAJA, Ogorje</t>
  </si>
  <si>
    <t>L.U. PUTALJ, Kaštel Sućurac</t>
  </si>
  <si>
    <t>Ante Pezo</t>
  </si>
  <si>
    <t>L.U. ŠEMINOVAC, Krivodol</t>
  </si>
  <si>
    <t>Dragan Srzić</t>
  </si>
  <si>
    <t>L.U. BIOKOVO, Makarska</t>
  </si>
  <si>
    <t>L.U. KREŠEVNICA, Šestanovac</t>
  </si>
  <si>
    <t>Rudolf Šušnjara</t>
  </si>
  <si>
    <t>L.U. KAMENJARKA, Zmijavci</t>
  </si>
  <si>
    <t>Vinko Zanki</t>
  </si>
  <si>
    <t>L.U. VIS, Vis</t>
  </si>
  <si>
    <t>Ante Bojić</t>
  </si>
  <si>
    <t>H.L.U. KUNA, Seget Gornji</t>
  </si>
  <si>
    <t>Ivan Žeravica</t>
  </si>
  <si>
    <t>L.U. SVILAJA, Vrlika</t>
  </si>
  <si>
    <t>Ivica Mihaljević</t>
  </si>
  <si>
    <t>L.U. KAMENJARKA, Dusina</t>
  </si>
  <si>
    <t>Nikola Blagaić</t>
  </si>
  <si>
    <t>L.U.  ŠOLTA. Grohote</t>
  </si>
  <si>
    <t>Boris Božan</t>
  </si>
  <si>
    <t>H.L.U. ZEC, Viniše</t>
  </si>
  <si>
    <t>Kinološko društvo SINJ, Sinj</t>
  </si>
  <si>
    <t>Ante Meštrović</t>
  </si>
  <si>
    <t xml:space="preserve">Kinološko društvo SPLIT, Split </t>
  </si>
  <si>
    <t>Ivica Radunić</t>
  </si>
  <si>
    <t>L.U. RASTOK, Vrgorac</t>
  </si>
  <si>
    <t>L.D. VOLJAK, Solin</t>
  </si>
  <si>
    <t>Jozo Kovačić</t>
  </si>
  <si>
    <t>L.U. JEDINSTVO, Ruskamen Lokva Rogoznica</t>
  </si>
  <si>
    <t>Joško Roščić</t>
  </si>
  <si>
    <t>L.U. KUNA, Baška Voda</t>
  </si>
  <si>
    <t>Ante Jelaš</t>
  </si>
  <si>
    <t>L.U. GRADINA, Dragljane</t>
  </si>
  <si>
    <t>Svemir Božinović - Mađor</t>
  </si>
  <si>
    <t>L.U. HRVACE, Hrvace</t>
  </si>
  <si>
    <t>Zlatko Gusić</t>
  </si>
  <si>
    <t>L.U. TOVARNICA, Tijarica</t>
  </si>
  <si>
    <t>Rafael Filipović</t>
  </si>
  <si>
    <t>Pčelarsko društvo Kadulja -Makarska</t>
  </si>
  <si>
    <t>Luka Balenović</t>
  </si>
  <si>
    <t>Program rada i plaće djelatnika</t>
  </si>
  <si>
    <t>53346774283</t>
  </si>
  <si>
    <t>Zajednica športskih udruga i saveza Požeško-slavonske županije</t>
  </si>
  <si>
    <t>Požeško - slavonska županija</t>
  </si>
  <si>
    <t>Hrvatski festival jednominutnih filmova</t>
  </si>
  <si>
    <t>GFR Film video, Požega</t>
  </si>
  <si>
    <t>Županijski kulturni mozaik</t>
  </si>
  <si>
    <t>Zajednica kulturnih udruga Požeško-slavonske županije</t>
  </si>
  <si>
    <t>Nenad Vlašić</t>
  </si>
  <si>
    <t>Šah u škole</t>
  </si>
  <si>
    <t>69485981621</t>
  </si>
  <si>
    <t>Gradski šahovski klub "Grgin dol", Požega</t>
  </si>
  <si>
    <t>Mladen Lončarević</t>
  </si>
  <si>
    <t>Program rada</t>
  </si>
  <si>
    <t>73870786170</t>
  </si>
  <si>
    <t>Zajednica tehničke kulture Požeško-slavonske županije</t>
  </si>
  <si>
    <t>Festival festivala</t>
  </si>
  <si>
    <t>Aurea fest, Požega</t>
  </si>
  <si>
    <t xml:space="preserve">Miljenko Crnjac </t>
  </si>
  <si>
    <t>PROGRAM RADA UDRUGE ZA 2014. GODINU</t>
  </si>
  <si>
    <t xml:space="preserve">Udruga dragovoljaca i veterana Domovinskog rata PSŽ </t>
  </si>
  <si>
    <t>Vice Vukojević</t>
  </si>
  <si>
    <t>za organizaciju i održavanje komemoracije za žrtve Bleiburške tragedije, dana 17. svibnja na Bleiburškom polju u Austriji</t>
  </si>
  <si>
    <t>Udruga Počasni bleiburški vod, Zagreb</t>
  </si>
  <si>
    <t>Libuše Stranjik</t>
  </si>
  <si>
    <t>Dožinky u Kaptolu</t>
  </si>
  <si>
    <t>44469575108</t>
  </si>
  <si>
    <t>Savez Čeha RH</t>
  </si>
  <si>
    <t>Stanko Raguž</t>
  </si>
  <si>
    <t>Čuvajmo običaje zavičaja</t>
  </si>
  <si>
    <t>KUD Ivan Goran Kovačić, Velika</t>
  </si>
  <si>
    <t xml:space="preserve">Stjepan Grgić </t>
  </si>
  <si>
    <t>Zajednica udruga HVIDRA PSŽ</t>
  </si>
  <si>
    <t>Drago Franić</t>
  </si>
  <si>
    <t>za odlazak u Udbinu na postavljanje zavjetnog kamena s natpisom "Hrvatski domobran" Požega, u Crkvi hrvatskih mučenika u Udbini, te posjet kući Ante Starčevića u Gopsiću, dana 30. kolovoza 2014. godine</t>
  </si>
  <si>
    <t>Udruga ratnih veterana "Hrvatski domobran", ogranak Požega</t>
  </si>
  <si>
    <t xml:space="preserve">Željko Grgić </t>
  </si>
  <si>
    <t>Udruga specijalne policije iz Domovinskog ratta "TRENK" Požega</t>
  </si>
  <si>
    <t xml:space="preserve">Udruga hrvatskih branitelja oboljelih i liječenih od PTSP Pakrac-Lipik </t>
  </si>
  <si>
    <t xml:space="preserve">Obljetnica 123 brigade </t>
  </si>
  <si>
    <t>SUFINANCIRANJE RADA KLUBA U 2014. GODINI - odlasci na natjecanja i dr.</t>
  </si>
  <si>
    <t>Boćarski klub osoba s invaliditetom  "Nada" Grada Požege i Županije Požeško-slavonske</t>
  </si>
  <si>
    <t>NOVA MREŽA SOCIJALNIH USLUGA U ZAJEDNICI ZA OBOLJELE OD MULTIPLE SKLEROZE, "MOŽEMO SVE"</t>
  </si>
  <si>
    <t xml:space="preserve">Društvo multiple skleroze Požega  </t>
  </si>
  <si>
    <t>Slavko Đeker</t>
  </si>
  <si>
    <t xml:space="preserve">RADIONICE SVAKODNEVNOG ŽIVOTA I PODIZANJA KOMPETENCIJA </t>
  </si>
  <si>
    <t>„MI“, Udruga roditelja djece s posebnim potrebama, Požega</t>
  </si>
  <si>
    <t>Josip Dalić</t>
  </si>
  <si>
    <t>PRIPOMOĆ U KUĆI</t>
  </si>
  <si>
    <t>Udruga slijepih Grada Pleternice i Požeško-slavonske županije</t>
  </si>
  <si>
    <t>Udruga slijepih Požeško-slavonske županije</t>
  </si>
  <si>
    <t xml:space="preserve">Stjepan Hodak </t>
  </si>
  <si>
    <t>ŠNIDOR 2014</t>
  </si>
  <si>
    <t xml:space="preserve">HVIDRA Pakrac </t>
  </si>
  <si>
    <t xml:space="preserve">Miroslav Ivančić </t>
  </si>
  <si>
    <t xml:space="preserve">Obljetnica početka dom. Rata 01.03.1991 Pakrac </t>
  </si>
  <si>
    <t xml:space="preserve">Udruga hrvatske policije branitelja Pakrac-Lipik </t>
  </si>
  <si>
    <t xml:space="preserve">Milan Gogić  </t>
  </si>
  <si>
    <t>Udruga hrvatski policajac PSŽ</t>
  </si>
  <si>
    <t>Zvonko Čorak</t>
  </si>
  <si>
    <t>za podmirenje troškova prijevoza u Čakovec na 2. Glazbeni festival Matice umirovljenika RH, u Čakovcu, održan dana 03. listopada 2014.</t>
  </si>
  <si>
    <t>Matica umirovljenika Požeško-slavonske županije</t>
  </si>
  <si>
    <t xml:space="preserve">PROGRAM RADA MATICE U 2014. GODINI </t>
  </si>
  <si>
    <t xml:space="preserve">Matica umirovljenika Požeško-slavonske županije </t>
  </si>
  <si>
    <t xml:space="preserve">Ivan Sekulić </t>
  </si>
  <si>
    <t>ZA BOLJI ŽIVOT - aktiviranje osoba s invaliditetom na razne aktivnosti</t>
  </si>
  <si>
    <t>Udruga invalida rada Pakrac-Lipik</t>
  </si>
  <si>
    <t>SOCIJALNE USLUGE, OSNAŽIVANJE UDRUGE (informiranje i promicanje prava osoba s invaliditetom kroz razvoj civilnoga društva)</t>
  </si>
  <si>
    <t>Udruga invalida rada Požega</t>
  </si>
  <si>
    <t>Jadranka Vukoja</t>
  </si>
  <si>
    <t>REDOVNA DJELATNOST I TEKUĆE AKTIVNOSTI UDRUGE</t>
  </si>
  <si>
    <t>Udruga gluhih i nagluhih osoba Grada Požege i Županije Požeško-slavonske</t>
  </si>
  <si>
    <t>FINANCIRANJE RADA UDRUGE U 2014. GODINI</t>
  </si>
  <si>
    <t xml:space="preserve">Udruga osoba s invaliditetom Grada Požege i Županije Požeško-slavonske </t>
  </si>
  <si>
    <t>Ivica Katić</t>
  </si>
  <si>
    <t>Konjičko natjecanje</t>
  </si>
  <si>
    <t>04546257286</t>
  </si>
  <si>
    <t>Konjički klub Pleternica</t>
  </si>
  <si>
    <t>Zlatko Jaroš</t>
  </si>
  <si>
    <t>Motocross, supercross</t>
  </si>
  <si>
    <t>60108929916</t>
  </si>
  <si>
    <r>
      <t xml:space="preserve">Moto klub </t>
    </r>
    <r>
      <rPr>
        <sz val="11"/>
        <rFont val="Calibri"/>
        <family val="2"/>
        <charset val="238"/>
      </rPr>
      <t>Požega promet</t>
    </r>
  </si>
  <si>
    <t>Troškovi organizacije Europskog prvenstva</t>
  </si>
  <si>
    <t>83411325420</t>
  </si>
  <si>
    <t>Požeške mažoretkinje</t>
  </si>
  <si>
    <t>Mirko Štimac</t>
  </si>
  <si>
    <t>3. pokladno jahanje kroz Župu Bučje</t>
  </si>
  <si>
    <t>92275802114</t>
  </si>
  <si>
    <t>Konjogojstvena udruga, Pleternica</t>
  </si>
  <si>
    <t>Godišnja skupština</t>
  </si>
  <si>
    <t>Šokačko se kolo vije</t>
  </si>
  <si>
    <t>62218353327</t>
  </si>
  <si>
    <t>KUD Ivo Čakalić, Kaptol</t>
  </si>
  <si>
    <t>63334927309</t>
  </si>
  <si>
    <t>Matica Hrvatska, ogranak Požega</t>
  </si>
  <si>
    <t>Dario Pažin</t>
  </si>
  <si>
    <t>Pjesmom u jesen</t>
  </si>
  <si>
    <t>HKUD Slavonija, Jakšić</t>
  </si>
  <si>
    <t>Goran Kovačević</t>
  </si>
  <si>
    <t>Lidas 2014.</t>
  </si>
  <si>
    <t>26317401528</t>
  </si>
  <si>
    <t>KUD Orljava, Pleternica</t>
  </si>
  <si>
    <t>Katarina Aladrović Slovaček</t>
  </si>
  <si>
    <t>Dječji tamburaški festival Cvjetići glazbe</t>
  </si>
  <si>
    <t>62010381555</t>
  </si>
  <si>
    <t xml:space="preserve"> Glazbeno društvo Cvjetići glazbe </t>
  </si>
  <si>
    <t>Ferdinand Novak</t>
  </si>
  <si>
    <t>Vincelovo, Pudarijada</t>
  </si>
  <si>
    <t>57633333727</t>
  </si>
  <si>
    <t>Udruga vinogradara, vinara i voćara općine Kaptol</t>
  </si>
  <si>
    <t>Zdenko Tauš</t>
  </si>
  <si>
    <t>DOŽINKY,žetvene  svečanosti</t>
  </si>
  <si>
    <t>15044056632</t>
  </si>
  <si>
    <t>Češka beseda, Kaptol</t>
  </si>
  <si>
    <t>Ivica Ribičić</t>
  </si>
  <si>
    <r>
      <rPr>
        <sz val="11"/>
        <rFont val="Calibri"/>
        <family val="2"/>
        <charset val="238"/>
      </rPr>
      <t>Poljadija u srcu 2014, smotra folklora</t>
    </r>
  </si>
  <si>
    <t>75529996537</t>
  </si>
  <si>
    <t>KUD Poljadija, Grabarje</t>
  </si>
  <si>
    <t xml:space="preserve">Kulturne znamenitosti </t>
  </si>
  <si>
    <t xml:space="preserve">Igre veterana Kutjevo 2014. </t>
  </si>
  <si>
    <t>Dušan Bijelić</t>
  </si>
  <si>
    <t>XVIII. Bekteški susreti</t>
  </si>
  <si>
    <t>47932895741</t>
  </si>
  <si>
    <t>KUD Bektež</t>
  </si>
  <si>
    <t>Vatroslav Bekafigo</t>
  </si>
  <si>
    <t>Grgurevo</t>
  </si>
  <si>
    <t>Društvo Sv. Grgur, Požega</t>
  </si>
  <si>
    <t>Ljubica Sentić</t>
  </si>
  <si>
    <t>Šokačko silo</t>
  </si>
  <si>
    <t>83613911650</t>
  </si>
  <si>
    <t>KUD Zagrađe</t>
  </si>
  <si>
    <t>13. susreti glazbenih grupa i zborova</t>
  </si>
  <si>
    <t>26728383493</t>
  </si>
  <si>
    <t xml:space="preserve">Branko Polić </t>
  </si>
  <si>
    <t xml:space="preserve">Odlazak u Vukovar </t>
  </si>
  <si>
    <t xml:space="preserve">Udruga za šport i rekreaciju "Tomo Perić" Buk </t>
  </si>
  <si>
    <t>Okrugli stol Zagreb</t>
  </si>
  <si>
    <t xml:space="preserve">Tribina </t>
  </si>
  <si>
    <t xml:space="preserve">Slavonska večer u Kaštelima </t>
  </si>
  <si>
    <t xml:space="preserve">Stjepan Dražetić </t>
  </si>
  <si>
    <t xml:space="preserve">Troškovi 20 obljetnice osnutka udruge </t>
  </si>
  <si>
    <t>Udruga hrvatskih dragovoljaca Domovinskog rata PSŽ</t>
  </si>
  <si>
    <t xml:space="preserve">Anđelko Markulin </t>
  </si>
  <si>
    <t xml:space="preserve">Pakrac 2014 </t>
  </si>
  <si>
    <t>Centar za poticanje stvaralaštva hrvatskih branitelja "Gavran"</t>
  </si>
  <si>
    <t xml:space="preserve">Davor Balešić </t>
  </si>
  <si>
    <t>Udruga dragovoljaca Narodne zaštite Domovinskog rata PSŽ</t>
  </si>
  <si>
    <t>Tomo Vrhovac</t>
  </si>
  <si>
    <t>03423652552.</t>
  </si>
  <si>
    <t xml:space="preserve">HVIDRA Požega </t>
  </si>
  <si>
    <t xml:space="preserve">Dinko Miovec </t>
  </si>
  <si>
    <t>Udruga civilnih invalida i stradalnika Domovinskog rata PSŽ</t>
  </si>
  <si>
    <t>Silvija Svjetličić</t>
  </si>
  <si>
    <t xml:space="preserve">Udruga roditelja poginulih branitelja u Domovinskom ratu Pakrac-Lipik </t>
  </si>
  <si>
    <t xml:space="preserve">Kata Ronko </t>
  </si>
  <si>
    <t xml:space="preserve">Udruga roditelja poginulih branitelja u Domovinskom ratu Požega </t>
  </si>
  <si>
    <t xml:space="preserve">Ivo Nikić </t>
  </si>
  <si>
    <t xml:space="preserve">HVIDRA Lipik </t>
  </si>
  <si>
    <t>Željka Stahl</t>
  </si>
  <si>
    <t xml:space="preserve">REHABILITACIJSKI PROGRAM ZA DJECU OBOLJELU I LIJEČENU OD MALIGNIH BOLESTI </t>
  </si>
  <si>
    <t>"Pčelica" Udruga roditelja djece oboljele i liječene od malignih bolesti Požeško-slavonske županije</t>
  </si>
  <si>
    <t>Krešimir Koppi</t>
  </si>
  <si>
    <t>Nabava sportske opreme</t>
  </si>
  <si>
    <t>58393926181</t>
  </si>
  <si>
    <t>Rukometni klub "Požega", Požega</t>
  </si>
  <si>
    <t>Goran Pavlović</t>
  </si>
  <si>
    <t>Proslava 85. obljetnice</t>
  </si>
  <si>
    <t>80141505537</t>
  </si>
  <si>
    <t>ŠNK "SLAVEN" Gradac</t>
  </si>
  <si>
    <t>Željko Krpan</t>
  </si>
  <si>
    <t>Pripreme Mihaela Jugovića</t>
  </si>
  <si>
    <t>28794346196</t>
  </si>
  <si>
    <r>
      <t xml:space="preserve">Boksački klub </t>
    </r>
    <r>
      <rPr>
        <sz val="11"/>
        <rFont val="Calibri"/>
        <family val="2"/>
        <charset val="238"/>
      </rPr>
      <t>Graciano</t>
    </r>
  </si>
  <si>
    <t>Igor Marač</t>
  </si>
  <si>
    <t>Biciklistička utrka</t>
  </si>
  <si>
    <t>49095381878</t>
  </si>
  <si>
    <t>BK Luks Racing Team, Požega</t>
  </si>
  <si>
    <t>Marko Paus</t>
  </si>
  <si>
    <t xml:space="preserve">Modelarska liga </t>
  </si>
  <si>
    <r>
      <t xml:space="preserve">CB Radio klub </t>
    </r>
    <r>
      <rPr>
        <sz val="11"/>
        <rFont val="Calibri"/>
        <family val="2"/>
        <charset val="238"/>
      </rPr>
      <t>Sokol, Požega</t>
    </r>
  </si>
  <si>
    <t>Županijsko ocjenjivanje vina</t>
  </si>
  <si>
    <t>Vladimir Franjo Klarić</t>
  </si>
  <si>
    <r>
      <t xml:space="preserve">Smotra folklora </t>
    </r>
    <r>
      <rPr>
        <sz val="11"/>
        <rFont val="Calibri"/>
        <family val="2"/>
        <charset val="238"/>
      </rPr>
      <t>Dođi diko</t>
    </r>
  </si>
  <si>
    <t>49153914344</t>
  </si>
  <si>
    <t>KUD Berda, Brestovac</t>
  </si>
  <si>
    <t>509328100007</t>
  </si>
  <si>
    <t>Udruga mladih općine Kaptol</t>
  </si>
  <si>
    <t>Međunarodni dan plesa pod nazivom GO OUTAND DANCE</t>
  </si>
  <si>
    <t>Plesna radionica Ilijane Lončar</t>
  </si>
  <si>
    <t>Požeški plesokaz</t>
  </si>
  <si>
    <t>Ivan Vukoja</t>
  </si>
  <si>
    <t>Stručno edukacijski sipmozij "Štamparovi dani" - provođenje interaktivnih radionica prevencije međuvršnjačkog nasilja "Budi cool, ne budi bully" , od 11. do 14. prosinca  u Brodskom Drenovcu i okolnim mjestima PSŽ</t>
  </si>
  <si>
    <t>Udruga narodnog zdravlja "Andrija Štampar" Zagreb</t>
  </si>
  <si>
    <t>Stručno edukacijski sipmozij "Štamparovi dani" - održavanje simpozija palijativna skrbi i medicine , od 11. do 14. prosinca  u Brodskom Drenovcu i okolnim mjestima PSŽ</t>
  </si>
  <si>
    <t>za pokroviteljstvo i sufinansiranje organizacije i održavanja 13. sportskih susreta umirovljenika PSŽ, u Brestovcu, dana 24. svibnja 2014.</t>
  </si>
  <si>
    <t>Alojz Škrabal</t>
  </si>
  <si>
    <t>Odlazak u Karlovac na nacionalnu smotru izvornog folklora</t>
  </si>
  <si>
    <t>KUD Šijaci, Biškupci</t>
  </si>
  <si>
    <t>Slavko Rich</t>
  </si>
  <si>
    <t>Odlazak na nacionalnu smotru koreografiranog folklora</t>
  </si>
  <si>
    <t>GKUD Požega</t>
  </si>
  <si>
    <t xml:space="preserve">Silvana Kordiš </t>
  </si>
  <si>
    <t xml:space="preserve">smrt djeteta poginulog </t>
  </si>
  <si>
    <t>Udruga udovica poginulih branitelja Požega</t>
  </si>
  <si>
    <t>Pomoć obitelji pokojnog Drage Plešića</t>
  </si>
  <si>
    <t>Logor Bučje</t>
  </si>
  <si>
    <t xml:space="preserve">Ivica Mateš </t>
  </si>
  <si>
    <t xml:space="preserve">Obljetnica pada Vukovara </t>
  </si>
  <si>
    <t xml:space="preserve">Održavanje tribine </t>
  </si>
  <si>
    <t xml:space="preserve">Hodočašće </t>
  </si>
  <si>
    <t xml:space="preserve">Otvaranje novog ureda </t>
  </si>
  <si>
    <t xml:space="preserve"> Obljetnica osnutka udruge </t>
  </si>
  <si>
    <t xml:space="preserve">Troškovi grobnice Damira Mikca </t>
  </si>
  <si>
    <t xml:space="preserve">Održavanje godišnje skupštine </t>
  </si>
  <si>
    <t xml:space="preserve">Troškovi obilježavanja akcije Bljesak u Pakracu </t>
  </si>
  <si>
    <t xml:space="preserve">Zlatko Bošković </t>
  </si>
  <si>
    <t xml:space="preserve">Obljetnica osnutka 63 bataljuna </t>
  </si>
  <si>
    <t xml:space="preserve">Udruga ratnih veterana 63 samostalne gardijske bojne Požega </t>
  </si>
  <si>
    <t xml:space="preserve">Hodočašće u Međugorje </t>
  </si>
  <si>
    <t xml:space="preserve">Udruga udovica poginulih hrvatskih branitelja Požega </t>
  </si>
  <si>
    <t xml:space="preserve">Krešimir Pavelić </t>
  </si>
  <si>
    <t xml:space="preserve">Predavanje SAT ISTINE I VRIJEME ISTINE po školama </t>
  </si>
  <si>
    <t xml:space="preserve">Dražen Muljević </t>
  </si>
  <si>
    <t xml:space="preserve">Odred izviđača "Jozo Koutni" Požega  </t>
  </si>
  <si>
    <t>Udruga udovica poginulih hrvatskih branitelja Domovinskog rata Požega</t>
  </si>
  <si>
    <t xml:space="preserve">Damir Čavlović </t>
  </si>
  <si>
    <t>Udruga prvi hrvatski redarstvenik PSŽ</t>
  </si>
  <si>
    <t>za redovan rad Udruge</t>
  </si>
  <si>
    <t>odlazak na državno prvenstvo u boći -III. kolo , u rujnu u Rijeci, te IV. kolo u listopadu u Puli.</t>
  </si>
  <si>
    <t xml:space="preserve">
Marinko Zeljko
</t>
  </si>
  <si>
    <t>nabava opreme za otvaranje krojačke radionice (nabava šivaće mašine)</t>
  </si>
  <si>
    <t>Udruga za razvoj i unapređenje pomagala i kvalitete življenja osoba s invaliditetom Republike Hrvatske. Požega</t>
  </si>
  <si>
    <t>Drago Komarić</t>
  </si>
  <si>
    <t xml:space="preserve">VOLONTERSTVO U NASTAJANJU (NESTAJANJU) </t>
  </si>
  <si>
    <t>Udruga mladih Grada Pleternice Oppidum</t>
  </si>
  <si>
    <t>Damir Volf</t>
  </si>
  <si>
    <t>PLAN I PROGRAM UDRUGE ZA 2014. GODINU</t>
  </si>
  <si>
    <t>Udruga za pripomoć osobama s invaliditetom RH, Požega</t>
  </si>
  <si>
    <t>Darinko Soldo</t>
  </si>
  <si>
    <t>Udruga za pomoć djeci i mladima Radost, Pleternica</t>
  </si>
  <si>
    <t>Ana Matković</t>
  </si>
  <si>
    <t xml:space="preserve">HAGIOTERAPIJA U ZAJEDNICI </t>
  </si>
  <si>
    <t>06592718140</t>
  </si>
  <si>
    <t>Centar za hagioterapiju, Požega</t>
  </si>
  <si>
    <t>Snježana Fridrih Šimić</t>
  </si>
  <si>
    <t xml:space="preserve">KAKO SE ZAUZETI ZA SEBE </t>
  </si>
  <si>
    <t xml:space="preserve">Društvo psihologa Požeško-slavonske županije                                     </t>
  </si>
  <si>
    <t>Magdalena Živković</t>
  </si>
  <si>
    <t>ZAJEDNO JAČI - OSNAŽIVANJE UDRUGA POŽEŠKO-SLAVONSKE ŽUPANIJE</t>
  </si>
  <si>
    <t>Zajednica, Udruga za poticanje i umrežavanje kreativnih potencijala i rad na dobrobit zajednice, Pleternica</t>
  </si>
  <si>
    <t>Željko Vujnović</t>
  </si>
  <si>
    <t>ŠPORTOM DO ZDRAVLJA</t>
  </si>
  <si>
    <t>Požeški športski savez gluhih, Požega</t>
  </si>
  <si>
    <t>Josip Banović</t>
  </si>
  <si>
    <t>SPORTOM KROZ 2014.</t>
  </si>
  <si>
    <t>Športska udruga slijepih grada Požege i Požeško-slavonske županije "Zlatna dolina"</t>
  </si>
  <si>
    <t>Stjepan Galović</t>
  </si>
  <si>
    <t xml:space="preserve">Pomoć pri održavanju i daljnjem radu i djelovanju. </t>
  </si>
  <si>
    <t>40043960650</t>
  </si>
  <si>
    <t>NK Graničar, Zagrađe</t>
  </si>
  <si>
    <t>Odlazak Tibora Kakuka na Europsko prvenstvo za mlade u šahu, Gruzija-Batumi</t>
  </si>
  <si>
    <t>Erich Štadelhofer</t>
  </si>
  <si>
    <t>Ljetna škola košarke</t>
  </si>
  <si>
    <t>26595377999</t>
  </si>
  <si>
    <t>Košarkaški klub Pleternica</t>
  </si>
  <si>
    <t>Branko Japundžić</t>
  </si>
  <si>
    <t>Rad kluba</t>
  </si>
  <si>
    <t>27546896791</t>
  </si>
  <si>
    <t>NK Graničar, Bučje</t>
  </si>
  <si>
    <t>Davor Lenče</t>
  </si>
  <si>
    <t>Motocross i quad državno prvenstvo</t>
  </si>
  <si>
    <t>30725182466</t>
  </si>
  <si>
    <r>
      <t xml:space="preserve">Moto klub </t>
    </r>
    <r>
      <rPr>
        <sz val="11"/>
        <rFont val="Calibri"/>
        <family val="2"/>
        <charset val="238"/>
      </rPr>
      <t>Pakrac-Lipik</t>
    </r>
  </si>
  <si>
    <t>Damir Ludvig</t>
  </si>
  <si>
    <t>Natjecanje veterana u Budimpešti</t>
  </si>
  <si>
    <t>37433133375</t>
  </si>
  <si>
    <t>Atletski klub Požega</t>
  </si>
  <si>
    <t>Jure Vidakušić</t>
  </si>
  <si>
    <t>Običaji starog zavičaja</t>
  </si>
  <si>
    <t>KUD ZD Rama, Pleternica</t>
  </si>
  <si>
    <t>Dubravka Arland</t>
  </si>
  <si>
    <t>Odlazak na Vinkovačke jeseni, predstavnici Županije</t>
  </si>
  <si>
    <t>71539356477</t>
  </si>
  <si>
    <t>KUD Seljačka sloga, Prekopakra</t>
  </si>
  <si>
    <t>Smotra Saveza amaterskih puhačkih orkestara Sl. i Bar.</t>
  </si>
  <si>
    <t>67683661513</t>
  </si>
  <si>
    <t>Gradska glazba Trenkovi panduri</t>
  </si>
  <si>
    <t>Komušansko prelo</t>
  </si>
  <si>
    <t>64294046465</t>
  </si>
  <si>
    <t>Udruga Komušana i prijatelja Komušine, Brestovac</t>
  </si>
  <si>
    <t>Marinko Markota</t>
  </si>
  <si>
    <t>Hercegovačko silo</t>
  </si>
  <si>
    <t>Hercegovačka zavičajna udruga Herceg Stjepan</t>
  </si>
  <si>
    <t>Papučki jaglaci</t>
  </si>
  <si>
    <t>HPD Sokolovac, Požega</t>
  </si>
  <si>
    <t>Dragan Kapčević</t>
  </si>
  <si>
    <t>Ramsko silo</t>
  </si>
  <si>
    <t>Ramska zajednica Požega</t>
  </si>
  <si>
    <r>
      <t xml:space="preserve">Predstava </t>
    </r>
    <r>
      <rPr>
        <sz val="11"/>
        <rFont val="Calibri"/>
        <family val="2"/>
        <charset val="238"/>
      </rPr>
      <t>Naših 30 godina</t>
    </r>
  </si>
  <si>
    <t>Plesni studio Marine Mihelčić</t>
  </si>
  <si>
    <t>Natjecanja/seminari</t>
  </si>
  <si>
    <t>Udruga Požeške Mažoretkinje</t>
  </si>
  <si>
    <t>Rock Marathon</t>
  </si>
  <si>
    <t>Ajd u kolo poskočimo</t>
  </si>
  <si>
    <t xml:space="preserve">Pomoć obitelji Ivice Nikolića </t>
  </si>
  <si>
    <t xml:space="preserve">Grobnica - Šoki- </t>
  </si>
  <si>
    <t xml:space="preserve">Udruga dragovljaca i veterana Domovinskog rata PSŽ Ogranak Pakrac </t>
  </si>
  <si>
    <t xml:space="preserve">Izvanredna skupština zbog smrti predsjednika </t>
  </si>
  <si>
    <t>Udruga ratnih veterana 1 gardijske brigade Tigrovi PSŽ</t>
  </si>
  <si>
    <t>za podmirenje troškova skladištenja i podjele humanitarne pomoći građanima</t>
  </si>
  <si>
    <t>Humanitarna udruga "Moj bližnji", Požega</t>
  </si>
  <si>
    <t>za organiziranje izleta za korisnike organiziranih dnevnih aktivnosti u sklopu Projekta "Lijepo je kad nismo zaboravljeni", u Bzenici, dana 19. srpnja 2014.</t>
  </si>
  <si>
    <t xml:space="preserve">ŠNIDOR Baško Polje </t>
  </si>
  <si>
    <t>za podmirenje troškova režija u stanu u Zagrebu koji Udruga koristi</t>
  </si>
  <si>
    <t>Pčelica Udruga roditelja djece oboljele i liječene od malignih bolesti Požeško-slavonske županije</t>
  </si>
  <si>
    <t xml:space="preserve">Spomen ploča Mati Kovačeviću , Pleternica </t>
  </si>
  <si>
    <t>Dan sjećanja na žrtvu Vukovara 2014</t>
  </si>
  <si>
    <t xml:space="preserve">Večer u Kaštelima </t>
  </si>
  <si>
    <t xml:space="preserve">Pomoć obitelji Golek </t>
  </si>
  <si>
    <t>Udruga udovica poginulih branitelja požega</t>
  </si>
  <si>
    <t xml:space="preserve">Susreti djece branitelja </t>
  </si>
  <si>
    <t>Nikola Knez</t>
  </si>
  <si>
    <t xml:space="preserve">Dani Domovinskog filma </t>
  </si>
  <si>
    <t xml:space="preserve">Udruga žene u Domovinskom ratu Zagreb </t>
  </si>
  <si>
    <t>Zdenko Zečić</t>
  </si>
  <si>
    <t xml:space="preserve">21 memorijal u čast sedmorice poginulih </t>
  </si>
  <si>
    <t xml:space="preserve">Udruga hrvatskih branitelja iz Domovinskog rata "Hrvatski sokoli" Laze </t>
  </si>
  <si>
    <t xml:space="preserve">Robert Bec </t>
  </si>
  <si>
    <t xml:space="preserve">Izrada spomen ploče prvom pogulom </t>
  </si>
  <si>
    <t>Udruga maloljetnih dragovoljaca Domovinskog rata PSŽ</t>
  </si>
  <si>
    <t>Malonogometni turnir za Branka Drinovca Legu</t>
  </si>
  <si>
    <t xml:space="preserve">Udruga dragovljaca i veterana Domovinskog rata PSŽ </t>
  </si>
  <si>
    <t>Malonogometni turnir SARA 2014</t>
  </si>
  <si>
    <t>Tomislav Čabraja</t>
  </si>
  <si>
    <t>Troškovi 23.obljetnice stvaranja 63 samostalnog bataljuna ZNG</t>
  </si>
  <si>
    <t>.01648916463</t>
  </si>
  <si>
    <t xml:space="preserve">NK Dinamo Vidovci-Dervišaga </t>
  </si>
  <si>
    <t>troškovi uređenja novih prostorija</t>
  </si>
  <si>
    <t>Redovan rad održavanja spomen kapelice logora Bučje</t>
  </si>
  <si>
    <t xml:space="preserve">Obljetnica Bljesak i Borovo Selo </t>
  </si>
  <si>
    <t xml:space="preserve">Obljetnica pogibije branitelja u Stupniku </t>
  </si>
  <si>
    <t xml:space="preserve">Tomislav Hajpek </t>
  </si>
  <si>
    <t xml:space="preserve">Uređenje novih prostorija udruge </t>
  </si>
  <si>
    <t>Udruga hrvatskih branitelja Dervišaga</t>
  </si>
  <si>
    <t xml:space="preserve">pogreb Predsjednika Marija Novoselca </t>
  </si>
  <si>
    <t>Udruga ratnih veterana 1.gardijske brigade "Tigrovi" PSŽ</t>
  </si>
  <si>
    <t xml:space="preserve">Izrada zastave udruge </t>
  </si>
  <si>
    <t>Izrada spomenika Josipu Szarvašu</t>
  </si>
  <si>
    <t xml:space="preserve">Obljetnica napada na PP Pakrac </t>
  </si>
  <si>
    <t xml:space="preserve">Zoran Buranji </t>
  </si>
  <si>
    <t>Udruga športskih ribolovaca invalida Domovinskog rata PSŽ</t>
  </si>
  <si>
    <t xml:space="preserve">Tomislav Novinc </t>
  </si>
  <si>
    <t xml:space="preserve">Udruga djece branitelja Domovinskog rata Pakrac </t>
  </si>
  <si>
    <t>HVIDRA Pakrac</t>
  </si>
  <si>
    <t>Tomislav Hajpek</t>
  </si>
  <si>
    <t xml:space="preserve">Željko Špelić </t>
  </si>
  <si>
    <t>Hrvatski časnički zbor Pakrac-Lipik</t>
  </si>
  <si>
    <t xml:space="preserve">Nenad Burić </t>
  </si>
  <si>
    <t>Udruga za sport i rekreaciju "Josip Knežević" Ljeskovica</t>
  </si>
  <si>
    <t xml:space="preserve">Dragica Želimorski </t>
  </si>
  <si>
    <t>Udruga udovica poginulih hrvatskih branitelja Domovinskog rata Pakrac-Lipik</t>
  </si>
  <si>
    <t>za organizaciju i provođenje planiranih aktivnosti povodom obilježavanja 60 godina rada Udruge, dana 25. listopada 2014.g., u Gradskom kazalištu Požega.</t>
  </si>
  <si>
    <t>za odlazak na Europsko prvenstvo članice Udruge, kuglačice Željke Peška, koje je održano u Poljskoj, od 08. do 15. lipnja 2014.g.</t>
  </si>
  <si>
    <t>Športska udruga slijepih Grada Požege i Požeško-slavonske županije "Zlatna dolina"</t>
  </si>
  <si>
    <t>za troškove kupnje i podjele poklona za djecu oštećena sluha i djecu gluhih roditelja povodom Božića, te za organizaciju Božićnog domjenka, dana 13. prosinca 2014.g.</t>
  </si>
  <si>
    <t>za jednodnevni izlet članova Udruge, dana 31. svibnja 2014.g. na Medvednicu-Sljeme.</t>
  </si>
  <si>
    <t>Marija Bunčić</t>
  </si>
  <si>
    <t>za podmirenje troškova rada radnog terapeuta u Udruzi (za tri mjeseca)</t>
  </si>
  <si>
    <t>Udruga za pomoć djeci s posebnim potrebama i poteškoćama u učenju "Osmjeh" Pleternica</t>
  </si>
  <si>
    <t>za kupnju materijala za organiziranje krojačke radionice (izrada ukrasnih jastučića, sjedalica, sjedalica za klupe)</t>
  </si>
  <si>
    <t>za dovršetak dječjeg igrališta u mjestu Blacko</t>
  </si>
  <si>
    <t>za naknadu administrativnoj tajnici i plaćanje redovnih režijskih troškova</t>
  </si>
  <si>
    <t>Društvo multiple skleroze Požega</t>
  </si>
  <si>
    <t>za odlazak dva člana Kluba na Europsko prvenstvo u boći za osobe s invaliditetom, koje je održano u Poljskoj, od 29. do 31. svibnja 2014.g.</t>
  </si>
  <si>
    <t>za organizaciju i provođenje II. kola prvenstva Hrvatske u boći za osobe s invaliditetom, u Požegi, dana 10. svibnja 2014.g.</t>
  </si>
  <si>
    <t>za sudjelovanje na Nadbiskupijskim susretima slijepih i slabovidnih osoba , 26. travnja 2014.g. u Đakovu</t>
  </si>
  <si>
    <t>Udruga slijepih grada Pleternice i Požeško-slavonske županije</t>
  </si>
  <si>
    <t xml:space="preserve">za plaćanje kotizacije za edukaciju iz osnova palijativne medicine za dvije osobe Koordinacijskog palijativnog tima </t>
  </si>
  <si>
    <t>53027747576</t>
  </si>
  <si>
    <t>Hrvatski Crveni križ, Gradsko društvo Crvenog križa Pakrac</t>
  </si>
  <si>
    <t>za podmirenje troškova Kluba u I. kvartalu  2014.g. (troškovi liječnika, režijski troškovi)</t>
  </si>
  <si>
    <t>Klub liječenih alkoholičara PSŽ</t>
  </si>
  <si>
    <t>Jasna Kresojević</t>
  </si>
  <si>
    <t>održavanje godišnje skupštine Udruge, 07. ožujka 2014.g., sudjelovanjena godišnjoj skupštini "Ilco" saveza Hrvatske u Zagrebu, 18. veljače 2014.g.</t>
  </si>
  <si>
    <t>Invalidska udruga "Ilco" Požega</t>
  </si>
  <si>
    <t>za putovanje /odlazak na hodočašće članova Udruge (osoba s invaliditetom u Mariju Bistricu, 12. 08 . 2014.</t>
  </si>
  <si>
    <t>Udruga osoba s invaliditetom Grada Požege i Županije Požeško-slavonske</t>
  </si>
  <si>
    <t>za registraciju kombi vozila Udruge, reg.oznake PŽ 314 BF</t>
  </si>
  <si>
    <t>pomoć za kupnju bojlera za grijanje za provedbu projekta organiziranja dnevnih aktivnosti (Dnevnog boravka), te za svakodnevni rad sa starijim osobama</t>
  </si>
  <si>
    <t>za podmirenje duga za troškove režija (el. Energije i plina)</t>
  </si>
  <si>
    <t>Mira Ilić</t>
  </si>
  <si>
    <t>OBILJEŽAVANJE 22. SVJETSKOG DANA BOLESNIKA</t>
  </si>
  <si>
    <t xml:space="preserve">Hrvatska katolička udruga medicinskih sestara i tehničara u Požeškoj biskupiji </t>
  </si>
  <si>
    <t>Doroteja Valenta</t>
  </si>
  <si>
    <t>MAMIN MALI POMOĆNIK</t>
  </si>
  <si>
    <t xml:space="preserve">Hrvatsko žensko društvo Pleternica </t>
  </si>
  <si>
    <t>Ante Brkić</t>
  </si>
  <si>
    <t xml:space="preserve">Program rada Udruge </t>
  </si>
  <si>
    <t>Športska udruga invalida rada Požega</t>
  </si>
  <si>
    <t>Željko Dalić</t>
  </si>
  <si>
    <t>ŠPORTSKO DJELOVANJE UDRUGE (kuglanje za slijepe i slabovidne osobe, pikado šah i dr.)</t>
  </si>
  <si>
    <t>Sportska udruga slijepih "Klikun" Pleternica</t>
  </si>
  <si>
    <t>Željko Nekić</t>
  </si>
  <si>
    <t>Natjecanje u disciplini A10</t>
  </si>
  <si>
    <t>80299498255</t>
  </si>
  <si>
    <t>Auto Moto Karting Udruga "GAS"</t>
  </si>
  <si>
    <t>Prijenos nogomentnih utakmica SP-a</t>
  </si>
  <si>
    <t>77839781328</t>
  </si>
  <si>
    <t>PUMA, Požeška udruga mladih aktivista</t>
  </si>
  <si>
    <t>Tomislav Mandić</t>
  </si>
  <si>
    <t>Autocross utrka</t>
  </si>
  <si>
    <t>07760017591</t>
  </si>
  <si>
    <t>Moto klub "Velika"</t>
  </si>
  <si>
    <t>Mario Fider </t>
  </si>
  <si>
    <t>41525075532</t>
  </si>
  <si>
    <t>Športsko ribolovno društvo "Slavonac" Lipik</t>
  </si>
  <si>
    <t>Igor Kelčec</t>
  </si>
  <si>
    <t>Za Državno i Europsko prvenstvo</t>
  </si>
  <si>
    <t>26969472729</t>
  </si>
  <si>
    <r>
      <t>Body building klub</t>
    </r>
    <r>
      <rPr>
        <sz val="11"/>
        <rFont val="Calibri"/>
        <family val="2"/>
        <charset val="238"/>
      </rPr>
      <t xml:space="preserve"> Igor,Ferovac</t>
    </r>
  </si>
  <si>
    <t>Tomislav Nemet</t>
  </si>
  <si>
    <t>49615401524</t>
  </si>
  <si>
    <t>Streličarski klub Kuna, Pakrac</t>
  </si>
  <si>
    <t>NK Graničar Zagrađe</t>
  </si>
  <si>
    <t>Simpozij Josip Kunkera i prošlost čaglinskog kraja</t>
  </si>
  <si>
    <t>Povijesno društvo Požega</t>
  </si>
  <si>
    <t>Antun Bruneta</t>
  </si>
  <si>
    <t>Jesen u našem kraju</t>
  </si>
  <si>
    <r>
      <t xml:space="preserve">Talijanska unija-zajednica Talijana </t>
    </r>
    <r>
      <rPr>
        <sz val="11"/>
        <rFont val="Calibri"/>
        <family val="2"/>
        <charset val="238"/>
      </rPr>
      <t>Liberta, Ploština</t>
    </r>
  </si>
  <si>
    <t>Želimir Hercigonja</t>
  </si>
  <si>
    <t>Rad Udruge</t>
  </si>
  <si>
    <t>09581347424</t>
  </si>
  <si>
    <t>Veličke mažoretkinje</t>
  </si>
  <si>
    <t>Viteški dan templara</t>
  </si>
  <si>
    <t>Hrvatski viteški red templara, Požega</t>
  </si>
  <si>
    <t>Snimanje CD-a o preradi lana</t>
  </si>
  <si>
    <t>Film Vinko</t>
  </si>
  <si>
    <t>02003567036</t>
  </si>
  <si>
    <r>
      <t xml:space="preserve">Udruga za nezavisno kreativno djelovanje </t>
    </r>
    <r>
      <rPr>
        <sz val="11"/>
        <rFont val="Calibri"/>
        <family val="2"/>
        <charset val="238"/>
      </rPr>
      <t>Gerger film</t>
    </r>
  </si>
  <si>
    <t>Monografija o požeškom planinarstvu</t>
  </si>
  <si>
    <t>Lički kulturni tjedan</t>
  </si>
  <si>
    <t>Ličko Zavičajno društvo Vila Velebita, Požaga</t>
  </si>
  <si>
    <t>61895368763</t>
  </si>
  <si>
    <t>Plesni klub BOA, Požega</t>
  </si>
  <si>
    <t>42417977548</t>
  </si>
  <si>
    <t>Twirling klub, Požega</t>
  </si>
  <si>
    <r>
      <t xml:space="preserve">Dramsko-scenski prikaz </t>
    </r>
    <r>
      <rPr>
        <sz val="11"/>
        <rFont val="Calibri"/>
        <family val="2"/>
        <charset val="238"/>
      </rPr>
      <t>Brlja</t>
    </r>
  </si>
  <si>
    <t>KUD Požeška dolina, Požega</t>
  </si>
  <si>
    <t xml:space="preserve">Hodočašće u Voćin </t>
  </si>
  <si>
    <t>.03405216451</t>
  </si>
  <si>
    <t xml:space="preserve"> Zajednica HVIDR-a, Virovitičko-podravske županije </t>
  </si>
  <si>
    <t xml:space="preserve">Dan Svih Svetih </t>
  </si>
  <si>
    <t xml:space="preserve">Natjecanje ribića udruge </t>
  </si>
  <si>
    <t xml:space="preserve">Sabor udruge </t>
  </si>
  <si>
    <t xml:space="preserve">Redovan rad udruge </t>
  </si>
  <si>
    <t>za podmirenje redovnih režijskih troškova Udruge (struja, plin, komunalije i dr.)</t>
  </si>
  <si>
    <t>za nabavku materijala i organizaciju kreativnih radionica povodom Božića</t>
  </si>
  <si>
    <t>za troškove organizacije pete redovite izvještajne Skupštine Udruge, dana 30. travnja 2014.</t>
  </si>
  <si>
    <t>za nabavku jednog kompleta ljuljački i jedne klackalice za novo dječje igralište, u Pleternici</t>
  </si>
  <si>
    <t>za sufinanciranje dijela troškova odlaska članova udruge u Zagreb na jednodnevni izlet, dana 27. studenoga 2014.</t>
  </si>
  <si>
    <t>za nabavku prijenosnog računala, za potrebe terenskog rada Udruge</t>
  </si>
  <si>
    <t>Tomislav Jurić</t>
  </si>
  <si>
    <t>Memorijalni pohod Anđina baraka i atletska utrka održana u spomen 11 poginulih hrvatskih branitelja na Papuku</t>
  </si>
  <si>
    <t>50792230688</t>
  </si>
  <si>
    <t>Planinarsko društvo Mališćak, Velika</t>
  </si>
  <si>
    <t xml:space="preserve">Putovanje u Aljmaš </t>
  </si>
  <si>
    <t>dr. sc. Siniša Vilke</t>
  </si>
  <si>
    <t>Poticanje i promicanje aktivnosti na pomorskom dobru</t>
  </si>
  <si>
    <t>37298403131</t>
  </si>
  <si>
    <t>Društvo za proučavanje i unapređivanje pomorstva Republike Hrvatske</t>
  </si>
  <si>
    <t>dr.sc. Robert Mohović</t>
  </si>
  <si>
    <t>55309401653</t>
  </si>
  <si>
    <t>Koordinacija udruga za očuvanje i revitalizaciju pomorske, ribarske i brodograđevne baštine Kvarnera i Istre</t>
  </si>
  <si>
    <t>Ana Golja, predsjednica</t>
  </si>
  <si>
    <t>Ekološki centar Opatija</t>
  </si>
  <si>
    <t>Udruga Žmergo</t>
  </si>
  <si>
    <t>Svjetlana Mazaroli-Jurišić</t>
  </si>
  <si>
    <t>Program aktivnosti za članove ekocentra</t>
  </si>
  <si>
    <t>00515249905</t>
  </si>
  <si>
    <t>Društvo "Naša djeca" Rijeka</t>
  </si>
  <si>
    <t>Vatrogasna zajednica PGŽ</t>
  </si>
  <si>
    <t>HGSS stanica Rijeka</t>
  </si>
  <si>
    <t>HGSS stanica Delnice</t>
  </si>
  <si>
    <t>Sufinanciranje programskih aktivnosti</t>
  </si>
  <si>
    <t>Lovački savez PGŽ</t>
  </si>
  <si>
    <t>Stevan Gledić</t>
  </si>
  <si>
    <t>Sufinanciranje izlova nezavičajne divljači</t>
  </si>
  <si>
    <t>LD "Halmac" Nerezine</t>
  </si>
  <si>
    <t xml:space="preserve">Branimir Curl </t>
  </si>
  <si>
    <t>LD "Orebica" Cres</t>
  </si>
  <si>
    <t>Ivan Bolonić</t>
  </si>
  <si>
    <t>LD"Orebica" Krk</t>
  </si>
  <si>
    <t>Izrada natječajne dokumentacije za prijavu projekta uzgoja tetrijeba gluhana u Gorskom kotaru.</t>
  </si>
  <si>
    <t xml:space="preserve">Udruga za zaštitu životinja "Tetrijeb" </t>
  </si>
  <si>
    <t>Silvano Kučić</t>
  </si>
  <si>
    <t>LU "Šljuka" Belej</t>
  </si>
  <si>
    <t>90977710987</t>
  </si>
  <si>
    <t>Udruga "Pramenka" Orlec</t>
  </si>
  <si>
    <t>LD "Kamenjarka" Mali Lošinj</t>
  </si>
  <si>
    <t>Luka Brkljačić</t>
  </si>
  <si>
    <t>LD "Vepar" Njivice</t>
  </si>
  <si>
    <t>Branko Vidmar</t>
  </si>
  <si>
    <t>prezimljavanje pčelinjih zajednica</t>
  </si>
  <si>
    <t>89476729651</t>
  </si>
  <si>
    <t>Udruženje pčelarskih udruga PGŽ</t>
  </si>
  <si>
    <t>Prijevoz za mlade i studente s invaliditetom</t>
  </si>
  <si>
    <t>Udruga "Znam"</t>
  </si>
  <si>
    <t>"5. Nagrada RI autosport 2014."</t>
  </si>
  <si>
    <t>Autoklub RI</t>
  </si>
  <si>
    <t>Svjetsko prvenstvo motora s prikolicama</t>
  </si>
  <si>
    <t>Moto klub "Kvarner"</t>
  </si>
  <si>
    <t>Europsko prvenstvo u bridgeu</t>
  </si>
  <si>
    <t>Bridge sportski klub "Opatija"</t>
  </si>
  <si>
    <t>Kvarnerić 2014. g.</t>
  </si>
  <si>
    <t>Udruge Melodije Kvarnera</t>
  </si>
  <si>
    <t>Festival MIK 2014.</t>
  </si>
  <si>
    <t>Udruga "Ljudi i običaji"</t>
  </si>
  <si>
    <t>Rijeka Nautic show</t>
  </si>
  <si>
    <t>Zajednica tehničke kulture Rijeka</t>
  </si>
  <si>
    <t>Susret umirovljenika u Golubinjaku</t>
  </si>
  <si>
    <t>Matica umirovljenika PGŽ</t>
  </si>
  <si>
    <t>62. nogometni turnir "Kvarnerska rivijera"</t>
  </si>
  <si>
    <t>HNK "Rijeka"</t>
  </si>
  <si>
    <t>ORC srednjeeuropsko prvenstvo u Cresu</t>
  </si>
  <si>
    <t>Udruga "Vjetar"</t>
  </si>
  <si>
    <t>Regata Fiumanka</t>
  </si>
  <si>
    <t>Jedriličarski klub "MAXI"</t>
  </si>
  <si>
    <t>Dan antifašističke borbe</t>
  </si>
  <si>
    <t>SABA PGŽ</t>
  </si>
  <si>
    <t>17. sportski susret dragovoljaca i veter.</t>
  </si>
  <si>
    <t xml:space="preserve">Udruga dragovoljaca i veterana DR PGŽ </t>
  </si>
  <si>
    <t>Homo si teć</t>
  </si>
  <si>
    <t>Riječki sportski savez</t>
  </si>
  <si>
    <t>VIII. Županijski susret umirovljenika - Krk</t>
  </si>
  <si>
    <t>28. susret  hrvatskih  pučkih orkestara</t>
  </si>
  <si>
    <t>Sportske igre antifašista na Krku</t>
  </si>
  <si>
    <t>Tripundanski dani u Rijeci</t>
  </si>
  <si>
    <t>Hrvatska bratovština "Bokelj. Mornarica"</t>
  </si>
  <si>
    <t>14. Donatorski bal u Opatiji</t>
  </si>
  <si>
    <t>Zajednica društava Crvenog križa PGŽ</t>
  </si>
  <si>
    <t>Susret studenata prava u Rijeci</t>
  </si>
  <si>
    <t>Udruga "ELSA" Rijeka</t>
  </si>
  <si>
    <t>1. košarkaški turnir za košarkaše U-17</t>
  </si>
  <si>
    <t>Košarkaški Savez Grada Rijeke</t>
  </si>
  <si>
    <t>Obilježavanje 50. godišnjice Odbora</t>
  </si>
  <si>
    <t>Hrvatski paraolimpijski odbor</t>
  </si>
  <si>
    <t>Utrka svjetskog kupa brdsko- biciklistička</t>
  </si>
  <si>
    <t>Brdsko biciklistički klub "Marun"</t>
  </si>
  <si>
    <t>Nagrada Grada Čabra '14.</t>
  </si>
  <si>
    <t>Auto i karting klub "Petar Klepac"</t>
  </si>
  <si>
    <t>Međunarodna radionica za NATO časnike</t>
  </si>
  <si>
    <t>Koncert narodnih pjesama</t>
  </si>
  <si>
    <t>Zajednica Srba Rijeka</t>
  </si>
  <si>
    <t>Izložba sportske fotografije</t>
  </si>
  <si>
    <t>Zajednica športova PGŽ</t>
  </si>
  <si>
    <t>14. RI karate kup</t>
  </si>
  <si>
    <t>Karate klub "Zamet"</t>
  </si>
  <si>
    <t>Brdsko prvenstvo "Trofej Učka"</t>
  </si>
  <si>
    <t>XIII. Lošinjski dani bioetike</t>
  </si>
  <si>
    <t>Šahovski turnir "Cvijet mediterana- Rijeka 2014."</t>
  </si>
  <si>
    <t>Dodjela Plave vrpce Vjesnika</t>
  </si>
  <si>
    <t>Sindikat pomoraca HR</t>
  </si>
  <si>
    <t>Zvuci goranskog kraja</t>
  </si>
  <si>
    <t>Društvo Gorana</t>
  </si>
  <si>
    <t xml:space="preserve">Festival instrumentalnih klapa u Opatiji </t>
  </si>
  <si>
    <t>Udruga Hrvatski fest. Klapa i mandolina</t>
  </si>
  <si>
    <t>VI. Konferencija o industrijskoj baštini</t>
  </si>
  <si>
    <t>Udruga "Pro Torpedo"</t>
  </si>
  <si>
    <t>Obilježavanje 50 godina šaha u R. Gori</t>
  </si>
  <si>
    <t>Šahovski klub "Goranka"</t>
  </si>
  <si>
    <t>Županijsko dvoransko prvenstvo</t>
  </si>
  <si>
    <t>NK "Lokomotiva"</t>
  </si>
  <si>
    <t>16. turnir "Šahovski dani Mediterana"</t>
  </si>
  <si>
    <t>Šahovski klub "Junior"</t>
  </si>
  <si>
    <t>11. plivački miting "kupom uzvodno"</t>
  </si>
  <si>
    <t>Udruga za sport "Kupa"</t>
  </si>
  <si>
    <t>10. kongres Europske esperanto unije</t>
  </si>
  <si>
    <t xml:space="preserve">Esperanto klub Rijeka </t>
  </si>
  <si>
    <t>Udruga "Zlatni rez"</t>
  </si>
  <si>
    <t>Ljeto na Lujzijani</t>
  </si>
  <si>
    <t>Udruga "Lujzijana"</t>
  </si>
  <si>
    <t>Turnir Sergije Poklepović</t>
  </si>
  <si>
    <t>Sniper Cup</t>
  </si>
  <si>
    <t>7. polumaraton za žene u Opatiji</t>
  </si>
  <si>
    <t>Atletski klub "Marathon"</t>
  </si>
  <si>
    <t>Znanstveni skup "Društvo i tehnologija"</t>
  </si>
  <si>
    <t>Hrvatsko komunikološko društvo</t>
  </si>
  <si>
    <t>2. Nagrada Prelučke legende</t>
  </si>
  <si>
    <t>Autoklub "Autosport" Rijeka</t>
  </si>
  <si>
    <t>15. konferencija za odnose s javnošću u Opatiji</t>
  </si>
  <si>
    <t>Hrvatska udruga za odnose s javnošću</t>
  </si>
  <si>
    <t>"Petogodišnjak 2010.-2014. godina"</t>
  </si>
  <si>
    <t>Skijaški savez PGŽ</t>
  </si>
  <si>
    <t>35. godina djelovanja</t>
  </si>
  <si>
    <t>KUD "dr. Antun Barac"</t>
  </si>
  <si>
    <t>Udruga "Nada"</t>
  </si>
  <si>
    <t>Croatia rally 2014.</t>
  </si>
  <si>
    <t>Automobilistički klub "Opatija"</t>
  </si>
  <si>
    <t>1. smotra klapa "Bribirska žurnada"</t>
  </si>
  <si>
    <t>Ženska klapa "Žurnada"</t>
  </si>
  <si>
    <t>Simpozij "Sveobuhvatni pristup zdravstvenoj zaštiti djece i mladih"</t>
  </si>
  <si>
    <t>Hrvatski liječnički zbor</t>
  </si>
  <si>
    <t>Državna izložba</t>
  </si>
  <si>
    <t>Udruga uzgajivača njemačkih ovčara</t>
  </si>
  <si>
    <t>23. Dani Frane Petrića u Cresu</t>
  </si>
  <si>
    <t>8. riječke stepenice</t>
  </si>
  <si>
    <t>Udruga "Riječke stepenice"</t>
  </si>
  <si>
    <t>Big Om 2014.</t>
  </si>
  <si>
    <t>Klub za sportski ribolov "Big Om"</t>
  </si>
  <si>
    <t>Prvo hrvatsko  Zero Waste simpozij</t>
  </si>
  <si>
    <t>Udruga Krizni eko stožer Marišćina</t>
  </si>
  <si>
    <t>70. godina konferencije na Učki</t>
  </si>
  <si>
    <t>Kvarner Junior Open 2014.</t>
  </si>
  <si>
    <t>Šahovski turnir "Zlatni otok Krk 2014."</t>
  </si>
  <si>
    <t>Natjecanje "Grobnik Open Ski- roll 2014."</t>
  </si>
  <si>
    <t>Trkački ski klub "Rijeka- Čavle"</t>
  </si>
  <si>
    <t>Memorijalni turnir "Josip Janeš- Puh"</t>
  </si>
  <si>
    <t>Zajednica športova Grada Čabra</t>
  </si>
  <si>
    <t>Vikend borbe protiv ovisnosti</t>
  </si>
  <si>
    <t>Udruga "Hepatos"</t>
  </si>
  <si>
    <t>Međunarodni dan osoba sa invaliditetom</t>
  </si>
  <si>
    <t>Susreti Roma u Rijeci</t>
  </si>
  <si>
    <t>Zajednica Roma "Romsko jedinstvo"</t>
  </si>
  <si>
    <t>6. smotra u regata tradicijskih barki</t>
  </si>
  <si>
    <t>Katedra Čakavskog sabora M. Draga</t>
  </si>
  <si>
    <t>20. obljetnica udruge</t>
  </si>
  <si>
    <t>HVIDRA Gorski kotar</t>
  </si>
  <si>
    <t>Memorijal "M. Polić"</t>
  </si>
  <si>
    <t>Veslački klub "Glagoljaš"</t>
  </si>
  <si>
    <t>Memorijal u sportskom penjanju</t>
  </si>
  <si>
    <t>Festival starina  "Iz bakine škrinjice"</t>
  </si>
  <si>
    <t>Udruga "Plodovi gorja Gorskog kotara"</t>
  </si>
  <si>
    <t>Classic maraton Sydney- London</t>
  </si>
  <si>
    <t>Autoklub "Ina Delta"</t>
  </si>
  <si>
    <t>20. riječka regata RU jedrilica</t>
  </si>
  <si>
    <t>Obilježavanje 20. godišnjice Matice</t>
  </si>
  <si>
    <t>Međunarodni boćarski turnir</t>
  </si>
  <si>
    <t>Boćarski klub "Sveti Rok"</t>
  </si>
  <si>
    <t>31. međunarodni kup Grada Rijeke</t>
  </si>
  <si>
    <t>Primorska gojzerica 2014.</t>
  </si>
  <si>
    <t>Odred izviđača "Primorje"</t>
  </si>
  <si>
    <t>MIPRO</t>
  </si>
  <si>
    <t>Humanitarni nastup "Plesom protiv droge"</t>
  </si>
  <si>
    <t>Društvo za ples Super dance</t>
  </si>
  <si>
    <t xml:space="preserve">Obilježavanje 5 godina Kluba </t>
  </si>
  <si>
    <t>Rukometni klub "Pećine"</t>
  </si>
  <si>
    <t>22. turnir "Karlović i Kauzlarić"</t>
  </si>
  <si>
    <t>Smotra pčelarstva PGŽ</t>
  </si>
  <si>
    <t xml:space="preserve">Božićni novogodišnji koncert </t>
  </si>
  <si>
    <t>"Ne ponovilo se… 05.05.1944."</t>
  </si>
  <si>
    <t>Udruga "Žejane"</t>
  </si>
  <si>
    <t xml:space="preserve">Časopis "Bijela pčela" </t>
  </si>
  <si>
    <t>KUD Prosvjeta</t>
  </si>
  <si>
    <t>Pomoć za stradale od poplave</t>
  </si>
  <si>
    <t>Romska zajednica "Romska nada" Crikvenica</t>
  </si>
  <si>
    <t>EU projekt Purpur- A</t>
  </si>
  <si>
    <t>Udruga Festival Kvarner</t>
  </si>
  <si>
    <t>Odlazak na kongres u Rab</t>
  </si>
  <si>
    <t>FOSS Medicinskog fakulteta u Rijeci</t>
  </si>
  <si>
    <t>Maraton lađa 2014.</t>
  </si>
  <si>
    <t>Udruga lađara PGŽ</t>
  </si>
  <si>
    <t>Vlak sjećanja za Auschwitz</t>
  </si>
  <si>
    <t>UABA Grada Opatije</t>
  </si>
  <si>
    <t>3 ekspedicije</t>
  </si>
  <si>
    <t>Ljetni kamp za djecu i mladež</t>
  </si>
  <si>
    <t>Udruga specijalne policije "Ajkula"</t>
  </si>
  <si>
    <t>Nabava linearne sonde za ultrazvučni aparat</t>
  </si>
  <si>
    <t>Natjecanje seniorske ekipe u  A ligi</t>
  </si>
  <si>
    <t>Odlazak u Vukovar</t>
  </si>
  <si>
    <t>Udruga udovica hrv. Branitelja PGŽ</t>
  </si>
  <si>
    <t>Odlazak umjetnika u Kinu</t>
  </si>
  <si>
    <t>Udruga "Delta 5"</t>
  </si>
  <si>
    <t>Odlazak Paladina i Štimca u Kinu</t>
  </si>
  <si>
    <t>HDLU Rijeka</t>
  </si>
  <si>
    <t>Kvalifikacije za ulazak u A1 mušku ligu</t>
  </si>
  <si>
    <t>Košarkaški klub "Škrljevo"</t>
  </si>
  <si>
    <t>Poluzavršnica Prvenstva Hrvatske</t>
  </si>
  <si>
    <t>Košarkaški klub "Kvarner 2010"</t>
  </si>
  <si>
    <t>Dani antifašizma u Opatiji</t>
  </si>
  <si>
    <t>Noć krinolina na brodu Marina</t>
  </si>
  <si>
    <t>Karnevalska udruga "Veseli oldtimeri"</t>
  </si>
  <si>
    <t>Ljetni kamp na Rujevici</t>
  </si>
  <si>
    <t>Udruga "Aškalija" PGŽ</t>
  </si>
  <si>
    <t>Proslava Božića</t>
  </si>
  <si>
    <t>Prvomajska izložba</t>
  </si>
  <si>
    <t>Pomoć za braću Belobrajdić</t>
  </si>
  <si>
    <t>Udruga osoba s cereb. i dječjom paralizom</t>
  </si>
  <si>
    <t>Odlazak u Jasenovac</t>
  </si>
  <si>
    <t>Udruga ml. Roma "Romska budućnost"</t>
  </si>
  <si>
    <t>Euro kup u kuglanju u Straubingu</t>
  </si>
  <si>
    <t>Prirodoslovna Olimpijada u Argentini</t>
  </si>
  <si>
    <t>Hrvatsko fizikalno društvo</t>
  </si>
  <si>
    <t>Riječka udruga "Prijatelj životinja"</t>
  </si>
  <si>
    <t>Sportski susreti invalida</t>
  </si>
  <si>
    <t>HVIDRa PGŽ</t>
  </si>
  <si>
    <t>Euro kup  u kuglanju u Varaždinu</t>
  </si>
  <si>
    <t>Ekspedicija Khan Tengeri</t>
  </si>
  <si>
    <t>Udruga "Kocka"</t>
  </si>
  <si>
    <t>VII. Međunarodni masters veterana</t>
  </si>
  <si>
    <t>Kuglački savez PGŽ</t>
  </si>
  <si>
    <t>Gostovanje KUD "Abrašević" iz Kraljeva</t>
  </si>
  <si>
    <t>Udruga hrvatsko-srpskog prijateljstva</t>
  </si>
  <si>
    <t>Odlazak u Ernestovo</t>
  </si>
  <si>
    <t>Kiparska udruga "Mato Tijardović"</t>
  </si>
  <si>
    <t>Kampanja "Darujemo ružičasti život"</t>
  </si>
  <si>
    <t>Hrvatski forum protiv raka dojke</t>
  </si>
  <si>
    <t>Dokumentarni film za 20 godina kluba</t>
  </si>
  <si>
    <t>Snowboard klub "Nine"</t>
  </si>
  <si>
    <t>Projekt "Kupski kanal"</t>
  </si>
  <si>
    <t>Etno udruga "Turanj"</t>
  </si>
  <si>
    <t>14. konferencija o kvaliteti u Baški</t>
  </si>
  <si>
    <t xml:space="preserve">Hrvatsko društvo za kvalitetu </t>
  </si>
  <si>
    <t>Monografija o Hrvatskoj čitaonici Srdoči</t>
  </si>
  <si>
    <t>Udruga "Mavrica" Srdoči</t>
  </si>
  <si>
    <t>Promocija novog albuma</t>
  </si>
  <si>
    <t>Zbor "Putokazi"</t>
  </si>
  <si>
    <t>Glazbena predstava "Stare dobre stvari"</t>
  </si>
  <si>
    <t>Udruga "Grad kulture"</t>
  </si>
  <si>
    <t>Album "Za tebe sam uvijek tu"</t>
  </si>
  <si>
    <t>Udruga klapa "Sasjak"</t>
  </si>
  <si>
    <t>festival u Crikvenici</t>
  </si>
  <si>
    <t>Ustanova B.J. Promotions</t>
  </si>
  <si>
    <t xml:space="preserve">Debatni turnir u Rijeci </t>
  </si>
  <si>
    <t>Riječka debatna unija</t>
  </si>
  <si>
    <t>Odlazak u Švicarsku</t>
  </si>
  <si>
    <t>Društvo "Naša djeca"</t>
  </si>
  <si>
    <t>Tiskanje Pomorskog zbornika</t>
  </si>
  <si>
    <t>Društvo za proučavanje pomorstva RH</t>
  </si>
  <si>
    <t>Emisije "Baltazar" na Radio Rijeci</t>
  </si>
  <si>
    <t>Odlazak na europsko i svjetski kup</t>
  </si>
  <si>
    <t>Promocija "100 vodećij restorana"</t>
  </si>
  <si>
    <t>Udruga hrvatskih restoratera</t>
  </si>
  <si>
    <t>Tiskanje knjige "Krasica u NOB"</t>
  </si>
  <si>
    <t>UABA Grada Bakra</t>
  </si>
  <si>
    <t>Programske aktivnosti</t>
  </si>
  <si>
    <t>Udruga kapetana "Kraljica mora"</t>
  </si>
  <si>
    <t>Godišnji program "Nadom do zdravlja"</t>
  </si>
  <si>
    <t>Udruga žena operiranih dojki "Nada"</t>
  </si>
  <si>
    <t>odbojkaški turnir "Sport tourism Portorož"</t>
  </si>
  <si>
    <t>Odbojkaški klub "Kostrena"</t>
  </si>
  <si>
    <t>"Goranovo proljeće"</t>
  </si>
  <si>
    <t>Studentski KUD "I.G.Kovačić"</t>
  </si>
  <si>
    <t>120. godišnjica  postojanja DVD-a</t>
  </si>
  <si>
    <t>DVD Lukovdol</t>
  </si>
  <si>
    <t>Edukativna predstava "Što mi može virus"</t>
  </si>
  <si>
    <t>Humanitarni koncert "ZA Gorski kotar"</t>
  </si>
  <si>
    <t>Društvo "Goranin"</t>
  </si>
  <si>
    <t>Dan narcisa</t>
  </si>
  <si>
    <t>Humanitarni koncert "Vatru gasi, brata spasi"</t>
  </si>
  <si>
    <t>Udruga "I djeci s ljubavlju"</t>
  </si>
  <si>
    <t>Materijal za radionice</t>
  </si>
  <si>
    <t>Pomoć stanovništvu</t>
  </si>
  <si>
    <t>Merhamet</t>
  </si>
  <si>
    <t>Završnica Kupa EU prvakinja u Francuskoj</t>
  </si>
  <si>
    <t>Boćarski klub "Čavle ŠB"</t>
  </si>
  <si>
    <t>Novi CD ženske klape "Kastav"</t>
  </si>
  <si>
    <t>Udruga "Kanat"</t>
  </si>
  <si>
    <t>Dani bosansko- hercegovačke kulture</t>
  </si>
  <si>
    <t>KUD "Bosna"</t>
  </si>
  <si>
    <t>"Advenat 2014."</t>
  </si>
  <si>
    <t>Riječka nadbiskupija</t>
  </si>
  <si>
    <t>"23. goransko sijelo učenika osnovnih i srednjih šk. G. kotara</t>
  </si>
  <si>
    <t xml:space="preserve">Matica Hrvatska </t>
  </si>
  <si>
    <t>Obilježavanje  23. obljetnice</t>
  </si>
  <si>
    <t>Udruga branitelja veterana Voj. Policije</t>
  </si>
  <si>
    <t>Humanitarni nogometni turnir</t>
  </si>
  <si>
    <t>DVD Kraljevica</t>
  </si>
  <si>
    <t>Nastup folklorne sekcije u Uskoplju</t>
  </si>
  <si>
    <t>Udruga mažoretkinja Vrbovsko</t>
  </si>
  <si>
    <t>50 godina djelovanja kluba</t>
  </si>
  <si>
    <t>Basket tour 2014.</t>
  </si>
  <si>
    <t>Sportart</t>
  </si>
  <si>
    <t>35. godišnjica udruge</t>
  </si>
  <si>
    <t>Pjevački zbor "Matko Laginja"</t>
  </si>
  <si>
    <t>Manifestacija "Kostrenska đirada"</t>
  </si>
  <si>
    <t>Udruga "Ekoregija"</t>
  </si>
  <si>
    <t>Eko etno festiva "Jabuka 2014."</t>
  </si>
  <si>
    <t>Etno eko udruga "Jabuka"</t>
  </si>
  <si>
    <t>Knjiga prof. dr. sc. Ive Lukežića</t>
  </si>
  <si>
    <t>Proslava Ilindena u Golubinjaku</t>
  </si>
  <si>
    <t>MKD "Ilinden"</t>
  </si>
  <si>
    <t xml:space="preserve">Nastup na festivalu u Riminiju </t>
  </si>
  <si>
    <t>KUD "Učka"</t>
  </si>
  <si>
    <t>Odlazak u Srebrenicu</t>
  </si>
  <si>
    <t>Udruga Bošnjaka branitelja DR</t>
  </si>
  <si>
    <t>Film ČA-RI na liniji 1-2</t>
  </si>
  <si>
    <t>Udruga "Movi se"</t>
  </si>
  <si>
    <t>Međunarodna boćarska liga</t>
  </si>
  <si>
    <t>Donacija za gostovanje u Mađarskoj</t>
  </si>
  <si>
    <t>KUD "Lovor"</t>
  </si>
  <si>
    <t>Završnica košarkaškog kupa RH za žene</t>
  </si>
  <si>
    <t>Kampanja "Moja Županija bez azbesta"</t>
  </si>
  <si>
    <t>Udruga "Moj otok"</t>
  </si>
  <si>
    <t>Hrvatski dječji festival</t>
  </si>
  <si>
    <t>HGD "Zvijezda Danica" vita</t>
  </si>
  <si>
    <t>Simpozij "Više od krvi"</t>
  </si>
  <si>
    <t>Memorijalni turnir Robert Barić</t>
  </si>
  <si>
    <t>Rukometni klub "Senj"</t>
  </si>
  <si>
    <t>Manifestacija "Čuvar kroz povijest"</t>
  </si>
  <si>
    <t>Udruga "Zrinskih- Frankopana"</t>
  </si>
  <si>
    <t>Nabava streljiva za S. Pejčić</t>
  </si>
  <si>
    <t>Streljački klub  "Lokomotiva"</t>
  </si>
  <si>
    <t>Šahovki turnir</t>
  </si>
  <si>
    <t>Šahovski klub "Nikola Tesla" ZSR</t>
  </si>
  <si>
    <t>Biciklistička utrka u Velom Lošinju</t>
  </si>
  <si>
    <t>Biciklistički klub "Napoleon"</t>
  </si>
  <si>
    <t>Alpe-adria skup u Malinskoj</t>
  </si>
  <si>
    <t>Udruga za ORL u pomorskoj medicini</t>
  </si>
  <si>
    <t xml:space="preserve">Otvaranje plaže za invalide </t>
  </si>
  <si>
    <t>Dan Roma</t>
  </si>
  <si>
    <t>Maškarana cestovna utka u Cresu</t>
  </si>
  <si>
    <t>Klub "Samo pozitiva"</t>
  </si>
  <si>
    <t>Karnevalska događanja</t>
  </si>
  <si>
    <t>Karnevalska udruga "Vežgani"</t>
  </si>
  <si>
    <t>Programski sadržaji</t>
  </si>
  <si>
    <t>Udruga hrvatskih diplomata</t>
  </si>
  <si>
    <t>Udruga umirovljenika Vrbovsko- Lukovdol</t>
  </si>
  <si>
    <t>Hrvatsko društvo logoraša srp. konc. log.</t>
  </si>
  <si>
    <t>Klub gimnazijalaca "Ivan Merz"</t>
  </si>
  <si>
    <t>Turnir u Radomlju</t>
  </si>
  <si>
    <t>Ženski nogometni klub Rijeka- Jack pot</t>
  </si>
  <si>
    <t>Nastup u Salzburgu</t>
  </si>
  <si>
    <t>Komorni zbor Schola Cantorum</t>
  </si>
  <si>
    <t>Božićni pokloni za djecu</t>
  </si>
  <si>
    <t>Udruga Roma Rijeka</t>
  </si>
  <si>
    <t>Međunarodna izložba pasa u Rijeci</t>
  </si>
  <si>
    <t>Sportski kinološki klub</t>
  </si>
  <si>
    <t>Tematski park "Nebeski labirint"</t>
  </si>
  <si>
    <t>Udruga "Amor"</t>
  </si>
  <si>
    <t>Međunarodni turnir Ičići Open '14.</t>
  </si>
  <si>
    <t>Klub odojke na pijesku "Opatija"</t>
  </si>
  <si>
    <t>BK "Šampion"</t>
  </si>
  <si>
    <t>Svjetski kup u Kolumibiji</t>
  </si>
  <si>
    <t>Gimnastički klub "Vita"</t>
  </si>
  <si>
    <t>Balkansko prvenstvo u Bugarskoj</t>
  </si>
  <si>
    <t>Triatlon klub "Rival"</t>
  </si>
  <si>
    <t>Međunarodni turnir u boćanju</t>
  </si>
  <si>
    <t>Boćarski klub "Opatija"</t>
  </si>
  <si>
    <t>EBT turnir u rukometu na pijesku</t>
  </si>
  <si>
    <t>Trening mladeži i djece</t>
  </si>
  <si>
    <t>Boksački klub "Šampion"</t>
  </si>
  <si>
    <t>Nabava kompjutora</t>
  </si>
  <si>
    <t>Atletski klub osoba s invaliditetom "Kastav"</t>
  </si>
  <si>
    <t>Ekipno  finale prvenstva države za kadetkinje</t>
  </si>
  <si>
    <t>EU prvenstvo za mlade u Gruziji</t>
  </si>
  <si>
    <t>Završnica prvenstva RH za kadete</t>
  </si>
  <si>
    <t>Ntajecanje u Novom Sadu ??</t>
  </si>
  <si>
    <t xml:space="preserve">Plesni centar K2K Rijeka </t>
  </si>
  <si>
    <t>Nabavka monitora i printera ??</t>
  </si>
  <si>
    <t xml:space="preserve">Atletski klub osoba s invaliditetom </t>
  </si>
  <si>
    <t>519.- ?</t>
  </si>
  <si>
    <t>NK "Stari grad"</t>
  </si>
  <si>
    <t>Nabavka dresova"</t>
  </si>
  <si>
    <t>NK "Željezničar"</t>
  </si>
  <si>
    <t>Završnica Kupa RH u mininogometu</t>
  </si>
  <si>
    <t>Malonogometni klub "Kapucini"</t>
  </si>
  <si>
    <t>Projekt "Jedra Kvarnera"</t>
  </si>
  <si>
    <t>Foto savez PGŽ</t>
  </si>
  <si>
    <t>Natjecanje zborova "Canta al mar"</t>
  </si>
  <si>
    <t>Studentski vokalni studio</t>
  </si>
  <si>
    <t>20 godina djelovanja kluba</t>
  </si>
  <si>
    <t>Klub studenata Istarski klub</t>
  </si>
  <si>
    <t>Kongres "Energija i okoliš"</t>
  </si>
  <si>
    <t>Hrvatski savez za sunčevu energiju</t>
  </si>
  <si>
    <t>6. kongres udruženja u Opatiji</t>
  </si>
  <si>
    <t>Udruženje "Albert Einstein"</t>
  </si>
  <si>
    <t>EU dječji ortopedski kongres u Belgiji</t>
  </si>
  <si>
    <t xml:space="preserve">Društvo za dječju ortopediju </t>
  </si>
  <si>
    <t>Kongres hitne medicine u Selcima</t>
  </si>
  <si>
    <t>Hrv. Udruga djelatnika HMP</t>
  </si>
  <si>
    <t>Svjetski kongres u Brazilu</t>
  </si>
  <si>
    <t>Simpozij u Zrenjaninu</t>
  </si>
  <si>
    <t>Matica hrvatska Kastav</t>
  </si>
  <si>
    <t>Zajednica udruga HVIDR-a PGŽ</t>
  </si>
  <si>
    <t>Susret djece hrvatskih branitelja Savudrija</t>
  </si>
  <si>
    <t>Udruga hrvatskih dragovoljaca DR</t>
  </si>
  <si>
    <t>Tiskanje knjige admirala Budimira</t>
  </si>
  <si>
    <t>Odlazak u Zagreb u GS HV</t>
  </si>
  <si>
    <t>Udruga "128. brigade HV- Sveti Vid"</t>
  </si>
  <si>
    <t>Obilježavanje 20 godina rada Besede</t>
  </si>
  <si>
    <t>Izložba "Otkrivajući skriveno nasljeđe"</t>
  </si>
  <si>
    <t>Zajednica Albanaca PGŽ</t>
  </si>
  <si>
    <t>Odlazak u Cetinje</t>
  </si>
  <si>
    <t>Savez Crnogoraca Hrvatske</t>
  </si>
  <si>
    <t>Putovanje S. Scottija u Crnu Goru</t>
  </si>
  <si>
    <t xml:space="preserve">Nacionalna zajednica Crnogoraca </t>
  </si>
  <si>
    <t>Koncert u Sloveniji</t>
  </si>
  <si>
    <t>KUU "Jeka Primorja"</t>
  </si>
  <si>
    <t>Nastup u Vojvodini i Belom Manastiru</t>
  </si>
  <si>
    <t>KUD "Primorka"</t>
  </si>
  <si>
    <t>Knjiga "Kuntenta mi j' duša"</t>
  </si>
  <si>
    <t xml:space="preserve">Katedra čakavskog sabora </t>
  </si>
  <si>
    <t>40. obljetnica rada</t>
  </si>
  <si>
    <t>KUD "Delnice"</t>
  </si>
  <si>
    <t>Međunarodni susret puhačkih orkestara</t>
  </si>
  <si>
    <t>Limena glazba "Marinići"</t>
  </si>
  <si>
    <t>Festival u Italiji</t>
  </si>
  <si>
    <t>Udruga mažoretkinja Grada Opatije</t>
  </si>
  <si>
    <t>Festival "Književna kritika- Lit Link"</t>
  </si>
  <si>
    <t>Ljetni karneval na Cresu</t>
  </si>
  <si>
    <t>Monografija o mjestu i župi Lič</t>
  </si>
  <si>
    <t>Etnografska udruga "Sv. Juraj"</t>
  </si>
  <si>
    <t>Obilježavanje 20 godina rada</t>
  </si>
  <si>
    <t>Klapa "Teha"</t>
  </si>
  <si>
    <t>Bećarfest 2014.</t>
  </si>
  <si>
    <t>Udruga "Šokadija"</t>
  </si>
  <si>
    <t>Odlazak u Mali Lošinj</t>
  </si>
  <si>
    <t>Snimanje novog nosača zvuka</t>
  </si>
  <si>
    <t>Mješoviti pjevački zbor "Gimpl"</t>
  </si>
  <si>
    <t>Izdavanje časopisa "Runolist"</t>
  </si>
  <si>
    <t>Tiskanje knjige "Sretna kućica"</t>
  </si>
  <si>
    <t>Monografija Ivana Kinkele</t>
  </si>
  <si>
    <t>Društvo povjesničara umjetnosti Rijeke</t>
  </si>
  <si>
    <t>Organizacija humanitarnog koncerta</t>
  </si>
  <si>
    <t>Kulturno- zabavna udruga "Opatija"</t>
  </si>
  <si>
    <t>Bilten "Naša riječ"</t>
  </si>
  <si>
    <t>KUD "Prosvjeta"</t>
  </si>
  <si>
    <t>Obilježavanje 10 godina rada Klape</t>
  </si>
  <si>
    <t>Ženska klapa "Rožice"</t>
  </si>
  <si>
    <t>Susret pjevačkih zborova u  Novigradu</t>
  </si>
  <si>
    <t>Riječki komorni zbor "Val "</t>
  </si>
  <si>
    <t>Festival etno filma u Beogradu</t>
  </si>
  <si>
    <t>Udruga za kulturu "Ča?"</t>
  </si>
  <si>
    <t>10. godišnjica smrti dr.  Vinka Tadejevića</t>
  </si>
  <si>
    <t>Udruga "Težakinje i težaki s Praputnjaka"</t>
  </si>
  <si>
    <t>Gostovanje u Gospiću</t>
  </si>
  <si>
    <t>KUD "Željezničar"</t>
  </si>
  <si>
    <t>Pusno društvo "Krimejski feštari" Sušak</t>
  </si>
  <si>
    <t>Organizacija mesopusta</t>
  </si>
  <si>
    <t>Udruga za mesopusne običaje</t>
  </si>
  <si>
    <t>Filmske projekcije "In medias Cres"</t>
  </si>
  <si>
    <t>Udruga "Blank"</t>
  </si>
  <si>
    <t>Koncerti u Gorskom kotaru</t>
  </si>
  <si>
    <t>Folklorno društvo "Njivice"</t>
  </si>
  <si>
    <t>Izložba "Nulti dan Galerije SKC"</t>
  </si>
  <si>
    <t>Udruga "Kombinat"</t>
  </si>
  <si>
    <t>Seminar za operativne voditelje u Selcu</t>
  </si>
  <si>
    <t>Savez izviđača Rijeke</t>
  </si>
  <si>
    <t>Obilježavanje 2. godišnjice rada Udruge</t>
  </si>
  <si>
    <t>Projekt "Baby fitness"- plivanje za bebe</t>
  </si>
  <si>
    <t>Pjevačko natjecanje "Dječji mikrofon"</t>
  </si>
  <si>
    <t>Kulturni centar "Glazbeni vrtuljak"</t>
  </si>
  <si>
    <t>Podjela božićnih poklona romskoj djeci</t>
  </si>
  <si>
    <t>Susret umirovljenika Gorskog kotara</t>
  </si>
  <si>
    <t>Udruga umirovljenika Općine Lokve</t>
  </si>
  <si>
    <t>Međužupanijski susret umirovljenika</t>
  </si>
  <si>
    <t>Udruga umirovljenika Novi Vinodolski</t>
  </si>
  <si>
    <t>Rehabilitacija djece u odmaral. U Selcima</t>
  </si>
  <si>
    <t>Susret udruge na Alanu</t>
  </si>
  <si>
    <t>Udruga "Alan 2005"</t>
  </si>
  <si>
    <t>Humanitarna akcija ŽLU Crikvenica</t>
  </si>
  <si>
    <t>Udruga "Novi korak"</t>
  </si>
  <si>
    <t>Odlazak na Festival jednakih mogućnosti</t>
  </si>
  <si>
    <t>Udruga "Halubajke"</t>
  </si>
  <si>
    <t xml:space="preserve">Humanitarni koncert </t>
  </si>
  <si>
    <t>Hrvatsko viteško društvo "E. Kvaternik"</t>
  </si>
  <si>
    <t>Web portal o reprezentacijama</t>
  </si>
  <si>
    <t>Udruga "Hrvatska reprezentacija"</t>
  </si>
  <si>
    <t>57. humanitarni bal medicinara</t>
  </si>
  <si>
    <t>Fakultetski odbor studenata Med. Fakulteta</t>
  </si>
  <si>
    <t>Susret žena BiH i Kosova</t>
  </si>
  <si>
    <t>Udruga "Vještine"</t>
  </si>
  <si>
    <t>Hrv.  viteško društvo  "Eugen Kvaternik"</t>
  </si>
  <si>
    <t>Koncert "Večer za Ljubota"</t>
  </si>
  <si>
    <t>Klub športske rekreacije "Zamet"</t>
  </si>
  <si>
    <t>Posjeta logoru u Gonarsu</t>
  </si>
  <si>
    <t>Tiskanje knjige "Crna noć je šapjala"</t>
  </si>
  <si>
    <t>Forum permanente</t>
  </si>
  <si>
    <t>Druženje boraca na Platku</t>
  </si>
  <si>
    <t>UABA Općine Čavle</t>
  </si>
  <si>
    <t>Alan Suštić</t>
  </si>
  <si>
    <t>Osposobljavanje djelatnika Javnih vatrogasnih postrojbi vatrogasne zajednice PGŽ kroz tečaj: Osnovno održavanje života uz upotrebu automatskog vanjskog defibrilatora (AVD)</t>
  </si>
  <si>
    <t>98164324541</t>
  </si>
  <si>
    <t>Medicinski fakultet Sveučilišta u Rijeci</t>
  </si>
  <si>
    <t>Marija Džanović</t>
  </si>
  <si>
    <t>Podrška zdravstvenoj zaštiti osoba s invaliditetom</t>
  </si>
  <si>
    <t xml:space="preserve">"Sunce" udruga za pomoć mentalno retardiranim osobama i osobama s cerebralnom paralizom </t>
  </si>
  <si>
    <t>Ulica zdravlja - terenski rad po Primorsko-goranskoj županiji</t>
  </si>
  <si>
    <t>76675902656</t>
  </si>
  <si>
    <t xml:space="preserve">Udruga Hepatos Rijeka </t>
  </si>
  <si>
    <t>Fiziklana terapija i ultrazvuk po Seltzeru za obolje od multiple skleroze</t>
  </si>
  <si>
    <t>Društvo multipleskleroze Primorsko-goranske županije</t>
  </si>
  <si>
    <t>Prevencija i rano otkrivanje raka dojke</t>
  </si>
  <si>
    <t>48646835982</t>
  </si>
  <si>
    <t>Terapija pomoću konja za djecu s teškoćama u razvoju i osobe s invaliditetom</t>
  </si>
  <si>
    <t>Udruga za terapijsko jahanje "Pegaz"</t>
  </si>
  <si>
    <t>Psihološka pomoć oboljelima od multiple skleroze</t>
  </si>
  <si>
    <t>Damir Maršanić</t>
  </si>
  <si>
    <t xml:space="preserve">Program rekreacijsko-terapijskog jahanja za osobe s invaliditetom </t>
  </si>
  <si>
    <t>91705220404</t>
  </si>
  <si>
    <t>Konjički klub "Vodičajna"</t>
  </si>
  <si>
    <t xml:space="preserve">Plan rada Kluba liječenih alkoholičara za 2014. godinu </t>
  </si>
  <si>
    <t>43237431484</t>
  </si>
  <si>
    <t>Marijan Markič</t>
  </si>
  <si>
    <t>Rehabilitacija resocijalizacija liječenih ovisnika o alkoholu i ostalim sredstvima ovisnosti</t>
  </si>
  <si>
    <t>26889141768</t>
  </si>
  <si>
    <t>Klub liječenih alkoholičara Gromače, Krk</t>
  </si>
  <si>
    <t>Nastavak liječenja, rehabilitacija i resocijalizacija alkoholičara i njihovih obitelji, organizacija grupnih terapija, razvijanje principa samopomoći i uzajamne pomoći, provođenje stalne edukacije</t>
  </si>
  <si>
    <t xml:space="preserve">Klub liječenih alkoholičara "Cres" </t>
  </si>
  <si>
    <t>Tatjana Vlah - Martinković</t>
  </si>
  <si>
    <t>Prevencija pušenja i alkoholizma</t>
  </si>
  <si>
    <t>Klub liječenih alkoholičara "Sveti Matej" Viškovo</t>
  </si>
  <si>
    <t>Klub liječenih ovisnika o alkoholu - liječenje, rehabilitacija, i resocijalizacijaalkoholičara i njihovih obitelji</t>
  </si>
  <si>
    <t>2115250904</t>
  </si>
  <si>
    <t>Klub liječenih alkoholičara Centar</t>
  </si>
  <si>
    <t>Prevencija i liječenje ovisnika o alkoholu</t>
  </si>
  <si>
    <t>23725047478</t>
  </si>
  <si>
    <t>Klub liječenih alkoholičara "Bonaca", Mali Lošinj</t>
  </si>
  <si>
    <t>Aleš Radović</t>
  </si>
  <si>
    <t>Obitelj bez alkohola - stručna podrška u liječenju alkoholizma</t>
  </si>
  <si>
    <t>73388835011</t>
  </si>
  <si>
    <t>Udruga liječenih alkoholičara "Matulji"</t>
  </si>
  <si>
    <t>Aris Logar</t>
  </si>
  <si>
    <t>Grupna psihoterapija liječenih alkoholičara u klubu "Novi život"</t>
  </si>
  <si>
    <t>79790765240</t>
  </si>
  <si>
    <t>Klub liječenih alkoholičara "Novi život"</t>
  </si>
  <si>
    <t>Zoran Sobotinčić</t>
  </si>
  <si>
    <t>Prevencija, suzbijanje te održavanje apstinencije</t>
  </si>
  <si>
    <t>08413929091</t>
  </si>
  <si>
    <t>Klub liječenih alkoholičara "Izvor"</t>
  </si>
  <si>
    <t>Slavoj Benčić</t>
  </si>
  <si>
    <t>"Novi život u apstinenciji"</t>
  </si>
  <si>
    <t>722271066144</t>
  </si>
  <si>
    <t>Gordana Jakšić</t>
  </si>
  <si>
    <t>"Apstinencija od alkohola je moj izbor"</t>
  </si>
  <si>
    <t>22515582306</t>
  </si>
  <si>
    <t>Programi Zajednice sportova PGŽ - 15 programa</t>
  </si>
  <si>
    <t>Zajednica sportova PGŽ</t>
  </si>
  <si>
    <t>Nabava sport.opreme za nagrađ. najuspj. ŠSD</t>
  </si>
  <si>
    <t>Savez školskih sportskih društava PGŽ</t>
  </si>
  <si>
    <t>Potpora omladinskim pogonima</t>
  </si>
  <si>
    <t>Hrvatski nogometni klub Rijeka</t>
  </si>
  <si>
    <t>Rad saveza i programi sportskih klubova članova saveza</t>
  </si>
  <si>
    <t>Savez športova osoba s invaliditetom PGŽ</t>
  </si>
  <si>
    <t>Hrvatski akademski odbojkaški klub Rijeka</t>
  </si>
  <si>
    <t>Ženski rukometni klub ZAMET</t>
  </si>
  <si>
    <t>Vaterpolo klub PRIMORJE-ERSTE BANKA</t>
  </si>
  <si>
    <t>Rukometni klub ZAMET RIJEKA</t>
  </si>
  <si>
    <t>Košarkaški klub KVARNER 2010</t>
  </si>
  <si>
    <t>Hrvatski košarkaški klub PLETER</t>
  </si>
  <si>
    <t>Ženski nogometni klub RIJEKA JACK POT</t>
  </si>
  <si>
    <t>Potpora omladinskim pogonima za 2 kluba</t>
  </si>
  <si>
    <t>Boćarski savez PGŽ</t>
  </si>
  <si>
    <t>Potpora omladinskim pogonima-ženska sekcija</t>
  </si>
  <si>
    <t>Stolnoteniski športski klub SRDOČI</t>
  </si>
  <si>
    <t>Stolnoteniski klub Crikvenica</t>
  </si>
  <si>
    <t>Kuglački klub MLAKA</t>
  </si>
  <si>
    <t>Nabava daski, bovica, peraja, guma i spužvi</t>
  </si>
  <si>
    <t>Plivački klub PRIMORJE-CROATIA OSIGURANJE</t>
  </si>
  <si>
    <t>Nabava veslačkog čamca i vesala</t>
  </si>
  <si>
    <t>Veslački klub GLAGOLJAŠ</t>
  </si>
  <si>
    <t>Nabava loptica i mreža za turnire u PGŽ</t>
  </si>
  <si>
    <t>Teniski savez PGŽ</t>
  </si>
  <si>
    <t>Nabava elektronskih oklopa sa softverom</t>
  </si>
  <si>
    <t>Taekwondo savez PGŽ</t>
  </si>
  <si>
    <t>Nabava opreme za trkačko skijaške klubove</t>
  </si>
  <si>
    <t>Nabava školskih padobrana</t>
  </si>
  <si>
    <t>Padobranski klub Krila Kvarnera</t>
  </si>
  <si>
    <t>Nabava tatamija</t>
  </si>
  <si>
    <t>Karate savez PGŽ</t>
  </si>
  <si>
    <t>Nabava sprava za početnike</t>
  </si>
  <si>
    <t>Gimnastički klub Rijeka</t>
  </si>
  <si>
    <t>Nabava rukavica, zaštitnih kaciga i bandaža za klubove</t>
  </si>
  <si>
    <t>Boksački savez PGŽ</t>
  </si>
  <si>
    <t>Nabava jedrilice klase Optimist</t>
  </si>
  <si>
    <t>Jedriličarsko društvo VAL</t>
  </si>
  <si>
    <t>Nabava vanbrodskog motora za gumenjak</t>
  </si>
  <si>
    <t>Jedriličarski klub OŠTRO</t>
  </si>
  <si>
    <t>Nabava spusnog pontona</t>
  </si>
  <si>
    <t>Jedriličarski klub Orion</t>
  </si>
  <si>
    <t>Nabava jedrilice klase 420</t>
  </si>
  <si>
    <t>Jedriličarski klub OPATIJA</t>
  </si>
  <si>
    <t>Jedriličarski klub Malinska</t>
  </si>
  <si>
    <t>Nabavka jedrilice klase Optimist</t>
  </si>
  <si>
    <t>Jedriličarski klub GALEB</t>
  </si>
  <si>
    <t>Nabava jedrilice klase optimist i laser</t>
  </si>
  <si>
    <t>Jedriličarski klub 3.MAJ</t>
  </si>
  <si>
    <t>Jaht klub CROATIA</t>
  </si>
  <si>
    <t>Nabava opreme za Kid's Athletics</t>
  </si>
  <si>
    <t>Atletski klub KRK</t>
  </si>
  <si>
    <t>Nabava prezentacijskog paketa IAAF-a za dječja atletiku</t>
  </si>
  <si>
    <t>Atletski klub Jadran</t>
  </si>
  <si>
    <t>Nabava dresova za razne sportove</t>
  </si>
  <si>
    <t>Riječki športski sveučilišni savez</t>
  </si>
  <si>
    <t>Nabava golova</t>
  </si>
  <si>
    <t>Vaterpolo klub OPATIJA 1981</t>
  </si>
  <si>
    <t>Nabava linija igrališta</t>
  </si>
  <si>
    <t>Vaterpolo klub LOŠINJ</t>
  </si>
  <si>
    <t>Nabava semafora</t>
  </si>
  <si>
    <t>Vaterpolo klub Crikvenica</t>
  </si>
  <si>
    <t>Nabava novog vaterpolo polja</t>
  </si>
  <si>
    <t>Amaterski vaterpolo klub Šilo</t>
  </si>
  <si>
    <t>Nabava bicikli</t>
  </si>
  <si>
    <t>Triatlon klub Rab</t>
  </si>
  <si>
    <t>Nabava malokalibarskog pištolja</t>
  </si>
  <si>
    <t>Streljački klub RJEČINA</t>
  </si>
  <si>
    <t>Nabava elektronske mete</t>
  </si>
  <si>
    <t>Streljački klub PAPIRNIČAR</t>
  </si>
  <si>
    <t>Nabava 2 standard zračne puške "Feinwerkbau P800"</t>
  </si>
  <si>
    <t>Streljački klub MALI LOŠINJ</t>
  </si>
  <si>
    <t>Nabava letećih meta i streljiva</t>
  </si>
  <si>
    <t>Streljački klub KVARNER</t>
  </si>
  <si>
    <t>Nabava opreme za klub "Rijeka" - mete, luk, strijele</t>
  </si>
  <si>
    <t>Streličarski savez PGŽ</t>
  </si>
  <si>
    <t>Nabava opreme za klub "Maura kal" - mete, luk, strijele</t>
  </si>
  <si>
    <t>Nabava odskočne daske, švedskog sanduka malog i velikog</t>
  </si>
  <si>
    <t>Klub skokova u vodu Primorje 2010</t>
  </si>
  <si>
    <t>Nabava opreme za alpske klubove</t>
  </si>
  <si>
    <t>Nabava ljetnih skija</t>
  </si>
  <si>
    <t>Skijaški klub GROBNIČAN</t>
  </si>
  <si>
    <t>Nabava guma, lopti, medicinki, utega, daski, crvića  i peraja</t>
  </si>
  <si>
    <t>Klub sinkroniziranog plivanja PRIMORJE AQUA-MARIS</t>
  </si>
  <si>
    <t>Nabava opreme za školu rukometa</t>
  </si>
  <si>
    <t>Rukometni klub PEĆINE</t>
  </si>
  <si>
    <t>Nabava guma, lopatica, spužvi, bovica, štoperica</t>
  </si>
  <si>
    <t>Plivački klub RIJEKA</t>
  </si>
  <si>
    <t>Nabava daski, traka, bovica, kapica i tuba</t>
  </si>
  <si>
    <t>Plivački klub NEVERA</t>
  </si>
  <si>
    <t>Nabava električnog sata</t>
  </si>
  <si>
    <t>Plivački klub DELNICE</t>
  </si>
  <si>
    <t>Nabava cepina, dereza, kaciga, karabinera, via ferrata, kit ferrata vortexa</t>
  </si>
  <si>
    <t>Planinarsko društvo Kamenjak</t>
  </si>
  <si>
    <t>Nabava lopti, dresova, trenerki</t>
  </si>
  <si>
    <t>Muški odbojkaški klub RIJEKA</t>
  </si>
  <si>
    <t>Nabava štapova, prepona, čunjeva, montažnih golova, lopti</t>
  </si>
  <si>
    <t>Nabava lopti i kostobrana</t>
  </si>
  <si>
    <t>Nogometni klub Željezničar</t>
  </si>
  <si>
    <t>Nabava lopti za projekt "Svakom klincu jedna lopta"</t>
  </si>
  <si>
    <t>Nogometni klub Opatija</t>
  </si>
  <si>
    <t>Nabava lopti</t>
  </si>
  <si>
    <t>Nogometni klub Draga</t>
  </si>
  <si>
    <t>Nabava opreme za košarkašku igraonicu u dječjim vrtićima</t>
  </si>
  <si>
    <t>Košarkaški klub Kraljevica</t>
  </si>
  <si>
    <t>Nabava lopti, mini basket koševa, ljestvi, čunjeva</t>
  </si>
  <si>
    <t>Košarkaški klub KOSTRENA</t>
  </si>
  <si>
    <t>Nabava jedra za jedrilicu klase Optimist, jarbola i buma za jedrilicu Laser</t>
  </si>
  <si>
    <t>Sportsko društvo VIHOR</t>
  </si>
  <si>
    <t>Nabava opreme za školu jedrenja</t>
  </si>
  <si>
    <t>Jedriličarski klub Rab</t>
  </si>
  <si>
    <t>Nabava konopa, sajli, koluturnika, jedara, jarbola, okova za školu jedrenja</t>
  </si>
  <si>
    <t>Jedriličarski klub JUGO - Mali Lošinj</t>
  </si>
  <si>
    <t>Nabava opreme za golmane</t>
  </si>
  <si>
    <t>klub hokeja na ledu Mamut</t>
  </si>
  <si>
    <t>Nabava navlaka za grede</t>
  </si>
  <si>
    <t>Gimnastički klub Vita</t>
  </si>
  <si>
    <t>Nabava boća, nosača, preponica, semafora, kompleta za pružanje prve pomoći</t>
  </si>
  <si>
    <t>Nabava mreže za male golove</t>
  </si>
  <si>
    <t>Športsko društvo Mlin</t>
  </si>
  <si>
    <t>Zaštitna taekwondo oprema  i fokusera</t>
  </si>
  <si>
    <t>Taekwondo klub RJEČINA - Jelenje</t>
  </si>
  <si>
    <t>Nabava vreća, fokusera, zaštitne opreme, vijača, medicinki</t>
  </si>
  <si>
    <t>Taekwondo klub Kraljevica</t>
  </si>
  <si>
    <t>Nabava  zaštitne opreme</t>
  </si>
  <si>
    <t>Taekwondo klub Drenova</t>
  </si>
  <si>
    <t>Nabava šahovske garniture i satova</t>
  </si>
  <si>
    <t>Šahovski klub RIJEKA</t>
  </si>
  <si>
    <t>Šahovski klub GORAN</t>
  </si>
  <si>
    <t>Šahovska škola DELNICE</t>
  </si>
  <si>
    <t>Nabava reketa, loptica, ljepila, mrežica i robota</t>
  </si>
  <si>
    <t>Stolnoteniski klub RIJEKA</t>
  </si>
  <si>
    <t>Stolnoteniski klub KVARNER RIJEKA</t>
  </si>
  <si>
    <t>Nabava odijela, rukavica, prsluka</t>
  </si>
  <si>
    <t>Klub za skijanje na vodi MALI LOŠINJ</t>
  </si>
  <si>
    <t>Nabava opreme za snowboard klubove</t>
  </si>
  <si>
    <t>Nabava ploča za pikado aparate</t>
  </si>
  <si>
    <t>Pikado savez PGŽ</t>
  </si>
  <si>
    <t>Nabava mreža za golove</t>
  </si>
  <si>
    <t>Zajednica športskih udruga grada Čabra</t>
  </si>
  <si>
    <t>Nabava pritki</t>
  </si>
  <si>
    <t>Nabava boća i rekvizita za boćarska natjecanja</t>
  </si>
  <si>
    <t>Boćarski klub Trstena</t>
  </si>
  <si>
    <t>Nabava kompleta boća za školu boćanja</t>
  </si>
  <si>
    <t>Boćarski klub Čavle ŠB</t>
  </si>
  <si>
    <t>Izbor najboljih pojedinaca i udruga u djelatnosti TK u PGŽ i dodjela nagrada</t>
  </si>
  <si>
    <t>Zajednica tehničke kulture PGŽ</t>
  </si>
  <si>
    <t>Izložba "Čuvajmo našu pomorsku baštinu"</t>
  </si>
  <si>
    <t>Centar tehničke kulture Rijeka</t>
  </si>
  <si>
    <t>Županijsko natjecanje mladih tehničara</t>
  </si>
  <si>
    <t>Klub mladih tehničara PGŽ</t>
  </si>
  <si>
    <t>Izložba mladih inovatora PGŽ</t>
  </si>
  <si>
    <t>Savez inovatora PGŽ</t>
  </si>
  <si>
    <t>Materijalni troškovi rada Saveza</t>
  </si>
  <si>
    <t>45. Kvarnerska revija amaterskog filma - KRAF i revija filmova More</t>
  </si>
  <si>
    <t>Kino video klub Liburnija film</t>
  </si>
  <si>
    <t>Organizacija Svjetskog kupa u podvodnoj orijentaciji</t>
  </si>
  <si>
    <t>Klub podvodnih aktivnosti 3. maj</t>
  </si>
  <si>
    <t>Organizacija dodjele nagrade "Ivan Luppis"</t>
  </si>
  <si>
    <t>Organizacija Svjetskog padobranskog kupa</t>
  </si>
  <si>
    <t>Svima jednako-inform.obrazovanje odraslih s inv.</t>
  </si>
  <si>
    <t>7. Izložba mladih inovatora "Mladi@inovacije"</t>
  </si>
  <si>
    <t>Publikacija o tehničkoj kulturi u PGŽ i Zajednici</t>
  </si>
  <si>
    <t>Mladi modelari</t>
  </si>
  <si>
    <t>Županija u jednom danu</t>
  </si>
  <si>
    <t>Fotosavez PGŽ</t>
  </si>
  <si>
    <t>Stručni suport u razvoju, zaštiti i promociji inovacija</t>
  </si>
  <si>
    <t>Inovacijsko -poduzetnički centar</t>
  </si>
  <si>
    <t>Održavanje web stranice Zajednice</t>
  </si>
  <si>
    <t>Modelarska liga mladih</t>
  </si>
  <si>
    <t>Robotika za djecu s poteškoćama u razvoju</t>
  </si>
  <si>
    <t>Zajednica tehničke kulture Grada Kraljevice</t>
  </si>
  <si>
    <t>Organizacija 9. Otvorenog prvenstva grada Rijeke i PGŽ</t>
  </si>
  <si>
    <t>37. Međunarodni skup MIPRO 2014</t>
  </si>
  <si>
    <t>Organizacija Županijskog prvenstva u plivanju perajama 2014., podvodnoj orjentaciji, Međužupanijsko prvenstvo u podvodnoj orjentaciji, Božićni miting, održavanje stažnih ronjenja i ekoloških akcija u PGŽ</t>
  </si>
  <si>
    <t>Klub podvodnih aktivnosti KOSTRENA</t>
  </si>
  <si>
    <t>Sigurno u prometu - županijsko natjec. Uč. OŠ iz poznavanja prometnih pravila i upravljanja biciklom</t>
  </si>
  <si>
    <t>Auto klub RIJEKA</t>
  </si>
  <si>
    <t>Sudjelovanje mladih inovatora na hrvatskom salonu inovacija INOVA 2014.</t>
  </si>
  <si>
    <t>Sudjel. mladih inov. na međunar. izložbi inovacija ARHIMED 2013</t>
  </si>
  <si>
    <t>Sudjelovanje mladih inovatora PGŽ na INOVA - mladi 2014</t>
  </si>
  <si>
    <t>Program edukacije mladih "Moje sutra"</t>
  </si>
  <si>
    <t>Edukacija mladih u školama "Budi inventivan"</t>
  </si>
  <si>
    <t>Servis za inovatore</t>
  </si>
  <si>
    <t>Učešće na domaćim izložbama inovacija</t>
  </si>
  <si>
    <t>Centar za inovacije i transfer tehnologije</t>
  </si>
  <si>
    <t>Peek&amp;poke - muzej informatike</t>
  </si>
  <si>
    <t>Organizacija Eko akcije "Torkul", Podurinj i sudjelovanje na drugim eko akcijama</t>
  </si>
  <si>
    <t>Klub podvodnih djelatnosti Ina Kostrena</t>
  </si>
  <si>
    <t>Liburnija film atelijer</t>
  </si>
  <si>
    <t>Pet zelenih</t>
  </si>
  <si>
    <t>Tisak monografije</t>
  </si>
  <si>
    <t>Foto klub Rijeka</t>
  </si>
  <si>
    <t>Sekunda koja mijenja život - interakt. radion. za srednjoškolce</t>
  </si>
  <si>
    <t>Promet u akciji</t>
  </si>
  <si>
    <t>Organizacija predavanja i promatranja za učenike OŠ i SŠ</t>
  </si>
  <si>
    <t>Akademsko astronomsko društvo - Rijeka</t>
  </si>
  <si>
    <t>Program astronomske radionice za učenike osnovnih škola PGŽ</t>
  </si>
  <si>
    <t>Ljetna škola robotike u NCTK Kraljevici</t>
  </si>
  <si>
    <t>Riječka zvjezdarnica i muzej informatike za učenike OŠ i SŠ</t>
  </si>
  <si>
    <t>Škola tehničkih aktivnosti u NCTK u Kraljevici</t>
  </si>
  <si>
    <t>Programi klubova mladih tehničara na izložbama</t>
  </si>
  <si>
    <t>Susret gradova i natjecanje u inovacijama mladih i odraslih</t>
  </si>
  <si>
    <t>Organiziranje javnih tribina i stručnih skupova u PGŽ</t>
  </si>
  <si>
    <t>Robotika za nadarene učenike u osnovnoj školi</t>
  </si>
  <si>
    <t>Rad ZTK Grada Čabra u 2013. godini</t>
  </si>
  <si>
    <t>Zajednica tehničke kulture Grada Čabra</t>
  </si>
  <si>
    <t>Tečaj ronjenja i stažna ronjenja za invalide i invalide domovinskog rata</t>
  </si>
  <si>
    <t>Međunarodni oldtimer auto rally Rijeka 2013</t>
  </si>
  <si>
    <t>Oldtimer klub Rijeka</t>
  </si>
  <si>
    <t>Jadranski oldtimer rally</t>
  </si>
  <si>
    <t>Organizacija utke automodela na radiouprav. za PH 2014 - klasa velikih modela</t>
  </si>
  <si>
    <t>Automodelarski klub Rijeka</t>
  </si>
  <si>
    <t>Sudjelovanja vozača uzrast 5-16 g. na natjecanju PRH u kartingu</t>
  </si>
  <si>
    <t>Autoklub RI-autosport</t>
  </si>
  <si>
    <t>Ljetopis riječke fotografije</t>
  </si>
  <si>
    <t>Biti pun znanja, biti kreativan/a, biti više svoj/a</t>
  </si>
  <si>
    <t>Sigurnost djece u prometu</t>
  </si>
  <si>
    <t>Auto klub Krk</t>
  </si>
  <si>
    <t>Sudjelovanje na međun. promatr. natjec. iz astronomije - Messierov maraton 2014.</t>
  </si>
  <si>
    <t>Robotika za djecu i mladež s poteškoćama u razvoju</t>
  </si>
  <si>
    <t>Centar za robotiku Robokra</t>
  </si>
  <si>
    <t>20. riječka regata radio upravljanih jedrilica</t>
  </si>
  <si>
    <t>Udruga Vjetar</t>
  </si>
  <si>
    <t>20. jubilarni oldtimer rally (100 km) - izložba vozila</t>
  </si>
  <si>
    <t>Organizacija Otvorenog Prvenstva PGŽ u podvodnoj orijentaciji</t>
  </si>
  <si>
    <t>5. IOM Opatija cup 2014.</t>
  </si>
  <si>
    <t>Astronomski susreti i radionice na području PGŽ</t>
  </si>
  <si>
    <t>Hrvatski astronomski savez</t>
  </si>
  <si>
    <t>Europa u Rijeci</t>
  </si>
  <si>
    <t>Sudjelovanje na Europskom prvenstvu klase Velikih modela TC - Španjolska</t>
  </si>
  <si>
    <t>Sigurno i vješto u prometu - akcija zaštite školske djece u prometu</t>
  </si>
  <si>
    <t>Priprema dokumentacije za zaštitu intelektualnog vlasništva</t>
  </si>
  <si>
    <t>Susret inovatora jadranskih gradova</t>
  </si>
  <si>
    <t>Promocija inovacija u medijima TV, časopis, radio</t>
  </si>
  <si>
    <t>Mali za velike</t>
  </si>
  <si>
    <t>Udruga za razvoj ekologije i energetike</t>
  </si>
  <si>
    <t>Priprema učenika za 56.natjecanje mladih tehničara Hrvatske</t>
  </si>
  <si>
    <t>Udruga pedagoga tehničke kulture PGŽ</t>
  </si>
  <si>
    <t>Sportska natjecanja u podvodnom ribolovu</t>
  </si>
  <si>
    <t>Radionica Kvarner je živ i daje život - učenje igrom,bojom i pokretom</t>
  </si>
  <si>
    <t>Regate za IOM jedrilice u Hr i Itl.</t>
  </si>
  <si>
    <t>Nabava opreme za IOM jedrilice</t>
  </si>
  <si>
    <t>Vrijeme moga djeda/nona</t>
  </si>
  <si>
    <t>Umrežavanje foto klubova</t>
  </si>
  <si>
    <t>Ljetna škola fotografije - tečaj fotografije za školsku djecu</t>
  </si>
  <si>
    <t>Foto klub Color</t>
  </si>
  <si>
    <t>Izložba fotografija "Od Gorja do Primorja"</t>
  </si>
  <si>
    <t>Robotika za nadarene učenike u OŠ</t>
  </si>
  <si>
    <t>Ljeto na Školjiću 2014. Da informacija bude prevencija, a znanje ključ</t>
  </si>
  <si>
    <t>Svima jednako-socijal.isenzibil.djece različitog</t>
  </si>
  <si>
    <t>Automodelarska škola - početni i napredni tečaj</t>
  </si>
  <si>
    <t>Karting škola Prelučka legenda</t>
  </si>
  <si>
    <t>Aktivnosti iz astronomije za djecu i mladež</t>
  </si>
  <si>
    <t>Astronomsko društvo Leo Brenner</t>
  </si>
  <si>
    <t>Očuvanje kulturne baštine - zvjezdarnica "Manora"</t>
  </si>
  <si>
    <t>Ekologija otpadnih voda grada Rijeke</t>
  </si>
  <si>
    <t>Akademsko politehničko društvo APOLD Rijeka</t>
  </si>
  <si>
    <t>Akcija opažanja i snimanja meteora Perzeida</t>
  </si>
  <si>
    <t>Osnove astronomije - tečaj za studente i odrasle</t>
  </si>
  <si>
    <t>Međunarodno natjecanje Alpe-Adria</t>
  </si>
  <si>
    <t>Radio klub Rijeka</t>
  </si>
  <si>
    <t>Sudjelovanje na takmičenjima Tesla-memorijal, Alpe-Adria kontest i UKV takmičenje I.regiona IARU</t>
  </si>
  <si>
    <t>Radio klub Opatija</t>
  </si>
  <si>
    <t>Centar za robotiku Cenrob</t>
  </si>
  <si>
    <t>Posredovanje u plasmanu inovacija</t>
  </si>
  <si>
    <t>Otoci 2014</t>
  </si>
  <si>
    <t>WEB/SW radionice</t>
  </si>
  <si>
    <t>Udruga darovitih informatičara Rijeke</t>
  </si>
  <si>
    <t>PHP/FCP škola</t>
  </si>
  <si>
    <t>Natjecanja Hrvatski ljetni UKV kamp, Alpe-Adria VHF 2014, Alpe-Adria UHF 2014, Hrvatski proljetni UKV Kup, Kup Jadrana 2014</t>
  </si>
  <si>
    <t>Radio klub Kvarner</t>
  </si>
  <si>
    <t>Fotografski doručak</t>
  </si>
  <si>
    <t>Radio emisija "Znanje je moć"</t>
  </si>
  <si>
    <t>Društvo "Naša djeca" grada Delnica</t>
  </si>
  <si>
    <t>Nacionalni festival 39. Hrvatski glazbeno scenski festival, Osorske glazbene večeri</t>
  </si>
  <si>
    <t>Hrvatska udruga osorske glazbene večeri</t>
  </si>
  <si>
    <t xml:space="preserve"> 21. Međunarodni festival malih scena </t>
  </si>
  <si>
    <t>HKD međunarodni festival malih scena, Rijeka</t>
  </si>
  <si>
    <t>Dva koncertna programa u 2014. godini</t>
  </si>
  <si>
    <t>Riječka filharmonija Rijeka</t>
  </si>
  <si>
    <t>Izdavanje časopisa "Sušačka revija"</t>
  </si>
  <si>
    <t>Klub Sušačana, Rijeka</t>
  </si>
  <si>
    <t>23. Kastafsko kulturno leto</t>
  </si>
  <si>
    <t>Udruga Kastafsko kulturno leto, Kastav</t>
  </si>
  <si>
    <t>Časopis "Književna Rijeka"</t>
  </si>
  <si>
    <t>Društvo hrvatskih književnika - Ogranak u Rijeci</t>
  </si>
  <si>
    <t>Festival Kvarner</t>
  </si>
  <si>
    <t>Udruga Festival Kvarner, Lovran</t>
  </si>
  <si>
    <t>13. Međunarodni glazbeni festival "Crikvenica 14"</t>
  </si>
  <si>
    <t>Ustanova u kulturi "B.J. Promotions", Dramalj</t>
  </si>
  <si>
    <t xml:space="preserve">Održavanje kulturno-znanstvenoga skupa XXI. Dani dr. Matka Laginje, redovne djelatnosti društva, te kulturne manifestacije Društva </t>
  </si>
  <si>
    <t>KČS "Društvo za povjesnicu Klana", Klana</t>
  </si>
  <si>
    <t>Časopis Rijeka, god. XVIII., dva sveska</t>
  </si>
  <si>
    <t>Povijesno društvo Rijeka, Rijeka</t>
  </si>
  <si>
    <t>Znanstveno-kulturna smotra "Dometi"</t>
  </si>
  <si>
    <t>Matica hrvatska - Ogranak u Rijeci</t>
  </si>
  <si>
    <t>10. Festival čakavske šansone "ČAnsonfest - Kastav 2014."</t>
  </si>
  <si>
    <t>Udruga "Kanat", Kastav</t>
  </si>
  <si>
    <t>Međunarodna smotra folklora "Zatancajmo po domaći 2014"</t>
  </si>
  <si>
    <t>KUD "Zvir" Jelenje Dražice</t>
  </si>
  <si>
    <t>Izdavačka djelatnost u 2013. godini (Veja - povijesne krhotine, Trilogija, Veseli zekani, Antologija čabarskog pjesništva, reprint izdanje sabranih djela pisca Čopa</t>
  </si>
  <si>
    <t>Matica hrvatska - Ogranak u Čabru, Čabar</t>
  </si>
  <si>
    <t>21. međunarodni RAKU saziv</t>
  </si>
  <si>
    <t>Oblikovna likovna radionica Plemenitaš, Lukovdol</t>
  </si>
  <si>
    <t xml:space="preserve">35. saziv GKR Lokve 2014. godine </t>
  </si>
  <si>
    <t>Goranska kiparska radionica Lokve, Lokve</t>
  </si>
  <si>
    <t>Dokumentarni film "AZ, Branko Pridivkom Fučić"</t>
  </si>
  <si>
    <t>Istra film, Rijeka</t>
  </si>
  <si>
    <t>Očuvanje vlaškog i žejanskog jezika</t>
  </si>
  <si>
    <t>Udruga "Tragovi", Rijeka</t>
  </si>
  <si>
    <t>Grobnička jesen 2014.</t>
  </si>
  <si>
    <t>KČS "Grobnišćine", Čavle</t>
  </si>
  <si>
    <t>Zaštita i promicanje glazbene baštine otoka Krka</t>
  </si>
  <si>
    <t>Udruženje sopaca otoka Krka, Krk</t>
  </si>
  <si>
    <t>Kulturno ljeto u Delnicama 2014.</t>
  </si>
  <si>
    <t>Udruga Dijamant klasika</t>
  </si>
  <si>
    <t>Creske kulturne večeri</t>
  </si>
  <si>
    <t>Hrvatska provincija Sv. Jeronima ; Franjevački konv. Samostan Sv. Frane - Cres</t>
  </si>
  <si>
    <t>Susret klapa: "XXII. Bašćinski glasi"</t>
  </si>
  <si>
    <t>KUD "Bašćinski glasi", Rijeka</t>
  </si>
  <si>
    <t>KIČMA 2014. (7. riječki sajam knjiga)</t>
  </si>
  <si>
    <t>Udruga za umjetnost i kulturu mladih "parNas" Rijeka</t>
  </si>
  <si>
    <t>Jesen u Kostreni 2014.</t>
  </si>
  <si>
    <t>Narodna čitaonica Kostrena</t>
  </si>
  <si>
    <t>12. Liburnija film festival</t>
  </si>
  <si>
    <t xml:space="preserve">Udruga "Delta", Rijeka </t>
  </si>
  <si>
    <t>Dani Tramuntane 2014.</t>
  </si>
  <si>
    <t>Društvo "Tramuntana", Beli</t>
  </si>
  <si>
    <t>Kotar FEST 3!</t>
  </si>
  <si>
    <t>Umjetnička organizacija Kotar teatar</t>
  </si>
  <si>
    <t>Kazališne predstave i gostovanja</t>
  </si>
  <si>
    <t>Kazalište "JAK", Mali Lošinj</t>
  </si>
  <si>
    <t>(Tit)raj (PGŽ i IŽ)</t>
  </si>
  <si>
    <t>Teatar Rubikon, Rijeka</t>
  </si>
  <si>
    <t>Hal's All Star Guitar Festival 2014.</t>
  </si>
  <si>
    <t>Udruga "Hal", Viškovo</t>
  </si>
  <si>
    <t>Vremenska kapsula: Putokazi broj 30</t>
  </si>
  <si>
    <t>Zbor Putokazi Rijeka</t>
  </si>
  <si>
    <t>Samostalne izložbe</t>
  </si>
  <si>
    <t>Zaštita novina u fondu Sveučilišne knjižnice Rijeka: La Bilancia</t>
  </si>
  <si>
    <t>Sveučilišna knjižnica Rijeka</t>
  </si>
  <si>
    <t>Časopis Fluminensia - dva broja (tiskano i e-izdanje)</t>
  </si>
  <si>
    <t>Filozofski fakultet Sveučilišta u Rijeci</t>
  </si>
  <si>
    <t>Kolijani</t>
  </si>
  <si>
    <t>KD Sv Petar Gabonjin</t>
  </si>
  <si>
    <t>Zvonarijada 2014. - gostovanje u Sloveniji</t>
  </si>
  <si>
    <t xml:space="preserve">K.D. "Ive Jelenović", Dobrinj </t>
  </si>
  <si>
    <t>Re - elektronički časopis za umjetnost i kulturu</t>
  </si>
  <si>
    <t>Udruga za umjetnost i kulturu mladih "parNas", Rijeka</t>
  </si>
  <si>
    <t>Moje, tvoje, naše</t>
  </si>
  <si>
    <t>Udruga "Drugo more", Rijeka</t>
  </si>
  <si>
    <t>Identiteti Europe - Caffe Macchiato</t>
  </si>
  <si>
    <t>Udruga "Trafik", Rijeka</t>
  </si>
  <si>
    <t>Dramska predstava "Aleksandra Zec"</t>
  </si>
  <si>
    <t>Natjecanje na festivalu Southern Palmyra u Odessi</t>
  </si>
  <si>
    <t>HGD "Zvijezda Danica", Kraljevica</t>
  </si>
  <si>
    <t>Ljetna škola glagoljice Kornić 2014.</t>
  </si>
  <si>
    <t>KČS Kornić</t>
  </si>
  <si>
    <t>9. Ljeto na Gradini</t>
  </si>
  <si>
    <t>Hranitelji bašćanske doline - skulptura RATAR</t>
  </si>
  <si>
    <t>Društvo Sinjali</t>
  </si>
  <si>
    <t>Grobnički zbornik, redovno izdanje</t>
  </si>
  <si>
    <t>Izdavanje fotomonografije Miroslav Maroević</t>
  </si>
  <si>
    <t>Matica hrvatska - Ogranak u Rabu</t>
  </si>
  <si>
    <t>Održavanje 12. smotre svirača heligonki i malih instrumentalnih sastava Gorskog kotara</t>
  </si>
  <si>
    <t>Udruga "Glazbeni susreti Gorskog kotara", Delnice</t>
  </si>
  <si>
    <t>Festival zvuka  Panfest 2014.</t>
  </si>
  <si>
    <t xml:space="preserve">Programi koncerata za 2014. godinu </t>
  </si>
  <si>
    <t>Riječki komorni orkestar</t>
  </si>
  <si>
    <t>Svjetski dan glazbe "Svečanost glazbe" / Fete de la Musique 2013. - umrežimo se glazbom</t>
  </si>
  <si>
    <t xml:space="preserve">Hrvatska glazbena unija PGŽ, Podružnica Rijeka </t>
  </si>
  <si>
    <t xml:space="preserve">Božić je judi, svečani koncert </t>
  </si>
  <si>
    <t>Forma viva - Galerija na otvorenom</t>
  </si>
  <si>
    <t>KD "Sv. Kuzme i Damjana", Škrljevo</t>
  </si>
  <si>
    <t>Profesija knjižničar/ka - hommage Katici Tadić</t>
  </si>
  <si>
    <t>Knjižničarsko društvo Rijeka</t>
  </si>
  <si>
    <t>Jezično-etnološka baština mjesta Pasjak</t>
  </si>
  <si>
    <t>KUD Danica, Pasjak</t>
  </si>
  <si>
    <t xml:space="preserve">Nastavak prikupljanja etnografskih predmeta, snimanje etnokazivača i priređivanje kulturnih događanja vezanih uz goransku etnografiju, te uređenje etno zbirke u hiši (kući) Rački u Delnicama </t>
  </si>
  <si>
    <t>Etno-udruga "Prepelin'c" Delnice</t>
  </si>
  <si>
    <t>Ča - kaj - što; Varaždin (susreti čakavaca, kajkavaca i štokavaca)</t>
  </si>
  <si>
    <t>KČS "Bakarskog kraja", Škrljevo</t>
  </si>
  <si>
    <t>Šivanje muške nošnje</t>
  </si>
  <si>
    <t>HGD Zvijezda Danica</t>
  </si>
  <si>
    <t>Program rada Udruge</t>
  </si>
  <si>
    <t>Etnografska udruga Sv. Juraj", Lič</t>
  </si>
  <si>
    <t>Folklorni susret Križišće</t>
  </si>
  <si>
    <t>KUD Eugen Kumičić</t>
  </si>
  <si>
    <t>VIII. smotra folklora  Moravice 2014.</t>
  </si>
  <si>
    <t xml:space="preserve">Udruga mažoretkinja "Korak po korak", Vrbovsko </t>
  </si>
  <si>
    <t>Zaboravljeni napjevi našeg kraja</t>
  </si>
  <si>
    <t>Kulturno glazbena udruga Delnice, Delnice</t>
  </si>
  <si>
    <t>3. međunarodna smotra folklora</t>
  </si>
  <si>
    <t>KUD "Delnice", Delnice</t>
  </si>
  <si>
    <t>VIII. susret KUD-ova "More i ravnica"</t>
  </si>
  <si>
    <t>KUD "Ilija Dorčić", N. Vinodolski</t>
  </si>
  <si>
    <t>Sudjelovanje folklorne skupine na Međunarodnom festivalu folklora u Italiji</t>
  </si>
  <si>
    <t>Redovna djelatnost u 2014. g.</t>
  </si>
  <si>
    <t>Matica hrvatska - Ogranak u Čabru</t>
  </si>
  <si>
    <t>Izdavanje IX. Zbornika Društva</t>
  </si>
  <si>
    <t>Izdavačka djelatnost - Zbornik 5. "Život, kultura i povijest Kostrene" podloga materijal sa znanstvenog skupa 2013. g.</t>
  </si>
  <si>
    <t>KČS "Kostrena", Kostrena</t>
  </si>
  <si>
    <t xml:space="preserve">Projekt očuvanje pomorske, ribarske i brodograđevne baštine na Liburniji s organizacijom "6. Smotre i regate tradicijskih barki na jedra" </t>
  </si>
  <si>
    <t>KČS Općine Mošćenička Draga, M. Draga</t>
  </si>
  <si>
    <t>Zavičajni muzej / Etnografska zbirka - uređenje prostora</t>
  </si>
  <si>
    <t>KČS "Grobnišćine" Čavle</t>
  </si>
  <si>
    <t>Nove knjige</t>
  </si>
  <si>
    <t>Dominikanski samostan</t>
  </si>
  <si>
    <t>Nabava muzičkih instrumenata i potrošnog materijala</t>
  </si>
  <si>
    <t>Puhački orkestar Grada Čabra</t>
  </si>
  <si>
    <t>Tiskanje 3. knjige  Zbornika Lovranšćine</t>
  </si>
  <si>
    <t>KČS "Lovran", Lovran</t>
  </si>
  <si>
    <t>Izdavanje monografije s CD-om (35 godina osnivanja)</t>
  </si>
  <si>
    <t>KUD dr. Antun Barac Grižane</t>
  </si>
  <si>
    <t>Monografija Ivan Kinkela - nastavak</t>
  </si>
  <si>
    <t>Društvo povjesničara umjetnosti Rijeke, Istre i Hrvatskog primorja, Rijeka</t>
  </si>
  <si>
    <t>Stručni časopis Knjižničar/ka; e-izdanje</t>
  </si>
  <si>
    <t>Festival mitovi i legendi Istre i Kvarnera - Malik fest 2014.</t>
  </si>
  <si>
    <t>Neos - centar za poticanje osobnog razvoja</t>
  </si>
  <si>
    <t>Dječji festival "Grobnički tići kantaju u 2014."</t>
  </si>
  <si>
    <t>21. glazbeni susreti "Zrinski" i drugo</t>
  </si>
  <si>
    <t>Matica hrvatska ogranak u Čabru, Čabar</t>
  </si>
  <si>
    <t>Redovna djelatnost -  stručna predavanja, seminari, radionice, promotivne aktivnosti, regionalna i međunarodna suradnja</t>
  </si>
  <si>
    <t>Smotra amaterskih kazališta PGŽ</t>
  </si>
  <si>
    <t>Teatar SCENA</t>
  </si>
  <si>
    <t xml:space="preserve">Zoom - festival izvedbenih umjetnosti </t>
  </si>
  <si>
    <t>Kulturni centar Kalvarija - Kazalište mladih</t>
  </si>
  <si>
    <t>Udruga "Ri Teatar", Rijeka</t>
  </si>
  <si>
    <t>Ciklus koncerata klasične glazbe Opatijskog komornog orkestra</t>
  </si>
  <si>
    <t>Opatijski komorni orkestar (OKO), Opatija</t>
  </si>
  <si>
    <t>CREScendo Music Festival 2014.</t>
  </si>
  <si>
    <t>Umjetnička organizacija Crescendo, Rijeka</t>
  </si>
  <si>
    <t>Programi za 2014. -(1.Božićni koncert, 2. Večer narodnih pjesama, 3. Duhovni koncert)</t>
  </si>
  <si>
    <t xml:space="preserve">KUU "Riječki oratorijski zbor Ivan Matetić Ronjgov",  Rijeka </t>
  </si>
  <si>
    <t>Nastupi mješovitog pjevačkog zbora tijekom 2014. godine</t>
  </si>
  <si>
    <t>KUU "Jeka Primorja", Rijeka</t>
  </si>
  <si>
    <t>Sudjelovanje na 8. svjetskim zborskim igrama</t>
  </si>
  <si>
    <t>Pjevački zbor mladih "Josip Kaplan", Rijeka</t>
  </si>
  <si>
    <t>Godišnje djelatnosti zbora</t>
  </si>
  <si>
    <t>Izložba Stare hrvatske nošnje (Rim, Verona, Strasburg)</t>
  </si>
  <si>
    <t>Udruga Gromišćina zemja, Čavle</t>
  </si>
  <si>
    <t>Izložba  "Pul Kaštela"</t>
  </si>
  <si>
    <t>Klub prijatelja grada Trsata, Rijeka</t>
  </si>
  <si>
    <t>5. umjetnički projekt ŠKVER</t>
  </si>
  <si>
    <t>Artour-Nerezine, Nerezine</t>
  </si>
  <si>
    <t>Ciklus izložaba Dijalozi</t>
  </si>
  <si>
    <t>Godišnja izložba članova HDLUR-a</t>
  </si>
  <si>
    <t>Suhozidi su vrijedna baština</t>
  </si>
  <si>
    <t xml:space="preserve">Centar za zdravo odrastanje IDEM i ja </t>
  </si>
  <si>
    <t>Izdavanje zbirki narodnih običaja i kulturne baštine kao i zbirki čakavskih pjesnika</t>
  </si>
  <si>
    <t>Udruga za očuvanje narodnih običaja i kulturne baštine "Juraj Julije Klović" Grižane - Belgrad</t>
  </si>
  <si>
    <t>Zbornik radova s međunarodnog znanstvenog skupa "400 godina  kapucina u Rijeci i Hrvatskoj"</t>
  </si>
  <si>
    <t>Spomen ploča - A. Stepinac</t>
  </si>
  <si>
    <t xml:space="preserve">Udruga  "Turanj", Brod Moravice </t>
  </si>
  <si>
    <t>Tisak Zbornika V. Međunarodne konferencije o industrijskom nasljeđu</t>
  </si>
  <si>
    <t>Udruga "Pro Torpedo", Rijeka</t>
  </si>
  <si>
    <t>VI. međunarodna konferencija o industrijskom nasljeđu: Čovjek i industrija 2014</t>
  </si>
  <si>
    <t>Znanstveni skup Grobnišćina: tragovi, znakovi i smjerokazi</t>
  </si>
  <si>
    <t>Izrada narodnih nošnji vinodolskog kraja</t>
  </si>
  <si>
    <t>Objavljivanje čakavskih riječnika Ivanke Bralić: Besede moje i sih mojih z Šmrike i Kraljevice</t>
  </si>
  <si>
    <t>Udruga u kulturi "Stol", Kraljevica</t>
  </si>
  <si>
    <t>Stare dobre stvari u mićim zavičajnim muzejima</t>
  </si>
  <si>
    <t>Udruga "Grad kulture" Kastav</t>
  </si>
  <si>
    <t>Čakavski susreti u Kostreni 2014.</t>
  </si>
  <si>
    <t>"Za Andrejnu 2014."- godišnja manifestacija prikaza rezultata istraživanja iz područja pomorstva i ribarstva na području Općine Mošćenička Draga s organizacijom izložbe</t>
  </si>
  <si>
    <t>Škola sopela i kanta po starinski</t>
  </si>
  <si>
    <t>VKD Frankopan, Vrbnik</t>
  </si>
  <si>
    <t>Nabava digitalnog fotoaparata Canon 650D i LCD projektora</t>
  </si>
  <si>
    <t>Nabava opreme za prostor Matice (stol, stolice, printer…)</t>
  </si>
  <si>
    <t>Projekt očuvanja kulturne baštine liburnijskog krasa (munski i žejanski zvončari), nabava zvončarske opreme</t>
  </si>
  <si>
    <t>Folklorni ansambl "Zora", Opatija</t>
  </si>
  <si>
    <t>Program očuvanja plesova liburnijskog kraja (nabava instrumenata)</t>
  </si>
  <si>
    <t>Nabava polica za knjige za područnu knjižnicu grdaske knjižnice Viktor Car Emin u Opatiji, u memorijalnoj kući u Brseču</t>
  </si>
  <si>
    <t>Udruga Jenio Sisolski Brseč</t>
  </si>
  <si>
    <t>Nabava i popravan tamburaških instrumenata</t>
  </si>
  <si>
    <t>Izdavanje zajedničke zbirke čakavskih pjesnika Crikvenice i Vinodolske općine</t>
  </si>
  <si>
    <t>KČS "Kotor", Crikvenica</t>
  </si>
  <si>
    <t>Mošćenički zbornik, br. 7</t>
  </si>
  <si>
    <t>Z teplinun va srcu domišljan se i pamtin književne večeri i beseda po domaću</t>
  </si>
  <si>
    <t>Zbirka pjesama dvojezična (talijansko-hrvatska) "Jelitima - La Dotte Legitt", autorice Vlaste Sušanj Kapićeva</t>
  </si>
  <si>
    <t>Zbirka pjesama: "Sve se u meni pomirilo sa mnom" autorice Silvije Benković Peratove</t>
  </si>
  <si>
    <t>Vrbnički vidici, 2 broja</t>
  </si>
  <si>
    <t>Susret frankopanskih gradova</t>
  </si>
  <si>
    <t>Hrvatska čitaonica Trsat</t>
  </si>
  <si>
    <t xml:space="preserve">"Susret mladih pjesnika i prozaika XI" </t>
  </si>
  <si>
    <t>Teatar kluba mladih Rijeka - dramska radionica za mlade</t>
  </si>
  <si>
    <t>Klub mladih Rijeka</t>
  </si>
  <si>
    <t>Decompress - Reconnecting</t>
  </si>
  <si>
    <t>Udruga za scenske umjetnosti "Prostor +", Rijeka</t>
  </si>
  <si>
    <t>Rijeka dance spektakl</t>
  </si>
  <si>
    <t>Društvo za ples i rekreaciju "Super dance", Rijeka</t>
  </si>
  <si>
    <t>Plesni art laboratorij</t>
  </si>
  <si>
    <t>15 koncerata za 15 godina djelovanja</t>
  </si>
  <si>
    <t>KUD Sloga - Ženska klapa Hreljin</t>
  </si>
  <si>
    <t>Terensko i studijsko snimanje starih svirača heligonki i tamburaških goranskih sastava za potrebe izdavanja CD-a s goranskom tradicijskom glazbom</t>
  </si>
  <si>
    <t>Napjevi Gorskog kotara i Primorja</t>
  </si>
  <si>
    <t>Udruga Dijamant Klasika</t>
  </si>
  <si>
    <t>Glazbeno-scenska večer u doba Zrinskih u Čabru</t>
  </si>
  <si>
    <t>17. međunarodni susret puhačkih orkestara PGŽ</t>
  </si>
  <si>
    <t>KUD "Vrelo", Fužine</t>
  </si>
  <si>
    <t>Tisak nota II. gudački kvartet (partitura i dionice) Ivana Brkanovića</t>
  </si>
  <si>
    <t>Kulturno umjetnička udruga "Artel", Rijeka</t>
  </si>
  <si>
    <t>Koncerti i gostovanja u 2014. godini (Collegium musicum Fluminense)</t>
  </si>
  <si>
    <t>17. međunarodni festival puhačkih orkestara "Kastav 2014."</t>
  </si>
  <si>
    <t>Glazbeno društvo "Spinčići", Kastav</t>
  </si>
  <si>
    <t>Sudjelovanje ženske klape Kastav na 8. zborskoj olimpijadi - 8th World Choir Games (Riga, Latvija)</t>
  </si>
  <si>
    <t>Sudjelovanje muške klape kastav na međunarodnom zborskom festivalu 15. Festival Mundial de Coros Puebla - Mexico</t>
  </si>
  <si>
    <t>Međunarodna likovna kolonija Grobnik</t>
  </si>
  <si>
    <t>KČS Grobnišćine, Čavle</t>
  </si>
  <si>
    <t xml:space="preserve">Program Galerije Eugen Kumičić u Brseču za 2014. </t>
  </si>
  <si>
    <t>Udruga Jenio Sisolski, Brseč</t>
  </si>
  <si>
    <t>Restauracija književne građe spomeničke knjižnice Mažuranić</t>
  </si>
  <si>
    <t>Udruga štovatelja spomeničke, književne zbirke Mažuranić-Brlić-Ružić</t>
  </si>
  <si>
    <t>Dijalozi s baštinom 2014. - znanstveni skup povodom Svjetskog dana baštine</t>
  </si>
  <si>
    <t>Znanstveni kolokvij: Ceste na području Grada Kraljevice nekad, danas i sutra</t>
  </si>
  <si>
    <t>Proslava obljetnice 75 godina života i 55 godina rada Andrije Vučemila</t>
  </si>
  <si>
    <t>Obljetnica 95 godina od rođenja Zorana Kompanjeta</t>
  </si>
  <si>
    <t>PGŽ županija znanosti i književnosti</t>
  </si>
  <si>
    <t>Tribine MH - Ogranka u Rijeci</t>
  </si>
  <si>
    <t>Snimanje CD-a klapske obrade pjesama u istarskoj ljestvici</t>
  </si>
  <si>
    <t>Kulturno zabavna udruga Volosko</t>
  </si>
  <si>
    <t>Glasilo udruge "Puntarski fuoj" br. 14</t>
  </si>
  <si>
    <t>Zavičajno društvo "Puntari", Punta Križa</t>
  </si>
  <si>
    <t>Natjecanje plesnih parova drmež - da!</t>
  </si>
  <si>
    <t>Zaštita i poticanje u pisanju na domaćem govoru u 2014. g.</t>
  </si>
  <si>
    <t>Projekt Perunovo svetište na Učki</t>
  </si>
  <si>
    <t>Nabava instrumenata klarinet</t>
  </si>
  <si>
    <t>Pomoći za nabavu i održavanje opreme KUU Artel - nabava glazbenih instrumenata</t>
  </si>
  <si>
    <t>Nabava instrumenata - tambura</t>
  </si>
  <si>
    <t>Nabava novog instrumenta</t>
  </si>
  <si>
    <t>Laptop Toshiba i Printer Epson</t>
  </si>
  <si>
    <t>Ustanova u kulturi "B.J. Promotions"</t>
  </si>
  <si>
    <t>Velike tajne malih prostora</t>
  </si>
  <si>
    <t>Teatar na pjaceti</t>
  </si>
  <si>
    <t>Udruga GRIFON, Cres</t>
  </si>
  <si>
    <t>Predstava "Kako je Potjeh tražio istinu"</t>
  </si>
  <si>
    <t>Udruga Nova Akropola</t>
  </si>
  <si>
    <t>Dnevnik jednog putovanja</t>
  </si>
  <si>
    <t>Centar za kulturni turizam "Koraki", Ičići</t>
  </si>
  <si>
    <t>Mali princ</t>
  </si>
  <si>
    <t>Plesna grupa Flame, Rijeka</t>
  </si>
  <si>
    <t>kRIk 9 - Revija amaterskog filma</t>
  </si>
  <si>
    <t>Studijsko snimanje autorske pjesme "Popejfka zibaleca"</t>
  </si>
  <si>
    <t>Etno-udruga "Prepelin'c", Delnice</t>
  </si>
  <si>
    <t>Putujuća izložba Glagoljice po frankopanskim dvorcima</t>
  </si>
  <si>
    <t>Udruga Vali + Vedrana Franelić</t>
  </si>
  <si>
    <t>Međunarodna izložba grafika - GraficaRi 2014.</t>
  </si>
  <si>
    <t>Alumni klub Akademije primijenjenih umjetnosti u Rijeci</t>
  </si>
  <si>
    <t>Izložba i katalog "Glagoljica u Brseču i Mošćenicama"</t>
  </si>
  <si>
    <t>kRIk 9 - Graffiti i Jam radionice</t>
  </si>
  <si>
    <t>Festival kRIk 9: Izložbe mladih i neafirmiranih umjetnika</t>
  </si>
  <si>
    <t>Izložba novoprimljenih članova HDLUR-a</t>
  </si>
  <si>
    <t>Bruna Crnković Arbanas</t>
  </si>
  <si>
    <t>Zelena inovacija</t>
  </si>
  <si>
    <t>Udruga za kreativno osmišljavanje slobodnog vremena mladih "EKO ART-BIO ART"</t>
  </si>
  <si>
    <t>Rad s kazneno prijavljenim mladima uključujući povremene uzimatelje opojne droge-eksperimentatore</t>
  </si>
  <si>
    <t>71920996760</t>
  </si>
  <si>
    <t>Udruga za zaštitu obitelji Rijeka</t>
  </si>
  <si>
    <t>Akcija! Mladi volonteri u zajednici</t>
  </si>
  <si>
    <t>Udruga "Za bolji svijet"</t>
  </si>
  <si>
    <t>Branko Petris</t>
  </si>
  <si>
    <t>3-PO (Povezanost, Podrška, Povjerenje)</t>
  </si>
  <si>
    <t>Društvo za kibernetiku psihoterapije</t>
  </si>
  <si>
    <t>Zoran Stevanović</t>
  </si>
  <si>
    <t>Konferencija za mlade "Neka se lokalni glasovi čuju"</t>
  </si>
  <si>
    <t>53410151274</t>
  </si>
  <si>
    <t>Udruga Regionalni info-centar za mlade UMKI</t>
  </si>
  <si>
    <t>Luka osjećaja-Mislimo srcem-radionice emocionalne podrške djeci</t>
  </si>
  <si>
    <t>Strukovna udruga za promicanje dobrobiti djece-Portić</t>
  </si>
  <si>
    <t>Gordana Galetić</t>
  </si>
  <si>
    <t>Ljubav u pokretu</t>
  </si>
  <si>
    <t>81315158553</t>
  </si>
  <si>
    <t>Centar za osobni i profesionalni razvoj "Sreća"</t>
  </si>
  <si>
    <t>98422012846</t>
  </si>
  <si>
    <t>Udruga osoba s cerebralnom i dječjom paralizom Rijeka</t>
  </si>
  <si>
    <t>Kolibrići plus</t>
  </si>
  <si>
    <t>Društvo "Naša djeca" Opatija</t>
  </si>
  <si>
    <t>Mobilnost za bolju mogućnost</t>
  </si>
  <si>
    <t>Podrška osobama s invaliditetom i njihovim obiteljima</t>
  </si>
  <si>
    <t>Pružanje socijalne usluge djeci i mladima s oštećenjem sluha kroz Program "Grupa podrške"</t>
  </si>
  <si>
    <t>Udruga gluhih i nagluhih Primorsko-goranske županije</t>
  </si>
  <si>
    <t>KatherineTrinajstić</t>
  </si>
  <si>
    <t>Ruke Nade</t>
  </si>
  <si>
    <t>Sveobuhvatna briga za osobe s invaliditetom u zajednici</t>
  </si>
  <si>
    <t>Udruga za pomoć osobama s mentalnom retardacijom Rijeka</t>
  </si>
  <si>
    <t>Proakt-proaktivna i koordinirana rehabilitacija i zapošljavanje marginaliziranih osoba kroz terapijske zajednice i socijalne zadruge</t>
  </si>
  <si>
    <t>45643388892</t>
  </si>
  <si>
    <t>Udruga za promicanje zdravlja, prevenciju ovisnosti i pomoć ovisniku "Pro sanitas"</t>
  </si>
  <si>
    <t>Marijana Dlačić</t>
  </si>
  <si>
    <t>Radim: stvaram proizvod</t>
  </si>
  <si>
    <t>91861610165</t>
  </si>
  <si>
    <t>Centar za održivi razvoj "Gerbin"</t>
  </si>
  <si>
    <t>Društvo multiple skleroze Primorsko-goranske županije</t>
  </si>
  <si>
    <t>Pružamo ruku</t>
  </si>
  <si>
    <t>Savjetovalište KORAK NAPRIJED-osnaživanje obiteljima djece s posebnim potrebama</t>
  </si>
  <si>
    <t>Centar za ranu intervenciju "Okolo na Okolo"</t>
  </si>
  <si>
    <t>Socijalizacija i integracija invalida rada</t>
  </si>
  <si>
    <t>Povećanje socijalne kompetentnosti djece s teškoćama u razvoju integracijom unutar grupe "vršnjaka"</t>
  </si>
  <si>
    <t>Udruga "Pegaz" Rijeka</t>
  </si>
  <si>
    <t>Antonija Pintar</t>
  </si>
  <si>
    <t>Psihosocijalna i pravna pomoć u suzbijanju obiteljskog nasilja</t>
  </si>
  <si>
    <t>08618432824</t>
  </si>
  <si>
    <t>Centar za participaciju žena u društvenom životu</t>
  </si>
  <si>
    <t xml:space="preserve">Redovna djelatnost udruge </t>
  </si>
  <si>
    <t>Miodrag Blagojević</t>
  </si>
  <si>
    <t>Pomoć u kući starim, bolesnim i nemoćnim osobama</t>
  </si>
  <si>
    <t>Financiranje redovnog rada i aktivnosti Udruge za skrb autističnih osoba Rijeka</t>
  </si>
  <si>
    <t>42461452297</t>
  </si>
  <si>
    <t>Udruga za skrb autističnih osoba Rijeka</t>
  </si>
  <si>
    <t>Kapitalna donacija</t>
  </si>
  <si>
    <t xml:space="preserve">Godišnji program </t>
  </si>
  <si>
    <t>Pravoslavni manastir Gomirje</t>
  </si>
  <si>
    <t>Zajednica Talijana Rijeka</t>
  </si>
  <si>
    <t>SKD Prosvjeta pododbor Moravice</t>
  </si>
  <si>
    <t>UDVDR RH, PGŽ</t>
  </si>
  <si>
    <t>Održavanje zrakoplovstva</t>
  </si>
  <si>
    <t>Pilotski klub "Krila Kvarnera"</t>
  </si>
  <si>
    <t>Udruga 128. brigade HV "Sveti Vid"</t>
  </si>
  <si>
    <t>SKD Prosvjeta- pododbor Rijeka</t>
  </si>
  <si>
    <t>Makedonsko kulturno društvo Ilinden</t>
  </si>
  <si>
    <t>Bošnjačka nac. Zajednica PGŽ</t>
  </si>
  <si>
    <t xml:space="preserve">Udruga roditelja poginulih branitelja </t>
  </si>
  <si>
    <t>Zajednica udruga Dom. rata PGŽ</t>
  </si>
  <si>
    <t>VZ Općine Ravna Gora</t>
  </si>
  <si>
    <t>Slovenski dom "Bazovica"</t>
  </si>
  <si>
    <t>Udruga udovica poginulih branitelja</t>
  </si>
  <si>
    <t>Obrazovanje izviđačkih voidtelja</t>
  </si>
  <si>
    <t>Gljivarsko društvo Lič</t>
  </si>
  <si>
    <t>Društvo "J.B. Tito"</t>
  </si>
  <si>
    <t>Skrb o napuštenim životinjama</t>
  </si>
  <si>
    <t>Društvo za zaštitu životinja Ri</t>
  </si>
  <si>
    <t>Udruga za zaštitu životinja "Tetrijeb"</t>
  </si>
  <si>
    <t>VZ Grada Vrbovskog</t>
  </si>
  <si>
    <t>Zajednica udruga hrv. Dragovoljaca domovinskog rata</t>
  </si>
  <si>
    <t>Škola mladih čuvara okoliša za Plave patrole</t>
  </si>
  <si>
    <t>Demokratska zajednica Mađara</t>
  </si>
  <si>
    <t>Društvo hrvatsko- francuskog prijateljstva</t>
  </si>
  <si>
    <t>Esperanto društvo Rijeka</t>
  </si>
  <si>
    <t>Provedba osnovne, srednje i sportske obuke padobranaca</t>
  </si>
  <si>
    <t>PK "Krila Kvarnera"</t>
  </si>
  <si>
    <t>Uređenje suterena Češkog doma</t>
  </si>
  <si>
    <t>Kulturno društvo Rusina i Ukrajinaca Rušnjak</t>
  </si>
  <si>
    <t>Sindikat ured drž. uprave u PGŽ</t>
  </si>
  <si>
    <t>Hrvatska udruga stanara i suvlasnika</t>
  </si>
  <si>
    <t>Hrvatska matica iseljenika Rijeka</t>
  </si>
  <si>
    <t>Hrvatski Domobran ogranak Rijeka</t>
  </si>
  <si>
    <t>DVD Lokve</t>
  </si>
  <si>
    <t>DVD Skrad</t>
  </si>
  <si>
    <t>Sajmovi u Skradu i Ljubljani</t>
  </si>
  <si>
    <t>Udruga "Eko art- bioart"</t>
  </si>
  <si>
    <t>Povijesni kartografski prikaz naselja Gomirje s okolicom</t>
  </si>
  <si>
    <t>LAG Gorski kotar</t>
  </si>
  <si>
    <t xml:space="preserve">Savez hrvatskog časničkog zbora </t>
  </si>
  <si>
    <t>Mađarska kulturna udruga Baross</t>
  </si>
  <si>
    <t>Udruga "Obala naših unuka"</t>
  </si>
  <si>
    <t>DVD Brod na Kupi</t>
  </si>
  <si>
    <t>DVD Sunger</t>
  </si>
  <si>
    <t>DVD Mrkopalj</t>
  </si>
  <si>
    <t>Skrb o ratnim i vojnim invalidima iz II. Sv. Rata</t>
  </si>
  <si>
    <t>Udruga ratnih i vojnih invalida grada Ri</t>
  </si>
  <si>
    <t>Društvo Primoraca "Vinodol"</t>
  </si>
  <si>
    <t>Uređenje četverostaznog boćališta</t>
  </si>
  <si>
    <t>Boćarski klub "Zagon" Ledenice</t>
  </si>
  <si>
    <t>Židovska Općina Rijeka</t>
  </si>
  <si>
    <t>KUD Gomirje</t>
  </si>
  <si>
    <t>Hrvatsko bioetičko društvo Mali Lošinj</t>
  </si>
  <si>
    <t>Edukacija u sustavu zaštite</t>
  </si>
  <si>
    <t>Udruga eRIpio</t>
  </si>
  <si>
    <t>Sterilizacija slobodno živućih mačaka</t>
  </si>
  <si>
    <t>Udruga za dobrobit i zaštitu mačaka "Mijau" Ri</t>
  </si>
  <si>
    <t>Klub zapovjedništva 111. Brigade HV</t>
  </si>
  <si>
    <t>Udruga potražnih pasa Hrvatske</t>
  </si>
  <si>
    <t>Hrvatska udruga za obuku potražnih pasa</t>
  </si>
  <si>
    <t>Izrada tradicionalnih nošnji za nastupe na sajmovima i drugim događanjima</t>
  </si>
  <si>
    <t>Udruga Plodovi gorja G.K.</t>
  </si>
  <si>
    <t>Obnova riječke planinarske obilaznice</t>
  </si>
  <si>
    <t xml:space="preserve">Riječki planinarski savez </t>
  </si>
  <si>
    <t>Rehabilitacija branitelja u Topuskom</t>
  </si>
  <si>
    <t>Udruga hr. branitelja Dom. Rata HŽ</t>
  </si>
  <si>
    <t>Klub 138. Brigade Goranski risovi</t>
  </si>
  <si>
    <t>Udruga HVIDR-e Gorski kotar</t>
  </si>
  <si>
    <t>Sajam vina na Braču i u Zagrebu</t>
  </si>
  <si>
    <t>Udruga "Žlahtina"</t>
  </si>
  <si>
    <t>Oživimo Molo longo</t>
  </si>
  <si>
    <t>Udruga "Pravac"</t>
  </si>
  <si>
    <t>PAR forum "Start up klinika"</t>
  </si>
  <si>
    <t>Udruga za promicanje i razvoj cjeloživotnog učenja PAR</t>
  </si>
  <si>
    <t>Aktivnosti</t>
  </si>
  <si>
    <t>Klub mladih</t>
  </si>
  <si>
    <t>"20 godina Žmerga"</t>
  </si>
  <si>
    <t>Udruga "Žmergo"</t>
  </si>
  <si>
    <t>"Čuvajmo našu obalu" edukacija građana</t>
  </si>
  <si>
    <t>Udruga Eko- Kvarner</t>
  </si>
  <si>
    <t>Izdavanje lista Glasnik- Kurier</t>
  </si>
  <si>
    <t>Hrvatsko austrijsko društvo</t>
  </si>
  <si>
    <t>Zaštita i zbrinjavanje napuštenih životinja Liburnije</t>
  </si>
  <si>
    <t>Liburnijsko društo za dobrobit životinja "Lunjo i maza"</t>
  </si>
  <si>
    <t>Tiskanje časopisa "Kraljica mora"</t>
  </si>
  <si>
    <t>Udruga pomorskih kapetana "Kraljica mora"</t>
  </si>
  <si>
    <t>Saniranje spomenika NOB-a</t>
  </si>
  <si>
    <t>Suzbijanje korupcije u Hrvatskoj u srednjem vijeku</t>
  </si>
  <si>
    <t>Udruga "Kultura i etika"</t>
  </si>
  <si>
    <t>Zajednica Talijana Opatija</t>
  </si>
  <si>
    <t>Zajednica Talijana Mošćenička draga</t>
  </si>
  <si>
    <t>SKD Prosvjeta- popodbor Viškovo</t>
  </si>
  <si>
    <t>SKD Prosvjeta- pododbor Moravice</t>
  </si>
  <si>
    <t xml:space="preserve">SKD Prosvjeta- pododbor Gomirje </t>
  </si>
  <si>
    <t>Društvo Rusina i Ukrajinac Kaljina</t>
  </si>
  <si>
    <t>Osposobljavanje članova</t>
  </si>
  <si>
    <t>KPA Kostrena</t>
  </si>
  <si>
    <t>Etno udruga "Prepelinc"</t>
  </si>
  <si>
    <t>Udruga građana "Spirit"</t>
  </si>
  <si>
    <t>Udruga umirovljenika unutar. Poslova</t>
  </si>
  <si>
    <t>Udruga antfašista Rab</t>
  </si>
  <si>
    <t>Projekt "Planinarska škola"</t>
  </si>
  <si>
    <t>Planinarsko društvo "Tuhobić"</t>
  </si>
  <si>
    <t>"To sam ja" radionice za djecu</t>
  </si>
  <si>
    <t>Udruga za djecu i mlade "Kocka"</t>
  </si>
  <si>
    <t>Gorski kotar- prijatelj djece</t>
  </si>
  <si>
    <t>Savez društava Naša djeca Hrvatske</t>
  </si>
  <si>
    <t>Održavanje hrvatsko truskog prijateljstva</t>
  </si>
  <si>
    <t>Hrvatsko tursko društvo</t>
  </si>
  <si>
    <t>Natjecanjima i festivalom ka popularizaciji znanosti</t>
  </si>
  <si>
    <t xml:space="preserve">Društvo matematičara i fizičara </t>
  </si>
  <si>
    <t>Očuvanje digniteta Domovinskog rata</t>
  </si>
  <si>
    <t>Udruga branitelja dobrov. Dom rata Ri</t>
  </si>
  <si>
    <t>Neoliberalna proizvodnja pristanka i građanska poslušnost</t>
  </si>
  <si>
    <t>Udruga "Vox"</t>
  </si>
  <si>
    <t>Udruga "Res non verba"</t>
  </si>
  <si>
    <t>Društvo "Puntari"</t>
  </si>
  <si>
    <t>Udruga "Runolist"</t>
  </si>
  <si>
    <t>Odred izviđača</t>
  </si>
  <si>
    <t>Udruga Kupa</t>
  </si>
  <si>
    <t>Židovska omladina Simha</t>
  </si>
  <si>
    <t>Slovensko kulturno prosvjetno društvo</t>
  </si>
  <si>
    <t>Udruga mladih Roma "Romska budućnost"</t>
  </si>
  <si>
    <t>Udruga "Moja obitelj"</t>
  </si>
  <si>
    <t>Red Sv. Fortunata</t>
  </si>
  <si>
    <t>Udruga prijatelja životinja "Capica"</t>
  </si>
  <si>
    <t>Športsko društvo "Čopalj"</t>
  </si>
  <si>
    <t>Savjetovanje i pomoć u odgajanju djece</t>
  </si>
  <si>
    <t>Centar za savjetovanje za djecu i odrasle "Prosper"</t>
  </si>
  <si>
    <t>Edukativne radionice: "Tko spasi jedno stablo, spasio je cijelu šumu"</t>
  </si>
  <si>
    <t xml:space="preserve">Posjet delegacije iz Poljske u Rijeku </t>
  </si>
  <si>
    <t>Hrvatsko poljsko društvo</t>
  </si>
  <si>
    <t>Pretvorimo okoliš škole u Moravicama u park</t>
  </si>
  <si>
    <t>Razgovori s adolescentom- radionice</t>
  </si>
  <si>
    <t>Hrvatski centar za istraživanja</t>
  </si>
  <si>
    <t>Udruga konobara i barmena</t>
  </si>
  <si>
    <t>Odred izviđača "Sjever- jug"</t>
  </si>
  <si>
    <t>Društvo kibernetičara Rijeka</t>
  </si>
  <si>
    <t xml:space="preserve">Educiranje i integriranje romske i druge sjece iz nužnog smejštaja </t>
  </si>
  <si>
    <t>Izložba maski i rekvizita svih karnevala od 1998. godine</t>
  </si>
  <si>
    <t>Udruga za čuvanje i njegovanje starih običaja</t>
  </si>
  <si>
    <t>15. pohod Šetnica uz Rječinu</t>
  </si>
  <si>
    <t>Hrvatsko planinarsko društvo Učka</t>
  </si>
  <si>
    <t>"Prijatelji" (rad s mladima s poremećajima u ponašanju)</t>
  </si>
  <si>
    <t>Društvo za istraživanje i potporu</t>
  </si>
  <si>
    <t>Osnivanje izviđačke jedinice u Čabru</t>
  </si>
  <si>
    <t>Međunarodna zimska izviđačka škola Gomirje 2014.</t>
  </si>
  <si>
    <t>Odred izviđača 3. maj</t>
  </si>
  <si>
    <t>11. godišnja konferencija Eurochilda u Bukureštu</t>
  </si>
  <si>
    <t>Web aplikacija o studentskom životu u Ri</t>
  </si>
  <si>
    <t>SAZRI</t>
  </si>
  <si>
    <t>Redovne godišnje aktivnosti</t>
  </si>
  <si>
    <t>Udruga umirovljenika "Gomirje</t>
  </si>
  <si>
    <t>Zajednica Crnogoraca PGŽ</t>
  </si>
  <si>
    <t xml:space="preserve">Međužupanijska izložba uzgoja malih životinja </t>
  </si>
  <si>
    <t>Društvo uzgajatelja malih životinja "Kumpanija"</t>
  </si>
  <si>
    <t>Nacionalni program zaštite potrošača</t>
  </si>
  <si>
    <t>Potrošački centar</t>
  </si>
  <si>
    <t>Regionalna i lokalna samouprava u sustavu zašite potrošača</t>
  </si>
  <si>
    <t>Regionalna organizacija zaštite potrošača</t>
  </si>
  <si>
    <t>Vesna jakić</t>
  </si>
  <si>
    <t>Festival vune</t>
  </si>
  <si>
    <t>30074598670</t>
  </si>
  <si>
    <t>Ruta-Grupa za kvalitetniji život na otoku Cresu</t>
  </si>
  <si>
    <t>Lovački dom Sv. Vid-unutarnje opremanje. Lovački dom Sv. Vid-vjetroagregat.</t>
  </si>
  <si>
    <t>Montažni drveni višenamjenski lovački objekt.</t>
  </si>
  <si>
    <t>LD "Zec" Klana</t>
  </si>
  <si>
    <t>Mladen Mauhar</t>
  </si>
  <si>
    <t>Izgradnja nove lovačke kuće-k.o. Turke.</t>
  </si>
  <si>
    <t>LU "Vidra" Turke</t>
  </si>
  <si>
    <t>Dovršenje lovačkog doma "Čudnić"-uređenje prostorije za otkožavanje divljači, popravak LTO.</t>
  </si>
  <si>
    <t>LD "Jelen" Čavle</t>
  </si>
  <si>
    <t>Damir Babić</t>
  </si>
  <si>
    <t>Dogradnja lovačke kuće i opremanje hladnjače</t>
  </si>
  <si>
    <t>LU "Lipov vrh" Severin na Kupi</t>
  </si>
  <si>
    <t>Miljenko Kauzlarić</t>
  </si>
  <si>
    <t>Lovačka kuća</t>
  </si>
  <si>
    <t>27788412712</t>
  </si>
  <si>
    <t>LD "Vepar" Mrkopalj</t>
  </si>
  <si>
    <t>Antun Arh</t>
  </si>
  <si>
    <t>Završetak izgradnje vanjskog stepeništa lovačke kuće "Crna gora".  Izgradnja spremišta i hranilišta za zimsku prihranu divljači.</t>
  </si>
  <si>
    <t xml:space="preserve">LD "Tetrijeb" Čabar </t>
  </si>
  <si>
    <t>Nabava 7 automatskih hranilica</t>
  </si>
  <si>
    <t>78893279432</t>
  </si>
  <si>
    <t>LD "Lisjak" Kastav</t>
  </si>
  <si>
    <t>Toni Ribić</t>
  </si>
  <si>
    <t>Izgradnja zatvorene čeke. Nabava 2 automatske hranilice za prihranu divljači.</t>
  </si>
  <si>
    <t>59234881401</t>
  </si>
  <si>
    <t>LU "Divokoza" Brod na Kupi</t>
  </si>
  <si>
    <t>Dražen Kalčić</t>
  </si>
  <si>
    <t>Legalizacija lovačke kuće "Cetin".</t>
  </si>
  <si>
    <t>LD "Jelenski jarak" Vrbovsko</t>
  </si>
  <si>
    <t>Izgradnja novog lovačkog doma "Jordan Brubnjak" na maloj Učki.</t>
  </si>
  <si>
    <t>LD "Kobac 1960" Lovran</t>
  </si>
  <si>
    <t>Nenad Vančina</t>
  </si>
  <si>
    <t>Uređenje kata lovačke kuće-opremanje sobe namještajem. Uređenje-izgradnja mini rashladne komore u lovačkoj kući Dedin.</t>
  </si>
  <si>
    <t>LD "Tetrijeb" Delnice</t>
  </si>
  <si>
    <t>Legalizacija i registracij alovačke kuće za potrebe lovnog turizma.</t>
  </si>
  <si>
    <t>Milan Sigurnjak</t>
  </si>
  <si>
    <t>Legalizacija i rekonstrukcija lovačke kuće "Voćar".</t>
  </si>
  <si>
    <t>LD "Srndać" Permani</t>
  </si>
  <si>
    <t>Darko Tus</t>
  </si>
  <si>
    <t>Legalizacija i registracija lovačkih kuća za potrebe lovnog turizma</t>
  </si>
  <si>
    <t>00 500927777</t>
  </si>
  <si>
    <t>LD "Vepar" Bribir</t>
  </si>
  <si>
    <t>Dušan Mušćo</t>
  </si>
  <si>
    <t>Nabavka automatske hranilice sa pastirom</t>
  </si>
  <si>
    <t>91481714618</t>
  </si>
  <si>
    <t>LD "Lane" Opatija</t>
  </si>
  <si>
    <t>Milorad Kuzmanović</t>
  </si>
  <si>
    <t>Nabava i postavljanje zaštitnih uređaja za sprječavanje šteta od divljači</t>
  </si>
  <si>
    <t>LD "Srndać" Brod Moravice</t>
  </si>
  <si>
    <t>Branko Kovač</t>
  </si>
  <si>
    <t>Obnavljanje čeke sa hranilicom Kupički vrh-Wazarski laz i nabava 5 električnih pastira.</t>
  </si>
  <si>
    <t>LD "Tetrijeb" Gerovo</t>
  </si>
  <si>
    <t>Alen Štimac</t>
  </si>
  <si>
    <t>Uređenje šterne kod lovačke kuće "Za Jasen" u lovištu Višnjevica</t>
  </si>
  <si>
    <t>87774171180</t>
  </si>
  <si>
    <t>LD "Jelen" Skrad-Ravna Gora</t>
  </si>
  <si>
    <t>prof.dr.sc. Robert Mohović</t>
  </si>
  <si>
    <t>Interpretacijski centar Trebišće-Perun</t>
  </si>
  <si>
    <t>Eko muzej Mošćenička Draga</t>
  </si>
  <si>
    <t>Priprema sezone</t>
  </si>
  <si>
    <t>Dejan Buvač, predsjednik</t>
  </si>
  <si>
    <t>Smotre zajednice HKUU MŽ i hladni pogon</t>
  </si>
  <si>
    <t>ZAJEDNICA HRVATSKIH KULTURNO UMJETNIČKIH UDRUGA MEĐIMURSKE ŽUPANIJE</t>
  </si>
  <si>
    <t>MEĐIMURSKA ŽUPANIJA</t>
  </si>
  <si>
    <t>Razvoj EKO proizvodnje</t>
  </si>
  <si>
    <t>68154346002</t>
  </si>
  <si>
    <t>"DUGA"UDRUGA ZA EKOLOŠKO-BIODINAMIČKU PROIZVODNJU</t>
  </si>
  <si>
    <t>Ivan Pranjić prof. predsjednik</t>
  </si>
  <si>
    <t>Finanijska potpora za rad</t>
  </si>
  <si>
    <t>Jasna Hajdinjak predsjenica</t>
  </si>
  <si>
    <t>Međimurske popevke Nedelišće 2014</t>
  </si>
  <si>
    <t>KUD SELJAČKA SLOGA NEDEČIŠĆE</t>
  </si>
  <si>
    <t>Alojzije Sobočanec, predsjednik</t>
  </si>
  <si>
    <t>25774290246</t>
  </si>
  <si>
    <t>ZRINSKA GARDA ČAKOVEC</t>
  </si>
  <si>
    <t>Nadica Lovrec, predsjednica</t>
  </si>
  <si>
    <t>UDRUGA UMIROVLJENIKA MEĐIMURSKE ŽUPANIJE ČAKOVEC</t>
  </si>
  <si>
    <t>Višnja Horvat, predsjednica</t>
  </si>
  <si>
    <t>57047723752</t>
  </si>
  <si>
    <t>UDRUGA ZA SINDROM DOWN MEĐIMURSKE ŽUPANIJE</t>
  </si>
  <si>
    <t>Valentin Novak</t>
  </si>
  <si>
    <t>Izdavanje CD-a s međimurskim autorskim i tradicionalnim pjesmama</t>
  </si>
  <si>
    <t>PJEVAČKI ZBOR "JOSIP VRHOVSKI"</t>
  </si>
  <si>
    <t>Tatjana Mikolaj, predsjednica</t>
  </si>
  <si>
    <t>Obilježavanje Međunarodnog dana Dunava u Ukrajini</t>
  </si>
  <si>
    <t>23527229341</t>
  </si>
  <si>
    <t>UDRUGA RUSKOG GOVORNOG PODRUČJA U MEĐIMURJU "KALINKA"</t>
  </si>
  <si>
    <t>Marija Požgaj, predsjednica</t>
  </si>
  <si>
    <t>Donacija klubu</t>
  </si>
  <si>
    <t>22780387570</t>
  </si>
  <si>
    <t>KLA dr. MATO GOLUBIĆ</t>
  </si>
  <si>
    <t>MARIJAN BELČIĆ, predsjednik</t>
  </si>
  <si>
    <t>Financijska potpora klubu sufinanciranje troškova</t>
  </si>
  <si>
    <t>53463362596</t>
  </si>
  <si>
    <t>UDRUGA UZGAJIVAČA MEĐIMURSKOG KONJA "MEĐIMUREC"</t>
  </si>
  <si>
    <t>Marina Kolar, izvršna direktorica</t>
  </si>
  <si>
    <t>Kampanja "Kreatori promjena"</t>
  </si>
  <si>
    <t>68408303136</t>
  </si>
  <si>
    <t>UDRUGA ZORA</t>
  </si>
  <si>
    <t>Ana Bajsić predsjednica</t>
  </si>
  <si>
    <t>enerGO</t>
  </si>
  <si>
    <t>ZAŠTITARSKO-EDUKACIJSKA ORGANIZACIJA "NOBILIS"</t>
  </si>
  <si>
    <t>Jožef Pfeifer, predsjednik</t>
  </si>
  <si>
    <t>Financijska potpora udruzi</t>
  </si>
  <si>
    <t>31720484506</t>
  </si>
  <si>
    <t>SAVEZ UDRUGA UMIROVLJENIKA I STARIJIH OSOBA MEĐIMURSKE ŽUPANIJE</t>
  </si>
  <si>
    <t>JOSIP HORVAT, predsjednik</t>
  </si>
  <si>
    <t>Financijska potpora udruzi i podružnicama</t>
  </si>
  <si>
    <t>UDRUGA DRAGOVOLJACA I VETERNA DOMOVINSKOG RATA REPUBLIKE HRVATSKE PODRUŽNICA MEĐIMURSKE ŽUPANIJE</t>
  </si>
  <si>
    <t>Damir Vidović predsjednik</t>
  </si>
  <si>
    <t>Monografija"Stopram nam je 88 ljet"</t>
  </si>
  <si>
    <t>KUD "SELJAČKA SLOGA" DONJA DUBRAVA</t>
  </si>
  <si>
    <t>Adrijana Višnjić-Jevtić</t>
  </si>
  <si>
    <t>U vrtiću sam naučio sve što trebam znati</t>
  </si>
  <si>
    <t>UDRUGA ODGAJATELJA KRIJESNICA</t>
  </si>
  <si>
    <t>Tomislav Horvat, predsjednica</t>
  </si>
  <si>
    <t xml:space="preserve">71703626176 </t>
  </si>
  <si>
    <t>VITAE UDRUGA ZA SPORTSKU REKREACIJU</t>
  </si>
  <si>
    <t>Silvija Pucko predsjenica</t>
  </si>
  <si>
    <t>Prava informacija u pravo vrijeme na pravom mjestu</t>
  </si>
  <si>
    <t xml:space="preserve">MEĐIMURSKA UDRUGA ZA RANU INTERVENCIJU U DJETINJSTVU </t>
  </si>
  <si>
    <t>Bojan Balog predsjednik</t>
  </si>
  <si>
    <t>Romski edukacijski i informacijski centar</t>
  </si>
  <si>
    <t>UDRUGA ZA BOLJITAK ROMA MEĐIMURJA</t>
  </si>
  <si>
    <t>Anica Držanić predsjednica</t>
  </si>
  <si>
    <t>Manifestacija međunarodnog karaktera "Orehijada"</t>
  </si>
  <si>
    <t xml:space="preserve">KUD "FIJOLICA" OREHOVICA </t>
  </si>
  <si>
    <t>Lidija Bajuk predsjednica</t>
  </si>
  <si>
    <t>Fizička izložba o tradicijskoj glazbi Međimurju i oko nje u Čakovcu i Prelogu</t>
  </si>
  <si>
    <t>UDRUGA "MATAPUR" ZASADBREG</t>
  </si>
  <si>
    <t>Mladen Babić, predsjednik</t>
  </si>
  <si>
    <t>21.internacionalna filmska radionica</t>
  </si>
  <si>
    <t>ŠKOLA ANIMIRANOG FILMA</t>
  </si>
  <si>
    <t>Matej Šćavničar, predsjednik</t>
  </si>
  <si>
    <t>Monografija "20. godina KUD-a"</t>
  </si>
  <si>
    <t>29961214561</t>
  </si>
  <si>
    <t>KUD SVETI JERONIM ŠTRIGOVA</t>
  </si>
  <si>
    <t>Pomoć Udruzi</t>
  </si>
  <si>
    <t>UDRUGA MURALIST</t>
  </si>
  <si>
    <t>Anita Horvat predsjdnica</t>
  </si>
  <si>
    <t>"Kreativionica"</t>
  </si>
  <si>
    <t>UDRUGA KREATIVCI MEĐIMURJA</t>
  </si>
  <si>
    <t xml:space="preserve">Ignac Šardi - predsjednik  </t>
  </si>
  <si>
    <t>Izrada kotla za drvo- plin</t>
  </si>
  <si>
    <t>UDRUGA OLDTIMER VOZILA "SELNICA"</t>
  </si>
  <si>
    <t>Martina Leček, predsjednica</t>
  </si>
  <si>
    <t>98589711540</t>
  </si>
  <si>
    <t>HUMANITARNA UDRUGA FIJOLINA</t>
  </si>
  <si>
    <t>Zlatko Novak, predsjednik</t>
  </si>
  <si>
    <t>97419618175</t>
  </si>
  <si>
    <t>UDRUGA INVALIDA RADA MEĐIMURSKE ŽUPANIJE</t>
  </si>
  <si>
    <t>Mirjana Pintar predsjednica</t>
  </si>
  <si>
    <t>Edukacijske radionice za djecu "Djeca i prostor"</t>
  </si>
  <si>
    <t xml:space="preserve">UDRUŽENJE ARHITEKATA MEĐIMURJA </t>
  </si>
  <si>
    <t>Duško Modly, predsjednik</t>
  </si>
  <si>
    <t>87810779411</t>
  </si>
  <si>
    <t>STRUKOVNA UDRUGA KRIMINALISTA</t>
  </si>
  <si>
    <t>Josip Merlak, predsjednik</t>
  </si>
  <si>
    <t>58011583241</t>
  </si>
  <si>
    <t>HRVATSKI BRANITELJI DOMOVINSKOG RATA LIJEČENI OD POSTTRAUMATSKOG STRESNOG POREMEĆAJA</t>
  </si>
  <si>
    <t>Ljuba Kolarić, predsjednica</t>
  </si>
  <si>
    <t>UDRUGA ZA PROMICANJE KVALITETE ŽIVOTA TUREN</t>
  </si>
  <si>
    <t>Vera Sršan</t>
  </si>
  <si>
    <t>Ožujski susreti žena</t>
  </si>
  <si>
    <t>UDRUGA SPORTSKE REKREACIJE SPORT ZA SVE "MAČKOVEC"</t>
  </si>
  <si>
    <t>Željko Levačić</t>
  </si>
  <si>
    <t>Vincekovo 2013</t>
  </si>
  <si>
    <t>ŽENSKI KOŠARKAŠKI KLUB "RADOST" ČAKOVEC</t>
  </si>
  <si>
    <t>Tihomir Bilandžić, predsjednik</t>
  </si>
  <si>
    <t>86804613157</t>
  </si>
  <si>
    <t>HRVATSKO FILATELISTIČKO DRUŠTVO</t>
  </si>
  <si>
    <t>Miljenka Radović, predsjednica</t>
  </si>
  <si>
    <t>50799377134</t>
  </si>
  <si>
    <t>DRUŠTVO DISTROFIČARA, INVALIDA CEREBRALNE I DJEČJE PARALIZE I OSTALIH TJELESNIH INVALIDA</t>
  </si>
  <si>
    <t>Obilježavanja Dana MŽ u Karlovcu</t>
  </si>
  <si>
    <t>"PINKLEC"-ZAVIČAJNO DRUŠTVO MEĐIMURACA U KARLOVAČKOJ ŽUPANIJI</t>
  </si>
  <si>
    <t>Marija Ciglar, predsjednica</t>
  </si>
  <si>
    <t>UDRUGA SLIJEPIH MEĐIMURSKE ŽUPANIJE</t>
  </si>
  <si>
    <t xml:space="preserve">Davorin Mance predsjednik </t>
  </si>
  <si>
    <t>Ljetni fotgrafski kamp za djecu osnovnih i srednjih škola</t>
  </si>
  <si>
    <t>FOTO  KLUB ČAKOVEC</t>
  </si>
  <si>
    <t>Filip Strahija - predsjenik</t>
  </si>
  <si>
    <t>Igre mladih Međimurske županije 2014</t>
  </si>
  <si>
    <t>KLUB MLADIH "PUSTAKOVČAN"</t>
  </si>
  <si>
    <t>Barbara Jagec, predsjednica</t>
  </si>
  <si>
    <t>07947688063</t>
  </si>
  <si>
    <t>UDRUGA ZA ZAŠTITU I PROMICANJE PRAVA ŽIVOTINJA "SKLONIŠTE DOBROTE" PRIBISLAVEC</t>
  </si>
  <si>
    <t>Sufinanciranje troškova prijevoza na sportske susrete samaca u Hoče</t>
  </si>
  <si>
    <t>MEĐIMURSKI SAMCI</t>
  </si>
  <si>
    <t>Đurđica Slamek, predsjednica</t>
  </si>
  <si>
    <t>Financijski doprinos za rad društva</t>
  </si>
  <si>
    <t>DRUŠTVO ŽENA AMALIJE KRANJEC SVETA MARIJA</t>
  </si>
  <si>
    <t>Damjan Buhanec, predsjednik</t>
  </si>
  <si>
    <t>55348232623</t>
  </si>
  <si>
    <t>UDRUGA GRAĐANA KUPINA DRAGOSLAVEC SELO</t>
  </si>
  <si>
    <t>Ivan Vlahek</t>
  </si>
  <si>
    <t>15.godišnjica kluba</t>
  </si>
  <si>
    <t>ŽENSKI NOGOMETNI KLUB TRNAVA GORIČAN</t>
  </si>
  <si>
    <t>Martina Kuretić Sedlar, dopredsjednica</t>
  </si>
  <si>
    <t>10929834321</t>
  </si>
  <si>
    <t>KUU VESELI MEĐIMURCI</t>
  </si>
  <si>
    <t>Josip Kolarić, predsjednik</t>
  </si>
  <si>
    <t>89892422699</t>
  </si>
  <si>
    <t>DRUŠTVO ZA OBILJEŽAVANJE GROBIŠTA ŽRTAVA KOMUNIZMA</t>
  </si>
  <si>
    <t>Bojan Hunjadi, predsjednik</t>
  </si>
  <si>
    <t>UDRUGA HRVATSKIH DRAGOVOLJACA DOMOVINSKOG RATA PODRUŽNICA MEĐIMURSKE ŽUPANIJE</t>
  </si>
  <si>
    <t>Martina Filipović, predsjednica</t>
  </si>
  <si>
    <t>Malonogometni turnir u vodenom bazenu</t>
  </si>
  <si>
    <t>UDRUGA MLADIH STANETINEC</t>
  </si>
  <si>
    <t>Vera Mihalic, predsjecnica</t>
  </si>
  <si>
    <t>80034528170</t>
  </si>
  <si>
    <t>UDRUGA ŽENA ŠTEFANEC</t>
  </si>
  <si>
    <t>Stjepan Ćaćić zastupao u 2014. god.</t>
  </si>
  <si>
    <t>57801529695</t>
  </si>
  <si>
    <t>Savez športova Ličko-senjske županije</t>
  </si>
  <si>
    <t>14454175847</t>
  </si>
  <si>
    <t>Vatrogasna zajednica Ličko-senjske županije</t>
  </si>
  <si>
    <t>Ostvarivanje humanitarnih zadaća na području zaštite, socijalne skrbi i ljudskih prava</t>
  </si>
  <si>
    <t>34223893035</t>
  </si>
  <si>
    <t>Društvo Crvenog križa Ličko-senjske županije</t>
  </si>
  <si>
    <t>Svjetlo nade u tami "Osnovna djelatnost"</t>
  </si>
  <si>
    <t>Društvo slijepih i slabovidnih Ličko-senjske županije</t>
  </si>
  <si>
    <t>Pomoć i briga o dragovoljcima Domovinskog rata i članovima njihovih obitelji</t>
  </si>
  <si>
    <t>46811081132</t>
  </si>
  <si>
    <t>Udruga hrvatskih dragovoljaca Domovinskog rata 1990.-1991. Ličko-senjske županije</t>
  </si>
  <si>
    <t>Redovan rad i aktivnosti</t>
  </si>
  <si>
    <t>26620636947</t>
  </si>
  <si>
    <t>Zajednica udruga hrvatskih vojnih invalida domovinskog rata Ličko-senjske županije</t>
  </si>
  <si>
    <t>Vlado Kostelac</t>
  </si>
  <si>
    <t>Program tehničke kulture Ličko-senjske županije</t>
  </si>
  <si>
    <t>83440473464</t>
  </si>
  <si>
    <t>Zajednica tehničke kulture Ličko-senjske županije</t>
  </si>
  <si>
    <t>Ivan Šimac</t>
  </si>
  <si>
    <t>pomoć i briga o roditeljima poginulih hrvatskih branitelja Domovinskog rata</t>
  </si>
  <si>
    <t>70116354472</t>
  </si>
  <si>
    <t>Udruga roditelja poginulih branitelja Domovinskog rata Ličko-senjske županije</t>
  </si>
  <si>
    <t xml:space="preserve">pomoć i briga o udovicama poginulih hrvatskih branitelja </t>
  </si>
  <si>
    <t>26054373745</t>
  </si>
  <si>
    <t>Udruga udovica hrvatskih branitelja Domovinskog rata Ličko-senjske županije</t>
  </si>
  <si>
    <t>Preventivni pregledi i preventivna skrb "Zajedno smo jači 2014."</t>
  </si>
  <si>
    <t>Plan rada i financijski plan društva</t>
  </si>
  <si>
    <t>40175434079</t>
  </si>
  <si>
    <t>Društvo multiple skleroze Ličko-senjske županije</t>
  </si>
  <si>
    <t>Financijska pomoć uhićenim/optuženim hrvatskim braniteljima u njihovoj obrani</t>
  </si>
  <si>
    <t>83501106826</t>
  </si>
  <si>
    <t>Stožer LSŽ za obranu digniteta Domovinskog rata</t>
  </si>
  <si>
    <t>Monografija udruge</t>
  </si>
  <si>
    <t>35074707858</t>
  </si>
  <si>
    <t>Udruga posebne jedinice policije iz Domovinskog rata "Sokolovi 1991"</t>
  </si>
  <si>
    <t>Miroslav Glavičić</t>
  </si>
  <si>
    <t>Senjski zbornik 40</t>
  </si>
  <si>
    <t>46167370787</t>
  </si>
  <si>
    <t>Senjsko muzejsko društvo</t>
  </si>
  <si>
    <t>Dokumentarni film "Bužimsko bilo"</t>
  </si>
  <si>
    <t>13526065693</t>
  </si>
  <si>
    <t>Ante Adžija</t>
  </si>
  <si>
    <t>18188286122</t>
  </si>
  <si>
    <t>Ana Šojat</t>
  </si>
  <si>
    <t>"Želim živjeti"</t>
  </si>
  <si>
    <t>60452687628</t>
  </si>
  <si>
    <t>Senjska liga protiv raka</t>
  </si>
  <si>
    <t>Športska zajednica krapinsko zagorske županija</t>
  </si>
  <si>
    <t>KRAPINSKO-ZAGORSKA ŽUPANIJA</t>
  </si>
  <si>
    <t>Program rada u 2014. godini</t>
  </si>
  <si>
    <t>Vatrogasna zajednica KZŽ</t>
  </si>
  <si>
    <t>Stjepan Šimag</t>
  </si>
  <si>
    <t>Matica umirovljenika KZŽ</t>
  </si>
  <si>
    <t>Društvo Crvenog križa KZŽ</t>
  </si>
  <si>
    <t>Županijski školski športski savez KZŽ</t>
  </si>
  <si>
    <t>Mladen Sedak Benčić</t>
  </si>
  <si>
    <t>ZAKUD KZŽ</t>
  </si>
  <si>
    <t>Sanda Malbaša</t>
  </si>
  <si>
    <t>Savjetovalište za žene i SOS telefon</t>
  </si>
  <si>
    <t>Centar za edukaciju, savjetovanje i istraživanje CESI</t>
  </si>
  <si>
    <t>Mario Vodolšak</t>
  </si>
  <si>
    <t>Nabava dlakave i pernate divljaći</t>
  </si>
  <si>
    <t>47986082319</t>
  </si>
  <si>
    <t>Lovački savez Krapinsko-zagorske županije</t>
  </si>
  <si>
    <t>Prof.dr.sc.Alojz Jembrih</t>
  </si>
  <si>
    <t>Kajkaviana</t>
  </si>
  <si>
    <t>Centar za mlade KZŽ</t>
  </si>
  <si>
    <t>Mreža udruga Zagor</t>
  </si>
  <si>
    <t>Denis Vincek</t>
  </si>
  <si>
    <t>Zajednica tehničke kulture KZŽ</t>
  </si>
  <si>
    <t>Plaća administrativne djelatniceu 2014. godini</t>
  </si>
  <si>
    <t>Davor Brlić</t>
  </si>
  <si>
    <t>Prijevoz osoba s invaliditetom</t>
  </si>
  <si>
    <t>Udruga invalida KZŽ Zlatar</t>
  </si>
  <si>
    <t>financiranje rada udruge</t>
  </si>
  <si>
    <t>Udruga natjecatelja u oranju Krapinsko-zagorske županije</t>
  </si>
  <si>
    <t>Ivana Radanović</t>
  </si>
  <si>
    <t>"Županijski program djelovanja za mlade"</t>
  </si>
  <si>
    <t>Sonja Borovčak</t>
  </si>
  <si>
    <t>"Zdravo i fino"</t>
  </si>
  <si>
    <t>99392453538</t>
  </si>
  <si>
    <t>Društvo "Naša djeca" Zabok</t>
  </si>
  <si>
    <t>Tabor film festival</t>
  </si>
  <si>
    <t>Gokul</t>
  </si>
  <si>
    <t>Džakula Dejan</t>
  </si>
  <si>
    <t>Unapređenje i promocija konjogojstva</t>
  </si>
  <si>
    <t>Konjički savez Krapinsko-zagorske županije</t>
  </si>
  <si>
    <t>Milan Flegar</t>
  </si>
  <si>
    <t>Klub" Kostelska pištola"-povjesna postrojba KZŽ</t>
  </si>
  <si>
    <t>Za troškove prikupljanja i analize pripreme biciklističkih staza</t>
  </si>
  <si>
    <t>Ruralni tandem - udruga građana Zagreb</t>
  </si>
  <si>
    <t>Ivica cerovečki</t>
  </si>
  <si>
    <t xml:space="preserve">sufinan.prog.Svečanost kajkavskih popevki </t>
  </si>
  <si>
    <t>Društvo za kajkavsko kulturno stvaralaštvo Krapina</t>
  </si>
  <si>
    <t>Lovna kinologija</t>
  </si>
  <si>
    <t>obnova kapele Sv.  Križa Tuhelj</t>
  </si>
  <si>
    <t>Udruga Bregi zagorja Tuhelj</t>
  </si>
  <si>
    <t>sufinanciranje festivala</t>
  </si>
  <si>
    <t>GFUK Glumački festival u Krapini</t>
  </si>
  <si>
    <t>Međunarodni program eko-škole u 2014. godini</t>
  </si>
  <si>
    <t>Udruga "Lijepa naša", Zagreb</t>
  </si>
  <si>
    <t>Centar za urbanu kulturu Regenerator</t>
  </si>
  <si>
    <t>Jurica Marković</t>
  </si>
  <si>
    <t>"Skok u jesen"</t>
  </si>
  <si>
    <t>Bedevčanska udruga mladih</t>
  </si>
  <si>
    <t>Milan Martinić</t>
  </si>
  <si>
    <t>Sufinanciranje troškova ugradnje centralnog grijanja u prostore udruge</t>
  </si>
  <si>
    <t>Zajednica udruga hrvatskih vojnih invalida DR KZŽ</t>
  </si>
  <si>
    <t>izrada monografije Zagorski puran</t>
  </si>
  <si>
    <t>Društvo za istraživanje  i očuvanje prirodoslovne raznolikosti Hrvatske</t>
  </si>
  <si>
    <t>Andreja Šagod</t>
  </si>
  <si>
    <t>manifestacija Dani Ksavera Šandora Gjlskog</t>
  </si>
  <si>
    <t>Kulturna manifestacija Dani Ksavera Gjalskog</t>
  </si>
  <si>
    <t>Ignac Štrucl</t>
  </si>
  <si>
    <t>Unapređenje lovstva</t>
  </si>
  <si>
    <t>86930145556</t>
  </si>
  <si>
    <t>Lovačka udruga Fazan Kraljevec na Sutli</t>
  </si>
  <si>
    <t>Jasminka Šaško</t>
  </si>
  <si>
    <t>zajednički nastup vinara na 9. Međunarodnom zagrebačkom festivalu vina i kulinarstva-VINOCOM 2014</t>
  </si>
  <si>
    <t>35451856470</t>
  </si>
  <si>
    <t xml:space="preserve">Udruga Vino zagorje </t>
  </si>
  <si>
    <t>Božidar Županić</t>
  </si>
  <si>
    <t>organizacija druge izložbe izvornih pasmina peradi Republike Hrvatske</t>
  </si>
  <si>
    <t>Udruga uzgajivača kokoši hrvatica Krapinsko-zagorske županije</t>
  </si>
  <si>
    <t>Seljačka buna 1573</t>
  </si>
  <si>
    <t>Udruga Družba vitezova zlatnog kaleža</t>
  </si>
  <si>
    <t>Ljubica Jembrih</t>
  </si>
  <si>
    <t>"Učimo zajedno s defektologom"</t>
  </si>
  <si>
    <t xml:space="preserve">"SVETA ANA" - udruga za pomoć djeci s teškoćama u razvoju i invalidnim osobama </t>
  </si>
  <si>
    <t>"Naučimo živjeti s multiplom sklerozom"</t>
  </si>
  <si>
    <t>Željko Postonjski</t>
  </si>
  <si>
    <t>"Apstinencija - perspektiva"</t>
  </si>
  <si>
    <t>19728435202</t>
  </si>
  <si>
    <t>Zajednica klubova liječenih alkoholičara KZŽ</t>
  </si>
  <si>
    <t>Nevenka Mrzlečki Paraganlija</t>
  </si>
  <si>
    <t>"Zaštiti me"</t>
  </si>
  <si>
    <t>39619458226</t>
  </si>
  <si>
    <t>"MOJI DANI" - Udruga za prevenciju ovisnosti, pomoć ovisniku i obitelji</t>
  </si>
  <si>
    <t>organiziranje posjete stručnim i znanstvenim institucijama, oglednim tvrtkama i gospodarstvima u zemljama EU-a, a vezano uz ruralni razvitak i tehnologiju i organizaciju poljoprivredne proizvodnje</t>
  </si>
  <si>
    <t>Udruga VINO ZAGORJE Krapinsko-zagorske županije</t>
  </si>
  <si>
    <t>natjecanje mladeži Crvenog križa</t>
  </si>
  <si>
    <t>Štefica Ranički</t>
  </si>
  <si>
    <t>Sufinanciranje programa energetske učinkovitosti na objektu udruge u Đurmancu</t>
  </si>
  <si>
    <t>Sufinanciranje projekta ImprCON</t>
  </si>
  <si>
    <t>Građanska organizacija za kulturu "GOKUL"</t>
  </si>
  <si>
    <t>Informativni web portal za mlade i udruge www.zagor.info</t>
  </si>
  <si>
    <t>Dragutin Burek</t>
  </si>
  <si>
    <t>"Osmijeh za sve"</t>
  </si>
  <si>
    <t>Udruga invalida Bedekovčina</t>
  </si>
  <si>
    <t>"Jednaki u zajednici"</t>
  </si>
  <si>
    <t>"Klubovima i radioninicama do veće socijalne uključenosti odraslih osoba s mentalnom retardacijom"</t>
  </si>
  <si>
    <t xml:space="preserve"> "STUB KLUB" - klub mladih Donja Stubica</t>
  </si>
  <si>
    <t>"Malo drugačije reći NE"</t>
  </si>
  <si>
    <t>Davor Špoljar</t>
  </si>
  <si>
    <t>"Arheološki park Strahinjčica (Faza I.) - Istraživanje i rekonstrukcija tumula na nekropoli Podstenje kod Radoboja"</t>
  </si>
  <si>
    <t>Centar za primjenjenu arheologiju</t>
  </si>
  <si>
    <t>Snježana Husinec</t>
  </si>
  <si>
    <t>"Kinč osebujni slavnoga Orsaga Horvatskoga"</t>
  </si>
  <si>
    <t>Ogranak Matice hrvatske u Mariji Bistrici</t>
  </si>
  <si>
    <t>Stjepan Šalamon</t>
  </si>
  <si>
    <t>"Da se prošlost ne zaboravi"</t>
  </si>
  <si>
    <t>Udruga "Naš zavičaj"</t>
  </si>
  <si>
    <t>Bernarda Cesar</t>
  </si>
  <si>
    <t>"V. Međunarodni kamp kulture"</t>
  </si>
  <si>
    <t>Udruga za multimedijalnu umjetnost i afirmaciju kulture "Sintoment"</t>
  </si>
  <si>
    <t>Damir Hubak</t>
  </si>
  <si>
    <t>"Loborfest 2014. - 6. Međunarodni festival glazbe podalpskog podneblja - zagorske tradicijske glazbe"</t>
  </si>
  <si>
    <t>Kulturno-turističko društvo "Loborfest"</t>
  </si>
  <si>
    <t>Ivan Zorman</t>
  </si>
  <si>
    <t>"Rekreativno poučna staza Radakovo"</t>
  </si>
  <si>
    <t>68094499539</t>
  </si>
  <si>
    <t>Udruga privatnih šumovlasnika "Hosta"</t>
  </si>
  <si>
    <t>Elizabeta Škvorčec</t>
  </si>
  <si>
    <t>"Zeleni tjedan u Oroslavju"</t>
  </si>
  <si>
    <t>5890789979</t>
  </si>
  <si>
    <t>Udruga mladih "Feniks"</t>
  </si>
  <si>
    <t>Josip Batišta</t>
  </si>
  <si>
    <t>"Moja Kunagora"</t>
  </si>
  <si>
    <t>19919843418</t>
  </si>
  <si>
    <t>Hrvatsko planinarsko društvo "Kunagora"</t>
  </si>
  <si>
    <t>"Radna terapija u zajednici"</t>
  </si>
  <si>
    <t>Udruga fizioterapeuta i radnih terapeuta Zagorja</t>
  </si>
  <si>
    <t>Brankica Čavužić</t>
  </si>
  <si>
    <t>"Edukacija i senzibilizacija djece, roditelja i nastavnika u srednjim školama KZŽ o problemu suicida"</t>
  </si>
  <si>
    <t>37450038591</t>
  </si>
  <si>
    <t>Društvo psihologa KZŽ</t>
  </si>
  <si>
    <t>dr. Stanko Belina</t>
  </si>
  <si>
    <t>"Psihosomatska pomoć pacijenticama oboljelima od raka"</t>
  </si>
  <si>
    <t>15981022663</t>
  </si>
  <si>
    <t>Zagorska liga protiv raka</t>
  </si>
  <si>
    <t>"Kretanjem protiv osteoporoze"</t>
  </si>
  <si>
    <t>Sufinanciranje troškova organizacije manifestacije "Zagorske noći" u Zagrebu 19. rujna 2014. godine</t>
  </si>
  <si>
    <t>Udruga "Zagorje vu srcu"</t>
  </si>
  <si>
    <t>Pomoć za djelovanje udruge</t>
  </si>
  <si>
    <t>Humanitarna udruga "Posljednja nada"</t>
  </si>
  <si>
    <t>Pomoć za nabavu opreme (humanitarni koncert)</t>
  </si>
  <si>
    <t>Sufinanciranje projekta "Korak u budućnost"</t>
  </si>
  <si>
    <t>Udruga "SVETA ANA"</t>
  </si>
  <si>
    <t>Sufinanciranje 14. Malonogometnog turnira u malom nogometu</t>
  </si>
  <si>
    <t>Sufinanciranje troškova obilježavanja 70-te obljetnice Prve zagorske udarne brigade</t>
  </si>
  <si>
    <t>Zajednica udruga antifašističkih boraca i antifašista</t>
  </si>
  <si>
    <t>Županijska zajednica hrvatskih vojnih invalida DR KZŽ</t>
  </si>
  <si>
    <t>Sufinanciranje 8. Susreta gradova i općina prijatelja djece</t>
  </si>
  <si>
    <t>Sufinanciranje 170-te obljetnice djelovanja</t>
  </si>
  <si>
    <t>Puhački orkestar "Ivo Tijardović", Sv. Križ Začretje</t>
  </si>
  <si>
    <t>"Fizioterapijski program aktivnosti za trudnice i proprema za porod"</t>
  </si>
  <si>
    <t>Ivan Bartolić</t>
  </si>
  <si>
    <t>nabava školskog namještaja</t>
  </si>
  <si>
    <t>KUD "Mihovljan"</t>
  </si>
  <si>
    <t>Ivan Kranjčić</t>
  </si>
  <si>
    <t>sufinanciranje manifestacije Prvi glas Zagorja</t>
  </si>
  <si>
    <t>UDRUGA ZA KULTURU,ZABAVU I ŠPORT Sv K.Začretje</t>
  </si>
  <si>
    <t>Bruno Kovačić</t>
  </si>
  <si>
    <t>Bistrički zvukolik-međunarodni glazbeni natječaj</t>
  </si>
  <si>
    <t>52673202941</t>
  </si>
  <si>
    <t>Udruga Svesvir M.Bistrica</t>
  </si>
  <si>
    <t>suf.manifestacije natjecanja</t>
  </si>
  <si>
    <t>Dr.sportskih igara učenika</t>
  </si>
  <si>
    <t>Udruga Svesvir</t>
  </si>
  <si>
    <t>Mario Draganić</t>
  </si>
  <si>
    <t>Županijska podružnica Udruge hrvatskih dragovoljaca Domovinskog rata KZŽ</t>
  </si>
  <si>
    <t>Lucija Štefek</t>
  </si>
  <si>
    <t>"Dječje ljeto u Stubici"</t>
  </si>
  <si>
    <t>Društvo "Naša djeca" Donja Stubica</t>
  </si>
  <si>
    <t>Ana Jačmenica</t>
  </si>
  <si>
    <t>"Buđenje talenta dramskog izričaka - I. faza"</t>
  </si>
  <si>
    <t>Amatersko dramsko kazlište Sv. Križ Začretje</t>
  </si>
  <si>
    <t>Tatjana Hikec</t>
  </si>
  <si>
    <t>"Očuvanje zagorske baštine"</t>
  </si>
  <si>
    <t>Gornjostubička udruga "Lipin cviet"</t>
  </si>
  <si>
    <t>Tatjana Tenšek</t>
  </si>
  <si>
    <t>"Podizanje kvalitete života i uključivanje pripadnikanacionalne manjine u društveni život lokalne zajednice kroz multikulturalnu suradnju"</t>
  </si>
  <si>
    <t>Manjinska ženska udruga "Terem"</t>
  </si>
  <si>
    <t>Božidar Oremuš</t>
  </si>
  <si>
    <t>"Zdrav ko dren"</t>
  </si>
  <si>
    <t>20625654262</t>
  </si>
  <si>
    <t>Udruga "Drienek"</t>
  </si>
  <si>
    <t>Sufinanciranje troškova sudjelovanja na 20. Sportskim susretima u Makarskoj</t>
  </si>
  <si>
    <t>Za troškove organizacijemreže biciklističkih turističkih ruta</t>
  </si>
  <si>
    <t>Sufinanciranje troškova prijevoza u Vukovar</t>
  </si>
  <si>
    <t>Udruga hrvatskih vojnih invalida DR Krapina</t>
  </si>
  <si>
    <t>Darijo Bivol</t>
  </si>
  <si>
    <t>HGF ZABOK</t>
  </si>
  <si>
    <t>Željko Popović</t>
  </si>
  <si>
    <t>Ljeto u dvorcu Oršić</t>
  </si>
  <si>
    <t>Društvo "Sv.Juraj" Gornja Stubica</t>
  </si>
  <si>
    <t>Nevenka Sinković</t>
  </si>
  <si>
    <t>"9. Kinč moje babice"</t>
  </si>
  <si>
    <t>Društvo "Naša djeca" Sv. Križ Začretje</t>
  </si>
  <si>
    <t>Sufinanciranje troškova prijevoza u Vukovar (projekt)</t>
  </si>
  <si>
    <t>Udruga dragovoljaca i veterana Domovinskog rata RH - Podružnica KZŽ</t>
  </si>
  <si>
    <t>Sufinanciranje troškova odvjetničkog zastupanja</t>
  </si>
  <si>
    <t>Udruga "Dnevni migranti"</t>
  </si>
  <si>
    <t xml:space="preserve">sufinanciranje troškova organizacije manifestacije Hrvatska vinska priča. </t>
  </si>
  <si>
    <t>Udruga vinska cesta Grada Zagreba</t>
  </si>
  <si>
    <t>Organizacija 12. međunarodnog vozočašća u Mariju Bistricu</t>
  </si>
  <si>
    <t>Županijska udruga uzgajivača konja Krapina</t>
  </si>
  <si>
    <t>30868124343</t>
  </si>
  <si>
    <t>Zdravko Petrinec</t>
  </si>
  <si>
    <t>Udruga vinogradara Marija Bistrica</t>
  </si>
  <si>
    <t>Damir Krog</t>
  </si>
  <si>
    <t>12804698217</t>
  </si>
  <si>
    <t>Udruga pčelara Krapina</t>
  </si>
  <si>
    <t>Božena Kruhak</t>
  </si>
  <si>
    <t>obnova kapele Sv. Križa</t>
  </si>
  <si>
    <t>Društvo za obnovu i zaštitu crkve u Belcu</t>
  </si>
  <si>
    <t>Poginuli i umrli branitelji tijekom Domovinskog rata s područja KZŽ</t>
  </si>
  <si>
    <t>Dubravko Sopek</t>
  </si>
  <si>
    <t>Društvo invalida rada Krapina</t>
  </si>
  <si>
    <t>Josip Mirt</t>
  </si>
  <si>
    <t>Udruga dragovoljaca i veterana Domovinskog rata - Podružnica KZŽ</t>
  </si>
  <si>
    <t>"Informatičko osposobljavanje hrvatskih branitelja i članova njihovih obitelji"</t>
  </si>
  <si>
    <t>Matko Koprivnjak</t>
  </si>
  <si>
    <t>"Teta epruveta"</t>
  </si>
  <si>
    <t>Udruga mladih "Vita"</t>
  </si>
  <si>
    <t>"Grafit - stih - instalacija"</t>
  </si>
  <si>
    <t>Udruga za multimedijalnu umjetnost i afirmaciju kulture SINTOMENT</t>
  </si>
  <si>
    <t>"O'ROCK FEST"</t>
  </si>
  <si>
    <t>Udruga "Feniks"</t>
  </si>
  <si>
    <t>Narcisa Brezinščak</t>
  </si>
  <si>
    <t>"Upoznajmo Hrvatsko zagorje kroz bajke, igre i priče"</t>
  </si>
  <si>
    <t>Zagorski klaruš</t>
  </si>
  <si>
    <t>Leona Sirovec</t>
  </si>
  <si>
    <t>"Povijesni ples kroz stoljeća"</t>
  </si>
  <si>
    <t>Povijesno-plesna udruga "Kontea"</t>
  </si>
  <si>
    <t xml:space="preserve"> "Zeleno blago"</t>
  </si>
  <si>
    <t>KUD Stubica</t>
  </si>
  <si>
    <t>Udruga veterana specijalne policije DR "Barun"</t>
  </si>
  <si>
    <t>organiziranje predavanja, savjetovanja, tečajeva i seminara iz područja  ruralnog razvoja i tehnologije i organizacije poljoprivredne proizvodnje</t>
  </si>
  <si>
    <t>Mladen Paučnik</t>
  </si>
  <si>
    <t>49970099284</t>
  </si>
  <si>
    <t xml:space="preserve">Pčelarsko društvo KVIRIN BROZ </t>
  </si>
  <si>
    <t>suf.mjuzikla "Zeleno blago" u Varaždinu</t>
  </si>
  <si>
    <t>nabava opreme</t>
  </si>
  <si>
    <t>Streljačko društvo V.Trgovišće</t>
  </si>
  <si>
    <t>Naknada za medijske objave na Zpress portalu</t>
  </si>
  <si>
    <t>Udruga Z mreža</t>
  </si>
  <si>
    <t>Naknada za medijske objave</t>
  </si>
  <si>
    <t>Udruga Zagorjeinfo</t>
  </si>
  <si>
    <t>Sufinanciranje XI. Malog županijskog fašnika</t>
  </si>
  <si>
    <t>Destinacijsko-promidžbeni klub "Zeleni bregi"</t>
  </si>
  <si>
    <t>Željka Kramarić</t>
  </si>
  <si>
    <t>"Uređenje izvora Curek"</t>
  </si>
  <si>
    <t>12606532025</t>
  </si>
  <si>
    <t>Ekološka udruga "Japica"</t>
  </si>
  <si>
    <t>organiziranje Prigorsko-zagorskog sejma</t>
  </si>
  <si>
    <t>Lokalna akcijska grupa Prigorje-zagorje</t>
  </si>
  <si>
    <t>Organizacija skupštine</t>
  </si>
  <si>
    <t>Zdravko Bedeniković</t>
  </si>
  <si>
    <t xml:space="preserve">Udruga pčelara MEDENI Pregrada, </t>
  </si>
  <si>
    <t xml:space="preserve">Udruga VINO ZAGORJE Krapinsko-zagorske županije </t>
  </si>
  <si>
    <t>Žarko Miholić</t>
  </si>
  <si>
    <t>59056034690</t>
  </si>
  <si>
    <t xml:space="preserve">Udruga voćara ZAGORSKI BREGI Krapinsko-zagorske županije </t>
  </si>
  <si>
    <t>spomenik Đ. Deželiću</t>
  </si>
  <si>
    <t>Hrvatska udruga "Muži zagorskog srca"</t>
  </si>
  <si>
    <t>spomenik V Poljancu</t>
  </si>
  <si>
    <t>Krešimir Končevski</t>
  </si>
  <si>
    <t>Ina delta rally</t>
  </si>
  <si>
    <t>Autolkub Zagorje Oroslavje</t>
  </si>
  <si>
    <t>Berislav Čegelj</t>
  </si>
  <si>
    <t>21 nagrada ST. Toplica</t>
  </si>
  <si>
    <t>Auto klub Ina Delta Zagreb</t>
  </si>
  <si>
    <t>Humanitrna udruga "Posljednja nada"</t>
  </si>
  <si>
    <t>Pomoć za podmirenje materijalnih troškova udruge</t>
  </si>
  <si>
    <t>Sufinanciranje troškova Sportskih susreta u Sv. Križu Začretju</t>
  </si>
  <si>
    <t>Udruga Grofovija Konjski</t>
  </si>
  <si>
    <t>Udruga za očuvanje prirodnih i tradicijskih vrijednosti "GOTALI"</t>
  </si>
  <si>
    <t>Darko Mirt</t>
  </si>
  <si>
    <t>Sufinanciranje 10-te obljetnice osnivanja udruge</t>
  </si>
  <si>
    <t>Udruga hrvatskih branitelja liječenih od posttraumatskog stresnog poremećaja KZŽ</t>
  </si>
  <si>
    <t>Projekt "Advent u Zagorju"</t>
  </si>
  <si>
    <t>Stjepan Jaković</t>
  </si>
  <si>
    <t>Udruga dragovoljaca i veterana Domovinskog rata Bedekovčina</t>
  </si>
  <si>
    <t>"Zajedno u ratu - zajedno u miru"</t>
  </si>
  <si>
    <t>"Promicanje instine o Domovinskom ratu"</t>
  </si>
  <si>
    <t>"Do poboljšanja zdravlja hrvatskih branitelja rekreacijom i športom"</t>
  </si>
  <si>
    <t>"Promicanje istine o Domovinskom ratu"</t>
  </si>
  <si>
    <t>"6. Likovna kolonija Branitelji i prijatelji Desinić 2014."</t>
  </si>
  <si>
    <t>"14. Susreti djece hrvatskih branitelja 2014."</t>
  </si>
  <si>
    <t>"Od krapinskoh neandertalaca, do grofova Draškovića"</t>
  </si>
  <si>
    <t>Odred izviđača Hrvatsko zagorje</t>
  </si>
  <si>
    <t>Žaklina Vukić</t>
  </si>
  <si>
    <t>"Ja sam dobro, a ti?"</t>
  </si>
  <si>
    <t>Udruga za poticanje kreativnosti i edukaciju djece i mladih "CREATIVITAS"</t>
  </si>
  <si>
    <t>Blaženka Kocman</t>
  </si>
  <si>
    <t>Društvo "Naša djeca" Budinšćina</t>
  </si>
  <si>
    <t>Marija Golubić</t>
  </si>
  <si>
    <t>"Ruke pune ideja"</t>
  </si>
  <si>
    <t>Društvo "Naša djeca" Pregrada</t>
  </si>
  <si>
    <t>Snježana Romic</t>
  </si>
  <si>
    <t>Društvo "Naša djeca" Tuhelj</t>
  </si>
  <si>
    <t>Petra Salar</t>
  </si>
  <si>
    <t>"Festival folklora Same da je srcu vesele"</t>
  </si>
  <si>
    <t>Kulturno-umjetničko društvo "Stubica"</t>
  </si>
  <si>
    <t>Tomislav Goluban</t>
  </si>
  <si>
    <t>"1. Zagorje Blues i Etno Festival"</t>
  </si>
  <si>
    <t>Udruga građana DELTA</t>
  </si>
  <si>
    <t>Zlatko Horvat</t>
  </si>
  <si>
    <t>"Glumačka radionica"</t>
  </si>
  <si>
    <t>Udruga za održavanje i promicanje hrvatskih narodnih običaja i tradicija "Sv. Juraj"</t>
  </si>
  <si>
    <t>"Monografija zagorski puran"</t>
  </si>
  <si>
    <t>Društvo za istraživanje i očuvanje prirodoslovne raznolikosti Hrvatske</t>
  </si>
  <si>
    <t>Nikola Filko</t>
  </si>
  <si>
    <t>"Marijan Gajšak - izložba skulptura i crteža"</t>
  </si>
  <si>
    <t>Ogranak Matice hrvatske u Klanjcu</t>
  </si>
  <si>
    <t>Andrija Smetiško</t>
  </si>
  <si>
    <t>"Zagorski vuzem"</t>
  </si>
  <si>
    <t>Viteško društvo Svetog Križa</t>
  </si>
  <si>
    <t>Doroteja Jačmenica Pušenjak</t>
  </si>
  <si>
    <t>"Baština - zalog budućnosti"</t>
  </si>
  <si>
    <t>Udruga za održavanje i promicanje kulture življenja "Djedovina"</t>
  </si>
  <si>
    <t>Branko Bručić</t>
  </si>
  <si>
    <t>"Zaštita i restauracija potkovaste kule  na utvrdi Milengrad"</t>
  </si>
  <si>
    <t>Bratovčina Milengrad</t>
  </si>
  <si>
    <t>Spomenka Štimec</t>
  </si>
  <si>
    <t>"Zagorska uspomena belgijske princeze Louise i Geze pl. Matačića"</t>
  </si>
  <si>
    <t>78497474577</t>
  </si>
  <si>
    <t>Esperantsko društvo "Trixini"</t>
  </si>
  <si>
    <t>Za podmirenje troškova kasko osiguranja za vozilo udruge</t>
  </si>
  <si>
    <t>Udruga osoba s invaliditetom KZŽ</t>
  </si>
  <si>
    <t>Sufinanciranje troškova prijevoza u Škabrnju</t>
  </si>
  <si>
    <t>Licenciranje rasplodnih pastuha za Anglo European Studbook</t>
  </si>
  <si>
    <t>pomoć za nadarenog strijelca Martina Oborovečki</t>
  </si>
  <si>
    <t>Sufinanciranje odlaska na Državne sportske igre u Novu Gradišku</t>
  </si>
  <si>
    <t>Udruga voćara ZAGORSKI BREGI Krapinsko-zagorske županije</t>
  </si>
  <si>
    <t>Boris Vrhovski</t>
  </si>
  <si>
    <t>97925066865</t>
  </si>
  <si>
    <t>Udruga uzgajivača zagorskog purana Krapinsko-zagorske županije</t>
  </si>
  <si>
    <t>Darko Milinković</t>
  </si>
  <si>
    <t>26770694076</t>
  </si>
  <si>
    <t>Udruga pčelara NEKTAR Konjšćina</t>
  </si>
  <si>
    <t>Anita Petanjek-Macan</t>
  </si>
  <si>
    <t>Tamburaška noć</t>
  </si>
  <si>
    <t>KUD "Ljudevit Gaj" Mače</t>
  </si>
  <si>
    <t>izdavanje slikovnica Krapineki i Miško Škrapić</t>
  </si>
  <si>
    <t>Zagorski kraluš</t>
  </si>
  <si>
    <t>Plemički gradovi kašteli Hrvatskog zagorja</t>
  </si>
  <si>
    <t>knija Joannis Baptiste Lalangue</t>
  </si>
  <si>
    <t>Sufinanciranje troškova organizacije humanitarnog koncerta</t>
  </si>
  <si>
    <t>Sufinanciranje troškova susreta članova udruge</t>
  </si>
  <si>
    <t>međužupanijsko natjecanje</t>
  </si>
  <si>
    <t>realizacija Programa obilježavanja stogodišnjice postojanja</t>
  </si>
  <si>
    <t>Lovačko društvo Krapina</t>
  </si>
  <si>
    <t>Branko  Krkalo</t>
  </si>
  <si>
    <t xml:space="preserve">pomoč kod natjecanja </t>
  </si>
  <si>
    <t>Stolnoteniski savez KZŽ</t>
  </si>
  <si>
    <t>Povijest hrvatskokajkavske književnosti</t>
  </si>
  <si>
    <t>Snježana Ricijaš</t>
  </si>
  <si>
    <t>izdavanje Hrvatskogzagorskog književnog zbornika</t>
  </si>
  <si>
    <t>Hrvatsko zagorsko književno društvo</t>
  </si>
  <si>
    <t>"Moja prva knjiga"</t>
  </si>
  <si>
    <t>Ud.za promicanje kulture čitanja KA LIBRA</t>
  </si>
  <si>
    <t>Sufinanciranje troškova sudjelovanja na 11. Sportskim igrama u Selcu</t>
  </si>
  <si>
    <t>Sufinanciranje troškova sudjelovanja na obilježavanju Dana domovinske zahvalnosti u Kninu</t>
  </si>
  <si>
    <t>Sufinanciranje troškova odlaska na duhovnu obnovu na Krapanj</t>
  </si>
  <si>
    <t>Udruga branitelja DR "Sv. Juraj"</t>
  </si>
  <si>
    <t>Sufinanciranje izrade plakata povodom održavanja Međunarodnog festivala "Loborfest"</t>
  </si>
  <si>
    <t>Kulturno-turističko društvo Loborfest</t>
  </si>
  <si>
    <t>Sufinanciranje obilježavanja 19-te obljetnice "Oluje"</t>
  </si>
  <si>
    <t>Udruga hrvatskih dragovoljaca DR - Podružnica KZŽ</t>
  </si>
  <si>
    <t>Dražen Škrlec</t>
  </si>
  <si>
    <t>predstavljanje u Austriji i smotrama</t>
  </si>
  <si>
    <t>KUD Lovro Ježek -M.Bistrica</t>
  </si>
  <si>
    <t>drž.smotra u Čakovcu i Dugom Selu</t>
  </si>
  <si>
    <t>KUD Zabok</t>
  </si>
  <si>
    <t>Senka Vorih</t>
  </si>
  <si>
    <t>otkup CD" Tata vodi me na more"</t>
  </si>
  <si>
    <t>Udruga "Cvrkutići"</t>
  </si>
  <si>
    <t>Ivan Loborec</t>
  </si>
  <si>
    <t>održavanje svj.prve. U Trogiru-borbe viteza</t>
  </si>
  <si>
    <t>Hrvatski"Historical Medieval Battle"</t>
  </si>
  <si>
    <t>Robert Špoljr</t>
  </si>
  <si>
    <t>pomoč svj. Prvenstvo u Bugarskoj</t>
  </si>
  <si>
    <t>Savata klub"Hrvatski vuk"</t>
  </si>
  <si>
    <t>IvanaParlov Roksandić</t>
  </si>
  <si>
    <t>manifastacija "Lastin uspon na Ivanščicu"</t>
  </si>
  <si>
    <t>Biciklistički klub"Lastavica"</t>
  </si>
  <si>
    <t>kuglački turnir slijepih</t>
  </si>
  <si>
    <t>Športska udruga slijepih "Zagorje"</t>
  </si>
  <si>
    <t>Damir Oborovečki</t>
  </si>
  <si>
    <t>pomoć za odlazak na natjecanja</t>
  </si>
  <si>
    <t>Stjepan Večković</t>
  </si>
  <si>
    <t xml:space="preserve"> Hrvat.gajdaški festival u Mihovljanu</t>
  </si>
  <si>
    <t>Centar za tradicijska glazbala Hrvatske</t>
  </si>
  <si>
    <t>otkup CD</t>
  </si>
  <si>
    <t>Tu i tam čez meju - B.Bagola</t>
  </si>
  <si>
    <t>Robert Kontak</t>
  </si>
  <si>
    <t>pomoč za natjecanje u Italiji</t>
  </si>
  <si>
    <t>Skijaški  klub Oroslavje</t>
  </si>
  <si>
    <t>literarni natječaj</t>
  </si>
  <si>
    <t>Ogranak Matice hrv.u M.Bistrici</t>
  </si>
  <si>
    <t>Emanuel Ivanko vić</t>
  </si>
  <si>
    <t>financijska potpora</t>
  </si>
  <si>
    <t>udruga za sport"Sportske igre mladih" SPLIT</t>
  </si>
  <si>
    <t>Sufinanciranje troškova sudjelovanja na kulinarskom festivalu Biser mora na Braču</t>
  </si>
  <si>
    <t>udruga kuhara Krapinsko-zagorske županije</t>
  </si>
  <si>
    <t>Sufinanciranje troškova boravka djece članova udruge u ljetnom kampu na Krku</t>
  </si>
  <si>
    <t>Sufinanciranje troškova druženja povodom obilježavanja Dana Grada</t>
  </si>
  <si>
    <t>Hrvatski savez za esperanto</t>
  </si>
  <si>
    <t>Sufinanciranje izgradnje sportskog parka OŠ Viktora Kovačića</t>
  </si>
  <si>
    <t>Sufinanciranje nabave svečanih odora</t>
  </si>
  <si>
    <t>Kuburaško društvo "Sv. Martin"</t>
  </si>
  <si>
    <t>Sufinanciranje troškova prijevoza u Novsku</t>
  </si>
  <si>
    <t>Za nabavu informatičke opreme za Mateu Bukal iz Budinščine</t>
  </si>
  <si>
    <t>Sufinanciranje troškova prijevoza u Škabrnju i Vukovar</t>
  </si>
  <si>
    <t>Vladimir Hrčić</t>
  </si>
  <si>
    <t>stolnotenisko natjecanje"Cup Stubica"</t>
  </si>
  <si>
    <t>Stolno teniski klub Stubica</t>
  </si>
  <si>
    <t>Zagorje Blues Festival</t>
  </si>
  <si>
    <t>Udruga građana Delta Zabok</t>
  </si>
  <si>
    <t>Sufinanciranje sudjelovanja na natjecanju u ribolovu u Čačincima</t>
  </si>
  <si>
    <t>Franjo Kučko</t>
  </si>
  <si>
    <t>sudjel. U nog.kampu za nad djecu</t>
  </si>
  <si>
    <t>Nogometni savez KZŽ</t>
  </si>
  <si>
    <t>festival u Crnoj Gori</t>
  </si>
  <si>
    <t>Štefica Trčak</t>
  </si>
  <si>
    <t>nastup na Europskom i Svjetskom prvenstvu</t>
  </si>
  <si>
    <t>Mačanske mažoretkinje</t>
  </si>
  <si>
    <t>Tomislav Mraz</t>
  </si>
  <si>
    <t>nastup na smotri u Austriji</t>
  </si>
  <si>
    <t>Puhački orkestar"Pačetanci"</t>
  </si>
  <si>
    <t>Armando Slaviček</t>
  </si>
  <si>
    <t>gostovanje u Crnoj Gori</t>
  </si>
  <si>
    <t>KUD"Naša Lipa"Tuhelj</t>
  </si>
  <si>
    <t>Milan Havioć</t>
  </si>
  <si>
    <t>turnir povodom Dana domovinske zahvalnosti</t>
  </si>
  <si>
    <t>NK Mladost</t>
  </si>
  <si>
    <t>Gordan Poslončec</t>
  </si>
  <si>
    <t>Radobojski maraton i biciklijada "Rimska cesta"</t>
  </si>
  <si>
    <t>Sportska zajednica općine Radoboj</t>
  </si>
  <si>
    <t>Nenad Petrić</t>
  </si>
  <si>
    <t>državno izviđačko orjentacijsko natjecanje</t>
  </si>
  <si>
    <t>Odred izviđaća Jarun</t>
  </si>
  <si>
    <t>Đino Sinković</t>
  </si>
  <si>
    <t>prvenstvo RH u savate boksu</t>
  </si>
  <si>
    <t>Savate klub ĐIDARA</t>
  </si>
  <si>
    <t>Lidija Kurelja</t>
  </si>
  <si>
    <t>19 duatlon Stubica</t>
  </si>
  <si>
    <t>Triatlon klub "Hidraulika Kurelja"</t>
  </si>
  <si>
    <t>Ivan Hamer</t>
  </si>
  <si>
    <t>8 međunarodni šahovski turnir</t>
  </si>
  <si>
    <t>Željko Lisak</t>
  </si>
  <si>
    <t>prvenstvo u crosu</t>
  </si>
  <si>
    <t>O8405377848</t>
  </si>
  <si>
    <t>Triatlon klub "Rudolf Perešin"</t>
  </si>
  <si>
    <t>treking utrka u Zagorju 2014</t>
  </si>
  <si>
    <t>Udruga za sportsku rekreaciju ZAGORJE ADVENTURE TEAM</t>
  </si>
  <si>
    <t>likovna kolonija</t>
  </si>
  <si>
    <t>Likovno društvo "Ernest Tomašević"</t>
  </si>
  <si>
    <t>izdavanje lista "Orkas"</t>
  </si>
  <si>
    <t>Udruga mladih "Feniks"Oroslavje</t>
  </si>
  <si>
    <t>pomoć kod zag.br.časopisa Tempo</t>
  </si>
  <si>
    <t>Esperantsko društvo"Triximi"Hraščina</t>
  </si>
  <si>
    <t>zbirka poezije"Stope" Mirjana Mikulec</t>
  </si>
  <si>
    <t>Krunoslav Klemar</t>
  </si>
  <si>
    <t>pomoč za nadarene tenisaće</t>
  </si>
  <si>
    <t>Spor.ten.klub Zlatar</t>
  </si>
  <si>
    <t>Mirela Fuček</t>
  </si>
  <si>
    <t>pom. Za Williama Petanjka za utrku</t>
  </si>
  <si>
    <t>Skijaški klub"Medveščak"</t>
  </si>
  <si>
    <t>Sufinanciranje troškova organizacije manifestacije "Gljivarenje u zlatarskom kraju"</t>
  </si>
  <si>
    <t>Gljivarsko društvo "Medenka"</t>
  </si>
  <si>
    <t>Sufinanciranje obilježavanja 5-te godišnjice osnivanja ogranka</t>
  </si>
  <si>
    <t>Udruga dragovoljca i veterana DR</t>
  </si>
  <si>
    <t>Sufinanciranje obilježavanja 120-te obljetnice rada limene glazbe i 40-te obljetnice rada KUD-a</t>
  </si>
  <si>
    <t>KUD "Lovro Ježek"</t>
  </si>
  <si>
    <t>Sufinanciranje održavanja simpozija "Suvremeni medicinski stavovi o trisomiji i autizmu"</t>
  </si>
  <si>
    <t>Udruga trisomija 21</t>
  </si>
  <si>
    <t>Sufinanciranje troškova registracije i osiguranja vozila udruge</t>
  </si>
  <si>
    <t>Sufinanciranje organizacije tečaja ginekološke kirurgije i endoskopije</t>
  </si>
  <si>
    <t xml:space="preserve">Hrvatski lječnički zbor </t>
  </si>
  <si>
    <t>Sufinanciranje obilježavanja Nacionalnog dana multiple skleroze</t>
  </si>
  <si>
    <t>Klub liječenih alkoholičara "Toplice"</t>
  </si>
  <si>
    <t>Sufinanciranje sudjelovanja na sportskim susretima u Livnu</t>
  </si>
  <si>
    <t>Sufinanciranje troškova organizacije IX. Kupa Zagorja u ribolovu</t>
  </si>
  <si>
    <t>Sudjelovanje na natjecanju u Samoboru</t>
  </si>
  <si>
    <t>Desiničke mažoretkinje</t>
  </si>
  <si>
    <t>Sudjelovanje na Proljetnom sajmu u Dubrovniku</t>
  </si>
  <si>
    <t>Oroslavski vez</t>
  </si>
  <si>
    <t>Udruga  uzgajivača zagorskog purana Krapinsko-zagorske županije</t>
  </si>
  <si>
    <t xml:space="preserve">Udruzi pčelara NEKTAR Konjšćina, </t>
  </si>
  <si>
    <t>Sufinanciranje tiskanja brošure</t>
  </si>
  <si>
    <t>Udruga Hrabri telefon</t>
  </si>
  <si>
    <t>Ivica Balagović</t>
  </si>
  <si>
    <t>otkup Godišnjaka grada Zaboka</t>
  </si>
  <si>
    <t>Ogranak Matice hrv.u Zaboku</t>
  </si>
  <si>
    <t xml:space="preserve">Udruga pčelara MEDENI Pregrada  </t>
  </si>
  <si>
    <t>Anica Kopjar</t>
  </si>
  <si>
    <t>odlazak u Prag</t>
  </si>
  <si>
    <t>KUD Bedekovčina</t>
  </si>
  <si>
    <t>predstavljanje KZŽ u  Istri</t>
  </si>
  <si>
    <t>KUD Laz  Marija Bistrica</t>
  </si>
  <si>
    <t>smotra zborova u Novigradu</t>
  </si>
  <si>
    <t>KUD Zlatar Bistrica</t>
  </si>
  <si>
    <t>Biserka Brozd</t>
  </si>
  <si>
    <t>natjecanje u Kutini</t>
  </si>
  <si>
    <t>KUD GOLUBOVEC</t>
  </si>
  <si>
    <t>Martina Koledić</t>
  </si>
  <si>
    <t>pomoč za odlazak u Vrbovsko</t>
  </si>
  <si>
    <t>KUD Belec</t>
  </si>
  <si>
    <t>festival u Bratislavi</t>
  </si>
  <si>
    <t>Gordana Kapelac</t>
  </si>
  <si>
    <t>među.smotra u Makedoniji</t>
  </si>
  <si>
    <t>KUD"Zlatko Baloković"Kr.Toplice</t>
  </si>
  <si>
    <t>Robert Greblički</t>
  </si>
  <si>
    <t>sudjelovanje na državnoj smotri</t>
  </si>
  <si>
    <t>Puhački orkestar"Mrzlo polje"</t>
  </si>
  <si>
    <t>Regina Ljubić</t>
  </si>
  <si>
    <t>nastup u Češkoj</t>
  </si>
  <si>
    <t>KUD HORVATSKA</t>
  </si>
  <si>
    <t>Boris Hrestak</t>
  </si>
  <si>
    <t>završnica nacionaknog kupa Hrvatske</t>
  </si>
  <si>
    <t>Pikado klub "Pit Bull"</t>
  </si>
  <si>
    <t>Vladimir Turk</t>
  </si>
  <si>
    <t xml:space="preserve">  Memorijal M.Piljek</t>
  </si>
  <si>
    <t>DVD Pavlovec zabočki</t>
  </si>
  <si>
    <t>Rudolf Žlender</t>
  </si>
  <si>
    <t>"Ivanjski krijes"</t>
  </si>
  <si>
    <t>Etno udruga Kolovrat</t>
  </si>
  <si>
    <t>Boris-Roman Blažinić</t>
  </si>
  <si>
    <t>festival kazališnih amatera</t>
  </si>
  <si>
    <t>Amatersko dramsko kazalište Sv.K.Začretje</t>
  </si>
  <si>
    <t>pomoć knjiga "Zemaljska cesta trnja i cvetja"</t>
  </si>
  <si>
    <t>Udruga" Lipin cviet"- G. Stubica</t>
  </si>
  <si>
    <t>otkup knjige V.Poljanca "Ispovjest"</t>
  </si>
  <si>
    <t>časopis KAJ</t>
  </si>
  <si>
    <t>Kajkavsko spravišče Zagreb</t>
  </si>
  <si>
    <t>Dani A. Kovačića</t>
  </si>
  <si>
    <t>Organizacija Matice hrv.Zaprešić</t>
  </si>
  <si>
    <t>Sufinanciranje II. faze projekta Monumentalni arhetip "Cvijet mira"</t>
  </si>
  <si>
    <t>Udruga grad umjetnika Vukovar</t>
  </si>
  <si>
    <t>Troškovi goriva za prevoz humanitarne pomoći u Slavoniju</t>
  </si>
  <si>
    <t>Udruga "Barun"</t>
  </si>
  <si>
    <t>Tomislav Gredičak</t>
  </si>
  <si>
    <t>Sufinanciranje troškova odlaska na susrete u Gospić</t>
  </si>
  <si>
    <t>Crveni križ KŽ</t>
  </si>
  <si>
    <t>KARLOVAČKA ŽUPANIJA</t>
  </si>
  <si>
    <t xml:space="preserve">Djelovanje Zajednice </t>
  </si>
  <si>
    <t>Zajednica tehničke kulture Karlovačke županije</t>
  </si>
  <si>
    <t>Djelovanje ZAKUD-a</t>
  </si>
  <si>
    <t>Zajednica amaterskih kulturno-umjetničkih djelatnosti Karlovačke županije</t>
  </si>
  <si>
    <t>Sufinanciranje rada stručnih djelatnika u udrugama sa spec. potrebama</t>
  </si>
  <si>
    <t>Ženska grupa Karlovac „Korak“</t>
  </si>
  <si>
    <t>Sufinanciranje aktivnosti umirovljeničkih udruga</t>
  </si>
  <si>
    <t>Sufinanciranje rada udruge i uređenja prostora za smještaj beskućnika</t>
  </si>
  <si>
    <t>Sufinanciranje organizacije 21. Susreta hrvatskih izvornih folklornih skupina</t>
  </si>
  <si>
    <t>Kupnja narodnih nošnji i nabava instrumenata</t>
  </si>
  <si>
    <t>FA Matija Gubec Karlovac</t>
  </si>
  <si>
    <t>Nabava instrumenata, notnog materijala i uniformi</t>
  </si>
  <si>
    <t>Nabava narodnih nošnji</t>
  </si>
  <si>
    <t>KUD Rečica</t>
  </si>
  <si>
    <t xml:space="preserve">Edukacija voditelja i članova amaterskih udruga u kulturi </t>
  </si>
  <si>
    <t>Sponzorstvo 299. Sinjske alke</t>
  </si>
  <si>
    <t>Viteško alkarsko društvo Sinj</t>
  </si>
  <si>
    <t>Matica umirovljenika Karlovca - glazbena sekcija</t>
  </si>
  <si>
    <t>19. Fimlska revija mladeži i 7. Filmski festival 4 rijeke</t>
  </si>
  <si>
    <t>Kino klub Karlovac</t>
  </si>
  <si>
    <t>Sufinanciranje sudjelovanja na 14. britanskom sajmu inovacija</t>
  </si>
  <si>
    <t>SIKAZ (Savez inovatora KŽ)</t>
  </si>
  <si>
    <t>sufinanciranje troškova plaće za tri djelatnice radi održivosti kontinuiteta programa „Prevencijom institucionalizacije do većih mogućnosti za osobe s invaliditetom“</t>
  </si>
  <si>
    <t>sufinanciranje troškova uređenja unajmljenog poslovnog prostora za rad i djelovanje Udruge</t>
  </si>
  <si>
    <t>Udruga dragovoljaca i veterana Domovinskog rata RH – Podružnica Karlovačke županije</t>
  </si>
  <si>
    <t>Sufinanciranje nabave narodnih nošnji i instrumenata</t>
  </si>
  <si>
    <t>KUD Stative</t>
  </si>
  <si>
    <t>Nabava čizmica i opanaka za dječju sekciju</t>
  </si>
  <si>
    <t>KUD Sv. Ana Vučjak</t>
  </si>
  <si>
    <t>Sufinanciranje projekta Nova kultura-hibridni grad</t>
  </si>
  <si>
    <t>KA-MATRIX</t>
  </si>
  <si>
    <t>Obilježavanje 80. obljetnice i ostale koncertne aktivnosti KUD-a</t>
  </si>
  <si>
    <t>KUD Sv. Juraj Draganić</t>
  </si>
  <si>
    <t>financijsku potporu za organiziraciju Tradicionalne biciklijade povodom 1. Svibnja – Međunarodnog praznika rada pod nazivom „Biciklom do zdravlja“</t>
  </si>
  <si>
    <t>Savez samostalnih sindikata Hrvatske  - Ured Karlovačke županije</t>
  </si>
  <si>
    <t>Sufinanciranje državnog natječaja Moja prva knjiga</t>
  </si>
  <si>
    <t>Kalibra</t>
  </si>
  <si>
    <t>sufinanciranje organizacijskih troškova održavanja Revije filmova s tematikom Domovinskog rata povodom obilježavanja Vojno redarstvene akcije „Oluja i Dana Udruge u visini od 6.000,00 kuna</t>
  </si>
  <si>
    <t>Udruga Cetin – 1527</t>
  </si>
  <si>
    <t>financijska potpora za obilježavanje Dana slijepih osoba - Dana bijelog</t>
  </si>
  <si>
    <t xml:space="preserve">Udruga slijepih Ogulin 
Udruga slijepih Karlovačke županije  Udruga slijepih Grada Karlovca i KŽ </t>
  </si>
  <si>
    <t>Rekonstrukcija dijelova tradicionalne ženske narodne nošnje tounjskog kraja</t>
  </si>
  <si>
    <t>KUD Tounjčica</t>
  </si>
  <si>
    <t>Nabava kordunaških narodnih nošnji</t>
  </si>
  <si>
    <t>SKD Prosvjeta, Pododbor Krnjak</t>
  </si>
  <si>
    <t>Sufinanciranje sudjelovanja na međunarodnom folklornom festivalu u Beču</t>
  </si>
  <si>
    <t>KUD Sv. Juraj Zagorje Ogulinsko</t>
  </si>
  <si>
    <t>Sufinanciranje sudjelovanja u radu Europske filmske mreže mladih</t>
  </si>
  <si>
    <t>Stare seoske igre</t>
  </si>
  <si>
    <r>
      <t xml:space="preserve">Izdavanje igranog filma </t>
    </r>
    <r>
      <rPr>
        <sz val="11"/>
        <rFont val="Calibri"/>
        <family val="2"/>
        <charset val="238"/>
      </rPr>
      <t>Sirotica i bogataš i videomonografije KUD-a</t>
    </r>
  </si>
  <si>
    <r>
      <t xml:space="preserve">Tematski koncerti </t>
    </r>
    <r>
      <rPr>
        <sz val="11"/>
        <rFont val="Calibri"/>
        <family val="2"/>
        <charset val="238"/>
      </rPr>
      <t>Karlovčanima s ljubavlju</t>
    </r>
  </si>
  <si>
    <t>sufinanciranje organizacijskih troškova odlaska članova Udruge u Makedoniju u posjet roditeljima poginulog člana 110. brigade ZNG/HV, Karlovac povodom obilježavanja Dana nezavisnosti Republike Hrvatske i Republike Makedonije u visini od 5.000,00 kuna.</t>
  </si>
  <si>
    <t>Udruga pripadnika 110. brigade ZNG/HV</t>
  </si>
  <si>
    <t>Sufinanciranje sudjelovanja na državnim i međužupanijskim smotrama</t>
  </si>
  <si>
    <t>sufinanciranje troškova sudjelovanja na međunarodnom festivalu folklora u Italiji</t>
  </si>
  <si>
    <t>FA M. Gubec</t>
  </si>
  <si>
    <t>Sufinanciranje gostovanja u inozemstvu</t>
  </si>
  <si>
    <t>Hrvatsko pjevačko društvo Klek</t>
  </si>
  <si>
    <t xml:space="preserve">Sufinanciranje nabave opreme </t>
  </si>
  <si>
    <t>Udruga Infinitum</t>
  </si>
  <si>
    <t>KUD Korana Slunj</t>
  </si>
  <si>
    <t>Sufinanciranje nabave opreme povodom 20. obljentice Zbora</t>
  </si>
  <si>
    <t>Pjevački zbor Vile</t>
  </si>
  <si>
    <t>Sufinanciranje sudjelovanja na državnom susretu pjevačkih zborova</t>
  </si>
  <si>
    <t>Sufinanciranje izdavanja autorskog CD-a</t>
  </si>
  <si>
    <t>Udruga Orpheus</t>
  </si>
  <si>
    <t>Sufinanciranje organizacije međunarodnog susreta Bube na 4 rijeke</t>
  </si>
  <si>
    <t>Oldtimre buba klub Karlovac</t>
  </si>
  <si>
    <t>Sufinanciranje organizacije 12. smotre starodobnih vojnih vozila</t>
  </si>
  <si>
    <t>PP Karlovački počasni vod ZNG 91</t>
  </si>
  <si>
    <t>Sufinanciranje sudjelovanja na izložbama inovacija</t>
  </si>
  <si>
    <t>Udruga inovatora Karlovačke županije</t>
  </si>
  <si>
    <t>Sufinanciranje organizacije kinoprikazivačke djelatnosti po gradovima Županije</t>
  </si>
  <si>
    <t>Sudjelovanje na Hrvatskom dječjem festivalu</t>
  </si>
  <si>
    <t>Dječji zbor Cicibani</t>
  </si>
  <si>
    <t>Sufinanciranje sudjelovanja na smotri umirovljeničkih zborova u Čakovcu</t>
  </si>
  <si>
    <t>Matica umirovljenika Karlovca</t>
  </si>
  <si>
    <t>Sufinanciranje rekonstrukcije broša Srce Isusovo</t>
  </si>
  <si>
    <t>Sufinanciranje manifestacije Dečki s štrumenti</t>
  </si>
  <si>
    <t>KUD Sv. Juraj Duga Resa</t>
  </si>
  <si>
    <t>nabavku majica i trenirki sa otisnutim logom Udruge povodom mimohoda u Vukovaru u visini od 3.000,00 kuna.</t>
  </si>
  <si>
    <t>Udruga hrvatskih branitelja Domovinskog rata Grada Slunja</t>
  </si>
  <si>
    <t xml:space="preserve">sufinanciranje troškova izdavanja knjige o važnosti i ulozi koju je postrojba Narodne zaštite odigrala u obrani Ogulina i ogulinskog kraja </t>
  </si>
  <si>
    <t>Udruga Dragovoljaca Narodne zaštite Domovinskog rata</t>
  </si>
  <si>
    <t>sufinanciranje troškova organizacije ljetnog kampa u Domu kulture u Vojniću</t>
  </si>
  <si>
    <t>Centar za civilne inicijative</t>
  </si>
  <si>
    <t>blagoslov polja u Krnjaku i sveta misa  naseljenih Hrvata</t>
  </si>
  <si>
    <t>Udruga naseljenika Krnjak</t>
  </si>
  <si>
    <t>sufinanciranje posjeta Ivaninoj kući bajki u Ogulinu za 32 djece iz Vojnića</t>
  </si>
  <si>
    <t>Kreativna udruga Ruke</t>
  </si>
  <si>
    <t>Sufinanciranje organizacije moto susreta u Ogulinu</t>
  </si>
  <si>
    <t>Moto klub Vještice Ogulin</t>
  </si>
  <si>
    <t>sufinanciranje troškova sudjelovanja na međunarodnoj izložbi u Sloveniji</t>
  </si>
  <si>
    <t>ULAK</t>
  </si>
  <si>
    <t>sufinanciranje sudjelovanja na međunarodnom folklornom festivalu "U Europi s prijateljima"</t>
  </si>
  <si>
    <t>Sufinanciranje organizacije 8. orguljaški večeri u Gospićko-senjskoj biskupiji.</t>
  </si>
  <si>
    <t>sufinanciranje organizacije prikazivanja dokumentarnog filma „Nikad se nisu vratili“ u Ogulinu, urednice Nade Prkačin.</t>
  </si>
  <si>
    <t>Udruga Prvi hrvatski redarstvenik Karlovačke županije</t>
  </si>
  <si>
    <t>sufinanciranje troškova organizacije odlaska na hodočašće u Međugorje</t>
  </si>
  <si>
    <t>sufinanciranje nabavke kreveta vage za dijalizu u Ogulinu</t>
  </si>
  <si>
    <t>nabavka sijena za prehranu terapijskih konja</t>
  </si>
  <si>
    <t>Konjički klub „Korana“ Karlovac</t>
  </si>
  <si>
    <t>Sufinanciranje uređenja prostorija KUD-a</t>
  </si>
  <si>
    <t>financijska potpora za sufinanciranje sudjelovanja slijepih žena, članica Udruge na ljetnoj edukaciji u Edukacijsko – rehabilitacijskom kampu Premantura kod Pule</t>
  </si>
  <si>
    <t>Sufinanciranje sudjelovanja na Nacionalnom festivalu suvenira</t>
  </si>
  <si>
    <t>SIKAZ</t>
  </si>
  <si>
    <t>Sufinanciranje dobrotvorne akcije za konzervatorsko-restauracijske radove na obnovi zaštićene zbirke učila Gimnazije Karlovac</t>
  </si>
  <si>
    <t>Rotary Club Karlovac</t>
  </si>
  <si>
    <t>sufinanciranje obilježavanja pogibije Željka Brozovića, Prvog hrvatskog redarstvenika i specijalca postrojbe „GROM“ i radionice samopomoći u stresu i stresnim situacijama pod stručnim vodstvom dr Turkovića, te specijalista iz centara za liječenje branitelja oboljelih od PTSP-a</t>
  </si>
  <si>
    <t>Udruga hrvatskih branitelja oboljelih od posttraumatskog stresnog poremećaja Karlovačke županije</t>
  </si>
  <si>
    <t>financijska potpora za obilježavanje obljetnice osnutka Slovenske narodnooslobodilačke udarne brigade, Mokronoške čete i Gubčeve brigade koja će se održati 6. 9. 2014.g. u Lovačkom domu na Trebelnem u Sloveniji</t>
  </si>
  <si>
    <t>Savez udruga antifašista Karlovačke županije</t>
  </si>
  <si>
    <t>sufinanciranje nabavke opreme za logorovanje (šatori, kuhinja i sl.)</t>
  </si>
  <si>
    <t>Odred izviđača „Spider“</t>
  </si>
  <si>
    <t>Sufinanciranje troškova organizacije međunarodnog znanstvenog skupa arheologa u Karlovcu</t>
  </si>
  <si>
    <t>Sufinanciranje sudjelovanja  dva člana Udruge na edukaciji za buduće voditelje VISAL u Puli</t>
  </si>
  <si>
    <t>Josip Zaborski</t>
  </si>
  <si>
    <t>Program javnih potreba u sportu za 2014. godinu</t>
  </si>
  <si>
    <t>SAVEZ ŠPORTOVA KARLOVAČKE ŽUPANIJE</t>
  </si>
  <si>
    <t>potpora organizaciji 4. tradicionalnog Memorijalnog turnira "Branko Čavlović-Čavlek", nabavka sportske opreme i rekvizita</t>
  </si>
  <si>
    <t>NOGOMETNI SAVEZ KARLOVAČKE ŽUPANIJE</t>
  </si>
  <si>
    <t>potpora organizaciji 2. Međunarodnog memorijalnog turnira U-14 "Marijan Milčić" i nabavci opreme, održavanje objekta te organizacije nogometnog turnira mladih</t>
  </si>
  <si>
    <t>NK MOSTANJE</t>
  </si>
  <si>
    <t>sudjelovanje na Svjetskom prvenstvu u Italiji; suf. nabavke sportske opreme i rekvizita za međunarodni turnir u kickboxingu "Karlovac open"</t>
  </si>
  <si>
    <t>KICKBOXING KLUB TIGAR KARLOVAC</t>
  </si>
  <si>
    <t>Nedjeljko Furač</t>
  </si>
  <si>
    <t>sufinanciranje sanacije nogometnog igrališta i prateće infrastrukture</t>
  </si>
  <si>
    <t>NK DOBRA  NOVIGRAD NA DOBRI</t>
  </si>
  <si>
    <t>Potpora u nabavci skijaške opreme i skijaške vučnice</t>
  </si>
  <si>
    <t>SKIJAŠKI KLUB OGULIN</t>
  </si>
  <si>
    <t>Ivica Kapučija</t>
  </si>
  <si>
    <t>Potpora sanaciji nogometnog igrališta, potpora nabavci i održavanju sportske opremei izgradnji klupske prostorije</t>
  </si>
  <si>
    <t>NK MLADOST REČICA</t>
  </si>
  <si>
    <t>Potpora organizaciji 14. prvenstva Hrvatske u mini i super mini rukometu</t>
  </si>
  <si>
    <t>RUKOMETNA ŠKOLA KARLOVAC</t>
  </si>
  <si>
    <t>potpora sudjelovanju na međunarodnim turnirima; potpora sanaciji i adaptaciji prostora</t>
  </si>
  <si>
    <t>TAEKWONDO KLUB BANIJA PANDAS</t>
  </si>
  <si>
    <t>Potpora podmirenju troškova ligaških natjecanja i nabavke sportske opreme.</t>
  </si>
  <si>
    <t>NK MLADOST ZAGORJE OGULINSKO</t>
  </si>
  <si>
    <t>Dražen Palajsa</t>
  </si>
  <si>
    <t>potpora podmirenju troškova natjecanja 5 selekcija mlađih kategorija; sufinanciranje sanacije infrastrukture gradskog stadiona - prostorija kluba</t>
  </si>
  <si>
    <t>NK "DUGA RESA 1929"</t>
  </si>
  <si>
    <t>Krešimir Salopek</t>
  </si>
  <si>
    <t xml:space="preserve">potpora organizaciji turnira za mlađe kadete i mini rukometaše i troškova ligaških natjecanja </t>
  </si>
  <si>
    <t>RUKOMETNI KLUB OGULIN</t>
  </si>
  <si>
    <t>Davorka Luketić</t>
  </si>
  <si>
    <t>Potpora podmirenju troškova ligaških natjecanja</t>
  </si>
  <si>
    <t>NOGOMETNI KLUB DOBRA, SV. PETAR OGULIN</t>
  </si>
  <si>
    <t>Stevo Kostadin</t>
  </si>
  <si>
    <t>Potpora organizaciji ekipnog prvenstva Hrvatske atletske lige sjever; sanacija prostorija posljedica štete od poplave</t>
  </si>
  <si>
    <t>05308508837</t>
  </si>
  <si>
    <t>ATLETSKI KLUB KARLOVAC</t>
  </si>
  <si>
    <t>Željko Šančić</t>
  </si>
  <si>
    <t>potpora u radu kluba i troškovima natjecanja; nabavka sportske opreme i rekvizita</t>
  </si>
  <si>
    <t>99825097944</t>
  </si>
  <si>
    <t>GIMNASTIČKI KLUB SOKOL KARLOVAC</t>
  </si>
  <si>
    <t>Josip Stojković</t>
  </si>
  <si>
    <t>suf. nabavke zračne puške kal. 4,5M Feinwerbau model 800xALU - za Bornu Petanjeka</t>
  </si>
  <si>
    <t>STRELJAČKI KLUB DUGA RESA</t>
  </si>
  <si>
    <t>Damir Kasunić</t>
  </si>
  <si>
    <t>potpora podmirenju troškova ligaških natjecanja svih selekcija, i troškova nabavke sportske opreme i rekvizita</t>
  </si>
  <si>
    <t>KOŠARKAŠKI KLUB DUGA RESA</t>
  </si>
  <si>
    <t>Potpora organizaciji tradicionalnog malonogometnog turnira povodom obilježavanja osnutka bataljuna" Klek" ZNG, suf. nabavke sportske opreme i rekvizita i održavanja sportskih terena</t>
  </si>
  <si>
    <t>SPORTSKA UDRUGA START RIBARIĆI</t>
  </si>
  <si>
    <t>Željko Tonković</t>
  </si>
  <si>
    <t>sufinanciranje troškova natjecanja i organizacija turnira u mini rukometu i ligaških natjecanja</t>
  </si>
  <si>
    <t>ŽENSKI RUKOMETNI KLUB OGULIN</t>
  </si>
  <si>
    <t>Ratko Vuković</t>
  </si>
  <si>
    <t>sufinanciranje održavanja i nabavke sportske opreme i rekvizita</t>
  </si>
  <si>
    <t>RONITELJSKI KLUB ZRINSKI KARLOVAC</t>
  </si>
  <si>
    <t>Potpora sudjelovanju na natjecanjima kadetske, juniorske i seniorske ekipe</t>
  </si>
  <si>
    <t>KUGLAČKI KLUB KLEK OGULIN</t>
  </si>
  <si>
    <t>potpora organizaciji turnira dječjih vrtića-prema projektu; sufinaniranje troškova sanacije ekipa devet selekcija.</t>
  </si>
  <si>
    <t>NK ILOVAC</t>
  </si>
  <si>
    <t>Ivica Bogović</t>
  </si>
  <si>
    <t>sufinanciranje nabavke sportske opreme i rekvizita</t>
  </si>
  <si>
    <t>NOGOMETNI KLUB SLUNJ</t>
  </si>
  <si>
    <t>Damir Pavlaković</t>
  </si>
  <si>
    <t>nabavka sportske opreme i rekvizita i organizacija tradicionalnog Međunarodnog turnira Zvonimir Pavlaković</t>
  </si>
  <si>
    <t>KUGLAČKI KLUB KUPA OZALJ</t>
  </si>
  <si>
    <t>potpora u nabavci sportskih rekvizita i organizaciji Festivala nordijskog hodanja</t>
  </si>
  <si>
    <t>Sufinanciranje organizacije Međunarodnog malonogometnog turnira "Dubovac 2014"</t>
  </si>
  <si>
    <t>RUKOMETNI KLUB DUBOVAC</t>
  </si>
  <si>
    <t>Dražen Bogović</t>
  </si>
  <si>
    <t>potpora u nabavci sportske opreme-tatamija</t>
  </si>
  <si>
    <t>ŠPORTSKA UDRUGA 3M</t>
  </si>
  <si>
    <t>sufinanciranje adaptacije i opremanja dvostazne kuglane</t>
  </si>
  <si>
    <t>KUGLAČKI KLUB ŽELJEZNIČAR</t>
  </si>
  <si>
    <t>nabavka opreme za održavanje terena</t>
  </si>
  <si>
    <t>NOGOMETNI KLUB "MREŽNICA" ZVEČAJ</t>
  </si>
  <si>
    <t>Milan Gašparin</t>
  </si>
  <si>
    <t>sufinanciranje rada društva</t>
  </si>
  <si>
    <t>PLANINARSKO DRUŠTVO CRVENE STIJENE</t>
  </si>
  <si>
    <t>Ivica Salopek</t>
  </si>
  <si>
    <t>sufinanciranje troškova ligaških natjecanja i nabavke sportske opreme i rekvizita</t>
  </si>
  <si>
    <t>NOGOMETNI KLUB OGULIN</t>
  </si>
  <si>
    <t>Stjepan Skolan</t>
  </si>
  <si>
    <t>sufinanciranje nabavke sportske opreme i rekvizita i troškova sanacije igrališta i pratećih objekata</t>
  </si>
  <si>
    <t>NKJKUPA DONJE MEKUŠJE</t>
  </si>
  <si>
    <t>potpora u nabavci sportske opreme i rekvizita</t>
  </si>
  <si>
    <t>TAEKWONDO KLUB TIGAR KARLOVAC</t>
  </si>
  <si>
    <t>nabavka sportske oprem i rekvizita za Školu veslanja</t>
  </si>
  <si>
    <t xml:space="preserve">VESLAČKI KLUB KORANA </t>
  </si>
  <si>
    <t>potpora u nabavcu sportske opreme I rekvizita</t>
  </si>
  <si>
    <t>BOKSAČKI KLUB TIGAR</t>
  </si>
  <si>
    <t>sufinanciranje izgradnje klupske zgrade i pratećih objekata</t>
  </si>
  <si>
    <t>TENISKI KLUB KARLOVAC</t>
  </si>
  <si>
    <t>Amirudin Talakić</t>
  </si>
  <si>
    <t>potpora u radu kluba i provedbi akcia čišćenja priobalja rijeka karlovačkog područja</t>
  </si>
  <si>
    <t>KLUB ZA PODVODNE AKTIVNOSTI KARLOVAC</t>
  </si>
  <si>
    <t>Damir Šalov</t>
  </si>
  <si>
    <t>potpora u radu kluba</t>
  </si>
  <si>
    <t>HRVATSKI NOGOMETNI KLUB PLAŠKI</t>
  </si>
  <si>
    <t>Mate Damjanović</t>
  </si>
  <si>
    <t>potpora sudjelovanju na natjecanjima i nabavci sportske opreme</t>
  </si>
  <si>
    <t>ATLETSKI KLUB OSOBA S INVALIDITETOM ODISEJ</t>
  </si>
  <si>
    <t>Tomislav Gašparović</t>
  </si>
  <si>
    <t>potpora podmirenju troškova natjecanja, organizacije paintball turnira</t>
  </si>
  <si>
    <t>PAINTBALL KLUB</t>
  </si>
  <si>
    <t>Čedomir Kosanović</t>
  </si>
  <si>
    <t xml:space="preserve">sufinanciranje nabavke sportske opreme i rekvizita </t>
  </si>
  <si>
    <t>TAEKWONDO KLUB OGULIN</t>
  </si>
  <si>
    <t>Marijan Brozović</t>
  </si>
  <si>
    <t xml:space="preserve">potpora u radu kluba i troškovima natjecanja </t>
  </si>
  <si>
    <t>NK DRAGANIĆ</t>
  </si>
  <si>
    <t>Nikica Vukelja</t>
  </si>
  <si>
    <t>Potpora sudjelovanju na Masters turniru u Čakovcu, Eme Marn na Europskom prvenstvu u Italiji</t>
  </si>
  <si>
    <t>STOLNOTENISKI KLUB AQUESTIL DUGA RESA</t>
  </si>
  <si>
    <t>Potpora organizaciji nacionalne izložbe pasa</t>
  </si>
  <si>
    <t>KINOLOŠKO ŠPORTSKI KLUB KARLOVAC</t>
  </si>
  <si>
    <t>Dragutin Gales</t>
  </si>
  <si>
    <t>sufinanciranje sudjelovanja na Kupu prvaka u Ateni i mladeži na međunarodnom turniru u Novom Sadu</t>
  </si>
  <si>
    <t>93202199844</t>
  </si>
  <si>
    <t>BASEBALL KLUB OLIMPIJA 83</t>
  </si>
  <si>
    <t>Krešimir Perković</t>
  </si>
  <si>
    <t>nabavka sportske opreme i sufinanciranje troškova ligaških natjecanja</t>
  </si>
  <si>
    <t>94341039395</t>
  </si>
  <si>
    <t>KUGLAČKI KLUB MANTINELA KARLOVAC</t>
  </si>
  <si>
    <t>potpora organizaciji i sudjelovanju na natjecanjima</t>
  </si>
  <si>
    <t>20714352891</t>
  </si>
  <si>
    <t>ŠPORTSKO DRUŠTVO SLIJEPIH 4 RIJEKE KARLOVAC</t>
  </si>
  <si>
    <t>Zlatimir Kostelić</t>
  </si>
  <si>
    <t>potpora sudjelovanju mušičarske reprezentacije Hrvatske na ribolovnom kupu u Crnoj Gori</t>
  </si>
  <si>
    <t>Krunoslav Ferko</t>
  </si>
  <si>
    <t>potpora organizaciji međunarodne manifestacije "Spust po Kupi 2014."</t>
  </si>
  <si>
    <t>ŠPORTSKO DRUŠTVO PRAVUTINA</t>
  </si>
  <si>
    <t xml:space="preserve">sufinanciranje organizacije Prvenstva Ogulina u vožnji prometnog poligona </t>
  </si>
  <si>
    <t>BICIKLISTIČKI KLUB BABAROGE</t>
  </si>
  <si>
    <t>sufinanciranje troškova natjecanja i nabavke sportske opreme</t>
  </si>
  <si>
    <t>STOLNOTENISKI KLUB KLEK</t>
  </si>
  <si>
    <t>Dubravko Kučinić</t>
  </si>
  <si>
    <t>potpora organizaciji 16. tradicionalnog memorijalnog nogometnog turinira ''Sjećanje na Slavka Loknara i Branka Maletića''</t>
  </si>
  <si>
    <t>NOGOMETNI KLUB RADNIK</t>
  </si>
  <si>
    <t>Potpora organizaciji Međunarodnog turnira i Prvenstva Hrvatske i podmirenju troškova nabavke sportske opreme</t>
  </si>
  <si>
    <t>MAČEVALAČKI KLUB KARLOVAC</t>
  </si>
  <si>
    <t>Želimir Feitl</t>
  </si>
  <si>
    <t>KARATE KLUB KAPLAST</t>
  </si>
  <si>
    <t>potpora sudjelovanju na Europskom prvenstvu u Španjolskoj</t>
  </si>
  <si>
    <t>KICKBOXING KLUB GYM</t>
  </si>
  <si>
    <t>Saša Petković</t>
  </si>
  <si>
    <t>Potpora sudjelovanju na državnim i međunarodnim natjecanjima</t>
  </si>
  <si>
    <t>BOWLING KLUB NOMAD SLUNJ</t>
  </si>
  <si>
    <t>Ivančica Cindrić</t>
  </si>
  <si>
    <t>potpora podmirenju troškova sanacije i uređenja dvorane</t>
  </si>
  <si>
    <t>KICKBOXING KLUB TIGAR SLUNJ</t>
  </si>
  <si>
    <t>Maja Marinić</t>
  </si>
  <si>
    <t>potpora nabavci sportske opreme i sudjelovanju na natjecanjima</t>
  </si>
  <si>
    <t>TENISKI KLUB JOSIPDOL</t>
  </si>
  <si>
    <t>potpora sudjelovanju na kvalifikacijama za ulazak u I,. HKL</t>
  </si>
  <si>
    <t>ŽENSKI KUGLAČKI KLUB OGULIN</t>
  </si>
  <si>
    <t>Ivica Grgić</t>
  </si>
  <si>
    <t>Potpora sudjelovanju na natjecanjima</t>
  </si>
  <si>
    <t>ŠPORTSKO DRUŠTVO PLAVI ZMAJ</t>
  </si>
  <si>
    <t>Davor Vrbanić</t>
  </si>
  <si>
    <t>JUDO KLUB DUGA RESA</t>
  </si>
  <si>
    <t>Amalija Markušić</t>
  </si>
  <si>
    <t>sufinanciranje troškova sanacije terena</t>
  </si>
  <si>
    <t>TENISKI KLUB SPORTY</t>
  </si>
  <si>
    <t>potpora uređenju prostorija</t>
  </si>
  <si>
    <t>TAEKWONDO KLUB PRANA</t>
  </si>
  <si>
    <t>Suzana Bunčić</t>
  </si>
  <si>
    <t>potpora sudjelovanju na US Openu i godišnjem seminaru za Internacionalne sudce</t>
  </si>
  <si>
    <t>TAEKWONDO KLUB HRVATSKI ORAO</t>
  </si>
  <si>
    <t>Duško Petrović</t>
  </si>
  <si>
    <t>potpora podmirenju troškova natjacanja u ligi HKL za slijepe i sudjelovanja na međunaorodnom kuglačkom natjecanju u Sarajevu</t>
  </si>
  <si>
    <t>Ljudevit Mejaški</t>
  </si>
  <si>
    <t>potpora organizaciji Državnog seniorskog prvenstva</t>
  </si>
  <si>
    <t>STRELJAČKI KLUB KARLOVAC</t>
  </si>
  <si>
    <t>Robert Franjković</t>
  </si>
  <si>
    <t>potpora organizaciji utrke "2. Karlovački cener"</t>
  </si>
  <si>
    <t>ATLETSKI KLUB SVETICE</t>
  </si>
  <si>
    <t>NOGOMETNI KLUB VOJNIĆ</t>
  </si>
  <si>
    <t>Dijana Bečirević</t>
  </si>
  <si>
    <t>potpora provedbi projekta "Budi vani, budi aktivan, budi primjer"</t>
  </si>
  <si>
    <t>AGORA UDRUGA ZA MLADE</t>
  </si>
  <si>
    <t>Potpora u radu udruge i troškovima natjecanja</t>
  </si>
  <si>
    <t>KARLOVAČKE MAŽORETKINJE</t>
  </si>
  <si>
    <t>Tugomir Majdak</t>
  </si>
  <si>
    <t>NK KRNJAK BARILOVIĆ</t>
  </si>
  <si>
    <t>potpora sudjelovanju mažoretkinje Marije Ceranić na Europskom orvenstvu u Rumunjskoj</t>
  </si>
  <si>
    <t>DRUŠTVO NAŠA DJECA OGULIN</t>
  </si>
  <si>
    <t>Ljerka Volf</t>
  </si>
  <si>
    <t>Potpora sudjelovanju na međunarodnom kuglačkom turniru u Osijeku</t>
  </si>
  <si>
    <t>ŽENSKI KUGLAČKI KLUB SLIJEPIH OGULIN-KA</t>
  </si>
  <si>
    <t>Anđelko Grman</t>
  </si>
  <si>
    <t>potpora edukativnom programu Mala škola ribolova</t>
  </si>
  <si>
    <t>Miroslav Luketić</t>
  </si>
  <si>
    <t>Potpora organizaciji međunarodnog 4. Biciklističkog maratona Uspon na Sv. Geru</t>
  </si>
  <si>
    <t>SPORTSKO DRUŠTVO MILJOKAZ</t>
  </si>
  <si>
    <t>Darko Marković</t>
  </si>
  <si>
    <t>Potpora organizaciji 15. Tradicionalne amaterske ljetne košarkaške lige</t>
  </si>
  <si>
    <t>KOŠARKAŠKI KLUB ŠANAC</t>
  </si>
  <si>
    <t>Željko Fuček</t>
  </si>
  <si>
    <t>potpora podmirenju troškova natjecanja</t>
  </si>
  <si>
    <t>ŽENSKI KUGLAČKI KLUB MANTINELA</t>
  </si>
  <si>
    <t>Stjepan Bene</t>
  </si>
  <si>
    <t>sufinanciranje sudjelovanja na državnom sportskom natjecanju</t>
  </si>
  <si>
    <t>UDRUGA DRAGOVOLJACA I VETERANA RH-PKŽ KARLOVAC</t>
  </si>
  <si>
    <t>Darko Matovina</t>
  </si>
  <si>
    <t>Sufinanciranje troškova natjecanja  .</t>
  </si>
  <si>
    <t>ŽENSKI RUKOMETNI KLUB KARLOVAC-ŠVARČA</t>
  </si>
  <si>
    <t>Josip Trupković</t>
  </si>
  <si>
    <t>potpora organizaciji međunarodnog memorijalnog turnira-nabavka sportske opreme i rekvizita</t>
  </si>
  <si>
    <t>UDRUGA VETERANA STOLNOG TENISA</t>
  </si>
  <si>
    <t xml:space="preserve">Romija Radočaj Naglić </t>
  </si>
  <si>
    <t>potpora sudjelovanju na ekipnom državnom prvenstvu za slijepe u pikadu</t>
  </si>
  <si>
    <t>Dane Gašparović</t>
  </si>
  <si>
    <t>KUGLAČKI KLUB RAKOVICA</t>
  </si>
  <si>
    <t>potpora organizaciji promotivne sportske akcije "Odaber sport"</t>
  </si>
  <si>
    <t>ŠPORTSKA ZAJEDNICA DUGA RESA</t>
  </si>
  <si>
    <t>potpora organizaciji 13. Otvorenog prvenstva u lovu ribe udicom na plovak</t>
  </si>
  <si>
    <t>POLICIJSKA UDRUGA IPA-REGIONALNI KLUB KARLOVAC</t>
  </si>
  <si>
    <t>Jozo Lovrić</t>
  </si>
  <si>
    <t>potpora sudjelovanju na sindikalnim sportskim susretima u Zatonu</t>
  </si>
  <si>
    <t>SINDIKAT POLICIJE HRVATSKE - PU KARLOVAČKE</t>
  </si>
  <si>
    <t xml:space="preserve">Gordana Jurčević
</t>
  </si>
  <si>
    <t>1. Prevencija institucionalizacije osoba s invaliditetom u Karlovačkoj županiji</t>
  </si>
  <si>
    <t>UDRUGA OSOBA S INVALIDITETOM KŽ</t>
  </si>
  <si>
    <t>Pero Banić</t>
  </si>
  <si>
    <t>1.  Program edukacije hrvatskih branitelja i organizacija izložbi ratnih fotografija i eksponata iz Domovinskog rata
2. Program sportskih natjecanja HRVI-a KŽ za Državno sportsko natjecanje invalida Domovinskog rata</t>
  </si>
  <si>
    <t xml:space="preserve">ZAJEDNICA UDRUGA 
HVIDR-A KARLOVAČKE ŽUPANIJE </t>
  </si>
  <si>
    <t xml:space="preserve">1. Obilježavanje značajnih datuma vezanih za Domovinski rat </t>
  </si>
  <si>
    <t>KOORDINACIJA BRANITELJSKIH UDRUGA KARLOVAČKE ŽUPANIJE</t>
  </si>
  <si>
    <t>1. Vrijedne ruke žena i djece poginulih branitelja iz Dom. rata za prevladavanje ratnih trauma i psihosoc. pomoć uz duhovnu obnovu</t>
  </si>
  <si>
    <t xml:space="preserve"> 82299587052</t>
  </si>
  <si>
    <t>UDRUGA OBITELJI POGINULIH HRVATSKIH BRANITELJA IZ DOMOVINSKOG RATA KŽ</t>
  </si>
  <si>
    <t>1. Sufinanciranje stručne djelatnice - nadzor rada za 8 zaposlenih djelatnika (osobnih asistenata), pisanje projekata i donacija, posjeti teško pokretnim i nepokretnim članovima, promicanje prava i unapređenja socijalnog položaja članova, odnosno osoba s multiplom sklerozom
2. Obilježavanje Nacionalnog dana oboljelih od multiple skleroze</t>
  </si>
  <si>
    <t>DRUŠTVO MULTIPLE SKLEROZE KŽ</t>
  </si>
  <si>
    <t xml:space="preserve">1. Županijsko takmičenje u streljaštvu  Saveza udruga Hrvatskog časničkog zbora Karlovačke županije „Jamadol 2014. godine“
2. 12. susret časnika RH pod nazivom "Lika 2014." – promicanje vrijednosti Domovinskog rata
3. 23. obljetnica stradanja Grada Heroja „Vukovar 2014.“ </t>
  </si>
  <si>
    <t>SAVEZ UDRUGA HRVATSKOG ČASNIČKOG ZBORA KARLOVAČKE ŽUPANIJE</t>
  </si>
  <si>
    <t>1. Državne športske igre Udruge dragovoljaca i veterana RH 
2. Županijske izlučne igre dragovoljaca i veterana Domovinskog rata Podružnice Karlovačke županije
3. Temeljni rad UDVDR RH Podružnice KŽ i njenih ustrojbenih oblika (Ogranci i Klubovi)</t>
  </si>
  <si>
    <t>UDRUGA DRAGOVOLJACA I VETERANA DOMOVINSKOG RATA – PODRUŽNICA KŽ</t>
  </si>
  <si>
    <t>1. Integracija slijepih osoba u društvo – socijalna integracija članova u društvo, od najmlađih do najstarijih individualnim pristupom</t>
  </si>
  <si>
    <t>1. Znam, hoću, mogu – pomoć, podrška i edukacija za samostalniji život u lokalnoj zajednici</t>
  </si>
  <si>
    <t>Sanda Kočevar</t>
  </si>
  <si>
    <t>1. Zajedno do znanja - pomoćnik djeci s Down sindromom u redovnim školskim i predškolskim ustanovama
2. Za bolji i uspješniji život !</t>
  </si>
  <si>
    <t>UDRUGA ZA DOWN SINDROM KŽ</t>
  </si>
  <si>
    <t>1. Dani Frankopanske garde Ogulin – obilježavanje i proslava 10 godina osnutka uz goste iz Saveza povijesnih postrojbi RH i Europskog saveza</t>
  </si>
  <si>
    <t>FRANKOPANSKA GARDA OGULIN</t>
  </si>
  <si>
    <t>Marija Pavičić</t>
  </si>
  <si>
    <t>1. „Trajni spomen na poginule hrvatske branitelje, očuvanje dostojanstva roditelja i tradicije Dom. rata na području KŽ</t>
  </si>
  <si>
    <t>UDRUGA RODITELJA POGINULIH BRANITELJA DOMOVINSKOG RATA ZA GRAD KARLOVAC</t>
  </si>
  <si>
    <t>Blaženka Presečan</t>
  </si>
  <si>
    <t>Katalog usluga za osobe s invaliditetom u Karlovačkoj županiji – izrada kataloga usluga u cilju poboljšanja života osoba s invaliditetom</t>
  </si>
  <si>
    <t>SAVEZ UDRUGA OSOBA S INVALIDITETOM KARLOVAČKE ŽUPANIJE</t>
  </si>
  <si>
    <t>1. Osigurati financijska sredstva za postrojavanje ratnih postrojbi povodom 25. obljetnice utemeljenja u KŽ
Sudjelovanje Zbora na obljetnicama postrojbi i značajnim datumima iz Domovinskog rata</t>
  </si>
  <si>
    <t>ZBOR UDRUGA RATNIH POSTROJBI DOMOVINSKOG RATA KŽ</t>
  </si>
  <si>
    <t>Zvonimir Županić</t>
  </si>
  <si>
    <t xml:space="preserve">1. Krajobrazno uređenje okoliša memorijalne kapelice u Draganičkim Mrzljacima
- obilježavanje pogibije 17 branitelja 129. brigade HV, uređenje okoliša kapelice (20 godišnjica izgradnje), suorganizacija 3. Memorijalne utrke </t>
  </si>
  <si>
    <t xml:space="preserve"> 71056040525</t>
  </si>
  <si>
    <t>UDRUGA PRIPADNIKA 129. BRIGADE HRVATSKE VOJSKE KARLOVAC</t>
  </si>
  <si>
    <t>1. "Obljetnice oslobodilačkih akcija i poginulih pripadnika specijalne policije u 2014.g." – izložba fotografija, opreme, misa za poginule, priznanja, otvaranje spomen obilježja poginulim specijalcima</t>
  </si>
  <si>
    <t>UDRUGA SPECIJALNE JEDINICE POLICIJE “GROM” KŽ</t>
  </si>
  <si>
    <t>1. Jačanje kapaciteta udruge – skrb o invalidima rada sa područja Grada Karlovca</t>
  </si>
  <si>
    <t>UDRUGA INVALIDA RADA GRADA KARLOVCA</t>
  </si>
  <si>
    <t>1. Da se ne zaboravi nikada, život nije stao, pomoć u nevolji – čuvanje spomena na poginule sinove, pomaganje i obilazak bolesnih roditelja (58 članova)</t>
  </si>
  <si>
    <t>UDRUGA RODITELJA POGINULIH BRANITELJA DOMOVINSKOG RATA  GRADA OGULINA</t>
  </si>
  <si>
    <t>1. Obilježavanje 24 godišnjice postrojbe „PHR“
2. Memorijalni maraton u znak sjećanja na pogibiju Željka Brozovića 
3. Sportski susreti Udruge u Valbadonu kraj Pule</t>
  </si>
  <si>
    <t>UDRUGA PRVI HRVATSKI REDARSTVENIK KŽ</t>
  </si>
  <si>
    <t xml:space="preserve">1. Izrada monografije o 137. brigadi - pukovniji HV  </t>
  </si>
  <si>
    <t xml:space="preserve"> 03935313271</t>
  </si>
  <si>
    <t>UDRUGA 137. BRIGADE ZNG HV DUGA RESA</t>
  </si>
  <si>
    <t xml:space="preserve">Juraj Škrtić        </t>
  </si>
  <si>
    <t xml:space="preserve">1. 18. Međužupanijsko natjecanje najtežih invalida Domovinskog rata Generalski Stol - sudjeluje oko 200 branitelja iz četiri županije </t>
  </si>
  <si>
    <t xml:space="preserve">HVIDR-A GENERALSKI STOL </t>
  </si>
  <si>
    <t xml:space="preserve">1. „Sufinanciranje osnovne djelatnosti udruge“ - podizanje kvalitete rada udruge na višu razinu, nastavak provođenja aktivnosti </t>
  </si>
  <si>
    <t>UDRUGA SLIJEPIH OGULIN</t>
  </si>
  <si>
    <t>1. Program edukativnih radionica za nezaposlene branitelje i nezaposlene branitelje beskućnike – rad na računalu, rad u plasteniko, voćnjaku i vrtu, te rad sa odgovarajućim uređajima</t>
  </si>
  <si>
    <t xml:space="preserve">UDRUGA BRANITELJA PROSVJETNIH DJELATNIKA KARLOVAČKE ŽUPANIJE </t>
  </si>
  <si>
    <t>1. Foto-monografije Domovinski rat 1991.-1995.</t>
  </si>
  <si>
    <t>UDRUGA VETERANA 143. BRIGADE HRVATSKE VOJSKE OGULIN</t>
  </si>
  <si>
    <t>1. Aleja hrvatskih brigada – faza 2 – uređenje šetnice i sadnja zelenila, postavljanje obilježja postrojbi Domovinskog rata</t>
  </si>
  <si>
    <t>UDRUGA VETERANA SATNIJE „REBELS“</t>
  </si>
  <si>
    <t>1. Stalni postav umjetničkih djela u vlasništvu Udruge</t>
  </si>
  <si>
    <t>UDRUGA PRIPADNIKA 110. BRIGADE ZNG/HV KARLOVAC</t>
  </si>
  <si>
    <t>Mile Jurčević</t>
  </si>
  <si>
    <t>1. Obilježavanje 19. obljetnice vojno-redarstvene akcije "Oluja"  i obljetnice Prvih hrvatskih redarstvenika 
 - organizacija 9. hodnje hrvatskih branitelja na pravcu Kamenica – Slunj – Cetingrad</t>
  </si>
  <si>
    <t xml:space="preserve">UDRUGA HRVATSKIH BRANITELJA IZ DOMOVINSKOG RATA GRADA SLUNJA </t>
  </si>
  <si>
    <t>1. 12. smotra starodobnih vojnih vozila u RH - okupljanje ljubitelja stare tehnike</t>
  </si>
  <si>
    <t>POVIJESNA POSTROJBA “KARLOVAČKI POČASNI VOD  ZNG-91”</t>
  </si>
  <si>
    <t>1. Hodočašće na Bleiburg 
2. Hodočašće u Drvar</t>
  </si>
  <si>
    <t>UDRUGA HRVATSKE DOMOVINSKE VOJSKE 1941-1945 PODRUŽNICA OGULIN</t>
  </si>
  <si>
    <t>1. Otvaranje spomen obilježja poginulim pripadnicima 1. GBR „Tigrovi“ na Ogulinskom ratištu – Glibodol (Kapela)</t>
  </si>
  <si>
    <t>UDRUGA RATNIH VETERANA 1. GARDIJSKE BRIGADE TIGROVI PODRUŽNICA KŽ</t>
  </si>
  <si>
    <t xml:space="preserve">1. Obilježavanje značajnih godišnjica iz Domovinskog rata </t>
  </si>
  <si>
    <t xml:space="preserve">UDRUGA RATNIH VETERANA 2. GARDIJSKE BRIGADE “GROMOVI” PODRUŽNICA KARLOVAČKE ŽUPANIJE  </t>
  </si>
  <si>
    <t>1. II festival Nordijskog hodanja i pješačenja – 24.05.2014. (sudionici iz Hrvatske, Slovenije i Italije)</t>
  </si>
  <si>
    <t>MATICA UMIROVLJENIKA KARLOVCA</t>
  </si>
  <si>
    <t>1. „FIT mališani – sportska igraonica za mališane od 3. do 6. godine života sa specifičnim motornim teškoćama (distoni, Down sindrom, ADHD, cerebralna paraliza, pretilost)</t>
  </si>
  <si>
    <t>SPORTSKA REKREACIJA „ATOMIC FIT“ – SRAF</t>
  </si>
  <si>
    <t>Nada Beljan</t>
  </si>
  <si>
    <t>1. Pripovjedač/ica priča u Općoj bolnici Karlovac</t>
  </si>
  <si>
    <t xml:space="preserve">UDRUGA ZA HUMANIZACIJU BOLNIČKOG LIJEČENJA DJECE KARLOVCA I KŽ 
SVETA VERONIKA </t>
  </si>
  <si>
    <t>Ana Stavljenić Rukavina</t>
  </si>
  <si>
    <t>1. Prevencija bolesti zubi i promocija zdravlja u djece</t>
  </si>
  <si>
    <t xml:space="preserve">UDRUGA ZA ZAŠTITU ZDRAVLJA ŽENA KARLOVAC </t>
  </si>
  <si>
    <t>1. Klima za prostor u kojem se pruža rehabilitacija</t>
  </si>
  <si>
    <t>UDRUGA ZA DJECU SA POTEŠKOĆAMA U RAZVOJU „ZVONČIĆI“</t>
  </si>
  <si>
    <t>1. Projekt nastupa na međunarodnim smotrama zborova, obilježavanjima važnih obljetnica iz Domovinskog rata i povijesti RH, sudjelovanja u vjerskim susretima</t>
  </si>
  <si>
    <t>PRVI MJEŠOVITI PJEVAČKI ZBOR HRVATSKI BRANITELJ KARLOVAČKE ŽUPANIJE "PETAR SVAČIĆ"</t>
  </si>
  <si>
    <t>1. Dan Domovinske zahvalnosti sa obiteljima
2. Posjet Vukovaru za obljetnicu okupacije 18.11.2014</t>
  </si>
  <si>
    <t>UDRUGA HRVATSKIH BRANITELJA OBOLJELIH OD PTSP-A KŽ</t>
  </si>
  <si>
    <t>1. Zajedničko druženje časnika pod nazivom "Lika 2014.", bojevo gađanje, obiljež. značajnih datuma RH, 7. redovna izvještajna skupština</t>
  </si>
  <si>
    <t xml:space="preserve"> 90804106738</t>
  </si>
  <si>
    <t>UDRUGA HRVATSKI ČASNIČKI ZBOR GRADA OGULINA</t>
  </si>
  <si>
    <t xml:space="preserve">1. „Aleja hrvatskih brigada“ -  memorijalno – edukativni kompleks </t>
  </si>
  <si>
    <t xml:space="preserve">6. TOPNIČKO-RAKETNI DIVIZION KARLOVAC 202. TOPNIČKO RAKETNE BRIGADE PZO OS RH  </t>
  </si>
  <si>
    <t>1. 13. Državno prvenstvo u stolnom tenisu – SPLIT</t>
  </si>
  <si>
    <t>STOLNOTENISKI KLUB OSOBA S INVALIDITETOM KARLOVAC</t>
  </si>
  <si>
    <t>Denis Leka</t>
  </si>
  <si>
    <t>1. Činimo dobro svaki dan da bi očuvali naše zdravlje – kroz fitnes do očuvanja i unapređenja zdravlja osoba s invaliditetom</t>
  </si>
  <si>
    <t>UDRUGA GLUHIH I NAGLUHIH KŽ</t>
  </si>
  <si>
    <t>Dubravka Šlat</t>
  </si>
  <si>
    <t>Prozor u svijet“ – integracija osoba s invaliditetom u digitalno društvo i društvo znanja</t>
  </si>
  <si>
    <t>UDRUGA RODITELJA DJECE S POTEŠKOĆAMA U RAZVOJU I OSOBA S INVALIDITETOM "RADOST"</t>
  </si>
  <si>
    <t>1. Što beba treba? – roditeljima i skrbnicima omogućiti informacije vezanih uz bebin rast i razvoj poteškoće hranjenja i dr.</t>
  </si>
  <si>
    <t>STOPE – UDRUGA ZA INKLUZIJU I KREATIVAN RAZVOJ</t>
  </si>
  <si>
    <t>1. Razvoj Udruge invalida rada KŽ – razvoj kapaciteta Udruge i skrbi o invalidima rada terenskim aktivnostima</t>
  </si>
  <si>
    <t>UDRUGA INVALIDA RADA KARLOVAČKE ŽUPANIJE</t>
  </si>
  <si>
    <t>1. Osnaživanje i integracija osoba s invaliditetom – proizvodne radionice, izrada suvenira i njegovanje starih rukotvorina</t>
  </si>
  <si>
    <t>1. Obilježavanje događaja iz   NOB-e
2. Prisustvovanje komemorativnim skupovima
3. Međunarodna suradnja RH i Slovenije – Obilježavanje godišnjice oslobođenja Bosiljeva 29/30. 06. 1944.
Međunar. suradnja RH i BiH – učešće u proslavi Krajiške brigade Cazin</t>
  </si>
  <si>
    <t>SAVEZ UDRUGA ANTIFAŠISTA KŽ</t>
  </si>
  <si>
    <t>1. Zajedno u svijet – pomoć djeci kroz radionice u njihovom motoričkom, spoznajnom, te socijalnom i emocionalnom razvoju</t>
  </si>
  <si>
    <t>UDRUGA „BREZA“ KRNJAK</t>
  </si>
  <si>
    <t>Ana Kocanjer</t>
  </si>
  <si>
    <t>1. „Samostalnost je naša budućnost“- poboljšanje kvalitete života osoba s intelektualnim poteškoćama te njihovo uključivanje u svakodnevni život društ. zajednice kao ravnopravnih članova</t>
  </si>
  <si>
    <t>RAJSKA PTICA - UDRUGA ZA OSOBE S INTELEKTUALNIM TEŠKOĆAMA KARLOVAČKE ŽUPANIJE</t>
  </si>
  <si>
    <t>Diana Grdić</t>
  </si>
  <si>
    <t>1. Saborčanski lonac! – briga o osobama s invalidnošću, briga o oboljeloj djeci i djeci s teškoćama u razvoju, prevencija i suzbijanje različitih oblika ovisnosti</t>
  </si>
  <si>
    <t>54190016218</t>
  </si>
  <si>
    <t>ŽENSKA AKCIJA SABORSKO "ŽAS"</t>
  </si>
  <si>
    <t>Snježana Božićević</t>
  </si>
  <si>
    <t>1. „A što ja mogu učiniti“ - poticanje volonterizma mladih i suradnja s udrugama osoba s invaliditetom, te podizanje kvalitete života istih kroz dramske i kreativne radionice</t>
  </si>
  <si>
    <t>32845419886</t>
  </si>
  <si>
    <t>UDRUGA ZA RAZVOJ ZAJEDNICE, KREATIVNO I UMJETNIČKO IZRAŽAVANJE I EKOLOGIJU „SUNCE“ OGULIN</t>
  </si>
  <si>
    <t>1. Preventivno mjerenje šećera u krvi, te otkrivanje oboljelih od dijabetesa</t>
  </si>
  <si>
    <t>DIJABETIČKO DRUŠTVO KARLOVAC</t>
  </si>
  <si>
    <t>17. Međunarodni festival folklora</t>
  </si>
  <si>
    <t>FA Matija Gubec</t>
  </si>
  <si>
    <r>
      <t xml:space="preserve">Izdavanje časopisa </t>
    </r>
    <r>
      <rPr>
        <sz val="11"/>
        <rFont val="Calibri"/>
        <family val="2"/>
        <charset val="238"/>
      </rPr>
      <t>Svjetlo</t>
    </r>
  </si>
  <si>
    <t>Matica hrvatska Ogranak u Karlovcu</t>
  </si>
  <si>
    <r>
      <t xml:space="preserve">Izdavanje znanstvenog godišnjaka </t>
    </r>
    <r>
      <rPr>
        <sz val="11"/>
        <rFont val="Calibri"/>
        <family val="2"/>
        <charset val="238"/>
      </rPr>
      <t>Modruški zbornik</t>
    </r>
  </si>
  <si>
    <t>Katedra Čakavskog sabora Modruše</t>
  </si>
  <si>
    <t>Karlovačko riječno kino</t>
  </si>
  <si>
    <t>8. Međunarodni etno-jazz festival</t>
  </si>
  <si>
    <r>
      <t xml:space="preserve">Festival suvremenog plesa i izvedbenih umjetnosti </t>
    </r>
    <r>
      <rPr>
        <sz val="11"/>
        <rFont val="Calibri"/>
        <family val="2"/>
        <charset val="238"/>
      </rPr>
      <t>Karlovac Dance Festival</t>
    </r>
  </si>
  <si>
    <t>Centar za plesnu i izvedbenu umjetnost FREE DANCE</t>
  </si>
  <si>
    <r>
      <t xml:space="preserve">Snimanje drugog nosača zvuka </t>
    </r>
    <r>
      <rPr>
        <sz val="11"/>
        <rFont val="Calibri"/>
        <family val="2"/>
        <charset val="238"/>
      </rPr>
      <t xml:space="preserve">Hrvatsko biserje </t>
    </r>
  </si>
  <si>
    <t>Folklorna družina VUGA</t>
  </si>
  <si>
    <r>
      <t>LED Fest 7</t>
    </r>
    <r>
      <rPr>
        <sz val="11"/>
        <rFont val="Calibri"/>
        <family val="2"/>
        <charset val="238"/>
      </rPr>
      <t xml:space="preserve"> - Festival nezavisne elektroničke glazbe, vizualnih i izvedbenih umjetnosti</t>
    </r>
  </si>
  <si>
    <t>Udruga Poluga</t>
  </si>
  <si>
    <t>Kunstbunker Music &amp; Art Festival</t>
  </si>
  <si>
    <t>Kunstbunker Duga Resa</t>
  </si>
  <si>
    <t>Gostovanje u inozemstvu</t>
  </si>
  <si>
    <t>Krleža u Karlovcu</t>
  </si>
  <si>
    <t>Udruga POLKA</t>
  </si>
  <si>
    <t>Kreativci u Lici</t>
  </si>
  <si>
    <t>Atelje Janja Gora</t>
  </si>
  <si>
    <t xml:space="preserve">Profesionalna produkcija plesnih predstava </t>
  </si>
  <si>
    <t>Organizacija cjelovečernjih samostalnih koncerata i sudjelovanje na smotrama, i festivalima</t>
  </si>
  <si>
    <t>Slovenski dani u Karlovcu</t>
  </si>
  <si>
    <t xml:space="preserve">Udruga Izvan fokusa </t>
  </si>
  <si>
    <r>
      <t xml:space="preserve">Izložba </t>
    </r>
    <r>
      <rPr>
        <sz val="11"/>
        <rFont val="Calibri"/>
        <family val="2"/>
        <charset val="238"/>
      </rPr>
      <t xml:space="preserve">Priča s karlovačke strane </t>
    </r>
  </si>
  <si>
    <t>Povijesna postrojba Karlovački počasni vod ZNG '91</t>
  </si>
  <si>
    <t>sufinanciranje projekta "Budi vani, budi aktivan, budi primjer"</t>
  </si>
  <si>
    <t>Kristijan Klemenić</t>
  </si>
  <si>
    <t>Međunaroda suradnja -Županijski savjet mladih i mladi iz Slovenije</t>
  </si>
  <si>
    <t>KULTURNO DRUŠTVO REUNION</t>
  </si>
  <si>
    <t>Stanislav Lovković</t>
  </si>
  <si>
    <t>Zajednica sportova Koprivničko-križevačke županije</t>
  </si>
  <si>
    <t>Ana Pleskalt</t>
  </si>
  <si>
    <t xml:space="preserve">Pomoć u kući starijim osobama </t>
  </si>
  <si>
    <t>Đurđica Trbus</t>
  </si>
  <si>
    <t>Pomoć u kući starijim osobama i dnevni boravak za starije</t>
  </si>
  <si>
    <t>Zajednica kulturno -umjetničkih udruga  Koprivničko - križevačke županije</t>
  </si>
  <si>
    <t xml:space="preserve">Zajednica tehničke kulture Koprivničko-križevačke županije </t>
  </si>
  <si>
    <t>Nevenko Jakopović</t>
  </si>
  <si>
    <t>T-100020 Unapređenje lovnog gospodarstva</t>
  </si>
  <si>
    <t>LOVAČKI SAVEZ KOPRIVNIČKO-KRIŽEVAČKE ŽUPANIJE</t>
  </si>
  <si>
    <t>Zvonko Filipčić</t>
  </si>
  <si>
    <t>Sportska rekreacija i sportska natjecanja/Likovno-kreativna radionica/Socijalna i pravna pomoć HRVI i braniteljima</t>
  </si>
  <si>
    <t>Zajednica udruga hrvatskih vojnih invalida Domovinskog rata Koprivničko-križevačke županije</t>
  </si>
  <si>
    <t>Ivan Matosović</t>
  </si>
  <si>
    <t>Program: Obljetnice DVD-a Županije</t>
  </si>
  <si>
    <t>hr7723860021100507437</t>
  </si>
  <si>
    <t xml:space="preserve">Vatrogasna zajednica KKŽ </t>
  </si>
  <si>
    <t>Milan Podhraški</t>
  </si>
  <si>
    <t>LOVAČKO DRUŠTVO "SVETI HUBERT" KRIŽEVCI</t>
  </si>
  <si>
    <t>Goran Šoić</t>
  </si>
  <si>
    <t>LOVAČKA UDRUGA "FERDINAND LOV" KLADJE</t>
  </si>
  <si>
    <t>Božidar Petrač</t>
  </si>
  <si>
    <t>Četvrti dani "Ivana viteza Trnskog/Galovićeva jesen 2014./Znanstveni skup o Franu Galoviću u povodu obilježavanja 100. godišnjice smrti/Knjiga "Nuspojave" - Mario Kolar (nagrada Ivan vitez Trnski/Knjiga "Pismarica" - Sanda Takač</t>
  </si>
  <si>
    <t>Društvo hrvatskih književnika  Podravsko-prigorski ogranak</t>
  </si>
  <si>
    <t>Zlatko Capek</t>
  </si>
  <si>
    <t>LOVAČKA UDRUGA "JELEN " DRAGANOVEC-KOPRIVNICA</t>
  </si>
  <si>
    <t>Ivan Matušin</t>
  </si>
  <si>
    <t>Njegovanje i promocija pjesme i glazbe u cilju unapređenja kvalitete života starijih osoba/Socijalno humanitarni program usmjeren na poboljšanje života starijih osoba s invaliditetom</t>
  </si>
  <si>
    <t>Savez udruga umirovljenika Koprivničko-križevačke županije</t>
  </si>
  <si>
    <t>Znanstveno-stručni skup "Kulturna baština Koprivnice/Stručni skup u povodu 30 godina Povijesnog društva Koprivnica/Časopis Povijesnog društva Koprivnica "Scientia Podraviana"/Knjiga "Podravina u srednjem vijeku", povijesna topografija/Podravina broj 25 i 26</t>
  </si>
  <si>
    <t>Znanstveni skup: Hrvatska seljačka stranka - 110 godina djelovanja/Zbornik radova sa znanstvenog skupa 110 godina djelovanja Hrvatske seljačke stranke/Znanstveni časopis "Cris",  broj XV</t>
  </si>
  <si>
    <t>Osnovna djelatnost/Obilježavanje 60 godina Udruge/Udruženim snagama kroz život - radionice, grupe samopomoći, putovanja, obilježavanje važnih datuma, suradnja s drugim udrugama…</t>
  </si>
  <si>
    <t>Slavko Kuzmić</t>
  </si>
  <si>
    <t>39916847496</t>
  </si>
  <si>
    <t>Udruga invalida Koprivničko-križevačke županije</t>
  </si>
  <si>
    <t>Miroslav Rukelj</t>
  </si>
  <si>
    <t>LOVAČKA UDRUGA "SOKOL" SOKOLOVAC</t>
  </si>
  <si>
    <t>Josip Kraljić</t>
  </si>
  <si>
    <t>LOVAČKO DRUŠTVO ZA UZGOJ, ZAŠTITU I LOV DIVLJAČI "KUNA" KOPRIVNICA</t>
  </si>
  <si>
    <t>Darko Sobota</t>
  </si>
  <si>
    <t>Vinske ceste Koprivničko-križevačke županije</t>
  </si>
  <si>
    <t>Zajednica udruga vinogradara, vinara i voćara Koprivničko-križevačke županije</t>
  </si>
  <si>
    <t>Siniša Pavlović</t>
  </si>
  <si>
    <t>Opremanje prostora udruge/Predavanja o Domovinskom ratu u osnovnim i srednjim školama na području Koprivničko-križevačke županije/Organiziranje okruglog stola "Specijalna policija Koprivničko-križevačke županije u Domovinskom ratu"</t>
  </si>
  <si>
    <t>Udruga dragovoljaca i veterana Domovinskog rata Republike Hrvatske - Podružnica Koprivničko-križevačke županije</t>
  </si>
  <si>
    <t>Hrvatsko salonsko kolo - dan maturanata/8. Međunarodni festival folklora "Iz bakine škrinje</t>
  </si>
  <si>
    <t>Folklorni ansambl "Koprivnica</t>
  </si>
  <si>
    <t>Josip Škvorc</t>
  </si>
  <si>
    <t xml:space="preserve">LOVAČKA UDRUGA ZA UZGOJ, ZAŠTITU I LOV DIVLJAČI "VEPAR" RASINJA </t>
  </si>
  <si>
    <t>Spriječimo rak vrata maternice/Zajedno protiv pušenja/Posudionica invalidskih pomagala</t>
  </si>
  <si>
    <t>06412296593</t>
  </si>
  <si>
    <t>Liga protiv raka Koprivničko-križevačke županije</t>
  </si>
  <si>
    <t>Saša Lončarić</t>
  </si>
  <si>
    <t>Klub kulture - multimedijalni kulturni centar/Skaville Festival (glazbeni festival/Freshwood Festival (festival likovnih umjetnosti</t>
  </si>
  <si>
    <t>Kreativni veznik alternativnog razvoja kulture K.V.A.R.K</t>
  </si>
  <si>
    <t>Aktivne i uključene - radionice za osnaživanje žena s invaliditetom/Senzibilizacija djece, mladih i zajednice o osobama s invaliditetom/"Zdravlje, rekreacija, aktivnost" - sportsko rekreativne aktivnosti za osobe s invaliditetom</t>
  </si>
  <si>
    <t>85923010953</t>
  </si>
  <si>
    <t>Udruga osoba s invaliditetom "Bolje sutra"grada Koprivnice</t>
  </si>
  <si>
    <t>Vjekoslov Indir</t>
  </si>
  <si>
    <t>Stručna ekskurzija</t>
  </si>
  <si>
    <t>Miroslav Kovačić</t>
  </si>
  <si>
    <t>Edukacija u vinarstvu</t>
  </si>
  <si>
    <t>Poljoprivredna udruga Kalinovac</t>
  </si>
  <si>
    <t>Donacija HGSS Stanica Bjelovar za redovnu djelatnost na području KKŽ</t>
  </si>
  <si>
    <t>Klub umirovljenika - dnevni boravak/Druženje umirovljenika i rekreacija/Tradicionalni susreti umirovljenika Koprivničko-križevačke županije i Mađarske</t>
  </si>
  <si>
    <t>Udruga umirovljenika matice Koprivnica</t>
  </si>
  <si>
    <t>Klub umirovljenika - dnevni boravak</t>
  </si>
  <si>
    <t>Udruga matice umirovljenika i starijih osoba Križevci</t>
  </si>
  <si>
    <t>Poboljšanje kvalitete života starijih osoba/</t>
  </si>
  <si>
    <t>Udruga matice umirovljenika Grada Đurđevca</t>
  </si>
  <si>
    <t>Zlatica Nemec</t>
  </si>
  <si>
    <t xml:space="preserve">Unaprjeđenje kvalitete života obitelji u procesu liječenja ovisnosti o alkoholu/mjesec borbe protiv alkoholizma/Sportski susreti KLA Koprivničko-križevačke županije/Obilježavanje Dana klubova liječenih alkoholičara </t>
  </si>
  <si>
    <t>59067876335</t>
  </si>
  <si>
    <t>Zajednica klubova liječenih alkoholičara Koprivničko-križevačke županije</t>
  </si>
  <si>
    <t>Ivica Rožanković</t>
  </si>
  <si>
    <t>Klub "Latica"/Mobilni tim podrške socijalno isključenim osobama s mentalnom retardacijom/Igraonica "Dodir"</t>
  </si>
  <si>
    <t>4408434008</t>
  </si>
  <si>
    <t>Slobodne i radno-proizvodne aktivnosti u Klubu "Maslačak"/Rana intervencija i rehabilitacija predškolske djece s teškoćama u razvoju</t>
  </si>
  <si>
    <t>81350884382</t>
  </si>
  <si>
    <t>Udruga za pomoć osobama s mentalnom retardacijom Križevci</t>
  </si>
  <si>
    <t>Kristinka Štefan</t>
  </si>
  <si>
    <t>Poludnevni boravak "Mali princ"/"I ja to mogu" - projekt osnaživanja</t>
  </si>
  <si>
    <t>Organiziranje javnih tribina i edukacija/Radno-okupaciona terapija i resocijalizacija hrvatskih branitelja liječenih od PTSP-a/Obilježavanje blagdana i obljetnica iz Domovinskog rata</t>
  </si>
  <si>
    <t>Udruga branitelja liječenih od PTSP-a Koprivničko-križevačke županije "Sv. Marko Križevčanin"</t>
  </si>
  <si>
    <t>Josipa Franjo</t>
  </si>
  <si>
    <t>Očuvanje sjećanja na poginule hrvatske branitelje, polaganje vijenaca i paljenje svijeća/Obilazak jedne od bojišnica iz Domovinskog rata uz polaganje vijenca i paljenje svijeća</t>
  </si>
  <si>
    <t xml:space="preserve">Udruga roditelja poginulih branitelja Domovinskog rata Koprivničko-križevačke županije </t>
  </si>
  <si>
    <t>Poboljšanje kvalitete života osoba s invaliditetom oboljelih od multiple skleroze</t>
  </si>
  <si>
    <t>Marina Švagelj Jažić</t>
  </si>
  <si>
    <t>SOS telefon za žrtve nasilja/Savjetovalište za mlade/Savjetovalište za žrtve nasilja</t>
  </si>
  <si>
    <t>Udruga žena HERA  Križevci</t>
  </si>
  <si>
    <t>Barbara Fuček - Leško</t>
  </si>
  <si>
    <t>Preživimo krizu - poboljšanje uvjeta život i osnaživanje za uključivanje u zajednicu</t>
  </si>
  <si>
    <t>50087679858</t>
  </si>
  <si>
    <t xml:space="preserve">Mobilnost osoba s invaliditetom/Susret osoba s invaliditetom uz obilježavanje Dana svetog Marka </t>
  </si>
  <si>
    <t>Udruga invalida Križevci</t>
  </si>
  <si>
    <t>Miran Lanšćak</t>
  </si>
  <si>
    <t>Zborovanje Saveza izviđača Hrvatske/Izvaninstitucionalno obrazovanje kadrova/Jesensko okupljanje izviđača na Kalniku</t>
  </si>
  <si>
    <t>Savez izviđača Koprivničko-križevačke županije</t>
  </si>
  <si>
    <t>Pružanje međusobne pomoći oboljelih branitelja i članova njihovih obitelji/Prevencija suicida kod hrvatskih branitelja te organiziranje tribina i okruglih stolova/Obilježavanje blagdana i obljetnica iz Domovinskog rata</t>
  </si>
  <si>
    <t>Udruga hrvatskih branitelja liječenih od PTSP-a Koprivničko-križevačke županije "Sveti Nikola"</t>
  </si>
  <si>
    <t>Obilježavanje događaja iz Domovinskog rata i odavanje počasti poginulim i umrlim braniteljima/Sudjelovanje na sportskim igrama, organiziranje natjecanja/Ustrojavanje i opremanje počasnog voda Udruge</t>
  </si>
  <si>
    <t>Branko Dolenec</t>
  </si>
  <si>
    <t>Redovne aktivnosti udruge: održavanje spomen obilježja, polaganje vijenaca, obilazak logora Jasenovac, briga za starije članove</t>
  </si>
  <si>
    <t>Zajednica udruga antifašističkih boraca i antifašista Koprivničko-križevačke županije</t>
  </si>
  <si>
    <t>Hrvoje Petrić</t>
  </si>
  <si>
    <t>Časopis za povijest okoliša "Ekonomska i ekohistorija</t>
  </si>
  <si>
    <t>Društvo za hrvatsku ekonomsku povijest i ekohistoriju</t>
  </si>
  <si>
    <t>Davor Jendrašić</t>
  </si>
  <si>
    <t>Kukuriček 2014.</t>
  </si>
  <si>
    <t>Udruga dječje glazbene igre "Kukurijek"</t>
  </si>
  <si>
    <t>Ivan Zvjerac</t>
  </si>
  <si>
    <t>Arheološko istraživanje lokaliteta Torčec "Cirkvišće"</t>
  </si>
  <si>
    <t>Društvo za povjesnicu i starine Torčec</t>
  </si>
  <si>
    <t>Đurđa Lazar</t>
  </si>
  <si>
    <t>Sudjelovanje na proslavi Dana županije/Obilazak kulturnih znamenitosti Istre</t>
  </si>
  <si>
    <t>Abeceda potrošača</t>
  </si>
  <si>
    <t>Udruga za zaštitu potrošača Grada Koprivnice i Koprivničko-križevačke županije</t>
  </si>
  <si>
    <t>Željko Bukvić</t>
  </si>
  <si>
    <t>Čuvanje sjećanja na poginule pripadnike specijalne policije te najznačajnije događaje iz Domovinskog rata, obilježavanje državnih blagdana vezanih uz Domovinski rat/Edukacijski programi/Obilježavanje dvadesete godišnjice osnutka SJP PU KC-KŽ</t>
  </si>
  <si>
    <t>Udruga specijalne jedinice policije iz Domovinskog rata Ban Koprivnica</t>
  </si>
  <si>
    <t>Vesnica Babec</t>
  </si>
  <si>
    <t>Rad i suradnja sa Zajednicom udruga udovica hrvatskih branitelja/Čuvanje uspomene na poginule branitelje, obilježavanje važnih datuma ih Domovinskog rata, čuvanje Digniteta domovinskog rata</t>
  </si>
  <si>
    <t>Udruga udovica hrvatskih branitelja iz Domovinskog rata Koprivničko-križevačke županije</t>
  </si>
  <si>
    <t>Ivica Bošnjak</t>
  </si>
  <si>
    <t>"Lika 2014." obrazovanje članstva/Poticanje sportskog duha članova, rekreacija i promocija Koprivničko-križevačke županije/Obilježavanje obljetnice odlaska 117"R" brigade na ratište 4.11.1991. i ostalih obljetnica</t>
  </si>
  <si>
    <t>Hrvatski časnički zbor Koprivničko-križevačke županije</t>
  </si>
  <si>
    <t>Ljubica Vorkapić</t>
  </si>
  <si>
    <t>Očuvanje tradicije i običaja (pjesma, ples, odjeća zavičaja/Nastup folklorne sekcije u Vinkovcima</t>
  </si>
  <si>
    <t>Udruga žena i djevojaka "Napredna žena" Veliki Poganac</t>
  </si>
  <si>
    <t>Davor Rajšel</t>
  </si>
  <si>
    <t>7. Veliki međužupanijski maraton</t>
  </si>
  <si>
    <t>Konjički klub "Bilogorski renđeri"</t>
  </si>
  <si>
    <t>XIII međunarodna kiparska kolonija</t>
  </si>
  <si>
    <t>Likovna udruga motacilla alba-Ješkovo</t>
  </si>
  <si>
    <t>Upoznajmo svoju kulturu, upoznajmo zajednicu s kulturom Roma/Škola za mene - podrška učenicima Romima u osnovnim školama</t>
  </si>
  <si>
    <t>Udruga Roma "Korak po korak"</t>
  </si>
  <si>
    <t>Valek Hrlec</t>
  </si>
  <si>
    <t>Nabava instrumenata i odijela za glazbenu sekciju/Obilježavanje Međunarodnog dana umirovljenika i osoba starije životne dobi</t>
  </si>
  <si>
    <t>Udruga umirovljenika općine Kalnik</t>
  </si>
  <si>
    <t>Svjetski dan hepatitisa/Savjetovalište o virusnim hepatitisima</t>
  </si>
  <si>
    <t>03119664074</t>
  </si>
  <si>
    <t>Udruga liječenih i oboljelih od hepatitisa "Hepatos" Koprivnica</t>
  </si>
  <si>
    <t xml:space="preserve">Vedriji dani – Glasilo Udruge invalida Koprivničko-križevačke županije </t>
  </si>
  <si>
    <t>Akrobatsko - plesni seminar "CHEER&amp;DANCE"/"Plesodrom 2014."/"ŠALJI DALJE, HRVATSKA/PAY IT FORWARD, CROATIA"</t>
  </si>
  <si>
    <t>Sretna djeca - prevencija teškoća u učenju</t>
  </si>
  <si>
    <t>Glas mladih Križevci</t>
  </si>
  <si>
    <t>Prevencija nepravilnog držanja i ravnog stopala kod djece predškolskog uzrasta</t>
  </si>
  <si>
    <t>Dječji klub Tratinčica Koprivnica</t>
  </si>
  <si>
    <t>Projekt za darovite "5+"/Male kreativne socijalizacijske skupine/Integracija romske djece u školsku sredinu</t>
  </si>
  <si>
    <t>Udruga za pomoć djeci i mladeži "Prijatelj" Koprivnica</t>
  </si>
  <si>
    <t>Ivana Kranželić</t>
  </si>
  <si>
    <t>Priča, bajka, slikovnica - kroz ilustracije/Izložba slika i multimedijski projekt "MIXICO CITY"/Ptice nebeske, ptice zemaljske</t>
  </si>
  <si>
    <t>Udruga "Terra Podraviana"</t>
  </si>
  <si>
    <t>XII memorijalni turnir "Hrvatski vitezovi"/Psihosocijalni program branitelja i njihovih obitelji u prirodi/</t>
  </si>
  <si>
    <t>Udruga "Hrvatski vitezovi" ratni veterani 90-91 Koprivničko-križevačke županije</t>
  </si>
  <si>
    <t>Održavanje godišnje skupštine udruge/Obilazak grobova poginulih branitelja, obilazak roditelja i obitelji poginulih</t>
  </si>
  <si>
    <t>Udruga roditelja poginulih branitelja Domovinskog rata Križevci</t>
  </si>
  <si>
    <t>Kazalište u Đurđevcu (Predstave: Pidžama za šestero, Kako je Potjeh tražio istinu, Dok lipa diši 2014...  Kazališno ljeto 2014.)</t>
  </si>
  <si>
    <t>Udruga Kazališnih Amatera GRADSKO KAZALIŠTE ĐURĐEVAC</t>
  </si>
  <si>
    <t>Tanja Špoljar</t>
  </si>
  <si>
    <t>Grafička radionica - Metodički centar za likovnu izobrazbu</t>
  </si>
  <si>
    <t>Udruga Atelijeri Koprivnica</t>
  </si>
  <si>
    <t>Mala škola keramike</t>
  </si>
  <si>
    <t xml:space="preserve">Motacilla alba Ješkovo </t>
  </si>
  <si>
    <t>Eko plovidba rijekom Dravom/Izvaninstitucionalna obuka članova Udruge</t>
  </si>
  <si>
    <t>Udruga zaštite, pomoći i spašavanja na vodama Koprivničko-križevačke županije</t>
  </si>
  <si>
    <t>Mario Grabrovec</t>
  </si>
  <si>
    <t>Besplatne instrukcije za mlade/Rasinjske igre mladih</t>
  </si>
  <si>
    <t>Rasinjska udruga mladih</t>
  </si>
  <si>
    <t>Mario Rajn</t>
  </si>
  <si>
    <t>10. Sajam studija/10. Culture Shock Festival/3. Pinklecfest</t>
  </si>
  <si>
    <t>"Promicanje obrazovanja, informiranja, novinarstva i tehnologija (P.O.I.N.T.)</t>
  </si>
  <si>
    <t>Milan Bingula</t>
  </si>
  <si>
    <t>Redovne aktivnosti udruge, sportsko druženje članova, posjeta Vukovaru</t>
  </si>
  <si>
    <t>Udruga dragovoljaca HOS-a Koprivničko-križevačke županije</t>
  </si>
  <si>
    <t>Kristina Škoda</t>
  </si>
  <si>
    <t>Obilježavanje pogibije očeva te vjerskih i državnih blagdana, sjećanje na sve nestale i poginule branitelje/Susreti djece poginulih i nestalih hrvatskih branitelja Domovinskog rata, informiranje o pravima, kreativna radionica</t>
  </si>
  <si>
    <t>Udruga djece poginulih i nestalih branitelja Domovinskog rata - podružnica Koprivničko-križevačke županije</t>
  </si>
  <si>
    <t>Obilježavanje obljetnice pogibije pripadnika 117"R" brigade na  Trokutu i obilazak crte bojišnice/Organizacija prijevoza članova udruge u bolnice i lječilišta izvan Koprivničko-križevačke županije/Sportska rekreacija i sportska natjecanja</t>
  </si>
  <si>
    <t>Udruga hrvatskih vojnih invalida Domovinskog rata Koprivnica</t>
  </si>
  <si>
    <t>Sportska rekreacija i sportska natjecanja/Organizacija biciklijade - sudjelovanje u obilježavanju Dana branitelja Grada Pakraca/Organizacija prijevoza članova udruge u bolnice i lječilišta izvan Koprivničko-križevačke županije</t>
  </si>
  <si>
    <t>Udruga hrvatskih vojnih invalida Domovinskog rata Đurđevac</t>
  </si>
  <si>
    <t>Jasna Pavičić- Astaloš</t>
  </si>
  <si>
    <t>Edukacija mladih radi prevencije očnih oboljenja uzrokovanih pušenjem</t>
  </si>
  <si>
    <t>91086347262</t>
  </si>
  <si>
    <t>Udruga za trajnu edukaciju i razvoj hrvatske oftamologije "HORUS"</t>
  </si>
  <si>
    <t>Edukacijom o samopregledu dojki brže do dijagnoze i uspješnog liječenja</t>
  </si>
  <si>
    <t>Klub žena s bolestima dojke "Nada" Koprivničko-križevačke županije</t>
  </si>
  <si>
    <t>Željko Lovasić</t>
  </si>
  <si>
    <t>Športom do zdravlja 2014</t>
  </si>
  <si>
    <t>77594483295</t>
  </si>
  <si>
    <t>Športska udruga slijepih Koprivničko-križevačke županije</t>
  </si>
  <si>
    <t>Chocolateria Cris Hedona d.o.o. Križevci</t>
  </si>
  <si>
    <t>Kestenijada/Sudjelovanje na samoborskom fašniku</t>
  </si>
  <si>
    <t>Ivan Biršić</t>
  </si>
  <si>
    <t>Obilazak spomen područja Bleiburg i odavanje počasti žrtvama</t>
  </si>
  <si>
    <t>Udruga ratnih veterana Koprivnica - Hrvatski domobran</t>
  </si>
  <si>
    <t>Ivica Truščec</t>
  </si>
  <si>
    <t>12. Sidonijin dan</t>
  </si>
  <si>
    <t>Udruga Potkalnički plemenitaši Gornja Rijeka</t>
  </si>
  <si>
    <t>Zlatko Štrfiček</t>
  </si>
  <si>
    <t>9. likovna kolonija "Hlebinsko proljeće 2014</t>
  </si>
  <si>
    <t>Udruga hlebinskih slikara i kipara naive</t>
  </si>
  <si>
    <t>Davorin Premec</t>
  </si>
  <si>
    <t>Last minute open air "Jazz from the woods" festival</t>
  </si>
  <si>
    <t>Udruga glazbenika i ljubitelja jazz glazbe "KC JAZZ KLUB</t>
  </si>
  <si>
    <t>Nevenka Dragec</t>
  </si>
  <si>
    <t>Prvi povijesni streličarski turnir u Koprivnici</t>
  </si>
  <si>
    <t>Udruga "Primitivni luk i samostrel"</t>
  </si>
  <si>
    <t>9. festival biciklističke rekreacije Hrvatske - "Biciklom po Podravini" i "Dan bicikla i biciklizma Grada Koprivnice"/Obilježavanje Hrvatskog olimpijskog dana, Zeleni dan - rekreacija na kros i trim stazi</t>
  </si>
  <si>
    <t>26."Ivanečki kresovi"</t>
  </si>
  <si>
    <t xml:space="preserve">Društvo izvornog folklora Koprivnički </t>
  </si>
  <si>
    <t>Marijan Fuček</t>
  </si>
  <si>
    <t>Očuvanje kulturne baštine i tradicijskog podravskog glazbala cimbula (glazbene radionice, nastupi, izrada i održavanje glazbala)</t>
  </si>
  <si>
    <t>Glazbena kutija</t>
  </si>
  <si>
    <t>Mirjana Mišulin</t>
  </si>
  <si>
    <t>Uređenje etno zbirke, provođenje radionica tkanja, kreativne radionice</t>
  </si>
  <si>
    <t>Udruga žena Grada Đurđevca</t>
  </si>
  <si>
    <t>Očuvanje i promocija tradicije i običaja - Galovićeva jesen</t>
  </si>
  <si>
    <t>Sportska rekreacija i sportska natjecanja/Obilazak članova udruge na liječenju u bolnicama i lječilištima</t>
  </si>
  <si>
    <t>Udruga hrvatskih vojnih invalida Domovinskog rata Križevci</t>
  </si>
  <si>
    <t>Edukacija žena s područja Đurđevca o potrebi redovitog samopregleda</t>
  </si>
  <si>
    <t>Milica Pakasin</t>
  </si>
  <si>
    <t>Support - edukacija za stručne i dostručne djelatnike KLA</t>
  </si>
  <si>
    <t>15741191989</t>
  </si>
  <si>
    <t>Savez za zaštitu duševnog zdravlja i suzbijanje ovisnosti Koprivničko-križevačke županije</t>
  </si>
  <si>
    <t>Redovne aktivnosti udruge i provođenje programa poboljšanja kvalitete života članova udruge</t>
  </si>
  <si>
    <t>Udruga ratnih veterana  HRVATSKI DOMOBRAN -  Ogranak Koprivnica</t>
  </si>
  <si>
    <t>Knjiga Ivone Šajatović "Jacpot"</t>
  </si>
  <si>
    <t>Hrvatsko društvo književnika za djecu i mlade</t>
  </si>
  <si>
    <t>"POOHfest" međunarodni festival puhačke glazbe</t>
  </si>
  <si>
    <t>Gradski puhački orkestar Križevci</t>
  </si>
  <si>
    <t>Dražen Bokan</t>
  </si>
  <si>
    <t>Susret hrvatskog dječjeg duhovnog stvaralaštva "Stjepan Kranjčić</t>
  </si>
  <si>
    <t>Hrvatski pedagoško-književni zbor, Ogranak Križevci</t>
  </si>
  <si>
    <t>Zoran Pehnec</t>
  </si>
  <si>
    <t xml:space="preserve">Nastupi i koncerti </t>
  </si>
  <si>
    <t>Puhački orkestar Grada Koprivnice</t>
  </si>
  <si>
    <t>Zlatko Sedlanić</t>
  </si>
  <si>
    <t>Žgancijada 2014.</t>
  </si>
  <si>
    <t>Podmirenje osnovnih potreba/Ispunjenje zadataka udruge određenih Statutom i Pravilima HDPZ-a</t>
  </si>
  <si>
    <t xml:space="preserve">Program regionalnog razvoja civilnoga društva i lokalnih zajednica u RH </t>
  </si>
  <si>
    <t>Udruga za održivi razvoj Hrvatske</t>
  </si>
  <si>
    <t>"Klik na domaće!</t>
  </si>
  <si>
    <t>LAG "Podravina" Đurđevac</t>
  </si>
  <si>
    <t>"Pramalet - leto - jesen - zima"</t>
  </si>
  <si>
    <t>Udruga štovatelja Galovića "Galovićev dom"</t>
  </si>
  <si>
    <t>Mato Kuzminski</t>
  </si>
  <si>
    <t>Sudjelovanje na Danima travnjaka/Treći sportski susreti Zagoraca Podravine</t>
  </si>
  <si>
    <t>Udruga Zagoraca Podravine - Koprivnica</t>
  </si>
  <si>
    <t>Nek' nas Drava spoji</t>
  </si>
  <si>
    <t>DRAVA DOKUMENTACIJSKI CENTAR</t>
  </si>
  <si>
    <t>CAP program</t>
  </si>
  <si>
    <t>Udruga roditelja KORAK PO KORAK</t>
  </si>
  <si>
    <t>Andreja Salajec</t>
  </si>
  <si>
    <t>REBUS (Reagiraj - Budi aktivan - Stvaraj</t>
  </si>
  <si>
    <t>Marina Dvorski</t>
  </si>
  <si>
    <t>Stručno usavršavanje djece i mladih na području likovne umjetnosti/Razvijanje ekološke svijesti djece i mladih kroz radionice recikliranja otpadnog materijala</t>
  </si>
  <si>
    <t>Likovno-kreativni centar Koprivnica</t>
  </si>
  <si>
    <t>Stjepan Golubić</t>
  </si>
  <si>
    <t>Redovne aktivnosti udruge</t>
  </si>
  <si>
    <t>Dani cvijeća/ Radionice izrade ivanečkog veza</t>
  </si>
  <si>
    <t>Udruga žena "Ivanečko srce" Koprivnički Ivanec</t>
  </si>
  <si>
    <t>Dani kruha i zahvalnosti na plodovima zemlje</t>
  </si>
  <si>
    <t>Udruga žena Legrad</t>
  </si>
  <si>
    <t>Izbor najuzornije seoske žene Koprivničko-križevačke županije</t>
  </si>
  <si>
    <t>Marija Vrhoci</t>
  </si>
  <si>
    <t>Pjesmarica s napjevima za sv. Jurja</t>
  </si>
  <si>
    <t>Udruga žena "Hrvatsko srce" Drnje</t>
  </si>
  <si>
    <t>Dušanka Šprem</t>
  </si>
  <si>
    <t>Rasinjski Vuzem</t>
  </si>
  <si>
    <t>Društvo žena i djevojaka "Hrvatska duša" Rasinja</t>
  </si>
  <si>
    <t>Mirjana Dlaka</t>
  </si>
  <si>
    <t xml:space="preserve">Dani zelja i bregovske pite </t>
  </si>
  <si>
    <t>Udruga žena Bregi</t>
  </si>
  <si>
    <t>Udruga žena "Hrvatsko srce" Peteranec</t>
  </si>
  <si>
    <t>Martina Prilika</t>
  </si>
  <si>
    <t>Radionice, izložbe, sudjelovanje na manifestacijama</t>
  </si>
  <si>
    <t>Udruga žena Prugovac</t>
  </si>
  <si>
    <t>Organizacija okruglog stola</t>
  </si>
  <si>
    <t>Udruga hrvatski vitezovi - ratni veterani 91</t>
  </si>
  <si>
    <t>Marijan Matočec</t>
  </si>
  <si>
    <t>Obilježavanje 23. obljetnice osnivanja PZO Đurđevac</t>
  </si>
  <si>
    <t>Udruga branitelja Domovinskog rata protuzračne obrane Đurđevac</t>
  </si>
  <si>
    <t>Treći memorijalni susret branitelja i dragovoljaca u spomen na poginulog Miroslava Blažeka te nestalih Željka Hojsaka i Dražena Takača</t>
  </si>
  <si>
    <t>Udruga hrvatskih branitelja dragovoljaca Domovinskog rata  Podružnica Koprivničko-križevačka, Ogranak Peteranec</t>
  </si>
  <si>
    <t>Petar Ivegeš</t>
  </si>
  <si>
    <t>Sportaši velikog srca</t>
  </si>
  <si>
    <t>99404059282</t>
  </si>
  <si>
    <t>Časopis Svezak</t>
  </si>
  <si>
    <t>5. godišnji koncert Katedralnog zbora</t>
  </si>
  <si>
    <t>Valentina Jurišić</t>
  </si>
  <si>
    <t>6. Susret hrvatskog duhovnog stvaralaštva "Dr. Stjepan Kranjčić</t>
  </si>
  <si>
    <t>Udruga za promicanje znamenitih križevčana dr. Stjepan Kranjčić</t>
  </si>
  <si>
    <t>Ivan Celiščak</t>
  </si>
  <si>
    <t>16. Spomenek z Miškinom i Viriusom - Crveni makovi i obilježavanje 110. obljetnice osnutka KPD "Seljačka sloga</t>
  </si>
  <si>
    <t>KPD "Seljačka sloga" Đelekovec</t>
  </si>
  <si>
    <t>Marinko Šimunić</t>
  </si>
  <si>
    <t>Manifestacija "Valentinovo u Novigradu Podravskom"</t>
  </si>
  <si>
    <t>KUD Delovi</t>
  </si>
  <si>
    <t>Ljetna škola gitare 2014.</t>
  </si>
  <si>
    <t>Draženko Pavić</t>
  </si>
  <si>
    <t>Likovna kolonija "Torčec"</t>
  </si>
  <si>
    <t>Umjetnička likovna organizacija likovni klub "Paleta"</t>
  </si>
  <si>
    <t>Marijanko Ređep</t>
  </si>
  <si>
    <t>Ivan Povijač</t>
  </si>
  <si>
    <t>Udruga antifašističkih boraca i antifašista Grada Koprivnice</t>
  </si>
  <si>
    <t>Popularizacija astronomije i prirodnih znanosti</t>
  </si>
  <si>
    <t>Križevačka astronomska udruga Perzeidi</t>
  </si>
  <si>
    <t>Dragutin Jeđud</t>
  </si>
  <si>
    <t>Udruga oživljene povijesti ANNO DOMINI Koprivnica</t>
  </si>
  <si>
    <t>Program filatelije</t>
  </si>
  <si>
    <t>Koprivnička inicijativa volontera i aktivista - Udruga KOPRIVA</t>
  </si>
  <si>
    <t>Vesna Draganić</t>
  </si>
  <si>
    <t>Istraživačko-spoznajne aktivnosti u radu s predškolskom djecom</t>
  </si>
  <si>
    <t>Udruga odgojitelja dječjih vrtića Koprivničko-križevačke županije</t>
  </si>
  <si>
    <t>Mobilni centar za unapređenje zdravlja, osobnih potencijala i međuljudskih odnosa "Synergija"</t>
  </si>
  <si>
    <t>Organizacija okruglih stolova</t>
  </si>
  <si>
    <t>Udruga socijalnih radnika Koprivničko-križevačke županije</t>
  </si>
  <si>
    <t>Ivan Gašparić</t>
  </si>
  <si>
    <t>Edukativni i znanstveno-popularni program</t>
  </si>
  <si>
    <t>Astronomsko društvo Koprivnica</t>
  </si>
  <si>
    <t>Veronika Halapa</t>
  </si>
  <si>
    <t>Udruga samaca Koprivničko-križevačke županije</t>
  </si>
  <si>
    <t>Ana Osrečak</t>
  </si>
  <si>
    <t>Ksenija Kardaš</t>
  </si>
  <si>
    <t>KC FASHION - projekt okrenut vizualnoj kulturi, modi i fotografiji</t>
  </si>
  <si>
    <t>Zdravka Manjić</t>
  </si>
  <si>
    <t>"Svibanjska noć u Koledincu" - izložba rukotvorina</t>
  </si>
  <si>
    <t>Udruga žena Koledinec</t>
  </si>
  <si>
    <t>Marija Markuš</t>
  </si>
  <si>
    <t>Radionice tradicijskog tekstilnog rukotvorstva</t>
  </si>
  <si>
    <t>Blaženka Škudar</t>
  </si>
  <si>
    <t>Prikaz božićnih običaja i žive jaslice</t>
  </si>
  <si>
    <t>Udruga žena Suha Katalena</t>
  </si>
  <si>
    <t>Arijana Korman</t>
  </si>
  <si>
    <t>"Vrijedne ruke iz generacije u generaciju" - radionice</t>
  </si>
  <si>
    <t>Udruga žena Kalnovčice</t>
  </si>
  <si>
    <t>Manifestacija "Plodovi vinograda"</t>
  </si>
  <si>
    <t>Udruga žena "Goričko srce" Kunovec Breg</t>
  </si>
  <si>
    <t>Manifestacija "Družimo se i obogaćujmo svoj duh"</t>
  </si>
  <si>
    <t>Udruga žena Zablatje</t>
  </si>
  <si>
    <t>Vugrin Kata</t>
  </si>
  <si>
    <t>Večeri plesa</t>
  </si>
  <si>
    <t>Udruga žena Pešćenik Šumarice</t>
  </si>
  <si>
    <t>Vesna Rajn</t>
  </si>
  <si>
    <t>"Božić u našem kraju"</t>
  </si>
  <si>
    <t>Udruga žena "Prekogorke"         Brđani Sokolovački</t>
  </si>
  <si>
    <t>Dan vrganja</t>
  </si>
  <si>
    <t>Draženka Gačan</t>
  </si>
  <si>
    <t>"Čehanje perja"</t>
  </si>
  <si>
    <t>Udruga žena Bakovčice</t>
  </si>
  <si>
    <t>Vesna Ištvanović</t>
  </si>
  <si>
    <t>Očuvanje i promocija tradicije i običaja</t>
  </si>
  <si>
    <t>Udruga žena Sokolovac</t>
  </si>
  <si>
    <t>Mladen Pavković</t>
  </si>
  <si>
    <t>Natječaj za najbolju neobjavljenu pjesmu "Zvonimir Golob"</t>
  </si>
  <si>
    <t>Udruga hrvatskih branitelja Domovinskog rata 91</t>
  </si>
  <si>
    <t>Petar Kopornić</t>
  </si>
  <si>
    <t>"UBIUDR svojim članovima" - organizacija sportskih i humanitarnih priredbi</t>
  </si>
  <si>
    <t>Udruga branitelja, invalida i udovica Domovinskog rata djelatnika Podravke</t>
  </si>
  <si>
    <t>Mario Filipašić</t>
  </si>
  <si>
    <t>"Nek je svima sretan Božić" - božićno darivanje branitelja slabijeg imovnog stanja</t>
  </si>
  <si>
    <t>Udruga hrvatskih branitelja  Domovinskog rata Kalnik</t>
  </si>
  <si>
    <t>Martina Fuk</t>
  </si>
  <si>
    <t>Jedanaesta likovna kolonija "Kloštranske palete"</t>
  </si>
  <si>
    <t>Udruga "Kloštranska paleta</t>
  </si>
  <si>
    <t>Izložba na Danima travnjaka</t>
  </si>
  <si>
    <t>Josip Petrlić</t>
  </si>
  <si>
    <t>Pjesničke večeri, izložbe, predstave - "Večer pod zvijezdama"</t>
  </si>
  <si>
    <t>Marija Trepotec</t>
  </si>
  <si>
    <t>Dani medenjaka u Novigradu Podravskom</t>
  </si>
  <si>
    <t>Rekreativno pješačenje i vježbe u prirodi u cilju prevencije KVB i implementacije Plana za zdravlje Istarske županije</t>
  </si>
  <si>
    <t>49651986605</t>
  </si>
  <si>
    <t>KRUPP - Klub rekreativaca u prirodi "Istra" Pula</t>
  </si>
  <si>
    <t>Katarina Velkova- Mešin, dr.med.</t>
  </si>
  <si>
    <t>Korak do zaposlenja</t>
  </si>
  <si>
    <t>29778700538</t>
  </si>
  <si>
    <t>Udruga za prevenciju, rehabilitaciju i resocijalizaciju liječenih ovisnika o drogama, skraćeni naziv: UZPIRO - CRO PULA</t>
  </si>
  <si>
    <t>Varja Bastiančić</t>
  </si>
  <si>
    <t>SVIJET PUN IZAZOVA 2  - program samopomoći osobama na izdržavanju kazne zatvora, poslije penalni prihvat i resocijalizacija apstinenata nakon završenih programa rehabilitacije, podrška i potpora obitelji</t>
  </si>
  <si>
    <t>64108264163</t>
  </si>
  <si>
    <t>Nenad Seferagić</t>
  </si>
  <si>
    <t>Tečaj kvalitetnog roditeljstva</t>
  </si>
  <si>
    <t>47544397142</t>
  </si>
  <si>
    <t xml:space="preserve">Društvo "Naša djeca" Pula  </t>
  </si>
  <si>
    <t>Dijabetička udruga Istarske županije Pula</t>
  </si>
  <si>
    <t>Marlena Plavšić
Suzana Fraberger</t>
  </si>
  <si>
    <t xml:space="preserve">      Dario Koraca </t>
  </si>
  <si>
    <t>Program javnih potreba u sportu IŽ u 2014.g.</t>
  </si>
  <si>
    <t>43289879416</t>
  </si>
  <si>
    <t>SAVEZ SPORTOVA ISTARSKE ŽUP.</t>
  </si>
  <si>
    <t>Elza Damijanić</t>
  </si>
  <si>
    <t>Financijske potpore za realizaciju aktivnosti Crvenog križa na temelju zakona</t>
  </si>
  <si>
    <t>Društvo Crvenog križa Istarske županije</t>
  </si>
  <si>
    <t xml:space="preserve">      Željko Košara </t>
  </si>
  <si>
    <t>Program javnih potreba u tehničkoj kulturi IŽ u 2014.g.</t>
  </si>
  <si>
    <t>38244062078</t>
  </si>
  <si>
    <t>ZAJEDNICA TEHNIČKE KULTURE  IŽ</t>
  </si>
  <si>
    <t>Ivica Matošević</t>
  </si>
  <si>
    <t>Sufinanciranje 21. Međunarodne izložbe vina i vinarske opreme "Vinistra 2014"</t>
  </si>
  <si>
    <t>Udruga vinogradara i vinara Istre             " Vinistra"</t>
  </si>
  <si>
    <t>IGOR MIRKOVIĆ</t>
  </si>
  <si>
    <t>MOTOVUN FILM FESTIVAL 2013</t>
  </si>
  <si>
    <t>MOTOVUN FILM FESTIVAL</t>
  </si>
  <si>
    <t>MAGDALENA OBRADOVIĆ VODOPIJA</t>
  </si>
  <si>
    <t xml:space="preserve">20. SA(N)JAM KNJIGE U ISTRI </t>
  </si>
  <si>
    <t>SNJEŽANA ABRAMOVIĆ MILKOVIĆ</t>
  </si>
  <si>
    <t>15.FESTIVAL PLESA I NEVERBALNOG KAZALIŠTA SVETVINČENAT</t>
  </si>
  <si>
    <t>22494487542</t>
  </si>
  <si>
    <t>ZAGREBAČKI PLESNI ANSAMBL</t>
  </si>
  <si>
    <t xml:space="preserve">Jasna Vekić </t>
  </si>
  <si>
    <t xml:space="preserve">Sufinanciranje prihvatilišta za beskućnike </t>
  </si>
  <si>
    <t>Hrvatski  crveni križ, Gradsko društvo Crvenog križa Pula</t>
  </si>
  <si>
    <t>Graciano Prekalj</t>
  </si>
  <si>
    <t>Namjenski za sufinanciranje programa rada "Fonda za unapređenje i razvoj lovstva" za 2014.god.</t>
  </si>
  <si>
    <t>49862069994</t>
  </si>
  <si>
    <t>Lovački Savez Istarske županije</t>
  </si>
  <si>
    <t>Pomoć ženama žrtvama obiteljskog nasilja Sigurna kuća Istra</t>
  </si>
  <si>
    <t>Programsko-prostorna studija Novog centra HGM-a u Grožnjanu</t>
  </si>
  <si>
    <t>30457432092</t>
  </si>
  <si>
    <t>Namjenski za sufinanciranje programa rada Lovačkog saveza Istarske županije za 2014.god.</t>
  </si>
  <si>
    <t>MARINO JURCAN</t>
  </si>
  <si>
    <t>KULTURISTRA</t>
  </si>
  <si>
    <t>UDRUGA METAMEDIJ PULA</t>
  </si>
  <si>
    <t>GABRIJELA PERUŠKO PUJAS</t>
  </si>
  <si>
    <t>20.PUF - MEĐUNARODNI KAZALIŠNI FESTIVAL</t>
  </si>
  <si>
    <t>95507400450</t>
  </si>
  <si>
    <t>SAKUD PULA</t>
  </si>
  <si>
    <t>SLAVICA TOBOK KANDIĆ</t>
  </si>
  <si>
    <t>PRVA ISTARSKA ON LINE ENCIKLOPEDIJA</t>
  </si>
  <si>
    <t>ISTARSKA BAŠTINA</t>
  </si>
  <si>
    <t>Nenad Kuftić</t>
  </si>
  <si>
    <t xml:space="preserve">Sufinanciranje certificiranja ekoloških poljoprivrednih proizvoda </t>
  </si>
  <si>
    <t>98005191086</t>
  </si>
  <si>
    <t xml:space="preserve">Udruga Istarski - Ekoproizvod </t>
  </si>
  <si>
    <t>www.vinistra.hr</t>
  </si>
  <si>
    <t>Organizacija sustava kvalitete IQ, Organizacija konferencije na temu terana</t>
  </si>
  <si>
    <t>00193338639</t>
  </si>
  <si>
    <t>Udruga vinogradara i vinara Istre- Vinistra</t>
  </si>
  <si>
    <t>www.istarskiinovatori.hr</t>
  </si>
  <si>
    <t>Promocija inovacija na međunarodnom tržištu (mjera 7)</t>
  </si>
  <si>
    <t>01488263712</t>
  </si>
  <si>
    <t>Savez udruga inovatora Istarske županije</t>
  </si>
  <si>
    <t xml:space="preserve">      Korado Korlević</t>
  </si>
  <si>
    <t>90589944275</t>
  </si>
  <si>
    <t>ASTRONOMSKO DRUŠTVO VIŠNJAN</t>
  </si>
  <si>
    <t>Sufinanciranje troškova certificiranja ekoloških poljoprivrednih proizvoda</t>
  </si>
  <si>
    <t>IRENA BOLJUNČIĆ GRACIN</t>
  </si>
  <si>
    <t>FESTIVAL ULIČNIH ČAROBNJAKA - ČAROBNI NOVIGRAD I PULIČNE VEČERI</t>
  </si>
  <si>
    <t>60884922978</t>
  </si>
  <si>
    <t xml:space="preserve">Milan Buršić </t>
  </si>
  <si>
    <t>Sufinanciranje Projekta zaštite Istarskog pršuta oznakom izvornosti na razini EU</t>
  </si>
  <si>
    <t xml:space="preserve">Udruga proizvođača Istarskog pršuta </t>
  </si>
  <si>
    <t>www.startup-udruga.hr</t>
  </si>
  <si>
    <t>Godišnji program rada STRAT-UP Udruge</t>
  </si>
  <si>
    <t>99968693625</t>
  </si>
  <si>
    <t>Start-up Udruga za poticanje poduzetništva i zapošljavanja mladih ljudi</t>
  </si>
  <si>
    <t xml:space="preserve">Sufinanciranje troškova nastupa na sajamskim manifestacijama uzgajivačima istarskog goveda za 2014.god. </t>
  </si>
  <si>
    <t xml:space="preserve">Savez uzgajivača Istarskog goveda </t>
  </si>
  <si>
    <t>BORIS DOMAGOJ BILETIĆ</t>
  </si>
  <si>
    <t xml:space="preserve">ČASOPIS NOVA ISTRA </t>
  </si>
  <si>
    <t>ISTARSKI OGRANAK DRUŠTVA HRVATSKIH KNJIŽEVNIKA PULA</t>
  </si>
  <si>
    <t>Davor Krnjus</t>
  </si>
  <si>
    <t xml:space="preserve">Javni radovi </t>
  </si>
  <si>
    <t>03691775755</t>
  </si>
  <si>
    <t>UDRUGA AGROPADOVA</t>
  </si>
  <si>
    <t>LJILJANA PEKICA</t>
  </si>
  <si>
    <t>VALORIZACIJA KULTURNE BAŠTINE</t>
  </si>
  <si>
    <t>96971202992</t>
  </si>
  <si>
    <t>PREDŠKOLSKA USTANOVA DJEČJI VRTIĆ "VESELA KUĆA - ASEANDO CHER"</t>
  </si>
  <si>
    <t>DANILO ŠERBEDŽIJA</t>
  </si>
  <si>
    <t>PROGRAM ZA 2013.GODINU</t>
  </si>
  <si>
    <t>61763011172</t>
  </si>
  <si>
    <t>ULYSSES TEATAR</t>
  </si>
  <si>
    <t>GORKA OSTOJIĆ CVAJNER</t>
  </si>
  <si>
    <t>PROGRAM RADA</t>
  </si>
  <si>
    <t>20058176398</t>
  </si>
  <si>
    <t>MEDITERANSKI KIPARSKI SIMPOZIJ</t>
  </si>
  <si>
    <t>Izvođenje obrtničkih radova na poslovnom rostoru Centra radi prilagodbe osobama sa smanjenom pokretljivošću.</t>
  </si>
  <si>
    <t>94704098490</t>
  </si>
  <si>
    <t>KLAUDIJA VELIMIROVIĆ</t>
  </si>
  <si>
    <t>SLOVENSKO KULTURNO DRUŠTVO "ISTRA" - PULA</t>
  </si>
  <si>
    <t>Danijela Ustić</t>
  </si>
  <si>
    <t>Programske aktivnosti Udruge</t>
  </si>
  <si>
    <t>Volonterski centar Istre</t>
  </si>
  <si>
    <t xml:space="preserve">Ranko Anđelini </t>
  </si>
  <si>
    <t>Sufinanciranje 9.Dana meda 2014.</t>
  </si>
  <si>
    <t>27441061743</t>
  </si>
  <si>
    <t>Blanka Sinčić Pulić</t>
  </si>
  <si>
    <t>Sufinanciranje troškova komisije za ocjenjivanje pršuta na ISAP-u Tinjan</t>
  </si>
  <si>
    <t>Udruga senzornih analitičara pršuta i drugih suhomesnatih proizvoda</t>
  </si>
  <si>
    <t>IVOR ZIDARIĆ</t>
  </si>
  <si>
    <t>LEGENDFEST/FESTIVAL ISTARSKIH PRIČA, LEGENDI I MITOVA</t>
  </si>
  <si>
    <t xml:space="preserve">UDRUGA VAL KULTURE </t>
  </si>
  <si>
    <t>TONI ERDFELD</t>
  </si>
  <si>
    <t>SEDAM DANA STVARANJA</t>
  </si>
  <si>
    <t>UDRUGA VELIKI MALI ČOVJEK</t>
  </si>
  <si>
    <t>Volonterska skrb za starije osobe i zdravstvena edukacija starijih</t>
  </si>
  <si>
    <t>68205082695</t>
  </si>
  <si>
    <t>Sindikat umirovljenika Hrvatske, Podružnica Pula</t>
  </si>
  <si>
    <t>Sufinanciranje troškova ocjenjivanja proizvoda u sklopu II. Međunarodnog sajma "S klobasicon u EU" 2014</t>
  </si>
  <si>
    <t>Program edukacije JLS</t>
  </si>
  <si>
    <t>Udruga računovođa i financijskih djelatnika Istre</t>
  </si>
  <si>
    <t>Fabio Cherin</t>
  </si>
  <si>
    <t>Projekt I. Gradnja batana na "malom škveru"; Projekt II. 9. Regata tradicijskih drvenih brodica s oglavnim i latinskim jedrima; Projekt III. Program "U znaku rovinjske ribarske i pomorske tradicije"</t>
  </si>
  <si>
    <t>1101989920</t>
  </si>
  <si>
    <t>Udruga "Kuća o batani" - Associazione "Casa della batana" per I`Ecomuseo "Batana"</t>
  </si>
  <si>
    <t>Posudionica pomagala za palijativne bolesnike</t>
  </si>
  <si>
    <t>Liga protiv raka Pula</t>
  </si>
  <si>
    <t>Briga o socijalnim i zdravstvenim pitanjima članova udruge</t>
  </si>
  <si>
    <t>Savez antifašista Istarske županije</t>
  </si>
  <si>
    <t>Ljiljana Vojnić</t>
  </si>
  <si>
    <t>Prevencija karcinoma dojke i post-operativna rehabilitacija i limfna drenaža operiranih i liječenih žena</t>
  </si>
  <si>
    <t>Klub žena liječenih od karcinoma dojke "Gea" Pula</t>
  </si>
  <si>
    <t>Sufinanciranje izgradnje lovačkog doma</t>
  </si>
  <si>
    <t>Lovačka udruga "Fazan" Kaštelir - Vižinada</t>
  </si>
  <si>
    <t>TAMARA OBROVAC</t>
  </si>
  <si>
    <t>ISTARSKO MNOGOZVUČIJE VOL. 4</t>
  </si>
  <si>
    <t>20354639561</t>
  </si>
  <si>
    <t>UMJETNIČKA ORGANIZACIJA TRANSHISTRIA ENSEMBLE</t>
  </si>
  <si>
    <t>MEDITERANSKI PLESNI CENTAR SAVIČENTA - PLEŠEM U ISTRI</t>
  </si>
  <si>
    <t>MAGDALENA  VODOPIJA</t>
  </si>
  <si>
    <t>MONTE LIBRIĆ</t>
  </si>
  <si>
    <t>ALOJZIJE PROSOLI</t>
  </si>
  <si>
    <t>DVIGRAD FESTIVAL</t>
  </si>
  <si>
    <t>79333879534</t>
  </si>
  <si>
    <t>UDRUGA PROSOLI/SVETA GLAZBA ZAGREB</t>
  </si>
  <si>
    <t>JOSIP KNAPIĆ</t>
  </si>
  <si>
    <t>SAMOTRA NARODNE GLAZBE I PLESA ISTRE</t>
  </si>
  <si>
    <t>98394553578</t>
  </si>
  <si>
    <t>RKUD RUDAR - RAŠA</t>
  </si>
  <si>
    <t>Udruga slijepih Istarske županije - Pula</t>
  </si>
  <si>
    <t>Integracija distrofičara Istre 2014.</t>
  </si>
  <si>
    <t>www.razvoj.hr</t>
  </si>
  <si>
    <t>Hand made fest</t>
  </si>
  <si>
    <t>84937983453</t>
  </si>
  <si>
    <t>Udruga za razvoj gospodarstva i kulture</t>
  </si>
  <si>
    <t>Sufinanciranje osposobljavanja za zvanje pčelar/ica</t>
  </si>
  <si>
    <t>JOZE KAJTAZI</t>
  </si>
  <si>
    <t>48476330190</t>
  </si>
  <si>
    <t>ZAJEDNICA ALBANACA ISTARSKE ŽUPANIJE</t>
  </si>
  <si>
    <t>MIHAJLO ŠKOKO</t>
  </si>
  <si>
    <t>44450622198</t>
  </si>
  <si>
    <t>VELI HUSEINI</t>
  </si>
  <si>
    <t>UDRUGA ROMA ISTRE - PULA</t>
  </si>
  <si>
    <t>JOŽEF LEČEI</t>
  </si>
  <si>
    <t>DEMOKRATSKA ZAJEDNICA MAĐARA HRVATSKE - UDRUGA ZA ISTRU - PULA</t>
  </si>
  <si>
    <t>SENAD PRŠIĆ</t>
  </si>
  <si>
    <t>NACIONALNA ZAJEDNICA BOŠNJAKA ISTRE - PULA</t>
  </si>
  <si>
    <t>Volonteri u palijativnoj skrbi</t>
  </si>
  <si>
    <t>Klubovi za osobe s intelektualnim teškoćama - izvaninstitucionalni oblik skrbi u IŽ</t>
  </si>
  <si>
    <t xml:space="preserve">Udruga za pomoć osobama s mentalnom retardacijom Istarske županije </t>
  </si>
  <si>
    <t>Naša dnevna zajednica</t>
  </si>
  <si>
    <t>06446549906</t>
  </si>
  <si>
    <t>Marlena Plavšić i Suzana Fraberger</t>
  </si>
  <si>
    <t>Slavica Renko, Predsjednica</t>
  </si>
  <si>
    <t>Učeći i pomažući rastemo zajedno</t>
  </si>
  <si>
    <t>Udruga "Pružam ti ruku"</t>
  </si>
  <si>
    <t xml:space="preserve">     Marin Onorato</t>
  </si>
  <si>
    <t>83523267993</t>
  </si>
  <si>
    <t>STUDENTSKI KLUB  MATE BALOTA ZAGREB</t>
  </si>
  <si>
    <t>Sufinanciranje programa Matice umirovljenika IŽ za 2014. godinu</t>
  </si>
  <si>
    <t>LJUBICA MARFAN I/ILI DAMIR ZLATAR FREY</t>
  </si>
  <si>
    <t>15. MEĐUNARODNI FESTIVAL KOMORNOG TEATRA ZLATNI LAV UMAG</t>
  </si>
  <si>
    <t>85837304001</t>
  </si>
  <si>
    <t>INICIJATIVA ZA PROMOCIJU UMJETNOSTI MEDITERANA</t>
  </si>
  <si>
    <t>Silvano Orbanić</t>
  </si>
  <si>
    <t>Sufinanciranje programa za osposobljavanje za zvanje mljekar/ica - sirar/ica</t>
  </si>
  <si>
    <t xml:space="preserve">Udruga Mlikarica </t>
  </si>
  <si>
    <t>Projekt uređenja planinarske kuće na Koritima</t>
  </si>
  <si>
    <t>27915291905</t>
  </si>
  <si>
    <t>Planinarsko društvo Glasa Istre Pula</t>
  </si>
  <si>
    <t>TODOR BRDARSKI</t>
  </si>
  <si>
    <t>MAKEDONSKO KULTURNO DRUŠTVO ISTARSKE ŽUPANIJE "SV. KIRIL I METODIJ" PULA</t>
  </si>
  <si>
    <t>ALDO KLIMAN</t>
  </si>
  <si>
    <t>MAKEDONSKI KULTURNI FORUM - PULA</t>
  </si>
  <si>
    <t>MIOMIR JEREMIĆ</t>
  </si>
  <si>
    <t>ZAJEDNICA SRBA U ISTRI - PULA</t>
  </si>
  <si>
    <t>Kristina Buić Modrušan</t>
  </si>
  <si>
    <t>Dobar start</t>
  </si>
  <si>
    <t>Udruga "Škrinjica" Pula</t>
  </si>
  <si>
    <t xml:space="preserve">"U.P.E.Z. 2014." - program smanjenja  šteta </t>
  </si>
  <si>
    <t>Aleksandar Pavlović</t>
  </si>
  <si>
    <t>Osnaživanje osoba s invaliditetom za život u zajednici i sveobuhvatna pomoć u svakodnevnom životu - prijevoz osoba bitno smanjene pokretljivosti</t>
  </si>
  <si>
    <t>Društvo osoba s tjelesnim invaliditetom</t>
  </si>
  <si>
    <t>Evguenia Trifanić</t>
  </si>
  <si>
    <t>Rana intervencija i rehabilitacijski postupci sa djecom predškolske dobi autističnog spektra</t>
  </si>
  <si>
    <t>Korado Korlević, Predsjednik</t>
  </si>
  <si>
    <t>U prirodi za prirodu i graađne</t>
  </si>
  <si>
    <t>Astronomsko društvo Višnjan</t>
  </si>
  <si>
    <t>Alen Halilović, Predsjednik</t>
  </si>
  <si>
    <t>Mladi i mobilni</t>
  </si>
  <si>
    <t>50722875302</t>
  </si>
  <si>
    <t>Udruga za mlade Alfa Albona</t>
  </si>
  <si>
    <t>Danijela Ustić, Predsjednica</t>
  </si>
  <si>
    <t>Snažni kao volonteri</t>
  </si>
  <si>
    <t>ZVJEZDANA VRZIĆ</t>
  </si>
  <si>
    <t>OČUVANJE VLAŠKOG I ŽEJANSKOG JEZIKA</t>
  </si>
  <si>
    <t>80185942924</t>
  </si>
  <si>
    <t>UDRUGA TRAGOVI</t>
  </si>
  <si>
    <t>DANOR GRGOROVIĆ</t>
  </si>
  <si>
    <t>39. MEĐUNARODNI SUSRET HARMONIKAŠA</t>
  </si>
  <si>
    <t>OKUD ISTRA PULA</t>
  </si>
  <si>
    <t>Adaptacija poslovnog prostora Udruge  u zgradi na lokaciji Radićeva 8 u Puli radi prilagodbe istog djeci i mladima oštećena sluha.</t>
  </si>
  <si>
    <t>Projekt IRIS - Sport kao mehanizam rane integracije i rehabilitacije (OP SLO-HR 2007.-2013.)</t>
  </si>
  <si>
    <t>Oči širom otvorene</t>
  </si>
  <si>
    <t>11593010193</t>
  </si>
  <si>
    <t>Tulio Demetlika</t>
  </si>
  <si>
    <t>Sufinanciranje programa LAG-a "Istočne Istre"</t>
  </si>
  <si>
    <t>Lokalna akcijska grupa "Istočna Istra"</t>
  </si>
  <si>
    <t>Renato Krulčić</t>
  </si>
  <si>
    <t>Sufinanciranje Programa Lokalne akcijske grupe "Središnja Istra" u cilju realizacije Ugovora br. 16/2013 Agencije za plaćanje u poljoprivredi, ribarstvu i ruralnom razvoju</t>
  </si>
  <si>
    <t>Lokalna akcijska grupa "Središnja Istra"</t>
  </si>
  <si>
    <t>Vlasta Radoičić</t>
  </si>
  <si>
    <t>Sufinanciranje nastupa istarskih proizvođača autohtonih i ekoloških proizvoda te agroturizama na 6. Sajmu agroturizama Šibensko-kninske županije u Skradinu</t>
  </si>
  <si>
    <t>Bio Istra</t>
  </si>
  <si>
    <t>Nenad Vujić</t>
  </si>
  <si>
    <t>Sufinanciranje uređenja putova i izgradnje lovnogospodarskih objekata</t>
  </si>
  <si>
    <t>Lovačko društvo " Golub" Kanfanar</t>
  </si>
  <si>
    <t>DAVOR GRABAR</t>
  </si>
  <si>
    <t>Z ARMONIKOM V ROČ</t>
  </si>
  <si>
    <t>KUD ISTARSKI ŽELJEZNIČAR ROČ</t>
  </si>
  <si>
    <t>Projekt "Batana salvorina - živjeti s morem"</t>
  </si>
  <si>
    <t>31950256138</t>
  </si>
  <si>
    <t>Udruga ljubitelja mora i kulturnih znamenitosti "SAVUDRIJSKA BATANA - BATANA SALVORINA"</t>
  </si>
  <si>
    <t>DUŠAN ROGANOVIĆ</t>
  </si>
  <si>
    <t>38417637015</t>
  </si>
  <si>
    <t>ZAJEDNICA CRNOGORACA I PRIJATELJA CRNE GORE ISTARSKE ŽUPANIJE</t>
  </si>
  <si>
    <t>MILOŠ BAJIĆ</t>
  </si>
  <si>
    <t>4550556763</t>
  </si>
  <si>
    <t>KLUB SRBA ISTARSKE ŽUPANIJE</t>
  </si>
  <si>
    <t>JASMIN OMEROVIĆ</t>
  </si>
  <si>
    <t>00736025843</t>
  </si>
  <si>
    <t>KULTURNO UMJETNIČKO DRUŠTVO ISTARSKE ŽUPANIJE "BOSNA"</t>
  </si>
  <si>
    <t>ŽUŽANA MAŠA</t>
  </si>
  <si>
    <t>MAĐARSKO KULTURNO DRUŠTVO "MORICZ ZSIGMOND"</t>
  </si>
  <si>
    <t>SOFIJA APOSTOLOVSKI</t>
  </si>
  <si>
    <t>40577149706</t>
  </si>
  <si>
    <t>UDRUGA ZA PROMICANJE KREATIVNOSTI "MERLIN"</t>
  </si>
  <si>
    <t>ČEDO GRABEŽ</t>
  </si>
  <si>
    <t>SRPSKO KULTURNO DRUŠTVO ISTRE "NIKOLA TESLA" - PULA</t>
  </si>
  <si>
    <t>Mobilni tim za skrb o starijim i nemoćnim osobama "Dodir nade"</t>
  </si>
  <si>
    <t>Udruga za skrb o starijim i nemoćnim osobama "Dodir nade"</t>
  </si>
  <si>
    <t>Nadia Mauro Škopac</t>
  </si>
  <si>
    <t>"Medicinsko pomagalo - pomoć obitelji"</t>
  </si>
  <si>
    <t>Gradsko društvo Crvenog križa Labin</t>
  </si>
  <si>
    <t>Čujem, vidim, učim - medijski kompetentna obitelj</t>
  </si>
  <si>
    <t>Savjetovalište za djecu i mladež (savjetovalište za pomoć zlostavljanoj i zanemarivanoj djeci)</t>
  </si>
  <si>
    <t>Društvo Naša djeca Pula</t>
  </si>
  <si>
    <t xml:space="preserve">Unapređenje mentalnog zdravlja bolesnika oboljelih od malignih bolesti i njihovih obitelji </t>
  </si>
  <si>
    <t>IN.promo - radno uključivanje osoba s invaliditetom</t>
  </si>
  <si>
    <t>Plivanje i ronjenje za osobe s invaliditetom</t>
  </si>
  <si>
    <t>Udruga cerebralne paralize Istarske županije</t>
  </si>
  <si>
    <t>Marina Valić Ivančić</t>
  </si>
  <si>
    <t>Profesionalno ojačavanje škola  - radionice za roditelje "Uspješno roditeljstvo"</t>
  </si>
  <si>
    <t>16247835849</t>
  </si>
  <si>
    <t>Udruga za osobni rast i razvoj "Odiseja"</t>
  </si>
  <si>
    <t xml:space="preserve">        Filip Šolar</t>
  </si>
  <si>
    <t xml:space="preserve">STUDENTSKI KLUB RIJEKA </t>
  </si>
  <si>
    <t>William Uljanić</t>
  </si>
  <si>
    <t>Sufinanciranje troškova organizacije 23. izložbe vina, 11. izložbe maslinovog ulja u sklopu Antonje 2014</t>
  </si>
  <si>
    <t>Udruga Agrorovinj</t>
  </si>
  <si>
    <t>ZORAN KARLIĆ</t>
  </si>
  <si>
    <t>ZAŠTITA NEMATERIJALNE KULTURNE BAŠTINE ISTRE - KRŠAN</t>
  </si>
  <si>
    <t>KUD IVAN FONOVIĆ ZLATELA</t>
  </si>
  <si>
    <t>METAMEDIA LAB</t>
  </si>
  <si>
    <t>MARKO BOLKOVIĆ</t>
  </si>
  <si>
    <t>FESTIVAL VISUALIA</t>
  </si>
  <si>
    <t>IVANA PAULA GORTAN-CARLIN</t>
  </si>
  <si>
    <t>47. SUSRET HRVATSKIH PJEVAČKIH ZBOROVA</t>
  </si>
  <si>
    <t>KATEDRA ČAKAVSKOG SABORA ZA GLAZBU - NOVIGRAD</t>
  </si>
  <si>
    <t>Ezio Pinzan</t>
  </si>
  <si>
    <t>Sufinanciranje troškova izrade "Lokalne akcijske strategije LAG-a Južne Istre"</t>
  </si>
  <si>
    <t>Lokalna akcijska grupa "Južna Istra"</t>
  </si>
  <si>
    <t>Sufinanciranje troškova edukacije članova udruge o proceduri registracije oznake izvornosti, certificiranju proizvoda, kontrolama sukladnosti proizvoda i marketingu</t>
  </si>
  <si>
    <t>Zabavne i korisne vještine</t>
  </si>
  <si>
    <t>Sufinanciranje troškova korištenja kredita kod poslovne banke u cilju realizacije Mjere 202 iz IPARD programa</t>
  </si>
  <si>
    <t>Sandra Išić</t>
  </si>
  <si>
    <t>Izvan institucijska skrb osoba s invaliditetom</t>
  </si>
  <si>
    <t>Udruga civilnih invalida - inkluzija Pula</t>
  </si>
  <si>
    <t>Psihološko savjetovalište za onkološke bolesnike i članove njihovih obitelji</t>
  </si>
  <si>
    <t>12. sportsko-rekreativni i kulturni susret osoba s intelektualnim teškoćama "Susret prijateljstva"</t>
  </si>
  <si>
    <t>Udruga roditelja osoba s kombiniranim smetnjama u psihofizičkom razvoju IŽ - Pula</t>
  </si>
  <si>
    <t>Želim razumjeti - smanjivanje komunikacijskih barijera za osobe s intelektualnim teškoćama</t>
  </si>
  <si>
    <t>Banka vremena za treću dob</t>
  </si>
  <si>
    <t>42179386170</t>
  </si>
  <si>
    <t>Gradska radionica Pula</t>
  </si>
  <si>
    <t>Nikola Žgrablić, dr.med.</t>
  </si>
  <si>
    <t>Promicanje postmortalnog darivanja organa među građanima i potrebe transplantacijskog liječenja organima od umrlih osoba</t>
  </si>
  <si>
    <t>Boris Jurevini</t>
  </si>
  <si>
    <t>Zdravlje za sve za 21. stoljeće</t>
  </si>
  <si>
    <t xml:space="preserve">Podrška udomiteljskim obiteljima u Istri </t>
  </si>
  <si>
    <t>Humanitarna udruga Oaza</t>
  </si>
  <si>
    <t>Luka Laganis</t>
  </si>
  <si>
    <t xml:space="preserve">Sufinanciranje "6. Festivala voća i voćnih proizvoda" </t>
  </si>
  <si>
    <t>Udruga mladih Kaldir</t>
  </si>
  <si>
    <t>Fabrizio Petrinčić</t>
  </si>
  <si>
    <t>Sufinanciranje troškova izgradnje lovnotehničkih objekata u lovištu</t>
  </si>
  <si>
    <t>Lovačko društvo "Union" Pula</t>
  </si>
  <si>
    <t>Đordano Erman</t>
  </si>
  <si>
    <t>Sufinanciranje troškova sanacije lovačkog doma</t>
  </si>
  <si>
    <t>Lovačko društvo "Zec" Žminj</t>
  </si>
  <si>
    <t>Sufinanciranje osnivanja Lokalne akcijske grupe "Istočna Istra"</t>
  </si>
  <si>
    <t>Rinaldo Šestan</t>
  </si>
  <si>
    <t xml:space="preserve">Sufinanciranje lovnotehničkih objekata </t>
  </si>
  <si>
    <t>Lovačka udruga Šljuka Cerovlje</t>
  </si>
  <si>
    <t xml:space="preserve">Goran Krnjus </t>
  </si>
  <si>
    <t>Sufinanciranje troškova projekata javnih radova "Društveni centar Veli Jože" i Pazinska jama za nas, našu zajednicu i prijatelje</t>
  </si>
  <si>
    <t xml:space="preserve">Agropadova Kašćerga </t>
  </si>
  <si>
    <t>Sufinanciranje 9. međunarodne manifestacije maslinara i uljara</t>
  </si>
  <si>
    <t>Poljoprivredna udruga "Ulika Medulin"</t>
  </si>
  <si>
    <t>Macan Vedran</t>
  </si>
  <si>
    <t>Sufinanciranje troškova organizacije 10. Županijske smotre Istarskega tovara"</t>
  </si>
  <si>
    <t xml:space="preserve">Udruga uzgajivača Istarskog magarca </t>
  </si>
  <si>
    <t>Sufinanciranje "Rovinjskog festivala vina 2014"</t>
  </si>
  <si>
    <t>Sufinanciranje organizacije 16.Izložbe rasplodnih goveda u Višnjanu</t>
  </si>
  <si>
    <t>Josip Anton Rupnik</t>
  </si>
  <si>
    <t xml:space="preserve">Sufinanciranje programa ekološke poljoprivrede i eko agroturizma u Istarskoj županiji </t>
  </si>
  <si>
    <t>Udruga Ekop - Istra</t>
  </si>
  <si>
    <t>Hrvatin Goran</t>
  </si>
  <si>
    <t>Sufinanciranje troškova malčiranja lovišta XVIII/116-Tinjan</t>
  </si>
  <si>
    <t>08011278064</t>
  </si>
  <si>
    <t>Lovačko društvo "Golub" Tinjan</t>
  </si>
  <si>
    <t>Sufinanciranje troškova za sudjelovanje na "Prvom festivalu pršuta Drniš 2014"</t>
  </si>
  <si>
    <t>Mario Banović</t>
  </si>
  <si>
    <t>Sufinanciranje troškova organizacije međunarodnog natjecanja u lovnom streljaštvu u Novigradu, streljana Bužinija</t>
  </si>
  <si>
    <t>Streljačko društvo "Gusar" Novigrad</t>
  </si>
  <si>
    <t xml:space="preserve">Sufinanciranje organizacije 3. županijskog natjecanja orača </t>
  </si>
  <si>
    <t>Udruga orača Istarske županije</t>
  </si>
  <si>
    <t>LUKA JURIČIĆ</t>
  </si>
  <si>
    <t>DJEČJA ČAKAVSKA SCENA TEATRA NARANČA</t>
  </si>
  <si>
    <t>TEATAR NARANČA</t>
  </si>
  <si>
    <t>CATASTROPOLA</t>
  </si>
  <si>
    <t>"Kako živjeti s multiplom sklerozom"</t>
  </si>
  <si>
    <t>Bojan Skočilić</t>
  </si>
  <si>
    <t>Očuvanje i revitalizacija pomorske, ribarske i brodograđevne baštine na području Fažanskog kanala.</t>
  </si>
  <si>
    <t>13348574272</t>
  </si>
  <si>
    <t>Jedriličarski klub Brioni</t>
  </si>
  <si>
    <t>Živjeti sa oštećenjem sluha u Istarskoj županiji</t>
  </si>
  <si>
    <t>Kreativnost nema godine</t>
  </si>
  <si>
    <t>Sufinanciranje troškova zaštite maslinovog ulja i certificiranje proizvoda</t>
  </si>
  <si>
    <t>Materijalni troškovi za rad poljoprivrednog savjetnika</t>
  </si>
  <si>
    <t xml:space="preserve">Massimo Russi </t>
  </si>
  <si>
    <t>Sufinanciranje troškova izgradnje Centra za razvoj slatkovodnog ribarstva u općini Cerovlje</t>
  </si>
  <si>
    <t>59399053493</t>
  </si>
  <si>
    <t xml:space="preserve">Športsko ribolovno društvo "Pazinčica" Pazin </t>
  </si>
  <si>
    <t>Klub laringektomiranih</t>
  </si>
  <si>
    <t>Sufinanciranje troškova organizacije tečaja za promotor-rezač pršuta</t>
  </si>
  <si>
    <t>Željko Kamerla</t>
  </si>
  <si>
    <t>Odlukom čelnika</t>
  </si>
  <si>
    <t>Altum mare - Udruga ronilačkih centara</t>
  </si>
  <si>
    <t>Korado Korlević</t>
  </si>
  <si>
    <t>Želimir Čabraja</t>
  </si>
  <si>
    <t>Menorah film Zgreb</t>
  </si>
  <si>
    <t>Jovan Serafin</t>
  </si>
  <si>
    <t>42337699162</t>
  </si>
  <si>
    <t>Zajednica Srba Rovinj</t>
  </si>
  <si>
    <t>Društvo distrofičara Pula</t>
  </si>
  <si>
    <t>Kampanja Bježi! Via! - Skretničar</t>
  </si>
  <si>
    <t>Unapređenje zdravlja i socijalne sigurnosti hrvatskih branitelja i članova njihovih obitelji kroz realizaciju sportsko-rekreativnog, socijalno-zdravstvenog, humanitarnog i programa za djecu hrvatskih branitelja i obilježavanje obljetnice Domovinskog rata</t>
  </si>
  <si>
    <t>Udruga dragovoljaca i veterana domovinskog rata - podružnica Istarske županije</t>
  </si>
  <si>
    <t>Prikupljanje i organizirano djelovanje hrvatskih branitelja</t>
  </si>
  <si>
    <t>Udruga Hrvatskih branitelja domovinskog rata - 154. Umag</t>
  </si>
  <si>
    <t>PSTN-psihosocijalni tretman počinitelja nasilja u obitelji</t>
  </si>
  <si>
    <t>Udruga Lux Vitae</t>
  </si>
  <si>
    <t>Loredana Labinac-Peteh, dr.med.</t>
  </si>
  <si>
    <t>Tečaj naprednih mjera održavanja života djece</t>
  </si>
  <si>
    <t>60192951611</t>
  </si>
  <si>
    <t>Hrvatski liječnički zbor Istarska podružnica</t>
  </si>
  <si>
    <t>Koprodukcija kao model pružanja socijalnih usluga</t>
  </si>
  <si>
    <t>Za zdrav život!</t>
  </si>
  <si>
    <t xml:space="preserve">Odgoj s osmjehom    </t>
  </si>
  <si>
    <t>Denis Dundara</t>
  </si>
  <si>
    <t>I mi možemo po stepenicama</t>
  </si>
  <si>
    <t xml:space="preserve">Udruga osoba s invaliditetom Labin </t>
  </si>
  <si>
    <t>Rehabilitacija osoba s autizmom</t>
  </si>
  <si>
    <t>Dušica Radojčić</t>
  </si>
  <si>
    <t xml:space="preserve">Zeleni telefon IŽ - zaštitom okoliša do zaštite zdravlja </t>
  </si>
  <si>
    <t>Rehabilitacijsko - Terapijske keramičke radionice za osobe liječene od karcinoma</t>
  </si>
  <si>
    <t>Stoma klub Pula</t>
  </si>
  <si>
    <t>Terapijsko jahanje za osobe s invaliditetom u Istarskoj županiji u 2014. g.</t>
  </si>
  <si>
    <t>Udruga za terapijsko jahanje "PHILIPOS" Pula</t>
  </si>
  <si>
    <t>Redovna programska djelatnost Društva Invalida Poreč</t>
  </si>
  <si>
    <t>Društvo Invalida Poreč</t>
  </si>
  <si>
    <t>Zdravim duhom i tijelom kroz 2014. godinu</t>
  </si>
  <si>
    <t>"Savjetovanjem i edukacijom do kvalitetnijeg života osoba s invaliditetom"</t>
  </si>
  <si>
    <t>99325370995</t>
  </si>
  <si>
    <t>Društvo "Naša djeca" Pula</t>
  </si>
  <si>
    <t>Kreativne radionice Junior plus</t>
  </si>
  <si>
    <t>Gea Vlaketić, predsjednica</t>
  </si>
  <si>
    <t xml:space="preserve">Društvo Naša djeca Pazin </t>
  </si>
  <si>
    <t>Tamara Damijanić, tajnica</t>
  </si>
  <si>
    <t>Poligon sreće</t>
  </si>
  <si>
    <t>Društvo Naša djeca Pazin</t>
  </si>
  <si>
    <t>Đino Tanković</t>
  </si>
  <si>
    <t>Sufinanciranje 12. međunarodne organizacije gljivarijade u Medulinu 30.08.2014.</t>
  </si>
  <si>
    <t>Gljivarska udruga "Sunčanica"</t>
  </si>
  <si>
    <t>Sufinanciranje manifestacije "dani rajčice" Umag</t>
  </si>
  <si>
    <t>Udruga Pomidor</t>
  </si>
  <si>
    <t>Dario Šuran</t>
  </si>
  <si>
    <t>Sufinanciranje organizacije smotre maslinovog ulja</t>
  </si>
  <si>
    <t xml:space="preserve">Agro udruga Fažana </t>
  </si>
  <si>
    <t>Sufinanciranje 6.Sajma Sv. Feliksa i Fortunata u Šišanu na kojem je održana smotra djevičanskih maslinovih ulja</t>
  </si>
  <si>
    <t>Udruga poljoprivrednika "Agro-Mladica" Ližnjan</t>
  </si>
  <si>
    <t>Luciano Šegota</t>
  </si>
  <si>
    <t>Sufinanciranje nabave mehanzacije za uređenje lovišta</t>
  </si>
  <si>
    <t xml:space="preserve">Lovačko društvo "Kamenjarka" Krnica </t>
  </si>
  <si>
    <t>Uravić Zoran</t>
  </si>
  <si>
    <t>Sufinanciranje troškova organizacije međunarodne utrke u daljinskom jahanju "Tropi Endurance Four Nations" te finale Croatia CUP-a 2014.</t>
  </si>
  <si>
    <t>Konjički klub Manjadvorci</t>
  </si>
  <si>
    <t>Sufinanciranje odlaska na međunarodnu konjičku utrku Babolna derby 2014 u Mađarskoj</t>
  </si>
  <si>
    <t>Verbanac Franko</t>
  </si>
  <si>
    <t>Sufinanciranje troškova sudjelovanja Kluba na državnom prvenstvu rada goniča u Trilju 10.10.2014.</t>
  </si>
  <si>
    <t>Klub "Istarski Gonič" Umag</t>
  </si>
  <si>
    <t xml:space="preserve">Sufinanciranje organizacije Nacionalne klupske Kinološke manifestacije istarskih goniča u Labinu 20.09.2014. i Pazinu 27.09.2014. </t>
  </si>
  <si>
    <t>Rudan Giansandro</t>
  </si>
  <si>
    <t>Sufinanciranje troškova organizacije CAC HR Žminj za autohtone pasmine i smotru za ostale lovne pasmine održane u sklopu Žminjske Bartulje</t>
  </si>
  <si>
    <t>Kinološko duštvo "Rovinj"</t>
  </si>
  <si>
    <t xml:space="preserve">Organizacija kinoloških manifestacija </t>
  </si>
  <si>
    <t>Oriano Poljak</t>
  </si>
  <si>
    <t>Sufinanciranje troškova legalizacije olimpijske streljane u cilju ishođenja uporabne dozvole</t>
  </si>
  <si>
    <t>Lovačko društvo "Kamenjarka" Barban</t>
  </si>
  <si>
    <t>Sufinanciranje troškova i selkcije u okviru projekta "Gospodarska revitalizacija sorte maslina Porečka Rosulja"</t>
  </si>
  <si>
    <t>Udruga Olea Tar</t>
  </si>
  <si>
    <t>Sufinanciranje troškova rada u službi za potporu OPG -a</t>
  </si>
  <si>
    <t xml:space="preserve">Savez poljoprivrednih udruga Istarske županije </t>
  </si>
  <si>
    <t>Kolec Daniele</t>
  </si>
  <si>
    <t>Sudjelovanje na sajmu u Klagenfurtu - Austrija u svrhu prezentacije i degustacije morskih plodova sa područja Istarske županije</t>
  </si>
  <si>
    <t>Udruga Mare Croaticum</t>
  </si>
  <si>
    <t>Sufinanciranje troškova edukacije i prilagodbe ribarskog sektora ribarskim politikama EU</t>
  </si>
  <si>
    <t>Sufinanciranje troškova nastupa proizvođača članova Bio Istre na 29. Međunarodnom sajmu Promohotel od 26.03.-29.03.2014.</t>
  </si>
  <si>
    <t>Aldo Zornada</t>
  </si>
  <si>
    <t xml:space="preserve">Sufinanciranje troškova izgradnje lovnogospodarskih i lovnotehničkih objekata </t>
  </si>
  <si>
    <t>Lovačko društvo Roč</t>
  </si>
  <si>
    <t xml:space="preserve">Sufinanciranje troškova nabave fazanske divljači </t>
  </si>
  <si>
    <t>Željko Radola</t>
  </si>
  <si>
    <t>Sufinanciranje troškova edukacije članova kluba</t>
  </si>
  <si>
    <t>82887499808</t>
  </si>
  <si>
    <t>Konjički klub "Capall" Hrboki</t>
  </si>
  <si>
    <t>Sufinanciranje troškova projekta "Sigurni na konju"</t>
  </si>
  <si>
    <t>Sufinanciranje troškova nabave opreme za olimpijsku streljanu</t>
  </si>
  <si>
    <t xml:space="preserve">Milan Uljančić </t>
  </si>
  <si>
    <t>Sufinanciranje troškova organizacije Proljetnog kupa s međunarodnim karakterom održanog 29.03.2014.</t>
  </si>
  <si>
    <t>Kinološko duštvo "Poreč"</t>
  </si>
  <si>
    <t>Sufinanciranje troškova "Kupa Istre"</t>
  </si>
  <si>
    <t>OGNJEN RAĐEN</t>
  </si>
  <si>
    <t>PUTANJE</t>
  </si>
  <si>
    <t>UO KOMOČ KORONA</t>
  </si>
  <si>
    <t>DARKO HORVAT</t>
  </si>
  <si>
    <t>11. KAZALIŠNI KAMP</t>
  </si>
  <si>
    <t>TEATAR TIRENA</t>
  </si>
  <si>
    <t>MATIJA DEBELJUH, BRANKA BENČIĆ</t>
  </si>
  <si>
    <t>APOTEKA PREDSTAVLJANJE U BRUXELESU</t>
  </si>
  <si>
    <t>UO APOTEKA</t>
  </si>
  <si>
    <t>APOTEKA GODIŠNJI PROGRAM</t>
  </si>
  <si>
    <t>GOSTOVANJE NA DONAU FESTU U ULMU</t>
  </si>
  <si>
    <t>ROBERT PAULETTA</t>
  </si>
  <si>
    <t>SAMOSTALNE IZLOŽBE U GALERIJI POOLA</t>
  </si>
  <si>
    <t>UO ROBOT</t>
  </si>
  <si>
    <t>NATAŠA DRAGUN</t>
  </si>
  <si>
    <t>Međunarodno natjecanje zborova i vokalnih skupina u Bad Ischelu, Austrija</t>
  </si>
  <si>
    <t>PUHAČKI ORKESTAR GRADA PULE</t>
  </si>
  <si>
    <t>MARTINA ŠVERKO</t>
  </si>
  <si>
    <t>Canta en primavera: Malaga 2014.</t>
  </si>
  <si>
    <t>IRENA BURBA</t>
  </si>
  <si>
    <t>DC ROJC</t>
  </si>
  <si>
    <t>SAVEZ UDRUGA ROJC</t>
  </si>
  <si>
    <t>MAURIZIO LEVAK</t>
  </si>
  <si>
    <t>ISTARSKE SUDBINE: ISTRANI U SABIRNIM I ZAROBLJENIČKIM LOGORIMA ZA II. SVJETSKOG RATA</t>
  </si>
  <si>
    <t>91656104495</t>
  </si>
  <si>
    <t>ISTARSKO POVIJESNO DRUŠTVO PULA</t>
  </si>
  <si>
    <t>LIVIO BELCI</t>
  </si>
  <si>
    <t>MEĐUNARODNI FESTIVAL FOLKLORA LERON</t>
  </si>
  <si>
    <t>93609855333</t>
  </si>
  <si>
    <t>VLADIMIR PERNIĆ</t>
  </si>
  <si>
    <t>Z VIJULINI SOPU MUŠKARDINI</t>
  </si>
  <si>
    <t>KATEDRA ČAKAVSKOG SABORA - ROČ</t>
  </si>
  <si>
    <t>BAJSI U DRAGUĆU</t>
  </si>
  <si>
    <t>IGOR BLAGONIĆ</t>
  </si>
  <si>
    <t>SUPCI PUD MAVRICUN</t>
  </si>
  <si>
    <t>27300888898</t>
  </si>
  <si>
    <t>UDRUGA MLADIH PAGUBICE</t>
  </si>
  <si>
    <t>DAVOR ZOVIĆ</t>
  </si>
  <si>
    <t>NEDILJA U 5 POPOLNE</t>
  </si>
  <si>
    <t>FOLKLORNO DRUŠTVO "PAZIN"</t>
  </si>
  <si>
    <t>18. MEH NA SRCU I 46. LABINSKE KONTI</t>
  </si>
  <si>
    <t>DAVOR ULJANIĆ</t>
  </si>
  <si>
    <t>SEASPLASH KLUB</t>
  </si>
  <si>
    <t>74800852822</t>
  </si>
  <si>
    <t>ALEN SINKAUZ</t>
  </si>
  <si>
    <t>AUDIOART 04</t>
  </si>
  <si>
    <t>11842856081</t>
  </si>
  <si>
    <t>DEAN ZAHTILA</t>
  </si>
  <si>
    <t>VIRTUALNI MUZEJ RUDARSTVA I INDUSTRIJE ISTRE</t>
  </si>
  <si>
    <t>31789769778</t>
  </si>
  <si>
    <t>LABIN ART EXPRESS XXI</t>
  </si>
  <si>
    <t>MIRKO GRDINIĆ</t>
  </si>
  <si>
    <t>ISTRAKON</t>
  </si>
  <si>
    <t>17886862186</t>
  </si>
  <si>
    <t>UDRUGA ALBUS</t>
  </si>
  <si>
    <t>KUC LAMPARNA</t>
  </si>
  <si>
    <t>DARKO PEKICA</t>
  </si>
  <si>
    <t>IZLOŽBE U ŠIKUTIMA I SAVIČENTI</t>
  </si>
  <si>
    <t>48598960992</t>
  </si>
  <si>
    <t>KUD ŠIKUTI MACHINE</t>
  </si>
  <si>
    <t>MIRJANA GRAHOVAC VOJINOVIĆ</t>
  </si>
  <si>
    <t>CINEMANIAC 2014 - MISLITI FILM</t>
  </si>
  <si>
    <t>77299892163</t>
  </si>
  <si>
    <t>UDRUGA MMC LUKA</t>
  </si>
  <si>
    <t>DORINA VLAKANČIĆ</t>
  </si>
  <si>
    <t>MULTIMERDIJAN 14</t>
  </si>
  <si>
    <t>HRVATSKO DRUŠTVO LIKOVNIH UMJETNIKA ISTRE</t>
  </si>
  <si>
    <t>POZIVNE SAMOSTALNE IZLOŽBE</t>
  </si>
  <si>
    <t>NATAŠA PETRIĆ-TASHA</t>
  </si>
  <si>
    <t>LJETNE JAZZ RADIONICE</t>
  </si>
  <si>
    <t>49903072647</t>
  </si>
  <si>
    <t>HRVATSKA GLAZBENA UNIJA -PODRUŽNICA PULA</t>
  </si>
  <si>
    <t>GRILLPEACE UNITED</t>
  </si>
  <si>
    <t>DAMIR MATOŠEVIĆ</t>
  </si>
  <si>
    <t>39. SUSRET PUHAČKIH ORKESTARA ISTRE</t>
  </si>
  <si>
    <t>16367857874</t>
  </si>
  <si>
    <t>KUD MATKO LAGINJA SVETI LOVREČ</t>
  </si>
  <si>
    <t>VESNA IVANOVIĆ OCVIRK</t>
  </si>
  <si>
    <t>VESNA - GLAZBENE MLADICE</t>
  </si>
  <si>
    <t>MARKO ZDRAVKOVIĆ-KUNAC</t>
  </si>
  <si>
    <t>KLUB PULSKE FILMSKE TVORNICE</t>
  </si>
  <si>
    <t>53546128510</t>
  </si>
  <si>
    <t>DOMAGOJ TERZIĆ</t>
  </si>
  <si>
    <t>BAROMUS</t>
  </si>
  <si>
    <t>72652420292</t>
  </si>
  <si>
    <t>UDRUGA EUROPSKI CENTAR ZA KULTURU</t>
  </si>
  <si>
    <t>KNJIŽEVNI PORTRET MIROSLAV SINČIĆ</t>
  </si>
  <si>
    <t>NATALIJA GRGORINIĆ</t>
  </si>
  <si>
    <t>KNJIŽEVNO SVRATIŠTE ZVONA I NARI</t>
  </si>
  <si>
    <t>73342230946</t>
  </si>
  <si>
    <t>Promicanje sudjelovanja građana sa invaliditetom u demokratskim procesima - osnaživanje gluhih i nagluhih osoba</t>
  </si>
  <si>
    <t>Baćac Feručo</t>
  </si>
  <si>
    <t>Sufinanciranje troškova organizacije Izložbe vina i maslinovog ulja u Pićnu</t>
  </si>
  <si>
    <t>Udruga Agropićan</t>
  </si>
  <si>
    <t>Sufinanciranje materijalnih troškova savjetodavne službe u udruzi Bio Istra</t>
  </si>
  <si>
    <t>8353667253</t>
  </si>
  <si>
    <t>Vladimir Gašparini</t>
  </si>
  <si>
    <t>Sufinanciranje redovitih programskih aktivnosti udruge</t>
  </si>
  <si>
    <t>Istarska udruga dragovoljaca domovinskog rata</t>
  </si>
  <si>
    <t>I mi želimo biti online!</t>
  </si>
  <si>
    <t>Sonja Kotur Lovreković, Predsjendica</t>
  </si>
  <si>
    <t>Stihovi ne priznaju granice</t>
  </si>
  <si>
    <t>Društvo Naša djeca Poreč</t>
  </si>
  <si>
    <t>Maja Lilith Klemen</t>
  </si>
  <si>
    <t>Sufinanciranje troškova provedbe programa rada Udruge u 2014. godini u cilju sprečavanja bjesnoće</t>
  </si>
  <si>
    <t>Udruga HappyEnd</t>
  </si>
  <si>
    <t xml:space="preserve">Elvis Macan </t>
  </si>
  <si>
    <t>10. smotra hrvatskog hladnokrvnjaka</t>
  </si>
  <si>
    <t>Konjogojska udruga Istra</t>
  </si>
  <si>
    <t>Edukacija fizioterapeuta</t>
  </si>
  <si>
    <t>Sretniji velikani</t>
  </si>
  <si>
    <t>Sufinanciranje troškova organizacije izložbe gljiva, samoniklog bilja i edukaciju građana labinštine na prepoznavanju jestivih gljiva</t>
  </si>
  <si>
    <t>Martinčica Labin</t>
  </si>
  <si>
    <t>Josip Šimić - Marino</t>
  </si>
  <si>
    <t>Sufinanciranje izložbe gljiva</t>
  </si>
  <si>
    <t>Društvo gljivara Bujštine "Boletus"</t>
  </si>
  <si>
    <t>Sufinanciranje troškova izrade monografije za obilježavanje 30-ete godišnjice Kinološkog društva Poreč</t>
  </si>
  <si>
    <t>12. PULSKI DANI ESEJA</t>
  </si>
  <si>
    <t>MIRANDA DAMIJANIĆ ROCE</t>
  </si>
  <si>
    <t>SABOR ČAKAVSKOG PJESNIŠTVA</t>
  </si>
  <si>
    <t>KATEDRA ČAKAVSKOG SABORA ŽMINJ</t>
  </si>
  <si>
    <t>Aleš Furlan, Predsjednik</t>
  </si>
  <si>
    <t>Edukativno-meditativna zona Vinkuranska vala</t>
  </si>
  <si>
    <t>Udruga za Pet Therapy Indeficienter Vinkuran</t>
  </si>
  <si>
    <t xml:space="preserve">Sufinanciranje 10. izložbe gljiva u Medulinu </t>
  </si>
  <si>
    <t>Dobrovoljno vatrogasno društvo Lovreč</t>
  </si>
  <si>
    <t>Alen Janičić</t>
  </si>
  <si>
    <t>Sindikat policija Hrvatske - Podružnica Istarske županije</t>
  </si>
  <si>
    <t>Klub studenata - Istarski klub Rijeka</t>
  </si>
  <si>
    <t>Goran Petković</t>
  </si>
  <si>
    <t>Srpska pravoslavna crkva - Pravoslavni episkok eparhije Gornjokarlovačke</t>
  </si>
  <si>
    <t>Savez sportova Grada Pazina</t>
  </si>
  <si>
    <t>43090176176</t>
  </si>
  <si>
    <t>Centar za povijesna istraživanja Rovinj</t>
  </si>
  <si>
    <t>Ivan Tolic</t>
  </si>
  <si>
    <t>18245339183</t>
  </si>
  <si>
    <t>Udruga hrvatskih branitelja liječnenih od PTSP-i</t>
  </si>
  <si>
    <t>Jasmin Omerović</t>
  </si>
  <si>
    <t>KUD Bosna Pula</t>
  </si>
  <si>
    <t>Alen Petrović</t>
  </si>
  <si>
    <t>Kampanja Bježi! Via!</t>
  </si>
  <si>
    <t>Košarkaški klub Pula</t>
  </si>
  <si>
    <t>Zdenko Požgain</t>
  </si>
  <si>
    <t>Sufinancuranje programskih aktivnosti za 2014. godinu</t>
  </si>
  <si>
    <t>Zajednica udruga hrv. vojnih invalida</t>
  </si>
  <si>
    <t>Vida Demarin</t>
  </si>
  <si>
    <t>54. međunarodni neuropsihijatrijski kongres</t>
  </si>
  <si>
    <t>Udruga za neuropsihijatriju</t>
  </si>
  <si>
    <t>Mirko Šamija</t>
  </si>
  <si>
    <t>Tečaj edukacije liječnika i med. sestara</t>
  </si>
  <si>
    <t>Zaklada onkologija</t>
  </si>
  <si>
    <t>"Metode ranog otkrivanja raka dojke"</t>
  </si>
  <si>
    <t>Lorena Lazarić Stefanovi</t>
  </si>
  <si>
    <t>Međunarodni kamp "Sunce i avantura 2014"</t>
  </si>
  <si>
    <t>Mario Franinović</t>
  </si>
  <si>
    <t>Projekt za javne potrebe iz područja zdravstva i socijalne skrbi u IŽ</t>
  </si>
  <si>
    <t>45084427033</t>
  </si>
  <si>
    <t>Udruga umirovljenika unutarnjih poslova Istre</t>
  </si>
  <si>
    <t>Matjaž Jerman, predsjednik</t>
  </si>
  <si>
    <t>31637366028</t>
  </si>
  <si>
    <t>Hrvoje Škrtić</t>
  </si>
  <si>
    <t>69942604877</t>
  </si>
  <si>
    <t>Konjički klub Sveta Eufemija</t>
  </si>
  <si>
    <t xml:space="preserve">Sufinanciranje 5.Nacionalnog šampionata u rezidbi maslina" održanog 29.03.2014. </t>
  </si>
  <si>
    <t xml:space="preserve">Sufinanciranje izdavanja stručnog časopisa namjenjen uzgajivačima ovaca i koza </t>
  </si>
  <si>
    <t xml:space="preserve">Hrvatski savez uzgaivača ovaca i koza </t>
  </si>
  <si>
    <t xml:space="preserve">Sufinanciranje troškova manifestacije "Pazi što jedeš" </t>
  </si>
  <si>
    <t>David Pauletta</t>
  </si>
  <si>
    <t>ZIMSKA PREDAVANJA</t>
  </si>
  <si>
    <t>74135527240</t>
  </si>
  <si>
    <t>FENOLIGA UDRUGA U KULTURI</t>
  </si>
  <si>
    <t>MARJAN SINOŠIĆ</t>
  </si>
  <si>
    <t>TOČKA SUSRETA</t>
  </si>
  <si>
    <t>GRADSKA RADIONICA PULA</t>
  </si>
  <si>
    <t>LEONID ZUBAN</t>
  </si>
  <si>
    <t>DANI ARHITEKTURE U ISTRI</t>
  </si>
  <si>
    <t>18852569845</t>
  </si>
  <si>
    <t>KRISTINA NEFAT</t>
  </si>
  <si>
    <t>TIT-raj</t>
  </si>
  <si>
    <t>53010955395</t>
  </si>
  <si>
    <t>UDRUGA TEATAR UMJETNOSTI</t>
  </si>
  <si>
    <t>IVANA PERIĆ</t>
  </si>
  <si>
    <t>ISTARSKA VEČER</t>
  </si>
  <si>
    <t>KIT "GRM"</t>
  </si>
  <si>
    <t>AUDIOART ALPENGLOW</t>
  </si>
  <si>
    <t>KARMEN ULJANIĆ</t>
  </si>
  <si>
    <t>DANI KAŽUNA ROVINJSKOG SELA</t>
  </si>
  <si>
    <t>UDRUGA BABIN PAS</t>
  </si>
  <si>
    <t xml:space="preserve">HISTRIA: GODIŠNJAK ISTARSKOG POVIJESNOG DRUŠTVA </t>
  </si>
  <si>
    <t>Đitka Bartolović</t>
  </si>
  <si>
    <t>Sufinanciranje izrade slikovnice bez glutena</t>
  </si>
  <si>
    <t>Udruga za skrb oboljelih od celijakije</t>
  </si>
  <si>
    <t>Udruga Mali veliki mikrofon</t>
  </si>
  <si>
    <t>Branka Butorac, dr.med</t>
  </si>
  <si>
    <t>39767454319</t>
  </si>
  <si>
    <t>Down sindrom centar Pula</t>
  </si>
  <si>
    <t>Mirković Josip</t>
  </si>
  <si>
    <t>Redovite programske aktivnosti Udruge</t>
  </si>
  <si>
    <t>Loredana Musizza</t>
  </si>
  <si>
    <t>Sufinanciranje troškova sudjelovanja na manifestaciji Olio offcina food festival 2014. u Milanu</t>
  </si>
  <si>
    <t xml:space="preserve">Udruga Maslinarke Istre </t>
  </si>
  <si>
    <t>Aleksandar Džakula</t>
  </si>
  <si>
    <t>Sufinanciranje savjetovanja Motovun</t>
  </si>
  <si>
    <t>PIN za zdravlje</t>
  </si>
  <si>
    <t>Miro Bulić</t>
  </si>
  <si>
    <t xml:space="preserve">Sufinanciranje sudjelovanja na godišnjojskupštiti pčelarskog Saveza Hrvatske </t>
  </si>
  <si>
    <t xml:space="preserve">Udruga pčelara Pula </t>
  </si>
  <si>
    <t>Jetiš Bajrami</t>
  </si>
  <si>
    <t>Boksački klub Gladijator</t>
  </si>
  <si>
    <t>Patrik Lazić</t>
  </si>
  <si>
    <t>Udruga Korak</t>
  </si>
  <si>
    <t>Jadranko Dika</t>
  </si>
  <si>
    <t>50007444523</t>
  </si>
  <si>
    <t>Motociklistički klub Poreč</t>
  </si>
  <si>
    <t>Ana Pisak</t>
  </si>
  <si>
    <t>EMK BUZET</t>
  </si>
  <si>
    <t>Dragica Zadnik</t>
  </si>
  <si>
    <t>25143067742</t>
  </si>
  <si>
    <t>Hrvatski katolički zbor MI - Iskrice</t>
  </si>
  <si>
    <t>97512276289</t>
  </si>
  <si>
    <t>Udruga osoba sa invaliditetom Labin</t>
  </si>
  <si>
    <t>Vesna Mileta</t>
  </si>
  <si>
    <t>Realizacija izvedbe edukativne dječje predstave "Crveni i Zeleni - Prometna priča"</t>
  </si>
  <si>
    <t>46016568993</t>
  </si>
  <si>
    <t>Udruga za poticanje kreativnosti i multikulturalnosti "Birikina" Pula</t>
  </si>
  <si>
    <t>Dean Sinković</t>
  </si>
  <si>
    <t>Koturaljkaški klub "Uljanik Pula"</t>
  </si>
  <si>
    <t>Resocijalizacija logoraša</t>
  </si>
  <si>
    <t>Hrvoje Bolfan, Predsjednik udruge</t>
  </si>
  <si>
    <t>Ples u slici</t>
  </si>
  <si>
    <t>93049006010</t>
  </si>
  <si>
    <t>Udruga za promicanje glazbene kulture "Nomen est omen"</t>
  </si>
  <si>
    <t>Sandra Pantić, Predsjednica</t>
  </si>
  <si>
    <t>Djeluj lokalno, misli u-boji-to</t>
  </si>
  <si>
    <t>23677461265</t>
  </si>
  <si>
    <t>Udruga za promociju turizma EKO ME</t>
  </si>
  <si>
    <t>Lucio Lorencin, Predsjednik</t>
  </si>
  <si>
    <t>Clean-Up the MedULIN 2014</t>
  </si>
  <si>
    <t>17665634923</t>
  </si>
  <si>
    <t>Ronilački klub "Centar"</t>
  </si>
  <si>
    <t>Toni Erdfeld, tajnik</t>
  </si>
  <si>
    <t>Naš potok</t>
  </si>
  <si>
    <t>Udruga Veliki mali čovjek</t>
  </si>
  <si>
    <t>Vivijana Fakin, Predjednica</t>
  </si>
  <si>
    <t>Mjerimo tlak - produžimo život</t>
  </si>
  <si>
    <t>52192536706</t>
  </si>
  <si>
    <t>Udruga Zdravi Novigrad</t>
  </si>
  <si>
    <t>Udruga kreativne Kaštelirke - Kreke</t>
  </si>
  <si>
    <t>Livio Blašković</t>
  </si>
  <si>
    <t>Udruga Antifašistički boraca i antifašista Grada Pule</t>
  </si>
  <si>
    <t>Udruga umirovljenika unutarnjih polova Istre</t>
  </si>
  <si>
    <t>Udruga mornaričko-desantskog pješaštva Vanga</t>
  </si>
  <si>
    <t>DorainaVlakančić</t>
  </si>
  <si>
    <t>Hrvatsko društvo likovnih umjetnika Istre</t>
  </si>
  <si>
    <t>Oliver Orlić</t>
  </si>
  <si>
    <t>Klaudia Velimirović</t>
  </si>
  <si>
    <t>Slovensko kulturno društvo Istra</t>
  </si>
  <si>
    <t>Igor Loparić</t>
  </si>
  <si>
    <t>55449734134</t>
  </si>
  <si>
    <t>Humanitarna udruga "Naš san njihov osmijeh"</t>
  </si>
  <si>
    <t>Hrvatsko drušvo logoraša</t>
  </si>
  <si>
    <t>Željko Skoko</t>
  </si>
  <si>
    <t>Klub odbojke na pijesku "Žal Banjole"</t>
  </si>
  <si>
    <t>Sufinanciranje troškova registracije Udruge maslinarke Istre</t>
  </si>
  <si>
    <t>Danko Holjević</t>
  </si>
  <si>
    <t>Namjenski za plaćanje godišnje članarine IŽ u cilju realizacije plana i programa HDON-a u 2014.god.</t>
  </si>
  <si>
    <t>Hrvatsko društvo za odvodnju i navodnjavanje (HDON)</t>
  </si>
  <si>
    <t>Sufinanciranje uklanjanja nutrija u Lovačkoj udruzi i Fazan Kaštelir-Vižinada</t>
  </si>
  <si>
    <t>LJUBICA IVEZIĆ: ODBLJESCI PAMĆENJA</t>
  </si>
  <si>
    <t>HVIDRA Istarske županije</t>
  </si>
  <si>
    <t>Senad Pršić</t>
  </si>
  <si>
    <t>Bošnjačka nacionalna zajednica</t>
  </si>
  <si>
    <t xml:space="preserve">Kampanja Bježi Via! - arT-SHIRT   </t>
  </si>
  <si>
    <t>Vitomir Radošević</t>
  </si>
  <si>
    <t>Predblagdansko druženje umirovljenika</t>
  </si>
  <si>
    <t>Udruga Medulinska placa</t>
  </si>
  <si>
    <t>Marko Petrić</t>
  </si>
  <si>
    <t>Boćarski klub Divšići</t>
  </si>
  <si>
    <t>Društvo naša djeca Pula</t>
  </si>
  <si>
    <t>Gordana Damjanić Maroh</t>
  </si>
  <si>
    <t>Sufinanciranje obilježavanja svjetskog dana svjesnosti prijevremenog rođenja</t>
  </si>
  <si>
    <t xml:space="preserve">M. Ferlin, D. Žeželj: Pio i Pepe: Ako nije onda je </t>
  </si>
  <si>
    <t>Sufinanciranje troškova LD "Rovinj" za odstrel 9 lisica od 07.09.2011. do 20.01.2014.</t>
  </si>
  <si>
    <t>PROG.JAVNIH POTREBA U SP.GRADA ZAGREBA ZA 2014</t>
  </si>
  <si>
    <t xml:space="preserve">SPORTSKI SAVEZ GRADA ZAGREBA </t>
  </si>
  <si>
    <t>GRAĐANSKI NOGOMETNI KLUB DINAMO</t>
  </si>
  <si>
    <t>VELIKE SPORSKE PRIREDBE 2014.</t>
  </si>
  <si>
    <t>TENIS KLUB TOP SPIN</t>
  </si>
  <si>
    <t>HRVATSKI ATLETSKI SAVEZ</t>
  </si>
  <si>
    <t>HRVATSKI AKADEMSKI SPORTSKI SAVEZ</t>
  </si>
  <si>
    <t>ŠKOLSKI ŠPORTSKI SAVEZ ZAGREBA</t>
  </si>
  <si>
    <t>POTPORA VRHUNSKOM SPORTU</t>
  </si>
  <si>
    <t xml:space="preserve">KOŠARKAŠKI KLUB CIBONA </t>
  </si>
  <si>
    <t>NOGOMETNI KLUB ZAGREB</t>
  </si>
  <si>
    <t>ZAGREBAČKI NOGOMETNI SAVEZ</t>
  </si>
  <si>
    <t>ZAGREBAČKI SAVEZ SPORTSKE REKREACIJE</t>
  </si>
  <si>
    <t>ZAGREBAČKI ATLETSKI SAVEZ</t>
  </si>
  <si>
    <t>ZAGREBAČKI  SP.SAVEZ OSOBA S INVALIDITETOM</t>
  </si>
  <si>
    <t>NK LOKOMOTIVA</t>
  </si>
  <si>
    <t xml:space="preserve">KOŠARKAŠKI KLUB CEDEVITA </t>
  </si>
  <si>
    <t>ŠD PODSUSED</t>
  </si>
  <si>
    <t>HAVK MLADOST</t>
  </si>
  <si>
    <t>HRVATSKI HRVAČKI SAVEZ</t>
  </si>
  <si>
    <t>NK HRVATSKI DRAGOVOLJAC</t>
  </si>
  <si>
    <t>ZAGREBAČKI TENISKI SAVEZ</t>
  </si>
  <si>
    <t xml:space="preserve">PROG.JAVNIH POTREBA U SP.GRADA ZAGREBA ZA 2014.-ODLUKA ČELNIKA </t>
  </si>
  <si>
    <t>ŠKOLA KOŠARKE CIBONA</t>
  </si>
  <si>
    <t>HRVATSKI SKIJAŠKI SAVEZ</t>
  </si>
  <si>
    <t>RUKOMETNI KLUB ZAGREB</t>
  </si>
  <si>
    <t>HRVATSKI RUKOMETNI SAVEZ</t>
  </si>
  <si>
    <t>BOĆARSKI KLUB ZRINJEVAC</t>
  </si>
  <si>
    <t>ZAGREBAČKI HOKEJSKI SAVEZ</t>
  </si>
  <si>
    <t>HTD HRVATSKI SOKOL</t>
  </si>
  <si>
    <t>ZAGREBAČKI SPORTSKI SAVEZ GLUHIH</t>
  </si>
  <si>
    <t>KUGLAČKI KLUB ZAGREB</t>
  </si>
  <si>
    <t xml:space="preserve">STOLNOTENISKI SAVEZ ZAGREBA </t>
  </si>
  <si>
    <t>ZAGREBAČKI ZRAKOPLOVNI SAVEZ</t>
  </si>
  <si>
    <t>ZAGREBAČKI ŠAHOVSKI SAVEZ</t>
  </si>
  <si>
    <t xml:space="preserve">SPORTSKO DRUŠTVO SESVETE </t>
  </si>
  <si>
    <t>NK RUDEŠ</t>
  </si>
  <si>
    <t>NK RADNIK SESVETE</t>
  </si>
  <si>
    <t>NK LUČKO</t>
  </si>
  <si>
    <t>KUGLAČKI KLUB GRMOŠČICA</t>
  </si>
  <si>
    <t>NK HAŠK</t>
  </si>
  <si>
    <t>ZAGREBAČKI RAGBI SAVEZ</t>
  </si>
  <si>
    <t xml:space="preserve">RUKOMETNI KLUB LOKOMOTIVA </t>
  </si>
  <si>
    <t>ZAGREBAČKI BADMINTONSKI SAVEZ</t>
  </si>
  <si>
    <t>STRELJAČKI KLUB KONČAR ZAGREB</t>
  </si>
  <si>
    <t>ZAGREBAČKI SKIJAŠKI SAVEZ</t>
  </si>
  <si>
    <t>HRVATSKI KOŠARKAŠKI SAVEZ</t>
  </si>
  <si>
    <t xml:space="preserve">HRVATSKI STOLNOTENISKI SAVEZ </t>
  </si>
  <si>
    <t xml:space="preserve">KOŠARKAŠKI SAVEZ ZAGREBA </t>
  </si>
  <si>
    <t>ZAGREBAČKI RUKOMETNI SAVEZ</t>
  </si>
  <si>
    <t>VESLAČKI SAVEZ ZAGREBA</t>
  </si>
  <si>
    <t xml:space="preserve">HRVAČKI KLUB LIKA </t>
  </si>
  <si>
    <t>SAVEZ HRVAČKIH ŠPORTOVA GRADA ZAGREBA</t>
  </si>
  <si>
    <t xml:space="preserve">MAČEVALAČKI SAVEZ ZAGREBA </t>
  </si>
  <si>
    <t>TAEKWONDO KLUB OSVIT</t>
  </si>
  <si>
    <t>TAEKWONDO KLUB DUBRAVA</t>
  </si>
  <si>
    <t>KAJAKAŠKI SAVEZ ZAGREBA</t>
  </si>
  <si>
    <t>ZAGREBAČKI SVEUČILIŠNI SPORTSKI SAVEZ</t>
  </si>
  <si>
    <t>HRVAČKI KLUB METALAC</t>
  </si>
  <si>
    <t>BOĆARSKI KLUB ANTE STARČEVIĆ</t>
  </si>
  <si>
    <t>DŠR TRNJE</t>
  </si>
  <si>
    <t>ZAGREBAČKI TAEKWONDO SAVEZ</t>
  </si>
  <si>
    <t xml:space="preserve">KONJIČKI KLUB KAROCA </t>
  </si>
  <si>
    <t>NK VRAPČE</t>
  </si>
  <si>
    <t xml:space="preserve">NK TRNJE </t>
  </si>
  <si>
    <t>NK DUBRAVA-MLADEŽ</t>
  </si>
  <si>
    <t xml:space="preserve">RUKOMETNI KLUB TREŠNJEVKA </t>
  </si>
  <si>
    <t>HRVATSKI JUDO SAVEZ</t>
  </si>
  <si>
    <t>HAOK MLADOST</t>
  </si>
  <si>
    <t>KUGLAČKI KLUB MEDVEŠČAK</t>
  </si>
  <si>
    <t>ZAGREBAČKI JUDO SAVEZ</t>
  </si>
  <si>
    <t>TAEKWONDO KLUB METALAC</t>
  </si>
  <si>
    <t>KKK ZAGREBAČKE PAHULJICE</t>
  </si>
  <si>
    <t>JUDO KLUB LIKA</t>
  </si>
  <si>
    <t>HRVATSKI BOKSAČKI SAVEZ</t>
  </si>
  <si>
    <t>ATLETSKI KL.DINAMO ZRINJEVAC</t>
  </si>
  <si>
    <t>ZAGREBAČKI KUGLAČKI SAVEZ</t>
  </si>
  <si>
    <t>HRVAČKI KLUB SESVETE</t>
  </si>
  <si>
    <t>BOKSAČKI KLUB LEONARDO</t>
  </si>
  <si>
    <t>UDRUGA HRVATSKI SVJETSKI KONGRES</t>
  </si>
  <si>
    <t>VESLAČKI KLUB MLADOST</t>
  </si>
  <si>
    <t>ZAGREBAČKI TRIATLONSKI SAVEZ</t>
  </si>
  <si>
    <t>TENIS KLUB PONIKVE</t>
  </si>
  <si>
    <t>HTK ZAGREB</t>
  </si>
  <si>
    <t>KARATE KLUB PRINC</t>
  </si>
  <si>
    <t>KRG ZAGREB</t>
  </si>
  <si>
    <t>ZAGREBAČKI STRELIČARSKI SAVEZ</t>
  </si>
  <si>
    <t xml:space="preserve">VESLAČKI KLUB TREŠNJEVKA </t>
  </si>
  <si>
    <t>KONJIČKI KLUB JARUN</t>
  </si>
  <si>
    <t>KONJIČKI KLUB HIPERION</t>
  </si>
  <si>
    <t>HRVATSKI KLIZAČKI SAVEZ</t>
  </si>
  <si>
    <t>AUTO KLUB INA DELTA RALLY</t>
  </si>
  <si>
    <t xml:space="preserve">PLIVAČKI KLUB MEDVEŠČAK </t>
  </si>
  <si>
    <t>HAPK MLADOST</t>
  </si>
  <si>
    <t>ZAGREBAČKI PLANINARSKI SAVEZ</t>
  </si>
  <si>
    <t xml:space="preserve">ZAGREBAČKI GIMNASTIČKI SAVEZ </t>
  </si>
  <si>
    <t>DŠR MEDVEŠČAK</t>
  </si>
  <si>
    <t>ZAGREBAČKI SAVEZ ZA SKOKOVE U VODU</t>
  </si>
  <si>
    <t>ZAGREBAČKI BOĆARSKI SAVEZ</t>
  </si>
  <si>
    <t xml:space="preserve">KARATE KLUB CROATIA </t>
  </si>
  <si>
    <t>JASNA ŽIDAK - PREDSJEDNICA DRUŠTVA, VLADIMIR VUGER - POTPREDSJEDNIK DRUŠTVA, SLAVICA ŽIDAK - TAJNICA DRUŠTVA</t>
  </si>
  <si>
    <t>Manifestacija :
Vugrovečko Miholje</t>
  </si>
  <si>
    <t>Kulturno umjetničko društvo "DRAGUTIN DOMJANIĆ" Vugrovec</t>
  </si>
  <si>
    <t>HRVATSKI TENISKI KLUB ZAGREB</t>
  </si>
  <si>
    <t>ZAGREBAČKI SQUASH SAVEZ</t>
  </si>
  <si>
    <t>ZAGREBAČKI NANBUDO SAVEZ</t>
  </si>
  <si>
    <t xml:space="preserve">NK TREŠNJEVKA </t>
  </si>
  <si>
    <t>KONJIČKI KLUB SVETI JURAJ</t>
  </si>
  <si>
    <t>KARATE KLUB HRV.DRAGOVOLJAC</t>
  </si>
  <si>
    <t>BASEBALL KLUB ZAGREB</t>
  </si>
  <si>
    <t xml:space="preserve">KOŠARKAŠKI KLUB DUBRAVA </t>
  </si>
  <si>
    <t>STRELJAČKO DRUŠTVO NOVI ZAGREB</t>
  </si>
  <si>
    <t xml:space="preserve">HRVAČKI KLUB LOKOMOTIVA </t>
  </si>
  <si>
    <t>TENISKI KLUB ITEAM</t>
  </si>
  <si>
    <t>HRVATSKI STRELIČARSKI SAVEZ</t>
  </si>
  <si>
    <t>HRVAČKI KL.HRV.DRAGOVOLJAC</t>
  </si>
  <si>
    <t>HRVATSKI KAJAKAŠKI SAVEZ</t>
  </si>
  <si>
    <t>ZAGREBAČKI ODBOJKAŠKI SAVEZ</t>
  </si>
  <si>
    <t>ZAGREBAČKI KONJIČKI SAVEZ</t>
  </si>
  <si>
    <t>GRADSKI STOLNOTENISKI KLUB ZAGREB</t>
  </si>
  <si>
    <t>ŽENSKI KOŠARKAŠKI KLUB NOVI ZAGREB</t>
  </si>
  <si>
    <t>ZAGREBAČKI SAVEZ ODBOJKE NA PIJESKU</t>
  </si>
  <si>
    <t>MAČEVALAČKI KLUB RAPIR</t>
  </si>
  <si>
    <t>BOĆARSKI KLUB ŠPANSKO</t>
  </si>
  <si>
    <t>BICIKLISTIČKI KLUB ZAGREB</t>
  </si>
  <si>
    <t>VATERPOLO KLUB MEDVEŠČAK</t>
  </si>
  <si>
    <t>HAŠK MLADOST/za streljački klub</t>
  </si>
  <si>
    <t>ZAGREBAČKI SOFTBALL SAVEZ</t>
  </si>
  <si>
    <t>ZAGREBAČKI KICBOXING SAVEZ</t>
  </si>
  <si>
    <t>ZAGREBAČKI BICIKLISTIČKI SAVEZ</t>
  </si>
  <si>
    <t>ZAGREBAČKI AUTOMOBILISTIČKI SAVEZ</t>
  </si>
  <si>
    <t>ZAGREBAČKA GOLF UDRUGA</t>
  </si>
  <si>
    <t>VESLAČKI KLUB ZAGREB</t>
  </si>
  <si>
    <t xml:space="preserve">VESLAČKI KLUB CROATIA </t>
  </si>
  <si>
    <t>TAEKWONDO KLUB JASTREB</t>
  </si>
  <si>
    <t>RUKOMETNI KLUB SESVETE</t>
  </si>
  <si>
    <t>NK MAKSIMIR</t>
  </si>
  <si>
    <t>BILJARSKI SAVEZ ZAGREBA</t>
  </si>
  <si>
    <t>KUGLAČKI KLUB PONIKVE</t>
  </si>
  <si>
    <t>KARATE KLUB STUDENT</t>
  </si>
  <si>
    <t>STK NOVI ZAGREB</t>
  </si>
  <si>
    <t>ZAGREBAČKI PLIVAČKI SAVEZ</t>
  </si>
  <si>
    <t>ZAGREBAČKI BASEBALL SAVEZ</t>
  </si>
  <si>
    <t>TENISKI KLUB INVALIDA U KOLICIMA TIGAR</t>
  </si>
  <si>
    <t>STRELJAČKO DRUŠTVO SAVICA</t>
  </si>
  <si>
    <t>BOKSAČKI KLUB SESVETE</t>
  </si>
  <si>
    <t>BOKSAČKI KLUB OMEGA</t>
  </si>
  <si>
    <t>AGRAM ATLETSKI KLUB ZA OS. S INVALIDITETOM</t>
  </si>
  <si>
    <t>NK ŠPANSKO</t>
  </si>
  <si>
    <t>ZAGREBAČKI BRIDŽ SAVEZ</t>
  </si>
  <si>
    <t>STRELJAČKI KLUB KUSTOŠIJA</t>
  </si>
  <si>
    <t>KARATE KLUB HERCEGOVINA</t>
  </si>
  <si>
    <t>JUDO KLUB DUGAVE</t>
  </si>
  <si>
    <t>HRVATSKI ŠAHOVSKI SAVEZ</t>
  </si>
  <si>
    <t>TAEKWONDO KL. CONDOR</t>
  </si>
  <si>
    <t>ZAGREBAČKI BODYBUILDING SAVEZ</t>
  </si>
  <si>
    <t>ZAGREBAČKI  BOKSAČKI SAVEZ</t>
  </si>
  <si>
    <t>STRELJAČKO DRUŠTVO TRNJE</t>
  </si>
  <si>
    <t>PGSD ZAGREB</t>
  </si>
  <si>
    <t>NOGOMETNI KLUB RUJEVAC</t>
  </si>
  <si>
    <t>MNK ALUMNUS FUTSALFER</t>
  </si>
  <si>
    <t>KKK MEDVEŠČAK</t>
  </si>
  <si>
    <t xml:space="preserve">  </t>
  </si>
  <si>
    <t>PLIVAČKI KLUB NOVI ZAGREB</t>
  </si>
  <si>
    <t>ZAGREBAČKI VATERPOLO SAVEZ</t>
  </si>
  <si>
    <t xml:space="preserve">JOCKEY KLUB HRVATSKE </t>
  </si>
  <si>
    <t xml:space="preserve">NK STUDENTSKI GRAD </t>
  </si>
  <si>
    <t>ZAGREBAČKI SPORTSKI PLESNI SAVEZ</t>
  </si>
  <si>
    <t>ZAGREBAČKI JEDRILIČARSKI SAVEZ</t>
  </si>
  <si>
    <t>UDRUGA ZA UNAPREĐ.KVALITETE ŽIVOTA SOS</t>
  </si>
  <si>
    <t>ŠPORTSKA ZAJEDNICA GRADA ČAZME</t>
  </si>
  <si>
    <t>ŠD SVEUČILIŠTE</t>
  </si>
  <si>
    <t>SAV.ŠP.RIBOLOVNIH DR.G.ZAG.</t>
  </si>
  <si>
    <t>NOGOMETNI KLUB NUR</t>
  </si>
  <si>
    <t>KARATE KLUB RONIN</t>
  </si>
  <si>
    <t>DRUŠTVO PRIJATELJA HNK HAJDUK</t>
  </si>
  <si>
    <t xml:space="preserve">BICIKLISTIČKI KLUB ZAGREBAČKA DUBRAVA </t>
  </si>
  <si>
    <t>UDRUGA MOJ BICIKL</t>
  </si>
  <si>
    <t>TENISKI KLUB ZAGI</t>
  </si>
  <si>
    <t>TENISKI KLUB HRVOJE</t>
  </si>
  <si>
    <t xml:space="preserve">TENIS KLUB CHROMOS - SAVICA </t>
  </si>
  <si>
    <t>TAEKWONDO KL.SUSEDGRAD SOKOL</t>
  </si>
  <si>
    <t>KOALICIJA ROMA HRVATSKE-KRUH</t>
  </si>
  <si>
    <t xml:space="preserve">KARATE KLUB OMEGA </t>
  </si>
  <si>
    <t xml:space="preserve">HŠD LOKOMOTIVA </t>
  </si>
  <si>
    <t>BADMINTONSKI KLUB PURGER</t>
  </si>
  <si>
    <t>AUTO KLUB DELTA TEAM</t>
  </si>
  <si>
    <t>TENIS KLUB SAN SPIN</t>
  </si>
  <si>
    <t>TENIS KLUB IVAN MERC</t>
  </si>
  <si>
    <t>DIZAČKI KLUB METALAC</t>
  </si>
  <si>
    <t>Ana Elizabet izložba</t>
  </si>
  <si>
    <t>89246742324</t>
  </si>
  <si>
    <t>SV.ORG.ROMA U BOBI PROTIV DIKRIMINACIJE</t>
  </si>
  <si>
    <t xml:space="preserve">SAVEZ GLUHIH I NAGLUHIH GRADA ZAGREBA </t>
  </si>
  <si>
    <t>Helena Klakočar Vukšić</t>
  </si>
  <si>
    <t>KLUB TAJLANDSKOG BOKSA SPARTAN GYM</t>
  </si>
  <si>
    <t>ŠAHOSKI KLUB STJEPAN BOSAK</t>
  </si>
  <si>
    <t xml:space="preserve">ZAGREBAČKI SAVEZ TAJLANDSKOG BOKSA </t>
  </si>
  <si>
    <t xml:space="preserve">UDRUGA INVALIDA RADA </t>
  </si>
  <si>
    <t>TENISKI KLUB RUDEŠ</t>
  </si>
  <si>
    <t>TENISKI KLUB CHROMOS</t>
  </si>
  <si>
    <t>NK ČEHI</t>
  </si>
  <si>
    <t xml:space="preserve">Helena Fink </t>
  </si>
  <si>
    <t>Info centar</t>
  </si>
  <si>
    <t>Savez udruga za zaštitu životinja Grada Zagreba SUZA</t>
  </si>
  <si>
    <t>Jan Marinac</t>
  </si>
  <si>
    <t>Agrovodič</t>
  </si>
  <si>
    <t>Hrvatska udruga mladih poljoprivrednika Agro</t>
  </si>
  <si>
    <t>Branko Radić</t>
  </si>
  <si>
    <t>Smotra zaštitara prirode u Gradu Zagrebu i 2. otvorenog takmičenja u pripremanju lovačkog gulaša</t>
  </si>
  <si>
    <t>Lovački savez Grada Zagreba</t>
  </si>
  <si>
    <t>Miroslav Polovanec</t>
  </si>
  <si>
    <t>Hrvatska vinska priča</t>
  </si>
  <si>
    <t>Udruga Vinska cesta Grada Zagreba</t>
  </si>
  <si>
    <t>Alojzije Bonić</t>
  </si>
  <si>
    <t>2. otvoreno prvenstvo GZ u kuhanju fiša</t>
  </si>
  <si>
    <t>Športsko ribolovna udruga Bukovac Maksimir</t>
  </si>
  <si>
    <t>Zlatan Gašpić Kljaković</t>
  </si>
  <si>
    <t>Brendiranje Zagrebačke trešnje</t>
  </si>
  <si>
    <t xml:space="preserve">Zagrebačka udruga proizvođača trešanja Grada Zagreba  </t>
  </si>
  <si>
    <t>Josip Lipar</t>
  </si>
  <si>
    <t>Martin v Zagrebu</t>
  </si>
  <si>
    <t>KUD Prepuštovec</t>
  </si>
  <si>
    <t>Stjepan Škrapec</t>
  </si>
  <si>
    <t>Kesteni i portugizac na Bundeku</t>
  </si>
  <si>
    <t>Vinogradarsko vinarska udruga Zagrebačko vinogorje</t>
  </si>
  <si>
    <t xml:space="preserve">Vesna Rižnar Rešetić </t>
  </si>
  <si>
    <t>Međunarodna izložba mačaka</t>
  </si>
  <si>
    <t>90800614263</t>
  </si>
  <si>
    <t>Savez felinoloških društava Hrvatske</t>
  </si>
  <si>
    <t>Josip Galović</t>
  </si>
  <si>
    <t>Naknada troškova za nastupanja na manifestacijama u organizaciji Grada Zagreba</t>
  </si>
  <si>
    <t>Prvo hrvatsko društvo lovačkih rogista Brezovica</t>
  </si>
  <si>
    <t>Zagrebački friški kravlji sir Zg sirek</t>
  </si>
  <si>
    <t>Udruga malih sirara Grada Zagreba -ZG SIREK</t>
  </si>
  <si>
    <t>Mina Petra Petričec</t>
  </si>
  <si>
    <t>Dan Grada Zagreba</t>
  </si>
  <si>
    <t xml:space="preserve">Udruha hrvatska kuća Materina priča </t>
  </si>
  <si>
    <t>Ivo Čižmek</t>
  </si>
  <si>
    <t>Proslava 65. godišnjice osnutka i Memorijalni kup u streljaštvu</t>
  </si>
  <si>
    <t>Lovačka udruga Priroda Sesvete</t>
  </si>
  <si>
    <t>Dani zahvale i zajedništva</t>
  </si>
  <si>
    <t>Župa Svih Svetih</t>
  </si>
  <si>
    <t>Žarko Delač</t>
  </si>
  <si>
    <t>Organizacija sajma Gorski kotar u metropoli</t>
  </si>
  <si>
    <t>Društvo Goranin</t>
  </si>
  <si>
    <t>Organizacija 70. Ornitloškog prvenstva GZ,</t>
  </si>
  <si>
    <t xml:space="preserve">Zagrebačko društvo za zaštitu i uzgoj ptica i ribica </t>
  </si>
  <si>
    <t>Advent u Prigorju</t>
  </si>
  <si>
    <t>Darko Grgat</t>
  </si>
  <si>
    <t>Plodovi i proizvodi Grada Zagreba</t>
  </si>
  <si>
    <t>Udruga stočara i proizvođača mlijeka Grada Zagreba</t>
  </si>
  <si>
    <t>Ante Gugo</t>
  </si>
  <si>
    <t>Nastup na sajmu Jagd&amp;H8und</t>
  </si>
  <si>
    <t>Udruga za očuvanje tradicije i zaštitu prirodnog okoliša Zeleni pleter</t>
  </si>
  <si>
    <t>Sailo Bjegojević</t>
  </si>
  <si>
    <t>Šaranski kup</t>
  </si>
  <si>
    <t xml:space="preserve">Športsko ribolovno društvo Peščenica Zagreb </t>
  </si>
  <si>
    <t>Darivoj Repač</t>
  </si>
  <si>
    <t>Skijaško natjecanje Zagreb children fis</t>
  </si>
  <si>
    <t>Zagrebački skijaški savez</t>
  </si>
  <si>
    <t>Ivan Fičko</t>
  </si>
  <si>
    <t xml:space="preserve">Potpora radi ostvarenja  programa aktivnosti udruge </t>
  </si>
  <si>
    <t>Udruga športskih ribolovaca invalida Domovinskog rata Novi Zagreb - Odra</t>
  </si>
  <si>
    <t xml:space="preserve">Ružica Pađen </t>
  </si>
  <si>
    <t>Troškovi kastracija, sterilizacija i održavanja uređenih hranilišta</t>
  </si>
  <si>
    <t>42149180511</t>
  </si>
  <si>
    <t>S.O.S za mace</t>
  </si>
  <si>
    <t>Nedjeljka Tkalčec</t>
  </si>
  <si>
    <t>Antunovo 2014.</t>
  </si>
  <si>
    <t>Folklorni ansambl Sesvetska sela</t>
  </si>
  <si>
    <t>Ivan Pandža</t>
  </si>
  <si>
    <t>Konji u terapijskom jahanju</t>
  </si>
  <si>
    <t>Jockey klub Hrvatske</t>
  </si>
  <si>
    <t>Stjepan Horvat</t>
  </si>
  <si>
    <t>Ostvarenje programa aktivnosti</t>
  </si>
  <si>
    <t>Udruga povrćara Grada Zagreba</t>
  </si>
  <si>
    <t>Monografija Zagorski puran</t>
  </si>
  <si>
    <t>ADIPA društvo za istraživanje i očuvanje prirodoslovne raznolikosti Hrvatske</t>
  </si>
  <si>
    <t>Otvorenje sajma Proizvodi hrvatskog sela</t>
  </si>
  <si>
    <t>Zlatko Zagorec</t>
  </si>
  <si>
    <t xml:space="preserve">Novčana potora za provođenje aktivnosti udruge. </t>
  </si>
  <si>
    <t>Zajednica udruga hrvatskih povrćara</t>
  </si>
  <si>
    <t>Oliver Vlainić</t>
  </si>
  <si>
    <t>Ostvarivanje programa aktivnosti u 2014.</t>
  </si>
  <si>
    <t xml:space="preserve">Hrvatsko šumarsko društvo </t>
  </si>
  <si>
    <t>Dražen Jurčević</t>
  </si>
  <si>
    <t>KUU Staro Brestje</t>
  </si>
  <si>
    <t>Božićni sajam i humanitarna akcija za specijalnu bolnicu za hronične bolesti dječje dobi Gornja Bistra</t>
  </si>
  <si>
    <t>Udruga U dobrom društvu</t>
  </si>
  <si>
    <t>Ivo Delonga</t>
  </si>
  <si>
    <t>II Humanitarni viteški bal u hotelu Sheraton</t>
  </si>
  <si>
    <t>Bratovština hrvatskih vinskih vitezova</t>
  </si>
  <si>
    <t xml:space="preserve">Mira Katelenić </t>
  </si>
  <si>
    <t>Organizacija međunarodne konferencije o radu pasa vodiča slijepih osoba</t>
  </si>
  <si>
    <t>USA</t>
  </si>
  <si>
    <t>84108603042</t>
  </si>
  <si>
    <t>Hrvatska udruga za školovanje pasa vodiča i mobilitet</t>
  </si>
  <si>
    <t>Europski comenius multilateralni projekt Healthy P.I.c.N.i.C</t>
  </si>
  <si>
    <t>Ivo Butković</t>
  </si>
  <si>
    <t>Pomoć u cjelokupnom godišnjem radu udruge</t>
  </si>
  <si>
    <t>Udruga konjara Hrvatski posavac Turopolje</t>
  </si>
  <si>
    <t>Antun Jureša</t>
  </si>
  <si>
    <t>Ovčarsko kozarski list</t>
  </si>
  <si>
    <t>Hrvatski savez uzgajivača koza i ovaca</t>
  </si>
  <si>
    <t>Josip Križ</t>
  </si>
  <si>
    <t xml:space="preserve">Predavanje na temu: Tehnologija pčelarenja u Austriji i suzbijanje varoe. </t>
  </si>
  <si>
    <t>29232119988</t>
  </si>
  <si>
    <t>Savez uzgajivača istarskog goveda SUIG</t>
  </si>
  <si>
    <t>Ivica Križ</t>
  </si>
  <si>
    <t>Troškovi izrade volijera za piliće</t>
  </si>
  <si>
    <t>Udruga za zaštitu životinja Tetrijeb</t>
  </si>
  <si>
    <t>Dragana Blažević</t>
  </si>
  <si>
    <t>Uređenje poligona za izvođenje terapijskog jahanja</t>
  </si>
  <si>
    <t>Udruga za terapijsko i rekreacijsko  jahanje Nada Vrbovec</t>
  </si>
  <si>
    <t>Alen Mareković</t>
  </si>
  <si>
    <t>3. Radno prvenstvo hrvatskih ovčara</t>
  </si>
  <si>
    <t>Klub Hrvatski ovčar</t>
  </si>
  <si>
    <t>Franjo Šainčić</t>
  </si>
  <si>
    <t>Obilježavanje pete godišnjice djelovanja KUD-a</t>
  </si>
  <si>
    <t>KUD Oporovec</t>
  </si>
  <si>
    <t>Stjepan Husnjak</t>
  </si>
  <si>
    <t>Održivo gospodarenje tlom za sigurnost hrane i okoliša</t>
  </si>
  <si>
    <t>Hrvatsko ztloznanstveno društvo</t>
  </si>
  <si>
    <t>Marko Ljutić</t>
  </si>
  <si>
    <t>2. internacionalna izložba pasa i pastirskih i ovčarskih pasmina</t>
  </si>
  <si>
    <t>Klub prijatelja pastirskih i ovčarskih pasmina Zagreb</t>
  </si>
  <si>
    <t>Sudjelovanje na 46. izložbi vina kontinentalne Hrvatske</t>
  </si>
  <si>
    <t>Potpora za izgradnju nove crkve.</t>
  </si>
  <si>
    <t>Zaklada za gradnju župne crkve Našašća Svetog Križa u Zrinu</t>
  </si>
  <si>
    <t>Potpora za rad udruge.</t>
  </si>
  <si>
    <t>Potpora za dio troškova izgradnje zavjetne crkve Gospe Velikog Hrvatskoga krsnog Zavjeta.</t>
  </si>
  <si>
    <t>Potpora za rad Zajednice.</t>
  </si>
  <si>
    <t>Zajednica folklornog amaterizma grada Zagreba</t>
  </si>
  <si>
    <t>Potpora za održavanje 299. Sinjske alke.</t>
  </si>
  <si>
    <t>Hrvatski helsinški odbor za ljudska prava</t>
  </si>
  <si>
    <t>Potpora za troškove organizacije otvaranja Hrvatskih svjetskihigara 2014.</t>
  </si>
  <si>
    <t>Hrvatski svjetski kongres</t>
  </si>
  <si>
    <t>Udruga Roma "Ne  boj se Madara"</t>
  </si>
  <si>
    <t>Udruga za hrvatski identitet i prosperitet</t>
  </si>
  <si>
    <t>Financijska potpora za rad udruge.</t>
  </si>
  <si>
    <t>Hrvatska bratska zajednica - odsjek 2000 Hrvatska</t>
  </si>
  <si>
    <t>Potpora za pokriće troškova održavanja 2. godišnje skupštine.</t>
  </si>
  <si>
    <t>Udruga Roma Ne boj se Madara</t>
  </si>
  <si>
    <t>Pomoć za organizaciju susreta mladih vjernika u sklopu 283. Zavjetnog hodočašća vjernika grada Zagreba.</t>
  </si>
  <si>
    <t>Zagrebačka nadbiskupska Župa Uznesenja blažene Djevice Marije</t>
  </si>
  <si>
    <t>Potpora za organizaciju Lučindanskih susreta.</t>
  </si>
  <si>
    <t>Društvo Crnogoraca i prijatelja Crne Gore "Montenegro"</t>
  </si>
  <si>
    <t>Potpora za sufinanciranje troškova obnove u ratu porušene župne crkve "Sv. Križa" u Bosanskoj Dubici.</t>
  </si>
  <si>
    <t>Banjalučka biskupija</t>
  </si>
  <si>
    <t>Zagrebačka udruga potrošača</t>
  </si>
  <si>
    <t>Udruga Ličana "Vila Velebita"</t>
  </si>
  <si>
    <t>Potpora za sudjelovanje studenata na 54. Međunarodnim susretima studenata elektrotehnike.</t>
  </si>
  <si>
    <t>Studentski zbor Fakulteta elektrotehnike i računarstva</t>
  </si>
  <si>
    <t>Potpora za proslavu Dana zahvale i zajedništva u Sesvetama.</t>
  </si>
  <si>
    <t xml:space="preserve">Župa Svih Svetih </t>
  </si>
  <si>
    <t>Pomoć za organizaciju manifestacije "Maraton lađa".</t>
  </si>
  <si>
    <t>Udruga lađara Crni put</t>
  </si>
  <si>
    <t>Potpora povodom obilježavanja 19-godišnjice genocida u Srebrenici - pomoć ljudima.</t>
  </si>
  <si>
    <t>Medžislis islamske zajednice Zagreb</t>
  </si>
  <si>
    <t>Udruga "Mostovi"</t>
  </si>
  <si>
    <t>Potpora za sufinanciranje troškova organizacije "2. ljetnog kampa sporta - kulture i edukacije Virko 2014.</t>
  </si>
  <si>
    <t>Centar za unapređenje kvalitete života "S.O.S."</t>
  </si>
  <si>
    <t>Financijska potpora karitativnom djelovanju.</t>
  </si>
  <si>
    <t>Financijska potpora održavanju Festivala duhovne glazbe "Bonofest"</t>
  </si>
  <si>
    <t>Župa Sv. Filipa i Jakova apostola</t>
  </si>
  <si>
    <t>Financijska potpora za organizaciju 17. Maratona lađa na Neretvi.</t>
  </si>
  <si>
    <t>Udruga lađara Neretve</t>
  </si>
  <si>
    <t>Forum hrvatske sloge</t>
  </si>
  <si>
    <t>Društvo Primoštenaca</t>
  </si>
  <si>
    <t>Hrvatski diplomatski klub</t>
  </si>
  <si>
    <t>Udruga zagrebačkih poljičana "Sveti Jure"</t>
  </si>
  <si>
    <t>Financijska potpora za rad Društva.</t>
  </si>
  <si>
    <t>Društvo distrofičara Zagreb</t>
  </si>
  <si>
    <t>Financijska potpora za troškove rada zaklade.</t>
  </si>
  <si>
    <t>Zaklada "Hrvatska bez mina - zaklada za humanitarno razminiranje Hrvatske"</t>
  </si>
  <si>
    <t>Potpora za sufinanciranje dijela troškova organiziranja Hodočašća obitelji u Međugorje.</t>
  </si>
  <si>
    <t>Kršćanska udruga za promicanje sporta, rekreacije i turizma Karmel</t>
  </si>
  <si>
    <t>Financijska potpora u organizaciji proslave zaštitnika Župe Svetog Antuna Padovanskoga u Sesvetskim selima.</t>
  </si>
  <si>
    <t>Župa Sv. Antuna</t>
  </si>
  <si>
    <t>Sufinanciranje humanitrnog programa "Jarunfest 2014."</t>
  </si>
  <si>
    <t>Crkva Cjelovitog Evanđelja</t>
  </si>
  <si>
    <t>Srpski demokratski forum</t>
  </si>
  <si>
    <t>Financijska potpora za izdavanje Hrvatskog neretvanskog zbornika.</t>
  </si>
  <si>
    <t>Društvo Neretvana i prijatelja Neretve u Zagrebu</t>
  </si>
  <si>
    <t>Zbor fotoreptortera Hrvatske</t>
  </si>
  <si>
    <t>Udruga "Hrabra djeca - CP"</t>
  </si>
  <si>
    <t>Udruga "Kamensko"</t>
  </si>
  <si>
    <t>Društvo Šibenčana i prijatelja Šibenika u Zagrebu</t>
  </si>
  <si>
    <t>Udruga "Studenti Cetinske krajine"</t>
  </si>
  <si>
    <t>Financijska potpora za rad organizacije.</t>
  </si>
  <si>
    <t>Židovska organizacija "Menora"</t>
  </si>
  <si>
    <t>Sufinanciranje dijela troškova obilježavanja Dana župe Bl. Ivana Merza i Međunarodnog dana obitelji</t>
  </si>
  <si>
    <t xml:space="preserve">Župa Bl. Ivana Merza </t>
  </si>
  <si>
    <t>Željko Mraz</t>
  </si>
  <si>
    <t>Za pokriće troškova obilježavanja 20. obljetnice djelovanja Udruge</t>
  </si>
  <si>
    <t>Udruga za vjesku slobodu u RH</t>
  </si>
  <si>
    <t>Sufinanciranje putnih troškova sudionicima II. Međunarodne skupštine  za posjet NP Plitvice.</t>
  </si>
  <si>
    <t>Hrvatsko nacionalno bratstvo franjevačkog svjetovnog reda - Franjevačka mladež</t>
  </si>
  <si>
    <t>Potpora za organiziranje "5. tradicionalne utrke autohtonih otočkih drvenih lađa".</t>
  </si>
  <si>
    <t>Sportsko ribolovna udruga "Didovina"</t>
  </si>
  <si>
    <t>Potpora za organiziranje Smotre folklora u Dane Velike Gospe.</t>
  </si>
  <si>
    <t>KUD Tamburica - OŠ Koraće, Koraće BH</t>
  </si>
  <si>
    <t>Potpora za pokriće troškova obilježavanja 20-te obljetnice utemeljenja društva.</t>
  </si>
  <si>
    <t>Udruga Hrvatsko-kinesko društvo prijateljstva</t>
  </si>
  <si>
    <t>Za sudjelovanje na humanitarnom balu povodom 15. godišnjice osnutka Lions club zrinjevac.</t>
  </si>
  <si>
    <t>Lions club "Zrinjevac"</t>
  </si>
  <si>
    <t>Financiranje troškova humanitarne akcije nabave potrepština za poplavom pogođene područja u RH, BH i Srbiji.</t>
  </si>
  <si>
    <t>Hrvatski Crveni križ, Gradsko društvo Crvenog križa Zagreb</t>
  </si>
  <si>
    <t>Potpora za pokriće troškova realizacije programa "Najveće kolo" prigodom zatvaranja 49. Vinkovačkih jeseni.</t>
  </si>
  <si>
    <t>Zajednica folklornog amaterizma</t>
  </si>
  <si>
    <t>Hrvatski centar / Kroatisches Zentrum, Austrija</t>
  </si>
  <si>
    <t>Financijska potpora za dio troškova organiiranja ceremonije dolaska Alkara u Zagreb uoči proslave 300. obljetnice Sinjske alke.</t>
  </si>
  <si>
    <t>Academia Cravatici</t>
  </si>
  <si>
    <t>Austrijsko - hrvatska zajednica za kulturu i sport / Ostereichisch-Kroatische Gemeinschaft fur Kultur und Sport, Austrija</t>
  </si>
  <si>
    <t>Financijska potpora za opremanje prostora udruge.</t>
  </si>
  <si>
    <t>Udruga za podršku i poticanje zajedništva Hrvatska pomaže</t>
  </si>
  <si>
    <t>Hrvatsko kulturno društvo Napredak, BH</t>
  </si>
  <si>
    <t>Udruga bunjevačkih Hrvata "Dužijanca" Srbija</t>
  </si>
  <si>
    <t>Potpora za sufinanciranje troškova organiziranja hrvatske kulturne manifestacije u Beču.</t>
  </si>
  <si>
    <t>Hrvatski centar / Kroatisches zentrum</t>
  </si>
  <si>
    <t>Sufinanciranje nastupa Gorana Čolaka na svjetskom timskom prvenstvu u ronjenju na dah u Italiji.</t>
  </si>
  <si>
    <t>Zagrebački ronilački klub</t>
  </si>
  <si>
    <t>Financijska potpora za organiziranje 59. Dječje alke Vučkovića-</t>
  </si>
  <si>
    <t>Dječja alka Vučkovića</t>
  </si>
  <si>
    <t>Hrvatska bratovština "Bokeljska mornarica 809"</t>
  </si>
  <si>
    <t>Hrvatsko talijanska udruga - Rim/Associazione Italo Croata - Roma</t>
  </si>
  <si>
    <t>Financijska potpora za organiziranje 24. Međunarodnog nogometnog turnira "Memorijal Andrije Ankovića"</t>
  </si>
  <si>
    <t>NK "Gošk" Gabela, BH</t>
  </si>
  <si>
    <t>Financijska potpora za održavanje 7. tradicionalnog Prela Mladeži demokrtskog saveza Hrvata Vojvodine u Subotici.</t>
  </si>
  <si>
    <t>Nacionalni savet hrvatske nacionalne manjine, Srbija</t>
  </si>
  <si>
    <t>Financijska potpora za organizaciju 39. Trka na prstenac.</t>
  </si>
  <si>
    <t>Društvo Trka na prstenac</t>
  </si>
  <si>
    <t>Kulturno umjetničko društvo "Bistra"</t>
  </si>
  <si>
    <t>Hrvatsko društvo za znanost i umjetnost, BH</t>
  </si>
  <si>
    <t>Udruga "Društvo Breščana"</t>
  </si>
  <si>
    <t>Financijska potpora za festival "Uz gangu i bukaru".</t>
  </si>
  <si>
    <t>Klub Ciste Velike i prijatelja</t>
  </si>
  <si>
    <t>Pokrivanje dijela troškova održavanja manifestacije "Dani kraljice Teute".</t>
  </si>
  <si>
    <t>Udruga Klub albanskih žena Hrvatske "Kraljice Teute"</t>
  </si>
  <si>
    <t>Muhamed Zahirović</t>
  </si>
  <si>
    <t xml:space="preserve">Financijska potpora za pokriće troškova unapređenja organizacije rada Udruge  </t>
  </si>
  <si>
    <t>Udruga Roma „Ne boj se - Madara“</t>
  </si>
  <si>
    <t>Maja Vukmanić Rajter</t>
  </si>
  <si>
    <t>Potpora za provođenje kampanje "Iskoristi pravo na život bez nasilja u sklopu projekta "Edukacijom do znanja - suradnjom do promjena."</t>
  </si>
  <si>
    <t>Ženska soba - centar za seksualna prava</t>
  </si>
  <si>
    <t>Radojka Borić</t>
  </si>
  <si>
    <t>Pokrivanje troškova kampanje "Milijarda ustaje protiv nasilja nad ženama"</t>
  </si>
  <si>
    <t>Centar za ženske studije</t>
  </si>
  <si>
    <t>Judita Rey Hudeček</t>
  </si>
  <si>
    <t>Financijska potpora za pokriće dijela troškova autobusnog prijevoza odlaska Društva u Republiku Makedoniju</t>
  </si>
  <si>
    <t xml:space="preserve">Hrvatsko-makedonsko društvo </t>
  </si>
  <si>
    <t>Martin Boljevac</t>
  </si>
  <si>
    <t>Financijska potpora za redovan rad udruge</t>
  </si>
  <si>
    <t>Udruzi diskriminiranih i nezadovoljnih građana RH</t>
  </si>
  <si>
    <t>Pokriće troškova organiziranja proslave praznika Roma Đurđevdan - Ederlezi</t>
  </si>
  <si>
    <t>Koalicija Roma Hrvatske-Kruh</t>
  </si>
  <si>
    <t>Dražen Vukotić</t>
  </si>
  <si>
    <t>Financijska potpora za rad udruge</t>
  </si>
  <si>
    <t>Udruga U ime obitelji</t>
  </si>
  <si>
    <t>Ramiza Memedi</t>
  </si>
  <si>
    <t>Financijska potpora za provođenje projekta "Ljetna škola za djecu i mladež"</t>
  </si>
  <si>
    <t>Udruga žena Romkinja "Bolja budućnost"</t>
  </si>
  <si>
    <t>Potpora za pokriće dijela troškova manifestacije "Večer nacionalnih manjina"</t>
  </si>
  <si>
    <t>Orhan Memedi</t>
  </si>
  <si>
    <t>financijska potpora za projekt "www.romalen.com prvi portal o Romima"</t>
  </si>
  <si>
    <t>Medijski informativni centar</t>
  </si>
  <si>
    <t>Barbara Đurić</t>
  </si>
  <si>
    <t>Potpora za provođenje Nacionalne kampanje informiranja građana o postojanju jedinstvenog europskog besplatnog broja za žrtve kaznenih djela i prekršaja</t>
  </si>
  <si>
    <t>Udruga za podršku žrtvama i svjedocima</t>
  </si>
  <si>
    <t>Damir Zurub            Alan Kovačević        Tomislav Filipan</t>
  </si>
  <si>
    <t>Think-green Maksimir</t>
  </si>
  <si>
    <t>92092212414</t>
  </si>
  <si>
    <t>UDRUGA RONILAČKI KLUB "RONITI SE MORA"</t>
  </si>
  <si>
    <t>Josip Domjančić      Patricija Delač</t>
  </si>
  <si>
    <t>Vrijeme je za energetiku</t>
  </si>
  <si>
    <t>65155443008</t>
  </si>
  <si>
    <t>UDRUGA PONOS DOMOVINE</t>
  </si>
  <si>
    <t>dr. A. Stavljenić Rukavina</t>
  </si>
  <si>
    <t>Prevencija i zaštita zdravlja zubi djece u dječjim vrtićima Grada Zagreba</t>
  </si>
  <si>
    <t>53863968855</t>
  </si>
  <si>
    <t>Udruga za zaštitu zdravlja žena Karlovac- podružnica Zagreb</t>
  </si>
  <si>
    <t>"Stop brzini, oprezno u promet kreni"</t>
  </si>
  <si>
    <t>31162759112</t>
  </si>
  <si>
    <t>Udruga za promicanje istih mogućnosti</t>
  </si>
  <si>
    <t>Edita Rogulj</t>
  </si>
  <si>
    <t>Studijsko putovanje u Italiju</t>
  </si>
  <si>
    <t>Udruga odgojitelja dječjih vrtića</t>
  </si>
  <si>
    <t>Mira Božić</t>
  </si>
  <si>
    <t>Projekt  "Udruga ravnatelja predškolskih ustanova Grada Zagreba"</t>
  </si>
  <si>
    <t>58355473498</t>
  </si>
  <si>
    <t>Udruga ravnatelja predškolskih ustanova</t>
  </si>
  <si>
    <t>Organizacija edukacija, predavanja i modula s temama iz radnog prava</t>
  </si>
  <si>
    <t>Milka Mišak</t>
  </si>
  <si>
    <t>Projekt I ja ću kao moja baka</t>
  </si>
  <si>
    <t>Udruga za promicanje kreativnosti Vilibald</t>
  </si>
  <si>
    <t>Projekt "Od tiskane slikovnice do digitalne slikovnice"</t>
  </si>
  <si>
    <t>6. Susreti odgojitelja dječjih vrtića Republike Hrvatske koji su održani u Vukovaru</t>
  </si>
  <si>
    <t>Pružanje socijalnih usluga te vođenje baze podataka za članove Udruge</t>
  </si>
  <si>
    <t>Udruga za pomoć osobama s mentalnom retardacijom Grada Zagreba</t>
  </si>
  <si>
    <t>Pružanje usluga psihosocijalne podrške</t>
  </si>
  <si>
    <t xml:space="preserve">Aktivnosti Kluba " Iznad 60 " </t>
  </si>
  <si>
    <t>Savez gluhih i nagluhih grada Zagreba</t>
  </si>
  <si>
    <t xml:space="preserve">Državno prvenstvo u stolnom tenisu za osobe s invaliditetom </t>
  </si>
  <si>
    <t>Stolnoteniski klub invalida "URIHO "</t>
  </si>
  <si>
    <t>Turniri u boćanju za osobe s tjelesnim invaliditetom</t>
  </si>
  <si>
    <t>Boćarski  klub OSI DDZ "Željko Klepač" - URIHO</t>
  </si>
  <si>
    <t>"Razvoj programa pasa pomagača za osobe s epilepsijom i dijabetesom"</t>
  </si>
  <si>
    <t>Pružanje socijalnih usluga članovima Društva distrofičara Zagreb</t>
  </si>
  <si>
    <t>Društvo distrofičara  Zagreb</t>
  </si>
  <si>
    <t>Provođenje socijalnih usluga CeDePe</t>
  </si>
  <si>
    <t>Društvo osoba s cerebralnom i dječjom paralizom</t>
  </si>
  <si>
    <t>Predstava "Vaginini monolozi"</t>
  </si>
  <si>
    <t>Zajednica saveza osoba s invaliditetom Hrvatske - SOIH</t>
  </si>
  <si>
    <t>"Sport za sve u objektima mjesne samouprave"</t>
  </si>
  <si>
    <t>Zagrebački športski savez osoba s invaliditetom</t>
  </si>
  <si>
    <t>Svjetski dan svjesnosti o autizmu</t>
  </si>
  <si>
    <t>Udruga za autizam Hrvatske</t>
  </si>
  <si>
    <t>Europski tjedan mobilnosti 2014. i aktivnosti BIC - a.</t>
  </si>
  <si>
    <t>Udruga Moj bicikl</t>
  </si>
  <si>
    <t>Sudjelovanje i natjecanje osoba s invaliditetom u drugoj Hrvatskoj ligi centar</t>
  </si>
  <si>
    <t>Sportsko društvo invalida rada Zagreb</t>
  </si>
  <si>
    <t>Rad stručnih komunikacijskih posrednika gluhim učenicima u redovnoj nastavi</t>
  </si>
  <si>
    <t>Pružanje postojećih i uvođenje novih socijalnih usluga</t>
  </si>
  <si>
    <t>Udruga za autizam - Zagreb</t>
  </si>
  <si>
    <t>Pružanje socijalnih usluga</t>
  </si>
  <si>
    <t>Aktivnosti za članove Zagrebačkog društva miasteničara</t>
  </si>
  <si>
    <t>Zagrebačko društvo miasteničara</t>
  </si>
  <si>
    <t>"Zajedno smo jači - uključivanje osoba s autizmom u život zajednice"</t>
  </si>
  <si>
    <t>Udruga Inicijativa za Sesvete</t>
  </si>
  <si>
    <t>"Budimo s njima"</t>
  </si>
  <si>
    <t>Udruga Mikulićanaca i prijatelja Mikulića</t>
  </si>
  <si>
    <t>Provođenje aktivnosti osmišljenog provođenja slobodnog vremena</t>
  </si>
  <si>
    <t>Udruga invalida rada Zagreba</t>
  </si>
  <si>
    <t>"Uvođenje prevoditelja znakovnog jezika u DV Mali princ"</t>
  </si>
  <si>
    <t>Hrvatski savez gluhoslijepih osoba Dodir</t>
  </si>
  <si>
    <t>Popravak kombi vozila</t>
  </si>
  <si>
    <t>Pružanje povećanog broja socijalnih usluga</t>
  </si>
  <si>
    <t xml:space="preserve">Osobni asistent za članove Društva </t>
  </si>
  <si>
    <t>Kulturno - edukativno putovanje mladih s invaliditetom u Dubrovnik</t>
  </si>
  <si>
    <t>Zaklada "Čujem, vjerujem, vidim"</t>
  </si>
  <si>
    <t>Opremanje senzorne učionice za učenike sa teškoćama u razvoju u OŠ Marije Jurić Zagorke</t>
  </si>
  <si>
    <t>Udruga ZAG (Zaigrani Aktivni Gromoglasni)</t>
  </si>
  <si>
    <t>Međunarodni dan gluhih i Međunarodni dan starijih osoba</t>
  </si>
  <si>
    <t>4. državno i međunarodno  stolnotenisko Hendi ping natjecanje</t>
  </si>
  <si>
    <t>10. Međunarodni stručni skup</t>
  </si>
  <si>
    <t>Udruga ustanova, drugih pravnih osoba i građana koji provode profesionalnu rehabilitaciju i zapošljavanje osoba s invaliditetom Hrvatske - Osvit</t>
  </si>
  <si>
    <t xml:space="preserve">Praznik romske zajednice Đurđevdan </t>
  </si>
  <si>
    <t>Koalicija Roma Hrvatske - KRUH</t>
  </si>
  <si>
    <t>Nabava opreme za hokej na sanjkama za osobe s invaliditetom</t>
  </si>
  <si>
    <t>Hokej "Mrga"</t>
  </si>
  <si>
    <t>Državno prvenstvo Hrvatske u boćanju osoba s invaliditetom</t>
  </si>
  <si>
    <t>Boćarski  klub cerebralno paraliziranih osoba "Zagreb" - URIHO</t>
  </si>
  <si>
    <t>Asistenti za članove Društva</t>
  </si>
  <si>
    <t>"Generalna skupština Europskog foruma osoba s invaliditetom" i Konferencija "Monitoring primjene Konvencije UN o pravima osoba s invaliditetom u praksi - stajalište nacionalnih i europskih organizacija osoba s invaliditetom vezano uz izvješće Europske unije Ujedinjenih naroda".</t>
  </si>
  <si>
    <t>Aktivnosti ljetnog rekreativnog sadržaja</t>
  </si>
  <si>
    <t>Osposobljavanja tri gluhe osobe za zanimanje wellness masera</t>
  </si>
  <si>
    <t>Osposobljavanje četiri slijepe osobe za zanimanje wellness masera</t>
  </si>
  <si>
    <t>Emisija "Čovjek i zdravstvena kultura" prevođene na hrvatski znakovni jezik</t>
  </si>
  <si>
    <t>Udruga za prevenciju prekomjerne težine</t>
  </si>
  <si>
    <t>"Novi integracijski model"</t>
  </si>
  <si>
    <t>Invalidski odbojkaški klub Zagreb</t>
  </si>
  <si>
    <t>Provođenje aktivnosti usmjerenih na podizanje razine kvalitete života njihovih članova</t>
  </si>
  <si>
    <t>Hrvatski savez udruga invalida rada</t>
  </si>
  <si>
    <t>Osnaživanje slijepih žena Udruge.</t>
  </si>
  <si>
    <t>Rehabilitacija djece s mišićnom distrofijom</t>
  </si>
  <si>
    <t>Financijska potpora za troškove nastale slijedom organizacije humanitarne akcije za pomoć poplavljenim područjima</t>
  </si>
  <si>
    <t>Gradsko društvo Crvenog križa Zagreb</t>
  </si>
  <si>
    <t xml:space="preserve">Financijska potpora za troškove organizacije prikupljanja pomoći za stanovnike s područja pogođenih poplavom </t>
  </si>
  <si>
    <t>Caritas Zagrebačke nadbiskupije, Caritas župe sv. Antuna Padovanskog</t>
  </si>
  <si>
    <t>Financijska potpora za troškove organiziranja  Edukacija stručnjaka koji rade sa žrtvama nasilja u obitelji</t>
  </si>
  <si>
    <t>Udruga Ženska soba - centar za seksualna prava</t>
  </si>
  <si>
    <t>Financijska potpora za troškove ORGANIZACIJE Međunarodnog dana osoba s invaliditetom i dana URIHO-a.</t>
  </si>
  <si>
    <t xml:space="preserve">URIHO </t>
  </si>
  <si>
    <t>Troškovi organizacije manifestacije povodom obilježavanja 1. svibnja Međunarodnog praznika rada</t>
  </si>
  <si>
    <t>Hrvatska udruga sindikata</t>
  </si>
  <si>
    <t>Financijska potpora za troškove organizacije ljetnog nogometnog turnira</t>
  </si>
  <si>
    <t>Udruga škola nogometa Nogometni klub Lučko</t>
  </si>
  <si>
    <t>Financijska potpora za troškove održavanja manifestacije 3. Međunarodni svibanjski susreti novinara, pisaca, diplomata i pridruženih članova</t>
  </si>
  <si>
    <t>Udruga umirovljenika HRT-a</t>
  </si>
  <si>
    <t xml:space="preserve">Financijska potpora Udruzi Pragma za provođenje aktivnosti  </t>
  </si>
  <si>
    <t>Udruga Pragma</t>
  </si>
  <si>
    <t>Financijska potpora za troškove organizacije XIV. Radničkih sportskih igara Grada Zagreba</t>
  </si>
  <si>
    <t>Novi sindikat</t>
  </si>
  <si>
    <t>Financijska potpora za troškove organizacije Prvomajskog nogometnog turnira</t>
  </si>
  <si>
    <t>Nogometni klub Lučko</t>
  </si>
  <si>
    <t>Financijska potpora za provođenje aktivnosti Matice umirovljenika Grada Zagreba</t>
  </si>
  <si>
    <t>Matica umirovljenika Grada Zagreba</t>
  </si>
  <si>
    <t xml:space="preserve">Financijska potpora za troškove organizacije sportskih susreta djelatnika socijalne skrbi </t>
  </si>
  <si>
    <t>Športska udruga socijalne skrbi</t>
  </si>
  <si>
    <t>Financijska potpora za troškove osiguranja paketa osobama starije životne dobi</t>
  </si>
  <si>
    <t>Udruga Mostovi</t>
  </si>
  <si>
    <t>Financijska potpora za troškove sudjelovanja na 7. Međunarodnoj konferenciji dječjih savjetodavnih linija "Emproving children and young people through technology"</t>
  </si>
  <si>
    <t>Financijska potpora u svrhu osiguravanja stručnog komunikacijskog posrednika za gluhe učenike u redovnoj nastavi u Gradu Zagrebu</t>
  </si>
  <si>
    <t>Financijska potpora u organizaciji Ljetne škole  Hrvatskog društva za superviziju i organizacijski razvoj</t>
  </si>
  <si>
    <t>Hrvatsko društvo za superviziju i organizacijski razvoj</t>
  </si>
  <si>
    <t>Financijska potpora za troškove organizacije Adoptaonice - aktivnosti edukacije i pripreme potencijalnih posvojitelja za izazove roditeljstva posvojenog djeteta</t>
  </si>
  <si>
    <t>Adopta - Udruga za potporu posvajanju Zagreb</t>
  </si>
  <si>
    <t>Financijska potpora za troškove obilježavanja  Međunarodnog praznika rada</t>
  </si>
  <si>
    <t>Financijska potpora za troškove održavanja Međunarodnog taekwondo kampa</t>
  </si>
  <si>
    <t>Taekwondo klub Jastreb</t>
  </si>
  <si>
    <t>Financijska potpora u svrhu provođenja aktivnosti Hrvatske mreže protiv siromaštva</t>
  </si>
  <si>
    <t>Hrvatska mreža protiv siromaštva</t>
  </si>
  <si>
    <t>Financijska potpora za troškove organizacije izložbe "Zlatne godine" Sportaši nekad i sad</t>
  </si>
  <si>
    <t>Klub umirovljenika Zagreb</t>
  </si>
  <si>
    <t>Financijska potpora za troškove provođenja sportskih aktivnosti za djecu i mlade kroz školicu "BIKE&amp;RUN"</t>
  </si>
  <si>
    <t>Triatlon klub Maksimir</t>
  </si>
  <si>
    <t>Financijska potpora za podmirenje troškova održavanja koncerta povodom Međunarodnog dana starijih osoba</t>
  </si>
  <si>
    <t>Financijska potpora za troškove održavanja VI. Konferencije socijalnih radnika</t>
  </si>
  <si>
    <t>Hrvatska udruga socijalnih radnika</t>
  </si>
  <si>
    <t>Financijska potpora za troškove nabave školskih udžbenika i školskog pribora</t>
  </si>
  <si>
    <t xml:space="preserve">Caritas Zagrebačke nadbiskupije  </t>
  </si>
  <si>
    <t>Financijska potpora za troškove organizacije kazališne predstave „ĆiribuĆiriba i vesela zanimanja“</t>
  </si>
  <si>
    <t>Umjetnička organizacija "Teatar Prestige"</t>
  </si>
  <si>
    <t>Financijska potpora za troškove organiziranja  Edukacija stručnjaka koji rade sa žrtvama nasilja u obitelji, moduli II, III i IV</t>
  </si>
  <si>
    <t>Financijska potpora za troškove organizacije „Preduskršnjeg nogometnog turnira“</t>
  </si>
  <si>
    <t>Financijska potpora za troškove servisiranja i popravka Socijalnih alarmnih uređaja</t>
  </si>
  <si>
    <t>Udruga Prisutnost</t>
  </si>
  <si>
    <t>Financijska potpora za nabavu opreme klubu</t>
  </si>
  <si>
    <t>Udruga Karate klub IPON Zagreb</t>
  </si>
  <si>
    <t>Zaključak zamjenice gradonačelnika koja obnaša dužnost gradonačelnika Grada Zagreba o korištenju sredstava kao financijska potpora za troškove nabave stručne literature</t>
  </si>
  <si>
    <t>Rehabilitacijski centar za stres i traumu</t>
  </si>
  <si>
    <t>Financijska potpora za troškove za izradu promotivnih materijala za božićnu humanitarnu akciju „Za 1000 radosti“ – SVE JE MOGUĆE</t>
  </si>
  <si>
    <t>Financijska potpora za troškove organizacije edukativnih radionica za stručne djelatnike na području Grada Zagreba</t>
  </si>
  <si>
    <t>Udruga socijalnih radnika Grada Zagreba i Zagrebačke županije</t>
  </si>
  <si>
    <t>Financijska potpora za troškove izvođenja kazališne predstave „Nismo sve Karenjine“ u domovima za starije i nemoćne</t>
  </si>
  <si>
    <t>Udruga Liliput - udruga za promicanje kvalitete slobodnog vremena djece</t>
  </si>
  <si>
    <t>Taekwondo klub Invictus</t>
  </si>
  <si>
    <t>Financijska potpora za troškove provedbe aktivnosti Nogometne škole Špansko</t>
  </si>
  <si>
    <t>Nogometna škola Špansko</t>
  </si>
  <si>
    <t>Financijska potpora za troškove sudjelovanja članova na Europskom prvenstvu</t>
  </si>
  <si>
    <t>Karate klub Sosai</t>
  </si>
  <si>
    <t>Financijska potpora za održavanje Simpozija Osobe s mentalnim oštećenjem, integrirani ili nevidljivi članovi društva</t>
  </si>
  <si>
    <t>Financijska potpora za troškove organiziranja i provođenja volonterskih aktivnosti na području grada Zagreba u 2014.</t>
  </si>
  <si>
    <t>Volonterski centar Zagreb</t>
  </si>
  <si>
    <t>Financijska potpora za troškove organiziranja Rukometnog kampa 2014.</t>
  </si>
  <si>
    <t>Rukometni klub Zg-Dubrava</t>
  </si>
  <si>
    <t>Financijska potpora u svrhu pokrivanja troškova provođenja aktivnosti boljeg socijalnog uključivanja pripadnika romske nacionalne manjine u društvo</t>
  </si>
  <si>
    <t>Klub Roma Ne boj se Madara</t>
  </si>
  <si>
    <t xml:space="preserve">Financijska potpora za provođenje edukacije o palijativnoj skrbi u domovima za starije osobe u Gradu Zagrebu </t>
  </si>
  <si>
    <t>Franjevački svjetovni red</t>
  </si>
  <si>
    <t>Financijska potpora za troškove provođenja radionica "Praktična upotreba vještina iz terapije za rad s djecom u vrtićkom, školskom i domskom okruženju"</t>
  </si>
  <si>
    <t>Centar Proventus</t>
  </si>
  <si>
    <t xml:space="preserve">Financijska potpora za troškove organiziranja 3. Konferencije o posvojenju pod nazivom Dijete u središtu posvojenja - 2. dio </t>
  </si>
  <si>
    <t>Financijska potpora za troškove održavanja početnog tečaja autogenog treninga za djelatnike u Domu za starije i nemoćne osobe „Park“</t>
  </si>
  <si>
    <t>Udruga za poticanje organiziranja pružanja psihosocijalne podrške, edukaciju i istraživanje "Put kreativnog kretanja"</t>
  </si>
  <si>
    <t>Financijska potpora za troškove provođenja aktivnosti u svrhu pružanja pomoći obiteljima na području Grada Zagreba</t>
  </si>
  <si>
    <t>Udruga za pomoć u obitelji Barbiel</t>
  </si>
  <si>
    <t>Financijska potpora za troškove provođenja aktivnosti "Lutka od soli"</t>
  </si>
  <si>
    <t>Udruga  Lastin rep</t>
  </si>
  <si>
    <t>Financijska potpora za troškove provođenja aktivnosti „10 dana do boljeg zdravlja“</t>
  </si>
  <si>
    <t>Financijska potpora za troškove provođenja aktivnosti projekta „Olakšajmo hendikep“</t>
  </si>
  <si>
    <t>Udruga umirovljenika unutarnjih poslova Grada Zagreba</t>
  </si>
  <si>
    <t>Financijska potpora za troškove organizacije Dječjeg sajma</t>
  </si>
  <si>
    <t xml:space="preserve">Udruga Moderna Hrvatska </t>
  </si>
  <si>
    <t>Financijska potpora za troškove organizacije manifestacije povodom Svjetskog dana plesa</t>
  </si>
  <si>
    <t>Športski plesni klub „Harmony“</t>
  </si>
  <si>
    <t>Financijska potpora za troškove provođenja aktivnosti Udruge saveza nezaposlenih Hrvatske</t>
  </si>
  <si>
    <t>Savez nezaposlenih Hrvatske</t>
  </si>
  <si>
    <t>Financijska potpora za troškove realizacije mjuzikla Hair</t>
  </si>
  <si>
    <t>Rock akademija - učilište za popularnu i jazz glazbu</t>
  </si>
  <si>
    <t>Organizacija nogometnog turnira</t>
  </si>
  <si>
    <t>Nogometni klub Mladost Donji Dragonožac</t>
  </si>
  <si>
    <t>Financijska potpora za troškove organizacije nogometnog turnira za djecu od 1. do 4. razreda Osnovne škole Brezovica - područna škola Dragonožec</t>
  </si>
  <si>
    <t xml:space="preserve">Nogometni klub Mladost </t>
  </si>
  <si>
    <t>Financijska potpora za troškove nabave opreme u svrhu provođenja aktivnosti Kulturno umjetničkog društva "Vedar osmijeh"</t>
  </si>
  <si>
    <t>Kulturno umjetničko društvo "Vedar osmijeh" - Društvo za promicanje folklornog i etno amaterizma</t>
  </si>
  <si>
    <t>Troškovi organiziranja natjecanja izvan grada Zagreba</t>
  </si>
  <si>
    <t>Hrvatski akademski plivački klub - Mladost</t>
  </si>
  <si>
    <t>Financijska potpora za troškove organizacije aktivnosti vezanih za promociju mlijeka i mliječnih proizvoda putem dječjeg časopisa "Radost"</t>
  </si>
  <si>
    <t>Financijska potpora za troškove provođenja aktivnosti Društva</t>
  </si>
  <si>
    <t>Društvo Zagrebački umirovljenici</t>
  </si>
  <si>
    <t>Financijska potpora za troškove nabave karata za starije građane Grada Zagreba za svečani koncert klape "Nostalgija"</t>
  </si>
  <si>
    <t>Klapa nostalgija</t>
  </si>
  <si>
    <t>Financijska potpora u svrhu provođenja aktivnosti "Veselo svi"</t>
  </si>
  <si>
    <t>Udruga za sportske igre i kreativni razvoj mladih - Sportić</t>
  </si>
  <si>
    <t>Troškovi organizacije međunarodnog natjecanja u hrvanju - Turnir prijateljstva</t>
  </si>
  <si>
    <t>Hrvački klub Metalac</t>
  </si>
  <si>
    <t>Financijska potpora u svrhu podmirenja troškova organizacije i provođenja turnira in line hokeja</t>
  </si>
  <si>
    <t>In - line hokej klub Kuna</t>
  </si>
  <si>
    <t>Financijska potpora za troškove organizacije i održavanja tečajeva prometno-tehničke kulture za vrijeme trajanja praznika</t>
  </si>
  <si>
    <t>Karting klub "GB"</t>
  </si>
  <si>
    <t>Financijska potpora za troškove održavanja 40. godišnjice "Mini smotra folklora"</t>
  </si>
  <si>
    <t>Udruga Mikulićanca i prijatelja Mikulića</t>
  </si>
  <si>
    <t>Financijska potpora za troškove organizacije Zagreb Volleyball festivala 2014.</t>
  </si>
  <si>
    <t>Odbojkaški klub Foresta</t>
  </si>
  <si>
    <t>Financijska potpora u svrhu organiziranja akcije "Zagrebačka biciklijada" koja će se održati 18. svibnja.</t>
  </si>
  <si>
    <t>Financijska potpora za troškove manifestacije "Na Kupi me pokupi"</t>
  </si>
  <si>
    <t>Ljetno logorovanje za djecu i mlade</t>
  </si>
  <si>
    <t>Izviđačka družba</t>
  </si>
  <si>
    <t>Financijska potpora za troškove održavanja tradicionalnog humanitarnog turnira "Baci kuglu za Doru"</t>
  </si>
  <si>
    <t>Humanitarna organizacija Dora</t>
  </si>
  <si>
    <t>Financijska potpora za troškove obilježavanja 20. godišnjice rada</t>
  </si>
  <si>
    <t>Društvo sportske rekreacije "Modus klub"</t>
  </si>
  <si>
    <t>Financijska potpora za troškove provođenja aktivnosti povodom obilježavanja blagdana Sv. Nikole“</t>
  </si>
  <si>
    <t>Financijska potpora za aktivnosti unutar projekta "Korak u život"</t>
  </si>
  <si>
    <t>Financijska potpora za troškove nabave potrebne opreme za članove koji su slabijeg socijalnog statusa</t>
  </si>
  <si>
    <t>Zagrebački Judo savez</t>
  </si>
  <si>
    <t>Financijska potpora za troškove održavanja Izborne skupštine</t>
  </si>
  <si>
    <t>Udruga umirovljenika Borongaj Lugovi</t>
  </si>
  <si>
    <t>Financijska potpora za pomoć Mariju Ferenčiću za nabavu potrebne opreme i pomagala za osobe s invaliditetom</t>
  </si>
  <si>
    <t>Financijska potpora u svrhu organiziranja božićne priredbe i turnira rukometnih škola</t>
  </si>
  <si>
    <t>Rukometni klub Maksimir Pastela</t>
  </si>
  <si>
    <t>Financijska potpora za troškove provođenja aktivnosti Kluba</t>
  </si>
  <si>
    <t>Klub umirovljenika prosvjetnih radnika Grada Zagreba</t>
  </si>
  <si>
    <t>Priprema i podjela paketa za obitelji slabijeg imovinskog stanja</t>
  </si>
  <si>
    <t>Društvo za poboljšanje kvalitete siromašne i nezbrinute djece Mali zmaj</t>
  </si>
  <si>
    <t>Financijska potpora za troškove provođenja aktivnosti i djelovanje Društva za nerođeni život "Anđeo Gabrijel"</t>
  </si>
  <si>
    <t>Društvo za nerođeni život Anđeo Gabrijel</t>
  </si>
  <si>
    <t>Humanitarno – sportska aktivnost Mali sportaši  - velikog srca 2014.</t>
  </si>
  <si>
    <t>Društvo sportske rekreacije Mali športaši</t>
  </si>
  <si>
    <t>Financijska potpora za troškove prezentacije aktivnosti „Kroz igru do zdravog osmijeha“</t>
  </si>
  <si>
    <t>Udruga za promicanje kvalitete svakodnevnog življenja "Dan"</t>
  </si>
  <si>
    <t>Organizacija međunarodne Mid - IFP konferencije Freedom of expression</t>
  </si>
  <si>
    <t>Europska udruga studenata prava ELSA Zagreb</t>
  </si>
  <si>
    <t>Financijska potpora Savezu za troškove organizacije 10. Kongresa s međunarodnim sudjelovanjem na temu "Poticajno okruženje za cjeloživotno učenje</t>
  </si>
  <si>
    <t xml:space="preserve">Savez edukacijskih rehabilitatora Hrvatske </t>
  </si>
  <si>
    <t>Financijska potpora za troškove aktivnosti u svrhu prevencije neprihvatljivog ponašanja djece i mladeži</t>
  </si>
  <si>
    <t>Nogometni klub Kašina</t>
  </si>
  <si>
    <t>Financijska potpora za troškove organizacije posjeta poplavama ugroženim područjima u Slavoniji</t>
  </si>
  <si>
    <t>Društvo studenata socijalnog rada</t>
  </si>
  <si>
    <t>Financijska potpora za troškove organizacije Božićnog turnira pod nazivom „Nema nasilja među vršnjacima kada uče zajedno“</t>
  </si>
  <si>
    <t>Badmintonski klub Silent</t>
  </si>
  <si>
    <t>Financijska potpora za troškove organizacije 12. Otvorenog humanitarnog memorijala judo turnira pokal dr. Ivana Merza</t>
  </si>
  <si>
    <t>Judo klub "Novi Zagreb"</t>
  </si>
  <si>
    <t>Financijska potpora za troškove organizacije puta u poplavljena područja Slavonije</t>
  </si>
  <si>
    <t>Udruga studenata Međimurja</t>
  </si>
  <si>
    <t>Pilot projekt Stop programa</t>
  </si>
  <si>
    <t>Udruga sudaca za mladež, obiteljskih sudaca i stručnjaka za djecu i mladež</t>
  </si>
  <si>
    <t>Financijska potpora za troškove provođenja motivacijsko-edukativnog programa Phenomena</t>
  </si>
  <si>
    <t>Udruga Phenomena</t>
  </si>
  <si>
    <t>Financijska potpora za troškove obilježavanja blagdana Sv. Ane</t>
  </si>
  <si>
    <t>Matica hrvatskih umirovljenika Novi Zagreb, podružnica Odranski Obrež</t>
  </si>
  <si>
    <t xml:space="preserve">Financijska potpora za troškove organizacije 7. Smotre folklora "Popevaju lepo tak…" </t>
  </si>
  <si>
    <t xml:space="preserve">KUD Valentinovo </t>
  </si>
  <si>
    <t>Financijska potpora u svrhu kupnje karata za humanitarni koncert „Nasilje nije cool“</t>
  </si>
  <si>
    <t>Udruga Medijska tvornica</t>
  </si>
  <si>
    <t>Financijska potpora za nabavu 25 karata za humanitarni koncert u spomen Helgi Vlahović "Iz Beča, s ljubavlju za Helgu"</t>
  </si>
  <si>
    <t>Ženski Lions klub Kontesa Nera</t>
  </si>
  <si>
    <t>Ivan Rašić</t>
  </si>
  <si>
    <r>
      <t xml:space="preserve">Organizacija </t>
    </r>
    <r>
      <rPr>
        <sz val="11"/>
        <rFont val="Calibri"/>
        <family val="2"/>
        <charset val="238"/>
      </rPr>
      <t xml:space="preserve">5. Memorijala „Močiljanin – Babić – Bačun“ koji   se 13. lipnja 2014. godine, u znak sjećanja na poginule pripadnike 1. Gardijske brigade Tigrovi, održao u Sesvetama.  </t>
    </r>
  </si>
  <si>
    <t>Ivan Mandurić</t>
  </si>
  <si>
    <t>Modrave 14</t>
  </si>
  <si>
    <t>Sttudentski katolički centar Palma</t>
  </si>
  <si>
    <t>Besim Aliti</t>
  </si>
  <si>
    <t>Programske aktivnosti udruge</t>
  </si>
  <si>
    <t>Klub albanskih studenata</t>
  </si>
  <si>
    <t>Daniela Ninčević</t>
  </si>
  <si>
    <t>Projekt Srcem za dječja prava</t>
  </si>
  <si>
    <t>84459951806</t>
  </si>
  <si>
    <t>Svjetski dječji parlament</t>
  </si>
  <si>
    <t>don A. Baković</t>
  </si>
  <si>
    <t>Pronatalitetni pokret "Jedno dijete više"</t>
  </si>
  <si>
    <t>Damir  Matković</t>
  </si>
  <si>
    <t>Kulturne mreže POU:lokalno-nacionalno-međunarodno</t>
  </si>
  <si>
    <t>26670675421.</t>
  </si>
  <si>
    <t>Hrvatska zajednica pučkih otvorenih učilišta</t>
  </si>
  <si>
    <t>mr.sc. Marin Knezović</t>
  </si>
  <si>
    <t>Mala škola hrv. Jezika i kulture</t>
  </si>
  <si>
    <t>28639480902.</t>
  </si>
  <si>
    <t>Valentin Puževski</t>
  </si>
  <si>
    <t>Program rada Kluba</t>
  </si>
  <si>
    <t>Branislava Baranović</t>
  </si>
  <si>
    <t>Organizacija 2. znanstvene konferencije"2. dani obrazovnih znanosti"</t>
  </si>
  <si>
    <t>11986338639</t>
  </si>
  <si>
    <t>Institut za društvena istraživanja u Zagrebu</t>
  </si>
  <si>
    <t>Želimir Prša</t>
  </si>
  <si>
    <r>
      <t xml:space="preserve">Znanstveno-stručni skup </t>
    </r>
    <r>
      <rPr>
        <sz val="11"/>
        <rFont val="Calibri"/>
        <family val="2"/>
        <charset val="238"/>
      </rPr>
      <t>Zavalje i okolica u prošlosti i sadašnjosti.</t>
    </r>
  </si>
  <si>
    <t>Udruga bivše općine Zavalje</t>
  </si>
  <si>
    <t>Financijska potpora za rad savjetovališta i skloništa za žene i njihovu djecu žrtve nasilja u obitelji</t>
  </si>
  <si>
    <t>Udruga Autonomna ženska kuća Zagreb</t>
  </si>
  <si>
    <t>Ženska pomoć sada – SOS telefon za žene i djecu žrtve nasilja</t>
  </si>
  <si>
    <t>Nikola Petković</t>
  </si>
  <si>
    <t>Festival kratke europske priče</t>
  </si>
  <si>
    <t>Krešimir Pintarić</t>
  </si>
  <si>
    <t>Besplatne elektroničke knjige</t>
  </si>
  <si>
    <t>Društvo za promicanje književnosti na novim medijima</t>
  </si>
  <si>
    <t>Književna karika/Literature Link</t>
  </si>
  <si>
    <t>Tribine Hrvatskog društva pisaca</t>
  </si>
  <si>
    <t>80804655206</t>
  </si>
  <si>
    <t>35. zagrebački književni razgovori</t>
  </si>
  <si>
    <t>Društvo hrvatskih književnika</t>
  </si>
  <si>
    <t>Tribine DHK</t>
  </si>
  <si>
    <t>Silvija Šesto</t>
  </si>
  <si>
    <t>Slova u gostima</t>
  </si>
  <si>
    <t>Božica Pažur</t>
  </si>
  <si>
    <t>Tribna kajkavskog spravišća</t>
  </si>
  <si>
    <t>Kajkavsko spravišče</t>
  </si>
  <si>
    <t>Europa, kontinent zapitanosti nad životom</t>
  </si>
  <si>
    <t>Simpozij "Intelektualci u mreži Entropije"</t>
  </si>
  <si>
    <t>Sandra Prlenda Perkovac</t>
  </si>
  <si>
    <t>Dani Marije Jurić Zagorke</t>
  </si>
  <si>
    <t>32142719262</t>
  </si>
  <si>
    <t>Branko Čegec</t>
  </si>
  <si>
    <t>Projekt poticanja čitanja: Čitaj!</t>
  </si>
  <si>
    <t>47892285786</t>
  </si>
  <si>
    <t>Centar za knjigu (ustanova)</t>
  </si>
  <si>
    <t>Obljetnice</t>
  </si>
  <si>
    <t>Marijana Mišetić</t>
  </si>
  <si>
    <t>11. okrugli stol za knjižnične usluge za osobe s posebnim potrebama "Konvencija Ujedinjenih naroda o pravima osoba s invaliditetom - primjena u knjižnicama u Hrvatskoj u svjetlu članstva u Europskoj uniji</t>
  </si>
  <si>
    <t>Hrvatsko knjižničarsko društvo</t>
  </si>
  <si>
    <t>Iva Grgić</t>
  </si>
  <si>
    <t>Tribina tragom prijevoda</t>
  </si>
  <si>
    <t>Društvo hrvatskih književnih prevodilaca</t>
  </si>
  <si>
    <t>8. izložba recentnih prijevoda članova DHKP i popratni okrugli stol</t>
  </si>
  <si>
    <t>Biserka Draganić</t>
  </si>
  <si>
    <t>Mjesečne tribine s predavanjima iz glagoljaške baštine, predavanja u školama, knjižnicama, muzejima</t>
  </si>
  <si>
    <t>Društvo prijatelja glagoljice</t>
  </si>
  <si>
    <t>14. okrugli stol o slobodnom pristupu informacijama "Prava korisnika i slobodan pristup informacijama" povodom Međunarodnog dana ljudskih prava</t>
  </si>
  <si>
    <t>Nagrada Društva hrvatskih prevoditelja "Josip Tabak"</t>
  </si>
  <si>
    <t>Antun Gustav Matoš - 100. obljetnica smrti</t>
  </si>
  <si>
    <t>Virginia Woolf- iz ciklusa Ikone ženskih pokreta</t>
  </si>
  <si>
    <t>Tribina u gostima</t>
  </si>
  <si>
    <t>Književni skup 80. obljetnica Hrvoja Čulića</t>
  </si>
  <si>
    <t>Književni skup 70-obljetnica Andriane Škunce</t>
  </si>
  <si>
    <t>Branko Franceshi</t>
  </si>
  <si>
    <t>Nagrada hrvatske sekcije AICA i umjetnička knjiga Unutra/vani</t>
  </si>
  <si>
    <t>Hrvatksa selekcija, AICA</t>
  </si>
  <si>
    <t>6 izložbi u Galeriji Prsten, 4 izložba Galerija Bačva, 4 izložbe galerija PM, 6 izložbi galerija Karas, monografije, skulptura na Savskom nasipu, program likovne djelatnosti</t>
  </si>
  <si>
    <t>Ivana Bakal</t>
  </si>
  <si>
    <t>11 izložbi,4 monografije,manifestacija i program likovnih djelatnosti</t>
  </si>
  <si>
    <t>ULUPUH-Hrvatska udruga likovnih umjetnika primijenjenih umjetnosti</t>
  </si>
  <si>
    <t>MIRICA SUŠEC - TAJNICA DRUŠTVA, LUKA ŠULENTIĆ - PREDSJEDNIK DRUŠTVA</t>
  </si>
  <si>
    <t>. Folklorni ansambl
. Međunarodni folklor
. Akademski zbor
. Akademski harmonikaški orkestar
. Muški vokalni ansambl
. Studensko kazalište</t>
  </si>
  <si>
    <t>Studensko kulturno umjetničko društvo "IVAN GORAN KOVAČIĆ"</t>
  </si>
  <si>
    <t>DRAGO TOPOLOVEC - PREDSJEDNIK ZAJEDNICE, IVAN FIOLIĆ - TAJNIK UDRUGE</t>
  </si>
  <si>
    <t>Godišnji program rada u 2014.</t>
  </si>
  <si>
    <t>Ivana Borovnjak</t>
  </si>
  <si>
    <t>8 izložbi ,monografija i program likovnih djelatnosti</t>
  </si>
  <si>
    <t>Hrvatsko dizajnersko društvo</t>
  </si>
  <si>
    <t>Šime Šimatović</t>
  </si>
  <si>
    <t>međugradska suradnja</t>
  </si>
  <si>
    <t>Hrvatski kulturni klub</t>
  </si>
  <si>
    <t>Dušan Janjatović - PREDSJEDNIK UDRUGE</t>
  </si>
  <si>
    <t>Folklorni ansambl
Dječja folklorna skupina</t>
  </si>
  <si>
    <t>Zagrebački folklorni ansambl "DR. IVANA IVANČANA"</t>
  </si>
  <si>
    <t>Damir Tiljak</t>
  </si>
  <si>
    <t>Međunarodna izložba,program izložbi u galeriji Fotokluba i probram likovne djelatnosti</t>
  </si>
  <si>
    <t>FOTOKLUB ZAGREB</t>
  </si>
  <si>
    <t>Ivana Lušić</t>
  </si>
  <si>
    <t>međunarodna suradnja</t>
  </si>
  <si>
    <t>28251263363</t>
  </si>
  <si>
    <t>Amsambl Lado</t>
  </si>
  <si>
    <t>GORAN JERKOVIĆ - PREDSJEDNIK</t>
  </si>
  <si>
    <t>Komorni zbor "IVAN FILIPOVIĆ"</t>
  </si>
  <si>
    <t>NATALIJA JURIĆ BALIJA - PREDSJEDNICA, TIHANA JOKIĆ - TAJNIK</t>
  </si>
  <si>
    <t>Godišnji program rada PS Zvjezdice</t>
  </si>
  <si>
    <t>Glazbeni centar mladih- Pjevački studio "ZVJEZDICE"</t>
  </si>
  <si>
    <t xml:space="preserve">DRAGUTIN VOUK - PREDSJEDNIK UDRUGE, NEDJELJKA TKALČEC - TAJNICA UDRUGE </t>
  </si>
  <si>
    <t>Folklorni ansambl "SESVETSKA SELA"</t>
  </si>
  <si>
    <t>Goran Pristaš</t>
  </si>
  <si>
    <t>70124771905</t>
  </si>
  <si>
    <t>Bezimeno Autorsko društvo BADco</t>
  </si>
  <si>
    <t>Irena Kraševac</t>
  </si>
  <si>
    <t>znanstveni skup, nagrada R.Ivančević, monografije , manifestacije</t>
  </si>
  <si>
    <t>Dalio Despot</t>
  </si>
  <si>
    <t>Zagrebački međunarosni festival komorne glazbe</t>
  </si>
  <si>
    <t>Gostovanje u Sjevernoj Americi</t>
  </si>
  <si>
    <t>SLAVKO BABIĆ - DOPREDSJEDNIK, GORDAN MASLAĆ - PREDSJEDNIK</t>
  </si>
  <si>
    <t>Kulturno umjetničko društvo "HORVATI"</t>
  </si>
  <si>
    <t>.-Godišnji program rada - folklor
.-Likovni susreti Vugrovec</t>
  </si>
  <si>
    <t>Sanja Bachrach Krištofić</t>
  </si>
  <si>
    <t>dvije knjige i izložba</t>
  </si>
  <si>
    <t>UMJETNIČKA ORGANIZACIJA KULTURA UMJETNOSTI</t>
  </si>
  <si>
    <t>JASENKA MIHOLIĆ - RUKAVINA - PREDSJEDNICA, ZDENKO KUFTINEC - DOPREDSJEDNIK, VIŠNJA ŠIVAK - TAJNICA</t>
  </si>
  <si>
    <t>Kulturno umjetničko društvo "ORAČ" Demerje</t>
  </si>
  <si>
    <t>Međunarodna festivalska turneja - Francuska, Španjolska, Portugal</t>
  </si>
  <si>
    <t>Dijana Ljutić</t>
  </si>
  <si>
    <t>projekt Kuća u kući</t>
  </si>
  <si>
    <t>UDRUGA LAUBA</t>
  </si>
  <si>
    <t>15804783376</t>
  </si>
  <si>
    <t>BRANKO MILČEC - PREDSJEDNIK</t>
  </si>
  <si>
    <t>Kulturno umjetničko društvo "BUKOVAC"</t>
  </si>
  <si>
    <t>Međunarodno gostovanje - Vancouver, Toronto</t>
  </si>
  <si>
    <t>Teo Budanko</t>
  </si>
  <si>
    <t>predavanja, publikacije, manifestacije</t>
  </si>
  <si>
    <t>Društvo arhitekata Zagreb</t>
  </si>
  <si>
    <t>Nikola devcic</t>
  </si>
  <si>
    <t>84193976847</t>
  </si>
  <si>
    <t>Bijeli val</t>
  </si>
  <si>
    <t>TANJA HORVAT - PREDSJEDNICA DRUŠTVA, VLADO KORBAR - TAJNIK DRUŠTVA</t>
  </si>
  <si>
    <t>. Folklorni ansambl
. Dječja folklorna skupina
. Puhački orkestar</t>
  </si>
  <si>
    <t>Hrvatsko kulturno-umjetničko društvo "ŽELJEZNIČAR" Zagreb</t>
  </si>
  <si>
    <t>IVAN KUNETIĆ - PREDSJEDNIK DRUŠTVA, ILIJA BIKIĆ - TAJNIK DRUŠTVA</t>
  </si>
  <si>
    <t>Kulturno prosvjetno društvo "SVETA KLARA"</t>
  </si>
  <si>
    <t>ZVONIMIR TUŠEK - PREDSJEDNIK, SNJEŽANA PERČIĆ - DOPREDSJEDNICA, ĐURĐICA TUŠEK - TAJNICA</t>
  </si>
  <si>
    <t>S.A.K.E. - Udruga za kreativan rad razvoja$enih branitelja i njihovih obitelji</t>
  </si>
  <si>
    <t>KREŠIMIR MIKLEC - PREDSJEDNIK, MARIJAN ŠOBAN - DOPREDSJEDNIK, SUZANA PUNTARIĆ - TAJNICA</t>
  </si>
  <si>
    <t>Hrvatsko kulturno umjetničko društvo "PRIGOREC" Markuševec</t>
  </si>
  <si>
    <t xml:space="preserve">PREDRAG MACUT - PREDSJEDNIK UDRUGE, DRAGA MIHOVILIĆ - DOPREDSJEDNICA UDRUGE, BRANKA MIHOVILIĆ - TAJNICA UDRUGE </t>
  </si>
  <si>
    <t>"KURIJA 7-77" Udruga za poticanje međugeneracijske razmjene kulturnih dobara</t>
  </si>
  <si>
    <t>MIROSLAV MARŠANIĆ - PREDSJEDNIK, NIKOLINA PETEK - DOPREDSJEDNICA, MIRJANA VUK - TAJNICA</t>
  </si>
  <si>
    <t>K.U.K. Udruga za promicanje kulturnih, umjetničkih i kreativnih vrednota kod djece i odraslih</t>
  </si>
  <si>
    <t>IVICA VDOVIĆ - PREDSJEDNIK DRUŠTVA, JADRANKO JAGARINEC - TAJNIK DRUŠTVA</t>
  </si>
  <si>
    <t xml:space="preserve">Kulturno umjetničko društvo "FRANKOPAN REMETE" </t>
  </si>
  <si>
    <t>ANTE KORDUN - PREDSJEDNIK</t>
  </si>
  <si>
    <t>Hrvatsko kulturno prosvjetno društvo "BOSILJAK", Čučerje</t>
  </si>
  <si>
    <t>Alem Korkut</t>
  </si>
  <si>
    <t>Dani otvorenog atelijera, Galerija AŽ-izložbeni program i publikacija 10 g. Žitnjaka</t>
  </si>
  <si>
    <t>Umjetnička organizacija Atelijeri Žitnjak</t>
  </si>
  <si>
    <t>Ana Dević</t>
  </si>
  <si>
    <t>82141480548</t>
  </si>
  <si>
    <t>Udruga za vizualnu kulturu Što, kako i za koga</t>
  </si>
  <si>
    <t>JOSIP LIPAR - PREDSJEDNIK DRUŠTVA, ZRINKA KEZERIĆ - DOPREDSJEDNIK DRUŠTVA, NADA BALAŠKO - TAJNICA DRUŠTVA</t>
  </si>
  <si>
    <t xml:space="preserve">.- Godišnji program rada - folklor
.- Fašinek 
.- Martinje </t>
  </si>
  <si>
    <t>Kulturno umjetničko društvo "PREPUŠTOVEC"</t>
  </si>
  <si>
    <t>Igor Mukić</t>
  </si>
  <si>
    <t>6izložbi i program likovnih djelatnosti</t>
  </si>
  <si>
    <t>Hrvatsko društvo naivnih umjetnika</t>
  </si>
  <si>
    <t>Matko Raguž</t>
  </si>
  <si>
    <t>92102489713</t>
  </si>
  <si>
    <t>Teatar Exit</t>
  </si>
  <si>
    <t>Ivan Kralj</t>
  </si>
  <si>
    <t>19674528282</t>
  </si>
  <si>
    <t>Mala performerska scena</t>
  </si>
  <si>
    <t>MARINA PUCEVIĆ - PREDSJEDNICA, MATIJA JURIŠKO - PODPREDSJEDNIK, MARINA KOCIJAN - TAJNICA</t>
  </si>
  <si>
    <t>Kulturno-umjetničko društvo "SVETA ANA" Odranski Obrež</t>
  </si>
  <si>
    <t>BRANKO FERINA - DOPREDSJEDNIK DRUŠTVA, BOŽIDAR ŠKRINJARIĆ - PREDSJEDNIK DRUŠTVA</t>
  </si>
  <si>
    <t>Hrvatsko seljačko pjevačko društvo "SLJEME" Šestine - Zagreb</t>
  </si>
  <si>
    <t>VJEKOSLAV PAVLOVIĆ - DOPREDSJEDNIK KLUBA, ANA ĐUREŠ - PREDSJEDNICA</t>
  </si>
  <si>
    <t>Klub mladih "SIJAČ" - Lučko</t>
  </si>
  <si>
    <t>MILAN VRANEŠIĆ - PREDSJEDNIK, GORDANA MODRUŠAN-HORVAT - DOPREDSJEDNICA</t>
  </si>
  <si>
    <t>KULTURNO UMJETNIČKO DRUŠTVO-INA</t>
  </si>
  <si>
    <t>LOVRO GVOZDANOVIĆ - PREDSJEDNIK, ANJA ŠTANDER - TAJNICA, KREŠIMIR RAČIĆ - DOPREDSJEDNIK, MILAN PERNAR - PREDSJEDNIK, PETRA LANDRIPET - TAJNICA</t>
  </si>
  <si>
    <t>Kulturno umjetničko društvo "GAJ" Zagreb</t>
  </si>
  <si>
    <t>2 skupne međunarodne izložbe</t>
  </si>
  <si>
    <t>Udruga sto kako i za koga</t>
  </si>
  <si>
    <t>SANJA SUBOTNIK - PREDSJEDNICA DRUŠTVA</t>
  </si>
  <si>
    <t>Kulturno umjetničko društvo "SESVETE"</t>
  </si>
  <si>
    <t>LJILJANA TOMAŠKO - TAJNICA, NADA TUŠKAN - PREDSJEDNICA</t>
  </si>
  <si>
    <t>Kulturno umjetničko društvo "PRESLICA", Blato-Zagreb</t>
  </si>
  <si>
    <t>MARIJAN SEKULA - PREDSJEDNIK DRUŠTVA, ALOJZ JUG - TAJNIK DRUŠTVA</t>
  </si>
  <si>
    <t>Hrvatsko seljačko pjevačko društvo "PODGORAC" Gračani</t>
  </si>
  <si>
    <t>MIRNA MARAVIĆ - PREDSJEDNICA</t>
  </si>
  <si>
    <t>14388151188</t>
  </si>
  <si>
    <t>Kulturno umjetničko društvo "MLADOST" Odra</t>
  </si>
  <si>
    <t>GORDANA VOJVODIĆ - PREDSJEDNICA, DAMIR KREMENIĆ - TAJNIK</t>
  </si>
  <si>
    <t>Hrvatsko kulturno društvo "BRAĆE RADIĆA"</t>
  </si>
  <si>
    <t>Sudjelovanje u mimohodu folklornih grupa - Oktoberfest 2014</t>
  </si>
  <si>
    <t>Janka Vukmir</t>
  </si>
  <si>
    <t>4 izložbe i nagrada Radoslav Putar</t>
  </si>
  <si>
    <t>23046700393</t>
  </si>
  <si>
    <t>INSTITUT ZA SUVREMENU UMJETNOST</t>
  </si>
  <si>
    <t>Predrag Bosnar</t>
  </si>
  <si>
    <t>međunarodna izložba fotografije</t>
  </si>
  <si>
    <t>40966763794</t>
  </si>
  <si>
    <t>Hrvatski Fotosavez</t>
  </si>
  <si>
    <t>Branka Hlevnjak</t>
  </si>
  <si>
    <t>2 monografije</t>
  </si>
  <si>
    <t>Udruga za promicanje oblikovanja i umjetnosti DESIGN ART</t>
  </si>
  <si>
    <t>Ira Payer Baletić</t>
  </si>
  <si>
    <t>69713516544</t>
  </si>
  <si>
    <t>Tomislav Medak</t>
  </si>
  <si>
    <t>212660899838</t>
  </si>
  <si>
    <t>Multimedijalni institut</t>
  </si>
  <si>
    <t>Bosiljka Vujović-Mažuran</t>
  </si>
  <si>
    <t>Program Zamasi-Paralele</t>
  </si>
  <si>
    <t>3709667254</t>
  </si>
  <si>
    <t>Studio za suvremeni ples</t>
  </si>
  <si>
    <t>JADRANKO BATURIĆ</t>
  </si>
  <si>
    <t>ZAGREBAČKI FOTO KINO SAVEZ</t>
  </si>
  <si>
    <t>TIHOMIR ZLATIĆ - PREDSJEDNIK, GORDANA VINKOVIĆ - DOPREDSJEDNICA, MARTINA ROSANDIĆ - TAJNICA</t>
  </si>
  <si>
    <t>Omladinsko kulturno umjetničko društvo "TREŠNJEVKA"</t>
  </si>
  <si>
    <t>MARIJA ŠORŠA - PREDSJEDNICA, LADA BONACCI - POTPREDSJEDNICA</t>
  </si>
  <si>
    <t>Kofer/Tko sam ja</t>
  </si>
  <si>
    <t>Umjetnička organizacija "TEATAR TIRENA"</t>
  </si>
  <si>
    <t>MARIJA ŠIMUNEC - PREDSJEDNICA</t>
  </si>
  <si>
    <t>14477812215</t>
  </si>
  <si>
    <t>Hrvatsko društvo likovnih i literarnih umjetnika "MANSARDA" Sesvete</t>
  </si>
  <si>
    <t>JURAJ JONKE - DOPREDSJEDNIK, JOSIP FIJUCEK - PREDSJEDNIK</t>
  </si>
  <si>
    <t>HRVATSKO LIKOVNO DRUŠTVO</t>
  </si>
  <si>
    <t>MARCEL BAČIĆ - PREDSJEDNIK RAVNATELJSTVA</t>
  </si>
  <si>
    <t>Koncerti društvenih ansambala</t>
  </si>
  <si>
    <t>HRVATSKI GLAZBENI ZAVOD</t>
  </si>
  <si>
    <t>JAROSLAV KADERŽABEK - PREDSJEDNIK</t>
  </si>
  <si>
    <t>Udruga likovnih umjetnika "GRUPA ´69"</t>
  </si>
  <si>
    <t>SUZANA RODIĆ - PREDSJEDNICA, NENAD ČAĆKO - DOPREDSJEDNIK</t>
  </si>
  <si>
    <t>Kulturno-umjetničko društvo "CROATIA"</t>
  </si>
  <si>
    <t>Sedam izložbi</t>
  </si>
  <si>
    <t>KUD "INA" GALERIJA MIROSLAV KRALJEVIĆ</t>
  </si>
  <si>
    <t xml:space="preserve">IVANČICA JANKOVIĆ - PREDSJEDNIK UDRUGE, JASMINA ZAGRAJSKI VUKELIĆ - TAJNICA UDRUGE </t>
  </si>
  <si>
    <t>Manifestacija: Festival malih plesnih formi</t>
  </si>
  <si>
    <t>Ples i dijete - Dance And The Child International - daCi Hrvatska</t>
  </si>
  <si>
    <t>Hravatski centar PEN</t>
  </si>
  <si>
    <t>Andreja Kovačić</t>
  </si>
  <si>
    <t>32415362804</t>
  </si>
  <si>
    <t>Hrvatsko društvo profesionalnih baletnih umjetnika</t>
  </si>
  <si>
    <t>Lana Matošić</t>
  </si>
  <si>
    <t>festival zagrebi</t>
  </si>
  <si>
    <t>03856578012</t>
  </si>
  <si>
    <t>SERAFINI</t>
  </si>
  <si>
    <t>VAN ŠIKIĆ - PREDSJEDNIK, GORAN KEZERIĆ - PODPREDSJEDNIK, VEDRAN KEZERIĆ - TAJNIK</t>
  </si>
  <si>
    <t>Kulturno-umjetničko društvo "Dragutin Domjanić" Adamovec</t>
  </si>
  <si>
    <t>URIHO</t>
  </si>
  <si>
    <t>Davorin Trgovčević</t>
  </si>
  <si>
    <t>3 izložbe</t>
  </si>
  <si>
    <t>Hrvatsko društvo karikaturista</t>
  </si>
  <si>
    <t>Damir Bartol</t>
  </si>
  <si>
    <t>Kugla</t>
  </si>
  <si>
    <t>Božidar</t>
  </si>
  <si>
    <t>SNJEŽANA PONOŠ - PREDSJEDNICA, TAJANA ŠIKORONJA - DOPREDSJEDNICA, VIKTORIJA PRIMORAC - TAJNICA</t>
  </si>
  <si>
    <t>Pjevačka udruga "CANTUS ANTE OMNIA"</t>
  </si>
  <si>
    <t>MAJA KRČELIĆ PETROVIĆ - PREDSJEDNICA, ALEKSANDRA NAUMOV - TAJNICA</t>
  </si>
  <si>
    <t>Plesna predstava Promjene</t>
  </si>
  <si>
    <t>Sportsko plesni klub "KELKOPE"</t>
  </si>
  <si>
    <t>IRENA BREBRIĆ - PREDSJEDNICA DRUŠTVA, TOMO MIKOVIĆ - DOPREDSJEDNIK DRUŠTVA, VINKO KUŠEVIĆ - DOPREDSJEDNIK DRUŠTVA</t>
  </si>
  <si>
    <t>Kulturno umjetničko društvo župe "VRHOVJE"  župe Dubranec</t>
  </si>
  <si>
    <t>GORDANA KOVRŽIK - PREDSJEDNICA, PAVLE ŠPELIĆ - DOPREDSJEDNIK, DRAŽEN JURČEVIĆ - DOPREDSJEDNIK, VIŠNJICA DIZDAR HORVAT - DOPREDSJEDNICA, MIRJANA FLEGAR - TAJNICA</t>
  </si>
  <si>
    <t>Kulturno umjetnička udruga "STARO BRESTJE"</t>
  </si>
  <si>
    <t>BRANKO SEČAK - ZAMJENIK PREDSJEDNIKA, STJEPAN KOLARIĆ - PREDSJEDNIK, DARKO NEMEC - TAJNIK</t>
  </si>
  <si>
    <t>Hrvatsko grafičko glazbeno društvo "SLOGA"</t>
  </si>
  <si>
    <t>SINIŠA ŠKVORC - PREDSJEDNIK UDRUGE, EDITA GAŠLJEVIĆ-MILJOVSKI - DOPREDSJEDNICA UDRUGE, EMIL MAĐER - TAJNIK UDRUGE</t>
  </si>
  <si>
    <t>Kulturno-umjetnička udruga "PRIGOREC" Sesvetski Kraljevec</t>
  </si>
  <si>
    <t>ZRINKA LUKČEC - PREDSJEDNICA, GORDANA POLJANČIĆ - TAJNICA</t>
  </si>
  <si>
    <t xml:space="preserve">The Space Of The Screen </t>
  </si>
  <si>
    <t>"PLEŠIMEDO" udruga za pokret, suvremeni ples i audio vizualnu komunikaciju</t>
  </si>
  <si>
    <t>MIRANDA DAMIĆ - PREDSJEDNICA UPRAVNOG ODBORA, DUBRAVKO KOVAČIĆ - DOPREDSJEDNIK UPRAVNOG ODBORA, IVICA PUCAR - DOPREDSJEDNIK UPRAVNOG ODBORA</t>
  </si>
  <si>
    <t>Akademski zbor Bazilike Srca Isusova u Zagrebu "PALMA"</t>
  </si>
  <si>
    <t>MARINA KEREŠA - TAJNICA DRUŠTVA, LJILJANA JUKIĆ - PREDSJEDNIK DRUŠTVA</t>
  </si>
  <si>
    <t>Kulturno umjetničko društvo "NOVO BRESTJE"</t>
  </si>
  <si>
    <t>VERA DOSTAL - TAJNIK UDRUGE, JELICA KUZMIN - PREDSJEDNIK UDRUGE, ZLATAN SRZIĆ - DOPREDSJEDNIK UDRUGE</t>
  </si>
  <si>
    <t>51397634592</t>
  </si>
  <si>
    <t>Udruga roditelja učenika glazbe i plesa Hrvatske "LEOPOLD MOZART"</t>
  </si>
  <si>
    <t>PENEZIĆ JADRANKA - PREDSJEDNICA, HEĆIMOVIĆ VLADIMIR - BLAGAJNIK</t>
  </si>
  <si>
    <t>Kulturno umjetničko društvo "KUPINEČKI KRALJEVEC"</t>
  </si>
  <si>
    <t xml:space="preserve">MARIJAN BAHLEN - PREDSJEDNIK DRUŠTVA, ŠTEFICA BAHLEN - DOPREDSJEDNICA DRUŠTVA, ANDREJA BASTALIĆ - TAJNICA UDRUGE </t>
  </si>
  <si>
    <t>Kulturno umjetničko društvo "KARLO BENKO" - Moravče</t>
  </si>
  <si>
    <t>IVAN VUČIĆ - PREDSJEDNIK, ANA POTKONJAK - TAJNICA, VLADO FISTRIĆ - ARHIVAR</t>
  </si>
  <si>
    <t>Mješoviti pjevački zbor "EMIL COSSETTO"</t>
  </si>
  <si>
    <t>VLASTA RITTIG - PREDSJEDNICA, TEA RITTIG - DOPREDSJEDNICA</t>
  </si>
  <si>
    <t>"DIVERTIMENTO" - Studio povijesnog plesa</t>
  </si>
  <si>
    <t>godišnji program galerije Greta</t>
  </si>
  <si>
    <t>Stvaralačka mreža ZEBRA</t>
  </si>
  <si>
    <t>Ivana Franke monografija</t>
  </si>
  <si>
    <t>Dražen Grubišić</t>
  </si>
  <si>
    <t>09505714555</t>
  </si>
  <si>
    <t>Labirint-umjernička organizacija</t>
  </si>
  <si>
    <t>61647196354</t>
  </si>
  <si>
    <t>Atelijeri Žitnjak</t>
  </si>
  <si>
    <t>VANDA ŠAGOVAC - PREDSJEDNICA, LINO UJČIĆ - DOPREDSJEDNIK</t>
  </si>
  <si>
    <t>Udruga za kulturu osoba oštećena sluha Hrvatske "SVIJET TIŠINE"</t>
  </si>
  <si>
    <t>ĐURO FABJANOVIĆ - PREDSJEDNIK ZBORA, MIROSLAV MUČNJAK - DOPREDSJEDNIK ZBORA</t>
  </si>
  <si>
    <t>Mješoviti pjevački zbor "LIRA"</t>
  </si>
  <si>
    <t>VLADIMIR KURAJA - PREDSJEDNIK UDRUGE, SLAVICA KURAJA - DOPREDSJEDNICA UDRUGE</t>
  </si>
  <si>
    <t>Folklorna skupina "KOLO"</t>
  </si>
  <si>
    <t>GORAN NIKIĆ - PREDSJEDNIK, RADOJKA PUPAVAC - TAJNICA</t>
  </si>
  <si>
    <t>"FIJAKER" - udruga za promicanje likovnog, dramskog i glazbenog amaterizma</t>
  </si>
  <si>
    <t>IVAN PUZAK - DOPREDSJEDNIK, STJEPAN KENFELJA - PREDSJEDNIK, NEVEN BERTOVIĆ - TAJNIK</t>
  </si>
  <si>
    <t>Dobrovoljno vatrogasno društvo "KAŠINA"</t>
  </si>
  <si>
    <t>ANTUN GLASNOVIĆ - PREDSJEDNIK DRUŠTVA</t>
  </si>
  <si>
    <t>Društvo diplomiranih inženjera i prijatelja Kemijsko-tehnološkog studija Sveučilišta u Zagrebu "AMACIZ"</t>
  </si>
  <si>
    <t>33215002801</t>
  </si>
  <si>
    <t>ULUPUH</t>
  </si>
  <si>
    <t>Slaven Goricki</t>
  </si>
  <si>
    <t>Crtani romani šou</t>
  </si>
  <si>
    <t>teo budanko</t>
  </si>
  <si>
    <t>Tihomir Pavlović</t>
  </si>
  <si>
    <t>Zagrebački puhački trio</t>
  </si>
  <si>
    <t>Boris Bakal</t>
  </si>
  <si>
    <t>7522653595</t>
  </si>
  <si>
    <t>MUO Bacači sjenki</t>
  </si>
  <si>
    <t>Martina Mezak</t>
  </si>
  <si>
    <t>projekt i godišnji katalog galerije</t>
  </si>
  <si>
    <t>85957574925</t>
  </si>
  <si>
    <t>ARTENATIVA-udruga za promicanje umjetnosti i kulture</t>
  </si>
  <si>
    <t>Marijana Stanić</t>
  </si>
  <si>
    <t>likovni program galerije 90 60 90</t>
  </si>
  <si>
    <t>UDRUGA ZA POTICANJE KVALITETNOG LIKOVNOG I OPĆENITO KULTURNOG RAZVOJA 90-60-90</t>
  </si>
  <si>
    <t>Sanja Cvjetko</t>
  </si>
  <si>
    <t>izložba</t>
  </si>
  <si>
    <t>UDRUŽENJE HRVATSKIH ARHITEKATA</t>
  </si>
  <si>
    <t>Lana Cavar knjiga</t>
  </si>
  <si>
    <t>Ismet Efendić</t>
  </si>
  <si>
    <t>Ja bih ....Zagreb</t>
  </si>
  <si>
    <t>Larisa Lipovac</t>
  </si>
  <si>
    <t>30828497972</t>
  </si>
  <si>
    <t>Plesni centar Tala</t>
  </si>
  <si>
    <t>Ivica Buljan</t>
  </si>
  <si>
    <t>61292647913</t>
  </si>
  <si>
    <t>Novo Kazalište</t>
  </si>
  <si>
    <t>Mirna Žagar</t>
  </si>
  <si>
    <t>35048997850</t>
  </si>
  <si>
    <t>Hrvatski institut za pokret i ples</t>
  </si>
  <si>
    <t>Branka Sömen</t>
  </si>
  <si>
    <t>Udruga za kulturu i toleranciju Brabro</t>
  </si>
  <si>
    <t>Kornel Šeper</t>
  </si>
  <si>
    <t>Udruženje za razvoj kulture URK</t>
  </si>
  <si>
    <t>Snježana Abramović Milković</t>
  </si>
  <si>
    <t>Zagrebački plesni ansambl</t>
  </si>
  <si>
    <t>Vojin Perić</t>
  </si>
  <si>
    <t>97894610362</t>
  </si>
  <si>
    <t>Dramski studio Novi život</t>
  </si>
  <si>
    <t>Emina Višnić</t>
  </si>
  <si>
    <t>33610682592</t>
  </si>
  <si>
    <t>Zagrebački centar za neovisnu kulturu</t>
  </si>
  <si>
    <t>Niko Vidović</t>
  </si>
  <si>
    <t>22597784145</t>
  </si>
  <si>
    <t>Studentski centar</t>
  </si>
  <si>
    <t>Sanja Mataga</t>
  </si>
  <si>
    <t>589669179</t>
  </si>
  <si>
    <t>TEST_Teatar studentima</t>
  </si>
  <si>
    <t>Jadranka Žinić Mijatović</t>
  </si>
  <si>
    <t>10519789204</t>
  </si>
  <si>
    <t>Cirkorama</t>
  </si>
  <si>
    <t>Kahithe Kiiru</t>
  </si>
  <si>
    <t>59643437637</t>
  </si>
  <si>
    <t>Dyalli-udruga za kulturnu suradnju i promicanje afričke kulture u RH</t>
  </si>
  <si>
    <t>IVAN BOGDANIĆ - PREDSJEDNIK DRUŠTVA, KESNIJA ČAJKO - DOPREDSJEDNICA</t>
  </si>
  <si>
    <t>ZAVIČAJNO DRUŠTVO SINAC - ZAGREB</t>
  </si>
  <si>
    <t>DARKO TANODI - PREDSJEDNIK UPRAVNOG ODBORA</t>
  </si>
  <si>
    <t>PUHAČKI ORKESTAR ZET</t>
  </si>
  <si>
    <t xml:space="preserve">MLADEN DERVENKAR - PREDSJEDNIK UDRUGE, DAVORKA JURAVIĆ - TAJNICA UDRUGE </t>
  </si>
  <si>
    <t>HRVATSKA UDRUGA GRADITELJA ŽIČANIH GLAZBALA</t>
  </si>
  <si>
    <t>BERISLAV ŠIPUŠ - PREDSJEDNIK</t>
  </si>
  <si>
    <t>Radionica plesa i plesnog kazališta za djecu i mladež</t>
  </si>
  <si>
    <t>HRVATSKA GLAZBENA MLADEŽ</t>
  </si>
  <si>
    <t>DRAGICA SULJAGIĆ - ČLANICA PREDSJEDNIŠTVA, ANA ZGOMBIĆ - DOPREDSJEDNICA, BISERKA KABLAR - PREDSJEDNICA, SLAVICA BELŠAK - TAJNICA</t>
  </si>
  <si>
    <t>Kulturno-umjetničko društvo "ŽUMBERČANI" Zagreb</t>
  </si>
  <si>
    <t>Međunarodna suradnja u 2014.godini</t>
  </si>
  <si>
    <t>RADE DRAGOJEVIĆ - GENERALNI SEKRETAR</t>
  </si>
  <si>
    <t>MARTIN HEĆIMOVIĆ - PREDSJEDNIK</t>
  </si>
  <si>
    <t>Lička izvorna skupina "PLJEŠIVICA"</t>
  </si>
  <si>
    <t>TOMISLAV ČEKOLJ - ZBOROVOĐA, MATO MATIĆ - UPRAVITELJ ŽUPE, ANTONIJA VRBANIĆ - PREDSJEDNICA UPRAVNOG ODBORA</t>
  </si>
  <si>
    <t>Mješoviti zbor Sv. Barbare "PANIS ANGELICUS"</t>
  </si>
  <si>
    <t>SONJA REM - UMJETNIČKA VODITELJICA, ASTRIDA HAJZLER FIŠTER - PREDSJEDNICA</t>
  </si>
  <si>
    <t>Dječji zbor "MOZARTINE"</t>
  </si>
  <si>
    <t>ŠIMA HRVOJEVIĆ - PREDSJEDNICA, ANTUN BIONDA - BLAGAJNIK</t>
  </si>
  <si>
    <t>Zavičajan udruga Kordunaša "KORANA" Zagreba</t>
  </si>
  <si>
    <t>RENO GLAŽAR - PREDSJEDNIK DRUŠTVA, IVAN LUKIĆ - TAJNIK DRUŠTVA</t>
  </si>
  <si>
    <t>73921748059</t>
  </si>
  <si>
    <t xml:space="preserve">Kulturno umjetničko društvo "KLAS" Podsused </t>
  </si>
  <si>
    <t>MIRJANA GAURA - PREDSJEDNICA, SONJA GOJAK - DOPREDSJEDNICA, ANTONIJA ŠAGOVAC - TAJNICA</t>
  </si>
  <si>
    <t>52667461002</t>
  </si>
  <si>
    <t>Društvo za kulturu i umjetnost "IVAN KUKULJEVIĆ SAKCINSKI" Zagreb</t>
  </si>
  <si>
    <t>FILIP ROSENZWEIG - PREDSJEDNIK DRUŠTVA</t>
  </si>
  <si>
    <t>Program njegovanja kulture i baštine Židova</t>
  </si>
  <si>
    <t>HRVATSKO IZRAELSKO DRUŠTVO</t>
  </si>
  <si>
    <t>STIPO ČIČAK - PREDSJEDNIK</t>
  </si>
  <si>
    <t>53590651851</t>
  </si>
  <si>
    <t>Savez zavičajnih udruga Dervente</t>
  </si>
  <si>
    <t>ZVONIMIR KUREČIĆ - PREDSJEDNIK, ANDRIJA BRATANIĆ - TAJNIK, NIKOLA KEKIĆ - DOPREDSJEDNIK</t>
  </si>
  <si>
    <t>ĆIRILO-METODOV KOR</t>
  </si>
  <si>
    <t>MARIJAN MILIĆ - PREDSJEDNIK</t>
  </si>
  <si>
    <t>Hrvatsko glazbeno društvo "ČAROBNA FRULA"</t>
  </si>
  <si>
    <t>Barbara Matijević</t>
  </si>
  <si>
    <t>71309264402</t>
  </si>
  <si>
    <t>De facto-kazališna grupa</t>
  </si>
  <si>
    <t>Branko Pejnović - PREDSJEDNIK UDRUGE</t>
  </si>
  <si>
    <t>Večeri Petrice Kerempuha</t>
  </si>
  <si>
    <t>DRUŠTVO PRIJATELJA PRIRODNIH LJEPOTA SLUNJA I RASTOKA</t>
  </si>
  <si>
    <t>Manifestacija :
VI "Domjanićeve noći", Adamovec</t>
  </si>
  <si>
    <t>Ivan Obsieger</t>
  </si>
  <si>
    <t>likovni program ateljer Lučko</t>
  </si>
  <si>
    <t>Dani otvorenog atelijera Lučko</t>
  </si>
  <si>
    <t>Stanislav Habijan</t>
  </si>
  <si>
    <t>umjetnička knjiga Marko Ercegović</t>
  </si>
  <si>
    <t>Petikat umjetnička radionica</t>
  </si>
  <si>
    <t>Andrija Pernar</t>
  </si>
  <si>
    <t>likovne izložbe u galeriji Inkubator</t>
  </si>
  <si>
    <t xml:space="preserve">Udruga za promicanje suvremene umjetnosti INKUBATOR </t>
  </si>
  <si>
    <t>Tena Razumović</t>
  </si>
  <si>
    <t>program izložbi</t>
  </si>
  <si>
    <t>BOONIKA platforma vizualnog dijaloga</t>
  </si>
  <si>
    <t>Jozo Čikeš</t>
  </si>
  <si>
    <t>23. svečanosti Pasionske baštine, likovne izložbe</t>
  </si>
  <si>
    <t>39075073977</t>
  </si>
  <si>
    <t>Udruga PASIONSKA BAŠTINA</t>
  </si>
  <si>
    <t>Nikola Polak</t>
  </si>
  <si>
    <t>likovni program galerije (6 izložbi)</t>
  </si>
  <si>
    <t>Akademia Moderna</t>
  </si>
  <si>
    <t>Ronald Braus</t>
  </si>
  <si>
    <t>80541963380</t>
  </si>
  <si>
    <t>Međunarodni kulturni centar</t>
  </si>
  <si>
    <t>Sanja Šamanović</t>
  </si>
  <si>
    <t>OTFF</t>
  </si>
  <si>
    <t>SERGIJE SANDIĆ - TAJNIK DRUŠTVA, ANA STANKOVIĆ - PREDSJEDNICA</t>
  </si>
  <si>
    <t>Kulturno umjetničko društvo hrvatskih Zagoraca "MATIJA GUBEC" Zagreb</t>
  </si>
  <si>
    <t>MARIJA BLAŽEVIĆ - ČLANICA UPRAVNOG ODBORA, NINA GOIĆ - ČLANICA UPRAVNOG ODBORA, MARIJANA SKORUP - ČLANICA UPRAVNOG ODBORA</t>
  </si>
  <si>
    <t>UDRUGA "KLAPA ARMORIN"</t>
  </si>
  <si>
    <t>MILANA PAIĆ - PREDSJEDNICA ZBORA, VIŠNJA BARTOLOVIĆ - DOPREDSJEDNICA ZBORA, NEDA PERDIJA - TAJNICA ZBORA</t>
  </si>
  <si>
    <t>Godišnji program rada zbora Sunce</t>
  </si>
  <si>
    <t>56441689807</t>
  </si>
  <si>
    <t>GOSPEL ZBOR "SUNCE"</t>
  </si>
  <si>
    <t>STJEPAN BARBARIĆ - PREDSJEDNIK, MARIJA ZAGOREC - DOPREDSJEDNICA</t>
  </si>
  <si>
    <t>Folklorni ansambl "VRAPČANCI"</t>
  </si>
  <si>
    <t>Vesna Mimica - PREDSJEDNIK UDRUGE</t>
  </si>
  <si>
    <t>Umjetnička organizacija "Ansambl suvremenog plesa VEM-edukativno-plesni-centar"</t>
  </si>
  <si>
    <t>LUCIJA ŠUMELJ - PREDSJEDNICA, MARTA MARIA MEKOVEC DE CARVALHO - TAJNICA</t>
  </si>
  <si>
    <t>Vokalni ansambl "VATROSLAV LISINSKI"</t>
  </si>
  <si>
    <t>VINKO ZRINŠČAK - TAJNIK UDRUGE, JOSIP HRVOJ - PREDSJEDNIK UDRUGE</t>
  </si>
  <si>
    <t>Program rada vokalnog ansambla</t>
  </si>
  <si>
    <t>UDRUGA SLIJEPIH ZAGREB</t>
  </si>
  <si>
    <t>RUDOLF PHILIPS - PREDSJEDNIK, ŽARKO KRANJČIĆ - DOPREDSJEDNIK</t>
  </si>
  <si>
    <t>23517009631</t>
  </si>
  <si>
    <t>Kulturno umjetničko društvo "STENJEVEC"</t>
  </si>
  <si>
    <t>BRANKA JOANELLI - TAJNICA DRUŠTVA, MILJENKO VUK - PREDSJEDNIK DRUŠTVA</t>
  </si>
  <si>
    <t>Hrvatsko obrtničko kulturno umjetničko društvo "SLOBODA" Zagreb</t>
  </si>
  <si>
    <t>ZORAN PRICA - PREDSJEDNIK DRUŠTVA, DEJAN GOGIĆ - TAJNIK DRUŠTVA</t>
  </si>
  <si>
    <t>Kulturno umjetničko društvo "RUŽA PRIGORJA"</t>
  </si>
  <si>
    <t>KSENIJA ROŽMAN - PREDSJEDNICA, SNJEŽANA PETROV - DOPREDSJEDNICA, BRANKA GROZDANIĆ - TAJNICA</t>
  </si>
  <si>
    <t>Kazališna udruga "PUNKOŠIPAK"</t>
  </si>
  <si>
    <t>SNJEŽANA KOMUŠAR - PREDSJEDNICA, ŽELJKO HRASTINSKI - DOPREDSJEDNIK, KREŠIMIR MAMIĆ - DOPREDSJEDNIK, LJILJANA ZLATIĆ - TAJNICA</t>
  </si>
  <si>
    <t>Kulturno umjetničko društvo "PRIGORSKI ZDENEC"</t>
  </si>
  <si>
    <t>DUBRAVKO FRIGAN - PREDSJEDNIK, MARKO ZRINEC - DOPREDSJEDNIK, MARTINA MARKOVIĆ - TAJNICA</t>
  </si>
  <si>
    <t>97013082035</t>
  </si>
  <si>
    <t xml:space="preserve">Kulturno umjetničko društvo "PRIGORSKI PAJDAŠI" </t>
  </si>
  <si>
    <t>Manifestacija :
14. Prigorski dani</t>
  </si>
  <si>
    <t>SANDRA BIŠKUPIĆ - PREDSJEDNICA, SANDRA NOVOSEL - DOPREDSJEDNICA</t>
  </si>
  <si>
    <t>Kulturno umjetničko društvo "ORAČ" Mala Mlaka</t>
  </si>
  <si>
    <t>ZVONIMIR ZMIŠA - PREDSJEDNIK, LJUBA ŠTABARKOVIĆ - DOPREDSJEDNICA, MIRJANA RAĐA - TAJNICA, SUSANNA HERMEŠČEC - BLAGAJNICA</t>
  </si>
  <si>
    <t>Kulturno umjetničko društvo "MLADI PRIGORCI" - Žerjavinec</t>
  </si>
  <si>
    <t>NENAD KOSAK - PREDSJEDNIK, ANTE MILIĆ - DOPREDSJEDNIK, IGOR MLADINIĆ - TAJNIK</t>
  </si>
  <si>
    <t>Ansambl za ranu glazbu "MARCO POLO"</t>
  </si>
  <si>
    <t>Manifestacija :
2. glazbeni memorijal Julije Njikoš</t>
  </si>
  <si>
    <t>Vlatka Ljuban - TAJNIK, Jasna Pižeta - ŽUPAN, Jurica Bošković - VODITELJ UDRUGE, Ivana Bošković - DOPREDSJEDNIK UDRUGE, Ivana Bilas - PREDSJEDNIK UDRUGE</t>
  </si>
  <si>
    <t>Klapa DIŠPET</t>
  </si>
  <si>
    <t>ANI VULETIĆ - PREDSJEDNICA, SANDRA JOVIČIĆ - TAJNICA</t>
  </si>
  <si>
    <t>Klapa "CESARICE"</t>
  </si>
  <si>
    <t>FLORIA GALIĆ - PREDSJEDNICA</t>
  </si>
  <si>
    <t>Klub kulture "AGRAM"</t>
  </si>
  <si>
    <t>Angel Naumovski</t>
  </si>
  <si>
    <t>51629434968</t>
  </si>
  <si>
    <t>Udruga DLAN</t>
  </si>
  <si>
    <t>Antonia Majača</t>
  </si>
  <si>
    <t>3266225304</t>
  </si>
  <si>
    <t>Galerija Miroslav Kraljević</t>
  </si>
  <si>
    <t>Irma Omerzo</t>
  </si>
  <si>
    <t>UDRUGA ARTIZANA</t>
  </si>
  <si>
    <t>BLAŽENKA LEVAK - PREDSJEDNICA DRUŠTVA</t>
  </si>
  <si>
    <t>.- Glazbeni program
.- Kazališni program</t>
  </si>
  <si>
    <t>Kulturno umjetničko društvo "DUBRAVA"</t>
  </si>
  <si>
    <t>Vlata Delimar</t>
  </si>
  <si>
    <t>međunarodni susret umjetnika Štaglinec</t>
  </si>
  <si>
    <t>Umjetnička organizacija "MOJA ZEMLJA ŠTAGLINEC"</t>
  </si>
  <si>
    <t>Zvonko Kovač</t>
  </si>
  <si>
    <t>Dvije izložbe u galeriji Kaj</t>
  </si>
  <si>
    <t>KAJKAVSKO SPRAVIŠĆE-Društvo za širenje i unapređivanje znanosti i umjetnosti</t>
  </si>
  <si>
    <t>Milan Ožegović</t>
  </si>
  <si>
    <t>Likovni program galerije Izlog</t>
  </si>
  <si>
    <t>Hrvatski fotosavez</t>
  </si>
  <si>
    <t>Zvuci tišine</t>
  </si>
  <si>
    <t>LJUBICA ORAČ - PREDSJEDNICA</t>
  </si>
  <si>
    <t>Kulturno umjetničko društvo "VALENTINOVO"</t>
  </si>
  <si>
    <t>MATO ŠIMUNOVIĆ - PREDSJEDNIK, ANTON BIBA - DOPREDSJEDNIK, ZDRAVKO BOŠNJAK - TAJNIK</t>
  </si>
  <si>
    <t>Muški vokalni ansambl "ŠPANSKO"</t>
  </si>
  <si>
    <t>SNJEŽANA ŠPILJAK - PREDSJEDNICA, DINKO FIO - DOPREDSJEDNIK, MARIJAN ŠPILJAK - TAJNIK</t>
  </si>
  <si>
    <t>Mješoviti vokalni ansambl I "KOMIN" SNJEŽANIN"</t>
  </si>
  <si>
    <t>Toma Živković - PREDSJEDNIK UDRUGE, Dragutin Matijašević - DOPREDSJEDNIK UDRUGE, Marijan Špiljak - TAJNIK</t>
  </si>
  <si>
    <t>Kulturno umjetničko društvo "GRIČ"</t>
  </si>
  <si>
    <t>Interakcije 3</t>
  </si>
  <si>
    <t>Dragan Juhaz</t>
  </si>
  <si>
    <t>fotomonografija</t>
  </si>
  <si>
    <t>Kadar 36 udruga fotografa</t>
  </si>
  <si>
    <t>Belizar Bahorić</t>
  </si>
  <si>
    <t>Hrvatsko društvo likovnik umjetnika Rijeka</t>
  </si>
  <si>
    <t>Filip Pintarić</t>
  </si>
  <si>
    <t>likovna knjiga</t>
  </si>
  <si>
    <t>Udruga bivših učenika ŠPUD</t>
  </si>
  <si>
    <t>Hanibal Salvaro</t>
  </si>
  <si>
    <t>trienali keramike</t>
  </si>
  <si>
    <t>21741449778</t>
  </si>
  <si>
    <t>Likovni art dizajn Ladica</t>
  </si>
  <si>
    <t>Marko Torjanac</t>
  </si>
  <si>
    <t>53046704438</t>
  </si>
  <si>
    <t>Umjetnička organizacija PLANET ART</t>
  </si>
  <si>
    <t>Sunčica Ostoić</t>
  </si>
  <si>
    <t>449 334 68186</t>
  </si>
  <si>
    <t>Kontejner- biro suvremene umjetničke prakse</t>
  </si>
  <si>
    <t>Jasmika Mesarić</t>
  </si>
  <si>
    <t>Hravtski centar UNUMA</t>
  </si>
  <si>
    <t>Udruga prijatelja božićnih jaslica</t>
  </si>
  <si>
    <t>Sonja Leboš</t>
  </si>
  <si>
    <t>87280494141</t>
  </si>
  <si>
    <t>Udruga za interdisciplinarna i interkulturalna istraživanja</t>
  </si>
  <si>
    <t>Jelena Zaričnaja Jindra</t>
  </si>
  <si>
    <t>45550775940</t>
  </si>
  <si>
    <t>Intermezzo</t>
  </si>
  <si>
    <t>Profesor Baltazar</t>
  </si>
  <si>
    <t>Rajko Pavlić - PREDSJEDNIK UDRUGE, Igor Beketić - TAJNIK</t>
  </si>
  <si>
    <t>Time Warp ili Vrijeme za ....</t>
  </si>
  <si>
    <t>Ansambl slobodnog plesa "LIBERDANCE"</t>
  </si>
  <si>
    <t>STJEPAN BALŠIĆ - PREDSJEDNIK UDRUGE, KRUNOSLAV KRNJAK - DOPREDSJEDNIK DRUŠTVA, VINKO KRNJAK - TAJNIK DRUŠTVA</t>
  </si>
  <si>
    <t>Škola farkaša II</t>
  </si>
  <si>
    <t>Kulturno umjetničko društvo "VESELI PRIGORCI" Jesenovec</t>
  </si>
  <si>
    <t>SENAD NANIĆ - PREDSJEDNIK DRUŠTVA</t>
  </si>
  <si>
    <t>Kulin Ban - mjuzikl za djecu</t>
  </si>
  <si>
    <t>KULTURNO DRUŠTVO BOŠNJAKA HRVATSKE "PREPOROD"</t>
  </si>
  <si>
    <t>BISERKA DRAGANIĆ - PREDSJEDNICA</t>
  </si>
  <si>
    <t>DRUŠTVO PRIJATELJA GLAGOLJICE</t>
  </si>
  <si>
    <t>IVAN PREMELČ - PREDSJEDNIK DRUŠTVA, IVAN KULIŠ - DOPREDSJEDNIK DRUŠTVA, ZVONIMIR PILJEK - TAJNIK DRUŠTVA</t>
  </si>
  <si>
    <t>64421336208</t>
  </si>
  <si>
    <t>Kulturno umjetničko društvo "VEDRA NOTA"</t>
  </si>
  <si>
    <t>ĐURĐA NOVAKOVIĆ - PREDSJEDNICA, BOŽIDAR UGRINA - TAJNIK</t>
  </si>
  <si>
    <t>KULTURNO UMJETNIČKO DRUŠTVO ""VEDAR OSMIJEH - DRUŠTVO ZA PROMICANJE FOLKLORNOG I ETNO AMATERIZMA</t>
  </si>
  <si>
    <t>DRAGUTIN LAVRENČAK - PREDSJEDNIK DRUŠTVA, BLAGA MARMILIĆ - TAJNICA DRUŠTVA, JOSIP RAZUM - DOPREDSJEDNIK</t>
  </si>
  <si>
    <t>Kulturno umjetničko društvo "NIKOLA TESLA"</t>
  </si>
  <si>
    <t>RUŽICA KIRIN - DOPREDSJEDNICA, ZDENKA DOKAZA - PREDSJEDNICA</t>
  </si>
  <si>
    <t>Ženski vokalni sastav "KORALDE"</t>
  </si>
  <si>
    <t>Zbor Allegro i Allegreto</t>
  </si>
  <si>
    <t xml:space="preserve">Manifestacija :
Oproštajni koncert Marijana Makara </t>
  </si>
  <si>
    <t>MIRA FIKET - PREDSJEDNICA DRUŠTVA</t>
  </si>
  <si>
    <t>Godišnji program rada zbora Hrvatice u 2014.</t>
  </si>
  <si>
    <t>HRVATSKA ŽENA - Društvo hrvatska žena - Grad Zagreb</t>
  </si>
  <si>
    <t>TEREZIJA ŠIJAKOVIĆ BOŠKOVIĆ - PREDSJEDNICA, IVANA MIŠETIĆ - TAJNICA</t>
  </si>
  <si>
    <t>Klapa "ĆAKULONE"</t>
  </si>
  <si>
    <t>STJEPAN VEČKOVIĆ - PREDSJEDNIK</t>
  </si>
  <si>
    <t>Manifestacija :
8. hrvatski gajdaški festival</t>
  </si>
  <si>
    <t>CENTAR ZA TRADICIJSKA GLAZBALA HRVATSKE</t>
  </si>
  <si>
    <t>DUBRAVKO RADIĆ - PREDSJEDNIK</t>
  </si>
  <si>
    <t>Vokalni ansambl "ANGELUŠ"</t>
  </si>
  <si>
    <t>Filip Rosenzweig</t>
  </si>
  <si>
    <t xml:space="preserve">3 izložbe </t>
  </si>
  <si>
    <t>Hrvatsko - izraelsko društvo</t>
  </si>
  <si>
    <t>Veljko Krulčić</t>
  </si>
  <si>
    <t>Nagrada Andrija Maurović</t>
  </si>
  <si>
    <t>ART9-Udruga za popularizaciju hrvatskog stripa</t>
  </si>
  <si>
    <t>63621765720</t>
  </si>
  <si>
    <t>Društvo povjesničara umjetnosti</t>
  </si>
  <si>
    <t>STIPO ČIČAK - PREDSJEDNIK UDRUGE</t>
  </si>
  <si>
    <t>ZAVIČAJNI KLUB PLEHAN - ZAGREB</t>
  </si>
  <si>
    <t>Nina Baćun izložba</t>
  </si>
  <si>
    <t xml:space="preserve">Branko Pejnović  </t>
  </si>
  <si>
    <t>Društvo prijatelja prirodnih ljepota Slunja i Rastoka</t>
  </si>
  <si>
    <t>DOMINO</t>
  </si>
  <si>
    <t>Zoran Pavelić</t>
  </si>
  <si>
    <t>Pleh</t>
  </si>
  <si>
    <t>Julije Maras</t>
  </si>
  <si>
    <t>Filatelistički klub Zagreb</t>
  </si>
  <si>
    <t>Manifestacija :
Izložba "Moj grad"</t>
  </si>
  <si>
    <t>IVO GAMULIN - PREDSJEDNIK</t>
  </si>
  <si>
    <t>Kulturno umjetničko društvo "JELSA"</t>
  </si>
  <si>
    <t>Hana Miletić umjetnička knjiga</t>
  </si>
  <si>
    <t>Institut za suvremenu umjetnost</t>
  </si>
  <si>
    <t>Ivor Zidarić</t>
  </si>
  <si>
    <t>izložba Ivo Šebalj</t>
  </si>
  <si>
    <t>Udruga Val kulture</t>
  </si>
  <si>
    <t>Ana Đokić Pongrašić</t>
  </si>
  <si>
    <t>likovni projekt</t>
  </si>
  <si>
    <t>KNJIGA U CENTRU</t>
  </si>
  <si>
    <t>Vitomira Lončar</t>
  </si>
  <si>
    <t>85272447703</t>
  </si>
  <si>
    <t>Kazalište Mala scena</t>
  </si>
  <si>
    <t xml:space="preserve">MELITA HORVATEK FORJAN - PREDSJEDNICA </t>
  </si>
  <si>
    <t>Radionica janjevačkih dječijih plesnih i pijevnih običaja</t>
  </si>
  <si>
    <t>Udruga ZAIGRANI AKTIVNI GROMOGLASNI</t>
  </si>
  <si>
    <t>Branka Benčić projekt</t>
  </si>
  <si>
    <t>Marjana Krajač</t>
  </si>
  <si>
    <t>85711899569</t>
  </si>
  <si>
    <t>Sodaberg koeografski laboratorij</t>
  </si>
  <si>
    <t>MARIJAN WOLF - PREDSJEDNIK, IVAN RITTIG - PRVI DOPREDSJEDNIK, DOROTEA SUZAK - DRUGA POTPREDSJEDNICA</t>
  </si>
  <si>
    <t>ZAJEDNICA NIJEMACA U HRVATSKOJ - ZAGREB</t>
  </si>
  <si>
    <t>ZDENKA MARJANOVIĆ - PREDSJEDNICA ZBORA, NATAŠA JELAČA - TAJNICA ZBORA</t>
  </si>
  <si>
    <t>Pjevački zbor "ČEŽNJA" ("DESIDERIUM")</t>
  </si>
  <si>
    <t>MARCELA CAPAR - PREDSJEDNICA ZBORA, MARIJA JOVOVIĆ - TAJNICA ZBORA</t>
  </si>
  <si>
    <t>ŽENSKI PJEVAČKI ZBOR "DANICA"</t>
  </si>
  <si>
    <t>IVANKA MATKOVIĆ-KEZELE - PREDSJEDNICA, ANKA JARIĆ - TAJNICA</t>
  </si>
  <si>
    <t>DJEČJI ZBOR "PAHULJICE"</t>
  </si>
  <si>
    <t>Josip Zenko - PREDSJEDNIK UDRUGE</t>
  </si>
  <si>
    <t>Kulturno umjetničko društvo "ZORA" Adamovec</t>
  </si>
  <si>
    <t>Đurđa Arbanas - PREDSJEDNIK UDRUGE, Marica Fučkala - DOPREDSJEDNIK UDRUGE, Kata Šafranić - TAJNIK</t>
  </si>
  <si>
    <t>Pjevačko društvo "TUROPOLJKE"</t>
  </si>
  <si>
    <t>BEHADER FADIGA - PREDSJEDNIK</t>
  </si>
  <si>
    <t>Kulturno umjetničko društvo "ROMSKO SRCE"</t>
  </si>
  <si>
    <t>Manifestacija :
Plesno ljeto - festival</t>
  </si>
  <si>
    <t>LADA ŠKUGOR - PREDSJEDNICA, RUŽICA SREDIĆ - TAJNICA</t>
  </si>
  <si>
    <t>DJEČJI ZAGREBAČKI GITARSKI ORKESTAR</t>
  </si>
  <si>
    <t>Hrvatski gajdaški orkestar - potpora radu</t>
  </si>
  <si>
    <t>Vera Robić-Škarica</t>
  </si>
  <si>
    <t>Hrvatski filmski savez</t>
  </si>
  <si>
    <t>Goran Rek</t>
  </si>
  <si>
    <t>15714958867</t>
  </si>
  <si>
    <t>Iluzionistička udruga Projekt Magic Croatia</t>
  </si>
  <si>
    <t>Andreja Kulunčić</t>
  </si>
  <si>
    <t>Udruga Mapa</t>
  </si>
  <si>
    <t>Antun Tomislav Šaban</t>
  </si>
  <si>
    <t>Muzički biennale Zagreb</t>
  </si>
  <si>
    <t>Hrvatsko društvo skladatelja</t>
  </si>
  <si>
    <t>Dubravka Dujmović Kušan</t>
  </si>
  <si>
    <t>Redovna djelatnost-Glazba u mom kvartu</t>
  </si>
  <si>
    <t>Cantus ansambl</t>
  </si>
  <si>
    <t>HGM jazz orkestar Zagreb</t>
  </si>
  <si>
    <t>Prerad Detiček</t>
  </si>
  <si>
    <t>Tribina Darko Lukić</t>
  </si>
  <si>
    <t>hrvatsko društvo glazbenih umjetnika</t>
  </si>
  <si>
    <t>Jazz.hr</t>
  </si>
  <si>
    <t>Ivan Tocilj</t>
  </si>
  <si>
    <t>Novi hrvatski jazz u SAX-u!</t>
  </si>
  <si>
    <t>Hrvatska udruga orkestralnih i komornih umjetnika</t>
  </si>
  <si>
    <t>23. Svečanosti Pasionske baštine</t>
  </si>
  <si>
    <t>Udruga Pasionska baština</t>
  </si>
  <si>
    <t>Komorni gudački orkestar HGM</t>
  </si>
  <si>
    <t>Zagrebački umjetnici zagrebačkoj publici</t>
  </si>
  <si>
    <t>Ivana Hausknecht</t>
  </si>
  <si>
    <t>Orgulje Zagrebačke katedrale</t>
  </si>
  <si>
    <t>Udruga Zvuci tišine</t>
  </si>
  <si>
    <t>Zlatko Stahuljak</t>
  </si>
  <si>
    <t>Međunarodno violinističko natjecanje</t>
  </si>
  <si>
    <t>Međunarodno violinističko natjecanje "Vaclav Huml"</t>
  </si>
  <si>
    <t>Tomislav Žužak</t>
  </si>
  <si>
    <t>Festival komorne glazbe Diapason</t>
  </si>
  <si>
    <t>Udruga profesionalnih glazbenika "Diapason"</t>
  </si>
  <si>
    <t>Nagrada Milka Trnina</t>
  </si>
  <si>
    <t>Glazba za djecu i mlade</t>
  </si>
  <si>
    <t>Ante Eterović</t>
  </si>
  <si>
    <t xml:space="preserve">Projekt "Svjetlo mome putu" fra Milana Jašića </t>
  </si>
  <si>
    <t>Glazbena udruga Arija</t>
  </si>
  <si>
    <t>Davor Sučić</t>
  </si>
  <si>
    <t>Shaderwan code</t>
  </si>
  <si>
    <t>Udruga "Plus"</t>
  </si>
  <si>
    <t>Siniša Bizović</t>
  </si>
  <si>
    <t>5. Zagreb international blues festival</t>
  </si>
  <si>
    <t>Stanislav Tuksar</t>
  </si>
  <si>
    <t>Međunarodni muzikološki skup "Ivan Zajc (1832-1914): Glazbene migracije i kulturni transferi u Europi i šire u dugom 19. stoljeću"</t>
  </si>
  <si>
    <t>Hrvatsko muzikološko društvo</t>
  </si>
  <si>
    <t>Nagrada Lovro Matačić</t>
  </si>
  <si>
    <t xml:space="preserve">Iva Ljubičić </t>
  </si>
  <si>
    <t>Ciklus Glazbene staze</t>
  </si>
  <si>
    <t>Udruga Moj svijet</t>
  </si>
  <si>
    <t>Ruža Ljubičić</t>
  </si>
  <si>
    <t>Izdavanje monografije o hrvatskom skladatelju Matiji pl. Ivšiću</t>
  </si>
  <si>
    <t>Hrvatsko društvo crkvenih glazbenika</t>
  </si>
  <si>
    <t>Noć glazbe u Zagrebu</t>
  </si>
  <si>
    <t>Udruga Prosoli - Sveta glazba</t>
  </si>
  <si>
    <t>Maja Savić</t>
  </si>
  <si>
    <t>5. ZG Jam</t>
  </si>
  <si>
    <t>Udruga za promicanje jazz glazbe i kulture-JAZZart</t>
  </si>
  <si>
    <t>DEAF glazba-znakovni jezik, udaraljke i bas gitara</t>
  </si>
  <si>
    <t>Udruga "Kazalište, vizualne umjetnosti i kultura Gluhih - DLAN"</t>
  </si>
  <si>
    <t>Zorislav Lukić</t>
  </si>
  <si>
    <t>Mladi glazbenici u Matici Hrvatskoj</t>
  </si>
  <si>
    <t>Vjera Lukavečki</t>
  </si>
  <si>
    <t>Program predškolskog odgoja za djecu s teškoćama</t>
  </si>
  <si>
    <t>Udruga Ozana</t>
  </si>
  <si>
    <t>Nusret Seferović</t>
  </si>
  <si>
    <t>poludnevni program i program pripreme za školu</t>
  </si>
  <si>
    <t>92120285716</t>
  </si>
  <si>
    <t xml:space="preserve">Unija Roma Hrvatske, </t>
  </si>
  <si>
    <t>Blanka Šegović</t>
  </si>
  <si>
    <t>Program za djecu i majke iz soc. Depriviranih obitelji</t>
  </si>
  <si>
    <t>Udruga Djeca prva</t>
  </si>
  <si>
    <t>Nataša Osmak</t>
  </si>
  <si>
    <t>Programi za djecu predškolske dobi; manifestacije, izložbe, priredbe</t>
  </si>
  <si>
    <t>Društvo Naša djeca Grada Zagreba</t>
  </si>
  <si>
    <t>31. tjedan suvremenog plesa</t>
  </si>
  <si>
    <t>HRVATSKI INSTITUT ZA POKRET I PLES</t>
  </si>
  <si>
    <t>Gordana Vnuk</t>
  </si>
  <si>
    <t>Eurokaz</t>
  </si>
  <si>
    <t>EUROKAZ FESTIVAL</t>
  </si>
  <si>
    <t>Zlatko Vitez</t>
  </si>
  <si>
    <t>30. ljeto na Opatovini</t>
  </si>
  <si>
    <t>GLUMAČKA DRUŽINA HISTRION</t>
  </si>
  <si>
    <t>Plesna predstava: Rekvijem za Z</t>
  </si>
  <si>
    <t>Autorski projekt: Jesi li osamljen večeras?!</t>
  </si>
  <si>
    <t>TEATAR EXIT</t>
  </si>
  <si>
    <t>Akademija za mlade profesionalce/tehnička podrška/profesionalni dnevni kondicijski treninzi</t>
  </si>
  <si>
    <t>Bosiljka Vujović Mažuran</t>
  </si>
  <si>
    <t>37095667254</t>
  </si>
  <si>
    <t>STUDIO ZA SUVREMENI PLES</t>
  </si>
  <si>
    <t xml:space="preserve">Dodatno sufinanciranje produkcije premijernih i repriznih naslova Glumačke družine    
 Histrion
</t>
  </si>
  <si>
    <t>T. Žigmanov: Bunjevaćki blues</t>
  </si>
  <si>
    <t>D. L: Coburn: Partija remija</t>
  </si>
  <si>
    <t>Ljetne noći Teatra Exit</t>
  </si>
  <si>
    <t>Participacija u organizaciji i realizaciji 10.festivala novog cirkusa</t>
  </si>
  <si>
    <t>MALA PERFORMERSKA SCENA</t>
  </si>
  <si>
    <t>J. Logan: Crveno</t>
  </si>
  <si>
    <t>DRAMSKI STUDIO SLIJEPIH I SLABOVIDNIH NOVI ŽIVOT</t>
  </si>
  <si>
    <t>Dodatno sufinanciranje aktivnosti i programa dramskog studija Novi život</t>
  </si>
  <si>
    <t>A. J. Imfeld: Pokret-ač</t>
  </si>
  <si>
    <t>Lovro Pristaš</t>
  </si>
  <si>
    <t>Autorski projekt: Crtač</t>
  </si>
  <si>
    <t>BAD-co.</t>
  </si>
  <si>
    <t>Larisa Navojec</t>
  </si>
  <si>
    <t>Platforma</t>
  </si>
  <si>
    <t>PLESNI CENTAR TALA</t>
  </si>
  <si>
    <t>M. Berett: Dignut</t>
  </si>
  <si>
    <t>PLANET ART</t>
  </si>
  <si>
    <t>P. Radin: Dinosauri</t>
  </si>
  <si>
    <t>P. Radin: Jučer sam se sjetio plave</t>
  </si>
  <si>
    <t>J. S. Matthiessen: Zašto baš ja?</t>
  </si>
  <si>
    <t>KAZALIŠTE MALA SCENA</t>
  </si>
  <si>
    <t>Goran Matović</t>
  </si>
  <si>
    <t>3. festival M. Krleže</t>
  </si>
  <si>
    <t>TEATAR POEZIJE</t>
  </si>
  <si>
    <t>Ecija Ojdanić</t>
  </si>
  <si>
    <t>S. Belbel: Mobitel</t>
  </si>
  <si>
    <t>KAZALIŠTE MORUZGVA</t>
  </si>
  <si>
    <t>Goran Grgić</t>
  </si>
  <si>
    <t>Participacija u organizaciji i realizaciji Nagrade hrvatskog glumišta</t>
  </si>
  <si>
    <t>6570355423</t>
  </si>
  <si>
    <t>HRVATSKO DRUŠTVO DRAMSKIH UMJETNIKA</t>
  </si>
  <si>
    <t>Gordana Gadžić</t>
  </si>
  <si>
    <t>I. Ivanišević: Život je čudo</t>
  </si>
  <si>
    <t>TEATAR RUGANTINO</t>
  </si>
  <si>
    <t>N. Krstulović/V. Peternel: Priča o vuku</t>
  </si>
  <si>
    <t>T. Stoppard: Prava stvar</t>
  </si>
  <si>
    <t>M. Dervenkar Gavran</t>
  </si>
  <si>
    <t>M. Gavran: Sladoled</t>
  </si>
  <si>
    <t>TEATAR GAVRAN</t>
  </si>
  <si>
    <t>Early year program</t>
  </si>
  <si>
    <t>Task</t>
  </si>
  <si>
    <t>Zrinka Šimičić</t>
  </si>
  <si>
    <t>Indigo/Plan za bijeg</t>
  </si>
  <si>
    <t>MULTIMEDIJALNA KOLIBA</t>
  </si>
  <si>
    <t>M. Krajač: Varijacije o osjetnom</t>
  </si>
  <si>
    <t>SODABERG KOREOGRAFSKI LABORATORIJ</t>
  </si>
  <si>
    <t>Ana Merlin</t>
  </si>
  <si>
    <t>Moliere: Škrtac</t>
  </si>
  <si>
    <t>KAZALIŠTE MERLIN</t>
  </si>
  <si>
    <t>Gumbekovi dani</t>
  </si>
  <si>
    <t>S. Bulić</t>
  </si>
  <si>
    <t>A. Dumas: Dama s kamelijama</t>
  </si>
  <si>
    <t>92833007025</t>
  </si>
  <si>
    <t>KAZALIŠTE HOTEL BULIĆ</t>
  </si>
  <si>
    <t>Petra Radin</t>
  </si>
  <si>
    <t>P. Radin: Hotel Medo</t>
  </si>
  <si>
    <t>KAZALIŠTE TVORNICA LUTAKA</t>
  </si>
  <si>
    <t>Participacija u organizaciji i realizaciji Perforacija</t>
  </si>
  <si>
    <t>Bobijevi dani smijeha</t>
  </si>
  <si>
    <t>Ivica Kunčević</t>
  </si>
  <si>
    <t>J. B. Moliere: Don Juan</t>
  </si>
  <si>
    <t>TEATAR MANJE JE VIŠE</t>
  </si>
  <si>
    <t>Rajko Pavlić</t>
  </si>
  <si>
    <t xml:space="preserve">E. V. Lachky: Obećavajuće stopalo </t>
  </si>
  <si>
    <t>ANSAMBL SLOBODNOG PLESA-LIBERDANCE</t>
  </si>
  <si>
    <t>Katarina Đurđević</t>
  </si>
  <si>
    <t>K. Đurđević: This/krimi/nacija</t>
  </si>
  <si>
    <t>64989582259</t>
  </si>
  <si>
    <t>UDRUGA PROFESIONALNIH PLESNIH UMJETNIKA PULS</t>
  </si>
  <si>
    <t>I. Šimić: Godišnja doba</t>
  </si>
  <si>
    <t>Participacija u organizaciji i realizaciji Festivala glumca</t>
  </si>
  <si>
    <t>Željka Turčinović</t>
  </si>
  <si>
    <t>Hrvatski kazališni showcase</t>
  </si>
  <si>
    <t>14590133971</t>
  </si>
  <si>
    <t>HRVATSKI CENTAR ITI</t>
  </si>
  <si>
    <t>Petra Glad</t>
  </si>
  <si>
    <t>Autorski projekt: Potop</t>
  </si>
  <si>
    <t>KAZALIŠNA DRUŽINA KUFER</t>
  </si>
  <si>
    <t>A. Camus/N. Gojić: Nesporazum</t>
  </si>
  <si>
    <t>Ksenija Zec</t>
  </si>
  <si>
    <t>K. Zec/P. Hrašćanec: Konkavno</t>
  </si>
  <si>
    <t>U.O. 21:21</t>
  </si>
  <si>
    <t>Međunarodna plesno-kazališna radionica Zagreb 2014</t>
  </si>
  <si>
    <t>Zlatko Vidačković</t>
  </si>
  <si>
    <t>Web portal Kulisa.eu</t>
  </si>
  <si>
    <t>17834732750</t>
  </si>
  <si>
    <t>KULTURNI KLUB</t>
  </si>
  <si>
    <t>Saša Božić</t>
  </si>
  <si>
    <t>F. Kafka: Gradnja</t>
  </si>
  <si>
    <t>DE FACTO KAZALIŠNA GRUPA</t>
  </si>
  <si>
    <t>Suzy Švelić-Škevin</t>
  </si>
  <si>
    <t>H. Zalar: Moja obitelj i jedan jež</t>
  </si>
  <si>
    <t>54331164416</t>
  </si>
  <si>
    <t>KAZALIŠTE SMJEŠKO</t>
  </si>
  <si>
    <t>S. Abramović Milković</t>
  </si>
  <si>
    <t>Festival plesa i neverbalnog kazališta Svetvinčenat</t>
  </si>
  <si>
    <t>P. Radin: Mister Mogu</t>
  </si>
  <si>
    <t>Participacija u organizaciji i realizaciji Noć performansa</t>
  </si>
  <si>
    <t>Zrinka Lukčec</t>
  </si>
  <si>
    <t>Z. Lukčec: Sola</t>
  </si>
  <si>
    <t>47782921095</t>
  </si>
  <si>
    <t>UDRUGA PLEŠIMEDO</t>
  </si>
  <si>
    <t>Andrea Kovačić</t>
  </si>
  <si>
    <t>Baletna predstava: Sorkočević…ili o šumovima mora</t>
  </si>
  <si>
    <t>HRVATSKO DRUŠTVO PROFESIONALNIH BALETNIH UMJETNIKA</t>
  </si>
  <si>
    <t>Sanja Tarczay</t>
  </si>
  <si>
    <t>Participacija u troškovima premijernih naslova</t>
  </si>
  <si>
    <t>48953641019</t>
  </si>
  <si>
    <t>HRVATSKA UDRUGA GLUHOSLIJEPIH OSOBA - DODIR</t>
  </si>
  <si>
    <t>I. pl. Zajc: Momci na brod</t>
  </si>
  <si>
    <t>Branko Banković</t>
  </si>
  <si>
    <t>Nagrada hrvatskog glumišta za područje suvremenog plesa</t>
  </si>
  <si>
    <t>85227427471</t>
  </si>
  <si>
    <t>UDRUGA PLESNIH UMJETNIKA HRVATSKE</t>
  </si>
  <si>
    <t>Mirta Puhlovski</t>
  </si>
  <si>
    <t>Web portal hrvatske Drame.hr</t>
  </si>
  <si>
    <t>75973694434</t>
  </si>
  <si>
    <t>UDRUGA METAR60</t>
  </si>
  <si>
    <t xml:space="preserve">                                    S. Abramović Milković                                                                                                                                                                                      </t>
  </si>
  <si>
    <t>ZPA Edukacija</t>
  </si>
  <si>
    <t>M. Čutura</t>
  </si>
  <si>
    <t>Gostovanje po Hrvatskoj</t>
  </si>
  <si>
    <t>98717507103</t>
  </si>
  <si>
    <t>KAZALIŠNA GRUPA LECTIRUM</t>
  </si>
  <si>
    <t>Autorski projekti: Alan Ford i Ruke koje plaču</t>
  </si>
  <si>
    <t>UDRUGA DLAN</t>
  </si>
  <si>
    <t>BIT FESTIVAL</t>
  </si>
  <si>
    <t>Nino Bokan</t>
  </si>
  <si>
    <t>EPDS-edukacijsko produkcijski program ekscene</t>
  </si>
  <si>
    <t>83411133656</t>
  </si>
  <si>
    <t>EKSPERIMENTALNA SLOBODNA SCENA</t>
  </si>
  <si>
    <t>Nikolina Komljenović</t>
  </si>
  <si>
    <t>Participacija u troškovima  projekta:TRANSWARP</t>
  </si>
  <si>
    <t>Željka Sančanin</t>
  </si>
  <si>
    <t>Koreografski istraživački salon /Kiss.hr/</t>
  </si>
  <si>
    <t>U.O. KOMBINIRANE OPERACIJE</t>
  </si>
  <si>
    <t>Jasminka Mesarić</t>
  </si>
  <si>
    <t>Obilježavanje međunarodnog dana lutkarstva</t>
  </si>
  <si>
    <t>34722785474</t>
  </si>
  <si>
    <t>HRVATSKI CENTAR UNIMA</t>
  </si>
  <si>
    <t>Simpozij: P. Dobrijević i Lj. Dobrijević sukreatori baleta 20. st.</t>
  </si>
  <si>
    <t>Mala noćna čitanja</t>
  </si>
  <si>
    <t>Organizacija i dodjela strukovne nagrade Udruge</t>
  </si>
  <si>
    <t>Gostovanje po pozivu na MDF Šibenik</t>
  </si>
  <si>
    <t>Rada Borić</t>
  </si>
  <si>
    <t>Sufinanciranje programa Memorijalnog stana Marije Jurić Zagorke</t>
  </si>
  <si>
    <t>Boris T. Matić</t>
  </si>
  <si>
    <t>Zagreb film festival</t>
  </si>
  <si>
    <t>85305939367</t>
  </si>
  <si>
    <t>Umjetnička organizacija Zagreb film festival</t>
  </si>
  <si>
    <t>Vera Robić Škarica</t>
  </si>
  <si>
    <t>Kino Tuškanac - Filmski programi</t>
  </si>
  <si>
    <t>Nenad Puhovski</t>
  </si>
  <si>
    <t>ZagrebDox međunarodni festival dokumentarnog filma 2014</t>
  </si>
  <si>
    <t>81603361175</t>
  </si>
  <si>
    <t>Factum</t>
  </si>
  <si>
    <t>Kino Europa</t>
  </si>
  <si>
    <t>Marina Kožul</t>
  </si>
  <si>
    <t>25 FPS internacionalni festival eksperimentalnog filma i videa</t>
  </si>
  <si>
    <t>99291112037</t>
  </si>
  <si>
    <t>Udruga 25 FPS za audiovizualna istraživanja</t>
  </si>
  <si>
    <t>Festival filma o ljudskim pravima - Human Rights Film Festival</t>
  </si>
  <si>
    <t>92350127540</t>
  </si>
  <si>
    <t>Nikola Devčić</t>
  </si>
  <si>
    <t xml:space="preserve">Subversive film festival </t>
  </si>
  <si>
    <t>Udruga Bijeli val</t>
  </si>
  <si>
    <t>Vanja Jambrović</t>
  </si>
  <si>
    <t>Dokukino Croatia</t>
  </si>
  <si>
    <t>65917862963</t>
  </si>
  <si>
    <t>Restart</t>
  </si>
  <si>
    <t>Tanja Vrvilo</t>
  </si>
  <si>
    <t>Filmske mutacije - festival nevidljivog filma</t>
  </si>
  <si>
    <t>87431717711</t>
  </si>
  <si>
    <t>Umjetnička organizacija "film-protufilm"</t>
  </si>
  <si>
    <t>Vizualni kolegij - projekcije i predavanja</t>
  </si>
  <si>
    <t>Dario Juričan</t>
  </si>
  <si>
    <t>Filmske radionice za djecu i mlade u Španskom</t>
  </si>
  <si>
    <t>37471824981</t>
  </si>
  <si>
    <t>Blank</t>
  </si>
  <si>
    <t>Admir Ćulumarević</t>
  </si>
  <si>
    <t>Starigrad Paklenica film festival</t>
  </si>
  <si>
    <t>76090097471</t>
  </si>
  <si>
    <t>Info-punkt i scenaristička radionica Palunko 8</t>
  </si>
  <si>
    <t>Kratki utorak u Kinu Tuškanac</t>
  </si>
  <si>
    <t>Queer MoMenti 2014.</t>
  </si>
  <si>
    <t>Milan Bukovac</t>
  </si>
  <si>
    <t xml:space="preserve">Autorska produkcija, radionica animiranog filma za djecu Z-animacija, filmske radionice i tečajevi, Revija jednominutnog filma </t>
  </si>
  <si>
    <t>87193551278</t>
  </si>
  <si>
    <t>Autorski studio fotografija, film, video</t>
  </si>
  <si>
    <t>Promocija i distribucija umjetničkog i nezavisnog filma</t>
  </si>
  <si>
    <t>Videoteka i filmska čitaonica</t>
  </si>
  <si>
    <t>Vesna Dovniković</t>
  </si>
  <si>
    <t>Obilježavanje Svjetskog dana animiranog filma</t>
  </si>
  <si>
    <t>29948731533</t>
  </si>
  <si>
    <t>ASIFA Hrvatske- hrvatski ogranak međunarodne asocijacije animiranog filma</t>
  </si>
  <si>
    <t>Časopisi Književna republika, Europski glasnik, Tvrđa, Poezija  i Relations</t>
  </si>
  <si>
    <t>Vijenac književni list za umjetnost, kulturu i znanost, Hrvatska revija - ilustrirani znanstveno-popularni časopis i Kolo- časopis Matice hrvatske za književnost, umjetnost i kulturu.</t>
  </si>
  <si>
    <t>Matica hrvatska</t>
  </si>
  <si>
    <t>Časopisi Most/The Bridge, Republika i Književnost i dijete</t>
  </si>
  <si>
    <t>Milvana Arko Pijevac</t>
  </si>
  <si>
    <t>Redovni godišnji programi Hrvatskog muzejskog društva</t>
  </si>
  <si>
    <t>34202025084</t>
  </si>
  <si>
    <t>Hrvatsko muzejsko društvo</t>
  </si>
  <si>
    <t>Časopis Hrvatski filmski ljetopis</t>
  </si>
  <si>
    <t>Časopisi Kazalište, Kretanja i Croatian Theatre</t>
  </si>
  <si>
    <t>Hrvatski centar Internacionalnog teatarskog instituta</t>
  </si>
  <si>
    <t>Časopisi Tema i Quorum</t>
  </si>
  <si>
    <t>Branko Matan</t>
  </si>
  <si>
    <t>Časopis Gordogan</t>
  </si>
  <si>
    <t>Novi Gordogan, udruga za kulturu</t>
  </si>
  <si>
    <t>Izdavanje knjiga u 2014.</t>
  </si>
  <si>
    <t>Časopis Up&amp;Underground critical theory dossier</t>
  </si>
  <si>
    <t>Časopis Kaj</t>
  </si>
  <si>
    <t>Kajkavsko spravišče - društvo za širenje i unapređivanje znanosti i umjetnosti</t>
  </si>
  <si>
    <t>Mladen Novaković</t>
  </si>
  <si>
    <t>Časopis Strip revija</t>
  </si>
  <si>
    <t>Udruga prijatelja stripa Stripforum</t>
  </si>
  <si>
    <t>Ivana Vidović Bolt</t>
  </si>
  <si>
    <t>Časopisi Književna smotra i Umjetnost riječi</t>
  </si>
  <si>
    <t>Miljenka Buljević</t>
  </si>
  <si>
    <t>Internentski časopis Booksa.hr</t>
  </si>
  <si>
    <t>Udruga za promicanje kultura Kulturtreger</t>
  </si>
  <si>
    <t>Carlos Zvonimir Pilsel</t>
  </si>
  <si>
    <t>Internetski časopis Autograf</t>
  </si>
  <si>
    <t>Udruga Novum</t>
  </si>
  <si>
    <t>Robert Perišić</t>
  </si>
  <si>
    <t>Internetski časopis Kritična masa/ Critical Mass</t>
  </si>
  <si>
    <t>05457900630</t>
  </si>
  <si>
    <t>Cogito</t>
  </si>
  <si>
    <t>Janja Sesar</t>
  </si>
  <si>
    <t>Internetski časopis Kulturpunkt</t>
  </si>
  <si>
    <t>Kurziv - platforma za pitanja kulture, medija i društva</t>
  </si>
  <si>
    <t>Ana Antonija Opalić</t>
  </si>
  <si>
    <t>Internentski časopis Suvremena hrvatska fotografija</t>
  </si>
  <si>
    <t>Ured za fotografiju - udruga za fotografiju, dizajn i vizualne komunikacije, suvremenu umjetnost i teoriju umjetnosti</t>
  </si>
  <si>
    <t>Maja Hrgović</t>
  </si>
  <si>
    <t>Internetski časopis Arteist</t>
  </si>
  <si>
    <t>Udruga za kulturu i nove medije Arteist</t>
  </si>
  <si>
    <t>97258269943</t>
  </si>
  <si>
    <t>Hrvatsko društvo književnika za djecu i mlade- Klub prvih pisaca</t>
  </si>
  <si>
    <t>Časopis Vidici</t>
  </si>
  <si>
    <t>Časopis Filmonaut</t>
  </si>
  <si>
    <t>Udruga Blank</t>
  </si>
  <si>
    <t>Šima Šandrić Gotovac</t>
  </si>
  <si>
    <t>Časopis Autsajderski fragmenti</t>
  </si>
  <si>
    <t>Institut Vlado Gotovac</t>
  </si>
  <si>
    <t>Slaven Gorički</t>
  </si>
  <si>
    <t>Časopis CRŠ</t>
  </si>
  <si>
    <t>Udruga Crtani romani šou</t>
  </si>
  <si>
    <t>Ivana Armanini</t>
  </si>
  <si>
    <t>Časopis Komikaze</t>
  </si>
  <si>
    <t>Komikaze</t>
  </si>
  <si>
    <t>Časopis Bašćina</t>
  </si>
  <si>
    <t>14609641644</t>
  </si>
  <si>
    <t>Katarina Peović Vuković</t>
  </si>
  <si>
    <t>Časopis Libra libera</t>
  </si>
  <si>
    <t>85628140408</t>
  </si>
  <si>
    <t>Autonomna tvornica kulture</t>
  </si>
  <si>
    <t>81764499494</t>
  </si>
  <si>
    <t>Knjiga u centru</t>
  </si>
  <si>
    <t>Vjekoslav Vrdoljak</t>
  </si>
  <si>
    <t>23834566547</t>
  </si>
  <si>
    <t>Hrvatska udruga filmskih snimatelja</t>
  </si>
  <si>
    <t>Tomislav Badovinac</t>
  </si>
  <si>
    <t>Program rada društva, tribine i nakladnička djelatnost</t>
  </si>
  <si>
    <t>27709028874</t>
  </si>
  <si>
    <t>Društvo povijest izvan mitova</t>
  </si>
  <si>
    <t>Ivor Fuka</t>
  </si>
  <si>
    <t>Internentski časopis Lupiga.com</t>
  </si>
  <si>
    <t>Udruga za promicanje medijske kulture, umjetnosti i tolerancije Lupiga-svijet kroz obične oči</t>
  </si>
  <si>
    <t>Gabrijela Ivanov</t>
  </si>
  <si>
    <t>Internetski časopis Voxfeminae.net</t>
  </si>
  <si>
    <t>Prostor rodne i medijske kulture K-zona</t>
  </si>
  <si>
    <t>Internetski časopis Dizajn</t>
  </si>
  <si>
    <t>Internetski časopis d-a-z, web portal za arhitekturu i kulturu</t>
  </si>
  <si>
    <t>87490332083</t>
  </si>
  <si>
    <t>Društvo arhitekata Zagreba</t>
  </si>
  <si>
    <t>Internetski časopis Queer</t>
  </si>
  <si>
    <t>Marko Kostanić</t>
  </si>
  <si>
    <t>Časopis Frakcija</t>
  </si>
  <si>
    <t>33136580055</t>
  </si>
  <si>
    <t>Centar za dramsku umjetnost</t>
  </si>
  <si>
    <t>38627221736</t>
  </si>
  <si>
    <t>Udruga za popularizaciju hrvatskog stripa Art 9</t>
  </si>
  <si>
    <t>Časopis Romano Čaćipe</t>
  </si>
  <si>
    <t>Udruga Roma Zagreba i Zagrebačke županije</t>
  </si>
  <si>
    <t>Časopis Pljesak jedne ruke</t>
  </si>
  <si>
    <t>Udruga kazalište, vizualne umjetnosti i kultura gluhih Dlan</t>
  </si>
  <si>
    <t xml:space="preserve">Internetski časopis Romalen </t>
  </si>
  <si>
    <t>Časopis Arti musices</t>
  </si>
  <si>
    <t>Časopis Glazbeni vjesnik</t>
  </si>
  <si>
    <t>86000717278</t>
  </si>
  <si>
    <t>Hrvatsko društvo glazbenih umjetnika</t>
  </si>
  <si>
    <t>List Dodir</t>
  </si>
  <si>
    <t>Ana Habdija Šorša</t>
  </si>
  <si>
    <t>70452429639</t>
  </si>
  <si>
    <t>Jelena Sikirica</t>
  </si>
  <si>
    <t>Časopis Novi Omanut - prilog židovskoj kulturi i povijesti</t>
  </si>
  <si>
    <t>Kulturno društvo Miroslav Šalom Freiberger</t>
  </si>
  <si>
    <t>Hana Sirovica</t>
  </si>
  <si>
    <t>K - studentski časopis za književnu i kulturnu teoriju</t>
  </si>
  <si>
    <t>Klub studenata komparativne književnosti "K" Filozofskog fakulteta Sveučilišta u Zagrebu</t>
  </si>
  <si>
    <t>Časopis Vjesnik bibliotekara Hrvatske</t>
  </si>
  <si>
    <t>Jelena Poštić</t>
  </si>
  <si>
    <t>Zagreb Pride</t>
  </si>
  <si>
    <t>Udruga za promicanje suvremene umjetnosti Inkubator</t>
  </si>
  <si>
    <t>Udruga Bacači sjenki</t>
  </si>
  <si>
    <t>Mirko Karas</t>
  </si>
  <si>
    <t>Društvo za znanstvenu fantastiku Sfera</t>
  </si>
  <si>
    <t>06756605498</t>
  </si>
  <si>
    <t>Lucija Puljak</t>
  </si>
  <si>
    <t>Davor Schopf</t>
  </si>
  <si>
    <t>32151512413</t>
  </si>
  <si>
    <t>Društvo za promicanje glazbe, plesa i glazbeno-scenske umjetnosti Hilarion</t>
  </si>
  <si>
    <t>Vanda Šagovac</t>
  </si>
  <si>
    <t>List Svijet tišine - kultura, art i turizam</t>
  </si>
  <si>
    <t>Udruga za kulturu osoba oštećena sluha Hrvatske Svijet tišine</t>
  </si>
  <si>
    <t>Slavko Juraga</t>
  </si>
  <si>
    <t>Časopis Hrvatsko glumište</t>
  </si>
  <si>
    <t>06570355423</t>
  </si>
  <si>
    <t>Hrvatsko društvo dramskih umjetnika</t>
  </si>
  <si>
    <t>Časopis Treća</t>
  </si>
  <si>
    <t>Boris Prister</t>
  </si>
  <si>
    <t>Časopis Obol</t>
  </si>
  <si>
    <t>Hrvatsko numizmatičko društvo</t>
  </si>
  <si>
    <t>Iva Milley</t>
  </si>
  <si>
    <t>79477839759</t>
  </si>
  <si>
    <t>Novi gordogan, udruga za kulturu</t>
  </si>
  <si>
    <t>Sanja Vučković</t>
  </si>
  <si>
    <t>72527226756</t>
  </si>
  <si>
    <t>Centar za kreativno pisanje CEKAPE</t>
  </si>
  <si>
    <t>Željko Heimer</t>
  </si>
  <si>
    <t>Časopis Grbi i zastava</t>
  </si>
  <si>
    <t>Hrvatsko grboslovno i zastavoslovno društvo</t>
  </si>
  <si>
    <t>Otkrivanje spomen ploče Dragutinu Rakovcu</t>
  </si>
  <si>
    <t>Močvara .- multimedijalni kulturni centar za mlade</t>
  </si>
  <si>
    <t>UDRUŽENJE ZA RAZVOJ KULTURE - URK</t>
  </si>
  <si>
    <t>Sanja Burlović</t>
  </si>
  <si>
    <t>Festival FAKI, Program kluba, Galerija Crna, Hacklab</t>
  </si>
  <si>
    <t>Autonomni kulturni centar</t>
  </si>
  <si>
    <t>Olga Majcen Linn</t>
  </si>
  <si>
    <t xml:space="preserve">Touch Me Festival, UradiSamARTLAB </t>
  </si>
  <si>
    <t>Kontejner - Biro suvremene umjetničke prakse</t>
  </si>
  <si>
    <t>Programi kluba Mama</t>
  </si>
  <si>
    <t xml:space="preserve">MULTIMEDIJLNI INSTITUT </t>
  </si>
  <si>
    <t>Sonja Soldo</t>
  </si>
  <si>
    <t>Urban festival, Mikropolitike</t>
  </si>
  <si>
    <t xml:space="preserve">BLOK - LOKALNA BAZA ZA OSVJEŽAVANJE KULTURE </t>
  </si>
  <si>
    <t>Davor Mišković</t>
  </si>
  <si>
    <t>Clubture HR, Clubture Forum</t>
  </si>
  <si>
    <t>Savez udruga Klubtura</t>
  </si>
  <si>
    <t>Nebojša Stijačić</t>
  </si>
  <si>
    <t>Festival Nebo</t>
  </si>
  <si>
    <t>NEBO - UDRUGA ZA PROMICANJE TRADICIJSKE GLAZBE</t>
  </si>
  <si>
    <t>Međunarodni festival stripa "Crtani romani šou"</t>
  </si>
  <si>
    <t>Anja Janjetović Zorica</t>
  </si>
  <si>
    <t>Festival prvih</t>
  </si>
  <si>
    <t>UMJETNIČKA ORGANIZACIJA ARTLESS</t>
  </si>
  <si>
    <t>Ozren Kovačević</t>
  </si>
  <si>
    <t xml:space="preserve">Zapruđe uživo </t>
  </si>
  <si>
    <t>UDRUGA GRAĐANA ZAPRUĐE</t>
  </si>
  <si>
    <t>Sabina Sabolović</t>
  </si>
  <si>
    <t>Serija predavanja i seminara, video arhiv, program estetike otpora</t>
  </si>
  <si>
    <t xml:space="preserve">ŠTO, KAKO I ZA KOGA </t>
  </si>
  <si>
    <t>Cirkuski informacijski centar, Freaky Friday, Bestiarium</t>
  </si>
  <si>
    <t xml:space="preserve">Mala performerska scena </t>
  </si>
  <si>
    <t>Klupski program u Booksi</t>
  </si>
  <si>
    <t>Kulturtreger</t>
  </si>
  <si>
    <t>Karla Horvat Crnogaj</t>
  </si>
  <si>
    <t>Zagreb Pride, Participacija</t>
  </si>
  <si>
    <t>ZAGREB PRIDE</t>
  </si>
  <si>
    <t>Tatjana Aćimović</t>
  </si>
  <si>
    <t>Festival o pravima djece</t>
  </si>
  <si>
    <t>UDRUGA ALTERNATOR</t>
  </si>
  <si>
    <t>Art Metamedia</t>
  </si>
  <si>
    <t>UDRUGA ZA PROMICANJE UMJ. I KULTURE - ARTENATIVA</t>
  </si>
  <si>
    <t>Festival jednakih mogućnosti</t>
  </si>
  <si>
    <t>Plesna i kazališna radionica za gluhe i nagluhe osobe</t>
  </si>
  <si>
    <t>Dlan - udruga kazališne vizualne umjetnosti i kultura gluhih</t>
  </si>
  <si>
    <t>Silvestar Vrljić</t>
  </si>
  <si>
    <t>Međunarodni festival suvremene poezije</t>
  </si>
  <si>
    <t>UDRUGA ZA PROMICANJE KULTURE I UMJETNOSTI - BRUTAL</t>
  </si>
  <si>
    <t>shadowcasters.blogspot.com</t>
  </si>
  <si>
    <t>U - oči straha, Zidne novine</t>
  </si>
  <si>
    <t xml:space="preserve">UDRUGA BACAČI SJENKI </t>
  </si>
  <si>
    <t>Oliver Sertić</t>
  </si>
  <si>
    <t xml:space="preserve">Restart media centar, laboratorij, studio, škola </t>
  </si>
  <si>
    <t>RESTART</t>
  </si>
  <si>
    <t>Marko Sančanin</t>
  </si>
  <si>
    <t>TPZ, Radnička vrata grada</t>
  </si>
  <si>
    <t>PLATFORMA 9,81</t>
  </si>
  <si>
    <t>Galerija 90 60 90, Što ima u gradu</t>
  </si>
  <si>
    <t>UDRUGA 90 60 90</t>
  </si>
  <si>
    <t>www.komikaze.hr</t>
  </si>
  <si>
    <t>UDRUGA KOMIKAZE</t>
  </si>
  <si>
    <t>Petra Bulić</t>
  </si>
  <si>
    <t>SFeraKon</t>
  </si>
  <si>
    <t>SFERA, DRUŠTVO ZA ZNANSTVENU FANTASTIKU</t>
  </si>
  <si>
    <t>Ženskostudijski programi, Nagrađujmo izvrsnot mlsdih</t>
  </si>
  <si>
    <t>Martina Miholić</t>
  </si>
  <si>
    <t>Međunarodni festival studentskog i nezavisnog kazališta TEST!</t>
  </si>
  <si>
    <t>TEST! - TEATAR STUDENTIMA</t>
  </si>
  <si>
    <t>Nela Pamuković</t>
  </si>
  <si>
    <t>L-fest</t>
  </si>
  <si>
    <t>LEZBIJSKA GRUPA KONTRA</t>
  </si>
  <si>
    <t>Res Urbanea, Ars public</t>
  </si>
  <si>
    <t>UDRUGA ZA INTERDISCIPLINARNA I INTERKULTURALNA ISTRAŽIVANJA</t>
  </si>
  <si>
    <t>NDA projekt</t>
  </si>
  <si>
    <t>Plesni centar TALA</t>
  </si>
  <si>
    <t>Daniela Tkalec</t>
  </si>
  <si>
    <t>4 Šahtofonije</t>
  </si>
  <si>
    <t>SCARABEUS</t>
  </si>
  <si>
    <t>Iva Peter-Dragan</t>
  </si>
  <si>
    <t>Cirkus u svakodnevnom životu</t>
  </si>
  <si>
    <t>TRIKO - UDRUGA ZA KULTURU I POBOLJŠANJE KVALIT. ŽIVLJENJA</t>
  </si>
  <si>
    <t>Alen Sućeska</t>
  </si>
  <si>
    <t xml:space="preserve">Bioetički inkubator </t>
  </si>
  <si>
    <t>UDRUŽENJE STUDENATA FILOZOFIJE</t>
  </si>
  <si>
    <t>Nikola Starčević</t>
  </si>
  <si>
    <t>Multikultura mladih</t>
  </si>
  <si>
    <t xml:space="preserve">VIJEĆE MLADIH ZAGREBA </t>
  </si>
  <si>
    <t>Sufinanciranje programa podupiranja ženske kulture u 2014.</t>
  </si>
  <si>
    <t>Dubravka Vidović</t>
  </si>
  <si>
    <t>Susret sa Zagorkom, edukativni programi u Memorijalnom stanu Marije Jurić Zagorke</t>
  </si>
  <si>
    <t>57939662934</t>
  </si>
  <si>
    <t>Društvo Marija Jurić Zagorka</t>
  </si>
  <si>
    <t>DVD Kučilovina</t>
  </si>
  <si>
    <t>Udruga antifašista grada Omiša</t>
  </si>
  <si>
    <t xml:space="preserve">DVD Trnje </t>
  </si>
  <si>
    <t>DVD Zagreb</t>
  </si>
  <si>
    <t>DVD Dragonožec</t>
  </si>
  <si>
    <t>Hrvatska udruga menadžera sigurnosti</t>
  </si>
  <si>
    <t>Udruga veterana 145. Brigade HV</t>
  </si>
  <si>
    <t>DVD Posavski Podgajci</t>
  </si>
  <si>
    <t>Hrvatski forum za urbanu sigurnost</t>
  </si>
  <si>
    <t>Platforma županija i gradova za smanjenje rizika od katastrofa</t>
  </si>
  <si>
    <t>RK HRVI NEMO-ADRIATIC</t>
  </si>
  <si>
    <t>Ladislav Prežigalo, predsjednik
Neven Marković,
tajnik</t>
  </si>
  <si>
    <t>Sufinanciranje promotivnih aktivnosti inovatora</t>
  </si>
  <si>
    <t>31792033223</t>
  </si>
  <si>
    <t>Savez inovatora Zagreba</t>
  </si>
  <si>
    <t>Izgradnja Spomen doma Tigrovima u Rakitju IV.etapa</t>
  </si>
  <si>
    <t>Udruga Tigar 90/91 Rakitje</t>
  </si>
  <si>
    <t>Izgradnja Spomen doma Tigrovima u Rakitju III.etapa</t>
  </si>
  <si>
    <t>Izgradnja Spomen doma Tigrovima u Rakitju</t>
  </si>
  <si>
    <t>Produkcija braniteljske emisije na Z1</t>
  </si>
  <si>
    <t>Zajednica  udruga HVIDR-a Grada Zagreba</t>
  </si>
  <si>
    <t>Realizacija programa rada u 2014.</t>
  </si>
  <si>
    <t>Zajednica udruga antifašističkih boraca i antifašista Zagrebačke Županije I Grada Zagreba</t>
  </si>
  <si>
    <t>XV.Sportske igre u Drveniku</t>
  </si>
  <si>
    <t xml:space="preserve">HVIDR-a HVO HERCEG BOSNA </t>
  </si>
  <si>
    <t>Financijska potpora za provođenje programa rada u 1.polug.2014.</t>
  </si>
  <si>
    <t>Udruga športskih ribolovaca invalida Domovinskog rata RH</t>
  </si>
  <si>
    <t>Financijska potpra za provođenje programa rada u 1.polugodištu 2014.</t>
  </si>
  <si>
    <t>Troškovi rada Udruge za 2014. godinu</t>
  </si>
  <si>
    <t>Plaćanje režijskih troškova za 2013. i 2014.</t>
  </si>
  <si>
    <t>Hrvatsko društvo političkih zatvorenika-žrtava komunizma</t>
  </si>
  <si>
    <t>Redovito odvijanje djelatnosti Udruge</t>
  </si>
  <si>
    <t>Udruga udovica hrvatskih branitelja DR GZ i ZŽ</t>
  </si>
  <si>
    <t>Poribljavanje ŠRC Granešina</t>
  </si>
  <si>
    <t>Udruga športskih ribolovaca invalida DR</t>
  </si>
  <si>
    <t>Troškovi izrade Monografije</t>
  </si>
  <si>
    <t>Udruga dragovoljaca narodne zaštite Ogulin</t>
  </si>
  <si>
    <t>Troškovi organizacije Dana branitelja GZ</t>
  </si>
  <si>
    <t>Edukacija članova u ekološkom području</t>
  </si>
  <si>
    <t>Hrvatski ratni veterani, Sv.Juraj</t>
  </si>
  <si>
    <t>92. obljetnica rođenja Prvog hrvatskog predsjednika</t>
  </si>
  <si>
    <t>Izrada Spomenika poginulim i nestalim pripadnicima</t>
  </si>
  <si>
    <t>Udruga veterana 7. Gbr "Puma" Varaždin</t>
  </si>
  <si>
    <t>Snimanje dokumentarnog filma "Ćelija za doktoricu"</t>
  </si>
  <si>
    <t>Žene u DR</t>
  </si>
  <si>
    <t>Projekt  Sportska rehabilitacija djece hrvatskih branitelja,djece pog.branitelja</t>
  </si>
  <si>
    <t>Braniteljsko društvo sportske rekreacije "OMEGA"</t>
  </si>
  <si>
    <t>Euro cup u sjedećoj odbojci za muškarce</t>
  </si>
  <si>
    <t>Financijska potpora rekreativno zab.okuplj.100% HRVI GZ</t>
  </si>
  <si>
    <t>Tiskanje i postavljanje Panoa na festivalu. Dani Domovinskog Filma</t>
  </si>
  <si>
    <t>Potpora članovima koji žive na poplavljenim područj</t>
  </si>
  <si>
    <t>HVIDR-a Županja</t>
  </si>
  <si>
    <t>ECDL edukacija članova i nihovih obitelji</t>
  </si>
  <si>
    <t>HVIDR-a Trnje</t>
  </si>
  <si>
    <t>Udruga veterana specijalne policije "Alfa"</t>
  </si>
  <si>
    <t xml:space="preserve">Obilježavanje Spomendana Narodne zaštite </t>
  </si>
  <si>
    <t>Sufinanciranje programa Kreativne radionice</t>
  </si>
  <si>
    <t>Udruga HVIDR-a Pešćenica</t>
  </si>
  <si>
    <t>Humanitarna akcija prikupljanja novčanih sredstava za izgradnju stamben.objekta dragovoljaca Domovinskog rata</t>
  </si>
  <si>
    <t>Zaklada Dr. Franjo Nevistić</t>
  </si>
  <si>
    <t>Plaćanje režijskih troškova za 2 mjeseca 2014.</t>
  </si>
  <si>
    <t>Hrv.druš.polit.zatvor.-žrtava komuniz.</t>
  </si>
  <si>
    <t>Udruga specijalne policije iz DR</t>
  </si>
  <si>
    <t>Putovanje u Srebrenicu na obljetnicu "Da se nik..."</t>
  </si>
  <si>
    <t>Udruga Bošnjaka branitelja Domovinskog rata-Ogranak GZ</t>
  </si>
  <si>
    <t>Troškovi graviranja i postavljanja spomen ploče</t>
  </si>
  <si>
    <t>Udruga hrvatskih dragovoljaca DR GZ- Gradski ogranak Medvešćak</t>
  </si>
  <si>
    <t>Financijska potpora obilježavanju godišnjice strad.žit.Slavonije i Srijema DUDIK</t>
  </si>
  <si>
    <t>Udruga antifašističkih boraca i antifašista grada Vukovara</t>
  </si>
  <si>
    <t>Obilježavanje 100.godišnjice I.Svjetskog rata</t>
  </si>
  <si>
    <t>Udruga HVIDR-a NZ-ISTOK I NZ-ZAPAD</t>
  </si>
  <si>
    <t>Hrvatski domobran Udruga ratnih veterana Hrv.</t>
  </si>
  <si>
    <t>Posjet članova udruge Vukovaru</t>
  </si>
  <si>
    <t>HVIDR-a Dugo Selo</t>
  </si>
  <si>
    <t>Topli obrok u vojarni 204.Vuk.br prigodom obilježavanja Dana sjećanja</t>
  </si>
  <si>
    <t>Udruga HVIDR-a Vukovar</t>
  </si>
  <si>
    <t>Organizacija prikupljanja materijalnih dokaza o nestalim Albancima u DR</t>
  </si>
  <si>
    <t>Udr.Albanaca branit. Hrvatske u DR</t>
  </si>
  <si>
    <t>Organizacija manifestacije Dan mladosti-radosti Kumrovec</t>
  </si>
  <si>
    <t>Savez društva "Josip Broz  TITO" Hrvatske</t>
  </si>
  <si>
    <t>Organizacija 69. obljetnice Bleibur. tragedije</t>
  </si>
  <si>
    <t>Sufinanciranje programa "Sjećanje na pokojnu Katu Šoljić"</t>
  </si>
  <si>
    <t>Udruga "Majke hrvatskih sokolova"</t>
  </si>
  <si>
    <t>Troškovi najma šatora-24.obljetn.osnivanja</t>
  </si>
  <si>
    <t>Udruga ratnih veterana 1. Gbr Tigrovi</t>
  </si>
  <si>
    <t>9.Memorijalni malonogometni turnir Bojnik Rudi Kolak</t>
  </si>
  <si>
    <t>Udruga ratnih veterana 1.GBR TIGROVI</t>
  </si>
  <si>
    <t>23. obljetnica pogibije 12 redarstv.u Borovu selu</t>
  </si>
  <si>
    <t>Udruga veterana 150. brigade HV</t>
  </si>
  <si>
    <t>Troškovi prijevoza u Vukovar 18.11.2014.</t>
  </si>
  <si>
    <t>Organizaranje obilaska spomen obilježja u Vukovaru</t>
  </si>
  <si>
    <t>Udruga branitelja  ZET</t>
  </si>
  <si>
    <t>Obilježavanje dana šehida i poginulih branitelja U DR</t>
  </si>
  <si>
    <t>Udruga Počasni vod Bošnjaka</t>
  </si>
  <si>
    <t>Program duhovnih aktivnosti-Božićno druženje</t>
  </si>
  <si>
    <t>Udruga roditelja poginuluh branitelja Dom.rata</t>
  </si>
  <si>
    <t>Međunarodni turnir tenisa u kolicima Zagreb Open 2014.</t>
  </si>
  <si>
    <t>TKOI Tigar</t>
  </si>
  <si>
    <t>Troškovi 10. Memorijalnog turnira Robert Barbić Beli</t>
  </si>
  <si>
    <t>Rukometni klub Senj</t>
  </si>
  <si>
    <t>3.Memorijalni malonogometni turnir Blago i Robert Zadro</t>
  </si>
  <si>
    <t>ŠRDHOS GZ</t>
  </si>
  <si>
    <t>Izgradnja spomenika poginulim braniteljima</t>
  </si>
  <si>
    <t>Udruga Kuljenovci-Markovac, Derventa</t>
  </si>
  <si>
    <t>Troškovi posjeta Vukovaru</t>
  </si>
  <si>
    <t>Savez antifašističkih boraca i antifašista RH</t>
  </si>
  <si>
    <t>Obilježavanje Svjetskog dana Roma</t>
  </si>
  <si>
    <t>Udruga Roma dragovoljaca i invalida DR</t>
  </si>
  <si>
    <t>Obilježavanje Dana logora Stara Gradiška</t>
  </si>
  <si>
    <t xml:space="preserve">Hrvatsko društvo logoraša srpskih koncentracijskih logora </t>
  </si>
  <si>
    <t>Organizacija Bož.-NG turnira u streljaš. i tenisu</t>
  </si>
  <si>
    <t>UZŠIR "Veteran 91"</t>
  </si>
  <si>
    <t>Provođenje znanstvenog skupa "GZ u I. Svjetskom ratu"</t>
  </si>
  <si>
    <t>Udruga HVIDR-a NZ-Istok i NZ-Zapad</t>
  </si>
  <si>
    <t>Organiziranje stolno teniskog natjecanja osoba s invalid. Hendi ping</t>
  </si>
  <si>
    <t>Centar za unapređenje kvalitete života "SOS"</t>
  </si>
  <si>
    <t>Obilježavanje dana sjećanje na žrtvu Vukovara i Škabrnje</t>
  </si>
  <si>
    <t>Klub Veterana 148. BR HV ZAGREB-TRNJE</t>
  </si>
  <si>
    <t>Pomoć djetetu smrtno stradalog hrvatskih branitelja-dragovovoljca.DR V.Antolić</t>
  </si>
  <si>
    <t>Udruga ratnih veterana 1. gbr “Tigrovi”</t>
  </si>
  <si>
    <t>Provođenje Programa Ja sam mnogo više od moje traume</t>
  </si>
  <si>
    <t>Realizacija programa Hodočašće u Međugorje</t>
  </si>
  <si>
    <t>Udruga hrvatskih civilnih stradalnika DR GZ i ZŽ</t>
  </si>
  <si>
    <t>Provođenje programa Psihosocijalna pomoć</t>
  </si>
  <si>
    <t>Udr.obitelji HB liječenih od PTSP GZ</t>
  </si>
  <si>
    <t>Obilježavanje 20. obljetnice osnivanja postrojbe</t>
  </si>
  <si>
    <t>Udruga pripadnika SGSOD "DT-Gavran"</t>
  </si>
  <si>
    <t>Provođenje projekta Preventiva zdravlja HB</t>
  </si>
  <si>
    <t>Udruga hrvatskih branitelja-dragovoljaca Domovinskog rata</t>
  </si>
  <si>
    <t>Troškovi ureda, potpora djelatnosti udruge i organizacija hodočašča</t>
  </si>
  <si>
    <t>HOZ JAZOVKA</t>
  </si>
  <si>
    <t>Projekt Kultura sjećanja i pamćenje.-GZ 2014.god.</t>
  </si>
  <si>
    <t>Organizacija I.S.P.I.Tp</t>
  </si>
  <si>
    <t>Organizacija programa "Vikendom u šetnju" ETM</t>
  </si>
  <si>
    <t>Udruga hrvatskih branitelja liječenih od PTSP Grada Zagreba</t>
  </si>
  <si>
    <t>Obilježavanje 20.obljetnice pogibije D.T:Gavrana</t>
  </si>
  <si>
    <t>Udruga ratnih veterana 1.Gbr "Tigrovi"</t>
  </si>
  <si>
    <t>Predstavljanje knjige "Poginuli i nestali pripadnici1.gbr"i monografija1.gbr</t>
  </si>
  <si>
    <t>URV 1.GBR "TIGROVI"</t>
  </si>
  <si>
    <t>Realizacija projekta "Banovina-junačko srce HRV."</t>
  </si>
  <si>
    <t>Udruga veterana 145. br.HV</t>
  </si>
  <si>
    <t>Troškovi organizirane sahrane V.Antolić u Vukovaru</t>
  </si>
  <si>
    <t>Udruga topnika 1. gardijske brigade "Tigrovi"</t>
  </si>
  <si>
    <t>Prijevoz u Maglaj na Dane balkanske ljubavi</t>
  </si>
  <si>
    <t xml:space="preserve">Nabava boća </t>
  </si>
  <si>
    <t>Boćarski klub "Cetina"</t>
  </si>
  <si>
    <t>Međunarodni memorijalni nogometni turnir Oluja 95</t>
  </si>
  <si>
    <t>Nogometni klub Dubrava</t>
  </si>
  <si>
    <t>Troškovi Manifestacije u Zrinu</t>
  </si>
  <si>
    <t>Udruga veterana 145. br HV</t>
  </si>
  <si>
    <t>5.memorijal "Močiljanin-Babić-Bačun"</t>
  </si>
  <si>
    <t>Udruga "Zavjet" Sesvete</t>
  </si>
  <si>
    <t>Troškovi posjeta branitelju Veljku Mariću i obitelji</t>
  </si>
  <si>
    <t>Udruga Bedem ljubavi 1991.</t>
  </si>
  <si>
    <t>Plaćanje režijskih troškova za 2014. godinu</t>
  </si>
  <si>
    <t>HDPZ-žrtava komunizma</t>
  </si>
  <si>
    <t>Organiziranje X.znan.struč.simp. Ratna bolnica Vukovar</t>
  </si>
  <si>
    <t>UHLD 1990.-1991.</t>
  </si>
  <si>
    <t>Nabavka sportske opreme</t>
  </si>
  <si>
    <t>Udruga MNK GRGURICE</t>
  </si>
  <si>
    <t>Prijevoz hodočasnika Zagreb-Sošica jama Jazovka</t>
  </si>
  <si>
    <t>Program u povodu oslobođenja Grada Zagreba</t>
  </si>
  <si>
    <t>Troškovi prijevoza na Spomen podr.Novska-Trokut</t>
  </si>
  <si>
    <t>Udruga topnika 1. Gbr "Tigrovi"</t>
  </si>
  <si>
    <t>Prijevoz autobusom natjecanje 19.športske igre N.Gradiška</t>
  </si>
  <si>
    <t>Udruga dragovoljaca i veterana DR RH, Podružnica.GZ</t>
  </si>
  <si>
    <t>Troškovi osiguranja vozila za prijevoz 100% HRVI</t>
  </si>
  <si>
    <t>Zajednica udruga HVIDR-a GZ</t>
  </si>
  <si>
    <t>Troškovi prijevoza ZG.-Posušje</t>
  </si>
  <si>
    <t>URV 1.GBR TIGROVI</t>
  </si>
  <si>
    <t>Troškove prijevoza članova na sahranu N.Topalušić</t>
  </si>
  <si>
    <t>Zbor udruga veterana hrvatskih gardijskih postrojbi</t>
  </si>
  <si>
    <t>19. obljetnica sudjelovanja brigade u obljetnici Oluje</t>
  </si>
  <si>
    <t>Udruga hrvatskih branitelja DR 101.Br Susedgrad</t>
  </si>
  <si>
    <t>Prijevoz humanitarne pomoći u Ist.Slavoniju</t>
  </si>
  <si>
    <t>UHDDR GZ- Gradski ogranak- Duić</t>
  </si>
  <si>
    <t>UHBLPTSP GZ</t>
  </si>
  <si>
    <t>Prijevoz predstavnika udruga na gradska groblja za Svi sveti</t>
  </si>
  <si>
    <t>Udruga hrvatskih branitelja dragovoljaca Domovinskog rata</t>
  </si>
  <si>
    <t>Nabava lampiona povodom Dana sjećanja na žrtve Vukovara</t>
  </si>
  <si>
    <t>Udruga veterana Domovinskog rata 150. br. HV</t>
  </si>
  <si>
    <t>20. športski suretičlanova sindikata državnih i lokalnih službenika u Zatonu</t>
  </si>
  <si>
    <t>Sindikat državnih i lokalnih službenika i namještenika Republike Hrvatske - Podružnica sindikata gradske uprave Grada Zagreba</t>
  </si>
  <si>
    <t>Sufinanciranje 18. Sportskih igara mladih</t>
  </si>
  <si>
    <t>Udruga za sport i rekreaciju - sportske igre mladih</t>
  </si>
  <si>
    <t>Program rada Centra za psihološku pomoć za 2014.</t>
  </si>
  <si>
    <t>Udruga žena oboljelih i liječenih od raka dojke, njihovih obitelji i prijatelja "Sve za nju"</t>
  </si>
  <si>
    <t>Projekt "Check point Zagreb"</t>
  </si>
  <si>
    <t>Hrvatska udruga za borbu protiv HIV-a i virusnog hepatitisa</t>
  </si>
  <si>
    <t>Kupnja 900 antiHIV i antiHCV testova u sklopu provođenja projekta "Check Point Zagreb"</t>
  </si>
  <si>
    <t>Projekt "Check point zagreb"</t>
  </si>
  <si>
    <t>Sufinanciranje uspostave uređaja mjerača UV indeksa na odabranim lokacijama u Gradu Zagrebu, a radi prevencije opasnosti od sunčevog (UV) zračenja po stanovništvo</t>
  </si>
  <si>
    <t>Udruga za prevenciju tumora kože "Zdravi pod suncem"</t>
  </si>
  <si>
    <t>Prevencija karcinoma bronha</t>
  </si>
  <si>
    <t>Hrvatsko toraklano društvo</t>
  </si>
  <si>
    <t>Projekt "Europska godina mozga - 2014"</t>
  </si>
  <si>
    <t>Zagrebački institut za kulturu zdravlja</t>
  </si>
  <si>
    <t>Program "Tko je u ogledalu?"</t>
  </si>
  <si>
    <t>Centar za poremećaje hranjenja BEA</t>
  </si>
  <si>
    <t>Tekuće donacije u novcu za opremanje prostora kluba</t>
  </si>
  <si>
    <t>Klub roditelja nedonoščadi "Palčići"</t>
  </si>
  <si>
    <t>Kongres Hrvatskog toraklanog društva</t>
  </si>
  <si>
    <t>Hrvatsko torakalno društvo Toraks</t>
  </si>
  <si>
    <t>Edukativne radionice prevencije KOPB-a</t>
  </si>
  <si>
    <t>Projekt "Duet za duo"</t>
  </si>
  <si>
    <t>Kršćanski centar za pomoć i rehabilitaciju ovisnika i obitelji Stijena</t>
  </si>
  <si>
    <t>Organizacija 7. kongresa Hrvatskog neurološkog društva</t>
  </si>
  <si>
    <t>Hrvatski liječnički zbor, Hrvatsko neurokirurško društvo</t>
  </si>
  <si>
    <t>Troškovi provođenja projekta "Uvođenje modela multidisciplinarne izvaninstitucionalne skrbi za osobe s psihotičnim poremećajem i poslijeporodnom depresijom"</t>
  </si>
  <si>
    <t>Centar za krizne situacije</t>
  </si>
  <si>
    <t>Projekt "Stručna podrška provođenju Projekta Zagreb zdravi grad"</t>
  </si>
  <si>
    <t>Hrvatska mreža zdravih gradova</t>
  </si>
  <si>
    <t>Program "Onkološka edukacija u primarnoj zdravstvenoj zaštiti Grada Zagreba"</t>
  </si>
  <si>
    <t>Simpozij "Prepoznajmo glaukom"</t>
  </si>
  <si>
    <t>Šubićeva 9</t>
  </si>
  <si>
    <t>Organizacija tečaja "WFSN Education course"</t>
  </si>
  <si>
    <t>Udruga neurokirurga jugoistočne Europe</t>
  </si>
  <si>
    <t>Troškovi izvedbe prvog stručnog simpozija "Prepoznajmo glaukom"</t>
  </si>
  <si>
    <t>Organizacija međunarodnog simpozija "Highlights in stroke"</t>
  </si>
  <si>
    <t>Hrvatsko društvo za prevenciju moždanog udara</t>
  </si>
  <si>
    <t>24 međunarodni susret laringektomiranih osoba</t>
  </si>
  <si>
    <t>Hrvatska zajednica laringektomiranih osoba</t>
  </si>
  <si>
    <t>Projekt "Svi zajedno radimo zdravo"</t>
  </si>
  <si>
    <t>Udruga masera i ljubitelja masaže "Slobodni maseri"</t>
  </si>
  <si>
    <t>Javnozdravstvena akcija pod nazivom "Prevencija bolesti dišnog sustava kod pušača romske populacije"</t>
  </si>
  <si>
    <t>Udruga "Ne boj se - Madara"</t>
  </si>
  <si>
    <t>Organizacija 4. međunarodnog simpozija "Spolno prenosive bolesti - novi obzori"</t>
  </si>
  <si>
    <t>Hrvatski liječnički zbor, Hrvatsko društvo za spolno prenosive bolesti</t>
  </si>
  <si>
    <t>Projekt "Mobilni tim volontera u palijativnoj skrbi"</t>
  </si>
  <si>
    <t>Franjevački svjetovni red - mjesno bratstvo Kaptol Zagreb</t>
  </si>
  <si>
    <t>Tečaj liječnika primarne zdravstvene zaštite</t>
  </si>
  <si>
    <t>Hrvatski liječnički zbor, Hrvatsko društvo za otorinolaringologiju i kirurgiju glave i vrata</t>
  </si>
  <si>
    <t>Provođenje programa pod nazivom "10 dana do zdravlja - pokrenite se na Sljemenu u ritmu zdravih koraka"</t>
  </si>
  <si>
    <t>Projekt "Kvaliteta života do samog kraja"</t>
  </si>
  <si>
    <t>Hrvatski centar za palijativnu skrb</t>
  </si>
  <si>
    <t>Organizacija znanstveno stručnog multidisciplinarnog Simpozija o virusnim hepatitisima</t>
  </si>
  <si>
    <t>Hrvatski liječnički zbor, Hrvatsko društvo za infektivne bolesti, Sekcija za virusni hepatitis</t>
  </si>
  <si>
    <t>Program "Edukativna predavanja, radionice i tečajevi Zagrebačkog dijabetičkog društva"</t>
  </si>
  <si>
    <t>Zagrebačko dijabetičko društvo</t>
  </si>
  <si>
    <t>Organizacija 2. međunarodnog hepatobilijarnog kongresa</t>
  </si>
  <si>
    <t>Udruga za promicanje kirurgije jetre, žučnih putova i gušterače - HPB</t>
  </si>
  <si>
    <t>Troškovi nesmetanog rada</t>
  </si>
  <si>
    <t>Hrvatsko udruženje za Crohnovu bolest i ulcerozni kolitis</t>
  </si>
  <si>
    <t>Međunarodni sajam dentalne medicine - Dentex</t>
  </si>
  <si>
    <t>Hrvatska komora dentalne medicine</t>
  </si>
  <si>
    <t>Organizacija "Dubrovnik Summer School 11"</t>
  </si>
  <si>
    <t>Europska medicinska studentska asocijacija Zagreb</t>
  </si>
  <si>
    <t>Troškovi održavanja 11. kuglačkog turnira "Kuglom protiv pušenja"</t>
  </si>
  <si>
    <t>Kuglački klub "Medveščak - 1958"</t>
  </si>
  <si>
    <t>Troškovi tiskanja edukativne brošure za javnozdravstvenu akciju "Prepoznajemo glaukom"</t>
  </si>
  <si>
    <t>Hrvatsi liječnički zbor</t>
  </si>
  <si>
    <t>Potpora za pokrivanje troškova putovanja članova Kluba</t>
  </si>
  <si>
    <t>Klub roditelja djece oboljele i liječene od malignih bolesti "Sanus"</t>
  </si>
  <si>
    <t>Organizacija 3. konferencije s međunarodnim sudjelovanjem "From Bench to Clinic"</t>
  </si>
  <si>
    <t>Hrvatsko društvo za istraživanje raka</t>
  </si>
  <si>
    <t>Grafička priprema i tisak romskog izdanja "Bojanke"</t>
  </si>
  <si>
    <t>Udruga za zaštitu zdravlja žena</t>
  </si>
  <si>
    <t>Održavanje 4. međunarodnog i državnog stolnoteniskog natjecanja u Hendi-pingu</t>
  </si>
  <si>
    <t>Udruga za unapređenje kvalitete života "S.O.S."</t>
  </si>
  <si>
    <t>Organizacija XIV. kongresa Hrvatskog društva obiteljskih doktora</t>
  </si>
  <si>
    <t>Hrvatski liječnički zbor, Hrvatsko društvo obiteljskih doktora</t>
  </si>
  <si>
    <t>Održavanje aktivnosti Udruge povodom obilježavanja Svjetskog dana svjesnosti o limfomima</t>
  </si>
  <si>
    <t>Hrvatska udruga leukemije i limfoma</t>
  </si>
  <si>
    <t>Organizacija radionica za građane u okviru programa Savjetovališta za prehranu i debljinu</t>
  </si>
  <si>
    <t>Športska akcija "Ljetni praznici"</t>
  </si>
  <si>
    <t>Škola nogometa NK Lučko</t>
  </si>
  <si>
    <t>Program "Znanje je užitak - za roditelje"</t>
  </si>
  <si>
    <t>Udruga za spolno odgovorno ponašanje, prevenciju nasilja i ovisnosti među mladima "Aktiva"</t>
  </si>
  <si>
    <t>Program "5. Edukacijsko rekreacijski kamp za djecu i adolescente s epilepsijom"</t>
  </si>
  <si>
    <t>Hrvatska udruga za epilepsiju</t>
  </si>
  <si>
    <t>Projekt "Zdravo živjeti znači slušati"</t>
  </si>
  <si>
    <t>Zaklada čujem, vjerujem, vidim</t>
  </si>
  <si>
    <t>Međunarodni simpozij "Suvremeni medicinski stavovi kod Down sy. I autizma"</t>
  </si>
  <si>
    <t>Udruga Trisomija 21</t>
  </si>
  <si>
    <t>Obilježavanje "Dana narcista"</t>
  </si>
  <si>
    <t>Hrvatski forum protiv raka dojke Europa Donna</t>
  </si>
  <si>
    <t>Organizacija sportsko rekreativnog događaja "Zagrebački noćni cener" povodom obilježavanja Mjeseca borbe protiv ovisnosti</t>
  </si>
  <si>
    <t>Društvo športske rekreacije aktivan život</t>
  </si>
  <si>
    <t>Organizacija ljetne škole "Znanje je užitak"</t>
  </si>
  <si>
    <t>Projekt "Psihičko zdravlje u zajednici - terapija po mjeri čovjeka"</t>
  </si>
  <si>
    <t>Udruga Ludruga</t>
  </si>
  <si>
    <t>Organizacija "Zagrebačke biciklijade"</t>
  </si>
  <si>
    <t>Kulturno umjetničko društvo "Prepuštovec"</t>
  </si>
  <si>
    <t>Organizacija 2. međunarodnog kongresa nutricionista</t>
  </si>
  <si>
    <t>Hrvatski zbor nutricionista</t>
  </si>
  <si>
    <t>Organizacija simpozija povodom dana Frana Mihaljevića pod nazivom "Novosti u infektologiji"</t>
  </si>
  <si>
    <t>Hrvatski liječnički zbor, Hrvatsko društvo za infektivne bolesti</t>
  </si>
  <si>
    <t>Organizacija tečaja "Mobility and Infection: Diagnosis and Management"</t>
  </si>
  <si>
    <t>Edukacija i informiranje romske zajednice u svrhu jačanja sustava prevencije te unapređivanja zdravih stilova života s posebnim naglaskom na djecu i mlade</t>
  </si>
  <si>
    <t>Udruga žena romkinja u hrvatskoj "Bolja budućnost"</t>
  </si>
  <si>
    <t>Projekt Hrvatskog fitness festivala - Cro Fit Fest</t>
  </si>
  <si>
    <t>Sportska udruga "Put zdravlja"</t>
  </si>
  <si>
    <t>Troškovi održavanja Međunarodnog susreta laringektomiranih osoba povodom obilježavanja 40. obljetnice</t>
  </si>
  <si>
    <t>Troškovi organizacije Poslijediplomske radionice "Laboratorijska dijagnostika parazitarnih infekcija"</t>
  </si>
  <si>
    <t>Hrvatski liječnički zbor, Hrvatsko društvo za kliničku mikrobiologiju</t>
  </si>
  <si>
    <t>Održavanje humanitarne večeri</t>
  </si>
  <si>
    <t>Udruga roditelja djece oboljelih od malignih bolesti "Ljubav na djelu"</t>
  </si>
  <si>
    <t>Troškovi održavanja simpozija "Bolesti oralnih tkiva i multidisciplinarna dijagnostika"</t>
  </si>
  <si>
    <t>Akademija medicinskih znanosti Hrvatske</t>
  </si>
  <si>
    <t>Održavanje kongresa Zagreb International Medical Summit - ZIMS 14</t>
  </si>
  <si>
    <t>Troškovi tiskanja III. knjige Hrvatskog društva umirovljenih liječnika</t>
  </si>
  <si>
    <t>Hrvatski liječnički zbor, Hrvatsko društvo umirovljenih liječnika</t>
  </si>
  <si>
    <t>Troškovi obilježavanja Svjetskog dana osteoporoze</t>
  </si>
  <si>
    <t>Hrvatsko društvo za osteoporozu</t>
  </si>
  <si>
    <t>Održavanje 2. simpozija o dojenju pod nazivom Dojenje: dobrobit za cijeli život</t>
  </si>
  <si>
    <t>Hrvatska udruga IBCLC savjetnica za dojenje</t>
  </si>
  <si>
    <t>Obilježavanje Svjetskog dana kronične mijeloične leukemije</t>
  </si>
  <si>
    <t>Troškovi pogreba korisnice palijativne skrbi</t>
  </si>
  <si>
    <t>Organizacija 2. znanstveno - stučnog simpozija s međunarodnim sudjelovanjem</t>
  </si>
  <si>
    <t>Hrvatsko društvo za znanost o laboratorijskim životinjama</t>
  </si>
  <si>
    <t>Društvo za nerođeni život "Anđeo Gabriel"</t>
  </si>
  <si>
    <t>Simpozij "Društvo nije zdravo, ali je ozdravljivo"</t>
  </si>
  <si>
    <t>Logos - Hrvatska udruga za logoterapiju</t>
  </si>
  <si>
    <t>Humanitarna udruga "fra Mladen Hrkać"</t>
  </si>
  <si>
    <t>Projekt "Humanijada 2014"</t>
  </si>
  <si>
    <t>Sportska udruga studenata medicine SportMEF</t>
  </si>
  <si>
    <t>Organizacija VI. Kongresa za neurologiju "Neurološki poremećaji - globalno opterećenje" i I. konferencija Alpe-Dunav-Jadran "Migracije u profesiji"</t>
  </si>
  <si>
    <t>Udruga medicinskih sestara i tehničara Hrvatske za neurologiju</t>
  </si>
  <si>
    <t>Svjetski dan zdravlja</t>
  </si>
  <si>
    <t>Odred izviđača "Savski gaj"</t>
  </si>
  <si>
    <t>Klub liječenih alkoholičara "Maksimirska naselja"</t>
  </si>
  <si>
    <t>Održavanje sindikalno sportskih susreta zdravstva i socijalne skrbi</t>
  </si>
  <si>
    <t>Samostalni sindikat zdravstva i socijalne skrbi Hrvatske</t>
  </si>
  <si>
    <t>Obilježavanje Europskog dana logopedije</t>
  </si>
  <si>
    <t>Hrvatsko logopedsko društvo</t>
  </si>
  <si>
    <t>Organiziranje 1. Hrvatskog simpozija o invazivnim vrstama</t>
  </si>
  <si>
    <t>Hrvatsko ekološko društvo iz Zagreba</t>
  </si>
  <si>
    <t>Održavanje 7. simpozija medicinskih sestara zdravstvene njege u kući</t>
  </si>
  <si>
    <t>Udruga medicinskih sestara zdravstvene njege u kući</t>
  </si>
  <si>
    <t>Održavanje prvog simpozija o ljudskim pravima s temom "Pravo na rad - ljudsko pravo i socijalna odrednica zdravlja"</t>
  </si>
  <si>
    <t>Međunarodna udruga studenata medicine Hrvatske - CroMSIC</t>
  </si>
  <si>
    <t>Obilježavanje Međunarodnog memorijala svijeća - Dan sjećanja na preminule od AIDS-a</t>
  </si>
  <si>
    <t>Podmirenje troškova "Threenet projekta"</t>
  </si>
  <si>
    <t>Udruga studenata farmacije i medicinske biokemije - EPSA Hrvatska</t>
  </si>
  <si>
    <t>Održavanje šahovskog turninra povodom Svjetskog dana kronične opstruktivne plućne bolesti (KOPB)</t>
  </si>
  <si>
    <t>Šahovski klub osoba s kroničnim dišnim bolestima "Aer"</t>
  </si>
  <si>
    <t>Troškovi provođenja programa "Resocijalizacija i rehabilitacija liječenih alkoholičara"</t>
  </si>
  <si>
    <t>Održavanje Međunarodne skupštine studenata medicine</t>
  </si>
  <si>
    <t>Program "Psihosocijalna rehabilitacija i resocijalizacija liječenih alkoholičara i njihovih obitelji"</t>
  </si>
  <si>
    <t>Klub liječenih alkoholičara "Barutanski jarak"</t>
  </si>
  <si>
    <t>Program "Rehabilitacija i edukacija liječenih alkoholičara i članova njihovih obitelji u Klubu liječenih alkoholičara "Bukovac" te prevencija u lokalnoj zajednici"</t>
  </si>
  <si>
    <t>Klub liječenih alkoholičara "Bukovac"</t>
  </si>
  <si>
    <t>Klub liječenih alkoholičara "Utrine"</t>
  </si>
  <si>
    <t>Program "Apstinencija i socijalna reintegracija"</t>
  </si>
  <si>
    <t>Klub liječenih alkoholičara "Medveščak II"</t>
  </si>
  <si>
    <t>Klub liječenih alkoholičara "Rudeš"</t>
  </si>
  <si>
    <t>Provođenje programa apstinencije i socijalne reintegracije</t>
  </si>
  <si>
    <t>Klub liječenih alkoholičara "Vrbani"</t>
  </si>
  <si>
    <t>"Pripovjedač/ica priča za laku noć u Dječjoj bolnici Srebrnjak - Tete Pričalice"</t>
  </si>
  <si>
    <t>Udruga za promicanje potreba djece i mladih "Smješak za sve"</t>
  </si>
  <si>
    <t>Troškovi organizacije atletske utrke "162 stube"</t>
  </si>
  <si>
    <t>Svjetski dan astme</t>
  </si>
  <si>
    <t>Izdavanje edukativne brošure "Dijete na internetu"</t>
  </si>
  <si>
    <t>Obilježavanje 4. obljetnice rada Udruge "Novi planet"</t>
  </si>
  <si>
    <t>Udruga za pomoć osobama s Aspergerovim poremećajem "Novi planet"</t>
  </si>
  <si>
    <t>Organizacija humanitarne akcije "Dan ružičaste vrpce"</t>
  </si>
  <si>
    <t>7. ZeGeVege festival održivog življenja</t>
  </si>
  <si>
    <t>Udruga za zaštitu i prava životinja "Prijatelji životinja"</t>
  </si>
  <si>
    <t>Troškovi kupnje paketa pomoći socijalno ugroženim obiteljima</t>
  </si>
  <si>
    <t>Troškovi provođenja projeka "Dalmalino uveseljava djecu!"</t>
  </si>
  <si>
    <t>Dječji klub za kreativni razvoj, igru i scenski nastup Dalmalino</t>
  </si>
  <si>
    <t>Obilježavanje manifestacije "Tjedan mozga 2014. godine"</t>
  </si>
  <si>
    <t>Ivanka Graurinčić</t>
  </si>
  <si>
    <t>ŠIKS-a (Školska inovatino kreativna sekcija)</t>
  </si>
  <si>
    <t>17900115202</t>
  </si>
  <si>
    <t>Društvo "Naša djeca" Maksimir</t>
  </si>
  <si>
    <t>Filip Brničević</t>
  </si>
  <si>
    <t>Urbani vrtovi: Oaza za djecu</t>
  </si>
  <si>
    <t>10764365836</t>
  </si>
  <si>
    <t>O.A.Z.A.: Održiva Alteranativa Zajednici</t>
  </si>
  <si>
    <t>Ante Pavić</t>
  </si>
  <si>
    <t>Savjetovanje Zagreba na Savi - mogućnosti razvoja grada na rijeci</t>
  </si>
  <si>
    <t>64419604897</t>
  </si>
  <si>
    <t>Udruga za očuvanje hrvatskih voda i mora - SLAP</t>
  </si>
  <si>
    <t>Dario Duić</t>
  </si>
  <si>
    <t>Ekološka sanacija orintološkog staništa Savica</t>
  </si>
  <si>
    <t>01951220</t>
  </si>
  <si>
    <t>Ronilački klub "Adriaticro"</t>
  </si>
  <si>
    <t>Davorin Bakota</t>
  </si>
  <si>
    <t>Potok našeg kvarta</t>
  </si>
  <si>
    <t>70448873682</t>
  </si>
  <si>
    <t>Odred izviđača "Javor"</t>
  </si>
  <si>
    <t>Dijana Katica</t>
  </si>
  <si>
    <t>Čuvanjem okoliša štitimo sebe</t>
  </si>
  <si>
    <t>89313718238</t>
  </si>
  <si>
    <t>Klub Članova "Selo"</t>
  </si>
  <si>
    <t>Lidija Pavić-Rogošić</t>
  </si>
  <si>
    <t>Znanjem za održivog razvoja</t>
  </si>
  <si>
    <t>54656708838</t>
  </si>
  <si>
    <t xml:space="preserve">Odraz - Održivi razvoj zajednice </t>
  </si>
  <si>
    <t>Sanci Magašić</t>
  </si>
  <si>
    <t>Ekološko-Edukativni projekt Bundek</t>
  </si>
  <si>
    <t>74421270709</t>
  </si>
  <si>
    <t>Hrvatski Ronilački klub Zagreb</t>
  </si>
  <si>
    <t>Goran Hudoklin</t>
  </si>
  <si>
    <t>Proslava svjetskog dana voda - eko akcija Jarun 2014. "Voda i energija"</t>
  </si>
  <si>
    <t>75458630719</t>
  </si>
  <si>
    <t>Ronilački klub "MAR-SUB"</t>
  </si>
  <si>
    <t>Organizacija i suorganizacija manifestacija i događanja koja za cilj imaju promociju polj. proizvoda i njihovo trženje</t>
  </si>
  <si>
    <t>Luka Oman</t>
  </si>
  <si>
    <t>Udruga prijatelji životinja</t>
  </si>
  <si>
    <t>Marijan Herceg</t>
  </si>
  <si>
    <t>Udruga uzgajatelja jagoda Grada Zagreba</t>
  </si>
  <si>
    <t>Romano Ožura</t>
  </si>
  <si>
    <t xml:space="preserve">3/5/8 Udruga za promociju cvijeća i cvjetnog dizajna </t>
  </si>
  <si>
    <t xml:space="preserve">Pčelarsko društvo Zagreb </t>
  </si>
  <si>
    <t>Vladimir Novotny</t>
  </si>
  <si>
    <t xml:space="preserve">Zagrebačka udruga potrošača  </t>
  </si>
  <si>
    <t>Poboljšanje ljudskih i proizvodnih potencijala, te promidžba polj. proizvoda svojih članova</t>
  </si>
  <si>
    <t>Savez udruga malih sirara RH-SIRCRO</t>
  </si>
  <si>
    <t>Slavko Kravaršćan</t>
  </si>
  <si>
    <t xml:space="preserve">Udruga Zagrebački pušlek </t>
  </si>
  <si>
    <t>Miroslav Kinder</t>
  </si>
  <si>
    <t xml:space="preserve">Ekološka udruga za poljoprivredu i turizam Eko gaj </t>
  </si>
  <si>
    <t xml:space="preserve">Klub članova selo </t>
  </si>
  <si>
    <t xml:space="preserve">HUMP udruga mladih poljoprivrednika </t>
  </si>
  <si>
    <t>Željko Blažinović</t>
  </si>
  <si>
    <t xml:space="preserve">Dobrovoljno vatrogasno društvo Kučilovina  </t>
  </si>
  <si>
    <t>Damir Kostanjski</t>
  </si>
  <si>
    <t xml:space="preserve">DVD Glavničica </t>
  </si>
  <si>
    <t xml:space="preserve">Označavanje poljoprivrednih proizvoda nekom od oznaka posebnih svojstava hrane </t>
  </si>
  <si>
    <t>IVAN TOLIĆ</t>
  </si>
  <si>
    <t xml:space="preserve">POMOĆ HRVATSKIM BRANITELJIMA LIJEČENIM OD PTSP-A U PROCESU RESOCIJALIZACIJE I REINTEGRACIJE </t>
  </si>
  <si>
    <t>UDRUGA HRVATSKIH BRANITELJA LIJEČENIH OD POSTTRAUMATSKOG STRESNOG POREMEĆAJA GRADA ZAGREBA</t>
  </si>
  <si>
    <t>ORGANIZACIJA ŠPORTSKIH, KULTURNIH I DRUGIH DRUŽENJA ČLANOVA UDRUGE</t>
  </si>
  <si>
    <t>MIRKO LJUBIČIĆ</t>
  </si>
  <si>
    <t>SUSTAVNA KONTINUIRANA I SVEOBUHVATNA BRIGA O PRUŽANJU ADEKVATNE POMOĆI HRVI I ČLANOVIMA NJIHOVIH OBITELJI</t>
  </si>
  <si>
    <t>ZAJEDNICA UDRUGA HVIDR-a GRADA ZAGREBA</t>
  </si>
  <si>
    <t>OSVJEŠTAVANJE ULOGE HRVI U IZGRADNJI OPĆEG DOBRA-RESOCIJALIZACIJA I SOCIJALNA INTEGRACIJA</t>
  </si>
  <si>
    <t>IVAN FRIŠČIĆ</t>
  </si>
  <si>
    <t>13. MEMORIJALNI ULTRAMARATON ZAGREB - VUKOVAR PUTEVI DRAGOVOLJACA HOS-a I BOJOVNIKA DOMOVINSKOG RATA</t>
  </si>
  <si>
    <t>UDRUGA DRAGOVOLJACA HRVATSKIH OBRAMBENIH SNAGA GRADA ZAGREBA</t>
  </si>
  <si>
    <t>MEMORIJAL POGINULIM BOJOVNICIMA DOM. RATA</t>
  </si>
  <si>
    <t>ROZALIJA BARTOLIĆ</t>
  </si>
  <si>
    <t>PROGRAM PREVENCIJE ZDRAVLJA UDOVICA I DJECE SMRTNO STRADALIH HRV.BRANITELJA IZ DOM.RATA</t>
  </si>
  <si>
    <t>UDRUGA UDOVICA HRVATSKIH BRANITELJA IZ DOMOVINSKOG RATA REPUBLIKE HRVATSKE GRADA ZAGREBA I ZAGREBAČKE ŽUPANIJE</t>
  </si>
  <si>
    <t>U ZDRAVOM TIJELU ZDRAV DUH BEZ GRANICA-ŠPORTSKA REKREACIJA INVALIDA DOMOVINSKOG RATA GRADA ZAGREBA</t>
  </si>
  <si>
    <t>MARINKO BILOŠ</t>
  </si>
  <si>
    <t>ŠPORTSKA REKREACIJA INVALIDA DOMOVINSKOG RATA</t>
  </si>
  <si>
    <t>ŠPORTSKO DRUŠTVO HRVATSKIH VOJNIH INVALIDA DOMOVINSKOG RATA GRADA ZAGREBA</t>
  </si>
  <si>
    <t>MARIO ŠIMUNKOVIĆ</t>
  </si>
  <si>
    <t>SOCIJALNO- HUMANITARNI PROJEKT OBLJETNICE</t>
  </si>
  <si>
    <t>ZAJEDNICA UDRUGA ANTIFAŠISTIČKIH BORACA I ANTIFAŠISTA ZAGREBAČKE ŽUPANIJE I GRADA ZAGREBA</t>
  </si>
  <si>
    <t>VALENTINO RAJKOVIĆ</t>
  </si>
  <si>
    <t>IZLOŽBA FOTOGRAFIJA ZAGREBAČKOG ZAPOVJEDNIŠTVA I POSTROJBE U DOMOVINSKOM RATU 1990-1995 I "DANI POSLIJE"-AUSTRIJA 2014</t>
  </si>
  <si>
    <t>UDRUGA HVIDR-a NOVI ZAGREB-ISTOK NOVI ZAGREB-ZAPAD</t>
  </si>
  <si>
    <t>MIRSAD ĆUSTIĆ</t>
  </si>
  <si>
    <t>RADOM DO REHABILITACIJE</t>
  </si>
  <si>
    <t>UDRUGA ŠPORTSKIH RIBOLOVACA INVALIDA DOMOVINSKOG RATA REPUBLIKE HRVATSKE</t>
  </si>
  <si>
    <t>LJILJANA ALVIR</t>
  </si>
  <si>
    <t>"2014.-GODINA NESTALIH OSOBA"</t>
  </si>
  <si>
    <t>SAVEZ UDRUGA OBITELJI ZATOČENIH I NESTALIH HRVATSKIH BRANITELJA</t>
  </si>
  <si>
    <t>MILJENKO FILIPOVIĆ</t>
  </si>
  <si>
    <t>OBILJEŽAVANJE OBLJETNICA 1.HRVATSKOG GARDIJSKOG ZDRUGA</t>
  </si>
  <si>
    <t>UDRUGA RATNIIH VETERANA 1.HRVATSKOG GARDIJSKOG ZDRUGA</t>
  </si>
  <si>
    <t>ANA DEBELJAK</t>
  </si>
  <si>
    <t>BRIGA O RODITELJIMA I NJIHOVOM PSIHIČKOM I FIZIČKOM ZDRAVLJU</t>
  </si>
  <si>
    <t>UDRUGA RODITELJA POGINULIH BRANITELJA DOMOVINSKOG RATA</t>
  </si>
  <si>
    <t>OČUVANJE SJEĆANJA NA POGINULE HRVATSKE BRANITELJE</t>
  </si>
  <si>
    <t>NEVEN MARTIĆ</t>
  </si>
  <si>
    <t>IZRADA MONOGRAFIJE PRIPADNIKA JEDINICE POSEBNE NAMJERE Kumrovec 1990.</t>
  </si>
  <si>
    <t>UDRUGA PRIPADNIKA POSEBNE JEDINICE POLICIJE KUMROVEC 1990</t>
  </si>
  <si>
    <t>KRUNOSLAV JOZIĆ</t>
  </si>
  <si>
    <t>REHABILITACIJA PSIHOSOMATSKIH BOLESTI HRV.BRANITELJA</t>
  </si>
  <si>
    <t>KLUB PODVODNIH AKTIVNOSTI "LUČKO"</t>
  </si>
  <si>
    <t>DAMIR LJUBEJ</t>
  </si>
  <si>
    <t>POSJET SPOMEN OBILJEŽJIMA IZ DOMOVINSKOG RATA NA PODRUČJU HRVATSKE</t>
  </si>
  <si>
    <t>UDRUGA BRANITELJA IZ DOMOVINSKOG RATA ZET-a</t>
  </si>
  <si>
    <t>NIKOLA BILIĆ</t>
  </si>
  <si>
    <t>OBILJEŽAVANJE 21. OBLJETNICE OSNUTKA UDRUGE I "IX TRADICIONALNI TURNIR ŠPORTSKE REKREACIJE"</t>
  </si>
  <si>
    <t>UDRUGA HRVATSKIH VOJNIH INVALIDA DOMOVINSKOG RATA TREŠNJEVKA</t>
  </si>
  <si>
    <t>PROMICANJE VRIJEDNOSTI DOMOVINSKOG RATA KROZ OBILJEŽAVANJE NAJVAŽNIJIH OBLJETNICA</t>
  </si>
  <si>
    <t>JASNA JUG</t>
  </si>
  <si>
    <t>KREATIVNE RADIONICE</t>
  </si>
  <si>
    <t>„HRVATSKI FENIKS“ UDRUGA OBITELJI ZATOČENIH I NESTALIH HRVATSKIH BRANITELJA</t>
  </si>
  <si>
    <t>MOŽEMO I MORAMO DO ISTINE</t>
  </si>
  <si>
    <t>MARIJA VRAŽIĆ</t>
  </si>
  <si>
    <t xml:space="preserve">HODOČAŠĆE U MEĐUGORJE </t>
  </si>
  <si>
    <t>UDRUGA HRVATSKIH CIVILNIH STRADALNIKA IZ DOMOVINSKOG RATA GRADA ZAGREBA I ZAGREBAČKE ŽUPANIJE</t>
  </si>
  <si>
    <t>LUKA ŽIVKO</t>
  </si>
  <si>
    <t>ŠPORTSKA NATJECANJA</t>
  </si>
  <si>
    <t>UDRUGA HRVATSKIH VOJNIH INVALIDA DOMOVINSKOG RATA - SUSEDGRAD</t>
  </si>
  <si>
    <t>TIHOMIL ŽIGER</t>
  </si>
  <si>
    <t>ZDRAVI KORACI</t>
  </si>
  <si>
    <t>DRUŠTVO ŠPORTSKE REKREACIJE I REHABILITACIJE BRANITELJA "JARUN"</t>
  </si>
  <si>
    <t>MLADEN GRGIĆ</t>
  </si>
  <si>
    <t>OBILJEŽAVANJE POGIBIJE PRIPADNIKA ATJ LUČKO</t>
  </si>
  <si>
    <t>UDRUGA RATNIH PRIPADNIKA ANTITERORISTIČKE JEDINICE LUČKO ´90</t>
  </si>
  <si>
    <t>RIBOLOVOM DO ZDRAVLJA</t>
  </si>
  <si>
    <t>08. LISTOPADA 2014.-DAN UDRUGE UDOVICA HRVATSKIH BRANITELJA</t>
  </si>
  <si>
    <t>MARIJA SLIŠKOVIĆ</t>
  </si>
  <si>
    <t>DOKUMENTARNO IGRANI FILM "ĆELIJA ZA DOKTORICU"</t>
  </si>
  <si>
    <t>UDRUGA ŽENE U DOMOVINSKOM RATU</t>
  </si>
  <si>
    <t>LJERKA PAVIĆ</t>
  </si>
  <si>
    <t>BOLJA BUDUĆNOST 2014.</t>
  </si>
  <si>
    <t>BEDEM LJUBAVI 1991.</t>
  </si>
  <si>
    <t>JOSIP MIHALJEVIĆ</t>
  </si>
  <si>
    <t>OBLJETNICE UDRUGE KROZ 2014.</t>
  </si>
  <si>
    <t>UDRUGA SPECIJALNE POLICIJE IZ DOMOVINSKOG RATA</t>
  </si>
  <si>
    <t>JOSIP KLEMM</t>
  </si>
  <si>
    <t>OKRUGLI STOLOVI I RAŠČLAMBE VOJNO REDARSTVENIH OPERACIJA</t>
  </si>
  <si>
    <t>ZVONKO SESAR</t>
  </si>
  <si>
    <t>SPORTSKI SUSRETI HRVATSKIH RATNIH VETERANA GRADA ZAGREBA 2014.</t>
  </si>
  <si>
    <t>UDRUGA HRVATSKI RATNI VETERANI ZAGREB</t>
  </si>
  <si>
    <t>MATO KRIŽANAC</t>
  </si>
  <si>
    <t>8. ŠPORTSKO NATJECANJE BRANITELJA GRADA ZAGREBA</t>
  </si>
  <si>
    <t>NOGOMETNI KLUB DRAGOVOLJACA DOMOVINSKOG RATA "CROATIA "90/91"</t>
  </si>
  <si>
    <t>RODOLFO BARRIO SAAVEDRA</t>
  </si>
  <si>
    <t>HUMANITARNI TURNIR SUBMISSION WRESTLING "KRALJ TOMISLAV 2014."</t>
  </si>
  <si>
    <t>ŠPORTSKO DRUŠTVO VETERANA DOMOVINSKOG RATA</t>
  </si>
  <si>
    <t>NIKOLIĆ ĆIRIL</t>
  </si>
  <si>
    <t>OBILJEŽAVANJE OBLJETNICA I DRUŽENJA</t>
  </si>
  <si>
    <t>UDRUGA ANTIFAŠISTIČKIH BORACA I ANTIFAŠISTA PODRUČJA MAKSIMIR - ZAGREB</t>
  </si>
  <si>
    <t>SINIŠA PAVELIĆ</t>
  </si>
  <si>
    <t>ORGANIZACIJA SPORTSKIH, KULTURNIH I DRUGIH DRUŽENJA ČLANOVA UDRUGE</t>
  </si>
  <si>
    <t>UDRUGA HRVATSKIH DRAGOVOLJACA DOMOVINSKOG RATA PEŠĆENICA-ZAGREB</t>
  </si>
  <si>
    <t>MILE PEŠUT</t>
  </si>
  <si>
    <t>REHABILITACIJA HRVI KROZ LOVSTVO IZGRADNJOM I UREĐENJEM LOVNO TEHNIČKIH OBJEKATA I PRIHRANOM DIVLJAČI</t>
  </si>
  <si>
    <t>LOVAČKA UDRUGA HRVI „HRVATSKI SOKOL“ ZAGREB</t>
  </si>
  <si>
    <t>SLAVKO OKLJEŠA</t>
  </si>
  <si>
    <t>RESOCIJALIZACIJA ČLANSTVA KROZ SPORTSKA DRUŽENJA</t>
  </si>
  <si>
    <t>UDRUGA HRVATSKIH VOJNIH INVALIDA DOMOVINSKOG RATA - DUBRAVA</t>
  </si>
  <si>
    <t>IVAN FIČKO</t>
  </si>
  <si>
    <t>ŠPORTSKI RIBOLOV -REKREACIJA,RELAKSACIJA,TERAPIJA I EDUKACIJA ZA HRVI I NJIHOVE OBITELJI</t>
  </si>
  <si>
    <t>UDRUGA ŠPORTSKIH RIBOLOVACA INVALIDA DOMOVINSKOG RATA NOVI ZAGREB-ODRA</t>
  </si>
  <si>
    <t>HAJRIJA MESTERBAŠIĆ</t>
  </si>
  <si>
    <t>RESOCIJALIZACIJA DJECE I MLADEŽI KROZ UČENJE, DRUŽENJE I IZLETE</t>
  </si>
  <si>
    <t>UDRUGA OBITELJI HRVATSKIH BRANITELJA LIJEČENIH OD PTSP-a GRADA ZAGREBA</t>
  </si>
  <si>
    <t>DARKO MIHALJEVIĆ</t>
  </si>
  <si>
    <t>RATNA FOTOGRAFIJA I VIDEOZAPISI ZAGREBAČKIH POSTROJBI U DOM. RATU KAO DOKUMENTU VREMENA</t>
  </si>
  <si>
    <t xml:space="preserve">UDRUGA BRANITELJA DOMOVINSKOG RATA </t>
  </si>
  <si>
    <t>IVICA VUJICA</t>
  </si>
  <si>
    <t>MEĐUNARODNI TURNIR KOŠARKE U KOLICIMA</t>
  </si>
  <si>
    <t>KOŠARKAŠKI KLUB INVALIDA "ZAGREB"</t>
  </si>
  <si>
    <t>AHMET PUŠKAR</t>
  </si>
  <si>
    <t>ORGANIZACIJA KULTURNIH, SPORTSKIH I DRUGIH DOGAĐANJA ČLANOVA</t>
  </si>
  <si>
    <t>UDRUGA HRVATSKIH BRANITELJA DOMOVINSKOG RATA 101. BRIGADE SUSEDGRAD</t>
  </si>
  <si>
    <t>ORGANIZACIJA I OBILJEŽAVANJE VAŽNIJIH OBLJETNICA IZ DOM. RATA</t>
  </si>
  <si>
    <t>MARIJAN ANIĆ</t>
  </si>
  <si>
    <t>MEĐUNARODNI TURNIR U SJEDEĆOJ ODBOJCI "PRIJATELJSTVO 2014."</t>
  </si>
  <si>
    <t>ŠPORTSKO DRUŠTVO INVALIDA "HRABRI "ZA SPORT I REKREACIJU INVALIDNIH OSOBA</t>
  </si>
  <si>
    <t>ANTE TANDARA</t>
  </si>
  <si>
    <t>ŠAHOVSKI TURNIR ZA POGINULE SESVEĆANE U DOMOVINSKOM RATU</t>
  </si>
  <si>
    <t>UDRUGA HVIDR-a SESVETE</t>
  </si>
  <si>
    <t>KULTUTNO,ŠPORTSKA DRUŽENJA BRANITELJA I UDRUGA</t>
  </si>
  <si>
    <t>MOJA HIMNA</t>
  </si>
  <si>
    <t>TOMO MEDVED</t>
  </si>
  <si>
    <t>24. OBLJETNICA OSNUTKA 1. Gbr TIGROVI</t>
  </si>
  <si>
    <t>UDRUGA RATNIH VETERANA 1.GARDIJSKE BRIGADE "TIGROVI"</t>
  </si>
  <si>
    <t>ULOGA TIGROVA U OBRANI HRVATSKE KOSTAJNICE 91.</t>
  </si>
  <si>
    <t>TIGROVI U ZAPADNOJ SLAVONIJI 91.</t>
  </si>
  <si>
    <t>IVAN ODORČIĆ</t>
  </si>
  <si>
    <t>UDRUGA BRANITELJA DOMOVINSKOG RATA TREŠNJEVKA</t>
  </si>
  <si>
    <t>REKREACIJOM I DRUŽENJEM SAČUVATI ZDRAVLJE</t>
  </si>
  <si>
    <t>OMER ALIBAŠIĆ</t>
  </si>
  <si>
    <t>SREBRENICA DA SE NIKADA NE ZABORAVI</t>
  </si>
  <si>
    <t>UDRUGA BOŠNJAKA BRANITELJA DOMOVINSKOG RATA HRVATSKE  OGRANAK GRADA ZAGREBA</t>
  </si>
  <si>
    <t>SPORTSKI SUSRETI HRVATSKIH BRANITELJA</t>
  </si>
  <si>
    <t>MANDA PATKO</t>
  </si>
  <si>
    <t>SUOČAVANJE SA ISTINOM - POMOĆ OBITELJIMA</t>
  </si>
  <si>
    <t>"VUKOVARSKE MAJKE"-UDRUGA RODITELJA I OBITELJI ZAROBLJENIH I NASILNO ODVEDENIH HRVATSKIH BRANITELJA</t>
  </si>
  <si>
    <t>RESOCIJALIZACIJA HRVATSKIH BRANITELJA I ČLANOVA NJIHOVIH OBITELJI</t>
  </si>
  <si>
    <t>UDRUGA HRVATSKIH BRANITELJA DRAGOVOLJACA DOMOVINSKOG RATA PODRUŽNICA ZAGREBAČKA</t>
  </si>
  <si>
    <t>ANTE BUDIMIR</t>
  </si>
  <si>
    <t>ORGANIZIRANJE SPORTSKIH, KULTURNIH I DRUGIH DRUŽENJA ČLANOVA UDRUGE</t>
  </si>
  <si>
    <t>UDRUGA SPECIJALNIH POSTROJBI PROVJERIT JESU LI DOBILI</t>
  </si>
  <si>
    <t>FRANJO JAKLENEC</t>
  </si>
  <si>
    <t>OBILJEŽAVANJE VAŽNIJIH OBLJETNICA</t>
  </si>
  <si>
    <t>ZAJEDNICA POLICAJACA DRAGOVOLJACA DOMOVINSKOG RATA</t>
  </si>
  <si>
    <t>NIKOLA KOVAČIĆ</t>
  </si>
  <si>
    <t>USLUGE U ZAJEDNICI ZA CIVILNE INVALIDE II.SVJETSKOG RATA GRADA ZAGREBA</t>
  </si>
  <si>
    <t>UDRUGA CIVILNIH INVALIDA RATA GRADA ZAGREBA</t>
  </si>
  <si>
    <t>DRAŽEN BUJAS</t>
  </si>
  <si>
    <t>ANTIFA NIGHT-KONCERT POVODOM DANA OSLOBOĐENJA ZAGREBA</t>
  </si>
  <si>
    <t>UDRUGA MLADIH ANTIFAŠISTA GRADA ZAGREBA</t>
  </si>
  <si>
    <t>JOVAN IVANOVIĆ</t>
  </si>
  <si>
    <t>SOCIJALNO HUMANITARNI PROJEKT-OBLJETNICE</t>
  </si>
  <si>
    <t>UDRUGA ANTIFAŠISTIČKIH BORACA I ANTIFAŠISTA ZAGREBAČKE ŽUPANIJE „JUG“ ZAGREB</t>
  </si>
  <si>
    <t>JASNA KOZLOVIĆ</t>
  </si>
  <si>
    <t>PROMICANJE ZDRAVLJA,SOCIJALNO HUMANITARNI PROJEKT</t>
  </si>
  <si>
    <t>UDRUGA ANTIFAŠISTIČKIH BORACA I ANTIFAŠISTA PODRUČJA CENTAR ZAGREB</t>
  </si>
  <si>
    <t>ANTE PLAZONIĆ</t>
  </si>
  <si>
    <t>23. OBLJETNICA 144. BRIGADE HV SESVETE</t>
  </si>
  <si>
    <t>UDRUGA VETERANA DOMOVINSKOG RATA 144. BRIGADE HRVATSKE VOJSKE-SESVETE</t>
  </si>
  <si>
    <t>ESAD ČOLLAKU</t>
  </si>
  <si>
    <t>OBLJETNICE I BLAGDANI</t>
  </si>
  <si>
    <t>UDRUGA ALBANACA BRANITELJA HRVATSKE U DOMOVINSKOM RATU</t>
  </si>
  <si>
    <t>SPORTSKI SUSRETI</t>
  </si>
  <si>
    <t>ZLATKO BROZINČEVIĆ</t>
  </si>
  <si>
    <t>ORGANIZACIJA I PROVEDBA IZLOŽBE RATNIH FOTOGRAFIJA I CRTEŽA</t>
  </si>
  <si>
    <t>UDRUGA DRAGOVOLJACA DOMOVINSKOG RATA „ŠTRASERI“</t>
  </si>
  <si>
    <t>ORGANIZACIJA HUMANITARNOG KONCERTA</t>
  </si>
  <si>
    <t>BRUNO ZORICA</t>
  </si>
  <si>
    <t>HRVATSKA I BRANITELJI DANAS (OBILJEŽAVANJE OBLJETNICA, JAVNE RASPRAVE)</t>
  </si>
  <si>
    <t>UDRUGA BOJNA FRANKOPAN</t>
  </si>
  <si>
    <t>MOĆ IZRIČAJA - UMJETNIČKE RADIONICE, IZLOŽBE</t>
  </si>
  <si>
    <t>IVAN PANDŽA</t>
  </si>
  <si>
    <t>TERAPIJSKO I REKREATIVNO JAHANJE ZA HRVI I ČLANOVE NJIHOVIH OBITELJI</t>
  </si>
  <si>
    <t>JOCKEY KLUB HRVATSKE</t>
  </si>
  <si>
    <t>REKREACIJA,RELAKSACIJA I TERAPIJA ZA HRVI I NJIOVE OBITELJI</t>
  </si>
  <si>
    <t>DAMIR KASAP</t>
  </si>
  <si>
    <t>ZAJEDNO ZA HRVATSKU BEZ MINA</t>
  </si>
  <si>
    <t>INVALIDSKI ODBOJKAŠKI KLUB ZAGREB</t>
  </si>
  <si>
    <t>HRVATSKA LIGA U SJEDEĆOJ ODBOJCI 2014.</t>
  </si>
  <si>
    <t>MEĐUNARODNI TURNIR U SJEDEĆOJ ODBOJCI ZAGREB-OPEN 2014.</t>
  </si>
  <si>
    <t>NIKOLA VUCKOVIĆ</t>
  </si>
  <si>
    <t>SOCIJALNO HUMANITARNI PROJEKT-OBILJEŽAVANJE OBLJETNICA</t>
  </si>
  <si>
    <t>UDRUGA ANTIFAŠISTIČKIH BORACA I ANTIFAŠISTA HRVATSKE - ČRNOMEREC</t>
  </si>
  <si>
    <t>JURE PAVELIĆ</t>
  </si>
  <si>
    <t>UDRUGA HRVATSKIH BRANITELJA DOMOVINSKOG RATA "99. BRIGADE" PEŠĆENICA-ZAGREB</t>
  </si>
  <si>
    <t>VLADIMIR POSAVEC</t>
  </si>
  <si>
    <t>PROVOĐENJE POMOĆI I SAMOPOMOĆI, RESOCIJALIZACIJA I INTEGRACIJA ČLANOVA UDRUGE I NJIHOVIH OBITELJI</t>
  </si>
  <si>
    <t>UDRUGA HRVATSKIH DRAGOVOLJACA DOMOVINSKOG RATA ZA GRAD ZAGREB I ZAGREBAČKU ŽUPANIJU</t>
  </si>
  <si>
    <t>ŽELJKO JAKOBČIĆ</t>
  </si>
  <si>
    <t>OBNOVA VOJNIH EKSPONATA</t>
  </si>
  <si>
    <t>UDRUGA BRANITELJA I VETERANA VOJNE POLICIJE IZ DOMOVINSKOG RATA</t>
  </si>
  <si>
    <t>MILE KRIŠTO</t>
  </si>
  <si>
    <t>OBILJEŽAVANJE ZNAČAJNIJIH GODIŠNJICA IZ DOM. RATA</t>
  </si>
  <si>
    <t>UDRUGA RATNIH VETERANA 2. GARDIJSKE BRIGADE GROMOVI</t>
  </si>
  <si>
    <t>JUŽNO BOJIŠTE- STUDIJSKO PUTOVANJE</t>
  </si>
  <si>
    <t>MEMORIJALNI TURNIR puk. PREDRAG MATANOVIĆ</t>
  </si>
  <si>
    <t>IVAN KRUPEC</t>
  </si>
  <si>
    <t>KUP BRANITELJA GRADA ZAGREBA U LOVNOM STRELJAŠTVU, DISCIPLINA TRAP</t>
  </si>
  <si>
    <t>LOVAČKO DRUŠTVO ZA UZGOJ, ZAŠTITU, LOV DIVLJAČI I EKOLOGIJU „DOBRA KOB“</t>
  </si>
  <si>
    <t>OBLJETNICA DRUŠTVA I DAN ZAŠTITNIKA</t>
  </si>
  <si>
    <t>IVAN PERIŠA</t>
  </si>
  <si>
    <t>POMOĆ ZA POGREBNE TROŠKOVE OBITELJIMA UMRLIH ČLANOVA UDRUGE UMRLIH BORACA NOR-A</t>
  </si>
  <si>
    <t>UDRUGA ANTIFAŠISTIČKIH BORACA I ANTIFAŠISTA SUSEDGRAD</t>
  </si>
  <si>
    <t>LUKA MARKEK</t>
  </si>
  <si>
    <t>PROGRAM SOCIJALNE I HUMANITARNE POMOĆI</t>
  </si>
  <si>
    <t>UDRUGA ANTIFAŠISTIČKIH BORACA I ANTIFAŠISTA TREŠNJEVKA</t>
  </si>
  <si>
    <t>SLAVKO PELEH</t>
  </si>
  <si>
    <t>IGRANJE U II/III LIGE I 7 BRANITELJSKIH TURNIRA</t>
  </si>
  <si>
    <t>ŠAHOVSKI KLUB UDRUGE HRVATSKIH BRANITELJA DOMOVINSKOG RATA 99. BRIGADE</t>
  </si>
  <si>
    <t>SAVO ESKIČEVIĆ</t>
  </si>
  <si>
    <t>PUTOVANJEM DO ZAJEDNIŠTVA - SJEĆANJE I POŠTOVANJE SVIM STRADALIMA</t>
  </si>
  <si>
    <t>UDRUGA UMIROVLJENIKA UNUTARNJIH POSLOVA ZAGREB</t>
  </si>
  <si>
    <t>RATKO DRAGOVIĆ</t>
  </si>
  <si>
    <t>MOTO TURISTIČKI VODIĆ "KRAJEVIMA NAŠIH PREDAKA</t>
  </si>
  <si>
    <t>MOTO KLUB VETERANI</t>
  </si>
  <si>
    <t xml:space="preserve">MOTO MARATON "CESTA SJEĆANJA" ZAGREB - BLEIBURG I "JAŠI DO ZIDA" </t>
  </si>
  <si>
    <t>OBILJEŽAVANJE VAŽNIJIH OBLJETNICA I BLAGDANA</t>
  </si>
  <si>
    <t>LIKOVNA  I FOTOSEKCIJA</t>
  </si>
  <si>
    <t>RESOCIJALIZACIJA DJECE I MLADEŽI KROZ OBILJEŽAVANJE OBLJETNICA I UPOZNAVANJE DJECE U POVIJEST DOMOVINSKOG RATA</t>
  </si>
  <si>
    <t>DAMIR BOŽINOVIĆ</t>
  </si>
  <si>
    <t>LIČKO BOJIŠTE</t>
  </si>
  <si>
    <t xml:space="preserve">UDRUGA BRANITELJA MOTORISTA CROATIA  </t>
  </si>
  <si>
    <t>PUTEVIMA JUNAKA 2014.</t>
  </si>
  <si>
    <t>UDRUGA BRANITELJA MOTORISTA CROATIA</t>
  </si>
  <si>
    <t>IVICA BARŠIĆ</t>
  </si>
  <si>
    <t>SPORTSKA REKREACIJA I DRUŽENJA UZ SPORT ČLANOVA HVIDRA-a TRNJE</t>
  </si>
  <si>
    <t>HRVATSKI VOJNI INVALIDI DOMOVINSKOG RATA - TRNJE</t>
  </si>
  <si>
    <t>PROGRAM ECDL EDUKACIJE</t>
  </si>
  <si>
    <t>SOCIJALIZACIJA ČLANSTVA I PRUŽANJE PSIHOSOCIJALNE POMOĆI I OBILJEŽAVANJE VAŽNIJIH DATUMA I GODIŠNJICA</t>
  </si>
  <si>
    <t>IVAN PURGER</t>
  </si>
  <si>
    <t>INFORMATIČKA RADIONICA</t>
  </si>
  <si>
    <t>HRVATSKI VOJNI INVALIDI DOMOVINSKOG RATA - MAKSIMIR</t>
  </si>
  <si>
    <t>ZDRAVSTVENA RADIONICA</t>
  </si>
  <si>
    <t>DAMIR LOBOREC</t>
  </si>
  <si>
    <t>INFORMATIKA U SVAKOM VETERANSKOM DOMU</t>
  </si>
  <si>
    <t xml:space="preserve">UDRUGA VETERANA DOMOVINSKOG RATA 150. BRIGADE </t>
  </si>
  <si>
    <t>VETERANI-UMJETNICI</t>
  </si>
  <si>
    <t xml:space="preserve">UDRUGA VETERANA  DOMOVINSKOG RATA 150. BRIGADE </t>
  </si>
  <si>
    <t>ALLEN BARTOŠ</t>
  </si>
  <si>
    <t>DAN POBJEDE-DOMOVINSKE ZAHVALNOSTI-TRADICIONALNI TENISKI TURNIR</t>
  </si>
  <si>
    <t>UDRUGA ZA ŠPORT I REKREACIJU VETERAN 91.</t>
  </si>
  <si>
    <t>MALONOGOMETNI TURNIR MIHOLJE 2014.</t>
  </si>
  <si>
    <t>BORIS VUKADINOVIĆ</t>
  </si>
  <si>
    <t>I REĆU ĆU VAM SAMO JOŠ JEDNU STVAR "ZAPAMTITE VUKOVAR"</t>
  </si>
  <si>
    <t>KLUB VETERANA 148. BRIGADE H.V.-a ZAGREB - TRNJE</t>
  </si>
  <si>
    <t>PROGRAM RESOCIJALIZACIJE HRV.BRANITELJA IZ DOM.RATA I ČLANOVA NJIHOVIH OBITELJI UNUTAR KLUBA VETERANA 148.br HV</t>
  </si>
  <si>
    <t>ZLATKO MAJIĆ</t>
  </si>
  <si>
    <t>EKOLOŠKO UREĐENJE I ADAPTACIJA ŠPORTSKO-REKREATIVNOG CENTRA "TIGROVI"</t>
  </si>
  <si>
    <t>UDRUGA TOPNIKA 1. GARDIJSKE BRIGADE "TIGROVI"</t>
  </si>
  <si>
    <t>IVICA MUŽIĆ</t>
  </si>
  <si>
    <t>OBILJEŽAVANJE VAŽNIJIH OBLJETNICA DOMOVINSKOG RATA</t>
  </si>
  <si>
    <t>UDRUGA CRNE MAMBE</t>
  </si>
  <si>
    <t>PROVOĐENJE POMOĆI SAMOPOMOĆI ČLANOVIMA UDRUGE</t>
  </si>
  <si>
    <t xml:space="preserve">KREŠIMIR MARKO ARTUKOVIĆ </t>
  </si>
  <si>
    <t xml:space="preserve">MEMORIJALNI MALONOGOMETNI TURNIR GARDIJSKIH BRIGADA,HOS-A,VOJNE POLICIJE I SPECIJALNE POLICIJE </t>
  </si>
  <si>
    <t>ŠPORTSKO REKREACIJSKO DRUŠTVO DRAGOVOLJACA HRVATSKIH OBRAMBENIH SNAGA GRADA ZAGREBA</t>
  </si>
  <si>
    <t>MEMORIJALNI MALONOGOMETNI TURNIR "BLAGO I ROBERT ZADRO"</t>
  </si>
  <si>
    <t>MEĐUNARODNI TURNIRI KOŠARKE U KOLICIMA U ZAGREBU</t>
  </si>
  <si>
    <t>NLB LIGA KOŠARKE U KOLICIMA</t>
  </si>
  <si>
    <t>ZDRAVKO ANDABAK</t>
  </si>
  <si>
    <t>ORGANIZACIJA TURNIRA U "JOSIP JOVIĆ" I SUDJELOVANJE NA TURNIRIMA</t>
  </si>
  <si>
    <t>UDRUGA TIGAR 90/91 RAKITJE</t>
  </si>
  <si>
    <t>OBILJEŽAVANJE OBLJETNICA, AKCIJE PAKRAC, OSNUTKA POSTROJBE</t>
  </si>
  <si>
    <t>TRADICIONALNO DRUŽENJE I OBILJEŽAVANJE KRVAVOG USKRSA I POGIBIJE JOSIPA JOVIĆA</t>
  </si>
  <si>
    <t>DARIO DUIĆ</t>
  </si>
  <si>
    <t xml:space="preserve">ŠKOLA RONJENJA ZA HRVATSKE BRNITELJE I ČLANOVE NJIHOVIH OBITELJI </t>
  </si>
  <si>
    <t>RONILAČKI KLUB "AdriatiCro-Zagreb"</t>
  </si>
  <si>
    <t>SPORT I REKREACIJA,KULTURNO-UMJETNIČKE I DRUGE REKREATIVNE AKTIVNOSTI</t>
  </si>
  <si>
    <t>ROBERT PAJK</t>
  </si>
  <si>
    <t>ŠPORT, ZDRAVLJE, UČENJE I EKOLOGIJA</t>
  </si>
  <si>
    <t xml:space="preserve">ŠPORTSKA UDRUGA „HRVATSKIH BRANITELJA, INVALIDA I NJIHOVIH OBITELJI“ </t>
  </si>
  <si>
    <t>POČAST VUKOVARSKIM ŽRTVAMA</t>
  </si>
  <si>
    <t>IV. MEMORIJALNI TURNIR "BLAGO ZADRO"</t>
  </si>
  <si>
    <t>SMOTRA STVARALAŠTVA HRVATSKIH BRANITELJA GRADA ZAGREBA</t>
  </si>
  <si>
    <t>ŠPORTSKO REKREACIJSKE RADIONICE ZA HRVATSKE BRANITELJE I INVALIDE DOMOVINSKOG RATA</t>
  </si>
  <si>
    <t>NEVEN KLARIĆ</t>
  </si>
  <si>
    <t>IZRADA MAKETA NA TEMU DOMOVINSKOG RATA POVODOM DANA BRANITELJA GRADA ZAGREBA</t>
  </si>
  <si>
    <t xml:space="preserve">MAKETARSKI I MODELARSKI KLUB SAVICA </t>
  </si>
  <si>
    <t>OBILJEŽAVANJE SV.BARBARE-ZAŠTITNICE TOPNIKA I DANA UDRUGE TOPNIKA 1. GARD. BRIGADE TIGROVI</t>
  </si>
  <si>
    <t>Josip Mužina</t>
  </si>
  <si>
    <t>Održavanje obuke  za uspostavljanje veza pomoću digitalnih komunikacija; Izrada plana sudjelovanja CB-radioamatera u ostvarivanju veza na području Grada Zagreba i njegove okolice u prirodnim i tehničko-tehnološkim katastrofama i velikim nesrećama; Sudjelovanja u praćenju natjecanja, smotrama, izložbama, Danima tehničke kulture; Sudjelovanje u suorganizaciji sa članicama ZSCB-a, ZZTK i drugim subjektima tehničke kulture</t>
  </si>
  <si>
    <t>03749861205</t>
  </si>
  <si>
    <t>Zagrebački savez CB radioklubova</t>
  </si>
  <si>
    <t>Seminar: "Mikrokontroleri"; Seminar: "Održavanje računalne opreme u školama"; Seminar: MIPRO; Državna smotra srednjoškolskih radova iz područja elektrotehnike; Međunarodne izložbe učeničkih radova; Regionalna suradnja udruga pedagoga tehničke kulture</t>
  </si>
  <si>
    <t>24124881324</t>
  </si>
  <si>
    <t>Savez udruga pedagoga tehničke kulture Zagreba</t>
  </si>
  <si>
    <t>Ivan Majdak</t>
  </si>
  <si>
    <t>Edukativna prezentacija "Uvod u karting"; Preventivno-edukativna akcija "Stigni na cilj"; Natjecanje za otvoreno međunarodno prvenstvo RH u kartingu (6 natjecanja)</t>
  </si>
  <si>
    <t>79343504226</t>
  </si>
  <si>
    <t>Zagrebački karting savez</t>
  </si>
  <si>
    <t>Jadranko Baturić</t>
  </si>
  <si>
    <t xml:space="preserve">Politehničke radionice; Modelarstvo – maketarstvo; "Sam svoj majstor"; Prometna kultura; Kreativne radionice; Daroviti; Sudjelovanja (natjecanja, izložbe, smotre); Programi javnog informiranja; Poticanje učeničkog zadrugarstva u Gradu Zagrebu; Izložbena aktivnost Galerije Vladimira Horvata; Program za osobe s invaliditetom; Nakladnička djelatnost; Ljetna škola tehničkih vještina; Dani tehničke kulture; Godišnja nagrada ZZTK "Dr. Oton Kučera" </t>
  </si>
  <si>
    <t>60451213350</t>
  </si>
  <si>
    <t>Zagrebačka zajednica tehničke kulture</t>
  </si>
  <si>
    <t>Zdravko Škokić</t>
  </si>
  <si>
    <t xml:space="preserve">Grupa programa za poticanje darovitosti: 
Radionice, Kampovi za poticanje darovitosti "Božo Težak", Ostala natjecanja u programiranju, EMPEO-mala programerska olimpijada.
Grupa programa za popularizaciju informatike: 
Opći popularizatorski program u gradskim četvrtima, Ljeto u Zagrebu. 
Grupa programa usavršavanje, postignuća i izdavaštvo:
Usavršavanje školskog osoblja i programskih voditelja.
</t>
  </si>
  <si>
    <t>91425492678</t>
  </si>
  <si>
    <t>Zagrebački računalni savez</t>
  </si>
  <si>
    <t>Milan Bunčić</t>
  </si>
  <si>
    <t>Besplatni tečajevi c/b, kolor i digitalne fotografije za učenike OŠ i SŠ (tijekom godine i za vrijeme zimskih, proljetnih i ljetnih praznika), za polaznike treće životne dobi, za osobe oštećena sluha SUVAG, za osobe s posebnim potrebama OZANA i osobe s intelektualnim teškoćama; Besplatni tečaj digitalne fotografije – na području Novog Zagreba; Program edukativnih i zabavnih sadržaja za djecu s posebnim potrebama i teškoćama u razvoju; Filmovi edukativnog i zabavnog karaktera za djecu u vrtićima; Seminar za edukaciju voditelja foto i video radionica i tečajeva; Ljetna škola fotografije za učenike OŠ i SŠ Zlarin;  Ljetna škola fotografije za djecu slabijega imovinskog stanja i djecu s posebnim potrebama – Zlarin; IV. međuškolsko natjecanje u fotografiji učenika OŠ i SŠ i izložba; 2  izložbe polaznika tečajeva digitalne fotografije – osobe s posebnim potrebama – SUVAG, OZANA i Centar za rehabilitaciju Zagreb; Izložba fotografija polaznika besplatnih tečajeva fotografije ZKKS-a po školama; Izložba fotografija polaznika ljetnih škola fotografije; 8 tematskih izložbi; "Eurocon 2014." – Godišnja konvencija znanstvene fantastike; "Worldcon 2014" – Svjetska godišnja konvencija znanstvene fantastike; UNICA – Svjetski festival animiranog filma; "Photokina 2014" – Svjetska bijenalna fotografska smotra; Mala Grunfova radionica; Videoškola amaterskog filma, animacije i fotografije; Prvenstvo Autorskog studija; 10. revija "60 sekundi hrvatskog filma"; Zimska škola za osobe s posebnim potrebama, nadarene učenike i učenike slabijega imovinskog stanja; Dani znanstvene fantastike "SFeraKon 2014"; Sudjelovanje učenika OŠ i SŠ na Smotri tehničkog stvaralaštva mladih Grada Zagreba i Hrvatske.</t>
  </si>
  <si>
    <t>14201148621</t>
  </si>
  <si>
    <t>Zagrebački foto kino savez</t>
  </si>
  <si>
    <t>Krunoslav Horvatić</t>
  </si>
  <si>
    <t xml:space="preserve">Promocije radioamaterizma i radioamaterskih djelatnosti u školama, sajmovima i dr.; Aktivnosti konstruktorske sekcije; Tečajevi (početnički) i konzultacije za radiooperatore P razreda; Svečano obilježavanje 90 godina radioamaterizma u HR, 90 godina Radiokluba Zagreb i 20 godina postojanja ZARS-a; Otvoreno ARG prvenstvo Zagreba, aktivnosti ARG-a
Vježbe radioamaterskih veza u kriznim situacijama; Radioamaterski kamp za mlade radioamatere –početnike; Radioamaterska natjecanja; Projekti digitalnih komunikacija i radioamaterske informatike; Sudjelovanje na smotrama i natjecanjima tehničke kulture u Zagrebu i Hrvatskoj
</t>
  </si>
  <si>
    <t>34456781211</t>
  </si>
  <si>
    <t>Zagrebački radioamaterski savez</t>
  </si>
  <si>
    <t>Neven Marković</t>
  </si>
  <si>
    <t>MTE – Malaysia Technology Expo, Malezijska izložba tehnologija, Malezija; ARHIMED – Međunarodni salon industrijskog vlasništva, Ruska Federacija; EUROPE DIRECT – EUROINVENT – Europska izložba inovacija, Rumunjska; INPEX – America’s Largest Invention Trade Show – Američki sajam inovacija, Pittsburgh; VII. nacionalna izložba inovacija mladih, Kastav; BIS – Britanski sajam inovacija, Velika Britanija ;KIE 2014., međunarodna izložba inovacija, Taiwan; Nagrada "Eduard Slavoljub Penkala";  INOVA MLADI 2014. – izložba inovacija učenika zagrebačkih osnovnih, srednjih škola i studenata s međunarodnim sudjelovanjem, Zagreb; INOVA – 39. hrvatski salon inovacija s međunarodnim sudjelovanjem, i 10. BUDI UZOR 2014.</t>
  </si>
  <si>
    <t>Dr. sc. Dragan Roša</t>
  </si>
  <si>
    <t>Program popularizacije astronomije; Edukacijski programi i projekti i potpora školskoj astronomiji; Znanstvena djelatnost i suradnja; Nakladnička djelatnost; Zajednički program sa ZZTK i AADZ i programi udruga</t>
  </si>
  <si>
    <t>60057939266</t>
  </si>
  <si>
    <t>Zagrebački astronomski savez</t>
  </si>
  <si>
    <t>Zvonimir Matošić</t>
  </si>
  <si>
    <t xml:space="preserve">Utrke za Prvenstvo Hrvatske – Zagreb,"Miniautodrom Ayrton Senna" (30 utrka); Utrke za Prvenstvo Hrvatske – Split, Rijeka, Krapina, Koprivnički Ivanec, Zagvozd, Velika Gorica (12 utrka); "3 sata Zagreba"; Božićni sajam; Automodelarska škola; Zimsko prvenstvo – klasa elektro (8 utrka); Alpe Adria cup 1:8 nitro (4 utrke); EFRA Grand Prix Memorijal Ayrton Senna; </t>
  </si>
  <si>
    <t>63496160999</t>
  </si>
  <si>
    <t>Zagrebački automodelarski savez</t>
  </si>
  <si>
    <t xml:space="preserve">
"Kuća znanja"; Ljetna škola; "Memorijal Damira Šiška"; Osnove radio tehnike; Osnovne tehničke vještine u prirodi; Zimska škola; Fototečajevi digitalne i analogne fotografije za učenike; Raketarstvo; Robotika
</t>
  </si>
  <si>
    <t>07943625362</t>
  </si>
  <si>
    <t>Zagrebački savez klubova mladih tehničara</t>
  </si>
  <si>
    <t>Neven Klarić</t>
  </si>
  <si>
    <t>Škole maketarstva i modelarstva za napredne maketare i modelare; Manifestacija 17. "Susreti za Rudija 2014." – organizacija prigodne izložbe; Godišnja izložba ZMMS-a; Zrakoplovna izložba u suradnji sa ZZTS R. Perešina; Natjecanja u maketarstvu i modelarstvu u Hrvatskoj i inozemstvu; 6. međunarodni susret sakupljača metalnih modela i maketa – "Autići-net".</t>
  </si>
  <si>
    <t>01599058817</t>
  </si>
  <si>
    <t>Zagrebački maketarsko-modelarski savez</t>
  </si>
  <si>
    <t>Valentino Valjak</t>
  </si>
  <si>
    <t>Edukativno-kreativne modelarske radionice "Bešte ljudi – ide auto!", Edukativno-kreativne radionice vezane za prometnu kulturu "Semafor i zebra" i "Papirnati autosvijet".</t>
  </si>
  <si>
    <t>71990967876</t>
  </si>
  <si>
    <t>Oldtimer klub "Ferdinand Budicki"</t>
  </si>
  <si>
    <t>Damir Zurub</t>
  </si>
  <si>
    <t>Podvodni foto maraton (Underwater photo marathon) i "Djeca – vodeni heroji".</t>
  </si>
  <si>
    <t>Ronilački klub "Roniti se mora"</t>
  </si>
  <si>
    <t>Tihomir Bregar</t>
  </si>
  <si>
    <t>Uvod u plastično modelarstvo za djecu; Uvod u plastično maketarstvo za mlade i odrasle i "Signum Laudis".</t>
  </si>
  <si>
    <t>Udruga "Signum laudis"</t>
  </si>
  <si>
    <t>Dragica Mihajlović</t>
  </si>
  <si>
    <t>Dodjela godišnje nagrade Nikola Tesla-genij za budućnost 2014. – kako razviti kreativnost i inovativnost svakog pojedinca inspirirani Nikolom Teslom</t>
  </si>
  <si>
    <t>02062417239</t>
  </si>
  <si>
    <t>Udruga Nikola Tesla - Genij za budućnost</t>
  </si>
  <si>
    <t>Zoran Krivačić</t>
  </si>
  <si>
    <t>Elektronika; Robotika; Mikroupravljači.</t>
  </si>
  <si>
    <t>38449471041</t>
  </si>
  <si>
    <t>Klub mladih tehničara pri I. Tehničkoj školi Tesla</t>
  </si>
  <si>
    <t>Zdravko Pirc</t>
  </si>
  <si>
    <t>"Škola samogradnje zrakoplova"</t>
  </si>
  <si>
    <t>Klub samogradnje zrakoplova "Croatia"</t>
  </si>
  <si>
    <t>Dražen Katanec</t>
  </si>
  <si>
    <t>Programi: "Robotičari" i "Maketari"</t>
  </si>
  <si>
    <t>KMT Fausta Vrančića pri OŠ Dobriše Cesarića</t>
  </si>
  <si>
    <t>"Filmske radionice za djecu i mlade u Španskom".</t>
  </si>
  <si>
    <t>Branko Latas</t>
  </si>
  <si>
    <t>"Robotika"; "Elektronika"; Modelarstvo"
 i "Informatika".</t>
  </si>
  <si>
    <t>KMT  pri OŠ Sesvetska Sela, Zagreb - Sesvete</t>
  </si>
  <si>
    <t>"Robotika za učenike 5. do 8. razreda"
 i "Elektronika za učenike 8. razreda"</t>
  </si>
  <si>
    <t>MB 3227898</t>
  </si>
  <si>
    <t>KMT Travno pri OŠ Gustava Krkleca – Zagreb</t>
  </si>
  <si>
    <t>Neda Matković</t>
  </si>
  <si>
    <t>Program "Robotika"</t>
  </si>
  <si>
    <t>KMT pri OŠ Mate Lovraka</t>
  </si>
  <si>
    <t>Nevenko Ležaić</t>
  </si>
  <si>
    <t>Brodomodelarski program; Brodomaketarski program; Škola RU jedrenja; Napredna škola RU jedrenja; Kup Grada Zagreba RU jedrilice; Natjecanja RU jedrilica izvan Zagreba; Zagrebačka regata RU modela 1 metar; Tečaj samogradnje; Ljetna škola tehničkih vještina; Otvoreno prvenstvo zagrebačkih osnovnih škola; EKO akcija "Jarun 2014."; Program jedrenja na suhom; Edukacija – otklanjanje smetnji i reparatura radio-uređaja; Izrada radioupravljivog hidroaviona; "Staro vs novo", solarni elektrobrod "Mr. Jar"</t>
  </si>
  <si>
    <t>41087785736</t>
  </si>
  <si>
    <t>Zagrebački savez tehničkih djelatnosti na vodi</t>
  </si>
  <si>
    <t>Luka Šimurina</t>
  </si>
  <si>
    <t xml:space="preserve">Škola balonaškog modelarstva; Škola raketnog modelarstva – početni i napredni; Škola aviomaketarstva; Predavanje i trening iz područja padobranskog jedrenja; Škola aviomodelarstva; Škola padobranstva; Škola balonaštva; Zrakoplovna radionica; 21. otvoreno prvenstvo Zagreba u raketnom modelarstvu za djecu i mladež; 36. "Kup Zagreba" u raketnom modelarstvu za djecu i mladež; Sudjelovanje na manifestacijama u zemlji, aeromitinzi i dr., "Sajam mogućnosti"; Škola zmajarstva i jedriličarstva; Zrakoplovna izložba; 34. "Croatia Cup" u raketnom modelarstvu za djecu i mladež; 20. državno prvenstvo u raketnom modelarstvu za djecu i mladež; Godišnja nagrada "Rudolf Perešin" za iznimna dostignuća u zrakoplovno-tehničkim djelatnostima; Ljetna škola zrakoplovnih vještina; "Susreti za Rudija 2014."
</t>
  </si>
  <si>
    <t>26131447134</t>
  </si>
  <si>
    <t>Zagrebački zrakoplovno tehnički savez Rudolfa Perešina</t>
  </si>
  <si>
    <t>Helena Fink - predsjednica udruge</t>
  </si>
  <si>
    <t>Hitna pomoć za ranjene životinje</t>
  </si>
  <si>
    <t>93831451475</t>
  </si>
  <si>
    <t>Hrvatska udruga zaštitnika životinja Noina arka, Osredak 19</t>
  </si>
  <si>
    <t>Luka Oman - predsjednik udruge</t>
  </si>
  <si>
    <t>Zagrebački program edukacije o važnosti mikročipiranja, udomljavanja i kastracije kućnih ljubimaca</t>
  </si>
  <si>
    <t>1688741346</t>
  </si>
  <si>
    <t>Prijatelji životinja, Jurišićeva 25</t>
  </si>
  <si>
    <t>Damir Rogulja</t>
  </si>
  <si>
    <t xml:space="preserve">Pčelarsko dežurstvo GZ </t>
  </si>
  <si>
    <t>Udruga pčelara Pčelinjak</t>
  </si>
  <si>
    <t>S.O.S za napuštene kućne ljubimce</t>
  </si>
  <si>
    <t>Organizacija 15. svj. dana školskog mlijeka i promocija potrošnje mlijeka i mlj. proizvoda kao zdravog obroka u školama i vrtićima</t>
  </si>
  <si>
    <t>75164980044</t>
  </si>
  <si>
    <t>4. županijsko natjecanje u oranju GZ i 12. državno natjecanje u oranju RH</t>
  </si>
  <si>
    <t>Udruga orača Grada Zagreba</t>
  </si>
  <si>
    <t>Dario Frangen</t>
  </si>
  <si>
    <t>Pčelica - mala pčelarska radionica</t>
  </si>
  <si>
    <t>Pčelarska udruga Zagi</t>
  </si>
  <si>
    <t>Izdavanje časopisa: "Mlijeko i ja"</t>
  </si>
  <si>
    <t xml:space="preserve">Tatjana Slatina - predsjednica udruge; Danijela Moretić - članica </t>
  </si>
  <si>
    <t>Odgovornost za životinje</t>
  </si>
  <si>
    <t>5433942238</t>
  </si>
  <si>
    <t>Futura daj šapu, udruga za zaštitu životinja od neodgovornosti, Av.Dubrava 250</t>
  </si>
  <si>
    <t>Miljenko Kruc</t>
  </si>
  <si>
    <t>Informiranje i edukacija građana - korisnika PP Medvednica o rezultatima primjenjenih istraživanja divljači</t>
  </si>
  <si>
    <t>Lovačko društvo Fazan Šestine</t>
  </si>
  <si>
    <t>Promicanje lovnog streljaštva u GZ</t>
  </si>
  <si>
    <t>Informiranje i edukacija članova i javnosti o važnosti bavljenjem pčelarstvom i korisnosti pčelinjih proizvoda u prehrani</t>
  </si>
  <si>
    <t>Rudolf Banek</t>
  </si>
  <si>
    <t>Uređenje divljih deponija smeća, čišćenje vodotokova</t>
  </si>
  <si>
    <t>LD Sljeme Gračani</t>
  </si>
  <si>
    <t>Milan Pernek</t>
  </si>
  <si>
    <t>Očuvanje urbanih stabala - edukacija</t>
  </si>
  <si>
    <t>Hrvatska udruga za arborikulturu</t>
  </si>
  <si>
    <t>Dijana Pribačić Jurić</t>
  </si>
  <si>
    <t>Znamo li šta jedemo?</t>
  </si>
  <si>
    <t xml:space="preserve">Udruga za nezavisnu medijsku kulturu </t>
  </si>
  <si>
    <t>Bolje da me pikne udica nego iglica</t>
  </si>
  <si>
    <t>Vedran Čunčić - predsjednik udruge; Hrvoje Mužinić - dopredsjednik udruge</t>
  </si>
  <si>
    <t>AkTer fest 2014.</t>
  </si>
  <si>
    <t>42509244547</t>
  </si>
  <si>
    <t>Udruga akvarista i terarista AkTer, Kvaternikov trg 12, Zagreb</t>
  </si>
  <si>
    <t>Marija Jakopanec - predsjednica</t>
  </si>
  <si>
    <t>Spasimo, zbrinimo, udomimo i educirajmo</t>
  </si>
  <si>
    <t>90835965601</t>
  </si>
  <si>
    <t>Udruga za zaštitu i promicanje prava životinja RINA, Petra Dumičića 10, Zagreb</t>
  </si>
  <si>
    <t>Ivica Budor</t>
  </si>
  <si>
    <t>Čisti potoci za dabra</t>
  </si>
  <si>
    <t>Lovačko društvo Fazan Belovar Moravče</t>
  </si>
  <si>
    <t>Dan sv. Huberta- zaštitnika lovaca</t>
  </si>
  <si>
    <t>Sanacija terena - uređenje lovišta</t>
  </si>
  <si>
    <t>Loačko društvo "Fazan" Brezovica</t>
  </si>
  <si>
    <t>Irena Brajević</t>
  </si>
  <si>
    <t>CROCPA eko model - sustav gospodarenja ambalažnim otpadom</t>
  </si>
  <si>
    <t>Udruga proizvođača i zastupnika sredstava za zaštitu bilja RH</t>
  </si>
  <si>
    <t>Anđelko Pikutić</t>
  </si>
  <si>
    <t>Edukacija sportaša o važnosti konzumacije meda i pčelinjih proizvoda</t>
  </si>
  <si>
    <t>Pčelarska uduga Degenija</t>
  </si>
  <si>
    <t>Damir Skok, predsjednik</t>
  </si>
  <si>
    <t>Pas - građanin</t>
  </si>
  <si>
    <t>79284126468</t>
  </si>
  <si>
    <t>Hrvatski kinološki savez, Ilica 61, Zagreb</t>
  </si>
  <si>
    <t>Mira Katelenić - predsjednica udruge</t>
  </si>
  <si>
    <t>Briga o zdravlju kao preduvjet dobrobiti pasa pomagača</t>
  </si>
  <si>
    <t>Hrvatska udruga za školovanje pasa vodiča i mobilitet, Trg bana Josipa Jelačića 3/I</t>
  </si>
  <si>
    <t>Vesna Rižnar Rešetić - predsjednica udruge</t>
  </si>
  <si>
    <t>Mačke- edukacija, publikacije, razvijanje svijesti javnosti o zaštiti i zdravlju mačaka, te odgovornom vlasništvu, promicanje rada i druženje s mačkama u svim dobnim skupinama, a posebno sa starijim osobama i djecom</t>
  </si>
  <si>
    <t>Savez felinoloških društava Hrvatske, Vinogradska cesta 2A</t>
  </si>
  <si>
    <t>Edukacija o važnosti oprašivanja pomoću pčele medarice</t>
  </si>
  <si>
    <t>Zaštita okoliša uređenjem javne površine Ponikve i Zelene magistrale</t>
  </si>
  <si>
    <t>Lovačko društvo Ponikve</t>
  </si>
  <si>
    <t>Božidar Bartolić</t>
  </si>
  <si>
    <t>O lovstvu u osnovnoj školi</t>
  </si>
  <si>
    <t>Lovačko društvo Žuna</t>
  </si>
  <si>
    <t>Dražen Frljak</t>
  </si>
  <si>
    <t>Promicanje i popularizacija lovačke etike, tradicije i običaja</t>
  </si>
  <si>
    <t>Lovačka udruga Lug, Lužan, Šašinovec, Glavničica, Žerjavinec</t>
  </si>
  <si>
    <t>Uređenje divljih deponija smeća</t>
  </si>
  <si>
    <t>Lovačka udruga Lug, Lužan Šašinovec, Glavničica, Žerjavinec</t>
  </si>
  <si>
    <t>Josip Haramija</t>
  </si>
  <si>
    <t>Čuvajmo hrvatske sorte povrća</t>
  </si>
  <si>
    <t>Hrvatsko agronomsko društvo</t>
  </si>
  <si>
    <t>Očuvanje starinskih sorata  jabuka</t>
  </si>
  <si>
    <t>Ekološko - edukativni program</t>
  </si>
  <si>
    <t xml:space="preserve">ŠRU Bukovac Maksimir </t>
  </si>
  <si>
    <t>Mladen Manojlov</t>
  </si>
  <si>
    <t>Edukacija podmlatka i mala škola ribolova</t>
  </si>
  <si>
    <t>65367974313</t>
  </si>
  <si>
    <t>Športsko ribolovno društvo Piškor</t>
  </si>
  <si>
    <t>Sanja Maroević - predsjednica udruge</t>
  </si>
  <si>
    <t>Konjima potpomognuta terapija u programu rehabilitacije osoba sa invaliditetom i resocijalizacije bivših ovisnika</t>
  </si>
  <si>
    <t>69310442597</t>
  </si>
  <si>
    <t>Udruga Jedni za druge, Ivana Pergošića 10</t>
  </si>
  <si>
    <t>Uhvati, steriliziraj, vrati</t>
  </si>
  <si>
    <t>Udruga za zaštitu i promicanje prava životinja RINA, Petra Dumičića 10</t>
  </si>
  <si>
    <t>Ružica Pađen - predsjednica udruge</t>
  </si>
  <si>
    <t>Dozvola za hranilišta i životna obitavanja</t>
  </si>
  <si>
    <t>S.O.S za mace, Grge Novaka 15</t>
  </si>
  <si>
    <t>Eli Pijaca Plavašić</t>
  </si>
  <si>
    <t>Kako riješiti sukob</t>
  </si>
  <si>
    <t>FORUM ZA SLOBODU ODGOJA</t>
  </si>
  <si>
    <t>Obrazovanje mladih za rad na organizaciji međunar.skupova radi uključ.mladih u organiz.Svjetskog kongresa esperantista u Zagrebu 2016.</t>
  </si>
  <si>
    <t>Močvarni laboratorij - platforma za neformalnu edukaciju mladih (10. ciklus)</t>
  </si>
  <si>
    <t>UDRUŽENJE ZA RAZVOJ KULTURE "URK"</t>
  </si>
  <si>
    <t>Katarina Pavić</t>
  </si>
  <si>
    <t>Clubture-HR: Programska razmjena i suradnja 2014. - 14 krug</t>
  </si>
  <si>
    <t>SAVEZ UDRUGA KLUBTURA</t>
  </si>
  <si>
    <t>Suzana Ritz</t>
  </si>
  <si>
    <t>Mladi za mlade - volonterski program pružanja pomoći pri učenju za srednjoškolce u tretmanu centara socijalne skrbi GZ</t>
  </si>
  <si>
    <t>Zagrebačko savjetovalište protiv nasilja djece i mladih "Luka Ritz"</t>
  </si>
  <si>
    <t>Višnja Pavlović</t>
  </si>
  <si>
    <t>Volontiranje za znanje</t>
  </si>
  <si>
    <t>VOLONTERSKI CENTAR ZAGREB</t>
  </si>
  <si>
    <t>Podrži scenu!</t>
  </si>
  <si>
    <t>Svjetlana Marion</t>
  </si>
  <si>
    <t>Info-centar za mlade</t>
  </si>
  <si>
    <t>UDRUGA ZA PROMICANJE KVALITETNOG OBRAZOVANJA MLADIH S INVALIDITETOM "ZAMISLI"</t>
  </si>
  <si>
    <t>Slušam, dakle vidim - film</t>
  </si>
  <si>
    <t>Danijela Đurak</t>
  </si>
  <si>
    <t>Ljepota življenja je u životu bez alkohola i droga - dramski odgoj u funkciji  prevencije ovisnosti kod mladih srednjoškolaca</t>
  </si>
  <si>
    <t>UDRUGA ZA KREATIVNI SOCIJALNI RAD</t>
  </si>
  <si>
    <t>Korak za mlade majke</t>
  </si>
  <si>
    <t>UDRUGA RODITELJA "KORAK PO KORAK"</t>
  </si>
  <si>
    <t>Miroslav Vučenović</t>
  </si>
  <si>
    <t xml:space="preserve">Trening životnih vještina </t>
  </si>
  <si>
    <t>UDRUGA "PLAVI TELEFON"</t>
  </si>
  <si>
    <t>Željko Vukobratović</t>
  </si>
  <si>
    <t>Svi za jednoga-jedan za sve</t>
  </si>
  <si>
    <t>SUNCOKRET - OLJIN  "ODGOJ ZA LJUBAV I NENASILJE"</t>
  </si>
  <si>
    <t>Effata - otvori se! formacija cjelovitog razvoja mladih</t>
  </si>
  <si>
    <t>STUDENSKI  KATOLIČKI CENTAR  PALMA</t>
  </si>
  <si>
    <t>Saša Tuksar</t>
  </si>
  <si>
    <t>Sistematizacija volonterskih pozicija</t>
  </si>
  <si>
    <t>Krila - terapijsko jahanje za osobe s invaliditetom</t>
  </si>
  <si>
    <t>Hrvoje Fuček</t>
  </si>
  <si>
    <t>Queer magazin i socijalna mreža</t>
  </si>
  <si>
    <t>ISKORAK - CENTAR ZA PRAVA SEKSUALNIH I RODNIH MANJINA</t>
  </si>
  <si>
    <t>71157904537</t>
  </si>
  <si>
    <t>82395099569</t>
  </si>
  <si>
    <t>HRVATSKO DEBATNO DRUŠTVO</t>
  </si>
  <si>
    <t>Sanja Cesar</t>
  </si>
  <si>
    <t>SEX NA EX! - kampanja za promicanje reproduktivnog zdravlja i prava mladih</t>
  </si>
  <si>
    <t>81873549225</t>
  </si>
  <si>
    <t>CESI-Centar za edukaciju,savjetovanje i istraživanje</t>
  </si>
  <si>
    <t>Neformalno obrazovanje mladih-ženskostudijski obrazovni program</t>
  </si>
  <si>
    <t>CENTAR ZA ŽENSKE STUDIJE</t>
  </si>
  <si>
    <t>Sandra Benčić</t>
  </si>
  <si>
    <t>Aktivističke prakse i poticanje aktivizma mladih: Mirovni studij 2014.</t>
  </si>
  <si>
    <t>08770925700</t>
  </si>
  <si>
    <t>CENTAR ZA MIROVNE STUDIJE</t>
  </si>
  <si>
    <t>Katarina Radat</t>
  </si>
  <si>
    <t>Mladi i kreiranje programa lokalne socijalne politike</t>
  </si>
  <si>
    <t>4864641997</t>
  </si>
  <si>
    <t>DRUŠTVO ZA SOCIJALNU PODRŠKU</t>
  </si>
  <si>
    <t>Sound art inkubator</t>
  </si>
  <si>
    <t>Tanja Horvat</t>
  </si>
  <si>
    <t>Susreti HKUD-a "Željezničar" i Kolojowe Towarzystwo Kultury Krakow, Poljska</t>
  </si>
  <si>
    <t>HRVATSKO KULTURNO UMJETNIČKO DRUŠTVO "ŽELJEZNIČAR" - ZAGREB</t>
  </si>
  <si>
    <t>Iva Šverko</t>
  </si>
  <si>
    <t xml:space="preserve">E-karijera:pomoć mladima pri odabiru zanimanja </t>
  </si>
  <si>
    <t>04228806365</t>
  </si>
  <si>
    <t>DRUŠTVO ZA ISTRAŽIVANJE I RAZVOJ LJUDSKIH POTENCIJALA RAZBOR</t>
  </si>
  <si>
    <t>Edukativno - radni program</t>
  </si>
  <si>
    <t>Mirela Travar</t>
  </si>
  <si>
    <t>Korak bliže participaciji i demokraciji</t>
  </si>
  <si>
    <t>MREŽA MLADIH HRVATSKE</t>
  </si>
  <si>
    <t>Zvonimir Feketić</t>
  </si>
  <si>
    <t>Ne čekam na BIRO-u, već radim u NGO-u</t>
  </si>
  <si>
    <t>KLUB MLADIH SINEKI</t>
  </si>
  <si>
    <t>Emil Robert Tanay</t>
  </si>
  <si>
    <t>UHULI - udruga hrvatskih učitelja likovne izobrazbe</t>
  </si>
  <si>
    <t>Podrška mladim roditeljima u jačanju roditeljskih vještina</t>
  </si>
  <si>
    <t>UDRUŽENJE "DJECA PRVA"</t>
  </si>
  <si>
    <t>Ramiza Mehmedi</t>
  </si>
  <si>
    <t>Ne igraj na sreću - zaštiti se!</t>
  </si>
  <si>
    <t>UDRUGA ŽENA ROMKINJA U HRVATSKOJ "BOLJA BUDUĆNOST"</t>
  </si>
  <si>
    <t>Iva Jovović</t>
  </si>
  <si>
    <t>Mladi za mlade II</t>
  </si>
  <si>
    <t>UDRUGA ZA UNAPREĐENJE KVALITETE ŽIVLJENJA "LET"</t>
  </si>
  <si>
    <t>Volonterski koraci za mobilnost</t>
  </si>
  <si>
    <t>Ivana Kosinec</t>
  </si>
  <si>
    <t>Udruga za sprečavanje, informiranje, djelovanje i resocijalizaciju ovisnika - S.I.D.R.O.</t>
  </si>
  <si>
    <t>Volim te</t>
  </si>
  <si>
    <t>UDRUGA ZA SINDROM DOWN - ZAGREB</t>
  </si>
  <si>
    <t>Anka Dalipovski</t>
  </si>
  <si>
    <t>Udruga za promicane obrazovanja Roma u RH ''Kali Sara''</t>
  </si>
  <si>
    <t>UDRUGA ZA PROMICANJE OBRAZOVANJA ROMA U REPUBLICI HRVATSKOJ "KALI SARA"</t>
  </si>
  <si>
    <t>Centar podrške studentima s invaliditetom</t>
  </si>
  <si>
    <t>Škrabica</t>
  </si>
  <si>
    <t>UDRUGA ZA PROMICANJE KULTURA KULTURTREGER</t>
  </si>
  <si>
    <t>"Nisi sam/a"- savjetodavna podrška mladih stručnjaka studentima</t>
  </si>
  <si>
    <t>PSIHOPLANET-CENTAR ZA SAVJETOVANJE, EDUKACIJU I OSOBNI RAZVOJ</t>
  </si>
  <si>
    <t>Toni Gabrić</t>
  </si>
  <si>
    <t>Informiranje mladih o demokraciji i civilnom društvu</t>
  </si>
  <si>
    <t>UDRUGA ZA NEZAVISNU MEDIJSKU KULTURU</t>
  </si>
  <si>
    <t>Ksenija Rissi</t>
  </si>
  <si>
    <t>Savjetovalište DOM</t>
  </si>
  <si>
    <t>CEDAR Centar za edukaciju, savjetovanje i osobni razvoj</t>
  </si>
  <si>
    <t>Ravno do sna</t>
  </si>
  <si>
    <t>UDRUGA RADIO STUDENT</t>
  </si>
  <si>
    <t>Morana Delač</t>
  </si>
  <si>
    <t>Internet radio Siniša Glavašević</t>
  </si>
  <si>
    <t>Udruga Ponos Domovine</t>
  </si>
  <si>
    <t>poboljšanje kvalitete života mladih Romkinja i Roma</t>
  </si>
  <si>
    <t>UDRUGA ROMA "NE BOJ SE - MADARA"</t>
  </si>
  <si>
    <t>Slavica Črnac</t>
  </si>
  <si>
    <t>Prevencija i suzbijanje ovisnosti kod mladih hagioterapijskom metodom</t>
  </si>
  <si>
    <t>CENTAR ZA DUHOVNU POMOĆ ZAGREB</t>
  </si>
  <si>
    <t>Građanska inicijativa "Tijelo-um-pokret"</t>
  </si>
  <si>
    <t xml:space="preserve">DA i/ili NE? MOJ IZBOR? </t>
  </si>
  <si>
    <t>Tamara Bobić</t>
  </si>
  <si>
    <t>Kontakt-program unapređenja životnih vještina djece i mladih o institucionalnom tretmanu</t>
  </si>
  <si>
    <t>UDRUGA "IGRA"  - ZA PRUŽANJE REHABILITACIJSKO-EDUKACIJSKE I PSIHO-SOCIJALNO-PEDAGOŠKE POMOĆI</t>
  </si>
  <si>
    <t>Nedeljko Vareškić</t>
  </si>
  <si>
    <t>Voli8m trčanje-sportom čuvamo i unapređujemo svoje zdravlje</t>
  </si>
  <si>
    <t>DRUŠTVO ŠPORTSKE REKREACIJE AKTIVAN ŽIVOT</t>
  </si>
  <si>
    <t>Ćazim Haliti</t>
  </si>
  <si>
    <t>tradicionalna 10. edukacijska ljetna škola za mlade Rome s temom: Briga za zdravlje i očuvanje zdravlja, te prepoznavanje i borba protiv ovisnosti</t>
  </si>
  <si>
    <t>UDRUGA ZA PROMICANJE OBRAZOVANJA ROMA U RH "KALI SARA"</t>
  </si>
  <si>
    <t>Nedjeljko Marković</t>
  </si>
  <si>
    <t>Organiziranje zajednice i škola: lokalna zajednica po mjeri obitelji</t>
  </si>
  <si>
    <t>PRAGMA</t>
  </si>
  <si>
    <t>Josip Kapraljević</t>
  </si>
  <si>
    <t>Informatizacija školskog logora</t>
  </si>
  <si>
    <t>Otvorena računalna radionica "Računalom protiv droge"</t>
  </si>
  <si>
    <t>Mladen Plazibat</t>
  </si>
  <si>
    <t>Radionice za suzbijanje nasilja uz organizirano korištenje slobodnog vremena mladih u učeničkim domovima Grada Zagreba</t>
  </si>
  <si>
    <t>OTVORENA RAČUNALNA RADIONICA  "SVI SMO PROTIV"</t>
  </si>
  <si>
    <t>Sam svoj majstor - Nauči popraviti i održavati osobno računalo</t>
  </si>
  <si>
    <t>Radionički program Urban Festivala '13</t>
  </si>
  <si>
    <t>oib u prethodnoj kućici</t>
  </si>
  <si>
    <t>Lokalna baza za osvježavanje kulture - BLOK</t>
  </si>
  <si>
    <t>Irena Šoštar Frančišković</t>
  </si>
  <si>
    <t>UDRUGA ZA SPREČACVANJE, INFORMIRANJE, DJELOVANJE, RESOCIJALIZACIJU OVISNIKA  S.I.D.R.O. U PARTNERSTVU SA ZAJEDNICOM CENACOLO</t>
  </si>
  <si>
    <t>Sunčica Ostojić</t>
  </si>
  <si>
    <t>Device art 4012 RobotLab</t>
  </si>
  <si>
    <t>KONTEJNER / BIRO SUVREMENE UMJETNIČKE PRAKSE</t>
  </si>
  <si>
    <t>Damir Lehpamer</t>
  </si>
  <si>
    <t>Projekt Zlatna karta</t>
  </si>
  <si>
    <t>KLUB MLADIH TEHNIČARA GORNJI GRAD</t>
  </si>
  <si>
    <t>'Ne čekam na BIRO-u, već radim u NGO-u''</t>
  </si>
  <si>
    <t>Klub mladih Sineki</t>
  </si>
  <si>
    <t>Noćni hakl</t>
  </si>
  <si>
    <t>LGBT Centar Zagreb</t>
  </si>
  <si>
    <t>Izeta Colarić</t>
  </si>
  <si>
    <t>Poticanje poduzetništva mladih</t>
  </si>
  <si>
    <t>Denis Marijon</t>
  </si>
  <si>
    <t>Informacija - socijalizacija</t>
  </si>
  <si>
    <t>Hrvatski savez udruga mladih i studenata s invaliditetom SUMSI</t>
  </si>
  <si>
    <t>Hana Hrpka</t>
  </si>
  <si>
    <t>Poticanje volonterskog rada kroz senzibilizaciju i edukaciju mladih</t>
  </si>
  <si>
    <t>Mira Katalenić</t>
  </si>
  <si>
    <t>Važnost edukacije za solidarnost i volontiranje</t>
  </si>
  <si>
    <t>Hvala ne! Ovisnosti o alkoholu, drogi, internetu, kocki i klađenju.</t>
  </si>
  <si>
    <t>48643641997</t>
  </si>
  <si>
    <t>Društvo za socijalnu podršku</t>
  </si>
  <si>
    <t>Sonja Rem</t>
  </si>
  <si>
    <t>Turneja djevojhačkog zbora Mozartine</t>
  </si>
  <si>
    <t>79590804159</t>
  </si>
  <si>
    <t>DJEVOJAČKI ZBOR "MOZARTINE"</t>
  </si>
  <si>
    <t>03194715660</t>
  </si>
  <si>
    <t>Centar za edukaciju, savjetovanje i osobni razvoj CEDAR</t>
  </si>
  <si>
    <t>BISERI - Program podrške sestrama i braći osoba s teškoćama</t>
  </si>
  <si>
    <t>Marica Mirić</t>
  </si>
  <si>
    <t>Volonterizmom do samozapošljavanja mladih s NMB</t>
  </si>
  <si>
    <t>79315449004</t>
  </si>
  <si>
    <t>DRUŠTVO DISTROFIČARA ZAGREB</t>
  </si>
  <si>
    <t>Nikola Glibo</t>
  </si>
  <si>
    <t>E-POGLED</t>
  </si>
  <si>
    <t>HRVATSKA UDRUGA ZA PROMICANJE I RAZVOJ TIFLOTEHNIKE - HUPRT</t>
  </si>
  <si>
    <t>E - POGLED</t>
  </si>
  <si>
    <t>Hrvatska udruga za promicanje i razvoj tiflotehnike</t>
  </si>
  <si>
    <t>ZAJEDNO - za veze bez nasilja</t>
  </si>
  <si>
    <t>Iskustvom i znanjem do jednakosti</t>
  </si>
  <si>
    <t>Asistencijom do samostalnosti</t>
  </si>
  <si>
    <t>Cjeloživotno učenje mladih s mišićnom distrofijom</t>
  </si>
  <si>
    <t>Petar Kraljević</t>
  </si>
  <si>
    <t>Psiho-portal za mlade-podrška u izazovima mladenaštva</t>
  </si>
  <si>
    <t>PSIHOLOŠKI CENTAR TESA</t>
  </si>
  <si>
    <t>Psiho - portal za mlade</t>
  </si>
  <si>
    <t>Marija Brkljačić</t>
  </si>
  <si>
    <t>Prvi koraci u poduzetništvu</t>
  </si>
  <si>
    <t>UDRUGA LJEPOTA JE U PRIRODI BELLA</t>
  </si>
  <si>
    <t>Domina Mary Bogdanović</t>
  </si>
  <si>
    <t>EBEC Zagreb - dani inženjera</t>
  </si>
  <si>
    <t>BRATSTVO EUROPSKIH STUDENATA TEHNOLOGIJE - ZAGREB (BEST ZAGREB)</t>
  </si>
  <si>
    <t>Matea Popov</t>
  </si>
  <si>
    <t>#Pride 2014 - Borba se nastavlja</t>
  </si>
  <si>
    <t>Mirjana Matić</t>
  </si>
  <si>
    <t>Budi coolturan i aktivan</t>
  </si>
  <si>
    <t>Udruga za sportske igre i kreativan razvoj mladih - Sportić</t>
  </si>
  <si>
    <t>Jelena Matić Zbiljski</t>
  </si>
  <si>
    <t>"Skok u život"- web stranica za mlade iz alternativne skrbi</t>
  </si>
  <si>
    <t>Ognjen Županić</t>
  </si>
  <si>
    <t>Natjecanje"Engleski u akciji"</t>
  </si>
  <si>
    <t>UDRUGA ZA PROMICANJE MULTIMEDIJSKE NASTAVE</t>
  </si>
  <si>
    <t xml:space="preserve">Queer2Queer-protiv nasilja u istospolnim vezama_x000D_
</t>
  </si>
  <si>
    <t>Informatizacija mladih Roma po ECDL programu</t>
  </si>
  <si>
    <t>UDRUGA ROMA GRADA ZAGREBA I ZAGREBAČKE ŽUPANIJE</t>
  </si>
  <si>
    <t>Vesna Budak</t>
  </si>
  <si>
    <t>SUBOTOM U PUŽ</t>
  </si>
  <si>
    <t>UDRUGA RODITELJA DJECE S POSEBNIM POTREBAMA "PUT U ŽIVOT"</t>
  </si>
  <si>
    <t>Asisent za mlade s invaliditetom</t>
  </si>
  <si>
    <t>Perpektiva mladih o sustavu zaštite od nasilja</t>
  </si>
  <si>
    <t>Silvio Parisi</t>
  </si>
  <si>
    <t>Udruga Riječi/ Prave/ Predstave</t>
  </si>
  <si>
    <t>Obilježavanje Svjetskog dana AIDS-a</t>
  </si>
  <si>
    <t>HRVATSKA UDRUGA ZA BORBU PROTIV HIV-A I VIRUSNOG HEPATITISA</t>
  </si>
  <si>
    <t>Unaprijeđenja zdravlja MSM adolescenata</t>
  </si>
  <si>
    <t>Bijeg nije rješenje</t>
  </si>
  <si>
    <t>UDRUGA ZA PROMICANJE KREATIVNE AKTIVNOSTI MLADIH TIRENA</t>
  </si>
  <si>
    <t>Skok u život-web stranica za mlade iz alternativne skrbi</t>
  </si>
  <si>
    <t xml:space="preserve">MPPI - studenti koji mogu više_x000D_
</t>
  </si>
  <si>
    <t>Ančica Petrušić</t>
  </si>
  <si>
    <t>Umrežimo se - protiv korupcije!</t>
  </si>
  <si>
    <t>UDD-UDRUGA ZA DEMOKRATSKO DRUŠTVO</t>
  </si>
  <si>
    <t>Plavi menadžeri</t>
  </si>
  <si>
    <t>Kritički promišljam,dakle jesam</t>
  </si>
  <si>
    <t>Droga ne hvala"</t>
  </si>
  <si>
    <t>Inja Korać</t>
  </si>
  <si>
    <t>MASTERCLASS - svjetski dokumentaristi u Zagrebu</t>
  </si>
  <si>
    <t>Edukacija volontera za telefonsko psihološko savjetovanje</t>
  </si>
  <si>
    <t>Podrška mladima u zajednici-razvoj socijalnih usluga za mlade</t>
  </si>
  <si>
    <t>Josip Janković</t>
  </si>
  <si>
    <t>Mladi za mlade - vršnjak pomagač na djelu</t>
  </si>
  <si>
    <t>POTICAJ - UDRUGA ZA POTICANJE KVALITETNOG RAZVOJA DJECE I MLADEŽI</t>
  </si>
  <si>
    <t>ODVažan ("One day volunteering")</t>
  </si>
  <si>
    <t>Anita Juka</t>
  </si>
  <si>
    <t>2cast 4 Youth</t>
  </si>
  <si>
    <t>OTVORENA MEDIJSKA GRUPACIJA</t>
  </si>
  <si>
    <t>Vanja Paulik</t>
  </si>
  <si>
    <t>Company Shuttle 2014</t>
  </si>
  <si>
    <t>HRVATSKA UDRUGA ZA MEĐUNARODNU RAZMJENU STUDENATA PRIRODNIH I TEHNIČKIH ZNANOSTI</t>
  </si>
  <si>
    <t>Davorina Bakota</t>
  </si>
  <si>
    <t>Granice ne postoje</t>
  </si>
  <si>
    <t>ODRED IZVIĐAČA  JAVOR</t>
  </si>
  <si>
    <t>www.romalen.com - prvi portal o Romima</t>
  </si>
  <si>
    <t>Mladi za zajednicu</t>
  </si>
  <si>
    <t>Kulturpunktova novinarska školica Svijet umjetnosti</t>
  </si>
  <si>
    <t>KURZIV - Platforma za pitanja kulture, medija i društva</t>
  </si>
  <si>
    <t>Tanja prekodravac</t>
  </si>
  <si>
    <t>Ja mogu-ja hoću, za bolju budućnost</t>
  </si>
  <si>
    <t>CENTAR ZA EDUKACIJU I SAVJETOVANJE "SUNCE"</t>
  </si>
  <si>
    <t>Lidija Iveković</t>
  </si>
  <si>
    <t>Festival mladih plesača</t>
  </si>
  <si>
    <t>Klub športskog plesa Escape</t>
  </si>
  <si>
    <t>Urmobil</t>
  </si>
  <si>
    <t>Dramska radionica za mlade</t>
  </si>
  <si>
    <t>Ankica &gt;Pršir</t>
  </si>
  <si>
    <t>Očuvajmo narodni vez od zaborava i propadanja</t>
  </si>
  <si>
    <t>KUD "SV. ANA" ODRANSKI OBREŽ</t>
  </si>
  <si>
    <t>Ivanka Gregurinčić</t>
  </si>
  <si>
    <t>Dječjom participacijom za grad po mjeri mladih</t>
  </si>
  <si>
    <t>DRUŠTVO NAŠA DJECA MAKSIMIR</t>
  </si>
  <si>
    <t>Mladi prate rad lokalne samouprave</t>
  </si>
  <si>
    <t>Više učim,bolje radim</t>
  </si>
  <si>
    <t>Obilježavanje svjetskog dana AIDS-a</t>
  </si>
  <si>
    <t>Davorka Budimir</t>
  </si>
  <si>
    <t>Volontiranje mladih u borbi protiv korupcije</t>
  </si>
  <si>
    <t xml:space="preserve"> TRANSPARENCY INTERNATIONAL HRVATSKA</t>
  </si>
  <si>
    <t>Krešimir Brčić</t>
  </si>
  <si>
    <t>Volontiranjem do novih vrijednosti</t>
  </si>
  <si>
    <t>07939489670</t>
  </si>
  <si>
    <t>Udruga za promicanje sporta osoba s invaliditetom Hrast</t>
  </si>
  <si>
    <t>Tomislav Jablan</t>
  </si>
  <si>
    <t>6. Malonogometni turnir povodom Dana državnosti Jarun 2014.</t>
  </si>
  <si>
    <t>94087454070</t>
  </si>
  <si>
    <t>Društvo športske rekreacije Jarun</t>
  </si>
  <si>
    <t>Zdenka Šehić</t>
  </si>
  <si>
    <t>SVI SMO MI SPORTAŠI - REKREATIVCI</t>
  </si>
  <si>
    <t>26821869675</t>
  </si>
  <si>
    <t>DRUŠTVO SPORTSKE REKREACIJE "SPORT ZA SVE" CENTAR</t>
  </si>
  <si>
    <t>Mozartine pjevaju hitove</t>
  </si>
  <si>
    <t>Martina Stažnik</t>
  </si>
  <si>
    <t>Ideje mladih za Europu</t>
  </si>
  <si>
    <t>56810934172</t>
  </si>
  <si>
    <t>DIM - UDRUGA ZA GRAĐANSKO OBRAZOVANJE I DRUŠTVENI RAZVOJ</t>
  </si>
  <si>
    <t>Tanja Prekodravac</t>
  </si>
  <si>
    <t>Reci i djeluj!</t>
  </si>
  <si>
    <t>85566146264</t>
  </si>
  <si>
    <t>Računalom posredovana komunikacija za aktivno sudjelovanje mladih u društvu</t>
  </si>
  <si>
    <t>80900357610</t>
  </si>
  <si>
    <t xml:space="preserve">KLUB MLADEŽI ROMA HRVATSKE </t>
  </si>
  <si>
    <t>Perspektiva mladih o sustavu zaštite od nasilja</t>
  </si>
  <si>
    <t>UDRUGA RODITELJA KORAK PO KORAK</t>
  </si>
  <si>
    <t>Alemka Guštin</t>
  </si>
  <si>
    <t>Postani pametan potrošač</t>
  </si>
  <si>
    <t>87654699833</t>
  </si>
  <si>
    <t>Centar za obitelj, djecu i mlade</t>
  </si>
  <si>
    <t>Najprije tražite savjet</t>
  </si>
  <si>
    <t>34430285985</t>
  </si>
  <si>
    <t>Zajedno do vaših prava</t>
  </si>
  <si>
    <t>Dražen Jakišić
Maja Božićević Vrhovčak</t>
  </si>
  <si>
    <t>Zaštita potrošača na liberaliziranom tržištu energije - prijenos desetogodišnjeg iskustva iz Češke</t>
  </si>
  <si>
    <t>19904220725</t>
  </si>
  <si>
    <t>Društvo za oblikovanje održivog razvoja</t>
  </si>
  <si>
    <t>Čitajte i pitajte nas</t>
  </si>
  <si>
    <t>Lidija Pavić-Rogošić Višnja Jelić Muck</t>
  </si>
  <si>
    <t>CIVINET mreža</t>
  </si>
  <si>
    <t>ODRAZ - Održivi razvoj zajednice</t>
  </si>
  <si>
    <t>Osvješćivanje građana u svrhu učinkovitije provedbe ustavnog zakona o pravima nacionalnih manjina, suzbijanje stereotipa i predrasuda prema Romima</t>
  </si>
  <si>
    <t>68576784192</t>
  </si>
  <si>
    <t>Udruga Roma "Ne boj se Madara"</t>
  </si>
  <si>
    <t>Učinim - razumijem - ojačam</t>
  </si>
  <si>
    <t>66140919139</t>
  </si>
  <si>
    <t>Valentina Andrašek</t>
  </si>
  <si>
    <t>Promicanje prava žena na život bez nasilja</t>
  </si>
  <si>
    <t>25904655993</t>
  </si>
  <si>
    <t>Autonomna ženska kuća - Žene protiv nasilja nad ženama</t>
  </si>
  <si>
    <t>Oboji svijet šarenim bojama tolerancije</t>
  </si>
  <si>
    <t>07853602203</t>
  </si>
  <si>
    <t>Ivica Robić</t>
  </si>
  <si>
    <t>Jer ja sam žena</t>
  </si>
  <si>
    <t>Hrvatski savez slijepih</t>
  </si>
  <si>
    <t>Natječaj za dodjelu godišnje nagrade za studentski rad na temu rodne problematike 2014.</t>
  </si>
  <si>
    <t>Tajana Broz</t>
  </si>
  <si>
    <t>Mlade žene mijenjaju svijet</t>
  </si>
  <si>
    <t>CESI - Centar za edukaciju, savjetovanje i istraživanje</t>
  </si>
  <si>
    <t>Di - frend</t>
  </si>
  <si>
    <t>50738851908</t>
  </si>
  <si>
    <t>Udruga Plavi telefon</t>
  </si>
  <si>
    <t>Odgoj učenika za nenasilno rješavanje sukoba, solidarnost i toleranciju - dodatna edukacija učitelja i roditelja</t>
  </si>
  <si>
    <t>Udruženje djeca prva</t>
  </si>
  <si>
    <t>Iva Zenzerović Šloser</t>
  </si>
  <si>
    <t>Okus doma: protiv rasizma i ksenofobije</t>
  </si>
  <si>
    <t>Centar za mirovne studije</t>
  </si>
  <si>
    <t>Diskriminacija u prvom licu</t>
  </si>
  <si>
    <t>Udruga za nezavisnu medijsku kulturu</t>
  </si>
  <si>
    <t>Rodna jednakost u praksi, a ne na papiru</t>
  </si>
  <si>
    <t>84490583679</t>
  </si>
  <si>
    <t>B.a.B.e. Budi aktivna. Budi emancipirana.</t>
  </si>
  <si>
    <t>Za ženska ljudska prava, sada</t>
  </si>
  <si>
    <t>15797731974</t>
  </si>
  <si>
    <t>Ženska soba - Centar za seksualna prava</t>
  </si>
  <si>
    <t>Marija Bartulović</t>
  </si>
  <si>
    <t>Protiv terora malih razlika</t>
  </si>
  <si>
    <t>89047490832</t>
  </si>
  <si>
    <t>Udruga Interkultura</t>
  </si>
  <si>
    <t>Ljudska prava obzirom na gospodarstveno okruženje i integraciju Roma u tokove društva</t>
  </si>
  <si>
    <t>16248603105</t>
  </si>
  <si>
    <t>Udruga Roma Zagreb i zagrebačke županije</t>
  </si>
  <si>
    <t>Jeniseja Fištrek</t>
  </si>
  <si>
    <t>I mi imamo pravo na rad</t>
  </si>
  <si>
    <t>85968986098</t>
  </si>
  <si>
    <t>Boris Jagačić</t>
  </si>
  <si>
    <t>ON=A</t>
  </si>
  <si>
    <t>42782279954</t>
  </si>
  <si>
    <t>Udruga ZG za promicanje proizvodnih djelatnosti, turizma i samozapošljavanja</t>
  </si>
  <si>
    <t>Sanja Juras</t>
  </si>
  <si>
    <t>Prevencija i suzbijanje diskriminacije i zločina iz mržnje prema LGBT osobama</t>
  </si>
  <si>
    <t>34900388557</t>
  </si>
  <si>
    <t>Lezbijska grupa Kontra</t>
  </si>
  <si>
    <t>Promicanje ljudskih prava osoba s invaliditetom kroz tribine</t>
  </si>
  <si>
    <t xml:space="preserve">Udruga za promicanje istih mogućnosti </t>
  </si>
  <si>
    <t>Lucija Ćurko</t>
  </si>
  <si>
    <t>Živa biblioteka</t>
  </si>
  <si>
    <t>Marko Gregović      Iris Jeričević</t>
  </si>
  <si>
    <t>Biciklom kroz Zagreb</t>
  </si>
  <si>
    <t>765725513398</t>
  </si>
  <si>
    <t>SINDIKAT BICIKLISTA</t>
  </si>
  <si>
    <t>Ljubomir Majdandžić    Ljubomir Miščević      Marko Sušec</t>
  </si>
  <si>
    <t>Informiranje i promoviranje solarnih  sustava u dobivanju toplinske i električne energije u cilju održive energetske politike te suzbijanja posljedica klimatskih promjena</t>
  </si>
  <si>
    <t>44284489419</t>
  </si>
  <si>
    <t>HRVATSKA STRUČNA UDRUGA ZA SUNČEVU ENERGIJU - HSUSE</t>
  </si>
  <si>
    <t>Filip Brničević    Goran Pejaković        Ivan Pišmiš</t>
  </si>
  <si>
    <t>Zeleni poslovi</t>
  </si>
  <si>
    <t>O.A.Z.A.-ODRŽIVA ALTERNATIVNA ZAJEDNICA</t>
  </si>
  <si>
    <t>A gdje su kitovi</t>
  </si>
  <si>
    <t>80926707416</t>
  </si>
  <si>
    <t>Ovojnicom do faktora 10</t>
  </si>
  <si>
    <t>11805461908</t>
  </si>
  <si>
    <t>UDRUGA GRAĐANA "REMETINEČKI GAJ"- REMKA</t>
  </si>
  <si>
    <t>Toni Gabrić               Jelena Svirčić</t>
  </si>
  <si>
    <t>S energijom energično</t>
  </si>
  <si>
    <t>27876338953</t>
  </si>
  <si>
    <t>Željko Vukobratović    Giovanna Kirinić</t>
  </si>
  <si>
    <t>"Zelena patrola 4"-energetska učinkovitost i ušteda energije u školama</t>
  </si>
  <si>
    <t>06619898126</t>
  </si>
  <si>
    <t>SUNCOKRET OLJIN-ODGOJ ZA LJUBAV I NENASILJE</t>
  </si>
  <si>
    <t xml:space="preserve">Mja Božičević Vrhovčak               Dražen Jakšić   </t>
  </si>
  <si>
    <t>Moja učinkovita zgrada II</t>
  </si>
  <si>
    <t>DRUŠTVO ZA OBLIKOVANJE ODRŽIVOG RAZVOJA-DOOR</t>
  </si>
  <si>
    <t>Aktivni građani za Zagreb! Zajednica kao pokretač lokalnog razvoja Informiranje o novom pristupu EU lokalnom razvoju</t>
  </si>
  <si>
    <t>Pravna stečevina Europske unije - Poglavlje 23</t>
  </si>
  <si>
    <t>Ivana Kuzmanić</t>
  </si>
  <si>
    <t>Generacija koja dolazi II</t>
  </si>
  <si>
    <t>51933368655</t>
  </si>
  <si>
    <t>Udruga za promicanje kvalitetnog obrazovanja mladih s invaliditetom "ZAMISLI"</t>
  </si>
  <si>
    <t>Libela - portal o rodu, spolu i demokraciji</t>
  </si>
  <si>
    <t>Pomoć starim, siromašnim i nemoćnim osobama</t>
  </si>
  <si>
    <t xml:space="preserve">Katolička udruga Kap dobrote </t>
  </si>
  <si>
    <t>Tipka koja život znači - 24 satna pomoć putem telekomunikacijskih socijalnih uređaja</t>
  </si>
  <si>
    <t>Udruga "Prisutnost"</t>
  </si>
  <si>
    <t>Provođenje psihosocijalne i humanitarne pomoći u kući (stanu) i lokalnoj zajednici</t>
  </si>
  <si>
    <t>Povjereništvo sindikata umirovljenika Hrvatske Zagreb</t>
  </si>
  <si>
    <t>Ako ti možeš pomogni onom tko to ne može</t>
  </si>
  <si>
    <t xml:space="preserve">Matica umirovljenika Grada Zagreba </t>
  </si>
  <si>
    <t>Pomozimo u starosti umirovljenika</t>
  </si>
  <si>
    <t>Matica Hrvatskih umirovljenika Novi Zagreb</t>
  </si>
  <si>
    <t>Karitativna skrb za starije, nemoćne i bolesne osobe u njihovoj kući</t>
  </si>
  <si>
    <t>Program besplatne pravne pomoći i druženja</t>
  </si>
  <si>
    <t>Sveučilište za treću životnu dob</t>
  </si>
  <si>
    <t>Pučko otvoreno učilište Zagreb</t>
  </si>
  <si>
    <t>Rastemo učeći - program međugeneracijskog prenošenja znanja</t>
  </si>
  <si>
    <t>Savjetovalište za treću životnu dob - Časopis Treća mladost</t>
  </si>
  <si>
    <t>Aktivnosti za poboljšanje kvalitete života starijih ljudi</t>
  </si>
  <si>
    <t xml:space="preserve">Matica umirovljenika Trnje - Zagreb </t>
  </si>
  <si>
    <t>Sprječavanje kršenja ljudskih prava starijih osoba</t>
  </si>
  <si>
    <t xml:space="preserve">Dani otvorenih vrata </t>
  </si>
  <si>
    <t>Unaprijedimo i uljepšajmo životno okruženje osoba treće životne dobi</t>
  </si>
  <si>
    <t>KUD  Valentinovo</t>
  </si>
  <si>
    <t>Edukacija obitelji i njegovatelja te stručnih djelatnika kroz grupe za samopomoć</t>
  </si>
  <si>
    <t>Hrvatska udruga za Alzheimerovu bolest</t>
  </si>
  <si>
    <t xml:space="preserve">Gerijatrijska udruga Prečko Zagreb </t>
  </si>
  <si>
    <t xml:space="preserve">Psihosocijalna potpora starijim osobama </t>
  </si>
  <si>
    <t>"Treća dob - sretna životna dob"  "Jarunski aquafitness"</t>
  </si>
  <si>
    <t xml:space="preserve">Društvo sportske rekreacije "Sport za sve" Centar Zagreb </t>
  </si>
  <si>
    <t>Edukacija stručnog i njegovateljskog osoblja domova za starije i nemoćne osobe Grada Zagreba i članova obitelji oboljelih od AD i drugih oblika demencija putem modela Integrativne validacije i Bazalne stimulacije</t>
  </si>
  <si>
    <t>Udruga za unapređenje kvalitete življenja "Medveščak"</t>
  </si>
  <si>
    <t>Uspon u trećoj</t>
  </si>
  <si>
    <t>Udruga invalida rada Dubrava</t>
  </si>
  <si>
    <t>Psihosocijalna i humanitarna pomoć starijim osobama koje žive u samačkim domaćinstvima u Gradu Zagrebu</t>
  </si>
  <si>
    <t>Pružanje podrške starijim osobama - savjetovanje i edukacija</t>
  </si>
  <si>
    <t>Web portal Matice umirovljenika</t>
  </si>
  <si>
    <t>Tamburica - skrbnica</t>
  </si>
  <si>
    <t>Kulturno umjetničko društvo Gaj - Zagreb</t>
  </si>
  <si>
    <t>Sportsko - rekreativne i kulturno - zabavne aktivnosti osoba starije životne dobi</t>
  </si>
  <si>
    <t xml:space="preserve">Klub za starije osobe Trnje </t>
  </si>
  <si>
    <t>Program edukacije rada na računalu i Savjetovalište za informatiku za osobe starije životne dobi</t>
  </si>
  <si>
    <t>Program izrade web stranice Kluba umirovljenika Zagreb</t>
  </si>
  <si>
    <t xml:space="preserve">Živjeti aktivno - živjeti zdravo </t>
  </si>
  <si>
    <t xml:space="preserve">Društvo za sportsku rekreaciju Črnomerec </t>
  </si>
  <si>
    <t>Sportska i rekreacija žena starije životne dobi</t>
  </si>
  <si>
    <t xml:space="preserve">Društvo sportske rekreacije "Sport za sve" Stenjevec </t>
  </si>
  <si>
    <t>Unapređenje kvalitete psihosocijalnog i zdravstvenog stanja starije životne dobi</t>
  </si>
  <si>
    <t>Centar za promicanje EU standarda u zdravstvu</t>
  </si>
  <si>
    <t>Preventivno i korektivno vježbajne i plivanje</t>
  </si>
  <si>
    <t>Centar za sportsko rekreativne i zdravstvene aktivnosti</t>
  </si>
  <si>
    <t>Tečajevi i natjecanja u raketnom i zrakoplovnom modelarstvu za djecu i mladež</t>
  </si>
  <si>
    <t xml:space="preserve">Zagrebački zrakoplovno tehnički savez Rudolfa Perešina </t>
  </si>
  <si>
    <t>Recimo DA komunikaciji</t>
  </si>
  <si>
    <t>Taekwondo klub Susedgrad sokol</t>
  </si>
  <si>
    <t>Taekwondo športom protiv nasilja, droge i svih poroka današnjice</t>
  </si>
  <si>
    <t>Taekwondo klub "Jastreb"</t>
  </si>
  <si>
    <t>Program rada sa mlađim uzrastima - ekološko - ribolovni - program</t>
  </si>
  <si>
    <t>Športsko ribolovna udruga "Bukovac - Maksimir"</t>
  </si>
  <si>
    <t xml:space="preserve">Moja liga </t>
  </si>
  <si>
    <t>Košarkaški klub Vučići</t>
  </si>
  <si>
    <t>Škola rukometa od 9 do 11 godina</t>
  </si>
  <si>
    <t>Rukometni klub Zagreb Dubrava</t>
  </si>
  <si>
    <t>Športsko rekreacijski program za djecu i mladež</t>
  </si>
  <si>
    <t>Društvo za športsku rekreaciju Maksimir</t>
  </si>
  <si>
    <t>Prevencija neprihvatljivog ponašanja djece i maldeži kroz zrakoplovstvo</t>
  </si>
  <si>
    <t>Zrakoplovni klub Aerotika</t>
  </si>
  <si>
    <t>Inform@</t>
  </si>
  <si>
    <t xml:space="preserve">Zagrebačka zajednica tehničke kulture </t>
  </si>
  <si>
    <t>Mala škola balonaštva</t>
  </si>
  <si>
    <t>Balon klub Zagreb</t>
  </si>
  <si>
    <t>17. Zagijada</t>
  </si>
  <si>
    <t>Tenis klub Zagi</t>
  </si>
  <si>
    <t>Prevencije neprihvatljiva ponašanja djece i mladeži</t>
  </si>
  <si>
    <t>Stolnoteniski klub Stenjevec - Jeger</t>
  </si>
  <si>
    <t xml:space="preserve">Sa ulice u sportsku dvoranu </t>
  </si>
  <si>
    <t xml:space="preserve">Karate klub Sosai </t>
  </si>
  <si>
    <t>Karateom do zdrave i odgovorne mladeži</t>
  </si>
  <si>
    <t xml:space="preserve">Karate klub Croatia </t>
  </si>
  <si>
    <t>Program rada TKD "Zagreb" za 2014. godinu</t>
  </si>
  <si>
    <t>Taekwondo klub Zagreb</t>
  </si>
  <si>
    <t>Škola i natjecanje u raketnom modelarstvu, zrakoplovnom modelarstvu i paraglajdingu</t>
  </si>
  <si>
    <t>Zrakoplovni klub Trnje</t>
  </si>
  <si>
    <t>Mala šlola astronomije</t>
  </si>
  <si>
    <t xml:space="preserve">Udruga tehničke kulture Dr. Oton Kučera </t>
  </si>
  <si>
    <t>Posjeta učenika osnovnih i srednjih škola Grada Zagreba spomen parku Rudolfa Perešina</t>
  </si>
  <si>
    <t>Udruga "Susreti za Rudolfa Perešina"</t>
  </si>
  <si>
    <t xml:space="preserve">Informatička, elektrotehnička radionica i učionica </t>
  </si>
  <si>
    <t xml:space="preserve">Klub mladih tehničara Dankovec </t>
  </si>
  <si>
    <t>Putovanja na međunarodna natjecanja najtalentiranijih članova kluba - Juraja Melše, Maje Borić, Lorene Tomijek, Hrvoja Brezovca, Jane Krvavice, Dominika Pavelića i Davida Levinskog</t>
  </si>
  <si>
    <t xml:space="preserve">Klub za skokove u vodu Trešnjevka </t>
  </si>
  <si>
    <t>Sport - igra - kretanje - zdravlje</t>
  </si>
  <si>
    <t>Društvo sportske rekreacije "Sport za sve" Centar</t>
  </si>
  <si>
    <t>13. ZG Youth and family sport recreation meeting - 2014.</t>
  </si>
  <si>
    <t>Kuglački klub Gajevo</t>
  </si>
  <si>
    <t>Bez prirode samo gubimo 2014.</t>
  </si>
  <si>
    <t>Odred izviđača Savski gaj</t>
  </si>
  <si>
    <t>Tečaj plastičnog modelarstva i raketnog maketarstva</t>
  </si>
  <si>
    <t>Maketarski i modelarski klub Savica</t>
  </si>
  <si>
    <t>Škola parajedrenja</t>
  </si>
  <si>
    <t>Letački klub Sokol</t>
  </si>
  <si>
    <t>Izađimo iz okruženja - recimo ne</t>
  </si>
  <si>
    <t>Jedriličarski klub Sveti Nikola</t>
  </si>
  <si>
    <t>Kraći sportski program odgojno - obrazovnog rada s djecom predškolske dobi - teniska igraonica</t>
  </si>
  <si>
    <t>Tenisni klub "Pro junior"</t>
  </si>
  <si>
    <t>Besplatna škola tenisa</t>
  </si>
  <si>
    <t>16. JASTREB OPEN - najveće međunarodno humanitarno taekwondo natjecanje za djecu i mlade u Hrvatskoj</t>
  </si>
  <si>
    <t>Igrom do znanja</t>
  </si>
  <si>
    <t>Šahovski klub Klaka</t>
  </si>
  <si>
    <t>DA - rukomet, NE - ovisnost</t>
  </si>
  <si>
    <t>Rukometni klub Trnje</t>
  </si>
  <si>
    <t xml:space="preserve">Program prevencije neprihvatljivog ponašanja </t>
  </si>
  <si>
    <t>Judo klub Braća Radić - Botinec</t>
  </si>
  <si>
    <t>Budi mali sportaš - vježbaj i živi zdravo</t>
  </si>
  <si>
    <t>Društvo športske rekreacije "Mali športaši"</t>
  </si>
  <si>
    <t>Mala škola nogometa Bubamara</t>
  </si>
  <si>
    <t>Društvo sportske rekreacije Špansko - Zagreb</t>
  </si>
  <si>
    <t>Poduka igranja badmintona za djecu i mladež, uzrast 8 do 16 godina, te njihovo uključivanje u sustav natjecanja</t>
  </si>
  <si>
    <t>Badmintonski klub Stela</t>
  </si>
  <si>
    <t xml:space="preserve">Mladi i rakete </t>
  </si>
  <si>
    <t>Raketno društvo Zagreb</t>
  </si>
  <si>
    <t>15. ljetna radionica "Edukacijom kroz igru do stvaralaštva"</t>
  </si>
  <si>
    <t xml:space="preserve">Radionice i tečajevi robotike i digitalne elektronike za djecu i mladež </t>
  </si>
  <si>
    <t xml:space="preserve">Ljetna škola digitalne fotografije </t>
  </si>
  <si>
    <t xml:space="preserve">Zagrebački foto kino savez </t>
  </si>
  <si>
    <t>Pokreni se</t>
  </si>
  <si>
    <t>Javorovo orijentacijsko natjecanje 2014.</t>
  </si>
  <si>
    <t>Odred izviđača Javor</t>
  </si>
  <si>
    <t>Škole maketarstva i modelarsta za početnike</t>
  </si>
  <si>
    <t>Maketarski klub David Schwarz</t>
  </si>
  <si>
    <t xml:space="preserve">Elektronika </t>
  </si>
  <si>
    <t xml:space="preserve">Klub mladih tehničara Dubrava </t>
  </si>
  <si>
    <t xml:space="preserve">Radiogoniometrija </t>
  </si>
  <si>
    <t xml:space="preserve">Automodelarska škola </t>
  </si>
  <si>
    <t>Automodelarski klub Croatia Model</t>
  </si>
  <si>
    <t xml:space="preserve">Tečajevi i natjecanja u raketnom modelarstvu </t>
  </si>
  <si>
    <t xml:space="preserve">Amaterski raketno astronautički klub Dubrava </t>
  </si>
  <si>
    <t xml:space="preserve">Odaberi sport </t>
  </si>
  <si>
    <t xml:space="preserve">Udruga za promicanje tjelesne aktivnosti "Pokret - aktivan i zdrav" </t>
  </si>
  <si>
    <t>Škola rukometa "Mali medo"</t>
  </si>
  <si>
    <t>Rukometni klub "Medveščak - NFD"</t>
  </si>
  <si>
    <t>Igrom i druženjem protiv neprihvatljivog ponašanja djece i mladeži</t>
  </si>
  <si>
    <t>Odbojkaški klub Medveščak</t>
  </si>
  <si>
    <t>Škola odbojke od 9 do 11 godina</t>
  </si>
  <si>
    <t>Odbojkaški klub Dubrava</t>
  </si>
  <si>
    <t>Nogometom protiv droge</t>
  </si>
  <si>
    <t>Nogometni klub Blato</t>
  </si>
  <si>
    <t>Košarkaška mini liga Rudeš</t>
  </si>
  <si>
    <t xml:space="preserve">Košarkaški klub Rudeš </t>
  </si>
  <si>
    <t xml:space="preserve">Škola košarke </t>
  </si>
  <si>
    <t>KK Pešća</t>
  </si>
  <si>
    <t xml:space="preserve">Karate </t>
  </si>
  <si>
    <t>Karate klub Novi Zagreb</t>
  </si>
  <si>
    <t xml:space="preserve">Škola karatea </t>
  </si>
  <si>
    <t xml:space="preserve">Karate klub Borac </t>
  </si>
  <si>
    <t>Program prevencije neprihvatljivog ponašanja djece i mladeži - Sportska judo škola</t>
  </si>
  <si>
    <t>Judo klub Novi Zagreb</t>
  </si>
  <si>
    <t xml:space="preserve">Program/projekt prevencije neprihvatljivog ponašanja djece i mladeži </t>
  </si>
  <si>
    <t xml:space="preserve">Jockey klub Hrvatske </t>
  </si>
  <si>
    <t>Hrvanje u prevenciji neprihvatljivog ponašanja djece i mladeži</t>
  </si>
  <si>
    <t>Hrvački klub Sesvete</t>
  </si>
  <si>
    <t>Škola hrvanja za dječake i djevojčice</t>
  </si>
  <si>
    <t>Hrvački klub Lika</t>
  </si>
  <si>
    <t xml:space="preserve">Sport -radost -nova nada </t>
  </si>
  <si>
    <t>"Brodomodelarstvo je in" - jedrilica "Jarunka"</t>
  </si>
  <si>
    <t xml:space="preserve">Besplatni tečaj digitalne fotografije za učenike osnovnih i srednjih škola u gradskim četvrtima (Dubrava, Susedgrad i Peščenica ) </t>
  </si>
  <si>
    <t>Srećkov ljetni (tehničko-filmski) kamp i kreativno-tehničke radionice</t>
  </si>
  <si>
    <t>Udruga za poboljšanje kvalitete života "Srećko"</t>
  </si>
  <si>
    <t>9. Kup Zagreb u plastičnom maketarstvu</t>
  </si>
  <si>
    <t>Mala ljetna škola zrakoplovstva</t>
  </si>
  <si>
    <t xml:space="preserve">Letački klub Paranoja </t>
  </si>
  <si>
    <t xml:space="preserve">Alternativni izvori energije </t>
  </si>
  <si>
    <t xml:space="preserve">Mala meteorološka radionica (MMR) </t>
  </si>
  <si>
    <t xml:space="preserve">Hrvatsko meteorološko društvo </t>
  </si>
  <si>
    <t xml:space="preserve">Ronjenje za djecu </t>
  </si>
  <si>
    <t xml:space="preserve">Udruga podvodnih aktivnosti " Modrulj " Zagreb </t>
  </si>
  <si>
    <t>Susedgrad Sokol Pokal 2014. "Sportom za školovanje mladih"</t>
  </si>
  <si>
    <t>Uloga taekwondo sporta u prevenciji neprihvatljivih oblika ponašanja</t>
  </si>
  <si>
    <t>Taekwondo klub Dubrava</t>
  </si>
  <si>
    <t>"Prag 2014." - Međunarodni rukometni turnir</t>
  </si>
  <si>
    <t>Prague handball cup 2014.</t>
  </si>
  <si>
    <t>"I ja mogu jahati"</t>
  </si>
  <si>
    <t>Konjički klub Appaloosa</t>
  </si>
  <si>
    <t>Znam se obraniti</t>
  </si>
  <si>
    <t>Judo klub "Zagrebačka judo škola"</t>
  </si>
  <si>
    <t>Vidljiv, važan, snažan - program prevencije neprihvatljivog i nasilnog ponašanja djece i mladeži kroz pružanje savjetodavne i edukativne potpore djeci, mladima i roditeljima</t>
  </si>
  <si>
    <t>Prevencija neprihvatljivog ponašanja djece</t>
  </si>
  <si>
    <t>Dječja kuća Borovje - prevencija u lokalnoj zajednici</t>
  </si>
  <si>
    <t xml:space="preserve">Udruga Hrabri telefon </t>
  </si>
  <si>
    <t xml:space="preserve">Modifikacija ponašanja putem igre - "MPPI" </t>
  </si>
  <si>
    <t>Udruga Igra - za pružanje rehabilitacijsko - edukacijske i psiho - socijalno - pedagoške pomoći</t>
  </si>
  <si>
    <t>Emocionalna pismenost - razvijanje socio-emocionalnih vještina u školi i vrtiću</t>
  </si>
  <si>
    <t>Hrvatska interdisciplinarna terapijska udruga za djecu i mladež</t>
  </si>
  <si>
    <t>Škola za mlade</t>
  </si>
  <si>
    <t>Psihopedagoško savjetovalište za mlade gluhe osobe u Gradu Zagrebu</t>
  </si>
  <si>
    <t>Zajedno smo jači kroz igru, pjesmu i ples</t>
  </si>
  <si>
    <t>Udruga za sportske igre i kreativni razvoj mladih -  Sportić</t>
  </si>
  <si>
    <t>Organiziranje zajednice i škola: Lokalna zajednica po mjeri obitelji</t>
  </si>
  <si>
    <t>Prevencija neprihvatljivog ponašanja uzrokovanog problemom u učenju i neprihvaćanja od okoline i vršnjaka</t>
  </si>
  <si>
    <t>Prosvjetno-kulturna i humanitarna udruga BK Velebit</t>
  </si>
  <si>
    <t>Usudi se misliti</t>
  </si>
  <si>
    <t>Hrvatsko debatno društvo</t>
  </si>
  <si>
    <t>Učenici - Mentori</t>
  </si>
  <si>
    <t>DIM - Udruga za građansko obrazovanje i društveni razvoj</t>
  </si>
  <si>
    <t>Volonterska zajednica Našeg Grada</t>
  </si>
  <si>
    <t>Savjetodavna pomoć djeci i mladima kroz individualni i grupni rad</t>
  </si>
  <si>
    <t>Udruga za promicanje međugeneracijske solidarnosti i humanitarnog rada Mali princ</t>
  </si>
  <si>
    <t>Info-centar za mlade Zagreb</t>
  </si>
  <si>
    <t>STOPna</t>
  </si>
  <si>
    <t>Udruga za promicanje kvalitete svakodnevnog življenja DAN</t>
  </si>
  <si>
    <t>Umjetnost je i u meni i u tebi</t>
  </si>
  <si>
    <t>Udruga za kreativni socijalni rad</t>
  </si>
  <si>
    <t xml:space="preserve">Informatičko osposobljavanje djece i mladeži romske nacionalne manjine </t>
  </si>
  <si>
    <t>Sretan roditelj za sretno dijete</t>
  </si>
  <si>
    <t>SIRIUS -  Centar za psihološko savjetovanje, edukaciju i istraživanje</t>
  </si>
  <si>
    <t>Radionice za djecu i roditelje iz rizičnih uvjeta života</t>
  </si>
  <si>
    <t xml:space="preserve">Pučko otvoreno učilište </t>
  </si>
  <si>
    <t>Prevencija poremećaja u ponašanju djece osnovnoškolske dobi</t>
  </si>
  <si>
    <t>Poticaj - Udruga za poticanje kvalitetnog razvoja djece i mladeži</t>
  </si>
  <si>
    <t>Projekt preventivnog savjetovališnog rada u Ekonomskoj školi u Zagrebu</t>
  </si>
  <si>
    <t>Iskra centar za obitelj i zajednicu</t>
  </si>
  <si>
    <t xml:space="preserve">Iskra - centar za edukaciju i savjetovanje </t>
  </si>
  <si>
    <t>Mali pitaju - veliki im čitaju</t>
  </si>
  <si>
    <t xml:space="preserve">U obitelji sve počinje </t>
  </si>
  <si>
    <t xml:space="preserve">Centar za obitelj, djecu i mlade CODIM </t>
  </si>
  <si>
    <t xml:space="preserve">Savjetovalište u zajednici - Savjetovalište Trešnjevka </t>
  </si>
  <si>
    <t>Centar za edukaciju i savjetovanje "Sunce"</t>
  </si>
  <si>
    <t>Hagioterapijska pomoć u prevenciji neprihvatljivog ponašanja djece i mladeži</t>
  </si>
  <si>
    <t>Centar  za duhovnu pomoć</t>
  </si>
  <si>
    <t>Sport, igra i ples, a ne stres</t>
  </si>
  <si>
    <t>Udruga za športske igre i kreativni razvoj mladih - Sportić</t>
  </si>
  <si>
    <t>Učimo, glumimo - razvijamo se - doprinos prevenciji neprihvatljivog ponašanja djece</t>
  </si>
  <si>
    <t xml:space="preserve">Rehabilitacijski centar za stres i traumu </t>
  </si>
  <si>
    <t xml:space="preserve">Raznolikost </t>
  </si>
  <si>
    <t>Larini krugovi</t>
  </si>
  <si>
    <t xml:space="preserve">Otvorena vrata </t>
  </si>
  <si>
    <t xml:space="preserve">Kreativne terapije Vrutak </t>
  </si>
  <si>
    <t>Košarka, a ne klošarka</t>
  </si>
  <si>
    <t>Rad Kluba mladeži Roma Hrvatske - organizacija slobodnog vremena i pomoć u učenju</t>
  </si>
  <si>
    <t>Klub mladeži Roma Hrvatske</t>
  </si>
  <si>
    <t>Djeco i roditelji rastimo zajedno u Maksimiru!</t>
  </si>
  <si>
    <t>Djeca, mladi i ostale dobne skupine zajedno</t>
  </si>
  <si>
    <t>Dobrotvorno društvo "Sve za nju"</t>
  </si>
  <si>
    <t>Zajedno - za veze bez nasilja</t>
  </si>
  <si>
    <t>Savjetovalište Dom</t>
  </si>
  <si>
    <t>Cedar - Centar za edukaciju, savjetovanje i osobni razvoj</t>
  </si>
  <si>
    <t>Korak Zajedno!</t>
  </si>
  <si>
    <t>Afirmacija mladih</t>
  </si>
  <si>
    <t>Udruga žena Romkinja u Hrvatskoj "Bolja budućnost"</t>
  </si>
  <si>
    <t>Izigrajmo nasilje</t>
  </si>
  <si>
    <t>"TRIBO MODERNA" - prevencija neprihvatljivog ponašanja djece putem capoiere</t>
  </si>
  <si>
    <t>Capoeira Amazonas Zagreb</t>
  </si>
  <si>
    <t xml:space="preserve">Hrabri telefon - Savjetodavne linije za djecu i roditelje </t>
  </si>
  <si>
    <t>Centar za žrtve seksualnog nasilja</t>
  </si>
  <si>
    <t>Savjetovalište za prevenciju i suzbijanje svih oblika nasilnog ponašanja u obitelji</t>
  </si>
  <si>
    <t>B.a.B.e.! Budi aktivna. Budi emancipiran.</t>
  </si>
  <si>
    <t>Program podrške ženama koje su preživjele rodno utemeljeno nasilje (trgovanje ženama, silovanje u ratu, prostitucija)</t>
  </si>
  <si>
    <t xml:space="preserve">Centar za žene žrtve rata - Rosa </t>
  </si>
  <si>
    <t>Socijalno vijeće Grada Zagreba</t>
  </si>
  <si>
    <t>CERANEO - Centar za razvoj neprofitnih organizacija</t>
  </si>
  <si>
    <t>Želim znati - pravo na stan</t>
  </si>
  <si>
    <t xml:space="preserve">Susjed susjedu poklanja </t>
  </si>
  <si>
    <t>Udruga "Susjed susjedu pomaže"</t>
  </si>
  <si>
    <t>Žene biraju novu šansu</t>
  </si>
  <si>
    <t>Informatika za nezaposlene- računalni operater</t>
  </si>
  <si>
    <t>Romkinje i Romi za socijalno ugrožene osobe koje nisu uključene u postojeći sustav socijalne skrbi pripadnike romske nacionalne manjine</t>
  </si>
  <si>
    <t>Humanitarna svjetska organizacija Roma u Hrvatskoj</t>
  </si>
  <si>
    <t>Hrvatska mreža u borbi protiv siromaštva i socijalne isključenosti</t>
  </si>
  <si>
    <t>Udruga za inicijative u socijalnoj politici</t>
  </si>
  <si>
    <t>Dobrodošli - stvaranje preduvjeta za integraciju izbjeglica</t>
  </si>
  <si>
    <t>Socijalna košarica - podjela pomoći u naravi</t>
  </si>
  <si>
    <t>I ja želim topli dom</t>
  </si>
  <si>
    <t>Društvo Hrvatska žena</t>
  </si>
  <si>
    <t>Engleski i njemački jezik za nezaposlene</t>
  </si>
  <si>
    <t>Studentska Zlatna karta</t>
  </si>
  <si>
    <t>Klub mladih tehničara Gornji Grad</t>
  </si>
  <si>
    <t>Prekvalifikacijom do zaposlenja</t>
  </si>
  <si>
    <t>Wellness i fitness udruga Hrvatske - WUH</t>
  </si>
  <si>
    <t>Romska žena</t>
  </si>
  <si>
    <t>"Socius"</t>
  </si>
  <si>
    <t xml:space="preserve">Društvo studenata socijalnog rada </t>
  </si>
  <si>
    <t>Tjedan zagovaranja prava beskućnika</t>
  </si>
  <si>
    <t xml:space="preserve">Savjetovalište centra za djecu,  mlade i obitelji Modus </t>
  </si>
  <si>
    <t xml:space="preserve">Društvo za psihološku pomoć </t>
  </si>
  <si>
    <t>Linija pomoći Plavi telefon</t>
  </si>
  <si>
    <t>Savjetovalište MAMA JE MAMA za maloljetne trudnice i roditelje</t>
  </si>
  <si>
    <t xml:space="preserve">Udruga roditelja "Korak po korak" </t>
  </si>
  <si>
    <t>Zaštita prava djece i mladih u tretmanu visokorizičnih obitelji</t>
  </si>
  <si>
    <t>Zajedno smo jači: jačanje vještina stručnjaka u sustavu socijalne zaštite djece i mladih</t>
  </si>
  <si>
    <t>Maloljetnički ugovoreni i neugovoreni brakovi i maloljetnička trudnoća kod Romkinja</t>
  </si>
  <si>
    <t xml:space="preserve">Škola za uspješnije roditeljstvo </t>
  </si>
  <si>
    <t>Edukacija i priprema (potencijalnih) posvojitelja - Škola za posvojitelje</t>
  </si>
  <si>
    <t>Udruga "Na drugi način"</t>
  </si>
  <si>
    <t>"Smijeh pomaže" -  psihosocijalna podrška bolesnima i nemoćnima</t>
  </si>
  <si>
    <t>Crveni nosevi - Klaunovi doktori, Udruga za pomoć bolesnima i ljudima koji pate, pomoću humora i životne radosti</t>
  </si>
  <si>
    <t>Odgovornosti i zadaće u sprječavanju zlostavljanja na radu</t>
  </si>
  <si>
    <t>Udruga za pomoć i edukaciju žrtava mobbinga</t>
  </si>
  <si>
    <t>Arka: socijalna zaštita obitelji u riziku narušavanja radno-obiteljske ravnoteže</t>
  </si>
  <si>
    <t xml:space="preserve">Udruga Korablja </t>
  </si>
  <si>
    <t>Psihosocijalna pomoć i podrška ženama oboljelim od raka</t>
  </si>
  <si>
    <t>Udruga  žena oboljelih i liječenih od raka dojke, njihovih obitelji i prijatelja "Sve za nju"</t>
  </si>
  <si>
    <t>Edukacija o pravilnim prehrambenim smjernicama kroz časopis Mlijeko i ja</t>
  </si>
  <si>
    <t>Mobilni tim za palijativnu skrb</t>
  </si>
  <si>
    <t>Franjevački svjetovni red - Mjesno bratstvo Kaptol Zagreb</t>
  </si>
  <si>
    <t xml:space="preserve">Servisi potpore jednoroditeljskim obiteljima </t>
  </si>
  <si>
    <t>Udruga za unapređenje kvalitete življenja LET</t>
  </si>
  <si>
    <t>Resocijalizacija bivših ovisnika u procesu rehabilitacije osoba s invaliditetom pomoću terapije jahanjem</t>
  </si>
  <si>
    <t xml:space="preserve">Udruga "Jedni za druge " </t>
  </si>
  <si>
    <t>Škola socijalnih vještina</t>
  </si>
  <si>
    <t>POZA - podrška u zajednici za osobe s mentalnim oštećenjem</t>
  </si>
  <si>
    <t>Udruga za psihosocijalnu pomoć "SUSRET"</t>
  </si>
  <si>
    <t>Help desk - za djecu i mlade oboljele od malignih bolesti i njigove obitelji</t>
  </si>
  <si>
    <t xml:space="preserve">Udruga roditelja djece oboljele od malignih bolesti "Ljubav na djelu" </t>
  </si>
  <si>
    <t>Pomozimo im da nauče - osposobljavanje i edukacija žena</t>
  </si>
  <si>
    <t>Udruga Kamensko</t>
  </si>
  <si>
    <t>"Drugačiji pristup" savjetovalište za djecu mlade i obitelj</t>
  </si>
  <si>
    <t>Udruga Igra za pružanje rehabilitacijsko - edukacijske i psiho - socijalno - pedagoške pomoći</t>
  </si>
  <si>
    <t>E- savjetovanje</t>
  </si>
  <si>
    <t>Telefon za psihološku pomoć</t>
  </si>
  <si>
    <t>Psihološki centar Tesa</t>
  </si>
  <si>
    <t>TESA za nenasilje u obitelji</t>
  </si>
  <si>
    <t>Ruka podrške učenicima koji trpe nasilje</t>
  </si>
  <si>
    <t>Psihosocijalno savjetovalište</t>
  </si>
  <si>
    <t>Krijesnica - udruga za pomoć djeci i obiteljima suočenim s malignim bolestima</t>
  </si>
  <si>
    <t xml:space="preserve">Grupe podrške roditelja zajednice Cenacolo </t>
  </si>
  <si>
    <t xml:space="preserve">Zaklada Cenacolo </t>
  </si>
  <si>
    <t>"Medvjedić Srećko" Projekt podrške posvojiteljima i posvojenoj djeci</t>
  </si>
  <si>
    <t>Škola za jednoroditeljske obitelji</t>
  </si>
  <si>
    <t>Udruga Spajalica Nada</t>
  </si>
  <si>
    <t>Savjetovalište za oboljele od Chronove bolesti</t>
  </si>
  <si>
    <t>Udruga bolesnika s upalnim bolestima crijeva "Colon"</t>
  </si>
  <si>
    <t>Kako reći ne?</t>
  </si>
  <si>
    <t xml:space="preserve">Kršćanski centar za pomoć i rehabilitaciju ovisnika i obitelji Stijena </t>
  </si>
  <si>
    <t>Obiteljsko savjetovalište</t>
  </si>
  <si>
    <t>E - informacijski i referalni centar za ranu intervenciju u djetinjstvu (E-centar)</t>
  </si>
  <si>
    <t>Hrvatska udruga za ranu intervenciju u djetinjstvu - HURID</t>
  </si>
  <si>
    <t xml:space="preserve">Debra - savjetovalište </t>
  </si>
  <si>
    <t xml:space="preserve">Debra, društvo oboljelih od bulozne epidermolize </t>
  </si>
  <si>
    <t>Plesne radionice za djecu i mlade</t>
  </si>
  <si>
    <t>Športsko rekreacijsko društvo "Ritam zona"</t>
  </si>
  <si>
    <t>Kreativne radionice za djecu i mladež</t>
  </si>
  <si>
    <t>Uhuli - Udruga hrvatskih učitelja likovne izobrazbe</t>
  </si>
  <si>
    <t xml:space="preserve">Mala škola folklora </t>
  </si>
  <si>
    <t>Hrvatsko kulturno umjetničko društvo Željezničar</t>
  </si>
  <si>
    <t>Lukine školske čarolije</t>
  </si>
  <si>
    <t xml:space="preserve">Umjetnička organizacija teatar Prestige </t>
  </si>
  <si>
    <t>Uključivanje većeg broja djece i mladih u kontinuiran i kvalitetan plesno-glazbeni program pod stručnim vodstvom plesnih pedagogoa po verificiranom programu (sticanje navike kvalitetnog provođenja slobodnog vremena i stvaranja poticajne i zaštitničke socijalne sredine koja najbolje prevenira neprihvatljivo ponašanje djece i mladih)</t>
  </si>
  <si>
    <t>Plesni studio "Korak po korak"</t>
  </si>
  <si>
    <t xml:space="preserve">The - Arto predstava " Nasilje - za nasilje nema opravdanja!"- protiv nasilja sustavno 2014. </t>
  </si>
  <si>
    <t>Škola specifičnog dječačkog solističkog i zborskog pjevanja</t>
  </si>
  <si>
    <t xml:space="preserve">Pjevački zbor Zagrebački dječaci </t>
  </si>
  <si>
    <t xml:space="preserve">Zapleši sa Zagrebačkim mažoretkinjama </t>
  </si>
  <si>
    <t xml:space="preserve">Mažoretkinje Grada Zagreba </t>
  </si>
  <si>
    <t xml:space="preserve">Njegovanje folklornih običaja i kulturne baštine u KUD -u Bukovac </t>
  </si>
  <si>
    <t xml:space="preserve">Kulturno umjetničko društvo Bukovac </t>
  </si>
  <si>
    <t>Kad se mali koraci slože</t>
  </si>
  <si>
    <t>Državno prvenstvo mažoretkinja</t>
  </si>
  <si>
    <t>Klub mažoretkinja Sesvećanke</t>
  </si>
  <si>
    <t>11. međunarodni folklorni festival djece i mladih - Zagreb 2014. "U Europu s prijateljima"</t>
  </si>
  <si>
    <t>Međunarodni folklorni festival djece i mladih</t>
  </si>
  <si>
    <t>"Čuvari tradicijske baštine" Etno radionica</t>
  </si>
  <si>
    <t>Kulturno umjetničko društvo "Preslica" Zagreb</t>
  </si>
  <si>
    <t>Pjesma i ples za bolji i duži život</t>
  </si>
  <si>
    <t xml:space="preserve">KUD Orač Demerje </t>
  </si>
  <si>
    <t>Mozartine pjevaju hitove "Glazbom protiv ulice"</t>
  </si>
  <si>
    <t>Djevojački zbor Mozartine</t>
  </si>
  <si>
    <t>Financijska pomoć pri odlasku nekoliko najperspektivnijih članova Hrvatske reprezentacije u stepu (9 članova plesnog studija Step by step) na Svjetsko prvenstvo u Njemačkoj u studenom 2014.</t>
  </si>
  <si>
    <t>Radionice hrvatskog znakovnog jezika gluhih</t>
  </si>
  <si>
    <t>Udruga za kulturu osoba oštećena sluha Hrvatske "Svijet tišine"</t>
  </si>
  <si>
    <t>Različitost nam je zajednička (medijska radionica za djecu s posebnim potrebama i darovite)</t>
  </si>
  <si>
    <t>Udruga Zaigrani Aktivni Gromoglasni (ZAG)</t>
  </si>
  <si>
    <t>Glazbeno-plesne večeri</t>
  </si>
  <si>
    <t>Udruga za izučavanje i promoviranje narodnih običaja i glazbe - "Potepuhi iz Zagreba"</t>
  </si>
  <si>
    <t>Radionice za djecu i mlade</t>
  </si>
  <si>
    <t>Inkluzija gluhih osoba uz podršku Grada Zagreba</t>
  </si>
  <si>
    <t>SAVEZ GLUHIH I NAGLUHIH GRADA ZAGREBA</t>
  </si>
  <si>
    <t xml:space="preserve">Rad s članovima i njihovim obiteljima </t>
  </si>
  <si>
    <t>CEDEPE-DRUŠTVO OSOBA S CEREBRALNOM I DJEČJOM PARALIZOM ZAGREB</t>
  </si>
  <si>
    <t>"Podrška slijepima u socijalizaciji"</t>
  </si>
  <si>
    <t>Aktivnosti kluba invalida rada</t>
  </si>
  <si>
    <t>UDRUGA INVALIDA RADA ZAGREBA</t>
  </si>
  <si>
    <t>"Neovisno življenje članova"</t>
  </si>
  <si>
    <t>Izvaninstitucionalni oblici skrbi za osobe s intelektualnim teškoćama</t>
  </si>
  <si>
    <t>UDRUGA ZA POMOĆ OSOBAMA S MENTALNOM RETARDACIJOM GRADA ZAGREBA</t>
  </si>
  <si>
    <t>Prevencija institucionalizacije</t>
  </si>
  <si>
    <t>"Klupske aktivnosti članova"</t>
  </si>
  <si>
    <t>Šlamprla gostuje u vrtiću'</t>
  </si>
  <si>
    <t>UDRUGA OZANA</t>
  </si>
  <si>
    <t>13. festival jednakih mogućnosti (13. F=M)</t>
  </si>
  <si>
    <t>Posebne pomoći za osobe s tjelesnim oštećenjem</t>
  </si>
  <si>
    <t>Mobilni tim</t>
  </si>
  <si>
    <t>"Osposobljavanjem slijepih osoba do njihove društvene uključenosti"</t>
  </si>
  <si>
    <t>"Vještinama do zaposlenja"</t>
  </si>
  <si>
    <t>Služba podrške DODIR 2014.</t>
  </si>
  <si>
    <t>HRVATSKI SAVEZ GLUHOSLIJEPIH OSOBA "DODIR"</t>
  </si>
  <si>
    <t>Mobilnost za osobe s cerebralnom paralizom</t>
  </si>
  <si>
    <t>"OSNAŽENE -Stop nasilju nad ženama s invaliditetom"</t>
  </si>
  <si>
    <t>ZAJEDNICA SAVEZA OSOBA S INVALIDITETOM HRVATSKE</t>
  </si>
  <si>
    <t>Ublažavanje socijalne isključenosti osoba s miastenijom gravis</t>
  </si>
  <si>
    <t>ZAGREBAČKO DRUŠTVO MIASTENIČARA</t>
  </si>
  <si>
    <t>Jedan na jedan</t>
  </si>
  <si>
    <t>"Darujmo im prozor u svijet"</t>
  </si>
  <si>
    <t>OTVORENA RAČUNALNA RADIONICA "SVI SMO PROTIV"</t>
  </si>
  <si>
    <t>Centar podrške studentima s invaliditetom'</t>
  </si>
  <si>
    <t>UDRUGA ZAMISLI</t>
  </si>
  <si>
    <t>"Izvori znanja - prilagodba djeci sa sindromom Down"</t>
  </si>
  <si>
    <t>UDRUGA ZA SINDROM DOWN -  ZAGREB</t>
  </si>
  <si>
    <t>"Služba podrške u obitelji"</t>
  </si>
  <si>
    <t>UDRUGA ZA AUTIZAM - ZAGREB</t>
  </si>
  <si>
    <t>Plavi servis</t>
  </si>
  <si>
    <t>Fizioterapija za djecu i mlade sa cerebralnom paralizom</t>
  </si>
  <si>
    <t>KRILA - TERAPIJSKO JAHANJE ZA OSOBE S INVALIDITETOM</t>
  </si>
  <si>
    <t>Debra - djeca leptiri</t>
  </si>
  <si>
    <t>DEBRA, DRUŠTVO OBOLJELIH OD BULOZNE EPIDERMOLIZE</t>
  </si>
  <si>
    <t>Peer Counselling / savjetovanje kroz osobno iskustvo za novostradale osobe</t>
  </si>
  <si>
    <t>SPINALNE OZLJEDE ZAGREB</t>
  </si>
  <si>
    <t>"VJETAR U LEĐA" - Podrška djeci oštećena sluha i njihovim roditeljima</t>
  </si>
  <si>
    <t>Kreativnost kao sredstvo komunikacije'</t>
  </si>
  <si>
    <t>UDRUGA USTANOVA,DRUGIH PRAVNIH OSOBA I GRAĐANA KOJI PROVODE PROFESIONALNU REHABILITACIJU I ZAPOŠLJAVANJE OSOBA S INVALIDITETOM HRVATSKE, OSVIT</t>
  </si>
  <si>
    <t>Očuvanje zdravlja i kvalitete života osoba s invaliditetom sportom i kulturom'</t>
  </si>
  <si>
    <t>"Unapređenje kvalitete života osoba s invaliditetom"</t>
  </si>
  <si>
    <t>ŽENSKA SOBA - CENTAR ZA SEKSUALNA PRAVA</t>
  </si>
  <si>
    <t>Čujem, vidim, živim</t>
  </si>
  <si>
    <t>ZAKLADA ČUJEM, VJERUJEM, VIDIM</t>
  </si>
  <si>
    <t>Klub Svitanje - model socijalnog uključivanja</t>
  </si>
  <si>
    <t>UDRUGA ZA ZAŠTITU I PROMICANJE MENTALNOG ZDRAVLJA "SVITANJE"</t>
  </si>
  <si>
    <t>Razvojno savjetovalište za djecu s teškoćama u razvoju i razvojnim rizicima</t>
  </si>
  <si>
    <t>UDRUGA ZA RANU LOGOPEDSKU I EDUKACIJSKO-REHABILITACIJSKU INTERVENCIJU-LERI</t>
  </si>
  <si>
    <t>Ostani u zajednici</t>
  </si>
  <si>
    <t>UDRUGA ZA PSIHOSOCIJALNU POMOĆ "SUSRET"</t>
  </si>
  <si>
    <t>"Kreativne radionice za osobe s autizmom"</t>
  </si>
  <si>
    <t>"Kasna intervencija": zaštita mentalnog zdravlja osoba s višestrukim teškoćama, pilot projekt 2. godina</t>
  </si>
  <si>
    <t>UDRUGA KORABLJA</t>
  </si>
  <si>
    <t>Pilot projekt "SAZNALI SMO"</t>
  </si>
  <si>
    <t>SAVEZ DRUŠTAVA DISTROFIČARA HRVATSKE - SDDH</t>
  </si>
  <si>
    <t>Odrastimo zajedno - podrška uključivanju djece s razvojnim teškoćama u redovne vrtiće</t>
  </si>
  <si>
    <t>HRVATSKA UDRUGA ZA RANU INTERVENCIJU U DJETINJSTVU (HURID)</t>
  </si>
  <si>
    <t>"Da, ti to možeš!"</t>
  </si>
  <si>
    <t>HRVATSKA UDRUGA PARAPLEGIČARA I TETRAPLEGIČARA</t>
  </si>
  <si>
    <t>"I ja imam pravo na život u zajednici"</t>
  </si>
  <si>
    <t>"Kreativne radionice članova"</t>
  </si>
  <si>
    <t>LJETNA ŠKOLA 2014 edukacijsko-rehabilitacijske radionice za djecu s cerebralnom paralizom</t>
  </si>
  <si>
    <t>Re³-rekreacija, rehabilitacija, resocijalizacija</t>
  </si>
  <si>
    <t>Razvoj poduzetničkih kompetencija mladih i osoba s invaliditetom sa svrhom povećanja njihove zapošljivosti i jačanja tržišta rada</t>
  </si>
  <si>
    <t>UDRUGA ZA PROMICANJE SPORTA OSOBA S INVALIDITETOM - HRAST</t>
  </si>
  <si>
    <t>Učimo komunicirati zajedno</t>
  </si>
  <si>
    <t>UDRUGA ZA PROMICANJE REHABILITACIJE I INKLUZIJU OSOBA S INVALIDITETOM 'GENEZA'</t>
  </si>
  <si>
    <t>Ruka podrške - Grupa potpore roditeljima udruge'</t>
  </si>
  <si>
    <t>UDRUGA RODITELJA DJECE S OŠTEĆENJEM VIDA I DODATNIM TEŠKOĆAMA U RAZVOJU 'OKO'</t>
  </si>
  <si>
    <t>"Edukativni vikend za obitelji djece s poteškoćama"</t>
  </si>
  <si>
    <t>UDRUGA RODITELJA DJECE S OŠTEĆENJEM VIDA I DODATNIM POTEŠKOĆAMA U RAZVOJU "OKO"</t>
  </si>
  <si>
    <t>Prevencija nasilja nad i među djecom s teškoćama i mladih s invaliditetom primjenom CAP programa</t>
  </si>
  <si>
    <t>Arka: osnaživanje osoba s intelektualnim teškoćama za život u lokalnoj zajednici</t>
  </si>
  <si>
    <t>Vjerujemo u uspjeh'</t>
  </si>
  <si>
    <t>SAVEZ NEZAPOSLENIH HRVATSKE</t>
  </si>
  <si>
    <t>Unapređivanje kvalitete života djece i mladih sa smanjenim mogućnostima kroz sudjelovanje i integraciju u javni život!</t>
  </si>
  <si>
    <t>"LJUBAV NA DJELU" UDRUGA RODITELJA DJECE OBOLJELE OD MALIGNIH BOLESTI</t>
  </si>
  <si>
    <t>"UČIMO POKRETOM", poticanje razvoja sposobnosti djece za učenje razvojem motoričkih sposobnosti</t>
  </si>
  <si>
    <t>HRVATSKA UDRUGA ZA DISLEKSIJU</t>
  </si>
  <si>
    <t>Savjetovalište za članove obitelji oboljelih i grupe za samopomoć</t>
  </si>
  <si>
    <t>HRVATSKA UDRUGA ZA ALZHEIMEROVU BOLEST</t>
  </si>
  <si>
    <t>Rehabilitacija, njega i pomoć osobama s invaliditetom</t>
  </si>
  <si>
    <t>DRUŠTVO ZA ŠPORTSKU REKREACIJU "SPORT ZA SVE" STENJEVEC-ZAGREB</t>
  </si>
  <si>
    <t>Prilagođeni fitnes program za djecu i mladež s teškoćama u razvoju - Down sindrom</t>
  </si>
  <si>
    <t>DRUŠTVO ZA SPORTSKU REKREACIJU VITALNOST - VITASPORT</t>
  </si>
  <si>
    <t>Novi pristupi i načini učenja i vježbanja djece s invaliditetom i razvojnim poteškoćama prema Feldenkrais i Anat Baniel metodi</t>
  </si>
  <si>
    <t>"DRUŠTVO HRVATSKA ŽENA"-GRAD ZAGREB</t>
  </si>
  <si>
    <t>Čujem, vjerujem, vidim</t>
  </si>
  <si>
    <t>Besplatni tečaj digitalne fotografije u OŠ Suvag-Poliklinici za rehabilitaciju sluha i govora</t>
  </si>
  <si>
    <t>Informiranjem do bolje integracije i veće samostalnosti slijepih</t>
  </si>
  <si>
    <t>UDRUŽENJE ZA UNAPREĐIVANJE OBRAZOVANJA SLIJEPIH I SLABOVIDNIH OSOBA</t>
  </si>
  <si>
    <t>Mala škola kuhanja</t>
  </si>
  <si>
    <t>Radionice osnaživanja za korisnike naknade do zapošljavanja</t>
  </si>
  <si>
    <t>UDRUGA ZA PROMICANJE ISTIH MOGUĆNOSTI</t>
  </si>
  <si>
    <t>Kreativno stvaralačka igraonica za djecu s posebnim potrebama "Čarobni planet"</t>
  </si>
  <si>
    <t>UDRUGA ZA PROMICANJE I RAZVOJ KREATIVNOSTI DJECE S POSEBNIM MOGUĆNOSTIMA "TOČKICA"</t>
  </si>
  <si>
    <t>Osobni komunikatori za djecu/osobe s autizmom</t>
  </si>
  <si>
    <t>UDRUGA ZA POMOĆ OSOBAMA S AUTIZMOM-HRVATSKE</t>
  </si>
  <si>
    <t>Izložba 'Moja priča'</t>
  </si>
  <si>
    <t>UDRUGA ZA KULTURU OSOBA OŠTEĆENA SLUHA HRVATSKE 'SVIJET TIŠINE'</t>
  </si>
  <si>
    <t>Grupa uzajamne psihičke podrške</t>
  </si>
  <si>
    <t>UDRUGA LUDRUGA</t>
  </si>
  <si>
    <t>Naša svakodnevnica</t>
  </si>
  <si>
    <t>UDRUGA GLUHOSLIJEPIH OSOBA GRADA ZAGREBA</t>
  </si>
  <si>
    <t>Za kretanje bez prepreka</t>
  </si>
  <si>
    <t>UDRUGA "SINDIKAT BICIKLISTA"</t>
  </si>
  <si>
    <t>Rehabilitacija osoba s invaliditetom u procesu resocijalizacije bivših ovisnika, pomoću terapije jahanjem</t>
  </si>
  <si>
    <t>UDRUGA "JEDNI ZA DRUGE"</t>
  </si>
  <si>
    <t>Rezidencija Open 2014</t>
  </si>
  <si>
    <t>TENISKI KLUB "SIRIUS"</t>
  </si>
  <si>
    <t>Šahovske aktivnosti za osobe s invaliditetom'</t>
  </si>
  <si>
    <t>ŠAHOVSKI KLUB 'STJEPAN BOSAK' - URIHO</t>
  </si>
  <si>
    <t>"GENS UNA SUMUS - SVI SMO ISTOG RODA"</t>
  </si>
  <si>
    <t>ŠAHOVSKI KLUB SLIJEPIH "POLET"</t>
  </si>
  <si>
    <t>Nešto i za mene</t>
  </si>
  <si>
    <t>SIRIUS - CENTAR ZA PSIHOLOŠKO SAVJETOVANJE, EDUKACIJU I ISTRAŽIVANJE</t>
  </si>
  <si>
    <t>"Planinarenjem u bolji život"</t>
  </si>
  <si>
    <t>PLANINARSKO DRUŠTVO SLIJEPIH "PRIJATELJI PLANINA"</t>
  </si>
  <si>
    <t>Pobjedama u pikadu do pobjeda u životu</t>
  </si>
  <si>
    <t>PIKADO KLUB SLIJEPIH "ZVUK"</t>
  </si>
  <si>
    <t>Rehabilitacija sportom</t>
  </si>
  <si>
    <t>"KRIJESNICA" - UDRUGA ZA POMOĆ DJECI I OBITELJIMA SUOČENIM S MALIGNIM BOLESTIMA</t>
  </si>
  <si>
    <t>Usvajanje modificiranih znakova kroz čarobni svijet priče</t>
  </si>
  <si>
    <t>KREATIVNE TERAPIJE "VRUTAK"</t>
  </si>
  <si>
    <t>Igranje košarke u kolicima</t>
  </si>
  <si>
    <t>KOŠARKAŠKI KLUB INVALIDA 'ZAGREB'</t>
  </si>
  <si>
    <t>Projekt socijalnog i humanitarnog značenja za unapređivanje kvalitete života osoba s invaliditetom'</t>
  </si>
  <si>
    <t>Edukacija komunikacijskih posrednika u nastavi</t>
  </si>
  <si>
    <t>HRVATSKO DRUŠTVO TUMAČA I PREVODITELJA ZNAKOVNOG JEZIKA GLUHIH</t>
  </si>
  <si>
    <t>Forum za osobe s invaliditetom</t>
  </si>
  <si>
    <t>HRVATSKI SAVEZ UDRUGA TJELESNIH INVALIDA</t>
  </si>
  <si>
    <t>Virtualno savjetovalište za osobe s invaliditetom</t>
  </si>
  <si>
    <t>"Iskustvom i znanjem do jednakosti"</t>
  </si>
  <si>
    <t>HRVATSKI SAVEZ UDRUGA MLADIH I STUDENATA S INVALIDITETOM  - SUMSI</t>
  </si>
  <si>
    <t>Vlastitim sposobnostima do pune afirmacije'</t>
  </si>
  <si>
    <t>HRVATSKI SAVEZ UDRUGA INVALIDA RADA</t>
  </si>
  <si>
    <t>Uključeni - recimo stop isključenosti</t>
  </si>
  <si>
    <t>HRVATSKI SAVEZ UDRUGA CEREBRALNE I DJEČJE PARALIZE</t>
  </si>
  <si>
    <t>"EDUKA" - Edukacijsko rehabilitacijske radionice za djecu s cerebralnom paralizom i teškoćama u razvoju</t>
  </si>
  <si>
    <t>Klub mladih Hrvatske verbotonalne udruge (mladi s teškoćama sluha i/ili govora)</t>
  </si>
  <si>
    <t>HRVATSKA VERBOTONALNA UDRUGA</t>
  </si>
  <si>
    <t>Program ranog učenja engleskog jezika za djecu s umjetnom pužnicom</t>
  </si>
  <si>
    <t>"Zastani, pogledaj i promisli"</t>
  </si>
  <si>
    <t>HRVATSKA UDRUGA ZA ŠKOLOVANJE PASA VODIČA I MOBILITET</t>
  </si>
  <si>
    <t>"Osnaživanje roditelja za lakše suočavanje sa svakodnevicom"</t>
  </si>
  <si>
    <t>Tehnička podrška korisnicima novih tehnologija</t>
  </si>
  <si>
    <t>Učenje košta, ali znanje obogaćuje'</t>
  </si>
  <si>
    <t>"Vježbom do uspjeha"</t>
  </si>
  <si>
    <t>HRVATSKA UDRUGA TIFLOPEDAGOGA</t>
  </si>
  <si>
    <t>Dostignuća u liječenju kralježnične moždine i Wings for life</t>
  </si>
  <si>
    <t>Razvoj i promocija društvenog poduzetništva osoba s intelektualnim i psihičkim teškoćama</t>
  </si>
  <si>
    <t>CENTAR ZA INKLUZIVNE RADNE AKTIVNOSTI - CIRA</t>
  </si>
  <si>
    <t>"Moje pravo na igru i sport"</t>
  </si>
  <si>
    <t>"Atletika u službi zdravlja osoba s invaliditetom"</t>
  </si>
  <si>
    <t>ATLETSKI KLUB ZAGREB ULIX</t>
  </si>
  <si>
    <t>Dragan Jusupović</t>
  </si>
  <si>
    <t>Izgradnja kapaciteta za pružanje psihološke pomoći u velikim nesrećama i katastrofama</t>
  </si>
  <si>
    <t>24731069425</t>
  </si>
  <si>
    <t>Društvo za psihološku pomoć</t>
  </si>
  <si>
    <t>Mirela Medanhodžić</t>
  </si>
  <si>
    <t>Psi spašavaju živote</t>
  </si>
  <si>
    <t>43137553684</t>
  </si>
  <si>
    <t>Klub za obuku službenih i sportskih pasa "ZAGREB"-KOSSP "Zagreb"</t>
  </si>
  <si>
    <t>Kad ima volje, ima i načina</t>
  </si>
  <si>
    <t>KLUB LIJEČENIH ALKOHOLIČARA "DINKO ŠIMUNOVIĆ"</t>
  </si>
  <si>
    <t>Partnerstvom do bolje kvalitete života djece oboljele od šećerne bolesti</t>
  </si>
  <si>
    <t>DRUŠTVO RODITELJA, LIJEČNIKA I OSTALIH ZDRAVSTSVENIH DJELATNIKA ZA POMOĆ DJECI I ADOLESCENTIMA OBOLJELIM OD ŠEĆERNE BOLESTI: VELIKI ZA MALE SA ŠEĆERNOM BOLEŠĆU</t>
  </si>
  <si>
    <t>5. edukacijsko rehabilitacijski kamp za djecu i adolescentne s epilepsijom</t>
  </si>
  <si>
    <t>HRVATSKA UDRUGA ZA EPILEPSIJU</t>
  </si>
  <si>
    <t>Kava bez šlaga</t>
  </si>
  <si>
    <t>HRVATSKO DRUŠTVO ZA PREVENCIJU MOŽDANOG UDARA</t>
  </si>
  <si>
    <t>Terapijske grupe Kluba ovisnika o kockanju</t>
  </si>
  <si>
    <t>KLOK- Klub ovisnika o kocki</t>
  </si>
  <si>
    <t>Slobodan i zdrav možeš sve</t>
  </si>
  <si>
    <t>KRŠĆANSKI CENTAR ZA POMOĆ I REHABILITACIJU OVISNIKA I OBITELJI STIJENA</t>
  </si>
  <si>
    <t xml:space="preserve">Savjetovalište za prehranu i debljinu             </t>
  </si>
  <si>
    <t>UDRUGA ZA PREVENCIJU PREKOMJERNE TEŽINE</t>
  </si>
  <si>
    <t>"BENJAMIN"</t>
  </si>
  <si>
    <t>HUMANITARNA ORGANIZACIJA ZAJEDNICA SUSRET</t>
  </si>
  <si>
    <t>"Pravo na život"</t>
  </si>
  <si>
    <t>UDRUGA OVISNIKOVO DIJETE</t>
  </si>
  <si>
    <t>Sportom protiv astme</t>
  </si>
  <si>
    <t>ATLETSKI KLUB AGRAM</t>
  </si>
  <si>
    <t>Kako psihoterapija može pomoći prevenciji i liječenju karcionam?- dodatna edukacija psihoterapeuta za rad s osobama oboljelima od karcinoma</t>
  </si>
  <si>
    <t>SPUH, SAVEZ PSIHOTERAPIJSKIH UDRUGA HRVATSKE</t>
  </si>
  <si>
    <t>Nema zdravlja bez oralnog zdravlja- usta su ogledalo zdravlja</t>
  </si>
  <si>
    <t>HRVATSKA UDRUGA ESTETSKE STOMATOLOGIJE</t>
  </si>
  <si>
    <t>Znanjem za zdravlje- skraćeno "ZZZ"</t>
  </si>
  <si>
    <t>UDRUGA ROMA ZAGREBA I ZAGREBAČKE ŽUPANIJE</t>
  </si>
  <si>
    <t>Program smanjenja štete- rad sa intravenskim korisnicima droga</t>
  </si>
  <si>
    <t>Prevencija i suzbijanje ovisnosti i prvenciju suicida kod ovisnika u duhovnom području, metodom hagioterapije</t>
  </si>
  <si>
    <t>CENTAR ZA DUHOVNU POMOĆ</t>
  </si>
  <si>
    <t>Nutricionističko savjetovalište</t>
  </si>
  <si>
    <t>UDRUGA KRIJESNICA</t>
  </si>
  <si>
    <t>24h servis za djecu "Leptire" i njihovu obitelj</t>
  </si>
  <si>
    <t>DEBRA, Društvo oboljelih od bulozne epidermolize</t>
  </si>
  <si>
    <t>Pinklec: Skrb za mentalno zdravlje djece iz razvedenih obitelji</t>
  </si>
  <si>
    <t>DRUŠTVO ZA PSIHOLOŠKU POMOĆ</t>
  </si>
  <si>
    <t>Prevencija teškoća mentalnog zdravlja djece i mladeži sa sindromom Down</t>
  </si>
  <si>
    <t>UDRUGA ZA SINDROM DOWN ZAGREB</t>
  </si>
  <si>
    <t>Plavi grad</t>
  </si>
  <si>
    <t>HRVATSKI SAVEZ DIJABETIČKIH UDRUGA</t>
  </si>
  <si>
    <t>Grupna psihološka pomoć i psihoedukativne radionice za žene oboljele od raka dojke i njihove obitelji</t>
  </si>
  <si>
    <t>UDRUGA "SVE ZA NJU"</t>
  </si>
  <si>
    <t>Hrvatska linija pomoći za rijetke bolesti</t>
  </si>
  <si>
    <t>HRVATSKI SAVEZ ZA RIJETKE BOLESTI</t>
  </si>
  <si>
    <t>Edukacija i prevencija osteoporoze</t>
  </si>
  <si>
    <t>HRVATSKO DRUŠTVO ZA OSTEOPOROZU</t>
  </si>
  <si>
    <t>Djeca, mladi i osobe ostalih dobnih skupina zajedno prema zdravlju</t>
  </si>
  <si>
    <t>DOBROTVORNO DRUŠTVO "SVE ZA DJECU"</t>
  </si>
  <si>
    <t>Rana prevencija i patronaža</t>
  </si>
  <si>
    <t>HRVATSKO DRUŠTVO ZA OPTIMALIZACIJU RAZVOJA NEURORIZIČNOG DJETETA "OSMJEH"</t>
  </si>
  <si>
    <t>"OKI"- Ozdravljenje kroz igru</t>
  </si>
  <si>
    <t>UDRUGA IGRA, ZA PRUŽANJE REHABILITACIJSKO-EDUKACIJSKE I PSIHO-SOCIJALNO-PEDAGOŠKE POMOĆI</t>
  </si>
  <si>
    <t>Brošura o pedijatrijskim neurokirurškim bolestima</t>
  </si>
  <si>
    <t>"LJUBAV JE NA DJELU"-  UDRUGA RODITELJA DJECE OBOLJELE OD MALIGNIH BOLESTI</t>
  </si>
  <si>
    <t>Grupe samopomoći za poboljšanje mentalnog zdravlja</t>
  </si>
  <si>
    <t>Poticajna obitelj</t>
  </si>
  <si>
    <t>CENTAR ZA EDUKACIJU I SAVJETOVANJE SUNCE</t>
  </si>
  <si>
    <t>Fokus na mene, ne na moju kožu</t>
  </si>
  <si>
    <t>DRUŠTVO PSORIJATIČARA HRVATSKE</t>
  </si>
  <si>
    <t>Evaluacija rada stručnih djelatnika i klubova liječenih alkoholičara Zagreb -SUPERVIZIJA"</t>
  </si>
  <si>
    <t xml:space="preserve">ZAJEDNICA KLUBOVA LIJEČENIH ALKOHOLIČARA </t>
  </si>
  <si>
    <t>UDRUGA ZA LOGOPEDSKU I EDUKACIJSKO REHABILITACIJSKU INTERVENCIJU LERI</t>
  </si>
  <si>
    <t>ZAKLADA ANA RUKAVINA</t>
  </si>
  <si>
    <t>Snaga obitelji</t>
  </si>
  <si>
    <t>Bez suza u školu</t>
  </si>
  <si>
    <t>UDRUGA "JA TO MOGU"</t>
  </si>
  <si>
    <t>Savjetovalište za žrtve mobbinga</t>
  </si>
  <si>
    <t>UDRUGA ZA POMOĆ I EDUKACIJU ŽRTAVA MOBBINGA</t>
  </si>
  <si>
    <t>Program prevencije oštećenja sluha izazvanog bukom kod mladih</t>
  </si>
  <si>
    <t>Dobar savjet zdravlja vrijedi- promicanje reproduktivnog zdravlja mladih</t>
  </si>
  <si>
    <t>CESI</t>
  </si>
  <si>
    <t>Osnaživanje osoba s miastenijom gravis za neovisan život</t>
  </si>
  <si>
    <t>Multidisciplinirana pomoć ženama oboljelima od raka i njihovim obiteljima- individualizirani pristup</t>
  </si>
  <si>
    <t>Web portal za maloljetne trudnice i roditelje</t>
  </si>
  <si>
    <t>Zdravo! (unaprjeđenje kvalitete zdravog stanovanja u gradu Zagrebu)</t>
  </si>
  <si>
    <t>Zdravo srce</t>
  </si>
  <si>
    <t>HRVATSKA UDRUGA SRČANIH BOLESNIKA "SRCE"</t>
  </si>
  <si>
    <t>Škola trčanja za odrasle</t>
  </si>
  <si>
    <t>DŠR AKTIVAN ŽIVOT</t>
  </si>
  <si>
    <t>Probudi se- daj sebi šansu, promijeni svoj životni stil</t>
  </si>
  <si>
    <t>UDRUGA ZAJEDNO IDEMO DALJE</t>
  </si>
  <si>
    <t>uspjeli su mnogi- uspjet ćeš i ti- tretman mladih koji imaju problema sa prekomjernom konzumacijom alkohola</t>
  </si>
  <si>
    <t>Uključi se, zaslužio si :) projekt promicanja zdravlja i resocijalizacija ovisnika koji izlaze iz terapijskih zajednica i kaznionica</t>
  </si>
  <si>
    <t>Zdravo odrastanje</t>
  </si>
  <si>
    <t>SIRIUS CENTAR ZA PSIHOLOŠKO SAVJETOVANJE, EDUKACIJU I ISTRAŽIVANJE</t>
  </si>
  <si>
    <t>Resocijalizacija bivših ovisnika nu procesu rehabilitacije osoba s invaliditetom, pomoću terapije jahanjem</t>
  </si>
  <si>
    <t>UDRUGA JEDNI ZA DRUGE</t>
  </si>
  <si>
    <t>U potrazi za srećom- A ja?</t>
  </si>
  <si>
    <t>UDRUGA RODITELJA ZAJEDNICA SUSRET ZAGREB</t>
  </si>
  <si>
    <t>"Moj izbor- zdrav izbor"- prevencija primarne ovisnosti i ovisnosti i poticanja na zdrave stilove života kod učenika i njihovih obitelji</t>
  </si>
  <si>
    <t>SUNCOKRET OLJIN</t>
  </si>
  <si>
    <t>edukacija obitelji i njegovatelja kroz zdravstveno savjetovalište, grupe za samopomć te SOS telefon</t>
  </si>
  <si>
    <t>Promicanje neinvazivne ventilacije kod osoba s mišićnom distrofijom</t>
  </si>
  <si>
    <t>Happy and- ipak postoji</t>
  </si>
  <si>
    <t>HRVATSKA UDRUGA LIJEČENIH I OBOLJELIH OD HEPATITISA "HEPATOS", PODRUŽNICA GRAD ZAGREB I ZAGREBAČKA ŽUPANIJA</t>
  </si>
  <si>
    <t>Želimo odgovoriti glasno i jasno</t>
  </si>
  <si>
    <t>UDRUGA PARKINSON I MI</t>
  </si>
  <si>
    <t>U zdravlju sigurni i bez straha!</t>
  </si>
  <si>
    <t>HRVATSKI SAVEZ GLUHOSLIJEPIH OSOBA DODIR</t>
  </si>
  <si>
    <t>Logopedska patronaža u obitelji osobe s afazijom NASTAVAK</t>
  </si>
  <si>
    <t>Multidisciplinirani pristup liječenju pretilosti u djece i adolescenata</t>
  </si>
  <si>
    <t>Online savjetovalište za epilepsiju</t>
  </si>
  <si>
    <t>Zaštita mentalnog zdravlja djece i mladih u lokalnoj zajednici</t>
  </si>
  <si>
    <t>Zdravlje na tanjuru</t>
  </si>
  <si>
    <t>Rodine RODAonice</t>
  </si>
  <si>
    <t>RODA RODITELJI U AKCIJI</t>
  </si>
  <si>
    <t>"Kasna intervencija"- zaštita mentalnog zdravlja osoba s višestrukim teškoćama, pilot projekt 2.godina</t>
  </si>
  <si>
    <t>Usudi se oduprijeti</t>
  </si>
  <si>
    <t>"Smijeh liječi"- posjet klaunova doktora djeci u bolnicama</t>
  </si>
  <si>
    <t>UDRUGA CRVENI NOSEVI KLAUNOVI DOKTORI</t>
  </si>
  <si>
    <t>Down sindrom- možemo i hoćemo</t>
  </si>
  <si>
    <t>HRVATSKA ZAJEDNICA ZA DOWN SINDROM</t>
  </si>
  <si>
    <t>Učimo o epilepsiji</t>
  </si>
  <si>
    <t>Antistres program</t>
  </si>
  <si>
    <t>Biciklom u vrtić/školu</t>
  </si>
  <si>
    <t>Promicanje repproduktivnog zdravlja mladih</t>
  </si>
  <si>
    <t>ŽENSKA SOBA CENTAR ZA SEKSUALNA PRAVA</t>
  </si>
  <si>
    <t>Kako se služiti Orphanetom?</t>
  </si>
  <si>
    <t>Zdravo</t>
  </si>
  <si>
    <t>Mountain Fit - Edukacija o prehrani i tjelesnoj aktivnosti u prirodi za djecu, roditelje i nastavnike s ciljem promjena životnih navika</t>
  </si>
  <si>
    <t>ARTHA CENTAR ZA NUTRICIONIZAM I ZDRAVLJE</t>
  </si>
  <si>
    <t>Što mi može virus?</t>
  </si>
  <si>
    <t>Tenzijska glavobolja</t>
  </si>
  <si>
    <t>HRVATSKI ZBOR FIZIOTERAPEUTA</t>
  </si>
  <si>
    <t>Inkontinencija, stop!</t>
  </si>
  <si>
    <t>Kampanja- "nauči i zaštiti se"</t>
  </si>
  <si>
    <t>Informirani i zdravi mladi</t>
  </si>
  <si>
    <t>Zdravlje na ostalim zagrebačkim trgovima- promocija zdravlja i prevencija KVB</t>
  </si>
  <si>
    <t>UDRUGA PROMJENA UDRUGA ZA PROMICANJE ZDRAVLJA I ZDRAVOG NAČINA ŽIVOTA</t>
  </si>
  <si>
    <t>Multidisciplinirani pristup u detekciji, dijagnostici i tretmanu djece s ADHD poremećajem</t>
  </si>
  <si>
    <t>HRVATSKA INTERDISCLIPINIRANA TERAPIJSKA UDRUGA ZA DJECU I MLADE- HIATUDM</t>
  </si>
  <si>
    <t>Grupe podrške roditelja Zajednice Cenacolo</t>
  </si>
  <si>
    <t>ZAKLADA CENACOLO</t>
  </si>
  <si>
    <t>Savjetovalište Kontre</t>
  </si>
  <si>
    <t xml:space="preserve">LGBT Centar Zagreb- Savjetovalište </t>
  </si>
  <si>
    <t>ISKORAK, CENTAR ZA PRAVA SEKSUALNIH I RODNIH MANJINA</t>
  </si>
  <si>
    <t>"Agulhas. Adriatic"</t>
  </si>
  <si>
    <t>UDRUGA HRVATSKIH VOJNIH INVALIDA DOMOVINSKOG RATA  N.Z. ISTOK N.Z ZAPAD</t>
  </si>
  <si>
    <t>Nefros- časopis udruge</t>
  </si>
  <si>
    <t>ZAJEDNICA UDRUGA DIJALIZIRANIH I TRANSPLANITIRANIH BUBREŽNIH BOLESNIKA</t>
  </si>
  <si>
    <t>Zaštita mentalnog zdravlja transrodnih i transseksualnih osoba</t>
  </si>
  <si>
    <t>Iz Rodina kljuna- savjeti i informacije roditeljima</t>
  </si>
  <si>
    <t>Prezbiakuzija- nepoznat javnozdravstveni problem i inicijalna podrška u Gradu Zagrebu</t>
  </si>
  <si>
    <t>Rana intervencija u djece s teškoćama u razvoju i razvojnim odstupanjima</t>
  </si>
  <si>
    <t>HRVATSKA UDRUGA ZA RANU INTERVENCIJU U DJETINJSTVU</t>
  </si>
  <si>
    <t>10 ranih znakova Alzheimerove bolesti- kako pravovremeno prepoznati bolest</t>
  </si>
  <si>
    <t>Patronažna radna terapija</t>
  </si>
  <si>
    <t>UDRUGA RODITELJA OKO</t>
  </si>
  <si>
    <t>Edukacija za osnaživanje samozapošljavanja liječenih ovisnika i ovisnika o medicinskom tretmanu</t>
  </si>
  <si>
    <t>Pomoć u rehabilitaciji i resocijalizaciji liječenih alkoholičara</t>
  </si>
  <si>
    <t>KLUB LIJEČENIH ALKOHOLIČARA "STARA TREŠNJEVKA"</t>
  </si>
  <si>
    <t>Rehabilitacija i resocijalizacija liječenih alkoholičara</t>
  </si>
  <si>
    <t>KLUB LIJEČENIH ALKOHOLIČARA "VRAPČE CENTAR 1"</t>
  </si>
  <si>
    <t>Prevencija i suzbijanje bolesti ovisnosti- rehabiltacija</t>
  </si>
  <si>
    <t>KLUB LIJEČENIH ALKOHOLIČARA "SVETA KLARA"</t>
  </si>
  <si>
    <t>Prevencija u apstinenciji</t>
  </si>
  <si>
    <t>UDRUGA LIJEČENIH ALKOHOLIČARA "RETKOVEC"</t>
  </si>
  <si>
    <t>Prevencija i suzbijanje alkoholizma</t>
  </si>
  <si>
    <t>KLUB LIJEČENIH ALKOHOLIČARA "CENTAR TKALČA"</t>
  </si>
  <si>
    <t>KLUB LIJEČENIH ALKOHOLIČARA "HORVATI- SREDNJACI"</t>
  </si>
  <si>
    <t>Resocijalizacija liječenih alkoholičara i članova njihovih obitelji</t>
  </si>
  <si>
    <t>KLUB LIJEČENIH ALKOHOLIČARA "SUSEDGRAD"</t>
  </si>
  <si>
    <t>Resocijalizacija liječenih alkoholičara i njihovih obitelji</t>
  </si>
  <si>
    <t>KLUB LIJEČENIH ALKOHOLIČARA "STENJEVEC"</t>
  </si>
  <si>
    <t>KLUB LIJEČENIH ALKOHOLIČARA "SIGET"</t>
  </si>
  <si>
    <t>Obiteljsko liječenje alkoholičara u klubovima liječenih alkoholičara</t>
  </si>
  <si>
    <t>KLUB LIJEČENIH ALKOHOLIČARA "VRAPČE CENTAR"</t>
  </si>
  <si>
    <t>Program prevencije i suzbijanja ovisnosti od interesa za Grad Zagreb</t>
  </si>
  <si>
    <t>KLUB LIJEČENIH ALKOHOLIČARA "NOVO BRESTJE"</t>
  </si>
  <si>
    <t>Promicanje zdravlja- Biram život!</t>
  </si>
  <si>
    <t>KLUB LIJEČENIH ALKOHOLIČARA "TRAVNO"</t>
  </si>
  <si>
    <t>KLUB LIJEČENIH ALKOHOLIČARA "IVAN MAŽURANIĆ"</t>
  </si>
  <si>
    <t>Klub liječenih nalkoholičara "Medveščak I"</t>
  </si>
  <si>
    <t>KLUB LIJEČENIH ALKOHOLIČARA "MEDVEŠČAK I"</t>
  </si>
  <si>
    <t>Promicanje zdravstvenih i javnozdravstvenih tema</t>
  </si>
  <si>
    <t>UDRUGA ZA POMOĆ I OPORAVAK ŽENA APSTINENATA- KATARINA</t>
  </si>
  <si>
    <t>Promicanje zdravlja- Mi znamo da je promjena moguća - III</t>
  </si>
  <si>
    <t>OGLEDNI KLUB LIJEČENIH ALKOHOLIČARA PSIHIJATRIJSKE BOLNICE VRAPČE  ZAGREB</t>
  </si>
  <si>
    <t>Liječenje i rehabilitacija ovisnika</t>
  </si>
  <si>
    <t>UDRUGA ALKO APSTINENATA "DUBRAVA CENTAR I"</t>
  </si>
  <si>
    <t>Promicanje zdravlja i prevencija bolesti</t>
  </si>
  <si>
    <t>UDRUGA ALKO APSTINENATA "DUBRAVA CENTAR "</t>
  </si>
  <si>
    <t>Promicanje života bez pijenja, zdravo življenje</t>
  </si>
  <si>
    <t>KLUB LIJEČENIH ALKOHOLIČARA "SVETI DUH"</t>
  </si>
  <si>
    <t>KLUB LIJEČENIH ALKOHOLIČARA "DAR"</t>
  </si>
  <si>
    <t>KLUB LIJEČENIH ALKOHOLIČARA ZET "PODSUSED"</t>
  </si>
  <si>
    <t>Život bez alkohola- zdrav život</t>
  </si>
  <si>
    <t>KLUB LIJEČENIH ALKOHOLIČARA "BAN KEGLEVIĆ"</t>
  </si>
  <si>
    <t>"Zdrav život u novom koraku"- rehabilitacija i resocijalizacija liječenih alkoholičara</t>
  </si>
  <si>
    <t>KLUB LIJEČENIH ALKOHOLIČARA "NOVI KORAK"</t>
  </si>
  <si>
    <t>"Zdrav život"- rehabilitacija i resocijalizacija liječenih alkoholičara</t>
  </si>
  <si>
    <t>KLUB LIJEČENIH ALKOHOLIČARA "IZVOR"</t>
  </si>
  <si>
    <t>KLUB LIJEČENIH ALKOHOLIČARA "OPSTANAK- SESVETE"</t>
  </si>
  <si>
    <t>KLUB LIJEČENIH ALKOHOLIČARA "NADA- SESVETE"</t>
  </si>
  <si>
    <t>Program resocijalizacije i prevencije alkoholizma liječenih alkoholičara i članova njihovih obitelji</t>
  </si>
  <si>
    <t>KLUB LIJEČENIH ALKOHOLIČARA "MALEŠNICA"</t>
  </si>
  <si>
    <t>Rad KLA Prečko</t>
  </si>
  <si>
    <t>KLUB LIJEČENIH ALKOHOLIČARA "PREČKO"</t>
  </si>
  <si>
    <t>Resocijalizacija osoba ovisnih o alkoholu i njihovo aktivno uključivanje u društvene relacije i odnose</t>
  </si>
  <si>
    <t>KLUB LIJEČENIH ALKOHOLIČARA "MEDARSKA"</t>
  </si>
  <si>
    <t>KLUB LIJEČENIH ALKOHOLIČARA "ZAGREB- GAJEVO"</t>
  </si>
  <si>
    <t>Od prevencije, resocijalizacije, i rehabilitacije alkoholizma</t>
  </si>
  <si>
    <t>KLUB LIJEČENIH ALKOHOLIČARA "TRNAVA I"</t>
  </si>
  <si>
    <t>Promicanje zdravlja</t>
  </si>
  <si>
    <t>KLUB LIJEČENIH ALKOHOLIČARA "ZAPRUĐE"</t>
  </si>
  <si>
    <t>Produženo liječenje i kontinuirana edukacija liječenih alkoholičara</t>
  </si>
  <si>
    <t>KLUB LIJEČENIH ALKOHOLIČARA "STUDENTSKI GRAD"</t>
  </si>
  <si>
    <t>KLUB LIJEČENIH ALKOHOLIČARA "LIDIJA PASZKO"</t>
  </si>
  <si>
    <t>Mjesto pod suncem</t>
  </si>
  <si>
    <t>KLUB LIJEČENIH ALKOHOLIČARA "DUBRAVKA NOVA"</t>
  </si>
  <si>
    <t>Razbijena čaša</t>
  </si>
  <si>
    <t>KLUB LIJEČENIH ALKOHOLIČARA "PETRICA KEREMPUH"</t>
  </si>
  <si>
    <t>Prevencija i suzbijanje bolesti ovisnosti, rehabiltacija i obiteljski postupak u KLA</t>
  </si>
  <si>
    <t>KLUB LIJEČENIH ALKOHOLIČARA "CENTAR- STARA TKALČA"</t>
  </si>
  <si>
    <t xml:space="preserve">Prevencija i suzbijanje ovisnosti </t>
  </si>
  <si>
    <t>KLUB LIJEČENIH ALKOHOLIČARA "SILVIJE STRAHIMIR KRANJČEVIĆ"</t>
  </si>
  <si>
    <t>KLUB LIJEČENIH ALKOHOLIČARA "POŠTAR"</t>
  </si>
  <si>
    <t>Program rehabilitacije i resocijalizacije liječenih alkoholičara i drugih</t>
  </si>
  <si>
    <t>KLUB LIJEČENIH ALKOHOLIČARA "DUGAVE"</t>
  </si>
  <si>
    <t>KLUB LIJEČENIH ALKOHOLIČARA "SESVETE CENTAR"</t>
  </si>
  <si>
    <t>Dubravka 2014</t>
  </si>
  <si>
    <t>KLUB LIJEČENIH ALKOHOLIČARA "DUBRAVKA"</t>
  </si>
  <si>
    <t>KLUB LIJEČENIH ALKOHOLIČARA "BOTINEC"</t>
  </si>
  <si>
    <t>Program "Prevencije i suzbijanje bolesti ovisnosti u alkoholu"</t>
  </si>
  <si>
    <t>KLUB LIJEČENIH ALKOHOLIČARA "OBITELJSKI ŽIVOT"</t>
  </si>
  <si>
    <t>KLUB LIJEČENIH ALKOHOLIČARA "OSVIT"</t>
  </si>
  <si>
    <t>KLUB LIJEČENIH ALKOHOLIČARA "KNEŽIJA"</t>
  </si>
  <si>
    <t>Program prevencije i suzbijanja ovisnosti o alkoholu od interesa za grad Zagreb</t>
  </si>
  <si>
    <t>KLUB LIJEČENIH ALKOHOLIČARA "PRIMORSKA 32"</t>
  </si>
  <si>
    <t>KLUB LIJEČENIH ALKOHOLIČARA "PETAR ZRINSKI"</t>
  </si>
  <si>
    <t>Resocijalizacijom i prevencijom do sretnijeg života</t>
  </si>
  <si>
    <t>KLUB LIJEČENIH ALKOHOLIČARA "MOJ PUT"</t>
  </si>
  <si>
    <t>Prevencija i suzbijanje ovisnosti, rehabilitacija i obiteljski postupak u KLA</t>
  </si>
  <si>
    <t>KLUB LIJEČENIH ALKOHOLIČARA "REMETINEC"</t>
  </si>
  <si>
    <t>Program prevencije i suzbijanja ovisnosti o alkoholu</t>
  </si>
  <si>
    <t>KLUB LIJEČENIH ALKOHOLIČARA "CENTAR KUSTOŠIJA"</t>
  </si>
  <si>
    <t>Daljnji put trijeznosti žena ovisnica o alkoholu</t>
  </si>
  <si>
    <t>KLUB LIJEČENIH ALKOHOLIČARA "BRITANAC"</t>
  </si>
  <si>
    <t>"Želimo održati trijezan život"</t>
  </si>
  <si>
    <t>KLUB LIJEČENIH ALKOHOLIČARA "GORNJA KUSTOŠIJA"</t>
  </si>
  <si>
    <t>Resocijalizacija i rehabilitacija liječenih alkoholičara</t>
  </si>
  <si>
    <t>KLUB LIJEČENIH ALKOHOLIČARA " PODSUSED"</t>
  </si>
  <si>
    <t>KLUB LIJEČENIH ALKOHOLIČARA "TRNAVA"</t>
  </si>
  <si>
    <t>KLUB LIJEČENIH ALKOHOLIČARA "KLAKA III"</t>
  </si>
  <si>
    <t>Od prevencije, resocijalizacije i rehabilitacije alkoholizma</t>
  </si>
  <si>
    <t>KLUB LIJEČENIH ALKOHOLIČARA "ČRNOMEREC"</t>
  </si>
  <si>
    <t>Organizacija 15. Svj. dana školskog mlijeka sa svrhom promocije potrošnje mlijeks i mliječnih proizvoda kao zdravog obroka u školama i vrtićima</t>
  </si>
  <si>
    <t>HRVATSKA MLJEKARSKA UDRUGA</t>
  </si>
  <si>
    <t>Europski dan protiv debljine</t>
  </si>
  <si>
    <t>Sportom za trijezni život - sportski susret članova KLA iz Zagreba</t>
  </si>
  <si>
    <t>Obilježavanje svjetskog dana šećerne bolesti i proslava 60. godina HSDU-a</t>
  </si>
  <si>
    <t>Euromyasthenia 2014.</t>
  </si>
  <si>
    <t>Obilježavanje Svj.dana hepatitisa</t>
  </si>
  <si>
    <t>Svj. dan Parkinsonove bolesti</t>
  </si>
  <si>
    <t>Biram zdravlje bez prepreka, obilježavanje Sv. Dana tjelesne aktivnosti</t>
  </si>
  <si>
    <t>Obilježavanje Dana narcisa 2014.</t>
  </si>
  <si>
    <t>Svjetski dan srca</t>
  </si>
  <si>
    <t>Hrvatska Udruga Srčanih Bolesnika "SRCE"</t>
  </si>
  <si>
    <t>obilježavanje svejtskog dana Alzheimerove bolesti</t>
  </si>
  <si>
    <t>Obilježavanje Međunarodnog dana rijetkih bolesti 2014.</t>
  </si>
  <si>
    <t>Naših 10 godina</t>
  </si>
  <si>
    <t>Obilježavanje svj.dana moždanog udara</t>
  </si>
  <si>
    <t>Obilježavanje Svj. Dana AIDS-a</t>
  </si>
  <si>
    <t>Organizirana vršnjačka podrška mladim osobama ovisnim o opojnim drogama- 8. malonogmetni turnir "sportski poticaj"</t>
  </si>
  <si>
    <t>7. Rodina mliječna konferencija/ prePOROD II</t>
  </si>
  <si>
    <t>Obilježavanje dana mentalnog zdravlja</t>
  </si>
  <si>
    <t>Obilježavanje Svjetskog dana shizofrenije</t>
  </si>
  <si>
    <t>Marko Engel</t>
  </si>
  <si>
    <t>Redovne godišnje aktivnosti Udruge</t>
  </si>
  <si>
    <t>SAVEZ IZVIĐAČA ZAGREB</t>
  </si>
  <si>
    <t>ODRED IZVIĐAČA JAVOR</t>
  </si>
  <si>
    <t>Višnja Sremić</t>
  </si>
  <si>
    <t>ODRED IZVIĐAČA SAVSKI GAJ</t>
  </si>
  <si>
    <t>Natalija Matić</t>
  </si>
  <si>
    <t>IZVIĐAČKA DRUŽBA ZAGREB</t>
  </si>
  <si>
    <t>Jurica Balen</t>
  </si>
  <si>
    <t>ODRED IZVIĐAČA JARUN</t>
  </si>
  <si>
    <t>Davorin Kozjak</t>
  </si>
  <si>
    <t>ODRED IZVIĐAČA MP</t>
  </si>
  <si>
    <t>Gordana Horvat Margetić</t>
  </si>
  <si>
    <t>DRUŽINA IZVIĐAČA GOLUB MIRA</t>
  </si>
  <si>
    <t>Marija E. Donelli</t>
  </si>
  <si>
    <t>ODRED IZVIĐAČA PLAVI PINGVIN</t>
  </si>
  <si>
    <t>ODRED IZVIĐAČA JELEN</t>
  </si>
  <si>
    <t>Zlatko Glavanović</t>
  </si>
  <si>
    <t>SAMOSTALNA UDRUGA IZVIĐAČA TORNADO</t>
  </si>
  <si>
    <t>Goran Roksandić</t>
  </si>
  <si>
    <t>ODRED IZVIĐAČA BORDO JEDINICA</t>
  </si>
  <si>
    <t>Goran Sulejmanović</t>
  </si>
  <si>
    <t>ODRED IZVIĐAČA PLAMEN</t>
  </si>
  <si>
    <t>Toni Lugarov</t>
  </si>
  <si>
    <t>28. SAMOSTALNA DRUŽINA IZVIĐAČA DUBRAVA</t>
  </si>
  <si>
    <t>Gemma Sandomenigo</t>
  </si>
  <si>
    <t>IZVIĐAČKI ODRED EUCALYPTUS</t>
  </si>
  <si>
    <t>ODRED IZVIĐAČA NB ĐEBO</t>
  </si>
  <si>
    <t>ZAGREBAČKI SKAUTSKI ZBOR</t>
  </si>
  <si>
    <t>Liko Janos</t>
  </si>
  <si>
    <t>UDRUGA IZVIĐAČA MAĐARA ZRINY MIKLOS</t>
  </si>
  <si>
    <t>Edi Mudronja</t>
  </si>
  <si>
    <t>IZVIĐAČKA ŠKOLA</t>
  </si>
  <si>
    <t>Ivan Božanić</t>
  </si>
  <si>
    <t>Financijska pomoć za aktivnosti rada kluba</t>
  </si>
  <si>
    <t>KOŠARKAŠKI KLUB "ZAGREB"</t>
  </si>
  <si>
    <t>Sredstva za kupnju opreme i rekvizita</t>
  </si>
  <si>
    <t>Atletski klub "Agram"</t>
  </si>
  <si>
    <t>Financijska potpora studentskom centru u Zagrebu za smješta sudionika projekta EBEC</t>
  </si>
  <si>
    <t>UDRUGA BEST</t>
  </si>
  <si>
    <t>Vlado Vanjak</t>
  </si>
  <si>
    <t>Potpora Školi košarke Zrinjevac 1937</t>
  </si>
  <si>
    <t>ŠKOLA KOŠARKE ZRINJEVAC</t>
  </si>
  <si>
    <t>Škola košarke Zrinjevac</t>
  </si>
  <si>
    <t>Marko Jurčić</t>
  </si>
  <si>
    <t>11. susreti pedagoga Hrvatske</t>
  </si>
  <si>
    <t>HRVATSKO PEDAGOGIJSKO DRUŠTVO</t>
  </si>
  <si>
    <t>KLIZAČKI KLUB "MEDO"</t>
  </si>
  <si>
    <t>Nensi Blažević</t>
  </si>
  <si>
    <t>Nastavak programskih aktivnosti i organizacija turnira</t>
  </si>
  <si>
    <t>UDRUGA VANG</t>
  </si>
  <si>
    <t>Damir Kasap</t>
  </si>
  <si>
    <t>Škola sjedeće odbojke</t>
  </si>
  <si>
    <t>INVALIDSKI ODBOJKAŠKI KLUB "ZAGREB"</t>
  </si>
  <si>
    <t>Tamara Juzbašić</t>
  </si>
  <si>
    <t>Aktivnosti škole košarke</t>
  </si>
  <si>
    <t>Renato Milovan</t>
  </si>
  <si>
    <t>Organizacija urbanog festivala za mlade "UFBB 2012."</t>
  </si>
  <si>
    <t>UDRUGA SAVRŠEN KRUG</t>
  </si>
  <si>
    <t>Hana Breko Kustura</t>
  </si>
  <si>
    <t>UDRUGA PROGRESIO</t>
  </si>
  <si>
    <t>Nenad Cvitković</t>
  </si>
  <si>
    <t>Sufinanciranje Hendi-ping stolnoteniskog natjecanja</t>
  </si>
  <si>
    <t>CENTAR ZA UNAPREĐENJE KVALITETE ŽIVOTA "S.O.S."</t>
  </si>
  <si>
    <t>Hendi ping liga</t>
  </si>
  <si>
    <t>Mirjana Ognjenović</t>
  </si>
  <si>
    <t>aktivnosti kluba</t>
  </si>
  <si>
    <t>RUKOMETNI KLUB TREŠNJEVKA</t>
  </si>
  <si>
    <t>potpora radu Društva za psihološku pomoć</t>
  </si>
  <si>
    <t>Tihomir Bešker</t>
  </si>
  <si>
    <t>potpora radu Odbojkaškog kluba Medveščak</t>
  </si>
  <si>
    <t>ODBOJKAŠKI KLUB MEDVEŠČAK</t>
  </si>
  <si>
    <t>Lovorka Šimunec</t>
  </si>
  <si>
    <t>Rad udruge "Outward bound"</t>
  </si>
  <si>
    <t>HRVATSKA ŠKOLA OUTWARD BOUND</t>
  </si>
  <si>
    <t>Branimir Lucić</t>
  </si>
  <si>
    <t>Potpora radu kluba</t>
  </si>
  <si>
    <t>HRVATSKI AKADEMSKI JUDO KLUB OSOBA S INVALIDITETOM MLADOST</t>
  </si>
  <si>
    <t>Ivan Jug</t>
  </si>
  <si>
    <t>Potpora aktivnosti i radu kluba</t>
  </si>
  <si>
    <t>BODY BUILDING KLUB "ZAGREB"</t>
  </si>
  <si>
    <t>Lucija Lovrić</t>
  </si>
  <si>
    <t>Organizacija i provedba otvorenih vrata argentinskog tanga</t>
  </si>
  <si>
    <t>PLESNI KLUB TANGONEO</t>
  </si>
  <si>
    <t>Jasnica Lozo</t>
  </si>
  <si>
    <t>"Sportom protiv strahova"</t>
  </si>
  <si>
    <t>UDRUGA SPORTOM PROTIV STRAHOVA</t>
  </si>
  <si>
    <t>Ivan Spajić</t>
  </si>
  <si>
    <t>3.Uskrsni nogometni turnir za poginule hrvatske vitezove</t>
  </si>
  <si>
    <t>27116610620</t>
  </si>
  <si>
    <t>HRVATSKI MALONOGOMETNI KLUB TANGE-LANGE</t>
  </si>
  <si>
    <t>Boris Vujnović</t>
  </si>
  <si>
    <t>SAVEZ IZVIĐAČA ZAGREBA</t>
  </si>
  <si>
    <t>Andrea Russo</t>
  </si>
  <si>
    <t>3ZA: zajedno za zapošljavanje</t>
  </si>
  <si>
    <t>UDRUGA "ZDRAVI GRAD"</t>
  </si>
  <si>
    <t>Stjepan T. Križanić</t>
  </si>
  <si>
    <t>12. otvoreni humanitarno memorijalni turnir - pokal bl. Ivana Merza</t>
  </si>
  <si>
    <t>Potpora aktivnosti rada kluba</t>
  </si>
  <si>
    <t>Ilija Ćavarović</t>
  </si>
  <si>
    <t>Porpora radu kluba "Alliance Croatia-BD"</t>
  </si>
  <si>
    <t>JU-JITSU KLUB ALLIANCE CROATIA - BD</t>
  </si>
  <si>
    <t>Željko Žegarac</t>
  </si>
  <si>
    <t>MNK KOBILJAK</t>
  </si>
  <si>
    <t>Bojan Kovač</t>
  </si>
  <si>
    <t>"Rezidencija 55 Open 2014"</t>
  </si>
  <si>
    <t>TENISKI KLUB SIRIUS</t>
  </si>
  <si>
    <t>Davor Denkovski</t>
  </si>
  <si>
    <t>Potpora nastavku školovanja natjecatelja Dine Butkovića na Kineziološkom fakultetu u Zagrebu</t>
  </si>
  <si>
    <t>ZAGREBAČKI BIATLON SAVEZ</t>
  </si>
  <si>
    <t>Pomoć u radu Kluba</t>
  </si>
  <si>
    <t>UDRUGA ROMA ZAGREB</t>
  </si>
  <si>
    <t>Projekt "Monografija kluba"</t>
  </si>
  <si>
    <t>STARI-MLADI-SAVSKE 1958</t>
  </si>
  <si>
    <t>Katarina Jagić,
predsjednica</t>
  </si>
  <si>
    <t>Globalni kongres poduzetništva</t>
  </si>
  <si>
    <t>91310153676</t>
  </si>
  <si>
    <t>Hrvatska unija malih poduzetnika</t>
  </si>
  <si>
    <t>Boris Holjevac,
predsjednik</t>
  </si>
  <si>
    <t>Međunarodna konferencija WE GROW</t>
  </si>
  <si>
    <t>70577899537</t>
  </si>
  <si>
    <t>AIESEC Zagreb-Međunarodna udruga studenata</t>
  </si>
  <si>
    <t>Tin Juričić,
predsjednik
Nikolina Liverić,
zamjenica predsjednika</t>
  </si>
  <si>
    <t>Studentski projekt GreenOn Movent</t>
  </si>
  <si>
    <t>Ognjen Preost</t>
  </si>
  <si>
    <t>Balkan Equestrian Jumping Championships Zagreb 2014</t>
  </si>
  <si>
    <t>38130941812</t>
  </si>
  <si>
    <t>Konjički klub Karoca</t>
  </si>
  <si>
    <t>Rene Cipovec</t>
  </si>
  <si>
    <t>28732704213</t>
  </si>
  <si>
    <t>Ronilački klub HRVI Nemo Adriatic</t>
  </si>
  <si>
    <t>Martina Kefeček</t>
  </si>
  <si>
    <t>Znanstveni piknik</t>
  </si>
  <si>
    <t>16645975996</t>
  </si>
  <si>
    <t>Udruga profesor Baltazar Zagreb</t>
  </si>
  <si>
    <t>National Geographic - Hrvatska iz zraka</t>
  </si>
  <si>
    <t>Podmirenje dijela troškova Hrvatskog kuharskog saveza i manifestacije Cro Top 10</t>
  </si>
  <si>
    <t>Marijan Bušić</t>
  </si>
  <si>
    <t>Tabor Kravat pukovnije</t>
  </si>
  <si>
    <t>Ustanova Academia Cravatica</t>
  </si>
  <si>
    <t>Miše Kutleša</t>
  </si>
  <si>
    <t>Juniorsko prvenstvo svijeta u hrvanju</t>
  </si>
  <si>
    <t>58233020759</t>
  </si>
  <si>
    <t>Hrvatski hrvački savez</t>
  </si>
  <si>
    <t>Emil Matešić</t>
  </si>
  <si>
    <t>Gričevanje</t>
  </si>
  <si>
    <t>87842717849</t>
  </si>
  <si>
    <t>Udruga Gričevanje</t>
  </si>
  <si>
    <t>Sonja Njunjić</t>
  </si>
  <si>
    <t>Zdravstveni turizam na Sljemenu</t>
  </si>
  <si>
    <t>96312589061</t>
  </si>
  <si>
    <t>Udruga za prevenciju prekomjerne težine Hrvatska</t>
  </si>
  <si>
    <t>Tina Ćubrilo</t>
  </si>
  <si>
    <t>Obilježavanje obljetnica osnutka HND, FIJET, FIJET.HR i dodjela nagrade Marko polo - slavni putopisac</t>
  </si>
  <si>
    <t>83239725319</t>
  </si>
  <si>
    <t>Hrvatska udruga turističkih novinara i putopisaca u turizmu FIJET</t>
  </si>
  <si>
    <t>Deniver Vukelić</t>
  </si>
  <si>
    <t>Viteški turnir Franje Tahyja pod starim gradom Susedgradom</t>
  </si>
  <si>
    <t>43954251476</t>
  </si>
  <si>
    <t>Red Čuvara grada Zagreba</t>
  </si>
  <si>
    <t>3.festival Miroslav Krleža</t>
  </si>
  <si>
    <t>Umjetnička organizacija Teatar poezije</t>
  </si>
  <si>
    <t>Ante Peroš</t>
  </si>
  <si>
    <t xml:space="preserve">Edukacija Adriatic Educatio </t>
  </si>
  <si>
    <t>Ustanova za obrazovanje odraslih Adriatic Educatio</t>
  </si>
  <si>
    <t>Tesla&amp;friends 2014</t>
  </si>
  <si>
    <t>Udruga  Nikola Tesla - genij za budućnost</t>
  </si>
  <si>
    <t>Zorica Živković Farina</t>
  </si>
  <si>
    <t>Dan kreativnosti i inovativnosti</t>
  </si>
  <si>
    <t>27740310035</t>
  </si>
  <si>
    <t>Udruga MRAK - Mreža za razvoj i kreativnost</t>
  </si>
  <si>
    <t>Natalia Varnakova</t>
  </si>
  <si>
    <t>Naš pogled na Zagreb</t>
  </si>
  <si>
    <t>42205862228</t>
  </si>
  <si>
    <t>Međunarodni klub žena Zagreb - IWCZ</t>
  </si>
  <si>
    <t>Vesna Milković</t>
  </si>
  <si>
    <t>Organizacija modnog događanja Baština je In</t>
  </si>
  <si>
    <t>Škrinja udruga za očuvanje hrvatske narodne baštine</t>
  </si>
  <si>
    <t>Profesor Balthazar - Goes Green</t>
  </si>
  <si>
    <t>EU</t>
  </si>
  <si>
    <t>Cro Top 10</t>
  </si>
  <si>
    <t>Goran Čolak</t>
  </si>
  <si>
    <t>Svjetsko timsko prvenstvo u ronjenju na dah u Italiji</t>
  </si>
  <si>
    <t>37596479831</t>
  </si>
  <si>
    <t>Vjekoslav Kušan i Vinko Galeković</t>
  </si>
  <si>
    <t>Zrin.G.Reen - Croatia</t>
  </si>
  <si>
    <t>98884546678</t>
  </si>
  <si>
    <t>Zrin.g.Green Croatia</t>
  </si>
  <si>
    <t>Sanja Muzaferija</t>
  </si>
  <si>
    <t>Pink day - Dan u ružičastom</t>
  </si>
  <si>
    <t>06195105856</t>
  </si>
  <si>
    <t>Udruga WOW - Žene i vino</t>
  </si>
  <si>
    <t>Ozren Drobnjak</t>
  </si>
  <si>
    <t>Tjedan restorana</t>
  </si>
  <si>
    <t>89342958385</t>
  </si>
  <si>
    <t>Urbani Nomadi - udruga građana</t>
  </si>
  <si>
    <t>Turistički obilazak</t>
  </si>
  <si>
    <t xml:space="preserve">Klub roditelja djece oboljele i liječene od malignih bolesti "SANUS" </t>
  </si>
  <si>
    <t>Marina Orsag</t>
  </si>
  <si>
    <t>Smjehotres</t>
  </si>
  <si>
    <t>55863286993</t>
  </si>
  <si>
    <t>Udruga Studio smijeha</t>
  </si>
  <si>
    <t>Tina Marković,
predsjednica</t>
  </si>
  <si>
    <t>V. Produkteka-Produkt dizajn platforma</t>
  </si>
  <si>
    <t>77122499471</t>
  </si>
  <si>
    <t>Udruga za promicanje kulture automobila i dizajna Scuderia Zagreb</t>
  </si>
  <si>
    <t>Dragica Mihajlović, predsjednica</t>
  </si>
  <si>
    <t xml:space="preserve">Međunarodna konferencija Tesla </t>
  </si>
  <si>
    <t>Miran Hadži-Veljković,
predsjednik
Zlatko Petrović,
dopredsjednik</t>
  </si>
  <si>
    <t>91352666060</t>
  </si>
  <si>
    <t>CestAgram-udruga uličnih zabavljača</t>
  </si>
  <si>
    <t>Nazif Memedi,
predsjednik</t>
  </si>
  <si>
    <t>Dani romskih zanata</t>
  </si>
  <si>
    <t>78634949193</t>
  </si>
  <si>
    <t>Udruga Roma Hrvatske "Zlatna kobra"</t>
  </si>
  <si>
    <t>Ivo Karapešić</t>
  </si>
  <si>
    <t>Kinookus - food film festival 2014.</t>
  </si>
  <si>
    <t>40236286046</t>
  </si>
  <si>
    <t>Udruga Kinookus</t>
  </si>
  <si>
    <t>Terra Madre Balkan 2014.</t>
  </si>
  <si>
    <t>manifestacija Dubrovnik fest 2014.</t>
  </si>
  <si>
    <t>23567055475</t>
  </si>
  <si>
    <t>Udruga Dubrovnik fest 2014.</t>
  </si>
  <si>
    <t>Jany Hansel</t>
  </si>
  <si>
    <t>8. Festival pekmeza, džema i marmelade</t>
  </si>
  <si>
    <t>Udruga Deša Dubrovnik</t>
  </si>
  <si>
    <t>Frano Stjepović</t>
  </si>
  <si>
    <t>promocija hrvatskih barmena na Svetksom prvesntvu barmena u Cape Town, Južnoafička Republika</t>
  </si>
  <si>
    <t>50945694177</t>
  </si>
  <si>
    <t>Hrvatska udruga barmena</t>
  </si>
  <si>
    <t>Daniel Zonić</t>
  </si>
  <si>
    <t>Dubrovnik Wine Fest - 2014</t>
  </si>
  <si>
    <t>87776272656</t>
  </si>
  <si>
    <t>Udruga mladih Centrala</t>
  </si>
  <si>
    <t>Maja Zlokić</t>
  </si>
  <si>
    <t>promocija županijskih projekata u časopisu HOT SPOT</t>
  </si>
  <si>
    <t>06364441528</t>
  </si>
  <si>
    <t>Udruga Vela Luka Event</t>
  </si>
  <si>
    <t>Dubrovnik Quality - promocija</t>
  </si>
  <si>
    <t>50317047111</t>
  </si>
  <si>
    <t>Udruga Dalmatia Event</t>
  </si>
  <si>
    <t>Luka Anđelić</t>
  </si>
  <si>
    <t>Mirisi Božića 2014.</t>
  </si>
  <si>
    <t>58312465633</t>
  </si>
  <si>
    <t>Udruga Agroturizam Konavle</t>
  </si>
  <si>
    <t>Mato Violić</t>
  </si>
  <si>
    <t>Dani otvorenih vrata peljeških podruma</t>
  </si>
  <si>
    <t>96512436220</t>
  </si>
  <si>
    <t>Udruga Pelješki vinski puti</t>
  </si>
  <si>
    <t>Željko Konosić</t>
  </si>
  <si>
    <t>organizacija Stonskog maratona</t>
  </si>
  <si>
    <t>50139894761</t>
  </si>
  <si>
    <t>Udruga Biseri Hrvatske</t>
  </si>
  <si>
    <t>sudjelovanje na manifestaciji Pudarina 2014.</t>
  </si>
  <si>
    <t>Noć plotice i neretvanskih vina 2014.</t>
  </si>
  <si>
    <t>Udruga građana Družba Pivčeva kala</t>
  </si>
  <si>
    <t>Marko Vuica</t>
  </si>
  <si>
    <t>Edukativni centar Congeria u Predolcu</t>
  </si>
  <si>
    <t>83594018267</t>
  </si>
  <si>
    <t>Udruga Baštinik</t>
  </si>
  <si>
    <t>Srđan Meštrović</t>
  </si>
  <si>
    <t>14. Cavtatski ljetni karneval</t>
  </si>
  <si>
    <t>15033503192</t>
  </si>
  <si>
    <t>Karnevalska udruga Dominali</t>
  </si>
  <si>
    <t>Miljenko Glasnović</t>
  </si>
  <si>
    <t>Maraton lađarica - Neum</t>
  </si>
  <si>
    <t>98448987238</t>
  </si>
  <si>
    <t>Udruga za očuvanje neretvanske baštine - Opuzen</t>
  </si>
  <si>
    <t>festival Biograd na stolu</t>
  </si>
  <si>
    <t>Stanko Lasić</t>
  </si>
  <si>
    <t>ŽUPA VELIKA GOSPA</t>
  </si>
  <si>
    <t>promocija Udruge na 13. međunarodnom sajmu gospodarstva u Mostaru 2014.</t>
  </si>
  <si>
    <t>2 06233462216</t>
  </si>
  <si>
    <t>Udruga žena u Domovinskom ratu</t>
  </si>
  <si>
    <t>VITOMIR BAJAC</t>
  </si>
  <si>
    <t>ZU HVIDR-a DNŽ</t>
  </si>
  <si>
    <t>PERO MIROŠEVIĆ</t>
  </si>
  <si>
    <t>POLICIJSKA UDRUGA BRANITELJA PU DUBROVNIK' 91</t>
  </si>
  <si>
    <t>KATE CRNČEVIĆ</t>
  </si>
  <si>
    <t>UDRUGA UDOVICA HRVATSKIH BRANITELJA IZ DOMOVINSKOG RATA RH - DUBROVNIK</t>
  </si>
  <si>
    <t>Tomislav Gvozdenica</t>
  </si>
  <si>
    <t>UDRUGA „SVETI IVAN“ TRNOVA</t>
  </si>
  <si>
    <t>UOSI "Prijatelj" Metković</t>
  </si>
  <si>
    <t>ZDENKO BULIĆ</t>
  </si>
  <si>
    <t>HRVATSKO DRUŠTVO LOGORAŠA SRPSKIH I CRNOGORSKIH KONCENTRACIJSKIH LOGORA, PODRUŽNICA DNŽ</t>
  </si>
  <si>
    <t>IVAN GABELICA</t>
  </si>
  <si>
    <t>UDRUGA HRVATSKIH DRAGOVOLJACA DOMOVINSKOG RATA – ŽUPANIJA DUBROVAČKO-NERETVANSKA</t>
  </si>
  <si>
    <t>GORDAN ŠPERO</t>
  </si>
  <si>
    <t>Udruga dragovoljaca PZO' 91 DUBROVNIK</t>
  </si>
  <si>
    <t>TOMISLAV GVOZDENICA</t>
  </si>
  <si>
    <t>UDRUGA SPECIJALNE JEDINICE POLICIJE IZ DOMOVINSKOG RATA „GROF“ DUBROVNIK</t>
  </si>
  <si>
    <t>UDRUGA DRAGOVOLJACA HRVATSKIH OMBRAMBENIH SNAGA SPLITKSO-DALMATINSKE ŽUPANIJE</t>
  </si>
  <si>
    <t>UDRUGA HRVATSKIH BRANITELJA DOMOVINSKOG RATA BRANITELJI BAĆINE</t>
  </si>
  <si>
    <t>ANTUN FRANKOVIĆ</t>
  </si>
  <si>
    <t>UDRUGA DRAGOVOLJACA REDARSTVENIKA BRANITELJA STONA 90/92</t>
  </si>
  <si>
    <t>LUKO SUBAŠIĆ</t>
  </si>
  <si>
    <t>UDRUGA HRVATSKIH BRANITELJA DRAGOVOLJACA DOMOVINSKOG RATA OGRANAK KONAVLE</t>
  </si>
  <si>
    <t>ANTE PEHAR</t>
  </si>
  <si>
    <t>UDRUGA VETERANA 4. GARDIJSKE BRIGADE PODRUŽNICA DNŽ</t>
  </si>
  <si>
    <t>MOTO KLUB KORKYRA RIDERS</t>
  </si>
  <si>
    <t>AZIZ HASANOVIĆ</t>
  </si>
  <si>
    <t>UDRUGA BOŠNJAKA BRANITELJA IZ DOMOVINSKOG RATA ZA GRAD DUBROVNIK I DNŽ</t>
  </si>
  <si>
    <t>JOSIP BARBIR</t>
  </si>
  <si>
    <t>UDRUGA PRVI ROČNIK HRVATSKE VOJSKE</t>
  </si>
  <si>
    <t xml:space="preserve">UDRUGA VETERANA 4. GARDIJSKE BRIGADE </t>
  </si>
  <si>
    <t>UDRUGA VETERANA VP SUDIONIKA DOMOVINSKOG RATA ZADARSKE ŽUPANIJE</t>
  </si>
  <si>
    <t>UDRUGA BRANITELJA I VETERANA II BOJNE 116 BRIGADE OPUZEN SLIVNO</t>
  </si>
  <si>
    <t>STJEPAN GUDELJ</t>
  </si>
  <si>
    <t>UDRUGA HRVATSKIH BRANITELJA LIJEČENIH OD PTSP-a GRADA DUBROVNIKA I DNŽ</t>
  </si>
  <si>
    <t>EMILIJO PULJIZEVIĆ</t>
  </si>
  <si>
    <t>UDRUGA ZATONSKI BRANITELJI</t>
  </si>
  <si>
    <t>POLICIJSKA UDRUGA BRANITELJA POLICIJSKE POSTAVE METKOVIĆ</t>
  </si>
  <si>
    <t>Ivan Šunjić</t>
  </si>
  <si>
    <t>Matica umirovljenika Dubrovačko-neretvanske županije</t>
  </si>
  <si>
    <t>Dragi Juras</t>
  </si>
  <si>
    <t>UDRUGA OSOBA S INVALIDITETOM PLOČE (UOSIP)</t>
  </si>
  <si>
    <t>Pero Kalinić</t>
  </si>
  <si>
    <t>Dubrovačka udruga skrbnika, bolesnika i prijatelja alzheimerove bolesti i ostalih demencija – DUSAB</t>
  </si>
  <si>
    <t>48987231765</t>
  </si>
  <si>
    <t>“Poseban prijatelj” – Udruga za savjetovanje, edukaciju i pomoć roditeljima djece s posebnim potrebama</t>
  </si>
  <si>
    <t>Robert Macchiedo</t>
  </si>
  <si>
    <t>“Zajedno do zdravlja” – Udruga kronično bolesnog djeteta Dubrovnik</t>
  </si>
  <si>
    <t xml:space="preserve">Udruga osoba s posebnim potrebama “Vincenca” </t>
  </si>
  <si>
    <t>Udruga roditelja djece s posebnim potrebama „Cvitić“</t>
  </si>
  <si>
    <t>Željko Nobilo</t>
  </si>
  <si>
    <t>Udruga roditelja djece s posebnim potrebama “Moje sunce”</t>
  </si>
  <si>
    <t>Udruga osoba s invaliditetom    “Prijatelj”</t>
  </si>
  <si>
    <t>Mario Jurković</t>
  </si>
  <si>
    <t xml:space="preserve">Udruga celebralne i dječje paralize doline Neretve “Leptirići” </t>
  </si>
  <si>
    <t>Nada Boras</t>
  </si>
  <si>
    <t>Udruga za osobe s mentalnom retardacijom “Radost”</t>
  </si>
  <si>
    <t>Katija Mišeta</t>
  </si>
  <si>
    <t>Udruga za Down sindrom Dubrovačko-neretvanske županije</t>
  </si>
  <si>
    <t>Udruga za zaštitu prava psihijatrijskih pacijenata i  unaprjeđenje duševnog zdravlja i kvalitete života “Lukjernica”</t>
  </si>
  <si>
    <t>“Slatki život” Udruga djece oboljele od dijabetesa i njihovih roditelja</t>
  </si>
  <si>
    <t>Udruga “Rina Mašera”</t>
  </si>
  <si>
    <t xml:space="preserve">Udruga “Dva skalina” </t>
  </si>
  <si>
    <t>Antonija Rosehagy Nikolić</t>
  </si>
  <si>
    <t>Društvo distrofičara  invalida cerebralne i dječje paralize i ostalih tjelesnih invalida Dubrovačko neretvanske županije</t>
  </si>
  <si>
    <t>Udruga slijepih i slabovidnih Dubrovačko-neretvanske županije</t>
  </si>
  <si>
    <t>Društvo skleroze multipleks Dubrovačko-neretvanske županije</t>
  </si>
  <si>
    <t>Ivo Jerković</t>
  </si>
  <si>
    <t xml:space="preserve">Udruga gluhih i nagluhih </t>
  </si>
  <si>
    <t>OBILJEŽAVANJE 69. OBLJETNICE BLEIBURŠKE TRAGEDIJE</t>
  </si>
  <si>
    <t>MATKO VOLAREVIĆ</t>
  </si>
  <si>
    <t>ORGANIZACIJA '' NOĆ PRVAKA''</t>
  </si>
  <si>
    <t>UDRUGA LAĐARA CRNI PUT METKOVIĆ</t>
  </si>
  <si>
    <t>ŽELJKO KULIŠIĆ</t>
  </si>
  <si>
    <t>OBILJEŽAVANJE KOMUNISTIČKOG ZLOČINA NA JAKLJANU</t>
  </si>
  <si>
    <t>43114839894</t>
  </si>
  <si>
    <t>HRVATSKI DOMOBRAN DUBROVNIK</t>
  </si>
  <si>
    <t>IVO RADIĆ</t>
  </si>
  <si>
    <t>DONACIJA ZA ORGANIZACIJU "BILE NOĆI 2014." SLANO</t>
  </si>
  <si>
    <t>Društvo prijatelja HNK "Hajduk - Split", Slano</t>
  </si>
  <si>
    <t>SUZANA HITREC</t>
  </si>
  <si>
    <t>ORGANIZACIJA MEĐUNARODNE KONFERENCIJE RAVNATELJA ODGOJNO-OBRAZOVNIH USTANOVA</t>
  </si>
  <si>
    <t>UDRUGA HRVATSKIH SREDNJOŠKOLSKIH RAVNATELJA</t>
  </si>
  <si>
    <t>NINO ŠEŠELJ</t>
  </si>
  <si>
    <t>ORGANIZACIJA 4. MEĐUNARODNOG DJEČJEG NOGOMETNOG TURNIRA "MANDARINA CUP 2014"</t>
  </si>
  <si>
    <t>UDRUGA MANDARINA CUP</t>
  </si>
  <si>
    <t>ZDRAVKO KAPOVIĆ</t>
  </si>
  <si>
    <t>POTPORA ZA ORGANIZACIJU OKRUGLOG STOLA I PRIJEVOZA MANDARINA U SLAVONIJU</t>
  </si>
  <si>
    <t>IZET SPAHOVIĆ</t>
  </si>
  <si>
    <t>ORGANIZACIJA 80. OBLJETNICE KBD "PREPOROD" DUBROVNIK</t>
  </si>
  <si>
    <t>Kulturno društvo Bošnjaka "Preporod" Dubrovnik</t>
  </si>
  <si>
    <t>POTPORA ZA IZGRADNJU SPOMEN OBILJEŽJA POGINULIM BRANITELJIMA NA PODRUČJU MALOG STONA</t>
  </si>
  <si>
    <t>ORGANIZACIJA PUTOVANJA U ZAGREB</t>
  </si>
  <si>
    <t>MJEŠOVITO PJEVAČKI ZBOR SV ROKO I KLAPA ARTI</t>
  </si>
  <si>
    <t>DAMIR MILAT</t>
  </si>
  <si>
    <t>ORGANIZACIJA KONCERTA POVODOM DANA EUROPE I DANA DUBROVAČKO-NERETVANSKE ŽUPANIJE</t>
  </si>
  <si>
    <t>DUBROVAČKI SIMFONIJSKI ORKESTAR</t>
  </si>
  <si>
    <t>DON ROBERT ĆIBARIĆ</t>
  </si>
  <si>
    <t>ORGANIZACIJA PROSLAVE 100. GODIŠNJICE IZGRADNJE CRKVE SV. ANE NA BRGATU I BLAGDAN SV. ANE</t>
  </si>
  <si>
    <t>ŽUPA SV. ANE BRGAT</t>
  </si>
  <si>
    <t>FRA VINKO PRLIĆ</t>
  </si>
  <si>
    <t>IZDAVANJE ŽUPNOG LISTA STAŠEVICA</t>
  </si>
  <si>
    <t>ŽUPA SV. STAŠA</t>
  </si>
  <si>
    <t>ŽELJKO ŠAKIĆ</t>
  </si>
  <si>
    <t>ORGANIZACIJA 34. SKUPA O PROMETNIM SUSTAVIMA S MEĐUNARODNIM SUDJELOVANJEM</t>
  </si>
  <si>
    <t>SEKCIJA ZA PROMETNE SUSTAVE KOREMA</t>
  </si>
  <si>
    <t>POMOĆ ZA REALIZACIJU PROJEKTA OBNOVE POSTOJEĆIH TE IZRADU NOVIH KLAPSKIH NOŠNJI</t>
  </si>
  <si>
    <t>ŽENSKA KLAPA '' FORTUNA''</t>
  </si>
  <si>
    <t>POMOĆ ZA KUPNJU ODJELA ZA POSEBNE PRIGODE</t>
  </si>
  <si>
    <t>UDRUGA VETERANA 4. GARDIJSKE BRIGADE</t>
  </si>
  <si>
    <t>MILAN PERIĆ</t>
  </si>
  <si>
    <t>FINANCIJSKA POMOĆ POTREBITIMA</t>
  </si>
  <si>
    <t>ZAVIČAJNA UDRUGA NEUM U DUBROVNIKU</t>
  </si>
  <si>
    <t>ROMAN OZIMEC</t>
  </si>
  <si>
    <t>SUFINANCIRANJE MONOGRAFIJE "PRIRODOSLOVNE ZNAČAJKE RIJEKE DUBROVAČKE (OMBLE)"</t>
  </si>
  <si>
    <t>DARIO ŠEPAROVIĆ</t>
  </si>
  <si>
    <t>POMOĆ ZA NATJECANJE U 3. HNL</t>
  </si>
  <si>
    <t>BŠK ZMAJ-BLATO</t>
  </si>
  <si>
    <t>VICKO DRAGOJEVIĆ</t>
  </si>
  <si>
    <t>IZRADA NARODNIH NOŠNJI</t>
  </si>
  <si>
    <t>KLAPA KAŠE</t>
  </si>
  <si>
    <t>MATO KATIČIĆ</t>
  </si>
  <si>
    <t>ORGANIZACIJA TRANSPORTA SREDSTAVA POPLAVLJENIM PODRUČJIMA</t>
  </si>
  <si>
    <t>KULTURNO DRUŠTVO ŽUTOPAS</t>
  </si>
  <si>
    <t>LOVORKO ŠPERO</t>
  </si>
  <si>
    <t xml:space="preserve">OBILJEŽAVANJE 35. GIDIŠNJICE OSNUTKA </t>
  </si>
  <si>
    <t>96532789631</t>
  </si>
  <si>
    <t>HNK GOŠK-JUG ''VETERAN 79''</t>
  </si>
  <si>
    <t>GORAN KOMAZIN</t>
  </si>
  <si>
    <t>PROSLAVA 95. GODIŠNJICE KLUBA</t>
  </si>
  <si>
    <t>63734485277</t>
  </si>
  <si>
    <t>NK NERETVA</t>
  </si>
  <si>
    <t>KRUNOSLAV PISK</t>
  </si>
  <si>
    <t>ORGANIZACIJA RADIONICE '' TOWARD CONNECTED CORNERS OF EUROPE ''</t>
  </si>
  <si>
    <t>INTER UNIVERSITY CENTRE DUBROVNIK</t>
  </si>
  <si>
    <t>KRISTIJAN NIKOLAC</t>
  </si>
  <si>
    <t>POTPORA ZA TROŠKOVE NATJECANJA U PREDMETNOM ŠPORTU, JADRANSKE IGRE 2014.</t>
  </si>
  <si>
    <t>UDRUGA LAĐARA '' ŠARIĆ STRUGA''</t>
  </si>
  <si>
    <t>MARINKO MARIĆ</t>
  </si>
  <si>
    <t>POMOĆ ZA POTPOMAGANJE I STIPENDIRANJE STUDENATA I UČENIKA SLABIJEG IMVINSKOG STANJA</t>
  </si>
  <si>
    <t>HRVATSKO KULTURNO DRUŠTVO NAPREDAK-DUBROVNIK</t>
  </si>
  <si>
    <t>DON SENKO ANTUNOVIĆ</t>
  </si>
  <si>
    <t>ORGANIZACIJA DIJELJENJA DAROVA DJECI IZ GRADA METKOVIĆA</t>
  </si>
  <si>
    <t>ŽUPA SV. NIKOLE B.</t>
  </si>
  <si>
    <t>NEDA MIHOVIĆ</t>
  </si>
  <si>
    <t>POMOĆ ZA OBAVLJANJE REDOVITE DJELATNOSTI UDRUGE</t>
  </si>
  <si>
    <t>MJEŠOVITI PJEVAČKI ZBOR SV. KRIŽ</t>
  </si>
  <si>
    <t>MILJENKO GLASOVIĆ</t>
  </si>
  <si>
    <t>FINANCIRANJE PUTOVANJU U REPUBLIKU LATVIJU</t>
  </si>
  <si>
    <t>UDRUGA ZA OČUVANJE NERETVANSKE BAŠTINE</t>
  </si>
  <si>
    <t>POMOĆ ZA ORGANIZACIJU PUTOVANJA U KARLOVAC NA OCJENJIVAČKO DRŽAVNO PRVENSTVO FOLKLORNIH SKUPINA</t>
  </si>
  <si>
    <t>KU "ŽUTOPAS"</t>
  </si>
  <si>
    <t>IZDAVANJE ZBORNIKA</t>
  </si>
  <si>
    <t>HRVATSKO KULTURNO UMJETNIČKO DRUŠTVO NAPREDAK</t>
  </si>
  <si>
    <t>MATE RODIĆ</t>
  </si>
  <si>
    <t>ORGANIZACIJA PRVOG EUROPSKOG KUPA U DIZANJU UTEGA</t>
  </si>
  <si>
    <t>HRVATSKI DIZAČKI SAVEZ</t>
  </si>
  <si>
    <t>ĐURO VIOLIĆ</t>
  </si>
  <si>
    <t>ORGANIZACIJA PODJELE DAROVA DJECI ZA BLAGDAN SV. NIKOLE</t>
  </si>
  <si>
    <t>DRUŠTVO PRIJATELJA ORAŠAC</t>
  </si>
  <si>
    <t>NIKOLA OBULJEN</t>
  </si>
  <si>
    <t>FINANCIJSKA POMOĆ ZA ORGANIZACIJU ZBOROVANJA ZMAJSKIH STOLOVA JUŽNE HRVATSKE</t>
  </si>
  <si>
    <t>DRUŽBA "BRAĆA HRVATSKOG ZMAJA"</t>
  </si>
  <si>
    <t>KATARINA LUCIĆ</t>
  </si>
  <si>
    <t>POMOĆ ZA RAD UDRUGE FRANAK- PODRUŽNICA DUBROVNIK</t>
  </si>
  <si>
    <t>UDRUGA FRANAK</t>
  </si>
  <si>
    <t>ANTONIO LOVRIĆ</t>
  </si>
  <si>
    <t>POMOĆ ZA SUDJELOVANJE NA AMATERSKOM MMA PRVENSTVU I HRVATSKOM DRŽAVNOM PRVENSTVU MMA SAVEZA TE U NABAVI OPREME</t>
  </si>
  <si>
    <t>KLUB SLOBODNE BORBE PREDATOR</t>
  </si>
  <si>
    <t>MATKO ZMIJAREVIĆ</t>
  </si>
  <si>
    <t xml:space="preserve">ORGANIZACIJA '' NOĆI LAĐARA U STABLINI'' </t>
  </si>
  <si>
    <t>UDRUGA LAĐARA STABLINA</t>
  </si>
  <si>
    <t>RAFO KORDIĆ</t>
  </si>
  <si>
    <t xml:space="preserve">ORGANIZACIJA SUSRETA NA NERETVI '' REVITALIZACIJA NERETVANSKE LAĐE'' </t>
  </si>
  <si>
    <t>UDRUGA LAĐARA ČELJEVO ČAPLJINA</t>
  </si>
  <si>
    <t>MARIO LUČIĆ</t>
  </si>
  <si>
    <t>ORGANIZACIJA FESTE GOSPE OD ORAŠCA</t>
  </si>
  <si>
    <t>95183006852</t>
  </si>
  <si>
    <t>KULTURNO UMJETNIČKO DRUŠTVO RAGACA</t>
  </si>
  <si>
    <t>DAMIR PREMUŽAK</t>
  </si>
  <si>
    <t>ORGANIZACIJA IZLOŽBE '' DUBROVAČKI TURIZAM''</t>
  </si>
  <si>
    <t>54960818069</t>
  </si>
  <si>
    <t>FILATELISTIČKO DRUŠTVO DUBROVNIK</t>
  </si>
  <si>
    <t>MIHAELA PAVLINA</t>
  </si>
  <si>
    <t>ORGANIZACIJA IZLETA NA MLJET I POSJET NACIONALNOM PARKU MLJET</t>
  </si>
  <si>
    <t>EKO OMBLIĆI I EKOLOŠKA UDRUGA ZELENO SUNCE</t>
  </si>
  <si>
    <t>ORGANIZACIJA TRADICIONALNOG MALONOGOMETNOG TURNIRA '' MOKOŠICA 2014 ''</t>
  </si>
  <si>
    <t>UDRUGA SPORTSKO REKREATIVNE MLADEŽI MOKOŠICA</t>
  </si>
  <si>
    <t>STIPE JUKIĆ</t>
  </si>
  <si>
    <t>ORGANIZACIJA 299. SINJSKE ALKE</t>
  </si>
  <si>
    <t>VITEŠKO ALKARSKO DRUŠTVO SINJ</t>
  </si>
  <si>
    <t>SVEMIR ZEKULIĆ</t>
  </si>
  <si>
    <t>ORGANIZACIJA 34. '' POMORSKE NOĆI''</t>
  </si>
  <si>
    <t>UDRUGA VIŠNJICA</t>
  </si>
  <si>
    <t>ROMANO ŠESTANOVIĆ</t>
  </si>
  <si>
    <t>ORGANIZACIJA 3. REGIONALNOG ORNITOLOŠKOG PRVENSTVA</t>
  </si>
  <si>
    <t>DRUŠTVO ZA ZAŠTITU I UZGOJ PTICA LUMBARDA-KORČULA</t>
  </si>
  <si>
    <t>JADRANKA ŠIMUNOVIĆ</t>
  </si>
  <si>
    <t>SVEČANO OBILJEŽAVANJE 50 GODINA ZAŠTITE RIJEKE DUBROVAČKE</t>
  </si>
  <si>
    <t>EKO CENTAR ZELENO SUNCE</t>
  </si>
  <si>
    <t>MERI ROGOŠIĆ</t>
  </si>
  <si>
    <t>POMOĆ ZA IZDAVANJE KALENDARA PRIRODNE I POVIJESNE BAŠTINE DELTE NERETVE</t>
  </si>
  <si>
    <t>DIVINA NATURA</t>
  </si>
  <si>
    <t>EMILO PULJIZEVIĆ</t>
  </si>
  <si>
    <t>POMOĆ ZA POSTAVLJANJE SPOMEN OBILJEŽJA NA DOMU KULTURE U ZATONU MALOM</t>
  </si>
  <si>
    <t>UDRUGA ZATONSKI BRANITELJ 1991</t>
  </si>
  <si>
    <t>ORGANIZACIJSKI ODBOR</t>
  </si>
  <si>
    <t>OBILJEŽAVANJE SVEČANOSTI '' PRUDSKA NOĆ''</t>
  </si>
  <si>
    <t>ORGANIZACIJSKI ODBOR MJESTA  PRUD</t>
  </si>
  <si>
    <t>DAVOR MAGAZIN</t>
  </si>
  <si>
    <t>ORGANIZACIJA MALONOGOMETNOG TURNIRA NA PIJESKU</t>
  </si>
  <si>
    <t>UDRUGA MLADIH ŽULJANA</t>
  </si>
  <si>
    <t>AUGUSTIN ZONJIĆ</t>
  </si>
  <si>
    <t>ORGANIZACIJA FILMSKOG FESTIVALA</t>
  </si>
  <si>
    <t>OPUZEN FILM FESTIVAL</t>
  </si>
  <si>
    <t>JOSIP MUŠAN</t>
  </si>
  <si>
    <t>FINANCIJSKA POMOĆ ZA OPREMU, GRADEROBU I SNIMANJE SPOTOVA</t>
  </si>
  <si>
    <t>GLAZBENA UDRUGA KRALJEVI NERETVE</t>
  </si>
  <si>
    <t>DAVOR GNJEČ</t>
  </si>
  <si>
    <t>ORGANIZACIJA REGATE</t>
  </si>
  <si>
    <t>90678625414</t>
  </si>
  <si>
    <t>VESLAČKI KLUB '' NERETVANSKI GUSAR''</t>
  </si>
  <si>
    <t>MARKO MATIĆ</t>
  </si>
  <si>
    <t>SUDJELOVANJE NA PRVENSTVU HRVATSKE</t>
  </si>
  <si>
    <t>43943308854</t>
  </si>
  <si>
    <t>VETERANI NK KONAVLJANIN</t>
  </si>
  <si>
    <t>JOSIP LOPIŽIĆ</t>
  </si>
  <si>
    <t>ORGANIZACIJA 7. TJEDAN PSIHOLOGA U DUBROVNIKU</t>
  </si>
  <si>
    <t>83261864301</t>
  </si>
  <si>
    <t>KLUB KORISNIKA PASA VODIČA</t>
  </si>
  <si>
    <t>Udruga DEBRA</t>
  </si>
  <si>
    <t>Udruga Dva skalina</t>
  </si>
  <si>
    <t>Udruga Radost, Ploče</t>
  </si>
  <si>
    <t>Jeni Hansael</t>
  </si>
  <si>
    <t>Agroturizam, turistička cesta DNŽ</t>
  </si>
  <si>
    <t>Udruga Deša-Dubrovnik</t>
  </si>
  <si>
    <t>Kristijan Pavić</t>
  </si>
  <si>
    <t>Program javniih potreba u tehničkoj kulturi</t>
  </si>
  <si>
    <t>Zajednica Tehničke kulture Dubrovačko- neretvanske županije</t>
  </si>
  <si>
    <t>Brank Bazdan</t>
  </si>
  <si>
    <t>Zajednica športa Dubrovačko- neretvanske županije</t>
  </si>
  <si>
    <t>Lukša jakobušić</t>
  </si>
  <si>
    <t>VK Jug</t>
  </si>
  <si>
    <t>Ante Jerković</t>
  </si>
  <si>
    <t>49246355051</t>
  </si>
  <si>
    <t>Rukometni klub dalmatinka Ploče</t>
  </si>
  <si>
    <t>Judo klub Dubrovnik 1966</t>
  </si>
  <si>
    <t>Ante Žanetić</t>
  </si>
  <si>
    <t xml:space="preserve">Korčulanski plivački klub </t>
  </si>
  <si>
    <t>Tonči Vlašić</t>
  </si>
  <si>
    <t>Udruga Divlja liga</t>
  </si>
  <si>
    <t>Stanko Vidović</t>
  </si>
  <si>
    <t>RK Metković škola Rukometa</t>
  </si>
  <si>
    <t>31091857463</t>
  </si>
  <si>
    <t>Plivački klub Jug</t>
  </si>
  <si>
    <t>Andrej Podbovšek</t>
  </si>
  <si>
    <t>BŠk Zmaj Blato</t>
  </si>
  <si>
    <t>Divlja  liga 2014.</t>
  </si>
  <si>
    <t>Hrvoje Vejić</t>
  </si>
  <si>
    <t>74418377858</t>
  </si>
  <si>
    <t>Nk "Jadran-Lp"Ploče</t>
  </si>
  <si>
    <t>Branko Bazdan</t>
  </si>
  <si>
    <t>28166242387</t>
  </si>
  <si>
    <t>Vaterpolski klub " Dubrovački veterani"</t>
  </si>
  <si>
    <t>Ruža Tomašić</t>
  </si>
  <si>
    <t>64615351407</t>
  </si>
  <si>
    <t>Športsko društvo Smokvica N:K: Jadran</t>
  </si>
  <si>
    <t>Mato Braenović</t>
  </si>
  <si>
    <t>Nogometni klub Grk, Potomje</t>
  </si>
  <si>
    <t>Ile Topuzović</t>
  </si>
  <si>
    <t>HNK Dubrovnik 1919</t>
  </si>
  <si>
    <t>Goran Komazin</t>
  </si>
  <si>
    <t>NK Neretva</t>
  </si>
  <si>
    <t>Anto Bezek</t>
  </si>
  <si>
    <t>Malonogometni klub Lumbarda</t>
  </si>
  <si>
    <t>Damir Deak</t>
  </si>
  <si>
    <t>NK "Neretvanac"Opuzen</t>
  </si>
  <si>
    <t>Dubravko Čikor</t>
  </si>
  <si>
    <t>AK "Dubrovnik Racing"</t>
  </si>
  <si>
    <t>Marjan Scipioni</t>
  </si>
  <si>
    <t>športsko društvo "Gusar" Komin</t>
  </si>
  <si>
    <t>Darko Kunce</t>
  </si>
  <si>
    <t>Ljetna škola košarke Libertas 2014.</t>
  </si>
  <si>
    <t>Frano Skokandić</t>
  </si>
  <si>
    <t>Nogometni klub Žrnovo</t>
  </si>
  <si>
    <t>Marijo Đapić</t>
  </si>
  <si>
    <t>Judo klub Slano</t>
  </si>
  <si>
    <t>Petra Bušurelo</t>
  </si>
  <si>
    <t>MNK "Porto Tolero"Ploče</t>
  </si>
  <si>
    <t>Pavo Jerković</t>
  </si>
  <si>
    <t>56708707158</t>
  </si>
  <si>
    <t>NK Maestral Krvavac</t>
  </si>
  <si>
    <t>Željko Đapić</t>
  </si>
  <si>
    <t>Judo klub Dubrovnik</t>
  </si>
  <si>
    <t>Marinko Mikulandra</t>
  </si>
  <si>
    <t>Jedriličarski klub Orsan</t>
  </si>
  <si>
    <t>Ivan S Ivelja</t>
  </si>
  <si>
    <t>63702341771</t>
  </si>
  <si>
    <t>NK Omladinac lastovo</t>
  </si>
  <si>
    <t>Ženski nogometni klub Ombla</t>
  </si>
  <si>
    <t>Jozo Prcela</t>
  </si>
  <si>
    <t>Malonogometni klub Župa Dubrovačka</t>
  </si>
  <si>
    <t>Ivo Pavlić</t>
  </si>
  <si>
    <t>75537070532</t>
  </si>
  <si>
    <t>Udruga malonogometnih amatera Dubrovnik</t>
  </si>
  <si>
    <t>Antun Bačić</t>
  </si>
  <si>
    <t>MNK "Ombla"</t>
  </si>
  <si>
    <t>Miho Hendić</t>
  </si>
  <si>
    <t>Nogometni klub Gošk 1919</t>
  </si>
  <si>
    <t>Niko Musladin</t>
  </si>
  <si>
    <t>Nogometni klub nogometna akademija libertas</t>
  </si>
  <si>
    <t>Josip Brečić</t>
  </si>
  <si>
    <t>Košarkaški klub Metković</t>
  </si>
  <si>
    <t>Ante Šegedin</t>
  </si>
  <si>
    <t>Teakwando klub "Forteca"</t>
  </si>
  <si>
    <t>Ivo Miletić</t>
  </si>
  <si>
    <t>Boćarski klub Hidroelektrana,Dbk</t>
  </si>
  <si>
    <t>Davor Galov</t>
  </si>
  <si>
    <t>MNK Mokošica</t>
  </si>
  <si>
    <t>Mate Nikolić</t>
  </si>
  <si>
    <t>Ženski rukometni klub Metković</t>
  </si>
  <si>
    <t>ivica Ćorić</t>
  </si>
  <si>
    <t>Športsko društvo Slano</t>
  </si>
  <si>
    <t>Željko Parmać</t>
  </si>
  <si>
    <t>66098383216</t>
  </si>
  <si>
    <t xml:space="preserve">ONK Metković    </t>
  </si>
  <si>
    <t>Nikola Sršen</t>
  </si>
  <si>
    <t>10425760600</t>
  </si>
  <si>
    <t>VK Bellevue</t>
  </si>
  <si>
    <t>Ilija Margaretić</t>
  </si>
  <si>
    <t>Amatersko športsko društvo Orašac</t>
  </si>
  <si>
    <t>Ante Mateljak</t>
  </si>
  <si>
    <t>Rukometni klub Jerkovac</t>
  </si>
  <si>
    <t>Stolnoteniskiklub Lučica Vela Luka</t>
  </si>
  <si>
    <t>Krešimir Matković</t>
  </si>
  <si>
    <t>Boćarski klub"Bistrina" Stupa</t>
  </si>
  <si>
    <t>Željko Jelić</t>
  </si>
  <si>
    <t>MNK "Square" Dubrovnik</t>
  </si>
  <si>
    <t>Daniel Matić</t>
  </si>
  <si>
    <t>Športsko duštvo Štikovica 99</t>
  </si>
  <si>
    <t>Boško Sršen</t>
  </si>
  <si>
    <t>Boćarski klub Slivno Blace</t>
  </si>
  <si>
    <t>Dražen Kuran</t>
  </si>
  <si>
    <t>MNK Killersi Metković</t>
  </si>
  <si>
    <t>Petar Kovačević</t>
  </si>
  <si>
    <t>61915761049</t>
  </si>
  <si>
    <t>Jedriličarski klub Busola Slano</t>
  </si>
  <si>
    <t>Davor Petković</t>
  </si>
  <si>
    <t>35698657723</t>
  </si>
  <si>
    <t>Boćarski klub Prud</t>
  </si>
  <si>
    <t>Branimir jelčić</t>
  </si>
  <si>
    <t>Sportska udruga Dbk Sport</t>
  </si>
  <si>
    <t>Ivan Žderić</t>
  </si>
  <si>
    <t>Udruga MNK Ploče</t>
  </si>
  <si>
    <t>Ivo Dragić</t>
  </si>
  <si>
    <t>Rukometni klub Hrvatske mladeži Dubrovnik</t>
  </si>
  <si>
    <t>Mladen Kežić</t>
  </si>
  <si>
    <t>Boćarski klub Ploče</t>
  </si>
  <si>
    <t>Frano jančić</t>
  </si>
  <si>
    <t>Bridž klub Dubrovnik</t>
  </si>
  <si>
    <t>Tihana Grgurević</t>
  </si>
  <si>
    <t>Judo klub Mokošica</t>
  </si>
  <si>
    <t>Vlaho Bošković</t>
  </si>
  <si>
    <t>Biciklistički klub Konavle</t>
  </si>
  <si>
    <t>Jerko Srzentić</t>
  </si>
  <si>
    <t>Karate klub "Porto Tolero" Ploče</t>
  </si>
  <si>
    <t>Stjepan Knego</t>
  </si>
  <si>
    <t xml:space="preserve">Boćarski savez Dubrovačko-neretvanske županije </t>
  </si>
  <si>
    <t xml:space="preserve">Ženski odbojkaški klub Dubrovnik </t>
  </si>
  <si>
    <t>Božidar Jovanović</t>
  </si>
  <si>
    <t>Karate klub Ploče</t>
  </si>
  <si>
    <t>Josip Božina</t>
  </si>
  <si>
    <t xml:space="preserve"> Boćarski klub "Ponikve"</t>
  </si>
  <si>
    <t>Antun Nikolac</t>
  </si>
  <si>
    <t>Športska udruga Šarić Struga</t>
  </si>
  <si>
    <t>Vlaho Zlošilo</t>
  </si>
  <si>
    <t>Badmintonski klub Aedium</t>
  </si>
  <si>
    <t xml:space="preserve">Igor Guljemović </t>
  </si>
  <si>
    <t>NK"Župa Dubrovačka"Nogometna škola Astarea</t>
  </si>
  <si>
    <t>27324856457</t>
  </si>
  <si>
    <t>Malonogometni klub Ombla</t>
  </si>
  <si>
    <t>Danijel Kužić</t>
  </si>
  <si>
    <t>62507699235</t>
  </si>
  <si>
    <t>MNK Staševica</t>
  </si>
  <si>
    <t>Vlaho Violić</t>
  </si>
  <si>
    <t>Boćarski klub Torcida Osojnik</t>
  </si>
  <si>
    <t>Teo Marinović</t>
  </si>
  <si>
    <t>KJD "eol.com.hr"</t>
  </si>
  <si>
    <t>Srećko Marević</t>
  </si>
  <si>
    <t>Športska udruga Staševica</t>
  </si>
  <si>
    <t>Miljenko Šprlje</t>
  </si>
  <si>
    <t>Veteransko rukometna skupina otpisani</t>
  </si>
  <si>
    <t>Michael Andačić</t>
  </si>
  <si>
    <t>Boćarski klub Predolac Metković</t>
  </si>
  <si>
    <t>Zoran Šutalo</t>
  </si>
  <si>
    <t>Stolnoteniski klub Metković</t>
  </si>
  <si>
    <t>Davor Magazin</t>
  </si>
  <si>
    <t>NK "Ponikve"</t>
  </si>
  <si>
    <t>Robert Hausviika</t>
  </si>
  <si>
    <t>Sportska udruga Hladnica</t>
  </si>
  <si>
    <t>Udruga za šport i rekreaciju "Dubrovnik kup"</t>
  </si>
  <si>
    <t>Stijepo Miljanić</t>
  </si>
  <si>
    <t>Judo klub "Konavle Cavtat"</t>
  </si>
  <si>
    <t>Jadranka Bautović</t>
  </si>
  <si>
    <t>Ženski rukometni klub Dubrovnik</t>
  </si>
  <si>
    <t>Mateo Haićman</t>
  </si>
  <si>
    <t xml:space="preserve">Boćarski klub Župa Dubrovačka </t>
  </si>
  <si>
    <t>Ivica Arapović</t>
  </si>
  <si>
    <t>Sportsko kulturna udruga ispod mosta</t>
  </si>
  <si>
    <t>Marijo Puljić</t>
  </si>
  <si>
    <t>009797205941</t>
  </si>
  <si>
    <t>ŠMN Square</t>
  </si>
  <si>
    <t>93146471211</t>
  </si>
  <si>
    <t>Judo klub Župa Dubrovačka</t>
  </si>
  <si>
    <t>Ivo Dobrašin</t>
  </si>
  <si>
    <t>95010346242</t>
  </si>
  <si>
    <t>MNK Jadran Ljuta</t>
  </si>
  <si>
    <t>Jozo Bašica</t>
  </si>
  <si>
    <t>Boćarski klub Hajduk dubrovnik</t>
  </si>
  <si>
    <t>Tonči Carević</t>
  </si>
  <si>
    <t>Odbojkaški klub Nova Mokošica</t>
  </si>
  <si>
    <t>Senko Glavinić</t>
  </si>
  <si>
    <t>Športski teniski klub Dubrovnik</t>
  </si>
  <si>
    <t>Vlaho Čagalj</t>
  </si>
  <si>
    <t>Amatersko športsko društvo Montovjerna</t>
  </si>
  <si>
    <t>Zdravko Obradović</t>
  </si>
  <si>
    <t>Sufinanciranje smotre puhačkih orkestara; susreta lijeričara i zdravičara; Dubrovačke likovne kolonije;sufinanciranje KUD-ova koji predstavljaju Županiju na smotrama u državi i van države</t>
  </si>
  <si>
    <t>Zajednica kulturno umjetničkih udruga Dubrovačko-neretvanske županije</t>
  </si>
  <si>
    <t>Gostovanje na Veliko Bunjevačko šokačko prelo Sombor Vojvodina; Smotra folklora "Na Neretvu misečina pala"</t>
  </si>
  <si>
    <t>KUD Metković</t>
  </si>
  <si>
    <t>Ivo Mihaljević</t>
  </si>
  <si>
    <t>Sufinanciranje Festivala Melodije Hrvatskog juga 2014.</t>
  </si>
  <si>
    <t>Festval zabavne glazbe Melodije Hrvatskoj juga Opuzen Grad Opuzen)</t>
  </si>
  <si>
    <t>Frano Krasovac</t>
  </si>
  <si>
    <t>Pjevana misa za poginule dubrovačke branitelje; Božićni koncert u Grazu; svečani koncert povodom 20 godina postojanja</t>
  </si>
  <si>
    <t>Dubrovački komorni zbor</t>
  </si>
  <si>
    <t>Rikard Kužnin</t>
  </si>
  <si>
    <t>Sufinanciranje večeri klapa "Na me pogled tvoj obrati"</t>
  </si>
  <si>
    <t>KUD Vlaho Bukovac Cavtat</t>
  </si>
  <si>
    <t>Sufinanciranje gastronomskog filmskog festivala Kinookus Ston 2014</t>
  </si>
  <si>
    <t xml:space="preserve">Udruga Kinookus </t>
  </si>
  <si>
    <t>Festival Aklapela 2014</t>
  </si>
  <si>
    <t>Udruga Aklapela</t>
  </si>
  <si>
    <t>Jakša katić</t>
  </si>
  <si>
    <t>Sufinanciranje manifestacije "Priče iz salačkih komina"; Mali festival folklora i baštine</t>
  </si>
  <si>
    <t>KUD Sv. Juraj osojnik</t>
  </si>
  <si>
    <t>Ero s onoga svijeta- predstava; sajamska manifestacija Prosinac u Pločama</t>
  </si>
  <si>
    <t>KUD Župa Bagalović Krvavac</t>
  </si>
  <si>
    <t>Matija Novaković</t>
  </si>
  <si>
    <t>Glazba i riječ Konavle 8. festival</t>
  </si>
  <si>
    <t>Konavle art</t>
  </si>
  <si>
    <t>Ivana Marija Vidović</t>
  </si>
  <si>
    <t xml:space="preserve">Sufinanciranje 8. Epidaurus festivala </t>
  </si>
  <si>
    <t>Epidaurus festival Dubrovnik</t>
  </si>
  <si>
    <t>Sufinanciranje sudjelovanja na filmskim festivalima djece i mladeži; "Od scenarija do filma" filmsko obrazovanje mladih</t>
  </si>
  <si>
    <t>Udruga za promicanje medijske kulture Luža</t>
  </si>
  <si>
    <t>Za sufinanciranje "Drušveni kontekst suradnja s Danskom"</t>
  </si>
  <si>
    <t>Art radionica lazareti</t>
  </si>
  <si>
    <t>Sufinanciranje susreta hrvatskih književnika i znanstvenika; likovne izložbe u Galeriji stečak i Neretvanskoj riznici</t>
  </si>
  <si>
    <t>Neretvanska riznica umjetnina i inih vrijednosti Opuzen</t>
  </si>
  <si>
    <t>Svečana akademija i predstavljanje monografije o 20-godišnjici obnoviteljstva Napretka u Dubrovniku (1993-2013)</t>
  </si>
  <si>
    <t>55869586658</t>
  </si>
  <si>
    <t>Sufinanciranje tiskanja knjige "Zbornik 1934-2014"</t>
  </si>
  <si>
    <t>Kulturno društvo Bošnjaka "Preporod"</t>
  </si>
  <si>
    <t>Jozo Barović</t>
  </si>
  <si>
    <t>Sufinanciranje Međunarodnog festivala puhačkih orkestara Ston</t>
  </si>
  <si>
    <t>HKUD Stoviš, Ston</t>
  </si>
  <si>
    <t>Redovni rad KUD-a</t>
  </si>
  <si>
    <t>KUD Komolac</t>
  </si>
  <si>
    <t>Roberto Barović</t>
  </si>
  <si>
    <t>Izrada i nabava narodnih nošnji</t>
  </si>
  <si>
    <t>Kulturno-umjetničko društvo Ponikovska Poskočica</t>
  </si>
  <si>
    <t>Dani glazbe 2014</t>
  </si>
  <si>
    <t>HKUD  Stoviš Ston</t>
  </si>
  <si>
    <t>4. Opuzen film festival</t>
  </si>
  <si>
    <t>Udruga aKULTURAcija- cenatr za promicanje kulture i umjetnosti</t>
  </si>
  <si>
    <t>Sufinanciranje otkupa više knjiga</t>
  </si>
  <si>
    <t>Društvo Dubrovačkih pisaca, Dubrovnik</t>
  </si>
  <si>
    <t>Terezina Orlić</t>
  </si>
  <si>
    <t>Gostovanje u Albaniji</t>
  </si>
  <si>
    <t>Mješoviti zbor Libertas Dubrovnik</t>
  </si>
  <si>
    <t>Sufinanciranje glazbenog festivala park Orsula 2014</t>
  </si>
  <si>
    <t>Ambient Croatia</t>
  </si>
  <si>
    <t>Miro Bronzić</t>
  </si>
  <si>
    <t>11. ljetna škola filma Šipan 2014.</t>
  </si>
  <si>
    <t>Škola filma Šipan, Šipanska luka</t>
  </si>
  <si>
    <t>Josip Kapor</t>
  </si>
  <si>
    <t>Hrvatska glazbena Udruga "Sveta Vicenca Blato"</t>
  </si>
  <si>
    <t>Sufinanciranje znanstveno-obrazovnog filma "Stella Maris dalmatinskog juga 5"</t>
  </si>
  <si>
    <t>Udruga Prosoli - sveta glazba</t>
  </si>
  <si>
    <t>Tamara Luković</t>
  </si>
  <si>
    <t>Mljetski umjetnički susreti</t>
  </si>
  <si>
    <t>Galerija-Multimedijalni prostor "Stara Skula" Goveđari</t>
  </si>
  <si>
    <t>Stijepko Krilanović</t>
  </si>
  <si>
    <t>Nedjeljne folklorne priredbe u Čilipima</t>
  </si>
  <si>
    <t>KUD Čilipi</t>
  </si>
  <si>
    <t>Mario Bačko</t>
  </si>
  <si>
    <t>Sufinanciranje rada udruge kroz 2014.</t>
  </si>
  <si>
    <t>KUD Fumari, Lastovo</t>
  </si>
  <si>
    <t>Uskrs u mom Gradu</t>
  </si>
  <si>
    <t>Humanitarna i mirotvorna organizacija Deša, Dubrovnik</t>
  </si>
  <si>
    <t>Jelica Čučević</t>
  </si>
  <si>
    <t>Godišnji program</t>
  </si>
  <si>
    <t>Kazališna družina Kolarin</t>
  </si>
  <si>
    <t>Marijela Marković</t>
  </si>
  <si>
    <t>Sufinanciranje kazališnog, književnog i dramaturškog rada za 2014. godinu</t>
  </si>
  <si>
    <t>Studentski teatar Lero</t>
  </si>
  <si>
    <t>Amatersko kazalište Opuzen</t>
  </si>
  <si>
    <t>Humanirarni koncert Pjesma puni život moj</t>
  </si>
  <si>
    <t>Ženska klapa Fortuna</t>
  </si>
  <si>
    <t>Matko Žderić</t>
  </si>
  <si>
    <t>Za projekt "Očuvajmo staru baštinu"</t>
  </si>
  <si>
    <t>KUD Rogotin</t>
  </si>
  <si>
    <t>Sufinanciranje gostovanja u Austriji</t>
  </si>
  <si>
    <t>Djevojački zbor Amorette Dubrovnik</t>
  </si>
  <si>
    <t>Marija Ursić Beusan</t>
  </si>
  <si>
    <t>Snimanje i promicanje prvog CD-a klape Amfora</t>
  </si>
  <si>
    <t>Udruga za promicanje, ravitak i unapređenje kulturno umjetničke djelatnosti i klapskog pjevanja Amfora</t>
  </si>
  <si>
    <t>Ivan Marinović</t>
  </si>
  <si>
    <t>Manifestacije tijekom 2014</t>
  </si>
  <si>
    <t>KUD Festival Ploče</t>
  </si>
  <si>
    <t>Sufinanciranje Lopudskog ljeta</t>
  </si>
  <si>
    <t>Umjetnička organizacija Klavirski trio Dubrovnik</t>
  </si>
  <si>
    <t>Drugi art festival Baćinska jezera 2014.</t>
  </si>
  <si>
    <t>Podčempres-Bačina</t>
  </si>
  <si>
    <t>Nabavka električnog pijanina</t>
  </si>
  <si>
    <t>KUD Ploče</t>
  </si>
  <si>
    <t>Željka Bulić Petrović</t>
  </si>
  <si>
    <t>Sufinanciranje rada kazališta</t>
  </si>
  <si>
    <t>Metkovsko amatersko kazalište Metković</t>
  </si>
  <si>
    <t>Sudjelovanje na smotri klapa u Kamniku</t>
  </si>
  <si>
    <t>Muška klapa Atlant</t>
  </si>
  <si>
    <t>Mojmir Vladimir</t>
  </si>
  <si>
    <t>Snimanje cd-a Nastup na Omiškom festivalu</t>
  </si>
  <si>
    <t>Klapa Sveti Nikola, Metković</t>
  </si>
  <si>
    <t>Anito Pecotić</t>
  </si>
  <si>
    <t>Mala škola kumpanije i folklora</t>
  </si>
  <si>
    <t>Viteška udruga Kupanjija Smokvica</t>
  </si>
  <si>
    <t>Marija Kriletić</t>
  </si>
  <si>
    <t>Sufinanciranje rada Zbora u 2014.</t>
  </si>
  <si>
    <t>Mješoviti pjevački zbor Sv. Roka Lumbarda</t>
  </si>
  <si>
    <t>Eko-etno večer</t>
  </si>
  <si>
    <t>Udruga Vela Luka Event, Vela Luka</t>
  </si>
  <si>
    <t>Sreten Žuvela</t>
  </si>
  <si>
    <t>Sufinanciranje Eko-etno večeri Korčule</t>
  </si>
  <si>
    <t>Folklorno društvo Kumpanjija Vela Luka</t>
  </si>
  <si>
    <t>Teo šeparović</t>
  </si>
  <si>
    <t>Sufinanciranje izvanrednih troškova prijevoza na smotru puhača</t>
  </si>
  <si>
    <t>HGU Sveta Vicenca</t>
  </si>
  <si>
    <t>Mato Jerinić</t>
  </si>
  <si>
    <t>Sufinanciranje likovne kolonije Trnovica 2014.</t>
  </si>
  <si>
    <t>Likovna kolonija Trnovica</t>
  </si>
  <si>
    <t>Marin baničević</t>
  </si>
  <si>
    <t>Rock koncert mladih bendova otoka Korčule</t>
  </si>
  <si>
    <t>Udruga mladeži Vela Luka</t>
  </si>
  <si>
    <t>Željana Petrić</t>
  </si>
  <si>
    <t>Sufinanciranje projekta Glazbom oko svijeta</t>
  </si>
  <si>
    <t>GEU Gardelin Vela Luka</t>
  </si>
  <si>
    <t>Tonći Surjan</t>
  </si>
  <si>
    <t>Sufinanciranje Luško lito 2014</t>
  </si>
  <si>
    <t>Luško lito-udruga za promicanje kulture i umjetnosti</t>
  </si>
  <si>
    <t>Tanja Baletić</t>
  </si>
  <si>
    <t>Lutkarska predstava i radionica</t>
  </si>
  <si>
    <t>Slovensko kulturno društvo Lipa</t>
  </si>
  <si>
    <t>Sufinanciranje maškarane feste</t>
  </si>
  <si>
    <t>Udruga opuzenski krnjeval</t>
  </si>
  <si>
    <t>Zvonimir Šeparović</t>
  </si>
  <si>
    <t>Sufinanciranje otkupa 10 knjiga "Partizanske i komunističke represije i zločini u kotaru Metkoviću 1941-1990"</t>
  </si>
  <si>
    <t>Hrvatsko žrtvoslovno društvo u zagrebu</t>
  </si>
  <si>
    <t>Sufinanciranje županijskog dječjeg festivala u klapskoj i zabavnoj glazbi</t>
  </si>
  <si>
    <t>Udruga za očuvanje neretvanske baštine Opuzen</t>
  </si>
  <si>
    <t>Annette Mufić-Trojkovič</t>
  </si>
  <si>
    <t>Udruga Val</t>
  </si>
  <si>
    <t>Miho Krečak</t>
  </si>
  <si>
    <t>Blage ruke</t>
  </si>
  <si>
    <t>Žarka Čupić</t>
  </si>
  <si>
    <t>Dnevni boravak</t>
  </si>
  <si>
    <t>Vilma Martić</t>
  </si>
  <si>
    <t>Udruga Otac Ante Gabrić</t>
  </si>
  <si>
    <t>Matija Vukša</t>
  </si>
  <si>
    <t>Udruga DOBRA</t>
  </si>
  <si>
    <t>Hasan Čustović</t>
  </si>
  <si>
    <t>Bošnjačko dobrotvorno društvo MERHAMET</t>
  </si>
  <si>
    <t>Smiljan Batinović</t>
  </si>
  <si>
    <t>Edukcija stanovništva DNŽ vezano za probleme proIzišle djelovanjem azbesta</t>
  </si>
  <si>
    <t>60665346200</t>
  </si>
  <si>
    <t>DRUŠTVO ŽRTVE AZBESTA PLOČE</t>
  </si>
  <si>
    <t>dr. sc. Višnjica Vučetić</t>
  </si>
  <si>
    <t>radionica "Zaštita prirode, požari raslinja i poljoprivreda"</t>
  </si>
  <si>
    <t xml:space="preserve">Jana Bedek </t>
  </si>
  <si>
    <t>Prirodoslovne značajke rijeke Omble (Rijeke Dubrovačke)</t>
  </si>
  <si>
    <t xml:space="preserve">Edukativna radionica za djecu "Mali istraživači podmorja" </t>
  </si>
  <si>
    <t>99642947659</t>
  </si>
  <si>
    <t>CODIUM</t>
  </si>
  <si>
    <t>Uređenje planinarske kuće - škola Kuna Konavoska, uređenje okoliša i pješačkih staza</t>
  </si>
  <si>
    <t>HPD DUBROVNIK</t>
  </si>
  <si>
    <t>Očuvanje špiljskih lokaliteta i podzemne faune na području Dubrovačko-neretvanske županije</t>
  </si>
  <si>
    <t>Žitomir Lozica</t>
  </si>
  <si>
    <t>Šumsko-uzgojni radovi u park-šumi "Hober" - očuvanje bioraznolikosti šumskih staništa</t>
  </si>
  <si>
    <t>69021867837</t>
  </si>
  <si>
    <t>DVD KORČULA</t>
  </si>
  <si>
    <t>Kristian Kapiteli</t>
  </si>
  <si>
    <t>Preventivne mjere zaštite od požara posebnog rezervata šumske vegetacije "Čempresada Pod Gospu"</t>
  </si>
  <si>
    <t>76459747939</t>
  </si>
  <si>
    <t>DVD OREBIĆ</t>
  </si>
  <si>
    <t>Markica Vuica</t>
  </si>
  <si>
    <t xml:space="preserve">
Izrada Katastra špilja i jama na području Neretvanske doline</t>
  </si>
  <si>
    <t>UDRUGA ZA PROMICANJE ZAŠTITE PRIRODNE I KULTURNE BAŠTINE NERETVE "BAŠTINIK"</t>
  </si>
  <si>
    <t>Miroslav Stipković</t>
  </si>
  <si>
    <t>Zaštita i očuvanje park-šume "Ošjak (Vela Luka)" od šumskih požara</t>
  </si>
  <si>
    <t>35154605812</t>
  </si>
  <si>
    <t>DVD VELA LUKA</t>
  </si>
  <si>
    <t>Bariša Ilić</t>
  </si>
  <si>
    <t>Cjelogodišnji monitoring ptica na ušću Neretve</t>
  </si>
  <si>
    <t>25598960815</t>
  </si>
  <si>
    <t>ORNITOLOŠKO DRUŠTVO BRKATA SJENICA</t>
  </si>
  <si>
    <t xml:space="preserve"> Jany Hansal</t>
  </si>
  <si>
    <t>Gospodari otpada</t>
  </si>
  <si>
    <t>DEŠA</t>
  </si>
  <si>
    <t>Đuro Handabaka</t>
  </si>
  <si>
    <t>Eko akcije čišćenja podmorja</t>
  </si>
  <si>
    <t>02038692792</t>
  </si>
  <si>
    <t>RONILAČKI KLUB ŽUPA DUBROVAČKA</t>
  </si>
  <si>
    <t>Pavo Dabrović</t>
  </si>
  <si>
    <t>93711754722</t>
  </si>
  <si>
    <t>RONILAČKI KLUB DUBROVNIK</t>
  </si>
  <si>
    <t>Uređenje panoramske staze trasom uskotračne pruge od Šumeta do Gornjeg Brgata</t>
  </si>
  <si>
    <t>DVD RIJEKA DUBROVAČKA</t>
  </si>
  <si>
    <t xml:space="preserve">
Čišćenja priobalja i podmorja otoka Koločepa</t>
  </si>
  <si>
    <t>38229469508</t>
  </si>
  <si>
    <t>Antonija Roszahegy Nikolić</t>
  </si>
  <si>
    <t>Okupljanje, organiziranje i poticanje socijalne sigurnosti i zdravog življenja u okruženju osoba s invaliditetom</t>
  </si>
  <si>
    <t>DRUŠTVO DISTROFIČARA, INVALIDA CEREBRALNE I DJEČJE PARALIZE I OSTALIH TJELESNIH INVALIDA DNŽ</t>
  </si>
  <si>
    <t>Mario Roso</t>
  </si>
  <si>
    <t>Zaštita prirodne i kulturne baštine kroz ekološko-humanitarna djelovanja, edukacija mladih, zaštita malostonskog zaljeva i prevencija širenja alge Caulerpa, uspostava morskih Natura 2000 staništa i vrsta, ekološke akcije diljem Pelješca i Dubrovačkog primorja</t>
  </si>
  <si>
    <t>KLUB ŠPORTOVA NA MORU I TEHNIČKE KULTURE BOFOR</t>
  </si>
  <si>
    <t>"EKO RURAL"</t>
  </si>
  <si>
    <t>UDRUGA DOBRA</t>
  </si>
  <si>
    <t>Marina Dodig</t>
  </si>
  <si>
    <t>Zaštitimo Neretvu od otpada</t>
  </si>
  <si>
    <t>UDRUGA ZA OČUVANJE I ZAŠTITU VODA U DOLINI NERETVE IZVOR ŽIVOTA</t>
  </si>
  <si>
    <t>Sergije Vilović</t>
  </si>
  <si>
    <t>Sterilizacija i kastracija napuštenih gradskih životinja te stalna skrb o njima do udomljavanja</t>
  </si>
  <si>
    <t>65822947026</t>
  </si>
  <si>
    <t>DRUŠTVO ZA ZAŠTITU ŽIVOTINJA KORČULA</t>
  </si>
  <si>
    <t>Živko Babić</t>
  </si>
  <si>
    <t xml:space="preserve"> Održavanje puteva </t>
  </si>
  <si>
    <t>31928407765</t>
  </si>
  <si>
    <t>EKOLOŠKA UDRUGA SLIVNO-RAVNO</t>
  </si>
  <si>
    <t>Marijan Kiridžija</t>
  </si>
  <si>
    <t>Uređenje obale u uvali Duba</t>
  </si>
  <si>
    <t>91935615598</t>
  </si>
  <si>
    <t>EKOLOŠKA UDRUGA UGOR</t>
  </si>
  <si>
    <t>U pravo vrijeme mogućnosti su veće</t>
  </si>
  <si>
    <t>31243405317</t>
  </si>
  <si>
    <t>Zajedno do zdravlja</t>
  </si>
  <si>
    <t>Poludnevni boravak-usluge i aktivnosti koje pridonose prevenciji institucionalizacije odraslih osoba s invaliditetom</t>
  </si>
  <si>
    <t xml:space="preserve">Udruga „Radost“ Ploče </t>
  </si>
  <si>
    <t>Psihosocijalna potpora osobama oboljelim od shizofrenije i srodnih bolesti</t>
  </si>
  <si>
    <t>64810071033</t>
  </si>
  <si>
    <t>Udruga "Lukjernica"</t>
  </si>
  <si>
    <t>Mijenjamo dijabetes</t>
  </si>
  <si>
    <t xml:space="preserve">Udruga Slatki život </t>
  </si>
  <si>
    <t>Anto Puljević</t>
  </si>
  <si>
    <t>Preko radionice do rehabilitacije i cilja</t>
  </si>
  <si>
    <t>"Prijatelji" Metković</t>
  </si>
  <si>
    <t>Za sunca iz neretvanske doline</t>
  </si>
  <si>
    <t>Sunce moje malo</t>
  </si>
  <si>
    <t>Leptirići vježbaju</t>
  </si>
  <si>
    <t>Udruga djece s cerebralnom paralizom "Leptirići" Ploče</t>
  </si>
  <si>
    <t>Nataša Vojnović</t>
  </si>
  <si>
    <t xml:space="preserve">Edukacija žena DNŽ o važnosti ranog </t>
  </si>
  <si>
    <t>71555779320</t>
  </si>
  <si>
    <t>Solidarnost među sugrađanima Ploče</t>
  </si>
  <si>
    <t>Skrb o starijim osobama s psihosocijalnim smetnjama</t>
  </si>
  <si>
    <t>Jasna Žuvela</t>
  </si>
  <si>
    <t>Osmijeh za cvitić</t>
  </si>
  <si>
    <t>44402752560</t>
  </si>
  <si>
    <t>Udruga roditelja i djece s posebnim potrema "Cvitić" Vela Luka</t>
  </si>
  <si>
    <t>Rosa Matic</t>
  </si>
  <si>
    <t>Unapređenje kvalitete života starijih i nemoćnih osoba s invaliditetom i kronično oboljelih osoba</t>
  </si>
  <si>
    <t>65977432441</t>
  </si>
  <si>
    <t>Udruga slijepih DNŽ</t>
  </si>
  <si>
    <t>Nauči živjeti</t>
  </si>
  <si>
    <t>Udruga „Zajednica Pape Ivana XXIII"</t>
  </si>
  <si>
    <t>Ne zaboravite i mi smo dio vas</t>
  </si>
  <si>
    <t xml:space="preserve">Udruga Multiple skleroze </t>
  </si>
  <si>
    <t>Savjetovalište za osobe oštećena sluha</t>
  </si>
  <si>
    <t>91068961972</t>
  </si>
  <si>
    <t>Prevencija nasilja među djecom</t>
  </si>
  <si>
    <t>54074909157</t>
  </si>
  <si>
    <t>Hrvatski Crveni križ-GD Korčula</t>
  </si>
  <si>
    <t>Zajedno smo i dalje - Sigurno do odredišta</t>
  </si>
  <si>
    <t>Poseban prijatelj Dubrovnik</t>
  </si>
  <si>
    <t>Dn. boravak i rad. za osobe s invalidit.</t>
  </si>
  <si>
    <t>Društvo distrofičara</t>
  </si>
  <si>
    <t>Martina Vrankić</t>
  </si>
  <si>
    <t>Klub umirovljenika-Mladi u duši</t>
  </si>
  <si>
    <t>GD Crvenog križa Ploče</t>
  </si>
  <si>
    <t>RAMO HADŽIOMEROVIĆ</t>
  </si>
  <si>
    <t>8 45923626270</t>
  </si>
  <si>
    <t>UDRUGA MLADIH ZLATNI ZMAJ</t>
  </si>
  <si>
    <t>ADRIJANA KREMENJAŠ-DANIČIĆ</t>
  </si>
  <si>
    <t>SRĐAN VRTIKAPA</t>
  </si>
  <si>
    <t>Županijski nogometni savez Dubrovačko-neretvanske županije</t>
  </si>
  <si>
    <t>0 2918718231</t>
  </si>
  <si>
    <t>MALONOGOMETNI KLUB „GEOPLAN DUBROVNIK“</t>
  </si>
  <si>
    <t>Sufinanciranje uređenja glazbenog prostora</t>
  </si>
  <si>
    <t>Hrvatska seljačka glazba Komin</t>
  </si>
  <si>
    <t>Branko Grošeta</t>
  </si>
  <si>
    <t>Sufinanciranje obnove prostora stradalog u požaru</t>
  </si>
  <si>
    <t>Zajednica SABA RH Dubrovnik</t>
  </si>
  <si>
    <t>Sufinanciranje dvije stipendije učenicima slabijeg materijalnog stanja</t>
  </si>
  <si>
    <t>Luka Vlahović</t>
  </si>
  <si>
    <t>Sufinanciranje noći Neretvana</t>
  </si>
  <si>
    <t>Ivica Nikolac</t>
  </si>
  <si>
    <t>Sufinanciranje radova na zaštiti i očuvanju starina</t>
  </si>
  <si>
    <t>Udruga za obnovu i očuvanje ruralne baštine Pline Istočne "Tegula"</t>
  </si>
  <si>
    <t>Sonja Bolčić</t>
  </si>
  <si>
    <t>Proslava 35 godina postojanja kluba</t>
  </si>
  <si>
    <t>Ragbi klub Ploče</t>
  </si>
  <si>
    <t>Sufinanciranje troškova sudjelovanja na Maratonu lađa</t>
  </si>
  <si>
    <t>Udruga lađara Torcida Ploče</t>
  </si>
  <si>
    <t>Mato Račević</t>
  </si>
  <si>
    <t>Udruga „DAKSA 1944/45“</t>
  </si>
  <si>
    <t>Udruga antifašista Dubrovnik</t>
  </si>
  <si>
    <t>Željko Kulišić</t>
  </si>
  <si>
    <t>HRVATSKI DOMOBRAN  DUBROVNIK</t>
  </si>
  <si>
    <t>Slavenka Mušan</t>
  </si>
  <si>
    <t>UDRUGA ANTIFAŠISTIČKIH BORACA I ANTIFAŠISTA HRVATSKE PLOČE</t>
  </si>
  <si>
    <t>Marko Marušić</t>
  </si>
  <si>
    <t>17-ti Maraton lađa Neretve 2014.</t>
  </si>
  <si>
    <t>Udruga lađara Neretve, Metković</t>
  </si>
  <si>
    <t>Boro Jelčić</t>
  </si>
  <si>
    <t>Sufinanciranje održavanja lađarskog kupa župe Bagalović</t>
  </si>
  <si>
    <t>Tradicijsko-kulturno-sportska udruga oba Krvavca</t>
  </si>
  <si>
    <t>Željko Curać</t>
  </si>
  <si>
    <t>Sufinanciranje sudjelovanja na Maratonu lađa</t>
  </si>
  <si>
    <t>Žrnovski galijoti, Žrnovo</t>
  </si>
  <si>
    <t>Martino Krstičević</t>
  </si>
  <si>
    <t>Sufinanciranje natjecanja i očuvanja tradicije</t>
  </si>
  <si>
    <t>Udruga Gusarice, Metković</t>
  </si>
  <si>
    <t>"Zapošljavanje branitelja kroz zadrugarstvo"</t>
  </si>
  <si>
    <t>40558338112</t>
  </si>
  <si>
    <t>Ivica Sentić</t>
  </si>
  <si>
    <t>"sudjelovanje u obilježavanju obljetnice Bleiburg, održavanje javnih tribina sa svrhom edukacije članova i organiziranje raznih humanitarnih akcija"</t>
  </si>
  <si>
    <t>0 3732142977</t>
  </si>
  <si>
    <t>Udruga veterana Domovinskog rata 91 Dubrovnik</t>
  </si>
  <si>
    <t>"Osposobljavanje za samostalni život i rad: Edukacija i slobodne aktivnosti hrvatskih branitelja"</t>
  </si>
  <si>
    <t>Udruga dragovoljaca i veterana Domovinskog rata RH, Podružnica DNŽ</t>
  </si>
  <si>
    <t>Ivo Lučić</t>
  </si>
  <si>
    <t>"Aktivno sudjelovanje članova Udruge HVIDR-e Dubrovnik u društvenom životu županije u 2014. godini"</t>
  </si>
  <si>
    <t>59209969839</t>
  </si>
  <si>
    <t>Udruga HVIDRA Dubrovnik</t>
  </si>
  <si>
    <t>Niko Vuković</t>
  </si>
  <si>
    <t>"Trajno sjećanje na poginule naše sinove i zajedničko druženje članova"</t>
  </si>
  <si>
    <t>12482767097</t>
  </si>
  <si>
    <t>Udruga roditelja poginulih branitelja Domovinskog rata Dubrovnik</t>
  </si>
  <si>
    <t>Kate Crnčević</t>
  </si>
  <si>
    <t>"Duhovna obnova članica i djece udruge udovica Domovinskog rata"</t>
  </si>
  <si>
    <t>99515653973</t>
  </si>
  <si>
    <t>Udruga udovica hrvatskih branitelja iz Domovinskog rata RH, DNŽ</t>
  </si>
  <si>
    <t>Petar Mirošević</t>
  </si>
  <si>
    <t>"Izdavanje knjige o Domovinskom ratu, autora Ante Vulića U svitanje pomrčina"</t>
  </si>
  <si>
    <t>13785889184</t>
  </si>
  <si>
    <t>Policijska udruga branitelja PU Dubrovnik 91</t>
  </si>
  <si>
    <t>Marija Lukšić</t>
  </si>
  <si>
    <t>"Sjećanje na 1. listopada 1991."</t>
  </si>
  <si>
    <t>44737087203</t>
  </si>
  <si>
    <t>Udruga civilnih stradalnika iz Domovinskog rata DNŽ</t>
  </si>
  <si>
    <t>Zvonko Koštro</t>
  </si>
  <si>
    <t>"Naobrazba - opismenjivanje branitelja u akciji: Znanje najsnažnije oružje današnjice"</t>
  </si>
  <si>
    <t>87295225528</t>
  </si>
  <si>
    <t>Branitelji Hrvatska - DNŽ - Podružnica Dubrovnik</t>
  </si>
  <si>
    <t>"Istina o Domovinskom ratu"</t>
  </si>
  <si>
    <t>Udruga veterana Domovinskog rata "1991" Krvavac</t>
  </si>
  <si>
    <t>Lovro Butigan</t>
  </si>
  <si>
    <t>"Skrb o braniteljima oboljelih od posttraumatskog tresnog poremećaja, te ostalih psihičkih smetnji"</t>
  </si>
  <si>
    <t>72044307123</t>
  </si>
  <si>
    <t>Udruga hrvatskih branitelja liječenih od postraumatskog stresnog poremećaja Grada Dubrovnika i DNŽ</t>
  </si>
  <si>
    <t>Pero Kristić</t>
  </si>
  <si>
    <t>"Zalaganje u pomoći nastradalim maloljetnim braniteljima"</t>
  </si>
  <si>
    <t>47003940303</t>
  </si>
  <si>
    <t>Udruga maqloljetnih branitelja Domovinskog rata Dubrovnik</t>
  </si>
  <si>
    <t>"Organizacija izrade i postavljanja spusta u more za invalide u invalidskim kolicima"</t>
  </si>
  <si>
    <t>74582581760</t>
  </si>
  <si>
    <t>Udruga HVIDRA Župa dubrovačka</t>
  </si>
  <si>
    <t>Ante Pehar</t>
  </si>
  <si>
    <t>"Pomoć veteranime 4. Gardijske brigade podružnice Dubrovačko-neretvanske županije kroz sportsko rekreacijske aktivnosti te socijalnu dimenciju okupljanjem kroz ciljane manifestacije"</t>
  </si>
  <si>
    <t>Udruga veterana 4.gardijske brigade, podružnica DNŽ</t>
  </si>
  <si>
    <t>Tomo Petković</t>
  </si>
  <si>
    <t>"Zaštita prava članova udruge HVIDRA Metković"</t>
  </si>
  <si>
    <t>66843737759</t>
  </si>
  <si>
    <t>Udruga HVIDRA Metković</t>
  </si>
  <si>
    <t>Đuro Vitković</t>
  </si>
  <si>
    <t>"Resocijalizacija hrvatskih branitelja i njihovih obitelji"</t>
  </si>
  <si>
    <t>0 7321284009</t>
  </si>
  <si>
    <t>Udruga hrvatskih branitelja dragovoljaca Domovinskog rata, Ogranak Dubrovnik</t>
  </si>
  <si>
    <t>Ilija Zubčić</t>
  </si>
  <si>
    <t>"Svehrvatsko športsko natjecanje invalida Domovinskog rata"</t>
  </si>
  <si>
    <t>Udruga HVIDRA Ploče</t>
  </si>
  <si>
    <t>6580578773</t>
  </si>
  <si>
    <t>Udruga roditelja poginulih branitelja Domovinskog rata Ploče</t>
  </si>
  <si>
    <t>Perica Pušić</t>
  </si>
  <si>
    <t>Mirisi Božića u konavlima 2014</t>
  </si>
  <si>
    <t>Udruga Agroturizam  Konavle</t>
  </si>
  <si>
    <t>Mladen Bečić</t>
  </si>
  <si>
    <t>Maslinova ulja hrvatskoga juga</t>
  </si>
  <si>
    <t>96676773287</t>
  </si>
  <si>
    <t>Zajednica maslinara i uljara dnž</t>
  </si>
  <si>
    <t>Lukša Čupić</t>
  </si>
  <si>
    <t>Peti dani meda DNŽ</t>
  </si>
  <si>
    <t>02051554862</t>
  </si>
  <si>
    <t>Zajednica pčelarskih udruga DNŽ</t>
  </si>
  <si>
    <t>Mijodrag Kiriđija</t>
  </si>
  <si>
    <t xml:space="preserve">Promocija mandarine na međunarodnim sajmovima </t>
  </si>
  <si>
    <t>Neretvanska udruga vočara- Mandarina</t>
  </si>
  <si>
    <t>Tomislava Bule-Radaljac</t>
  </si>
  <si>
    <t>Lag Neretva- Vaš partner u razvoju</t>
  </si>
  <si>
    <t>16531762819</t>
  </si>
  <si>
    <t xml:space="preserve">LAG-NERETVA </t>
  </si>
  <si>
    <t>Slobodan Rosić</t>
  </si>
  <si>
    <t>Međunarodni festival vina-inter fest- Novi Sad</t>
  </si>
  <si>
    <t>57678210429</t>
  </si>
  <si>
    <t>Udruga Plavac mali Pelješac</t>
  </si>
  <si>
    <t>Nenad Šarić</t>
  </si>
  <si>
    <t>Oprema za laboratorij- podizanje kvalitete maslinova ulja otoka lastova</t>
  </si>
  <si>
    <t>63470559898</t>
  </si>
  <si>
    <t>Udruga vinara i maslinara- Rukatac i Piculja- Lastovo</t>
  </si>
  <si>
    <t>Ranko Suljan</t>
  </si>
  <si>
    <t>Ekstra djevičansko ulje otoka korčule- oznaka izvornosti</t>
  </si>
  <si>
    <t>04384117265</t>
  </si>
  <si>
    <t>Congerija</t>
  </si>
  <si>
    <t>Udruga za promicanje zaštite prirodne i kulturne baštine Neretve-Baštinik</t>
  </si>
  <si>
    <t>Suncokret ruralnog turizma hrvatske</t>
  </si>
  <si>
    <t>Klub članova-Selo</t>
  </si>
  <si>
    <t xml:space="preserve">Suzbijanje sredozemne vočne muhe </t>
  </si>
  <si>
    <t>Zlako Panić</t>
  </si>
  <si>
    <t>Sufinanciranje nabave vatrogasne opreme</t>
  </si>
  <si>
    <t>56008226022</t>
  </si>
  <si>
    <t>DVD Vrbova</t>
  </si>
  <si>
    <t>Zoran Čevizović</t>
  </si>
  <si>
    <t>Financiranje nabave Diskaste roto 170D kosilice</t>
  </si>
  <si>
    <t>04467291504</t>
  </si>
  <si>
    <t>Udruga "Strojni prsten" Stara Kapela</t>
  </si>
  <si>
    <t>Antun Starčević</t>
  </si>
  <si>
    <t>Sufinanciranje obnove turističke infrastrukture u eko-etno selu Stara Kapela</t>
  </si>
  <si>
    <t>49236738457</t>
  </si>
  <si>
    <t>Udruga za održivi razvoj sela "ŠOR"</t>
  </si>
  <si>
    <t>Antun Tucić</t>
  </si>
  <si>
    <t>Sufinanciranje izgradnje "Mrvičine"</t>
  </si>
  <si>
    <t>47109979934</t>
  </si>
  <si>
    <t>Eko-etno selo Stara Kapela</t>
  </si>
  <si>
    <t>Biciklijada Mali Pariz - Klakar</t>
  </si>
  <si>
    <t>76740719940</t>
  </si>
  <si>
    <t>Udruga Lima</t>
  </si>
  <si>
    <t>Verica Lukačević,predsjednica</t>
  </si>
  <si>
    <t>Europi za rođendan</t>
  </si>
  <si>
    <t xml:space="preserve">90981820620 </t>
  </si>
  <si>
    <t xml:space="preserve">„Društvo naša djeca, Nova Gradiška“ </t>
  </si>
  <si>
    <t>Damir Božić</t>
  </si>
  <si>
    <t>Građanin EU - sportom protiv netolerancije</t>
  </si>
  <si>
    <t>ŽKK Brod na Savi</t>
  </si>
  <si>
    <t>Ana Crnac</t>
  </si>
  <si>
    <t>Europska prava - moja prava</t>
  </si>
  <si>
    <t>52093762315</t>
  </si>
  <si>
    <t>Bebrinska udruga mladih</t>
  </si>
  <si>
    <t>Nabava opreme i izobrazba vatrogasaca</t>
  </si>
  <si>
    <t>Biciklijada u NG</t>
  </si>
  <si>
    <t>90981820620</t>
  </si>
  <si>
    <t>Društvo "Naša djeca" NG</t>
  </si>
  <si>
    <t>Sufinanciranje provedbe projekata</t>
  </si>
  <si>
    <t>Udruga gluhih i nagluhih NG</t>
  </si>
  <si>
    <t>Anto Bošnjak</t>
  </si>
  <si>
    <t>Sufinanciranje troškova nabave plastenika s opremom</t>
  </si>
  <si>
    <t>64271392806</t>
  </si>
  <si>
    <t>Udruga Despik</t>
  </si>
  <si>
    <t>Tomica Pavić</t>
  </si>
  <si>
    <t>EU prava i obveze kroz znakovni jezik gluhih</t>
  </si>
  <si>
    <t>82648526772</t>
  </si>
  <si>
    <t>Gluhi u EU</t>
  </si>
  <si>
    <t>Udruga gluhih i nagluhih Nova Gradiška</t>
  </si>
  <si>
    <t xml:space="preserve">Dr.sc.Teuta Benković-Lačić, dipl.ing.agr., predsjednica </t>
  </si>
  <si>
    <t>Edukacija studenta o mogućnostima koje pruža EU</t>
  </si>
  <si>
    <t xml:space="preserve">64799451798 </t>
  </si>
  <si>
    <t xml:space="preserve">„Društvo agronoma Slavonski Brod“ </t>
  </si>
  <si>
    <t>Tomislav Babić</t>
  </si>
  <si>
    <t>Sudjelovanje u organizaciji projekta "Rok Starci 2014"</t>
  </si>
  <si>
    <t>63393518303</t>
  </si>
  <si>
    <t>Udruga Starci</t>
  </si>
  <si>
    <t>Dražen Grozdanović</t>
  </si>
  <si>
    <t>Program međunarodne razmjene</t>
  </si>
  <si>
    <t>54313773960</t>
  </si>
  <si>
    <t>Udruga sv. Antun Batrina</t>
  </si>
  <si>
    <t>Goran Šotola, predsjednik</t>
  </si>
  <si>
    <t>„Biciklom za Europu 2“</t>
  </si>
  <si>
    <t xml:space="preserve">53005288919 </t>
  </si>
  <si>
    <t>„Biciklistička udruga Brod“</t>
  </si>
  <si>
    <t>Tomislav Kumić</t>
  </si>
  <si>
    <t>73 Europi s vrha Slavonije</t>
  </si>
  <si>
    <t>78922263859</t>
  </si>
  <si>
    <t>Radioamaterska udruga "Slavča - Nova Gradička"</t>
  </si>
  <si>
    <t>Tomislav Lovinčić</t>
  </si>
  <si>
    <t>Proljeće u jesen života</t>
  </si>
  <si>
    <t>Zavičajno društvo Stari Slatinik</t>
  </si>
  <si>
    <t>Dražen Kovačević, predsjednik udruge</t>
  </si>
  <si>
    <t>Zdrava zona Dilj – „EUROPSKI TJEDAN BUS STATION“</t>
  </si>
  <si>
    <t xml:space="preserve">74820389836 </t>
  </si>
  <si>
    <t>„Klub izviđačkih pasa Bukovlje“</t>
  </si>
  <si>
    <t>Potpora Programu rada za 2014. god. i realizaciji projekata</t>
  </si>
  <si>
    <t>66381233760</t>
  </si>
  <si>
    <t>Hrvatsko kulturno-umjetničko društvo "Trenk" NG</t>
  </si>
  <si>
    <t>Međunarodna folklorna karavana</t>
  </si>
  <si>
    <t>80049252144</t>
  </si>
  <si>
    <t>Kud Šokica Slobodnica</t>
  </si>
  <si>
    <t>Anto Ravlić</t>
  </si>
  <si>
    <t>Međunarodni polumaraton SB</t>
  </si>
  <si>
    <t>78918223326</t>
  </si>
  <si>
    <t>Brace - Bromara</t>
  </si>
  <si>
    <t xml:space="preserve">49585210608 </t>
  </si>
  <si>
    <t>Kreativna udruga „Bogatstvo u nama“</t>
  </si>
  <si>
    <t xml:space="preserve">16697388708 </t>
  </si>
  <si>
    <t>„Književno likovno  društvo Rešetari“</t>
  </si>
  <si>
    <t xml:space="preserve">94478998367 </t>
  </si>
  <si>
    <t>„Građanska inicijativa-Udruga za zaštitu okoliša i prirode, GI-UZOP“</t>
  </si>
  <si>
    <t>Marijan Vrkljan, predsjednik</t>
  </si>
  <si>
    <t xml:space="preserve">UZORNI EUROPLJANI – mladi hrvatski poljoprivrednici </t>
  </si>
  <si>
    <t xml:space="preserve">31819549987 </t>
  </si>
  <si>
    <t>„Centar za ruralni razvoj PANONICA“</t>
  </si>
  <si>
    <t>Dr. sc. Vesna Srnić, predsjednica udruge</t>
  </si>
  <si>
    <t>„Slika Svijeta i performativnost glokalne svijesti“</t>
  </si>
  <si>
    <t xml:space="preserve">90002926514 </t>
  </si>
  <si>
    <t>„Kultura, mediji i edukacija“ - ARTHEA</t>
  </si>
  <si>
    <t>Sufinanciranje EU tjedna kretanja</t>
  </si>
  <si>
    <t>Plaćanje putnog troška predavača iz Osijeka</t>
  </si>
  <si>
    <t>35348022848</t>
  </si>
  <si>
    <t>Udruga Slap</t>
  </si>
  <si>
    <t>Fredi Pali, predsjednik
Tomislav Flinta, tajnik</t>
  </si>
  <si>
    <t>Športska zajednica Bjelovarsko-bilogorske županije</t>
  </si>
  <si>
    <t>Jadranka Kruljac Sever</t>
  </si>
  <si>
    <t>DOTACIJE</t>
  </si>
  <si>
    <t>ZAJEDNICA KULTURNO UMJETNIČKIH UDRUGA BBŽ</t>
  </si>
  <si>
    <t xml:space="preserve"> "Monografija Lovačkog saveza BBŽ"</t>
  </si>
  <si>
    <t>Lovački savez Bjelovarsko-bilogorske županije, Trg kralja Tomislava 5, Bjelovar</t>
  </si>
  <si>
    <t>Josip Arefijev, predsjednik
Tomislav Flinta, tajnik</t>
  </si>
  <si>
    <t>Savez školskih športskih društava BBŽ</t>
  </si>
  <si>
    <t>MLADEN MARINKOVIĆ</t>
  </si>
  <si>
    <t>PRAVNA I SOCIJALNA ZAŠTITA ČLANOVA UDRUGA HVIDR-A S PODRUČJA BBŽ</t>
  </si>
  <si>
    <t>ZAJEDNICA UDRUGA HRVIDR-A BBŽ</t>
  </si>
  <si>
    <t>Ivan Rajsz, tajnik Zajednice</t>
  </si>
  <si>
    <t>Zajednica tehničke kulture Bjelovarsko-bilogorske županije</t>
  </si>
  <si>
    <t>IVAN BAČIĆ</t>
  </si>
  <si>
    <t>JAČANJEM KAPACITETA DO KVALITETNIJE USLUGE</t>
  </si>
  <si>
    <t>UDRUGA OSOBA S INVALIDITETOM DARUVAR</t>
  </si>
  <si>
    <t>TOMISLAV NOVOSEL, STEVO FILIPOVIĆ</t>
  </si>
  <si>
    <t>POBOLJŠANJE UVJETA RADA OSOBA S INVALIDITETOM I NJIHOVO ZAPOŠLJAVANJE, POMOĆ UGROŽENIM ČLANOVIMA, ZAPOŠLJAVANJE POMOĆNIKA U NASTAVI</t>
  </si>
  <si>
    <t>UDRUGA INVALIDA BJELOVAR</t>
  </si>
  <si>
    <t>Josip Slivar, predsjednik
Davor Marić, tajnik</t>
  </si>
  <si>
    <t>športski savez invalida</t>
  </si>
  <si>
    <t>Osposobljavanje lovačkih pasa</t>
  </si>
  <si>
    <t>VINKO PERVAN, NEDJELJKA MATANOVIĆ</t>
  </si>
  <si>
    <t>OBILJEŽAVANJE GODIŠNJICA POGIBIJE HRV. BRANITELJA, PROGRAM DUHOVNE AKTIVNOSTI-HODOŠAŠĆE</t>
  </si>
  <si>
    <t>UDRUGA RODITELJA POGINULIH BRANITELJA DR BBŽ</t>
  </si>
  <si>
    <t>Ivan Crnogorac</t>
  </si>
  <si>
    <t>Pokroviteljstva DVD-ima</t>
  </si>
  <si>
    <t>40927017068</t>
  </si>
  <si>
    <t>DVD BREZOVAC</t>
  </si>
  <si>
    <t>Kavezni uzgoj zeca običnog</t>
  </si>
  <si>
    <t>NK "Dinamo" Predavac</t>
  </si>
  <si>
    <t>Ženski rukometni klub Veliko Trojstvo</t>
  </si>
  <si>
    <t>vlč. Andrzej Owca</t>
  </si>
  <si>
    <t>RESTAURACIJA ORGULJA</t>
  </si>
  <si>
    <t>ŽUPA PRESVETOG TROJSTVA - VELIKO TROJSTVO</t>
  </si>
  <si>
    <t>Ivan Prekrat</t>
  </si>
  <si>
    <t>Škola informatike za treću životnu dob</t>
  </si>
  <si>
    <t>Matica umirovljenika BBŽ</t>
  </si>
  <si>
    <t>NK "Bjelovar" Dr. Anđelko Višić</t>
  </si>
  <si>
    <t>Zrinka Cjetojević</t>
  </si>
  <si>
    <t>DANI HRVATSKOG PUČKOG TEATRA</t>
  </si>
  <si>
    <t>HRVATSKA ČITAONICA HERCEGOVAC</t>
  </si>
  <si>
    <t>ZDENKO POSARIĆ</t>
  </si>
  <si>
    <t>BRIGA O SPOMEN PODRUČJU KUSONJE-KAPELICA MALE GOSPE TE PODRUČJA BRUSNIKA-GOLUBICA</t>
  </si>
  <si>
    <t>43278101053</t>
  </si>
  <si>
    <t>UDRUGA OBITELJI POGINULIH BRANITELJA KUSONJE 1991-1993. BBŽ</t>
  </si>
  <si>
    <t>Lovno streljaštvo</t>
  </si>
  <si>
    <t>Tenis klub "Sirela" Bjelovar</t>
  </si>
  <si>
    <t>SUFINANCIRANJE UREĐENJA KAPELICE SV.VIDA PREDVAC</t>
  </si>
  <si>
    <t>ŽUPA PRESVETOG TROJSTVA - ROVIŠĆE</t>
  </si>
  <si>
    <t>VIJEĆE OGRANKA MATICE HRVATSKE - BBŽ</t>
  </si>
  <si>
    <t>Franjo Dijanić</t>
  </si>
  <si>
    <t>Program rada Matice umirovljenika Čazma 2014.</t>
  </si>
  <si>
    <t>Matica umirovljenika Čazma</t>
  </si>
  <si>
    <t>Zdenka Čuhnil</t>
  </si>
  <si>
    <t>Brigom, skrbi i druženjem u brobi protiv samoće</t>
  </si>
  <si>
    <t xml:space="preserve">Matica umirovljenika Daruvar </t>
  </si>
  <si>
    <t>Josip Crnogaj</t>
  </si>
  <si>
    <t>Treća dob</t>
  </si>
  <si>
    <t>61573675579</t>
  </si>
  <si>
    <t>Matica umirovljenika Bjelovar s partnerima</t>
  </si>
  <si>
    <t>Jeronima Bakarić</t>
  </si>
  <si>
    <t>Sretnija i veselija treća dob</t>
  </si>
  <si>
    <t>51667668493</t>
  </si>
  <si>
    <t>Udruga umirovljenika općine Garešnica</t>
  </si>
  <si>
    <t>DRAŽEN KOKOTIĆ, MARIJAN MEDICA</t>
  </si>
  <si>
    <t>PROJEKT "POTICANJE INTENZIVNIJEG UKLJUČIVANJA OSOBA S INVALIDITETOM NA TRŽIŠTE RADA"</t>
  </si>
  <si>
    <t>UDRUGA SLIJEPIH BJELOVAR</t>
  </si>
  <si>
    <t>VUKOJA DUBRAVKA, VIŠNJA GRDINIĆ</t>
  </si>
  <si>
    <t>PROJEKT: ŽENE ŽENAMA U RATU I MIRU</t>
  </si>
  <si>
    <t>UDRUGA "ŽENE U DOMOVINSKOM RATU BBŽ"</t>
  </si>
  <si>
    <t>NENAD ŠANTALAB</t>
  </si>
  <si>
    <t>RATNICI U MIRU 2014. BBŽ</t>
  </si>
  <si>
    <t>HRVATSKI RATNI VETERANI BBŽ</t>
  </si>
  <si>
    <t>MARIJA ČATIPOVIĆ</t>
  </si>
  <si>
    <t>"BBŽ PRIJATELJ DOJENJA"</t>
  </si>
  <si>
    <t>UDRUGA "ZA ZDRAVO I SRETNO DJETINJSTVO"</t>
  </si>
  <si>
    <t>BRANKO KAŠIĆ</t>
  </si>
  <si>
    <t>OBILJEŽAVANJE ZNAČAJNIH DOGAĐAJA I OBLJETNICA IZ NOB-A</t>
  </si>
  <si>
    <t>81403920543</t>
  </si>
  <si>
    <t>ZAJEDNICA UDRUGA ANTIFAŠISTIČKIH BORACA I ANTIFAŠISTA BBŽ</t>
  </si>
  <si>
    <t>STIPE ŠOLA</t>
  </si>
  <si>
    <t>PROJEKT "ZNAJUĆI PROŠLOST U SIGURNIJU BUDUĆNOST"</t>
  </si>
  <si>
    <t>61204568247</t>
  </si>
  <si>
    <t>UHDDR BBŽ</t>
  </si>
  <si>
    <t>Đuro Petrić</t>
  </si>
  <si>
    <t>40754491057</t>
  </si>
  <si>
    <t>DVD ZDENČAC</t>
  </si>
  <si>
    <t>Ivan Pavlečić</t>
  </si>
  <si>
    <t>07320997146</t>
  </si>
  <si>
    <t>DVD PAVLOVAC</t>
  </si>
  <si>
    <t>Državni izbor najuzornije seoske žene</t>
  </si>
  <si>
    <t>Udruga seoskih žena Bjelovarsko-bilogorske županije</t>
  </si>
  <si>
    <t>Osiguranje lovišta</t>
  </si>
  <si>
    <t>LU “Jelen” Donji Daruvar</t>
  </si>
  <si>
    <t>Zdravstveno informiranje članova, tečaj informatike za umirovljenike, pjevački i tamburaški zbor, održavanje proba, nabavka odore za pjevačice i pjevače svirače, izleti</t>
  </si>
  <si>
    <t>40003898163</t>
  </si>
  <si>
    <t>Matica umirovljenika Grubišno Polje</t>
  </si>
  <si>
    <t>LD “Fazan” Bjelovar</t>
  </si>
  <si>
    <t>LU “Vidra” Štefanje</t>
  </si>
  <si>
    <t>ĐURO CRKVENAC</t>
  </si>
  <si>
    <t>SUDJELOVANJE NA 19. DRŽAVNOM SPORTSKOM NATJECANJU DRAGOVOLJACA I VETERANA DR RH U NOVOJ GRADIŠKI</t>
  </si>
  <si>
    <t>UDRUGA DRAGOVOLJACA I VETERANA DR RH, PODRUŽNICA BBŽ</t>
  </si>
  <si>
    <t>PAVE LJUBIČIĆ</t>
  </si>
  <si>
    <t>BRIGA I SKRB O INV. DR OBOLJELIM OD PTSP-A</t>
  </si>
  <si>
    <t>UDRUGA HRVATSKIH BRANITELJA LIJEČENIH OD PTSP-A</t>
  </si>
  <si>
    <t>SNJEŽANA PAŠALIĆ</t>
  </si>
  <si>
    <t>PROJEKT - CENTAR ZA PALIJATIVNU SKRB BBŽ,SAVJETOVALIŠTE</t>
  </si>
  <si>
    <t>SAVEZ ZA PRAVEDNO DRUŠTVO</t>
  </si>
  <si>
    <t>ANDREA POSARIĆ, MARIJAN TANDARA</t>
  </si>
  <si>
    <t>PROJEKT "ZA NAŠU BUDUĆNOST"</t>
  </si>
  <si>
    <t>UDRUGA DJECE POGINULIH I NESTALIH BRANITELJA DR - PODRUŽNICA BBŽ</t>
  </si>
  <si>
    <t>JOSIP ERJAVAC</t>
  </si>
  <si>
    <t>HUMANITARNE AKCIJE ZA BORBU PROTIV RAKA</t>
  </si>
  <si>
    <t>LIGA PROTIV RAKA BBŽ</t>
  </si>
  <si>
    <t>SNJEŽANA LAZAREVIĆ</t>
  </si>
  <si>
    <t>PROJEKT "TERAPIJSKI PAS POMAŽE DJECI S TEŠKOĆAMA U RAZVOJU</t>
  </si>
  <si>
    <t>92641434476</t>
  </si>
  <si>
    <t>UDRUGA ZA ZAŠTITU ŽIVOTINJA "VAU-VAU AMIGO"</t>
  </si>
  <si>
    <t>Kulinarski kup "Slatka nit" 2014.</t>
  </si>
  <si>
    <t>UDRUGA KUHARA GRADA BJELOVARA</t>
  </si>
  <si>
    <t>LU “Fazan” Daruvar</t>
  </si>
  <si>
    <t>Unos zeca običnog</t>
  </si>
  <si>
    <t>Športska zajednica Grada Čazme</t>
  </si>
  <si>
    <t>SUFINANCIRANJE POPRAVKA KROVA KAPELE U BOTINCU</t>
  </si>
  <si>
    <t>ŽUPA SV.MARIJE MAGDALENE - KAPELA</t>
  </si>
  <si>
    <t>LD “Srnjak”  Ivanska</t>
  </si>
  <si>
    <t>LD “Srnjak” Garešnica</t>
  </si>
  <si>
    <t>HLD “Jelen” Đulovac</t>
  </si>
  <si>
    <t>Promidžba lovstva</t>
  </si>
  <si>
    <t>LU "Bilo" Velika Pisanica</t>
  </si>
  <si>
    <t>LD “Sokol”  Gornji Draganec</t>
  </si>
  <si>
    <t>LD “Bilogora” Gr. Polje</t>
  </si>
  <si>
    <t>Financijska pomoć za dodatne aktivnosti udruge</t>
  </si>
  <si>
    <t>Udruga ZNG A satnije</t>
  </si>
  <si>
    <t>Obilježavanje 70. godišnjice 3. moslavačke brigade u Trnovitičkom Popovcu</t>
  </si>
  <si>
    <t>Ženski rukometni klub Bjelovar</t>
  </si>
  <si>
    <t>Nogometni klub Tomislav Berek</t>
  </si>
  <si>
    <t>Taekwondo klub Bjelovar</t>
  </si>
  <si>
    <t>Ivica Tanjić, predsjednik</t>
  </si>
  <si>
    <t>Savez izviđača BBŽ</t>
  </si>
  <si>
    <t>vlč.Krunoslav Brunović</t>
  </si>
  <si>
    <t>SUFINANCIRANJE GODIŠNJICE CRKVE</t>
  </si>
  <si>
    <t>ŽUPA SVETOG NIKOLE GORNJI MIKLOUŠ</t>
  </si>
  <si>
    <t>Predrag Gazibara</t>
  </si>
  <si>
    <t>SUFINANCIRANJE CENTRALNOG GRIJANJA</t>
  </si>
  <si>
    <t>EVANGELISTIČKA CRKVA U RH - VELIKI ZDENCI</t>
  </si>
  <si>
    <t>Margareta Fabičević</t>
  </si>
  <si>
    <t>MANIFESTACIJA "KOMEDIJA FEST"</t>
  </si>
  <si>
    <t>BJELOVARSKO KAZALIŠTE</t>
  </si>
  <si>
    <t>Lidija Premac</t>
  </si>
  <si>
    <t>SMOTRA MALIH VOKALNIH SASTAVA I PJEVAČKI ZBOROVI</t>
  </si>
  <si>
    <t>HKUD "LAHOR" DARUVAR</t>
  </si>
  <si>
    <t>SMOTRA DJEČJEG FOLKLORA</t>
  </si>
  <si>
    <t>KUD "ROVIŠĆE" ROVIŠČE</t>
  </si>
  <si>
    <t>SMOTRA IZVORNOG FOLKLORA</t>
  </si>
  <si>
    <t>KUD VELIKO TROJSTVO</t>
  </si>
  <si>
    <t>Jovica Alavanja</t>
  </si>
  <si>
    <t>Borb protiv samoćei poboljšanje kavalitete života kroz druženje</t>
  </si>
  <si>
    <t>50764625233</t>
  </si>
  <si>
    <t>Udruga umirovljenika općine Dežanovac</t>
  </si>
  <si>
    <t>Oton Husak</t>
  </si>
  <si>
    <t>Obilazak članova starije životne dobi, opremanje prostora namještajem i opremom</t>
  </si>
  <si>
    <t>043610086618</t>
  </si>
  <si>
    <t>Matica umirovljenika općine Končanica</t>
  </si>
  <si>
    <t>Branko Vicenski</t>
  </si>
  <si>
    <t xml:space="preserve">Sretnija kavlitetnija i funkcionalnija umirovljenička dob, edukacije na temu zdravlja prehrane, pomoć i podrška, jednodnevni izleti, adaptacija prostora udruge </t>
  </si>
  <si>
    <t>0543086114</t>
  </si>
  <si>
    <t>Matica umirovljenika općine Veliko Trojstvo</t>
  </si>
  <si>
    <t>NENAD VITAS, SEBASTIJAN SVAT</t>
  </si>
  <si>
    <t>POMOĆ OSOBAMA IZ KLUBA 60+</t>
  </si>
  <si>
    <t>UDRUGA VOLONTERA GRUBIŠNO POLJE</t>
  </si>
  <si>
    <t>VINKO HORAK</t>
  </si>
  <si>
    <t>OČUVANJE TRADICIJE ROMA</t>
  </si>
  <si>
    <t>UDRUGA ROMA GRUBIŠNOG POLJA</t>
  </si>
  <si>
    <t>BOJAN BLAŽEVIĆ, ANDREA SUPANČIĆ PRGIĆ</t>
  </si>
  <si>
    <t xml:space="preserve">REHABILITACIJA I PSIHOLOŠKA PODRŠKA OBOLJELIMA OD MULTIPLE SKLEROZE </t>
  </si>
  <si>
    <t>DRUŠTVO MULTIPLE SKLEROZE BBŽ</t>
  </si>
  <si>
    <t>BRANKO BUDIĆ</t>
  </si>
  <si>
    <t>BRIGA I SKRB ZA ČLANOVE, OBILJEŽAVANJE OBLJETNICA DR</t>
  </si>
  <si>
    <t>UDRUGA ZNG-A SATNIJE</t>
  </si>
  <si>
    <t>Legalizaciju lovačke kuće ili doma</t>
  </si>
  <si>
    <t>LD “V. Trojstvo” Veliko Trojstvo</t>
  </si>
  <si>
    <t>Unos pernate divljači</t>
  </si>
  <si>
    <t>LD “Srna”  Dežanovac</t>
  </si>
  <si>
    <t>LD “Jelen” Veliki Grđevac</t>
  </si>
  <si>
    <t>Unosa pernate divljači</t>
  </si>
  <si>
    <t xml:space="preserve">Unos pernate divljači </t>
  </si>
  <si>
    <t>LD "Srnjak" Ivanska</t>
  </si>
  <si>
    <t>LD “Vepar” Trnovitički Popovac</t>
  </si>
  <si>
    <t>vlč.Većeslav Magić</t>
  </si>
  <si>
    <t>SUFINANCIRANJE UREĐENJA CRKVE SVIH SVETIH-VEL.ZDENCI</t>
  </si>
  <si>
    <t>CRKVA SVIH SVETIH VELIKI I MALI ZDENCI - GRUBIŠNO POLJE</t>
  </si>
  <si>
    <t>Malim koracima do sreće</t>
  </si>
  <si>
    <t>Matica umirovljenika općine Sirač</t>
  </si>
  <si>
    <t>Nastavak uređenja interijera prostora udruge umirovljenika</t>
  </si>
  <si>
    <t>Matica umirovljenika Rovišće</t>
  </si>
  <si>
    <t>Ana Široki</t>
  </si>
  <si>
    <t>Izleti prema programu za 2014. druženja</t>
  </si>
  <si>
    <t>Sindikat umirovljenika Hrvatske - podružnica Bjelovar</t>
  </si>
  <si>
    <t>Želko Held</t>
  </si>
  <si>
    <t>Informatika i 3. životna dob</t>
  </si>
  <si>
    <t>Udruga umirovljenici zajedno-Grubišno Polje</t>
  </si>
  <si>
    <t>Sunčana strana života u Šandrovcu</t>
  </si>
  <si>
    <t>Udruga umirovljenika Šandrovac</t>
  </si>
  <si>
    <t>Marija Delač-Otković</t>
  </si>
  <si>
    <t>Za sretnije umirovljeničke dane</t>
  </si>
  <si>
    <t>Matica umirovljenika Đulovac</t>
  </si>
  <si>
    <t>Marica Borovac</t>
  </si>
  <si>
    <t>Edukacija i druženje umirovljenika</t>
  </si>
  <si>
    <t>88285227154</t>
  </si>
  <si>
    <t>Matica umirovljenika Nova Rača</t>
  </si>
  <si>
    <t>Kata Mitrović</t>
  </si>
  <si>
    <t>Brig i skrb o zdravstveno-socijalnim potrebama umirovljenika općine Severin</t>
  </si>
  <si>
    <t>33846229628</t>
  </si>
  <si>
    <t>Udruga umirovljenika Severin</t>
  </si>
  <si>
    <t>Ljubica Kranjec</t>
  </si>
  <si>
    <t>Humanitaran rad, zdravstvne edukacije</t>
  </si>
  <si>
    <t>12264437240</t>
  </si>
  <si>
    <t>Udruga umirovljenika općine Ivanska</t>
  </si>
  <si>
    <t>Sredstva potrebna za ugradnju plinskog priključka i instalacija</t>
  </si>
  <si>
    <t>38432080164</t>
  </si>
  <si>
    <t>Udruga umirovljenika Veliki Grđevac</t>
  </si>
  <si>
    <t>Kupovina informatičke opreme o informatički tečaj, jednokratne pomoći umirovljenicima</t>
  </si>
  <si>
    <t>Matica umirovljenika Predavac</t>
  </si>
  <si>
    <t>Vlado Sović</t>
  </si>
  <si>
    <t>Obilježavanje Dana žena, darivanje uskrsnica, božićnica, obilazak bolesnih</t>
  </si>
  <si>
    <t>Udruga  umirovljenika Zrinski Topolovac</t>
  </si>
  <si>
    <t>Damir Amižić</t>
  </si>
  <si>
    <t>Informatički tečaj, program samozaštite umirovljenika, izleti Vukovar i Kopački rit, sportski susreti</t>
  </si>
  <si>
    <t>70489620080</t>
  </si>
  <si>
    <t>Udruga umirovljenika unutarnjih poslova Bjelovar</t>
  </si>
  <si>
    <t>Milan Stilinović</t>
  </si>
  <si>
    <t>Stariji ljudi kao nova snag za razvoj</t>
  </si>
  <si>
    <t>60251625372</t>
  </si>
  <si>
    <t>Udruga umirovljenika Hercegovac</t>
  </si>
  <si>
    <t>Radunović Đuro</t>
  </si>
  <si>
    <t>Poboljšanje života i zdravlja umirovljenika</t>
  </si>
  <si>
    <t>Udruga umirovljenika općine Štefanje</t>
  </si>
  <si>
    <t>LD “Jelen” Rogoža</t>
  </si>
  <si>
    <t>LU "Vepar” Purićani</t>
  </si>
  <si>
    <t>LD “Šljuka” Uljanik</t>
  </si>
  <si>
    <t>LD “Ćuk” Cerina</t>
  </si>
  <si>
    <t>LD "Srndać" Gornji Daruvar</t>
  </si>
  <si>
    <t>LU “Fazan” Gudovac</t>
  </si>
  <si>
    <t>LU “Lane” Šandrovac</t>
  </si>
  <si>
    <t>Rukometni klub Ivanska</t>
  </si>
  <si>
    <t>PRVENSTVO RH U LATINO AMERIČKIM PLESOVIMA</t>
  </si>
  <si>
    <t>ŠPORTSKI PLESNI KLUB H8</t>
  </si>
  <si>
    <t>vlč.Kristijan Bogdan</t>
  </si>
  <si>
    <t>DONACIJA POVODOM 200-te OBLJETNICE ŽUPE</t>
  </si>
  <si>
    <t>RKT ŽUPA SV.JURJA MUČENIKA I SRCA MARIJINA - GAREŠNICA</t>
  </si>
  <si>
    <t>Jasmina Šogolj</t>
  </si>
  <si>
    <t>PREDSTAVA MATOVILKA</t>
  </si>
  <si>
    <t>MERKURI TEATAR</t>
  </si>
  <si>
    <t>DANI MATICE HRVATSKE</t>
  </si>
  <si>
    <t>OGRANAK MATICE BJELOVAR</t>
  </si>
  <si>
    <t>Zlatko Štimac</t>
  </si>
  <si>
    <t>Za zlatnu treću životnu dob</t>
  </si>
  <si>
    <t>Udruga umirovljenika Garešnički Brestovac</t>
  </si>
  <si>
    <t>Nada Medak</t>
  </si>
  <si>
    <t>Organiziranje izleta, obilazak starijih i nemoćnih</t>
  </si>
  <si>
    <t>Udruga matice umirovljenika Kapela</t>
  </si>
  <si>
    <t>FINANCIJSKA POTPORA ZA RAD UDRUGE</t>
  </si>
  <si>
    <t>BOŽENKA STANŠA, MARINA BALENOVIĆ</t>
  </si>
  <si>
    <t>BRIGA I SKRB ZA OSOBE OŠTEĆENA SLUHA</t>
  </si>
  <si>
    <t>UDRUGA OSOBA OŠTEĆENA SLUHA BBŽ</t>
  </si>
  <si>
    <t>MARKO OPAČIĆ</t>
  </si>
  <si>
    <t>REHABILITACIJA I PSIHOLOŠKA PODRŠKA LARINGOKTOMIRANIH OSOBA</t>
  </si>
  <si>
    <t>55549806299</t>
  </si>
  <si>
    <t>LPR BBŽ - KLUB LARINGOKTOMIRANIH OSOBA BJELOVAR</t>
  </si>
  <si>
    <t>LD “Garić”  Čazma</t>
  </si>
  <si>
    <t xml:space="preserve">LD “Berek” Berek </t>
  </si>
  <si>
    <t>LU “Vidra” Končanica - Brestovac</t>
  </si>
  <si>
    <t>DONACIJA POVODOM BLAGDANA SV.KATARINE</t>
  </si>
  <si>
    <t>ŽUPA SV. KATARIINE SAMARICA, BEREK</t>
  </si>
  <si>
    <t>VANDA KOCUR LOVRIĆ</t>
  </si>
  <si>
    <t>PROJEKT "MALIM KORACIMA U VEĆU SIGURNOST"</t>
  </si>
  <si>
    <t>77503979056</t>
  </si>
  <si>
    <t>CENTAR ZA INKLUZIJU I SOCIJALNE USLUGE</t>
  </si>
  <si>
    <t>Damir Zajček</t>
  </si>
  <si>
    <t>56055168853</t>
  </si>
  <si>
    <t>DVD MIKLOUŠ</t>
  </si>
  <si>
    <t>LU “Fazan” Tomašica</t>
  </si>
  <si>
    <t>LD “Šljuka” Bjelovar</t>
  </si>
  <si>
    <t>Troškovi humanitarnog koncerta za poplavljene</t>
  </si>
  <si>
    <t>REDOVNII PROGRAM</t>
  </si>
  <si>
    <t>DARKO KAJFEŠ</t>
  </si>
  <si>
    <t>OBILJEŽAVANJE OBLJETNICE SPOMENA NA ŽRTVE DR U KNINU</t>
  </si>
  <si>
    <t>HVIDR-A ČAZMA</t>
  </si>
  <si>
    <t>ĐURO GLOGOŠKI</t>
  </si>
  <si>
    <t>SUFINANCIRANJE TROŠKOVA HUMANITARNE LIKOVNE KOLONIJE</t>
  </si>
  <si>
    <t>UDRUGA 100%-TNIH HRVI I. SKUPINE</t>
  </si>
  <si>
    <t>NINA NOVOTNI I DAVORKA ŠORAK</t>
  </si>
  <si>
    <t>EDUKACIJA TRUDNICA- TRUDNIČKI TEČAJEVI</t>
  </si>
  <si>
    <t>KLUB TRUDNICA I RODITELJA "DOULA" HRVATSKA</t>
  </si>
  <si>
    <t>Josip Saraja</t>
  </si>
  <si>
    <t>27274264190</t>
  </si>
  <si>
    <t>DVD SASOVAC</t>
  </si>
  <si>
    <t>LD "Bilogora" Kapela</t>
  </si>
  <si>
    <t>LD “Jelen”  Hercegovac</t>
  </si>
  <si>
    <t>LD “Jelen” Zrinski Topolovac</t>
  </si>
  <si>
    <t>LD "Vijenac" Gornje Zdjelice</t>
  </si>
  <si>
    <t>NK BŠK Brezovac</t>
  </si>
  <si>
    <t>SUFINANCIRANJE IZDAVANJA MONOGRAFIJE "ŠUMA OKOM ŠUMARA"</t>
  </si>
  <si>
    <t>HRVATSKU ŠUMARSKO DRUŠTVO - OGRANAK BJELOVAR</t>
  </si>
  <si>
    <t>SMOTRA PUHAČKIH ORKESTARA</t>
  </si>
  <si>
    <t>GRADSKA LIMENA GLAZBA DARUVAR</t>
  </si>
  <si>
    <t>ŽUP. SMOTRA AMATERSKIH KAZALIŠTA</t>
  </si>
  <si>
    <t>Podružnica umirovljenika A.G. Matoš</t>
  </si>
  <si>
    <t>Silvestar Jug</t>
  </si>
  <si>
    <t>Organizacija ljetovanja, opskrba članovima drvima za ogrijev</t>
  </si>
  <si>
    <t>Podružnica umirovljenika Prespa</t>
  </si>
  <si>
    <t>Marija Šoš</t>
  </si>
  <si>
    <t>Godišnja skupština i ostale aktivnosti u 2014.</t>
  </si>
  <si>
    <t>Podružnica mirovljenika dr. A. Starčević</t>
  </si>
  <si>
    <t>Josip Pernjak</t>
  </si>
  <si>
    <t>Bolji život</t>
  </si>
  <si>
    <t>Matica umirovljenika Bjelovar podružnica Ćurlovac</t>
  </si>
  <si>
    <t>MARIJA KNEŽIĆ</t>
  </si>
  <si>
    <t>SUFINANCIRANJE ODRŽAVANJA IZBORA ZA NAJUZORNIJU SEOSKU ŽENU</t>
  </si>
  <si>
    <t>ZLATKO BURKOVAC</t>
  </si>
  <si>
    <t>EDUKATIVNO PREDAVANJE O POVIJESNIM DOGAĐAJIMA U DR ZA UČENIKE OŠ, PRIPREMA KNJIGE O SUDJELOVANJU U DR BRANITELJA S PODRUČJA VEL. TROJSTVO, OBILJEŽAVANJE OBLJETNICA DR</t>
  </si>
  <si>
    <t>UDRUGA DRAGOVOLJACA I VETERANA DR, OGRANAK OPĆINE VELIKO TROJSTVO</t>
  </si>
  <si>
    <t>LD “Srndać” Rovišće</t>
  </si>
  <si>
    <t>Šahovski savez BBŽ</t>
  </si>
  <si>
    <t>ŽELJKO PAUN</t>
  </si>
  <si>
    <t>OBILJEŽAVANJE OBLJETNICE SPOMENA NA ŽRTVE DR U VUKOVARU</t>
  </si>
  <si>
    <t>UDRUGA 105. BRIGADE HV BJELOVAR</t>
  </si>
  <si>
    <t>LU “Lisica” Ždralovi</t>
  </si>
  <si>
    <t>LD “Gaj” Dautan</t>
  </si>
  <si>
    <t>LU “Srnjak” Severin</t>
  </si>
  <si>
    <t>Financijska potpora za tribinu "100% za Hrvatsku"</t>
  </si>
  <si>
    <t>Udruga 100%-tnih HRVI 1. skupine</t>
  </si>
  <si>
    <t>Bjelovarsko proljeće</t>
  </si>
  <si>
    <t>Bjelovarski centar za razvoj civilnoga društva</t>
  </si>
  <si>
    <t>NK "Gordowa" Veliki Grđevac</t>
  </si>
  <si>
    <t>Nogometni klub Ivanska</t>
  </si>
  <si>
    <t>NK Draganec</t>
  </si>
  <si>
    <t>Rukometni klub Garešnica</t>
  </si>
  <si>
    <t>NK "Mladost" Nada Hrastovac</t>
  </si>
  <si>
    <t>PROMOCIJA BBŽ-a SVJETSKOM KONGRESU</t>
  </si>
  <si>
    <t>DRUŠTVO ESPERANTISTA BJELOVAR</t>
  </si>
  <si>
    <t>SUFINANCIRANJE POPRAVAKA SATA ZVONIKA</t>
  </si>
  <si>
    <t>SRPSKA PRAVOSLAVNA CRKVA DARUVAR</t>
  </si>
  <si>
    <t>Željka Ferenčak</t>
  </si>
  <si>
    <t>ZIMSKA ŠKOLA FOLKLORA CRIKVENICA</t>
  </si>
  <si>
    <t>HORKUD "GOLUB" BJELOVAR</t>
  </si>
  <si>
    <t>Božica Tonković</t>
  </si>
  <si>
    <t>ZAPOVIJED POD LIPOM</t>
  </si>
  <si>
    <t>KUD "SLOGA" MIKLOUŠ</t>
  </si>
  <si>
    <t>FLIG - MEĐUNARODNI FESTIVAL LIMENE GLAZBE</t>
  </si>
  <si>
    <t>VLADIMIR TRUHLAŽ, DANIJEL HODAK</t>
  </si>
  <si>
    <t>PARTNERSTVO NA PROJEKTU PROMICANJE ISTINE O DR NA PODRUČJU BIVŠE OPĆINE GRUBIŠNO POLJE</t>
  </si>
  <si>
    <t>UDRUGA SUDIONIKA DR RH "BILOGORA 91"</t>
  </si>
  <si>
    <t>LJETNA ŠKOLA, ŽUPANIJSKE I DRŽAVNE IGRE</t>
  </si>
  <si>
    <t>UDRUGA MALOLJETNIH DRAGOVOLJACA DR, PODRUŽNICA BBŽ</t>
  </si>
  <si>
    <t>IVAN NOVAK</t>
  </si>
  <si>
    <t>PROGRAM "CENTAR GRAĐANSKIH INICIJATIVA"</t>
  </si>
  <si>
    <t>CENTAR GRAĐANSKIH INICIJATIVA "BILOGORA"</t>
  </si>
  <si>
    <t>OČUVANJE I PRENOŠENJE TEKOVINA DR</t>
  </si>
  <si>
    <t>MATIJA JANIN</t>
  </si>
  <si>
    <t>PROJEKT "KUĆA SUNCA"</t>
  </si>
  <si>
    <t>UDRUGA ZA AUTIZAM BJELOVAR</t>
  </si>
  <si>
    <t>DRAŽEN ŽAGI</t>
  </si>
  <si>
    <t>PROMICANJE I UNAPREĐENJERADA KLUBOVA LIJEČENIH ALKOHOLIČARA, TERAPEUTSKI RAD S ČLANOVIMA</t>
  </si>
  <si>
    <t>59658060355</t>
  </si>
  <si>
    <t>ZAJEDNICA LIJEČENIH ALKOHOLIČARA BBŽ</t>
  </si>
  <si>
    <t xml:space="preserve">Antun Besprska </t>
  </si>
  <si>
    <t>69024158266</t>
  </si>
  <si>
    <t>DVD TREGLAVA</t>
  </si>
  <si>
    <t>Pavo Gogić</t>
  </si>
  <si>
    <t>53065327008</t>
  </si>
  <si>
    <t>DVD RUŠKOVAC</t>
  </si>
  <si>
    <t>Franjo Tanić</t>
  </si>
  <si>
    <t>80782077450</t>
  </si>
  <si>
    <t>DVD BULINAC</t>
  </si>
  <si>
    <t>"Dani pčelarstva i meda"</t>
  </si>
  <si>
    <t>Pčelarska udruga "Bagrem", Daruvar, J. Strossmayera bb</t>
  </si>
  <si>
    <t>Županijski izbor najuzornije seoske žene</t>
  </si>
  <si>
    <t>Stručno putovanje</t>
  </si>
  <si>
    <t>Udruga uzgajivača rasplodnih svinja</t>
  </si>
  <si>
    <t>"Čazmanski vinokap 2014."</t>
  </si>
  <si>
    <t>Udruga vinogradara i vinara "Čazma"</t>
  </si>
  <si>
    <t>LU “Bilogora” Kapela</t>
  </si>
  <si>
    <t>LD “Lovac” Bjelovar</t>
  </si>
  <si>
    <t>LU “Kuna” Kraljevac</t>
  </si>
  <si>
    <t>Financijska podrška za djelatnost</t>
  </si>
  <si>
    <t>Zajednica udruga antifašista BBŽ</t>
  </si>
  <si>
    <t>Tanja Herceg</t>
  </si>
  <si>
    <t>OBILJEŽAVANJE MEĐUNARODNOG DANA MLADIH</t>
  </si>
  <si>
    <t>UDRUGA IMPRES DARUVAR</t>
  </si>
  <si>
    <t>Miroslava Koprek</t>
  </si>
  <si>
    <t>LIKOVNO STVARALSŠTVO - KOLONIJE</t>
  </si>
  <si>
    <t>LIKOVNA GRUPA "DA" DARUVAR</t>
  </si>
  <si>
    <t>4.PUČKE MARIJANSKE PJESME</t>
  </si>
  <si>
    <t>Brankica Janči</t>
  </si>
  <si>
    <t>SUFINANCIRANJE PRIJEVOZA GOSTOVANJA PO RH</t>
  </si>
  <si>
    <t>KUD BJELOVAR</t>
  </si>
  <si>
    <t>Branka Novković</t>
  </si>
  <si>
    <t>SUSRET FOLKLORA</t>
  </si>
  <si>
    <t>KUD "IVAN VITEZ TRNSKI" NOVA RAČA</t>
  </si>
  <si>
    <t>Miruška Lončar</t>
  </si>
  <si>
    <t>VEČER NACIONALNIH MANJINA</t>
  </si>
  <si>
    <t>ČEŠKA OBEC BJELOVAR</t>
  </si>
  <si>
    <t>FINANCIJSKA POTPORA ZA ODRŽAVANJE 12. ZDRAVSTVENO-SAVJETODAVNOG SIMPOZIJA</t>
  </si>
  <si>
    <t>STJEPAN BARDIĆ, DUBRAVKA VUK</t>
  </si>
  <si>
    <t>PROGRAM "ZAJEDNO SMO JAČI"</t>
  </si>
  <si>
    <t>UDRUGA OSOBA S INVALIDITETOM GRUBIŠNO POLJE</t>
  </si>
  <si>
    <t>ZORAN MARAS</t>
  </si>
  <si>
    <t>OBILJEŽAVANJE OBLJETNICA DR, SKRB I BRIGA O PRIPADNICIMA SP OMEGE</t>
  </si>
  <si>
    <t>68990156797</t>
  </si>
  <si>
    <t>UDRUGA SPECIJALNE JEDINICE POLICIJE OMEGE</t>
  </si>
  <si>
    <t>DRAGUTIN BLAŽEKOVIĆ, IVAN BANDUR</t>
  </si>
  <si>
    <t>OBILJEŽAVANJE SPOMENA NA ŽRTVE POLITIČKOG PROGONA</t>
  </si>
  <si>
    <t>Vlado Vlašić</t>
  </si>
  <si>
    <t>54528438313</t>
  </si>
  <si>
    <t>DVD RAJIĆ</t>
  </si>
  <si>
    <t>Tomislav Fridl</t>
  </si>
  <si>
    <t>SUFINANCIRANJE RADOVA NA CRKVI</t>
  </si>
  <si>
    <t>CRKVA ŽUPE SV.TRI KRALJA STARA PLOŠČICA</t>
  </si>
  <si>
    <t>Ivan Sabljić</t>
  </si>
  <si>
    <t>4.IZLOŽBA TKALAČKE OPREME KONTINENTALNE HRVATSKE</t>
  </si>
  <si>
    <t>Županijsko natjecanje u oranju</t>
  </si>
  <si>
    <t>Županijska udruga za organizaciju natjecanja orača</t>
  </si>
  <si>
    <t>LD "Srna" Nova Rača</t>
  </si>
  <si>
    <t>Udruga vau mau amigo</t>
  </si>
  <si>
    <t>Greenhorns Bjelovar</t>
  </si>
  <si>
    <t>Motocross klub G. Petrička</t>
  </si>
  <si>
    <t>Škola nogometa Čazma</t>
  </si>
  <si>
    <t xml:space="preserve">NK Mladost "Ždralovi" </t>
  </si>
  <si>
    <t>Savate klub "Šan" Garešnica</t>
  </si>
  <si>
    <t>Tihomir Vondra</t>
  </si>
  <si>
    <t>BOŽIĆNI GALA KONCERT</t>
  </si>
  <si>
    <t>JAZZ KLUB BJELOVAR</t>
  </si>
  <si>
    <t>Snježana Strmota</t>
  </si>
  <si>
    <t>MANIFESTACIJA "KULTIRNO-UMJETNIČKO VEČE"</t>
  </si>
  <si>
    <t>KUD "SLOGA-ĐURĐIC" IVANSKA</t>
  </si>
  <si>
    <t>Nedjeljko Pajtak</t>
  </si>
  <si>
    <t>DARFEST</t>
  </si>
  <si>
    <t>PUČKO OTVORENO UČILIŠTE DARUVAR</t>
  </si>
  <si>
    <t>DRAMSKI ODGOJ DJECE</t>
  </si>
  <si>
    <t>Nada Petković</t>
  </si>
  <si>
    <t>NABAVA BILOGORSKIH NOŠNJI</t>
  </si>
  <si>
    <t>KUD BILOGORA - KAPELA</t>
  </si>
  <si>
    <t>Vjekoslav Martinić</t>
  </si>
  <si>
    <t>KUPNJA GUSLI I MANDOLINA</t>
  </si>
  <si>
    <t>GAREŠKI KULTURNI CENTAR GAREŠNICA</t>
  </si>
  <si>
    <t>OČUVANJE FOLKLORNE SAKRALNE GLAZBE</t>
  </si>
  <si>
    <t>TAMBURAŠKI ORKESTAR BILOGORA - VELIKO TROJSTVO</t>
  </si>
  <si>
    <t>NABAVA NARODNE NOŠNJE</t>
  </si>
  <si>
    <t>Snježana Santo</t>
  </si>
  <si>
    <t>NABAVA INSTRUMENATA</t>
  </si>
  <si>
    <t>KUD "SLOGA" VELIKA PISANICA</t>
  </si>
  <si>
    <t>FINANCIJSKA POMOĆ ZA PRIJEVOZ ČLANOVA UDRUGE NA OBILJEŽAVANJU OBLJETNICE SPOMENA NA ŽRTVE DR U TROKUT NOVSKA</t>
  </si>
  <si>
    <t>OBILJEŽAVANJE OBLJETNICE SPOMENA NA ŽRTVE U JAMI JAZOVKA</t>
  </si>
  <si>
    <t>MIROSLAV GERSTNER</t>
  </si>
  <si>
    <t>OBILJEŽAVANJE DANA BRANITELJA GRADA GAREŠNICE I OPĆINA: BEREK, HERCEGOVAC I VELIKA TRNOVITICA</t>
  </si>
  <si>
    <t>KLUB VETERANA DR ZNG 91 GAREŠNICA</t>
  </si>
  <si>
    <t>NADA SMILJANEC, MIRJANA HORVATIĆ</t>
  </si>
  <si>
    <t>ORGANIZIRANJE TRADICIJSKIH OBIČAJA, HUMANITARNO DJELOVANJE, ODRŽAVANJE KULTURNE I ETNO BAŠTINE</t>
  </si>
  <si>
    <t>24879546479</t>
  </si>
  <si>
    <t>UDRUGA ŽENA SRCE BILOGORE BBŽ</t>
  </si>
  <si>
    <t>Dražen Veljačić</t>
  </si>
  <si>
    <t>71345973253</t>
  </si>
  <si>
    <t>DVD ĆURLOVAC</t>
  </si>
  <si>
    <t>Željko Filipović</t>
  </si>
  <si>
    <t>72770985670</t>
  </si>
  <si>
    <t>DVD BABINAC</t>
  </si>
  <si>
    <t>Darko Edišar</t>
  </si>
  <si>
    <t>14555300965</t>
  </si>
  <si>
    <t>DVD GORNJE ZDELICE</t>
  </si>
  <si>
    <t>LD “Srna” Nova Rača</t>
  </si>
  <si>
    <t>Humanitarna pomoć Slavoniji</t>
  </si>
  <si>
    <t>OBILJEŽAVANJE OBLJETNICE SPOMENA NA ŽRTVE U LUGU</t>
  </si>
  <si>
    <t xml:space="preserve">UHDDR BBŽ </t>
  </si>
  <si>
    <t>Osposobljavanje lovočuvara i ocjenjivača trofeja divljači</t>
  </si>
  <si>
    <t>RADIONICA NARODNIH NOŠNJI</t>
  </si>
  <si>
    <t>SKD PROSVJETA DARUVAR</t>
  </si>
  <si>
    <t>Milan Klipa</t>
  </si>
  <si>
    <t>SUFIN. MANIFESTACIJE "LJETO U BRŠLJANICI"</t>
  </si>
  <si>
    <t>POVIJESNA UDRUGA BRŠLJANICA</t>
  </si>
  <si>
    <t>SUFINANCIRANJE SANACIJE CRKVE SV.NIKOLE-KORENIČANI</t>
  </si>
  <si>
    <t>CRKVENA OPĆINA BASTAJI</t>
  </si>
  <si>
    <t>UREĐENJE KUĆNE KAPELE</t>
  </si>
  <si>
    <t>ANKICA KVATERNIK</t>
  </si>
  <si>
    <t>SUFINANCIRANJE ODRŽAVANJA GODIŠNJE SKUPŠTINE</t>
  </si>
  <si>
    <t>UDRUGA ŽENA "HRVATSKO SRCE" VELIKI GRĐEVAC</t>
  </si>
  <si>
    <t>Tomo Kolarić</t>
  </si>
  <si>
    <t>99051691606</t>
  </si>
  <si>
    <t>DVD SAMARICA</t>
  </si>
  <si>
    <t>Odstrjel predatora</t>
  </si>
  <si>
    <t>LJERKA SEDAK</t>
  </si>
  <si>
    <t>BLAGDANSKA ČESTITKA</t>
  </si>
  <si>
    <t>MATICA UMIROVLJENIKA HRVATSKE</t>
  </si>
  <si>
    <t>Kupovina zemljišta za osnivanje remiza za divljač</t>
  </si>
  <si>
    <t>Humanitarni koncert Korbar</t>
  </si>
  <si>
    <t>Udruga volontera Grubišno Polje</t>
  </si>
  <si>
    <t>Putovanje u Blajburg</t>
  </si>
  <si>
    <t>Romana Bakarić</t>
  </si>
  <si>
    <t>VEČER KLAPSKE PJESME</t>
  </si>
  <si>
    <t>ŽENSKA KLAPA STENTORIA-HKUD LAHOR DARUVAR</t>
  </si>
  <si>
    <t>SUFINANCIRANJE ZA PRIJENOS SV. MISE NA NAC. TELEVIZIJI</t>
  </si>
  <si>
    <t>ŽUPA SV.KATARINE, DJEVICE I MUČENICE IVANSKA</t>
  </si>
  <si>
    <t>FESTIVAL "SAN IVANJSKE NOĆI"</t>
  </si>
  <si>
    <t>NEZAVISNA UDRUGA MLADIH IVANSKA</t>
  </si>
  <si>
    <t>GOSTOVANJE U MAKEDONIJI</t>
  </si>
  <si>
    <t>GOSTOVANJE U MAĐARSKOJ</t>
  </si>
  <si>
    <t>AMATERSKO KAZALIŠTA PUČKA SCENA HERCEGOVAC</t>
  </si>
  <si>
    <t>IZRADA NOŠNJI</t>
  </si>
  <si>
    <t>KUD "KAMEN SIRAČ" SIRAČ</t>
  </si>
  <si>
    <t>Marijan Janči</t>
  </si>
  <si>
    <t>IZVORNO U BJ - IZRADA BILOGORSKE NOŠNJE</t>
  </si>
  <si>
    <t>TRADICIJSKI KULTURNI CENTAR BJELOVAR</t>
  </si>
  <si>
    <t>OBILJEŽAVANJE DANA MAĐARSKE KULTURA</t>
  </si>
  <si>
    <t>ZAJEDNICA MAĐARA VELIKA PISANICA</t>
  </si>
  <si>
    <t>Ivan Markonić</t>
  </si>
  <si>
    <t>KUD GRANIČAR ČAZMA</t>
  </si>
  <si>
    <t>20.OBLJETNICA KUD-a BJELOVAR</t>
  </si>
  <si>
    <t>SUFINANCIRANJE ODRŽAVANJA BOŽIĆNOG KONCERTA</t>
  </si>
  <si>
    <t>SREDSTVA ZA RAD UDRUGE</t>
  </si>
  <si>
    <t>MARIJA MARKOVIĆ</t>
  </si>
  <si>
    <t>PJEŠAČENJEM DO ZDRAVLJA</t>
  </si>
  <si>
    <t>15535978731</t>
  </si>
  <si>
    <t>DRUŠTVO "ZRINSKIU SRCU" BJELOVAR</t>
  </si>
  <si>
    <t>Milan Kuprešanin</t>
  </si>
  <si>
    <t>47147159539</t>
  </si>
  <si>
    <t>DVD MALI PAŠIJAN</t>
  </si>
  <si>
    <t>Ivica Osman</t>
  </si>
  <si>
    <t>34762776318</t>
  </si>
  <si>
    <t>DVD VAGOVINA</t>
  </si>
  <si>
    <t>Financijska pomoć za prijevoz</t>
  </si>
  <si>
    <t>FESTIVAL DALMATINSKIH KLAPA OMIŠ 2014.</t>
  </si>
  <si>
    <t>ŽENSKA KLAPA STENTORIA</t>
  </si>
  <si>
    <t>Slaviša Spasojević</t>
  </si>
  <si>
    <t>SUFINANCIRANJE UREĐENJA CRKVENE PORTE I PRILAZA</t>
  </si>
  <si>
    <t>SRPSKA PRAVOSLAVNA CRKVA - VELIKA BRŠLJENICA</t>
  </si>
  <si>
    <t>KUPNJA OPANAKA</t>
  </si>
  <si>
    <t>FA "ZDENAC" GAREŠNICA</t>
  </si>
  <si>
    <t>PLAĆANJE DUGOVANJA VINOVITA ZAGREBAČKI VELESAJAM</t>
  </si>
  <si>
    <t>HDS ZAMP ZAGREB</t>
  </si>
  <si>
    <t>Rukometni klub Čazma</t>
  </si>
  <si>
    <t>NABAVA MULTIMEDIJALNE OPREME</t>
  </si>
  <si>
    <t>UDRUGA BOJANSKI CVJETNJAK ČAZMA</t>
  </si>
  <si>
    <t>DAN MAĐARSKE KULTURE ZAJEDNICE MAĐARA</t>
  </si>
  <si>
    <t>GOSTOVANJE U AUSTRIJI</t>
  </si>
  <si>
    <t>NABAVA NOŠNJI</t>
  </si>
  <si>
    <t>Siniša Horvat</t>
  </si>
  <si>
    <t>ČLANARINA ZA SAVEZ UDRUGA HRV.SABORA KULTURE</t>
  </si>
  <si>
    <t>ORKESTAR GRADA BJELOVARA</t>
  </si>
  <si>
    <t>PLAĆANJE KONCERTA POVODOM GODINE ČEŠKE GLAZBE</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</si>
</sst>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164" formatCode="#,##0.00&quot; &quot;[$kn-41A];[Red]&quot;-&quot;#,##0.00&quot; &quot;[$kn-41A]"/>
    <numFmt numFmtId="165" formatCode="_(* #,##0.00_);_(* \(#,##0.00\);_(* &quot;-&quot;??_);_(@_)"/>
    <numFmt numFmtId="166" formatCode="#,000.00"/>
    <numFmt numFmtId="167" formatCode="#,##0.00&quot;kn&quot;;[Red]\-#,##0.00&quot;kn&quot;"/>
    <numFmt numFmtId="168" formatCode="#,##0.00\ _k_n"/>
    <numFmt numFmtId="169" formatCode="#,##0.00\ &quot;kn&quot;"/>
    <numFmt numFmtId="170" formatCode="00000000000"/>
  </numFmts>
  <fonts count="52">
    <font>
      <sz val="11"/>
      <color theme="1"/>
      <name val="Calibri"/>
      <family val="2"/>
      <charset val="238"/>
      <scheme val="minor"/>
    </font>
    <font>
      <sz val="10"/>
      <name val="Arial"/>
      <family val="2"/>
      <charset val="238"/>
    </font>
    <font>
      <sz val="10"/>
      <name val="Arial"/>
      <family val="2"/>
      <charset val="238"/>
    </font>
    <font>
      <u/>
      <sz val="10"/>
      <color indexed="12"/>
      <name val="Arial"/>
      <family val="2"/>
      <charset val="238"/>
    </font>
    <font>
      <sz val="11"/>
      <color indexed="17"/>
      <name val="Calibri"/>
      <family val="2"/>
      <charset val="238"/>
    </font>
    <font>
      <sz val="11"/>
      <color indexed="8"/>
      <name val="Calibri"/>
      <family val="2"/>
      <charset val="238"/>
    </font>
    <font>
      <sz val="11"/>
      <color indexed="10"/>
      <name val="Calibri"/>
      <family val="2"/>
      <charset val="238"/>
    </font>
    <font>
      <b/>
      <sz val="18"/>
      <color indexed="56"/>
      <name val="Cambria"/>
      <family val="1"/>
      <charset val="238"/>
    </font>
    <font>
      <sz val="11"/>
      <color indexed="9"/>
      <name val="Calibri"/>
      <family val="2"/>
      <charset val="238"/>
    </font>
    <font>
      <b/>
      <sz val="11"/>
      <color indexed="52"/>
      <name val="Calibri"/>
      <family val="2"/>
      <charset val="238"/>
    </font>
    <font>
      <b/>
      <sz val="11"/>
      <color indexed="63"/>
      <name val="Calibri"/>
      <family val="2"/>
      <charset val="238"/>
    </font>
    <font>
      <b/>
      <sz val="11"/>
      <color indexed="9"/>
      <name val="Calibri"/>
      <family val="2"/>
      <charset val="238"/>
    </font>
    <font>
      <i/>
      <sz val="11"/>
      <color indexed="23"/>
      <name val="Calibri"/>
      <family val="2"/>
      <charset val="238"/>
    </font>
    <font>
      <b/>
      <sz val="13"/>
      <color indexed="56"/>
      <name val="Calibri"/>
      <family val="2"/>
      <charset val="238"/>
    </font>
    <font>
      <sz val="11"/>
      <color indexed="20"/>
      <name val="Calibri"/>
      <family val="2"/>
      <charset val="238"/>
    </font>
    <font>
      <sz val="11"/>
      <color indexed="60"/>
      <name val="Calibri"/>
      <family val="2"/>
      <charset val="238"/>
    </font>
    <font>
      <sz val="11"/>
      <color indexed="62"/>
      <name val="Calibri"/>
      <family val="2"/>
      <charset val="238"/>
    </font>
    <font>
      <b/>
      <sz val="11"/>
      <color indexed="56"/>
      <name val="Calibri"/>
      <family val="2"/>
      <charset val="238"/>
    </font>
    <font>
      <b/>
      <sz val="15"/>
      <color indexed="56"/>
      <name val="Calibri"/>
      <family val="2"/>
      <charset val="238"/>
    </font>
    <font>
      <b/>
      <sz val="11"/>
      <color indexed="8"/>
      <name val="Calibri"/>
      <family val="2"/>
      <charset val="238"/>
    </font>
    <font>
      <sz val="11"/>
      <color indexed="52"/>
      <name val="Calibri"/>
      <family val="2"/>
      <charset val="238"/>
    </font>
    <font>
      <sz val="11"/>
      <color theme="1"/>
      <name val="Calibri"/>
      <family val="2"/>
      <charset val="238"/>
      <scheme val="minor"/>
    </font>
    <font>
      <sz val="18"/>
      <color theme="3"/>
      <name val="Calibri Light"/>
      <family val="2"/>
      <charset val="238"/>
      <scheme val="major"/>
    </font>
    <font>
      <b/>
      <sz val="15"/>
      <color theme="3"/>
      <name val="Calibri"/>
      <family val="2"/>
      <charset val="238"/>
      <scheme val="minor"/>
    </font>
    <font>
      <b/>
      <sz val="13"/>
      <color theme="3"/>
      <name val="Calibri"/>
      <family val="2"/>
      <charset val="238"/>
      <scheme val="minor"/>
    </font>
    <font>
      <b/>
      <sz val="11"/>
      <color theme="3"/>
      <name val="Calibri"/>
      <family val="2"/>
      <charset val="238"/>
      <scheme val="minor"/>
    </font>
    <font>
      <sz val="11"/>
      <color rgb="FF006100"/>
      <name val="Calibri"/>
      <family val="2"/>
      <charset val="238"/>
      <scheme val="minor"/>
    </font>
    <font>
      <sz val="11"/>
      <color rgb="FF9C0006"/>
      <name val="Calibri"/>
      <family val="2"/>
      <charset val="238"/>
      <scheme val="minor"/>
    </font>
    <font>
      <sz val="11"/>
      <color rgb="FF9C6500"/>
      <name val="Calibri"/>
      <family val="2"/>
      <charset val="238"/>
      <scheme val="minor"/>
    </font>
    <font>
      <sz val="11"/>
      <color rgb="FF3F3F76"/>
      <name val="Calibri"/>
      <family val="2"/>
      <charset val="238"/>
      <scheme val="minor"/>
    </font>
    <font>
      <b/>
      <sz val="11"/>
      <color rgb="FF3F3F3F"/>
      <name val="Calibri"/>
      <family val="2"/>
      <charset val="238"/>
      <scheme val="minor"/>
    </font>
    <font>
      <b/>
      <sz val="11"/>
      <color rgb="FFFA7D00"/>
      <name val="Calibri"/>
      <family val="2"/>
      <charset val="238"/>
      <scheme val="minor"/>
    </font>
    <font>
      <sz val="11"/>
      <color rgb="FFFA7D00"/>
      <name val="Calibri"/>
      <family val="2"/>
      <charset val="238"/>
      <scheme val="minor"/>
    </font>
    <font>
      <b/>
      <sz val="11"/>
      <color theme="0"/>
      <name val="Calibri"/>
      <family val="2"/>
      <charset val="238"/>
      <scheme val="minor"/>
    </font>
    <font>
      <sz val="11"/>
      <color rgb="FFFF0000"/>
      <name val="Calibri"/>
      <family val="2"/>
      <charset val="238"/>
      <scheme val="minor"/>
    </font>
    <font>
      <i/>
      <sz val="11"/>
      <color rgb="FF7F7F7F"/>
      <name val="Calibri"/>
      <family val="2"/>
      <charset val="238"/>
      <scheme val="minor"/>
    </font>
    <font>
      <b/>
      <sz val="11"/>
      <color theme="1"/>
      <name val="Calibri"/>
      <family val="2"/>
      <charset val="238"/>
      <scheme val="minor"/>
    </font>
    <font>
      <sz val="11"/>
      <color theme="0"/>
      <name val="Calibri"/>
      <family val="2"/>
      <charset val="238"/>
      <scheme val="minor"/>
    </font>
    <font>
      <u/>
      <sz val="11"/>
      <color rgb="FF0000FF"/>
      <name val="Arial1"/>
      <charset val="238"/>
    </font>
    <font>
      <u/>
      <sz val="11"/>
      <color theme="10"/>
      <name val="Calibri"/>
      <family val="2"/>
      <charset val="238"/>
      <scheme val="minor"/>
    </font>
    <font>
      <b/>
      <sz val="10"/>
      <name val="Calibri"/>
      <family val="2"/>
      <scheme val="minor"/>
    </font>
    <font>
      <sz val="10"/>
      <name val="Calibri"/>
      <family val="2"/>
      <scheme val="minor"/>
    </font>
    <font>
      <u/>
      <sz val="10"/>
      <name val="Calibri"/>
      <family val="2"/>
      <scheme val="minor"/>
    </font>
    <font>
      <i/>
      <sz val="10"/>
      <name val="Calibri"/>
      <family val="2"/>
      <scheme val="minor"/>
    </font>
    <font>
      <sz val="10"/>
      <color theme="1"/>
      <name val="Calibri"/>
      <family val="2"/>
      <charset val="238"/>
      <scheme val="minor"/>
    </font>
    <font>
      <b/>
      <sz val="11"/>
      <color rgb="FF000000"/>
      <name val="Calibri"/>
      <family val="2"/>
    </font>
    <font>
      <sz val="12"/>
      <name val="Calibri"/>
      <family val="2"/>
      <scheme val="minor"/>
    </font>
    <font>
      <sz val="10"/>
      <name val="Arial"/>
      <family val="2"/>
    </font>
    <font>
      <sz val="11"/>
      <name val="Calibri"/>
      <family val="2"/>
      <charset val="238"/>
      <scheme val="minor"/>
    </font>
    <font>
      <sz val="11"/>
      <name val="Calibri"/>
      <family val="2"/>
      <charset val="238"/>
    </font>
    <font>
      <u/>
      <sz val="11"/>
      <name val="Calibri"/>
      <family val="2"/>
      <charset val="238"/>
      <scheme val="minor"/>
    </font>
    <font>
      <b/>
      <sz val="12"/>
      <name val="Calibri"/>
      <family val="2"/>
      <scheme val="minor"/>
    </font>
  </fonts>
  <fills count="61">
    <fill>
      <patternFill patternType="none"/>
    </fill>
    <fill>
      <patternFill patternType="gray125"/>
    </fill>
    <fill>
      <patternFill patternType="solid">
        <fgColor indexed="43"/>
        <bgColor indexed="64"/>
      </patternFill>
    </fill>
    <fill>
      <patternFill patternType="solid">
        <fgColor indexed="22"/>
        <bgColor indexed="64"/>
      </patternFill>
    </fill>
    <fill>
      <patternFill patternType="solid">
        <fgColor indexed="42"/>
        <bgColor indexed="64"/>
      </patternFill>
    </fill>
    <fill>
      <patternFill patternType="solid">
        <fgColor indexed="47"/>
        <bgColor indexed="64"/>
      </patternFill>
    </fill>
    <fill>
      <patternFill patternType="solid">
        <fgColor theme="0"/>
        <bgColor indexed="64"/>
      </patternFill>
    </fill>
    <fill>
      <patternFill patternType="solid">
        <fgColor indexed="46"/>
        <bgColor indexed="64"/>
      </patternFill>
    </fill>
    <fill>
      <patternFill patternType="solid">
        <fgColor indexed="44"/>
        <bgColor indexed="64"/>
      </patternFill>
    </fill>
    <fill>
      <patternFill patternType="solid">
        <fgColor indexed="31"/>
        <bgColor indexed="64"/>
      </patternFill>
    </fill>
    <fill>
      <patternFill patternType="solid">
        <fgColor indexed="45"/>
        <bgColor indexed="64"/>
      </patternFill>
    </fill>
    <fill>
      <patternFill patternType="solid">
        <fgColor indexed="27"/>
        <bgColor indexed="64"/>
      </patternFill>
    </fill>
    <fill>
      <patternFill patternType="solid">
        <fgColor indexed="30"/>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62"/>
        <bgColor indexed="64"/>
      </patternFill>
    </fill>
    <fill>
      <patternFill patternType="solid">
        <fgColor indexed="10"/>
        <bgColor indexed="64"/>
      </patternFill>
    </fill>
    <fill>
      <patternFill patternType="solid">
        <fgColor indexed="57"/>
        <bgColor indexed="64"/>
      </patternFill>
    </fill>
    <fill>
      <patternFill patternType="solid">
        <fgColor indexed="53"/>
        <bgColor indexed="64"/>
      </patternFill>
    </fill>
    <fill>
      <patternFill patternType="solid">
        <fgColor indexed="55"/>
        <bgColor indexed="64"/>
      </patternFill>
    </fill>
    <fill>
      <patternFill patternType="solid">
        <fgColor indexed="26"/>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rgb="FFCCCCFF"/>
      </patternFill>
    </fill>
    <fill>
      <patternFill patternType="solid">
        <fgColor theme="0"/>
        <bgColor rgb="FFFFFFFF"/>
      </patternFill>
    </fill>
    <fill>
      <patternFill patternType="solid">
        <fgColor theme="5" tint="0.59999389629810485"/>
        <bgColor indexed="64"/>
      </patternFill>
    </fill>
    <fill>
      <patternFill patternType="solid">
        <fgColor theme="9" tint="0.59996337778862885"/>
        <bgColor indexed="64"/>
      </patternFill>
    </fill>
    <fill>
      <patternFill patternType="solid">
        <fgColor theme="4" tint="0.39997558519241921"/>
        <bgColor indexed="64"/>
      </patternFill>
    </fill>
  </fills>
  <borders count="25">
    <border>
      <left/>
      <right/>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style="double">
        <color indexed="63"/>
      </left>
      <right style="double">
        <color indexed="63"/>
      </right>
      <top style="double">
        <color indexed="63"/>
      </top>
      <bottom style="double">
        <color indexed="63"/>
      </bottom>
      <diagonal/>
    </border>
    <border>
      <left/>
      <right/>
      <top/>
      <bottom style="thick">
        <color indexed="22"/>
      </bottom>
      <diagonal/>
    </border>
    <border>
      <left style="thin">
        <color indexed="22"/>
      </left>
      <right style="thin">
        <color indexed="22"/>
      </right>
      <top style="thin">
        <color indexed="22"/>
      </top>
      <bottom style="thin">
        <color indexed="22"/>
      </bottom>
      <diagonal/>
    </border>
    <border>
      <left/>
      <right/>
      <top/>
      <bottom style="thick">
        <color indexed="62"/>
      </bottom>
      <diagonal/>
    </border>
    <border>
      <left/>
      <right/>
      <top/>
      <bottom style="medium">
        <color indexed="30"/>
      </bottom>
      <diagonal/>
    </border>
    <border>
      <left/>
      <right/>
      <top/>
      <bottom style="double">
        <color indexed="52"/>
      </bottom>
      <diagonal/>
    </border>
    <border>
      <left/>
      <right/>
      <top style="thin">
        <color indexed="62"/>
      </top>
      <bottom style="double">
        <color indexed="62"/>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medium">
        <color indexed="64"/>
      </right>
      <top style="thin">
        <color indexed="64"/>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s>
  <cellStyleXfs count="105">
    <xf numFmtId="0" fontId="0" fillId="0" borderId="0"/>
    <xf numFmtId="0" fontId="3" fillId="0" borderId="0" applyNumberFormat="0" applyFill="0" applyBorder="0" applyAlignment="0" applyProtection="0">
      <alignment vertical="top"/>
      <protection locked="0"/>
    </xf>
    <xf numFmtId="0" fontId="1" fillId="0" borderId="0"/>
    <xf numFmtId="0" fontId="5" fillId="8" borderId="0" applyNumberFormat="0" applyBorder="0" applyAlignment="0" applyProtection="0"/>
    <xf numFmtId="0" fontId="5" fillId="4" borderId="0" applyNumberFormat="0" applyBorder="0" applyAlignment="0" applyProtection="0"/>
    <xf numFmtId="0" fontId="5" fillId="9" borderId="0" applyNumberFormat="0" applyBorder="0" applyAlignment="0" applyProtection="0"/>
    <xf numFmtId="0" fontId="9" fillId="3" borderId="4" applyNumberFormat="0" applyAlignment="0" applyProtection="0"/>
    <xf numFmtId="0" fontId="5" fillId="10" borderId="0" applyNumberFormat="0" applyBorder="0" applyAlignment="0" applyProtection="0"/>
    <xf numFmtId="0" fontId="5" fillId="7" borderId="0" applyNumberFormat="0" applyBorder="0" applyAlignment="0" applyProtection="0"/>
    <xf numFmtId="0" fontId="5" fillId="11" borderId="0" applyNumberFormat="0" applyBorder="0" applyAlignment="0" applyProtection="0"/>
    <xf numFmtId="0" fontId="8" fillId="12" borderId="0" applyNumberFormat="0" applyBorder="0" applyAlignment="0" applyProtection="0"/>
    <xf numFmtId="0" fontId="5" fillId="5" borderId="0" applyNumberFormat="0" applyBorder="0" applyAlignment="0" applyProtection="0"/>
    <xf numFmtId="0" fontId="8" fillId="13" borderId="0" applyNumberFormat="0" applyBorder="0" applyAlignment="0" applyProtection="0"/>
    <xf numFmtId="0" fontId="5" fillId="13" borderId="0" applyNumberFormat="0" applyBorder="0" applyAlignment="0" applyProtection="0"/>
    <xf numFmtId="0" fontId="7" fillId="0" borderId="0" applyNumberFormat="0" applyFill="0" applyBorder="0" applyAlignment="0" applyProtection="0"/>
    <xf numFmtId="0" fontId="5" fillId="14" borderId="0" applyNumberFormat="0" applyBorder="0" applyAlignment="0" applyProtection="0"/>
    <xf numFmtId="0" fontId="6" fillId="0" borderId="0" applyNumberFormat="0" applyFill="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15" borderId="0" applyNumberFormat="0" applyBorder="0" applyAlignment="0" applyProtection="0"/>
    <xf numFmtId="0" fontId="8" fillId="14" borderId="0" applyNumberFormat="0" applyBorder="0" applyAlignment="0" applyProtection="0"/>
    <xf numFmtId="0" fontId="4" fillId="4" borderId="0" applyNumberFormat="0" applyBorder="0" applyAlignment="0" applyProtection="0"/>
    <xf numFmtId="0" fontId="10" fillId="3" borderId="5" applyNumberFormat="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22" borderId="0" applyNumberFormat="0" applyBorder="0" applyAlignment="0" applyProtection="0"/>
    <xf numFmtId="0" fontId="14" fillId="10" borderId="0" applyNumberFormat="0" applyBorder="0" applyAlignment="0" applyProtection="0"/>
    <xf numFmtId="0" fontId="11" fillId="23" borderId="6" applyNumberFormat="0" applyAlignment="0" applyProtection="0"/>
    <xf numFmtId="0" fontId="13" fillId="0" borderId="7" applyNumberFormat="0" applyFill="0" applyAlignment="0" applyProtection="0"/>
    <xf numFmtId="0" fontId="1" fillId="24" borderId="8" applyNumberFormat="0" applyFont="0" applyAlignment="0" applyProtection="0"/>
    <xf numFmtId="0" fontId="12" fillId="0" borderId="0" applyNumberFormat="0" applyFill="0" applyBorder="0" applyAlignment="0" applyProtection="0"/>
    <xf numFmtId="0" fontId="18" fillId="0" borderId="9" applyNumberFormat="0" applyFill="0" applyAlignment="0" applyProtection="0"/>
    <xf numFmtId="0" fontId="17" fillId="0" borderId="10" applyNumberFormat="0" applyFill="0" applyAlignment="0" applyProtection="0"/>
    <xf numFmtId="0" fontId="17" fillId="0" borderId="0" applyNumberFormat="0" applyFill="0" applyBorder="0" applyAlignment="0" applyProtection="0"/>
    <xf numFmtId="0" fontId="16" fillId="5" borderId="4" applyNumberFormat="0" applyAlignment="0" applyProtection="0"/>
    <xf numFmtId="0" fontId="20" fillId="0" borderId="11" applyNumberFormat="0" applyFill="0" applyAlignment="0" applyProtection="0"/>
    <xf numFmtId="0" fontId="15" fillId="2" borderId="0" applyNumberFormat="0" applyBorder="0" applyAlignment="0" applyProtection="0"/>
    <xf numFmtId="0" fontId="19" fillId="0" borderId="12" applyNumberFormat="0" applyFill="0" applyAlignment="0" applyProtection="0"/>
    <xf numFmtId="0" fontId="5" fillId="0" borderId="0"/>
    <xf numFmtId="0" fontId="1" fillId="0" borderId="0"/>
    <xf numFmtId="0" fontId="22" fillId="0" borderId="0" applyNumberFormat="0" applyFill="0" applyBorder="0" applyAlignment="0" applyProtection="0"/>
    <xf numFmtId="0" fontId="23" fillId="0" borderId="13" applyNumberFormat="0" applyFill="0" applyAlignment="0" applyProtection="0"/>
    <xf numFmtId="0" fontId="24" fillId="0" borderId="14" applyNumberFormat="0" applyFill="0" applyAlignment="0" applyProtection="0"/>
    <xf numFmtId="0" fontId="25" fillId="0" borderId="15" applyNumberFormat="0" applyFill="0" applyAlignment="0" applyProtection="0"/>
    <xf numFmtId="0" fontId="25" fillId="0" borderId="0" applyNumberFormat="0" applyFill="0" applyBorder="0" applyAlignment="0" applyProtection="0"/>
    <xf numFmtId="0" fontId="26" fillId="25" borderId="0" applyNumberFormat="0" applyBorder="0" applyAlignment="0" applyProtection="0"/>
    <xf numFmtId="0" fontId="27" fillId="26" borderId="0" applyNumberFormat="0" applyBorder="0" applyAlignment="0" applyProtection="0"/>
    <xf numFmtId="0" fontId="28" fillId="27" borderId="0" applyNumberFormat="0" applyBorder="0" applyAlignment="0" applyProtection="0"/>
    <xf numFmtId="0" fontId="29" fillId="28" borderId="16" applyNumberFormat="0" applyAlignment="0" applyProtection="0"/>
    <xf numFmtId="0" fontId="30" fillId="29" borderId="17" applyNumberFormat="0" applyAlignment="0" applyProtection="0"/>
    <xf numFmtId="0" fontId="31" fillId="29" borderId="16" applyNumberFormat="0" applyAlignment="0" applyProtection="0"/>
    <xf numFmtId="0" fontId="32" fillId="0" borderId="18" applyNumberFormat="0" applyFill="0" applyAlignment="0" applyProtection="0"/>
    <xf numFmtId="0" fontId="33" fillId="30" borderId="19" applyNumberFormat="0" applyAlignment="0" applyProtection="0"/>
    <xf numFmtId="0" fontId="34" fillId="0" borderId="0" applyNumberFormat="0" applyFill="0" applyBorder="0" applyAlignment="0" applyProtection="0"/>
    <xf numFmtId="0" fontId="21" fillId="31" borderId="20" applyNumberFormat="0" applyFont="0" applyAlignment="0" applyProtection="0"/>
    <xf numFmtId="0" fontId="35" fillId="0" borderId="0" applyNumberFormat="0" applyFill="0" applyBorder="0" applyAlignment="0" applyProtection="0"/>
    <xf numFmtId="0" fontId="36" fillId="0" borderId="21" applyNumberFormat="0" applyFill="0" applyAlignment="0" applyProtection="0"/>
    <xf numFmtId="0" fontId="37" fillId="32" borderId="0" applyNumberFormat="0" applyBorder="0" applyAlignment="0" applyProtection="0"/>
    <xf numFmtId="0" fontId="21" fillId="33" borderId="0" applyNumberFormat="0" applyBorder="0" applyAlignment="0" applyProtection="0"/>
    <xf numFmtId="0" fontId="21" fillId="34" borderId="0" applyNumberFormat="0" applyBorder="0" applyAlignment="0" applyProtection="0"/>
    <xf numFmtId="0" fontId="37" fillId="35" borderId="0" applyNumberFormat="0" applyBorder="0" applyAlignment="0" applyProtection="0"/>
    <xf numFmtId="0" fontId="37" fillId="36"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37" fillId="39" borderId="0" applyNumberFormat="0" applyBorder="0" applyAlignment="0" applyProtection="0"/>
    <xf numFmtId="0" fontId="37" fillId="40" borderId="0" applyNumberFormat="0" applyBorder="0" applyAlignment="0" applyProtection="0"/>
    <xf numFmtId="0" fontId="21" fillId="41" borderId="0" applyNumberFormat="0" applyBorder="0" applyAlignment="0" applyProtection="0"/>
    <xf numFmtId="0" fontId="21" fillId="42" borderId="0" applyNumberFormat="0" applyBorder="0" applyAlignment="0" applyProtection="0"/>
    <xf numFmtId="0" fontId="37" fillId="43" borderId="0" applyNumberFormat="0" applyBorder="0" applyAlignment="0" applyProtection="0"/>
    <xf numFmtId="0" fontId="37" fillId="44" borderId="0" applyNumberFormat="0" applyBorder="0" applyAlignment="0" applyProtection="0"/>
    <xf numFmtId="0" fontId="21" fillId="45" borderId="0" applyNumberFormat="0" applyBorder="0" applyAlignment="0" applyProtection="0"/>
    <xf numFmtId="0" fontId="21" fillId="46" borderId="0" applyNumberFormat="0" applyBorder="0" applyAlignment="0" applyProtection="0"/>
    <xf numFmtId="0" fontId="37" fillId="47" borderId="0" applyNumberFormat="0" applyBorder="0" applyAlignment="0" applyProtection="0"/>
    <xf numFmtId="0" fontId="37" fillId="48" borderId="0" applyNumberFormat="0" applyBorder="0" applyAlignment="0" applyProtection="0"/>
    <xf numFmtId="0" fontId="21" fillId="49" borderId="0" applyNumberFormat="0" applyBorder="0" applyAlignment="0" applyProtection="0"/>
    <xf numFmtId="0" fontId="21" fillId="50" borderId="0" applyNumberFormat="0" applyBorder="0" applyAlignment="0" applyProtection="0"/>
    <xf numFmtId="0" fontId="37" fillId="51" borderId="0" applyNumberFormat="0" applyBorder="0" applyAlignment="0" applyProtection="0"/>
    <xf numFmtId="0" fontId="37" fillId="52" borderId="0" applyNumberFormat="0" applyBorder="0" applyAlignment="0" applyProtection="0"/>
    <xf numFmtId="0" fontId="21" fillId="53" borderId="0" applyNumberFormat="0" applyBorder="0" applyAlignment="0" applyProtection="0"/>
    <xf numFmtId="0" fontId="21" fillId="54" borderId="0" applyNumberFormat="0" applyBorder="0" applyAlignment="0" applyProtection="0"/>
    <xf numFmtId="0" fontId="37" fillId="55" borderId="0" applyNumberFormat="0" applyBorder="0" applyAlignment="0" applyProtection="0"/>
    <xf numFmtId="0" fontId="3" fillId="0" borderId="0" applyNumberFormat="0" applyFill="0" applyBorder="0" applyAlignment="0" applyProtection="0"/>
    <xf numFmtId="0" fontId="2" fillId="0" borderId="0"/>
    <xf numFmtId="0" fontId="1" fillId="0" borderId="0"/>
    <xf numFmtId="0" fontId="21" fillId="0" borderId="0"/>
    <xf numFmtId="0" fontId="38" fillId="0" borderId="0" applyNumberFormat="0" applyFill="0" applyBorder="0" applyAlignment="0" applyProtection="0"/>
    <xf numFmtId="0" fontId="21" fillId="0" borderId="0"/>
    <xf numFmtId="0" fontId="1" fillId="0" borderId="0"/>
    <xf numFmtId="0" fontId="5" fillId="0" borderId="0"/>
    <xf numFmtId="0" fontId="21" fillId="0" borderId="0"/>
    <xf numFmtId="0" fontId="1" fillId="0" borderId="0"/>
    <xf numFmtId="0" fontId="39" fillId="0" borderId="0" applyNumberFormat="0" applyFill="0" applyBorder="0" applyAlignment="0" applyProtection="0"/>
    <xf numFmtId="0" fontId="47" fillId="0" borderId="0"/>
    <xf numFmtId="165" fontId="21" fillId="0" borderId="0" applyFont="0" applyFill="0" applyBorder="0" applyAlignment="0" applyProtection="0"/>
    <xf numFmtId="9" fontId="1" fillId="0" borderId="0" applyFont="0" applyFill="0" applyBorder="0" applyAlignment="0" applyProtection="0"/>
    <xf numFmtId="0" fontId="5" fillId="0" borderId="0"/>
    <xf numFmtId="0" fontId="1" fillId="0" borderId="0"/>
    <xf numFmtId="0" fontId="5" fillId="0" borderId="0"/>
    <xf numFmtId="0" fontId="47" fillId="0" borderId="0"/>
  </cellStyleXfs>
  <cellXfs count="223">
    <xf numFmtId="0" fontId="0" fillId="0" borderId="0" xfId="0"/>
    <xf numFmtId="0" fontId="40" fillId="58" borderId="2" xfId="0" applyFont="1" applyFill="1" applyBorder="1" applyAlignment="1">
      <alignment horizontal="center" vertical="center"/>
    </xf>
    <xf numFmtId="0" fontId="41" fillId="6" borderId="0" xfId="0" applyFont="1" applyFill="1" applyBorder="1"/>
    <xf numFmtId="0" fontId="41" fillId="6" borderId="2" xfId="0" applyFont="1" applyFill="1" applyBorder="1" applyAlignment="1">
      <alignment horizontal="center" vertical="center" wrapText="1"/>
    </xf>
    <xf numFmtId="0" fontId="41" fillId="6" borderId="2" xfId="0" applyNumberFormat="1" applyFont="1" applyFill="1" applyBorder="1" applyAlignment="1">
      <alignment horizontal="center" vertical="center" wrapText="1"/>
    </xf>
    <xf numFmtId="0" fontId="41" fillId="6" borderId="2" xfId="0" applyFont="1" applyFill="1" applyBorder="1" applyAlignment="1" applyProtection="1">
      <alignment horizontal="center" vertical="center" wrapText="1"/>
    </xf>
    <xf numFmtId="4" fontId="41" fillId="6" borderId="2" xfId="0" applyNumberFormat="1" applyFont="1" applyFill="1" applyBorder="1" applyAlignment="1">
      <alignment horizontal="center" vertical="center" wrapText="1"/>
    </xf>
    <xf numFmtId="0" fontId="41" fillId="6" borderId="0" xfId="0" applyFont="1" applyFill="1" applyBorder="1" applyAlignment="1">
      <alignment vertical="center" wrapText="1"/>
    </xf>
    <xf numFmtId="0" fontId="41" fillId="6" borderId="2" xfId="0" applyNumberFormat="1" applyFont="1" applyFill="1" applyBorder="1" applyAlignment="1" applyProtection="1">
      <alignment horizontal="center" vertical="center" wrapText="1"/>
    </xf>
    <xf numFmtId="4" fontId="41" fillId="6" borderId="2" xfId="0" applyNumberFormat="1" applyFont="1" applyFill="1" applyBorder="1" applyAlignment="1" applyProtection="1">
      <alignment horizontal="center" vertical="center" wrapText="1"/>
    </xf>
    <xf numFmtId="0" fontId="41" fillId="6" borderId="2" xfId="2" applyFont="1" applyFill="1" applyBorder="1" applyAlignment="1">
      <alignment horizontal="center" vertical="center" wrapText="1"/>
    </xf>
    <xf numFmtId="0" fontId="41" fillId="6" borderId="2" xfId="2" applyNumberFormat="1" applyFont="1" applyFill="1" applyBorder="1" applyAlignment="1">
      <alignment horizontal="center" vertical="center" wrapText="1"/>
    </xf>
    <xf numFmtId="4" fontId="41" fillId="6" borderId="2" xfId="2" applyNumberFormat="1" applyFont="1" applyFill="1" applyBorder="1" applyAlignment="1">
      <alignment horizontal="center" vertical="center" wrapText="1"/>
    </xf>
    <xf numFmtId="0" fontId="41" fillId="6" borderId="2" xfId="2" quotePrefix="1" applyNumberFormat="1" applyFont="1" applyFill="1" applyBorder="1" applyAlignment="1">
      <alignment horizontal="center" vertical="center" wrapText="1"/>
    </xf>
    <xf numFmtId="1" fontId="41" fillId="6" borderId="2" xfId="0" applyNumberFormat="1" applyFont="1" applyFill="1" applyBorder="1" applyAlignment="1" applyProtection="1">
      <alignment horizontal="center" vertical="center" wrapText="1"/>
    </xf>
    <xf numFmtId="49" fontId="41" fillId="6" borderId="2" xfId="0" applyNumberFormat="1" applyFont="1" applyFill="1" applyBorder="1" applyAlignment="1" applyProtection="1">
      <alignment horizontal="center" vertical="center" wrapText="1"/>
    </xf>
    <xf numFmtId="0" fontId="41" fillId="6" borderId="2" xfId="0" applyFont="1" applyFill="1" applyBorder="1" applyAlignment="1" applyProtection="1">
      <alignment horizontal="center" wrapText="1"/>
    </xf>
    <xf numFmtId="0" fontId="41" fillId="6" borderId="2" xfId="0" applyFont="1" applyFill="1" applyBorder="1" applyAlignment="1">
      <alignment horizontal="center" wrapText="1"/>
    </xf>
    <xf numFmtId="0" fontId="41" fillId="6" borderId="2" xfId="0" applyNumberFormat="1" applyFont="1" applyFill="1" applyBorder="1" applyAlignment="1">
      <alignment horizontal="center" vertical="center"/>
    </xf>
    <xf numFmtId="0" fontId="41" fillId="6" borderId="2" xfId="2" applyFont="1" applyFill="1" applyBorder="1" applyAlignment="1">
      <alignment horizontal="center" wrapText="1"/>
    </xf>
    <xf numFmtId="0" fontId="41" fillId="6" borderId="2" xfId="2" applyFont="1" applyFill="1" applyBorder="1" applyAlignment="1" applyProtection="1">
      <alignment horizontal="center" vertical="center" wrapText="1"/>
    </xf>
    <xf numFmtId="0" fontId="41" fillId="6" borderId="2" xfId="2" applyFont="1" applyFill="1" applyBorder="1" applyAlignment="1" applyProtection="1">
      <alignment horizontal="center" wrapText="1"/>
    </xf>
    <xf numFmtId="0" fontId="41" fillId="6" borderId="2" xfId="2" applyNumberFormat="1" applyFont="1" applyFill="1" applyBorder="1" applyAlignment="1" applyProtection="1">
      <alignment horizontal="center" vertical="center" wrapText="1"/>
    </xf>
    <xf numFmtId="4" fontId="41" fillId="6" borderId="2" xfId="2" applyNumberFormat="1" applyFont="1" applyFill="1" applyBorder="1" applyAlignment="1" applyProtection="1">
      <alignment horizontal="center" vertical="center" wrapText="1"/>
    </xf>
    <xf numFmtId="0" fontId="41" fillId="6" borderId="2" xfId="0" applyFont="1" applyFill="1" applyBorder="1" applyAlignment="1">
      <alignment horizontal="center" vertical="center"/>
    </xf>
    <xf numFmtId="4" fontId="41" fillId="6" borderId="2" xfId="0" applyNumberFormat="1" applyFont="1" applyFill="1" applyBorder="1" applyAlignment="1">
      <alignment horizontal="center" vertical="center"/>
    </xf>
    <xf numFmtId="0" fontId="41" fillId="6" borderId="2" xfId="0" applyFont="1" applyFill="1" applyBorder="1" applyAlignment="1">
      <alignment horizontal="center"/>
    </xf>
    <xf numFmtId="0" fontId="41" fillId="6" borderId="2" xfId="0" applyNumberFormat="1" applyFont="1" applyFill="1" applyBorder="1" applyAlignment="1" applyProtection="1">
      <alignment horizontal="center" vertical="center"/>
    </xf>
    <xf numFmtId="0" fontId="41" fillId="6" borderId="2" xfId="0" applyFont="1" applyFill="1" applyBorder="1" applyAlignment="1" applyProtection="1">
      <alignment horizontal="center" vertical="center"/>
    </xf>
    <xf numFmtId="0" fontId="41" fillId="6" borderId="2" xfId="45" applyFont="1" applyFill="1" applyBorder="1" applyAlignment="1">
      <alignment horizontal="center" wrapText="1"/>
    </xf>
    <xf numFmtId="0" fontId="41" fillId="6" borderId="2" xfId="45" applyNumberFormat="1" applyFont="1" applyFill="1" applyBorder="1" applyAlignment="1" applyProtection="1">
      <alignment horizontal="center" vertical="center" wrapText="1"/>
    </xf>
    <xf numFmtId="0" fontId="41" fillId="6" borderId="2" xfId="45" applyFont="1" applyFill="1" applyBorder="1" applyAlignment="1">
      <alignment horizontal="center" vertical="center" wrapText="1"/>
    </xf>
    <xf numFmtId="4" fontId="41" fillId="6" borderId="2" xfId="45" applyNumberFormat="1" applyFont="1" applyFill="1" applyBorder="1" applyAlignment="1">
      <alignment horizontal="center" vertical="center" wrapText="1"/>
    </xf>
    <xf numFmtId="0" fontId="41" fillId="6" borderId="2" xfId="45" applyNumberFormat="1" applyFont="1" applyFill="1" applyBorder="1" applyAlignment="1">
      <alignment horizontal="center" vertical="center"/>
    </xf>
    <xf numFmtId="0" fontId="41" fillId="6" borderId="2" xfId="45" applyFont="1" applyFill="1" applyBorder="1" applyAlignment="1" applyProtection="1">
      <alignment horizontal="center" vertical="center" wrapText="1"/>
    </xf>
    <xf numFmtId="0" fontId="41" fillId="6" borderId="2" xfId="0" applyFont="1" applyFill="1" applyBorder="1" applyAlignment="1" applyProtection="1">
      <alignment horizontal="center" vertical="justify" wrapText="1"/>
    </xf>
    <xf numFmtId="4" fontId="41" fillId="6" borderId="2" xfId="0" applyNumberFormat="1" applyFont="1" applyFill="1" applyBorder="1" applyAlignment="1" applyProtection="1">
      <alignment horizontal="center" vertical="center"/>
    </xf>
    <xf numFmtId="4" fontId="40" fillId="6" borderId="2" xfId="0" applyNumberFormat="1" applyFont="1" applyFill="1" applyBorder="1" applyAlignment="1" applyProtection="1">
      <alignment horizontal="center" vertical="center"/>
    </xf>
    <xf numFmtId="0" fontId="40" fillId="6" borderId="2" xfId="0" applyFont="1" applyFill="1" applyBorder="1" applyAlignment="1" applyProtection="1">
      <alignment horizontal="center" vertical="center" wrapText="1"/>
    </xf>
    <xf numFmtId="0" fontId="41" fillId="6" borderId="2" xfId="0" applyFont="1" applyFill="1" applyBorder="1" applyAlignment="1" applyProtection="1">
      <alignment horizontal="center"/>
    </xf>
    <xf numFmtId="0" fontId="40" fillId="6" borderId="2" xfId="0" applyNumberFormat="1" applyFont="1" applyFill="1" applyBorder="1" applyAlignment="1" applyProtection="1">
      <alignment horizontal="center" vertical="center" wrapText="1"/>
    </xf>
    <xf numFmtId="49" fontId="41" fillId="6" borderId="2" xfId="0" applyNumberFormat="1" applyFont="1" applyFill="1" applyBorder="1" applyAlignment="1">
      <alignment horizontal="center" vertical="center"/>
    </xf>
    <xf numFmtId="0" fontId="40" fillId="6" borderId="2" xfId="2" applyFont="1" applyFill="1" applyBorder="1" applyAlignment="1">
      <alignment horizontal="center" vertical="center" wrapText="1"/>
    </xf>
    <xf numFmtId="4" fontId="40" fillId="6" borderId="2" xfId="2" applyNumberFormat="1" applyFont="1" applyFill="1" applyBorder="1" applyAlignment="1">
      <alignment horizontal="center" vertical="center" wrapText="1"/>
    </xf>
    <xf numFmtId="4" fontId="40" fillId="6" borderId="2" xfId="2" applyNumberFormat="1" applyFont="1" applyFill="1" applyBorder="1" applyAlignment="1">
      <alignment horizontal="center" vertical="center"/>
    </xf>
    <xf numFmtId="0" fontId="41" fillId="6" borderId="2" xfId="2" applyFont="1" applyFill="1" applyBorder="1" applyAlignment="1">
      <alignment horizontal="center" vertical="center"/>
    </xf>
    <xf numFmtId="0" fontId="41" fillId="6" borderId="2" xfId="2" applyNumberFormat="1" applyFont="1" applyFill="1" applyBorder="1" applyAlignment="1">
      <alignment horizontal="center" vertical="center"/>
    </xf>
    <xf numFmtId="0" fontId="40" fillId="6" borderId="2" xfId="2" applyFont="1" applyFill="1" applyBorder="1" applyAlignment="1">
      <alignment horizontal="center" vertical="center"/>
    </xf>
    <xf numFmtId="0" fontId="40" fillId="6" borderId="2" xfId="2" applyFont="1" applyFill="1" applyBorder="1" applyAlignment="1">
      <alignment horizontal="center"/>
    </xf>
    <xf numFmtId="0" fontId="41" fillId="6" borderId="2" xfId="0" applyFont="1" applyFill="1" applyBorder="1" applyAlignment="1" applyProtection="1">
      <alignment horizontal="center" shrinkToFit="1"/>
    </xf>
    <xf numFmtId="0" fontId="42" fillId="6" borderId="2" xfId="0" applyFont="1" applyFill="1" applyBorder="1" applyAlignment="1" applyProtection="1">
      <alignment horizontal="center" shrinkToFit="1"/>
    </xf>
    <xf numFmtId="0" fontId="41" fillId="6" borderId="2" xfId="0" applyFont="1" applyFill="1" applyBorder="1" applyAlignment="1">
      <alignment horizontal="center" shrinkToFit="1"/>
    </xf>
    <xf numFmtId="49" fontId="41" fillId="6" borderId="2" xfId="0" applyNumberFormat="1" applyFont="1" applyFill="1" applyBorder="1" applyAlignment="1">
      <alignment horizontal="center"/>
    </xf>
    <xf numFmtId="0" fontId="41" fillId="6" borderId="2" xfId="89" applyFont="1" applyFill="1" applyBorder="1" applyAlignment="1" applyProtection="1">
      <alignment horizontal="center" vertical="center"/>
    </xf>
    <xf numFmtId="0" fontId="41" fillId="6" borderId="2" xfId="89" applyFont="1" applyFill="1" applyBorder="1" applyAlignment="1" applyProtection="1">
      <alignment horizontal="center" vertical="center" wrapText="1"/>
    </xf>
    <xf numFmtId="4" fontId="41" fillId="6" borderId="2" xfId="89" applyNumberFormat="1" applyFont="1" applyFill="1" applyBorder="1" applyAlignment="1" applyProtection="1">
      <alignment horizontal="center" vertical="center"/>
    </xf>
    <xf numFmtId="4" fontId="41" fillId="6" borderId="2" xfId="90" applyNumberFormat="1" applyFont="1" applyFill="1" applyBorder="1" applyAlignment="1" applyProtection="1">
      <alignment horizontal="center" vertical="center"/>
    </xf>
    <xf numFmtId="4" fontId="40" fillId="6" borderId="2" xfId="0" applyNumberFormat="1" applyFont="1" applyFill="1" applyBorder="1" applyAlignment="1">
      <alignment horizontal="center" vertical="center"/>
    </xf>
    <xf numFmtId="0" fontId="41" fillId="6" borderId="2" xfId="0" quotePrefix="1" applyFont="1" applyFill="1" applyBorder="1" applyAlignment="1">
      <alignment horizontal="center" wrapText="1"/>
    </xf>
    <xf numFmtId="0" fontId="41" fillId="6" borderId="2" xfId="0" quotePrefix="1" applyFont="1" applyFill="1" applyBorder="1" applyAlignment="1">
      <alignment horizontal="center" vertical="center" wrapText="1"/>
    </xf>
    <xf numFmtId="0" fontId="40" fillId="6" borderId="2" xfId="0" applyNumberFormat="1" applyFont="1" applyFill="1" applyBorder="1" applyAlignment="1">
      <alignment horizontal="center" vertical="center" wrapText="1"/>
    </xf>
    <xf numFmtId="0" fontId="40" fillId="6" borderId="2" xfId="0" applyFont="1" applyFill="1" applyBorder="1" applyAlignment="1">
      <alignment horizontal="center" vertical="center" wrapText="1"/>
    </xf>
    <xf numFmtId="0" fontId="41" fillId="6" borderId="2" xfId="0" quotePrefix="1" applyNumberFormat="1" applyFont="1" applyFill="1" applyBorder="1" applyAlignment="1" applyProtection="1">
      <alignment horizontal="center" vertical="center" wrapText="1"/>
    </xf>
    <xf numFmtId="164" fontId="41" fillId="6" borderId="2" xfId="0" applyNumberFormat="1" applyFont="1" applyFill="1" applyBorder="1" applyAlignment="1">
      <alignment horizontal="center" vertical="center" wrapText="1"/>
    </xf>
    <xf numFmtId="4" fontId="41" fillId="57" borderId="2" xfId="0" applyNumberFormat="1" applyFont="1" applyFill="1" applyBorder="1" applyAlignment="1">
      <alignment horizontal="center" vertical="center" wrapText="1"/>
    </xf>
    <xf numFmtId="0" fontId="41" fillId="57" borderId="2" xfId="0" applyFont="1" applyFill="1" applyBorder="1" applyAlignment="1">
      <alignment horizontal="center" vertical="center" wrapText="1"/>
    </xf>
    <xf numFmtId="0" fontId="41" fillId="56" borderId="2" xfId="0" applyFont="1" applyFill="1" applyBorder="1" applyAlignment="1">
      <alignment horizontal="center" wrapText="1"/>
    </xf>
    <xf numFmtId="0" fontId="41" fillId="56" borderId="2" xfId="0" applyNumberFormat="1" applyFont="1" applyFill="1" applyBorder="1" applyAlignment="1">
      <alignment horizontal="center" vertical="center" wrapText="1"/>
    </xf>
    <xf numFmtId="49" fontId="41" fillId="6" borderId="2" xfId="0" applyNumberFormat="1" applyFont="1" applyFill="1" applyBorder="1" applyAlignment="1">
      <alignment horizontal="center" wrapText="1"/>
    </xf>
    <xf numFmtId="0" fontId="41" fillId="6" borderId="2" xfId="45" applyFont="1" applyFill="1" applyBorder="1" applyAlignment="1" applyProtection="1">
      <alignment horizontal="center" vertical="top" wrapText="1"/>
    </xf>
    <xf numFmtId="4" fontId="41" fillId="6" borderId="2" xfId="45" applyNumberFormat="1" applyFont="1" applyFill="1" applyBorder="1" applyAlignment="1" applyProtection="1">
      <alignment horizontal="center" vertical="center" wrapText="1"/>
    </xf>
    <xf numFmtId="0" fontId="41" fillId="6" borderId="2" xfId="0" applyFont="1" applyFill="1" applyBorder="1" applyAlignment="1" applyProtection="1">
      <alignment horizontal="center" vertical="top" wrapText="1"/>
    </xf>
    <xf numFmtId="0" fontId="41" fillId="6" borderId="2" xfId="44" applyFont="1" applyFill="1" applyBorder="1" applyAlignment="1" applyProtection="1">
      <alignment horizontal="center" vertical="top" wrapText="1"/>
    </xf>
    <xf numFmtId="4" fontId="41" fillId="6" borderId="2" xfId="44" applyNumberFormat="1" applyFont="1" applyFill="1" applyBorder="1" applyAlignment="1" applyProtection="1">
      <alignment horizontal="center" vertical="center" wrapText="1"/>
    </xf>
    <xf numFmtId="0" fontId="41" fillId="6" borderId="2" xfId="44" applyNumberFormat="1" applyFont="1" applyFill="1" applyBorder="1" applyAlignment="1" applyProtection="1">
      <alignment horizontal="center" vertical="center" wrapText="1"/>
    </xf>
    <xf numFmtId="0" fontId="41" fillId="6" borderId="2" xfId="44" applyFont="1" applyFill="1" applyBorder="1" applyAlignment="1" applyProtection="1">
      <alignment horizontal="center" vertical="center" wrapText="1"/>
    </xf>
    <xf numFmtId="0" fontId="41" fillId="6" borderId="2" xfId="0" applyFont="1" applyFill="1" applyBorder="1" applyAlignment="1">
      <alignment horizontal="center" vertical="top" wrapText="1"/>
    </xf>
    <xf numFmtId="0" fontId="41" fillId="6" borderId="2" xfId="45" applyFont="1" applyFill="1" applyBorder="1" applyAlignment="1" applyProtection="1">
      <alignment horizontal="center" wrapText="1"/>
    </xf>
    <xf numFmtId="0" fontId="41" fillId="6" borderId="2" xfId="93" applyFont="1" applyFill="1" applyBorder="1" applyAlignment="1">
      <alignment horizontal="center" vertical="top" wrapText="1"/>
    </xf>
    <xf numFmtId="0" fontId="41" fillId="6" borderId="2" xfId="93" applyNumberFormat="1" applyFont="1" applyFill="1" applyBorder="1" applyAlignment="1">
      <alignment horizontal="center" vertical="center" wrapText="1"/>
    </xf>
    <xf numFmtId="0" fontId="41" fillId="6" borderId="2" xfId="93" applyFont="1" applyFill="1" applyBorder="1" applyAlignment="1">
      <alignment horizontal="center" vertical="center" wrapText="1"/>
    </xf>
    <xf numFmtId="4" fontId="41" fillId="6" borderId="2" xfId="93" applyNumberFormat="1" applyFont="1" applyFill="1" applyBorder="1" applyAlignment="1">
      <alignment horizontal="center" vertical="center" wrapText="1"/>
    </xf>
    <xf numFmtId="0" fontId="41" fillId="6" borderId="2" xfId="93" applyFont="1" applyFill="1" applyBorder="1" applyAlignment="1" applyProtection="1">
      <alignment horizontal="center" vertical="top" wrapText="1"/>
    </xf>
    <xf numFmtId="0" fontId="41" fillId="6" borderId="2" xfId="93" applyNumberFormat="1" applyFont="1" applyFill="1" applyBorder="1" applyAlignment="1" applyProtection="1">
      <alignment horizontal="center" vertical="center" wrapText="1"/>
    </xf>
    <xf numFmtId="0" fontId="41" fillId="6" borderId="2" xfId="93" applyFont="1" applyFill="1" applyBorder="1" applyAlignment="1" applyProtection="1">
      <alignment horizontal="center" vertical="center" wrapText="1"/>
    </xf>
    <xf numFmtId="0" fontId="41" fillId="6" borderId="2" xfId="0" quotePrefix="1" applyFont="1" applyFill="1" applyBorder="1" applyAlignment="1" applyProtection="1">
      <alignment horizontal="center" vertical="center" wrapText="1"/>
    </xf>
    <xf numFmtId="0" fontId="41" fillId="6" borderId="2" xfId="94" applyNumberFormat="1" applyFont="1" applyFill="1" applyBorder="1" applyAlignment="1" applyProtection="1">
      <alignment horizontal="center" vertical="center" wrapText="1"/>
    </xf>
    <xf numFmtId="0" fontId="41" fillId="6" borderId="2" xfId="94" applyFont="1" applyFill="1" applyBorder="1" applyAlignment="1" applyProtection="1">
      <alignment horizontal="center" vertical="center" wrapText="1"/>
    </xf>
    <xf numFmtId="4" fontId="41" fillId="6" borderId="2" xfId="94" applyNumberFormat="1" applyFont="1" applyFill="1" applyBorder="1" applyAlignment="1" applyProtection="1">
      <alignment horizontal="center" vertical="center" wrapText="1"/>
    </xf>
    <xf numFmtId="0" fontId="41" fillId="6" borderId="2" xfId="95" applyFont="1" applyFill="1" applyBorder="1" applyAlignment="1" applyProtection="1">
      <alignment horizontal="center" wrapText="1"/>
    </xf>
    <xf numFmtId="0" fontId="41" fillId="6" borderId="2" xfId="0" applyFont="1" applyFill="1" applyBorder="1" applyAlignment="1" applyProtection="1">
      <alignment horizontal="center" vertical="justify"/>
    </xf>
    <xf numFmtId="0" fontId="41" fillId="6" borderId="2" xfId="0" applyNumberFormat="1" applyFont="1" applyFill="1" applyBorder="1" applyAlignment="1">
      <alignment horizontal="center" wrapText="1"/>
    </xf>
    <xf numFmtId="0" fontId="41" fillId="6" borderId="2" xfId="88" applyFont="1" applyFill="1" applyBorder="1" applyAlignment="1" applyProtection="1">
      <alignment horizontal="center" wrapText="1"/>
    </xf>
    <xf numFmtId="0" fontId="41" fillId="6" borderId="2" xfId="88" applyNumberFormat="1" applyFont="1" applyFill="1" applyBorder="1" applyAlignment="1" applyProtection="1">
      <alignment horizontal="center" vertical="center" wrapText="1"/>
    </xf>
    <xf numFmtId="0" fontId="41" fillId="6" borderId="2" xfId="88" applyFont="1" applyFill="1" applyBorder="1" applyAlignment="1" applyProtection="1">
      <alignment horizontal="center" vertical="center" wrapText="1"/>
    </xf>
    <xf numFmtId="4" fontId="41" fillId="6" borderId="2" xfId="96" applyNumberFormat="1" applyFont="1" applyFill="1" applyBorder="1" applyAlignment="1" applyProtection="1">
      <alignment horizontal="center" vertical="center" wrapText="1"/>
    </xf>
    <xf numFmtId="4" fontId="41" fillId="6" borderId="2" xfId="88" applyNumberFormat="1" applyFont="1" applyFill="1" applyBorder="1" applyAlignment="1" applyProtection="1">
      <alignment horizontal="center" vertical="center" wrapText="1"/>
    </xf>
    <xf numFmtId="3" fontId="41" fillId="6" borderId="2" xfId="0" applyNumberFormat="1" applyFont="1" applyFill="1" applyBorder="1" applyAlignment="1" applyProtection="1">
      <alignment horizontal="center" vertical="center" wrapText="1"/>
    </xf>
    <xf numFmtId="0" fontId="41" fillId="6" borderId="2" xfId="0" applyNumberFormat="1" applyFont="1" applyFill="1" applyBorder="1" applyAlignment="1" applyProtection="1">
      <alignment horizontal="center" wrapText="1"/>
    </xf>
    <xf numFmtId="0" fontId="41" fillId="6" borderId="2" xfId="1" applyFont="1" applyFill="1" applyBorder="1" applyAlignment="1" applyProtection="1">
      <alignment horizontal="center" vertical="center" wrapText="1"/>
    </xf>
    <xf numFmtId="0" fontId="42" fillId="6" borderId="2" xfId="1" applyFont="1" applyFill="1" applyBorder="1" applyAlignment="1" applyProtection="1">
      <alignment horizontal="center" vertical="center" wrapText="1"/>
    </xf>
    <xf numFmtId="0" fontId="43" fillId="6" borderId="2" xfId="0" applyFont="1" applyFill="1" applyBorder="1" applyAlignment="1" applyProtection="1">
      <alignment horizontal="center" wrapText="1"/>
    </xf>
    <xf numFmtId="0" fontId="43" fillId="6" borderId="2" xfId="0" applyFont="1" applyFill="1" applyBorder="1" applyAlignment="1" applyProtection="1">
      <alignment horizontal="center" vertical="top" wrapText="1"/>
    </xf>
    <xf numFmtId="0" fontId="41" fillId="6" borderId="2" xfId="45" applyNumberFormat="1" applyFont="1" applyFill="1" applyBorder="1" applyAlignment="1">
      <alignment horizontal="center" vertical="center" wrapText="1"/>
    </xf>
    <xf numFmtId="0" fontId="41" fillId="6" borderId="2" xfId="44" applyFont="1" applyFill="1" applyBorder="1" applyAlignment="1">
      <alignment horizontal="center" wrapText="1"/>
    </xf>
    <xf numFmtId="0" fontId="41" fillId="6" borderId="2" xfId="44" applyNumberFormat="1" applyFont="1" applyFill="1" applyBorder="1" applyAlignment="1">
      <alignment horizontal="center" vertical="center" wrapText="1"/>
    </xf>
    <xf numFmtId="0" fontId="41" fillId="6" borderId="2" xfId="44" applyFont="1" applyFill="1" applyBorder="1" applyAlignment="1">
      <alignment horizontal="center" vertical="center" wrapText="1"/>
    </xf>
    <xf numFmtId="4" fontId="41" fillId="6" borderId="2" xfId="44" applyNumberFormat="1" applyFont="1" applyFill="1" applyBorder="1" applyAlignment="1">
      <alignment horizontal="center" vertical="center" wrapText="1"/>
    </xf>
    <xf numFmtId="0" fontId="40" fillId="6" borderId="2" xfId="0" applyFont="1" applyFill="1" applyBorder="1" applyAlignment="1">
      <alignment horizontal="center" vertical="center"/>
    </xf>
    <xf numFmtId="49" fontId="41" fillId="6" borderId="2" xfId="0" applyNumberFormat="1" applyFont="1" applyFill="1" applyBorder="1" applyAlignment="1" applyProtection="1">
      <alignment horizontal="center"/>
    </xf>
    <xf numFmtId="49" fontId="41" fillId="6" borderId="2" xfId="0" applyNumberFormat="1" applyFont="1" applyFill="1" applyBorder="1" applyAlignment="1" applyProtection="1">
      <alignment horizontal="center" vertical="center"/>
    </xf>
    <xf numFmtId="0" fontId="41" fillId="6" borderId="0" xfId="0" applyFont="1" applyFill="1" applyBorder="1" applyAlignment="1" applyProtection="1">
      <alignment horizontal="center" wrapText="1"/>
    </xf>
    <xf numFmtId="0" fontId="41" fillId="6" borderId="0" xfId="0" applyNumberFormat="1" applyFont="1" applyFill="1" applyBorder="1" applyAlignment="1">
      <alignment horizontal="center" vertical="center"/>
    </xf>
    <xf numFmtId="0" fontId="41" fillId="6" borderId="0" xfId="0" applyFont="1" applyFill="1" applyBorder="1" applyAlignment="1" applyProtection="1">
      <alignment horizontal="center" vertical="center" wrapText="1"/>
    </xf>
    <xf numFmtId="0" fontId="41" fillId="6" borderId="0" xfId="0" applyFont="1" applyFill="1" applyBorder="1" applyAlignment="1">
      <alignment horizontal="center" vertical="center"/>
    </xf>
    <xf numFmtId="4" fontId="41" fillId="6" borderId="0" xfId="0" applyNumberFormat="1" applyFont="1" applyFill="1" applyBorder="1" applyAlignment="1" applyProtection="1">
      <alignment horizontal="center" vertical="center" wrapText="1"/>
    </xf>
    <xf numFmtId="0" fontId="41" fillId="6" borderId="0" xfId="0" applyFont="1" applyFill="1" applyAlignment="1">
      <alignment horizontal="center"/>
    </xf>
    <xf numFmtId="0" fontId="41" fillId="6" borderId="0" xfId="0" applyNumberFormat="1" applyFont="1" applyFill="1" applyAlignment="1">
      <alignment horizontal="center" vertical="center"/>
    </xf>
    <xf numFmtId="0" fontId="41" fillId="6" borderId="0" xfId="0" applyFont="1" applyFill="1" applyAlignment="1">
      <alignment horizontal="center" vertical="center"/>
    </xf>
    <xf numFmtId="4" fontId="41" fillId="6" borderId="0" xfId="0" applyNumberFormat="1" applyFont="1" applyFill="1" applyAlignment="1">
      <alignment horizontal="center" vertical="center"/>
    </xf>
    <xf numFmtId="0" fontId="41" fillId="6" borderId="3" xfId="0" applyFont="1" applyFill="1" applyBorder="1" applyAlignment="1">
      <alignment horizontal="center" vertical="center" wrapText="1"/>
    </xf>
    <xf numFmtId="0" fontId="41" fillId="6" borderId="3" xfId="0" applyNumberFormat="1" applyFont="1" applyFill="1" applyBorder="1" applyAlignment="1">
      <alignment horizontal="center" vertical="center" wrapText="1"/>
    </xf>
    <xf numFmtId="0" fontId="41" fillId="6" borderId="3" xfId="0" applyFont="1" applyFill="1" applyBorder="1" applyAlignment="1" applyProtection="1">
      <alignment horizontal="center" vertical="center" wrapText="1"/>
    </xf>
    <xf numFmtId="4" fontId="41" fillId="6" borderId="3" xfId="0" applyNumberFormat="1" applyFont="1" applyFill="1" applyBorder="1" applyAlignment="1">
      <alignment horizontal="center" vertical="center" wrapText="1"/>
    </xf>
    <xf numFmtId="0" fontId="40" fillId="58" borderId="2" xfId="0" applyFont="1" applyFill="1" applyBorder="1" applyAlignment="1">
      <alignment horizontal="center" vertical="center" wrapText="1"/>
    </xf>
    <xf numFmtId="0" fontId="40" fillId="58" borderId="2" xfId="0" applyNumberFormat="1" applyFont="1" applyFill="1" applyBorder="1" applyAlignment="1">
      <alignment horizontal="center" vertical="center" wrapText="1"/>
    </xf>
    <xf numFmtId="4" fontId="40" fillId="58" borderId="2" xfId="0" applyNumberFormat="1" applyFont="1" applyFill="1" applyBorder="1" applyAlignment="1">
      <alignment horizontal="center" vertical="center" wrapText="1"/>
    </xf>
    <xf numFmtId="0" fontId="44" fillId="0" borderId="0" xfId="0" applyFont="1" applyBorder="1" applyAlignment="1">
      <alignment horizontal="center" vertical="center" wrapText="1"/>
    </xf>
    <xf numFmtId="4" fontId="44" fillId="0" borderId="2" xfId="0" applyNumberFormat="1" applyFont="1" applyBorder="1" applyAlignment="1">
      <alignment horizontal="center" vertical="center" wrapText="1"/>
    </xf>
    <xf numFmtId="0" fontId="44" fillId="0" borderId="2" xfId="0" applyFont="1" applyBorder="1" applyAlignment="1">
      <alignment horizontal="center" vertical="center"/>
    </xf>
    <xf numFmtId="0" fontId="44" fillId="0" borderId="2" xfId="0" applyFont="1" applyBorder="1" applyAlignment="1">
      <alignment horizontal="center" vertical="center" wrapText="1"/>
    </xf>
    <xf numFmtId="0" fontId="46" fillId="0" borderId="0" xfId="0" applyFont="1" applyFill="1" applyAlignment="1">
      <alignment vertical="top" wrapText="1"/>
    </xf>
    <xf numFmtId="2" fontId="46" fillId="0" borderId="0" xfId="0" applyNumberFormat="1" applyFont="1" applyFill="1" applyAlignment="1">
      <alignment horizontal="center" vertical="center" wrapText="1"/>
    </xf>
    <xf numFmtId="0" fontId="46" fillId="0" borderId="0" xfId="0" applyFont="1" applyFill="1" applyAlignment="1">
      <alignment horizontal="center" vertical="top" wrapText="1"/>
    </xf>
    <xf numFmtId="0" fontId="46" fillId="0" borderId="0" xfId="0" applyFont="1" applyFill="1" applyAlignment="1">
      <alignment horizontal="left" vertical="center" wrapText="1"/>
    </xf>
    <xf numFmtId="0" fontId="46" fillId="0" borderId="0" xfId="0" applyFont="1" applyFill="1" applyAlignment="1">
      <alignment horizontal="left" vertical="top" wrapText="1"/>
    </xf>
    <xf numFmtId="1" fontId="46" fillId="0" borderId="0" xfId="0" applyNumberFormat="1" applyFont="1" applyFill="1" applyAlignment="1">
      <alignment horizontal="center" vertical="center" wrapText="1"/>
    </xf>
    <xf numFmtId="0" fontId="46" fillId="0" borderId="0" xfId="0" applyFont="1" applyFill="1" applyAlignment="1">
      <alignment horizontal="center" vertical="center" wrapText="1"/>
    </xf>
    <xf numFmtId="0" fontId="46" fillId="0" borderId="22" xfId="0" applyFont="1" applyFill="1" applyBorder="1" applyAlignment="1">
      <alignment vertical="center" wrapText="1"/>
    </xf>
    <xf numFmtId="0" fontId="48" fillId="0" borderId="0" xfId="98" applyFont="1" applyFill="1" applyBorder="1" applyAlignment="1">
      <alignment horizontal="center" vertical="center" wrapText="1"/>
    </xf>
    <xf numFmtId="2" fontId="46" fillId="0" borderId="0" xfId="0" applyNumberFormat="1" applyFont="1" applyFill="1" applyBorder="1" applyAlignment="1" applyProtection="1">
      <alignment horizontal="center" vertical="center" wrapText="1"/>
    </xf>
    <xf numFmtId="0" fontId="48" fillId="0" borderId="23" xfId="98" applyFont="1" applyFill="1" applyBorder="1" applyAlignment="1">
      <alignment horizontal="center" vertical="center" wrapText="1"/>
    </xf>
    <xf numFmtId="0" fontId="46" fillId="0" borderId="0" xfId="0" applyFont="1" applyFill="1"/>
    <xf numFmtId="4" fontId="48" fillId="0" borderId="2" xfId="0" applyNumberFormat="1" applyFont="1" applyFill="1" applyBorder="1" applyAlignment="1" applyProtection="1">
      <alignment horizontal="center" vertical="center" wrapText="1"/>
    </xf>
    <xf numFmtId="0" fontId="48" fillId="0" borderId="2" xfId="0" applyFont="1" applyFill="1" applyBorder="1" applyAlignment="1">
      <alignment horizontal="center" vertical="center" wrapText="1"/>
    </xf>
    <xf numFmtId="0" fontId="48" fillId="0" borderId="2" xfId="0" applyFont="1" applyFill="1" applyBorder="1" applyAlignment="1" applyProtection="1">
      <alignment horizontal="center" vertical="center" wrapText="1"/>
    </xf>
    <xf numFmtId="4" fontId="48" fillId="0" borderId="24" xfId="0" applyNumberFormat="1" applyFont="1" applyFill="1" applyBorder="1" applyAlignment="1" applyProtection="1">
      <alignment horizontal="center" vertical="center" wrapText="1"/>
    </xf>
    <xf numFmtId="0" fontId="48" fillId="0" borderId="2" xfId="0" applyNumberFormat="1" applyFont="1" applyFill="1" applyBorder="1" applyAlignment="1">
      <alignment horizontal="center" vertical="center" wrapText="1"/>
    </xf>
    <xf numFmtId="4" fontId="48" fillId="0" borderId="2" xfId="0" applyNumberFormat="1" applyFont="1" applyFill="1" applyBorder="1" applyAlignment="1">
      <alignment horizontal="center" vertical="center" wrapText="1"/>
    </xf>
    <xf numFmtId="49" fontId="48" fillId="0" borderId="2" xfId="0" applyNumberFormat="1" applyFont="1" applyFill="1" applyBorder="1" applyAlignment="1">
      <alignment horizontal="center" vertical="center" wrapText="1"/>
    </xf>
    <xf numFmtId="0" fontId="48" fillId="0" borderId="2" xfId="0" applyNumberFormat="1" applyFont="1" applyFill="1" applyBorder="1" applyAlignment="1" applyProtection="1">
      <alignment horizontal="center" vertical="center" wrapText="1"/>
    </xf>
    <xf numFmtId="49" fontId="48" fillId="0" borderId="2" xfId="0" applyNumberFormat="1" applyFont="1" applyFill="1" applyBorder="1" applyAlignment="1" applyProtection="1">
      <alignment horizontal="center" vertical="center" wrapText="1"/>
    </xf>
    <xf numFmtId="0" fontId="48" fillId="0" borderId="2" xfId="45" applyFont="1" applyFill="1" applyBorder="1" applyAlignment="1" applyProtection="1">
      <alignment horizontal="center" vertical="center" wrapText="1"/>
    </xf>
    <xf numFmtId="4" fontId="48" fillId="0" borderId="2" xfId="99" applyNumberFormat="1" applyFont="1" applyFill="1" applyBorder="1" applyAlignment="1" applyProtection="1">
      <alignment horizontal="center" vertical="center" wrapText="1"/>
    </xf>
    <xf numFmtId="4" fontId="48" fillId="0" borderId="2" xfId="99" applyNumberFormat="1" applyFont="1" applyFill="1" applyBorder="1" applyAlignment="1">
      <alignment horizontal="center" vertical="center" wrapText="1"/>
    </xf>
    <xf numFmtId="4" fontId="48" fillId="0" borderId="2" xfId="45" applyNumberFormat="1" applyFont="1" applyFill="1" applyBorder="1" applyAlignment="1" applyProtection="1">
      <alignment horizontal="center" vertical="center" wrapText="1"/>
      <protection locked="0"/>
    </xf>
    <xf numFmtId="0" fontId="48" fillId="0" borderId="2" xfId="45" applyFont="1" applyFill="1" applyBorder="1" applyAlignment="1" applyProtection="1">
      <alignment horizontal="center" vertical="center" wrapText="1"/>
      <protection locked="0"/>
    </xf>
    <xf numFmtId="0" fontId="48" fillId="0" borderId="2" xfId="45" applyFont="1" applyFill="1" applyBorder="1" applyAlignment="1">
      <alignment horizontal="center" vertical="center" wrapText="1"/>
    </xf>
    <xf numFmtId="9" fontId="48" fillId="0" borderId="2" xfId="100" applyFont="1" applyFill="1" applyBorder="1" applyAlignment="1" applyProtection="1">
      <alignment horizontal="center" vertical="center" wrapText="1"/>
    </xf>
    <xf numFmtId="0" fontId="48" fillId="0" borderId="2" xfId="45" quotePrefix="1" applyFont="1" applyFill="1" applyBorder="1" applyAlignment="1">
      <alignment horizontal="center" vertical="center" wrapText="1"/>
    </xf>
    <xf numFmtId="4" fontId="48" fillId="0" borderId="2" xfId="101" applyNumberFormat="1" applyFont="1" applyFill="1" applyBorder="1" applyAlignment="1">
      <alignment horizontal="center" vertical="center" wrapText="1"/>
    </xf>
    <xf numFmtId="0" fontId="48" fillId="0" borderId="2" xfId="101" applyFont="1" applyFill="1" applyBorder="1" applyAlignment="1">
      <alignment horizontal="center" vertical="center" wrapText="1"/>
    </xf>
    <xf numFmtId="1" fontId="48" fillId="0" borderId="2" xfId="0" applyNumberFormat="1" applyFont="1" applyFill="1" applyBorder="1" applyAlignment="1" applyProtection="1">
      <alignment horizontal="center" vertical="center" wrapText="1"/>
    </xf>
    <xf numFmtId="166" fontId="48" fillId="0" borderId="2" xfId="0" applyNumberFormat="1" applyFont="1" applyFill="1" applyBorder="1" applyAlignment="1">
      <alignment horizontal="center" vertical="center" wrapText="1"/>
    </xf>
    <xf numFmtId="0" fontId="48" fillId="0" borderId="2" xfId="101" applyFont="1" applyFill="1" applyBorder="1" applyAlignment="1" applyProtection="1">
      <alignment horizontal="center" vertical="center" wrapText="1"/>
    </xf>
    <xf numFmtId="3" fontId="48" fillId="0" borderId="2" xfId="0" applyNumberFormat="1" applyFont="1" applyFill="1" applyBorder="1" applyAlignment="1" applyProtection="1">
      <alignment horizontal="center" vertical="center" wrapText="1"/>
    </xf>
    <xf numFmtId="0" fontId="46" fillId="0" borderId="0" xfId="101" applyFont="1" applyFill="1"/>
    <xf numFmtId="0" fontId="46" fillId="0" borderId="2" xfId="0" applyFont="1" applyFill="1" applyBorder="1"/>
    <xf numFmtId="0" fontId="46" fillId="0" borderId="1" xfId="0" applyFont="1" applyFill="1" applyBorder="1"/>
    <xf numFmtId="0" fontId="46" fillId="0" borderId="0" xfId="0" applyFont="1" applyFill="1" applyBorder="1"/>
    <xf numFmtId="166" fontId="48" fillId="0" borderId="2" xfId="101" applyNumberFormat="1" applyFont="1" applyFill="1" applyBorder="1" applyAlignment="1">
      <alignment horizontal="center" vertical="center" wrapText="1"/>
    </xf>
    <xf numFmtId="0" fontId="48" fillId="0" borderId="2" xfId="98" applyFont="1" applyFill="1" applyBorder="1" applyAlignment="1">
      <alignment horizontal="center" vertical="center" wrapText="1"/>
    </xf>
    <xf numFmtId="0" fontId="48" fillId="0" borderId="2" xfId="0" quotePrefix="1" applyFont="1" applyFill="1" applyBorder="1" applyAlignment="1">
      <alignment horizontal="center" vertical="center" wrapText="1"/>
    </xf>
    <xf numFmtId="167" fontId="48" fillId="0" borderId="2" xfId="0" applyNumberFormat="1" applyFont="1" applyFill="1" applyBorder="1" applyAlignment="1" applyProtection="1">
      <alignment horizontal="center" vertical="center" wrapText="1"/>
    </xf>
    <xf numFmtId="0" fontId="48" fillId="0" borderId="2" xfId="0" quotePrefix="1" applyFont="1" applyFill="1" applyBorder="1" applyAlignment="1" applyProtection="1">
      <alignment horizontal="center" vertical="center" wrapText="1"/>
    </xf>
    <xf numFmtId="0" fontId="46" fillId="0" borderId="0" xfId="102" applyFont="1" applyFill="1" applyBorder="1"/>
    <xf numFmtId="4" fontId="48" fillId="0" borderId="2" xfId="102" applyNumberFormat="1" applyFont="1" applyFill="1" applyBorder="1" applyAlignment="1" applyProtection="1">
      <alignment horizontal="center" vertical="center" wrapText="1"/>
    </xf>
    <xf numFmtId="0" fontId="48" fillId="0" borderId="2" xfId="102" applyFont="1" applyFill="1" applyBorder="1" applyAlignment="1" applyProtection="1">
      <alignment horizontal="center" vertical="center" wrapText="1"/>
    </xf>
    <xf numFmtId="0" fontId="48" fillId="0" borderId="2" xfId="102" applyNumberFormat="1" applyFont="1" applyFill="1" applyBorder="1" applyAlignment="1" applyProtection="1">
      <alignment horizontal="center" vertical="center" wrapText="1"/>
    </xf>
    <xf numFmtId="4" fontId="48" fillId="0" borderId="2" xfId="102" applyNumberFormat="1" applyFont="1" applyFill="1" applyBorder="1" applyAlignment="1">
      <alignment horizontal="center" vertical="center" wrapText="1"/>
    </xf>
    <xf numFmtId="0" fontId="48" fillId="0" borderId="2" xfId="102" applyFont="1" applyFill="1" applyBorder="1" applyAlignment="1">
      <alignment horizontal="center" vertical="center" wrapText="1"/>
    </xf>
    <xf numFmtId="49" fontId="48" fillId="0" borderId="2" xfId="102" applyNumberFormat="1" applyFont="1" applyFill="1" applyBorder="1" applyAlignment="1">
      <alignment horizontal="center" vertical="center" wrapText="1"/>
    </xf>
    <xf numFmtId="49" fontId="48" fillId="0" borderId="2" xfId="102" applyNumberFormat="1" applyFont="1" applyFill="1" applyBorder="1" applyAlignment="1" applyProtection="1">
      <alignment horizontal="center" vertical="center" wrapText="1"/>
    </xf>
    <xf numFmtId="0" fontId="48" fillId="0" borderId="2" xfId="102" applyNumberFormat="1" applyFont="1" applyFill="1" applyBorder="1" applyAlignment="1">
      <alignment horizontal="center" vertical="center" wrapText="1"/>
    </xf>
    <xf numFmtId="3" fontId="48" fillId="0" borderId="2" xfId="0" applyNumberFormat="1" applyFont="1" applyFill="1" applyBorder="1" applyAlignment="1">
      <alignment horizontal="center" vertical="center" wrapText="1"/>
    </xf>
    <xf numFmtId="4" fontId="48" fillId="0" borderId="2" xfId="103" applyNumberFormat="1" applyFont="1" applyFill="1" applyBorder="1" applyAlignment="1">
      <alignment horizontal="center" vertical="center" wrapText="1"/>
    </xf>
    <xf numFmtId="49" fontId="48" fillId="0" borderId="2" xfId="103" applyNumberFormat="1" applyFont="1" applyFill="1" applyBorder="1" applyAlignment="1">
      <alignment horizontal="center" vertical="center" wrapText="1"/>
    </xf>
    <xf numFmtId="0" fontId="48" fillId="0" borderId="2" xfId="103" applyNumberFormat="1" applyFont="1" applyFill="1" applyBorder="1" applyAlignment="1">
      <alignment horizontal="center" vertical="center" wrapText="1"/>
    </xf>
    <xf numFmtId="49" fontId="48" fillId="0" borderId="2" xfId="103" applyNumberFormat="1" applyFont="1" applyFill="1" applyBorder="1" applyAlignment="1" applyProtection="1">
      <alignment horizontal="center" vertical="center" wrapText="1"/>
    </xf>
    <xf numFmtId="0" fontId="48" fillId="0" borderId="2" xfId="103" applyNumberFormat="1" applyFont="1" applyFill="1" applyBorder="1" applyAlignment="1" applyProtection="1">
      <alignment horizontal="center" vertical="center" wrapText="1"/>
    </xf>
    <xf numFmtId="4" fontId="48" fillId="0" borderId="2" xfId="45" applyNumberFormat="1" applyFont="1" applyFill="1" applyBorder="1" applyAlignment="1">
      <alignment horizontal="center" vertical="center" wrapText="1"/>
    </xf>
    <xf numFmtId="0" fontId="48" fillId="0" borderId="2" xfId="104" applyNumberFormat="1" applyFont="1" applyFill="1" applyBorder="1" applyAlignment="1">
      <alignment horizontal="center" vertical="center" wrapText="1"/>
    </xf>
    <xf numFmtId="49" fontId="48" fillId="0" borderId="2" xfId="45" applyNumberFormat="1" applyFont="1" applyFill="1" applyBorder="1" applyAlignment="1">
      <alignment horizontal="center" vertical="center" wrapText="1"/>
    </xf>
    <xf numFmtId="0" fontId="48" fillId="0" borderId="2" xfId="104" applyFont="1" applyFill="1" applyBorder="1" applyAlignment="1">
      <alignment horizontal="center" vertical="center" wrapText="1"/>
    </xf>
    <xf numFmtId="0" fontId="48" fillId="0" borderId="2" xfId="45" applyNumberFormat="1" applyFont="1" applyFill="1" applyBorder="1" applyAlignment="1">
      <alignment horizontal="center" vertical="center" wrapText="1"/>
    </xf>
    <xf numFmtId="49" fontId="48" fillId="0" borderId="2" xfId="104" applyNumberFormat="1" applyFont="1" applyFill="1" applyBorder="1" applyAlignment="1">
      <alignment horizontal="center" vertical="center" wrapText="1"/>
    </xf>
    <xf numFmtId="168" fontId="48" fillId="0" borderId="2" xfId="0" applyNumberFormat="1" applyFont="1" applyFill="1" applyBorder="1" applyAlignment="1" applyProtection="1">
      <alignment horizontal="center" vertical="center" wrapText="1"/>
    </xf>
    <xf numFmtId="14" fontId="48" fillId="0" borderId="2" xfId="0" applyNumberFormat="1" applyFont="1" applyFill="1" applyBorder="1" applyAlignment="1" applyProtection="1">
      <alignment horizontal="center" vertical="center" wrapText="1"/>
    </xf>
    <xf numFmtId="49" fontId="48" fillId="0" borderId="2" xfId="0" quotePrefix="1" applyNumberFormat="1" applyFont="1" applyFill="1" applyBorder="1" applyAlignment="1">
      <alignment horizontal="center" vertical="center" wrapText="1"/>
    </xf>
    <xf numFmtId="0" fontId="48" fillId="0" borderId="2" xfId="104" applyNumberFormat="1" applyFont="1" applyFill="1" applyBorder="1" applyAlignment="1" applyProtection="1">
      <alignment horizontal="center" vertical="center" wrapText="1"/>
    </xf>
    <xf numFmtId="0" fontId="46" fillId="0" borderId="0" xfId="104" applyFont="1" applyFill="1" applyBorder="1"/>
    <xf numFmtId="4" fontId="48" fillId="0" borderId="2" xfId="104" applyNumberFormat="1" applyFont="1" applyFill="1" applyBorder="1" applyAlignment="1" applyProtection="1">
      <alignment horizontal="center" vertical="center" wrapText="1"/>
    </xf>
    <xf numFmtId="0" fontId="48" fillId="0" borderId="2" xfId="104" applyFont="1" applyFill="1" applyBorder="1" applyAlignment="1" applyProtection="1">
      <alignment horizontal="center" vertical="center" wrapText="1"/>
    </xf>
    <xf numFmtId="49" fontId="48" fillId="0" borderId="2" xfId="104" applyNumberFormat="1" applyFont="1" applyFill="1" applyBorder="1" applyAlignment="1" applyProtection="1">
      <alignment horizontal="center" vertical="center" wrapText="1"/>
    </xf>
    <xf numFmtId="4" fontId="48" fillId="0" borderId="2" xfId="104" applyNumberFormat="1" applyFont="1" applyFill="1" applyBorder="1" applyAlignment="1">
      <alignment horizontal="center" vertical="center" wrapText="1"/>
    </xf>
    <xf numFmtId="0" fontId="46" fillId="0" borderId="0" xfId="104" applyFont="1" applyFill="1"/>
    <xf numFmtId="0" fontId="50" fillId="0" borderId="2" xfId="1" applyFont="1" applyFill="1" applyBorder="1" applyAlignment="1" applyProtection="1">
      <alignment horizontal="center" vertical="center" wrapText="1"/>
    </xf>
    <xf numFmtId="169" fontId="48" fillId="0" borderId="2" xfId="0" applyNumberFormat="1" applyFont="1" applyFill="1" applyBorder="1" applyAlignment="1" applyProtection="1">
      <alignment horizontal="center" vertical="center" wrapText="1"/>
    </xf>
    <xf numFmtId="2" fontId="48" fillId="0" borderId="2" xfId="0" applyNumberFormat="1" applyFont="1" applyFill="1" applyBorder="1" applyAlignment="1" applyProtection="1">
      <alignment horizontal="center" vertical="center" wrapText="1"/>
    </xf>
    <xf numFmtId="170" fontId="48" fillId="0" borderId="2" xfId="0" applyNumberFormat="1" applyFont="1" applyFill="1" applyBorder="1" applyAlignment="1" applyProtection="1">
      <alignment horizontal="center" vertical="center" wrapText="1"/>
    </xf>
    <xf numFmtId="0" fontId="48" fillId="0" borderId="2" xfId="1" applyFont="1" applyFill="1" applyBorder="1" applyAlignment="1" applyProtection="1">
      <alignment horizontal="center" vertical="center" wrapText="1"/>
    </xf>
    <xf numFmtId="1" fontId="48" fillId="0" borderId="2" xfId="45" applyNumberFormat="1" applyFont="1" applyFill="1" applyBorder="1" applyAlignment="1">
      <alignment horizontal="center" vertical="center" wrapText="1"/>
    </xf>
    <xf numFmtId="1" fontId="48" fillId="0" borderId="2" xfId="0" applyNumberFormat="1" applyFont="1" applyFill="1" applyBorder="1" applyAlignment="1">
      <alignment horizontal="center" vertical="center" wrapText="1"/>
    </xf>
    <xf numFmtId="0" fontId="48" fillId="0" borderId="2" xfId="98" applyFont="1" applyFill="1" applyBorder="1" applyAlignment="1" applyProtection="1">
      <alignment horizontal="center" vertical="center" wrapText="1"/>
    </xf>
    <xf numFmtId="1" fontId="48" fillId="0" borderId="2" xfId="98" applyNumberFormat="1" applyFont="1" applyFill="1" applyBorder="1" applyAlignment="1">
      <alignment horizontal="center" vertical="center" wrapText="1"/>
    </xf>
    <xf numFmtId="4" fontId="48" fillId="0" borderId="2" xfId="98" applyNumberFormat="1" applyFont="1" applyFill="1" applyBorder="1" applyAlignment="1">
      <alignment horizontal="center" vertical="center" wrapText="1"/>
    </xf>
    <xf numFmtId="0" fontId="48" fillId="0" borderId="2" xfId="98" applyNumberFormat="1" applyFont="1" applyFill="1" applyBorder="1" applyAlignment="1">
      <alignment horizontal="center" vertical="center" wrapText="1"/>
    </xf>
    <xf numFmtId="49" fontId="48" fillId="0" borderId="2" xfId="45" applyNumberFormat="1" applyFont="1" applyFill="1" applyBorder="1" applyAlignment="1" applyProtection="1">
      <alignment horizontal="center" vertical="center" wrapText="1"/>
    </xf>
    <xf numFmtId="4" fontId="48" fillId="0" borderId="2" xfId="98" applyNumberFormat="1" applyFont="1" applyFill="1" applyBorder="1" applyAlignment="1" applyProtection="1">
      <alignment horizontal="center" vertical="center" wrapText="1"/>
    </xf>
    <xf numFmtId="4" fontId="48" fillId="0" borderId="2" xfId="45" applyNumberFormat="1" applyFont="1" applyFill="1" applyBorder="1" applyAlignment="1" applyProtection="1">
      <alignment horizontal="center" vertical="center" wrapText="1"/>
    </xf>
    <xf numFmtId="0" fontId="51" fillId="0" borderId="0" xfId="0" applyFont="1" applyFill="1" applyBorder="1" applyAlignment="1">
      <alignment horizontal="left" vertical="top" wrapText="1"/>
    </xf>
    <xf numFmtId="0" fontId="45" fillId="59" borderId="2" xfId="0" applyFont="1" applyFill="1" applyBorder="1" applyAlignment="1" applyProtection="1">
      <alignment horizontal="center" vertical="center" wrapText="1"/>
    </xf>
    <xf numFmtId="0" fontId="45" fillId="60" borderId="2" xfId="0" applyFont="1" applyFill="1" applyBorder="1" applyAlignment="1" applyProtection="1">
      <alignment horizontal="center" vertical="center" wrapText="1"/>
    </xf>
  </cellXfs>
  <cellStyles count="105">
    <cellStyle name="20% - Accent1" xfId="64" builtinId="30" customBuiltin="1"/>
    <cellStyle name="20% - Accent1 2" xfId="5"/>
    <cellStyle name="20% - Accent2" xfId="68" builtinId="34" customBuiltin="1"/>
    <cellStyle name="20% - Accent2 2" xfId="7"/>
    <cellStyle name="20% - Accent3" xfId="72" builtinId="38" customBuiltin="1"/>
    <cellStyle name="20% - Accent3 2" xfId="4"/>
    <cellStyle name="20% - Accent4" xfId="76" builtinId="42" customBuiltin="1"/>
    <cellStyle name="20% - Accent4 2" xfId="8"/>
    <cellStyle name="20% - Accent5" xfId="80" builtinId="46" customBuiltin="1"/>
    <cellStyle name="20% - Accent5 2" xfId="9"/>
    <cellStyle name="20% - Accent6" xfId="84" builtinId="50" customBuiltin="1"/>
    <cellStyle name="20% - Accent6 2" xfId="11"/>
    <cellStyle name="40% - Accent1" xfId="65" builtinId="31" customBuiltin="1"/>
    <cellStyle name="40% - Accent1 2" xfId="3"/>
    <cellStyle name="40% - Accent2" xfId="69" builtinId="35" customBuiltin="1"/>
    <cellStyle name="40% - Accent2 2" xfId="13"/>
    <cellStyle name="40% - Accent3" xfId="73" builtinId="39" customBuiltin="1"/>
    <cellStyle name="40% - Accent3 2" xfId="15"/>
    <cellStyle name="40% - Accent4" xfId="77" builtinId="43" customBuiltin="1"/>
    <cellStyle name="40% - Accent4 2" xfId="17"/>
    <cellStyle name="40% - Accent5" xfId="81" builtinId="47" customBuiltin="1"/>
    <cellStyle name="40% - Accent5 2" xfId="18"/>
    <cellStyle name="40% - Accent6" xfId="85" builtinId="51" customBuiltin="1"/>
    <cellStyle name="40% - Accent6 2" xfId="19"/>
    <cellStyle name="60% - Accent1" xfId="66" builtinId="32" customBuiltin="1"/>
    <cellStyle name="60% - Accent1 2" xfId="10"/>
    <cellStyle name="60% - Accent2" xfId="70" builtinId="36" customBuiltin="1"/>
    <cellStyle name="60% - Accent2 2" xfId="12"/>
    <cellStyle name="60% - Accent3" xfId="74" builtinId="40" customBuiltin="1"/>
    <cellStyle name="60% - Accent3 2" xfId="20"/>
    <cellStyle name="60% - Accent4" xfId="78" builtinId="44" customBuiltin="1"/>
    <cellStyle name="60% - Accent4 2" xfId="23"/>
    <cellStyle name="60% - Accent5" xfId="82" builtinId="48" customBuiltin="1"/>
    <cellStyle name="60% - Accent5 2" xfId="24"/>
    <cellStyle name="60% - Accent6" xfId="86" builtinId="52" customBuiltin="1"/>
    <cellStyle name="60% - Accent6 2" xfId="25"/>
    <cellStyle name="Accent1" xfId="63" builtinId="29" customBuiltin="1"/>
    <cellStyle name="Accent1 2" xfId="26"/>
    <cellStyle name="Accent2" xfId="67" builtinId="33" customBuiltin="1"/>
    <cellStyle name="Accent2 2" xfId="27"/>
    <cellStyle name="Accent3" xfId="71" builtinId="37" customBuiltin="1"/>
    <cellStyle name="Accent3 2" xfId="28"/>
    <cellStyle name="Accent4" xfId="75" builtinId="41" customBuiltin="1"/>
    <cellStyle name="Accent4 2" xfId="29"/>
    <cellStyle name="Accent5" xfId="79" builtinId="45" customBuiltin="1"/>
    <cellStyle name="Accent5 2" xfId="30"/>
    <cellStyle name="Accent6" xfId="83" builtinId="49" customBuiltin="1"/>
    <cellStyle name="Accent6 2" xfId="31"/>
    <cellStyle name="Bad" xfId="52" builtinId="27" customBuiltin="1"/>
    <cellStyle name="Bad 2" xfId="32"/>
    <cellStyle name="Calculation" xfId="56" builtinId="22" customBuiltin="1"/>
    <cellStyle name="Calculation 2" xfId="6"/>
    <cellStyle name="Check Cell" xfId="58" builtinId="23" customBuiltin="1"/>
    <cellStyle name="Check Cell 2" xfId="33"/>
    <cellStyle name="Comma 2" xfId="99"/>
    <cellStyle name="Excel Built-in Normal 1" xfId="102"/>
    <cellStyle name="Explanatory Text" xfId="61" builtinId="53" customBuiltin="1"/>
    <cellStyle name="Explanatory Text 2" xfId="36"/>
    <cellStyle name="Good" xfId="51" builtinId="26" customBuiltin="1"/>
    <cellStyle name="Good 2" xfId="21"/>
    <cellStyle name="Heading 1" xfId="47" builtinId="16" customBuiltin="1"/>
    <cellStyle name="Heading 1 2" xfId="37"/>
    <cellStyle name="Heading 2" xfId="48" builtinId="17" customBuiltin="1"/>
    <cellStyle name="Heading 2 2" xfId="34"/>
    <cellStyle name="Heading 3" xfId="49" builtinId="18" customBuiltin="1"/>
    <cellStyle name="Heading 3 2" xfId="38"/>
    <cellStyle name="Heading 4" xfId="50" builtinId="19" customBuiltin="1"/>
    <cellStyle name="Heading 4 2" xfId="39"/>
    <cellStyle name="Hiperveza" xfId="91"/>
    <cellStyle name="Hiperveza 2" xfId="97"/>
    <cellStyle name="Hyperlink" xfId="1" builtinId="8"/>
    <cellStyle name="Hyperlink 2" xfId="87"/>
    <cellStyle name="Input" xfId="54" builtinId="20" customBuiltin="1"/>
    <cellStyle name="Input 2" xfId="40"/>
    <cellStyle name="Linked Cell" xfId="57" builtinId="24" customBuiltin="1"/>
    <cellStyle name="Linked Cell 2" xfId="41"/>
    <cellStyle name="Neutral" xfId="53" builtinId="28" customBuiltin="1"/>
    <cellStyle name="Neutral 2" xfId="42"/>
    <cellStyle name="Normal" xfId="0" builtinId="0"/>
    <cellStyle name="Normal 2" xfId="2"/>
    <cellStyle name="Normal 2 2" xfId="88"/>
    <cellStyle name="Normal 2 3" xfId="96"/>
    <cellStyle name="Normal 2 4" xfId="104"/>
    <cellStyle name="Normal 3" xfId="95"/>
    <cellStyle name="Normal_Sheet1" xfId="94"/>
    <cellStyle name="Normalno 2" xfId="45"/>
    <cellStyle name="Normalno 3" xfId="44"/>
    <cellStyle name="Normalno 3 2" xfId="98"/>
    <cellStyle name="Normalno 4" xfId="92"/>
    <cellStyle name="Normalno_Po abecedi" xfId="93"/>
    <cellStyle name="Note" xfId="60" builtinId="10" customBuiltin="1"/>
    <cellStyle name="Note 2" xfId="35"/>
    <cellStyle name="Obično 2" xfId="89"/>
    <cellStyle name="Obično 3" xfId="90"/>
    <cellStyle name="Obično_List1" xfId="101"/>
    <cellStyle name="Obično_List2" xfId="103"/>
    <cellStyle name="Output" xfId="55" builtinId="21" customBuiltin="1"/>
    <cellStyle name="Output 2" xfId="22"/>
    <cellStyle name="Postotak 2 2" xfId="100"/>
    <cellStyle name="Title" xfId="46" builtinId="15" customBuiltin="1"/>
    <cellStyle name="Title 2" xfId="14"/>
    <cellStyle name="Total" xfId="62" builtinId="25" customBuiltin="1"/>
    <cellStyle name="Total 2" xfId="43"/>
    <cellStyle name="Warning Text" xfId="59" builtinId="11" customBuiltin="1"/>
    <cellStyle name="Warning Text 2" xfId="16"/>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5.xml"/><Relationship Id="rId13" Type="http://schemas.openxmlformats.org/officeDocument/2006/relationships/externalLink" Target="externalLinks/externalLink10.xml"/><Relationship Id="rId3" Type="http://schemas.openxmlformats.org/officeDocument/2006/relationships/worksheet" Target="worksheets/sheet3.xml"/><Relationship Id="rId7" Type="http://schemas.openxmlformats.org/officeDocument/2006/relationships/externalLink" Target="externalLinks/externalLink4.xml"/><Relationship Id="rId12" Type="http://schemas.openxmlformats.org/officeDocument/2006/relationships/externalLink" Target="externalLinks/externalLink9.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externalLink" Target="externalLinks/externalLink3.xml"/><Relationship Id="rId11" Type="http://schemas.openxmlformats.org/officeDocument/2006/relationships/externalLink" Target="externalLinks/externalLink8.xml"/><Relationship Id="rId5" Type="http://schemas.openxmlformats.org/officeDocument/2006/relationships/externalLink" Target="externalLinks/externalLink2.xml"/><Relationship Id="rId15" Type="http://schemas.openxmlformats.org/officeDocument/2006/relationships/styles" Target="styles.xml"/><Relationship Id="rId10" Type="http://schemas.openxmlformats.org/officeDocument/2006/relationships/externalLink" Target="externalLinks/externalLink7.xml"/><Relationship Id="rId4" Type="http://schemas.openxmlformats.org/officeDocument/2006/relationships/externalLink" Target="externalLinks/externalLink1.xml"/><Relationship Id="rId9" Type="http://schemas.openxmlformats.org/officeDocument/2006/relationships/externalLink" Target="externalLinks/externalLink6.xml"/><Relationship Id="rId14"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Y:\UZU_financijsko\IZVJE&#352;&#262;E%20O%20FINANCIRANJU%202014\JLPS\Gradovi\Beli%20Manastir\Kopija%20Obrazac%20-%20Detaljno%20izvje&#353;&#263;e_2014.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Z:\Users\skos\AppData\Local\Temp\ZBIRNA%20TABLICA.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isesar/Desktop/Gradovi_%20objedinjeno%20detaljno%20izvje&#353;&#263;e_2014.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zmarkulin/AppData/Local/Microsoft/Windows/INetCache/Content.Outlook/5O3FVY7N/Op&#263;ine_2014_open%20data.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isesar.UZUVRH/Desktop/Op&#263;ine_objedinjena%20tablica_2014.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Z:\UZU_financijsko\IZVJE&#352;&#262;E%20O%20FINANCIRANJU%202014\JLPS\Op&#263;ine\Op&#263;ina%20Skrad\Detaljno%20izvje&#353;&#263;e%20o%20udrugama_2014%20_JLPS.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zmarkulin/AppData/Local/Microsoft/Windows/INetCache/Content.Outlook/5O3FVY7N/SM&#381;.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Users/zmarkulin/AppData/Local/Microsoft/Windows/INetCache/Content.Outlook/5O3FVY7N/Zad&#381;.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Users/zmarkulin/AppData/Local/Microsoft/Windows/INetCache/Content.Outlook/5O3FVY7N/&#381;upanije%20_2014_open%20data.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Users/mlochert/AppData/Local/Microsoft/Windows/INetCache/Content.Outlook/F8AOLD4Y/Grad%20Zagreb_final.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RAZAC ZA UPIS PODATAKA"/>
      <sheetName val="Legenda 1 - OPĆA PODRUČJA"/>
      <sheetName val="Legenda 1A - spec. područja"/>
      <sheetName val="Legenda 2 - korisnička skup"/>
      <sheetName val="Legenda 3 - aktivnosti"/>
      <sheetName val="Legenda 4 - teritorijalna zastu"/>
    </sheetNames>
    <sheetDataSet>
      <sheetData sheetId="0"/>
      <sheetData sheetId="1">
        <row r="2">
          <cell r="C2">
            <v>1</v>
          </cell>
        </row>
        <row r="3">
          <cell r="C3">
            <v>2</v>
          </cell>
        </row>
        <row r="4">
          <cell r="C4">
            <v>3</v>
          </cell>
        </row>
        <row r="5">
          <cell r="C5">
            <v>4</v>
          </cell>
        </row>
        <row r="6">
          <cell r="C6">
            <v>5</v>
          </cell>
        </row>
        <row r="7">
          <cell r="C7">
            <v>6</v>
          </cell>
        </row>
        <row r="8">
          <cell r="C8">
            <v>7</v>
          </cell>
        </row>
        <row r="9">
          <cell r="C9">
            <v>8</v>
          </cell>
        </row>
        <row r="10">
          <cell r="C10">
            <v>9</v>
          </cell>
        </row>
        <row r="11">
          <cell r="C11">
            <v>10</v>
          </cell>
        </row>
        <row r="12">
          <cell r="C12">
            <v>11</v>
          </cell>
        </row>
        <row r="13">
          <cell r="C13">
            <v>12</v>
          </cell>
        </row>
        <row r="14">
          <cell r="C14">
            <v>13</v>
          </cell>
        </row>
        <row r="15">
          <cell r="C15">
            <v>14</v>
          </cell>
        </row>
        <row r="16">
          <cell r="C16">
            <v>15</v>
          </cell>
        </row>
        <row r="17">
          <cell r="C17">
            <v>16</v>
          </cell>
        </row>
        <row r="18">
          <cell r="C18">
            <v>17</v>
          </cell>
        </row>
        <row r="19">
          <cell r="C19">
            <v>18</v>
          </cell>
        </row>
        <row r="20">
          <cell r="C20">
            <v>19</v>
          </cell>
        </row>
        <row r="21">
          <cell r="C21">
            <v>20</v>
          </cell>
        </row>
        <row r="22">
          <cell r="C22">
            <v>21</v>
          </cell>
        </row>
        <row r="23">
          <cell r="C23">
            <v>22</v>
          </cell>
        </row>
        <row r="24">
          <cell r="C24" t="str">
            <v>Q</v>
          </cell>
        </row>
      </sheetData>
      <sheetData sheetId="2"/>
      <sheetData sheetId="3"/>
      <sheetData sheetId="4"/>
      <sheetData sheetId="5"/>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RAZAC ZA UPIS PODATAKA"/>
      <sheetName val="Legenda 1 - OPĆA PODRUČJA"/>
      <sheetName val="Legenda 1A - spec. područja"/>
      <sheetName val="Legenda 2 - korisnička skup"/>
      <sheetName val="Legenda 3 - aktivnosti"/>
      <sheetName val="Legenda 4 - teritorijalna zastu"/>
    </sheetNames>
    <sheetDataSet>
      <sheetData sheetId="0" refreshError="1"/>
      <sheetData sheetId="1">
        <row r="2">
          <cell r="C2">
            <v>1</v>
          </cell>
        </row>
        <row r="3">
          <cell r="C3">
            <v>2</v>
          </cell>
        </row>
        <row r="4">
          <cell r="C4">
            <v>3</v>
          </cell>
        </row>
        <row r="5">
          <cell r="C5">
            <v>4</v>
          </cell>
        </row>
        <row r="6">
          <cell r="C6">
            <v>5</v>
          </cell>
        </row>
        <row r="7">
          <cell r="C7">
            <v>6</v>
          </cell>
        </row>
        <row r="8">
          <cell r="C8">
            <v>7</v>
          </cell>
        </row>
        <row r="9">
          <cell r="C9">
            <v>8</v>
          </cell>
        </row>
        <row r="10">
          <cell r="C10">
            <v>9</v>
          </cell>
        </row>
        <row r="11">
          <cell r="C11">
            <v>10</v>
          </cell>
        </row>
        <row r="12">
          <cell r="C12">
            <v>11</v>
          </cell>
        </row>
        <row r="13">
          <cell r="C13">
            <v>12</v>
          </cell>
        </row>
        <row r="14">
          <cell r="C14">
            <v>13</v>
          </cell>
        </row>
        <row r="15">
          <cell r="C15">
            <v>14</v>
          </cell>
        </row>
        <row r="16">
          <cell r="C16">
            <v>15</v>
          </cell>
        </row>
        <row r="17">
          <cell r="C17">
            <v>16</v>
          </cell>
        </row>
        <row r="18">
          <cell r="C18">
            <v>17</v>
          </cell>
        </row>
        <row r="19">
          <cell r="C19">
            <v>18</v>
          </cell>
        </row>
        <row r="20">
          <cell r="C20">
            <v>19</v>
          </cell>
        </row>
        <row r="21">
          <cell r="C21">
            <v>20</v>
          </cell>
        </row>
        <row r="22">
          <cell r="C22">
            <v>21</v>
          </cell>
        </row>
        <row r="23">
          <cell r="C23">
            <v>22</v>
          </cell>
        </row>
        <row r="24">
          <cell r="C24" t="str">
            <v>Q</v>
          </cell>
        </row>
      </sheetData>
      <sheetData sheetId="2" refreshError="1"/>
      <sheetData sheetId="3" refreshError="1"/>
      <sheetData sheetId="4" refreshError="1"/>
      <sheetData sheetId="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RAZAC ZA UPIS PODATAKA"/>
      <sheetName val="Legenda 1 - OPĆA PODRUČJA"/>
      <sheetName val="Legenda 1A - spec. područja"/>
      <sheetName val="Legenda 2 - korisnička skup"/>
      <sheetName val="Legenda 3 - aktivnosti"/>
      <sheetName val="Legenda 4 - teritorijalna zastu"/>
    </sheetNames>
    <sheetDataSet>
      <sheetData sheetId="0" refreshError="1"/>
      <sheetData sheetId="1">
        <row r="2">
          <cell r="C2">
            <v>1</v>
          </cell>
        </row>
        <row r="3">
          <cell r="C3">
            <v>2</v>
          </cell>
        </row>
        <row r="4">
          <cell r="C4">
            <v>3</v>
          </cell>
        </row>
        <row r="5">
          <cell r="C5">
            <v>4</v>
          </cell>
        </row>
        <row r="6">
          <cell r="C6">
            <v>5</v>
          </cell>
        </row>
        <row r="7">
          <cell r="C7">
            <v>6</v>
          </cell>
        </row>
        <row r="8">
          <cell r="C8">
            <v>7</v>
          </cell>
        </row>
        <row r="9">
          <cell r="C9">
            <v>8</v>
          </cell>
        </row>
        <row r="10">
          <cell r="C10">
            <v>9</v>
          </cell>
        </row>
        <row r="11">
          <cell r="C11">
            <v>10</v>
          </cell>
        </row>
        <row r="12">
          <cell r="C12">
            <v>11</v>
          </cell>
        </row>
        <row r="13">
          <cell r="C13">
            <v>12</v>
          </cell>
        </row>
        <row r="14">
          <cell r="C14">
            <v>13</v>
          </cell>
        </row>
        <row r="15">
          <cell r="C15">
            <v>14</v>
          </cell>
        </row>
        <row r="16">
          <cell r="C16">
            <v>15</v>
          </cell>
        </row>
        <row r="17">
          <cell r="C17">
            <v>16</v>
          </cell>
        </row>
        <row r="18">
          <cell r="C18">
            <v>17</v>
          </cell>
        </row>
        <row r="19">
          <cell r="C19">
            <v>18</v>
          </cell>
        </row>
        <row r="20">
          <cell r="C20">
            <v>19</v>
          </cell>
        </row>
        <row r="21">
          <cell r="C21">
            <v>20</v>
          </cell>
        </row>
        <row r="22">
          <cell r="C22">
            <v>21</v>
          </cell>
        </row>
        <row r="23">
          <cell r="C23">
            <v>22</v>
          </cell>
        </row>
        <row r="24">
          <cell r="C24" t="str">
            <v>Q</v>
          </cell>
        </row>
      </sheetData>
      <sheetData sheetId="2" refreshError="1"/>
      <sheetData sheetId="3" refreshError="1"/>
      <sheetData sheetId="4" refreshError="1"/>
      <sheetData sheetId="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RAZAC ZA UPIS PODATAKA"/>
      <sheetName val="Legenda 1 - OPĆA PODRUČJA"/>
      <sheetName val="Legenda 1A - spec. područja"/>
      <sheetName val="Legenda 2 - korisnička skup"/>
      <sheetName val="Legenda 3 - aktivnosti"/>
      <sheetName val="Legenda 4 - teritorijalna zastu"/>
    </sheetNames>
    <sheetDataSet>
      <sheetData sheetId="0" refreshError="1"/>
      <sheetData sheetId="1">
        <row r="2">
          <cell r="C2">
            <v>1</v>
          </cell>
        </row>
        <row r="3">
          <cell r="C3">
            <v>2</v>
          </cell>
        </row>
        <row r="4">
          <cell r="C4">
            <v>3</v>
          </cell>
        </row>
        <row r="5">
          <cell r="C5">
            <v>4</v>
          </cell>
        </row>
        <row r="6">
          <cell r="C6">
            <v>5</v>
          </cell>
        </row>
        <row r="7">
          <cell r="C7">
            <v>6</v>
          </cell>
        </row>
        <row r="8">
          <cell r="C8">
            <v>7</v>
          </cell>
        </row>
        <row r="9">
          <cell r="C9">
            <v>8</v>
          </cell>
        </row>
        <row r="10">
          <cell r="C10">
            <v>9</v>
          </cell>
        </row>
        <row r="11">
          <cell r="C11">
            <v>10</v>
          </cell>
        </row>
        <row r="12">
          <cell r="C12">
            <v>11</v>
          </cell>
        </row>
        <row r="13">
          <cell r="C13">
            <v>12</v>
          </cell>
        </row>
        <row r="14">
          <cell r="C14">
            <v>13</v>
          </cell>
        </row>
        <row r="15">
          <cell r="C15">
            <v>14</v>
          </cell>
        </row>
        <row r="16">
          <cell r="C16">
            <v>15</v>
          </cell>
        </row>
        <row r="17">
          <cell r="C17">
            <v>16</v>
          </cell>
        </row>
        <row r="18">
          <cell r="C18">
            <v>17</v>
          </cell>
        </row>
        <row r="19">
          <cell r="C19">
            <v>18</v>
          </cell>
        </row>
        <row r="20">
          <cell r="C20">
            <v>19</v>
          </cell>
        </row>
        <row r="21">
          <cell r="C21">
            <v>20</v>
          </cell>
        </row>
        <row r="22">
          <cell r="C22">
            <v>21</v>
          </cell>
        </row>
        <row r="23">
          <cell r="C23">
            <v>22</v>
          </cell>
        </row>
        <row r="24">
          <cell r="C24" t="str">
            <v>Q</v>
          </cell>
        </row>
      </sheetData>
      <sheetData sheetId="2" refreshError="1"/>
      <sheetData sheetId="3" refreshError="1"/>
      <sheetData sheetId="4" refreshError="1"/>
      <sheetData sheetId="5"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RAZAC ZA UPIS PODATAKA"/>
      <sheetName val="Legenda 1 - OPĆA PODRUČJA"/>
      <sheetName val="Legenda 1A - spec. područja"/>
      <sheetName val="Legenda 2 - korisnička skup"/>
      <sheetName val="Legenda 3 - aktivnosti"/>
      <sheetName val="Legenda 4 - teritorijalna zastu"/>
    </sheetNames>
    <sheetDataSet>
      <sheetData sheetId="0"/>
      <sheetData sheetId="1">
        <row r="2">
          <cell r="C2">
            <v>1</v>
          </cell>
        </row>
        <row r="3">
          <cell r="C3">
            <v>2</v>
          </cell>
        </row>
        <row r="4">
          <cell r="C4">
            <v>3</v>
          </cell>
        </row>
        <row r="5">
          <cell r="C5">
            <v>4</v>
          </cell>
        </row>
        <row r="6">
          <cell r="C6">
            <v>5</v>
          </cell>
        </row>
        <row r="7">
          <cell r="C7">
            <v>6</v>
          </cell>
        </row>
        <row r="8">
          <cell r="C8">
            <v>7</v>
          </cell>
        </row>
        <row r="9">
          <cell r="C9">
            <v>8</v>
          </cell>
        </row>
        <row r="10">
          <cell r="C10">
            <v>9</v>
          </cell>
        </row>
        <row r="11">
          <cell r="C11">
            <v>10</v>
          </cell>
        </row>
        <row r="12">
          <cell r="C12">
            <v>11</v>
          </cell>
        </row>
        <row r="13">
          <cell r="C13">
            <v>12</v>
          </cell>
        </row>
        <row r="14">
          <cell r="C14">
            <v>13</v>
          </cell>
        </row>
        <row r="15">
          <cell r="C15">
            <v>14</v>
          </cell>
        </row>
        <row r="16">
          <cell r="C16">
            <v>15</v>
          </cell>
        </row>
        <row r="17">
          <cell r="C17">
            <v>16</v>
          </cell>
        </row>
        <row r="18">
          <cell r="C18">
            <v>17</v>
          </cell>
        </row>
        <row r="19">
          <cell r="C19">
            <v>18</v>
          </cell>
        </row>
        <row r="20">
          <cell r="C20">
            <v>19</v>
          </cell>
        </row>
        <row r="21">
          <cell r="C21">
            <v>20</v>
          </cell>
        </row>
        <row r="22">
          <cell r="C22">
            <v>21</v>
          </cell>
        </row>
        <row r="23">
          <cell r="C23">
            <v>22</v>
          </cell>
        </row>
        <row r="24">
          <cell r="C24">
            <v>23</v>
          </cell>
        </row>
      </sheetData>
      <sheetData sheetId="2"/>
      <sheetData sheetId="3"/>
      <sheetData sheetId="4"/>
      <sheetData sheetId="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RAZAC ZA UPIS PODATAKA"/>
      <sheetName val="Legenda 1 - OPĆA PODRUČJA"/>
      <sheetName val="Legenda 1A - spec. područja"/>
      <sheetName val="Legenda 2 - korisnička skup"/>
      <sheetName val="Legenda 3 - aktivnosti"/>
      <sheetName val="Legenda 4 - teritorijalna zastu"/>
    </sheetNames>
    <sheetDataSet>
      <sheetData sheetId="0" refreshError="1"/>
      <sheetData sheetId="1">
        <row r="2">
          <cell r="C2">
            <v>1</v>
          </cell>
        </row>
        <row r="3">
          <cell r="C3">
            <v>2</v>
          </cell>
        </row>
        <row r="4">
          <cell r="C4">
            <v>3</v>
          </cell>
        </row>
        <row r="5">
          <cell r="C5">
            <v>4</v>
          </cell>
        </row>
        <row r="6">
          <cell r="C6">
            <v>5</v>
          </cell>
        </row>
        <row r="7">
          <cell r="C7">
            <v>6</v>
          </cell>
        </row>
        <row r="8">
          <cell r="C8">
            <v>7</v>
          </cell>
        </row>
        <row r="9">
          <cell r="C9">
            <v>8</v>
          </cell>
        </row>
        <row r="10">
          <cell r="C10">
            <v>9</v>
          </cell>
        </row>
        <row r="11">
          <cell r="C11">
            <v>10</v>
          </cell>
        </row>
        <row r="12">
          <cell r="C12">
            <v>11</v>
          </cell>
        </row>
        <row r="13">
          <cell r="C13">
            <v>12</v>
          </cell>
        </row>
        <row r="14">
          <cell r="C14">
            <v>13</v>
          </cell>
        </row>
        <row r="15">
          <cell r="C15">
            <v>14</v>
          </cell>
        </row>
        <row r="16">
          <cell r="C16">
            <v>15</v>
          </cell>
        </row>
        <row r="17">
          <cell r="C17">
            <v>16</v>
          </cell>
        </row>
        <row r="18">
          <cell r="C18">
            <v>17</v>
          </cell>
        </row>
        <row r="19">
          <cell r="C19">
            <v>18</v>
          </cell>
        </row>
        <row r="20">
          <cell r="C20">
            <v>19</v>
          </cell>
        </row>
        <row r="21">
          <cell r="C21">
            <v>20</v>
          </cell>
        </row>
        <row r="22">
          <cell r="C22">
            <v>21</v>
          </cell>
        </row>
        <row r="23">
          <cell r="C23">
            <v>22</v>
          </cell>
        </row>
        <row r="24">
          <cell r="C24" t="str">
            <v>Q</v>
          </cell>
        </row>
      </sheetData>
      <sheetData sheetId="2" refreshError="1"/>
      <sheetData sheetId="3" refreshError="1"/>
      <sheetData sheetId="4" refreshError="1"/>
      <sheetData sheetId="5"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1"/>
    </sheetNames>
    <sheetDataSet>
      <sheetData sheetId="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2"/>
      <sheetName val="List3"/>
    </sheetNames>
    <sheetDataSet>
      <sheetData sheetId="0"/>
      <sheetData sheetId="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1"/>
    </sheetNames>
    <sheetDataSet>
      <sheetData sheetId="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www.startup-udruga.hr/" TargetMode="External"/><Relationship Id="rId2" Type="http://schemas.openxmlformats.org/officeDocument/2006/relationships/hyperlink" Target="http://www.istarskiinovatori.hr/" TargetMode="External"/><Relationship Id="rId1" Type="http://schemas.openxmlformats.org/officeDocument/2006/relationships/hyperlink" Target="mailto:Inform@" TargetMode="External"/><Relationship Id="rId6" Type="http://schemas.openxmlformats.org/officeDocument/2006/relationships/printerSettings" Target="../printerSettings/printerSettings1.bin"/><Relationship Id="rId5" Type="http://schemas.openxmlformats.org/officeDocument/2006/relationships/hyperlink" Target="http://www.vinistra.hr/" TargetMode="External"/><Relationship Id="rId4" Type="http://schemas.openxmlformats.org/officeDocument/2006/relationships/hyperlink" Target="http://www.razvoj.hr/" TargetMode="External"/></Relationships>
</file>

<file path=xl/worksheets/_rels/sheet2.xml.rels><?xml version="1.0" encoding="UTF-8" standalone="yes"?>
<Relationships xmlns="http://schemas.openxmlformats.org/package/2006/relationships"><Relationship Id="rId8" Type="http://schemas.openxmlformats.org/officeDocument/2006/relationships/hyperlink" Target="mailto:udruga_skip@live.com" TargetMode="External"/><Relationship Id="rId13" Type="http://schemas.openxmlformats.org/officeDocument/2006/relationships/hyperlink" Target="mailto:bumn@sb.t-com.hr" TargetMode="External"/><Relationship Id="rId18" Type="http://schemas.openxmlformats.org/officeDocument/2006/relationships/hyperlink" Target="mailto:bkfestung@gmail.com" TargetMode="External"/><Relationship Id="rId26" Type="http://schemas.openxmlformats.org/officeDocument/2006/relationships/hyperlink" Target="mailto:andja.valic1@sb.t-com.hr" TargetMode="External"/><Relationship Id="rId3" Type="http://schemas.openxmlformats.org/officeDocument/2006/relationships/hyperlink" Target="mailto:zeljka.kristof@yahoo.com" TargetMode="External"/><Relationship Id="rId21" Type="http://schemas.openxmlformats.org/officeDocument/2006/relationships/hyperlink" Target="mailto:sbbiciklist@gmail.com" TargetMode="External"/><Relationship Id="rId34" Type="http://schemas.openxmlformats.org/officeDocument/2006/relationships/hyperlink" Target="mailto:frenki2304@gmail.com" TargetMode="External"/><Relationship Id="rId7" Type="http://schemas.openxmlformats.org/officeDocument/2006/relationships/hyperlink" Target="mailto:mojruz@gmail.com.hr" TargetMode="External"/><Relationship Id="rId12" Type="http://schemas.openxmlformats.org/officeDocument/2006/relationships/hyperlink" Target="mailto:bho.contact@gmail.com" TargetMode="External"/><Relationship Id="rId17" Type="http://schemas.openxmlformats.org/officeDocument/2006/relationships/hyperlink" Target="mailto:bumn@sb.t-com.hr" TargetMode="External"/><Relationship Id="rId25" Type="http://schemas.openxmlformats.org/officeDocument/2006/relationships/hyperlink" Target="mailto:udruga.prvi.hrvatski.redarstvenik@gmail.com" TargetMode="External"/><Relationship Id="rId33" Type="http://schemas.openxmlformats.org/officeDocument/2006/relationships/hyperlink" Target="mailto:uhblptsp@net.hr" TargetMode="External"/><Relationship Id="rId2" Type="http://schemas.openxmlformats.org/officeDocument/2006/relationships/hyperlink" Target="mailto:zeljka.kristof@yahoo.com" TargetMode="External"/><Relationship Id="rId16" Type="http://schemas.openxmlformats.org/officeDocument/2006/relationships/hyperlink" Target="mailto:udruga_skip@live.com" TargetMode="External"/><Relationship Id="rId20" Type="http://schemas.openxmlformats.org/officeDocument/2006/relationships/hyperlink" Target="mailto:sbbiciklist@gmail.com" TargetMode="External"/><Relationship Id="rId29" Type="http://schemas.openxmlformats.org/officeDocument/2006/relationships/hyperlink" Target="mailto:udruga.prvi.hrvatski.redarstvenik@gmail.com" TargetMode="External"/><Relationship Id="rId1" Type="http://schemas.openxmlformats.org/officeDocument/2006/relationships/hyperlink" Target="mailto:udrugarazlicak@gmail.com" TargetMode="External"/><Relationship Id="rId6" Type="http://schemas.openxmlformats.org/officeDocument/2006/relationships/hyperlink" Target="mailto:andja.valic1@sb.t-com.hr" TargetMode="External"/><Relationship Id="rId11" Type="http://schemas.openxmlformats.org/officeDocument/2006/relationships/hyperlink" Target="mailto:bho.contact@gmail.com" TargetMode="External"/><Relationship Id="rId24" Type="http://schemas.openxmlformats.org/officeDocument/2006/relationships/hyperlink" Target="mailto:academico.brod@gmail.com" TargetMode="External"/><Relationship Id="rId32" Type="http://schemas.openxmlformats.org/officeDocument/2006/relationships/hyperlink" Target="mailto:crveni.kriz.sb@gmail.com" TargetMode="External"/><Relationship Id="rId37" Type="http://schemas.openxmlformats.org/officeDocument/2006/relationships/printerSettings" Target="../printerSettings/printerSettings2.bin"/><Relationship Id="rId5" Type="http://schemas.openxmlformats.org/officeDocument/2006/relationships/hyperlink" Target="mailto:udruga_skip@live.com" TargetMode="External"/><Relationship Id="rId15" Type="http://schemas.openxmlformats.org/officeDocument/2006/relationships/hyperlink" Target="mailto:antun.gabric@gmail.com" TargetMode="External"/><Relationship Id="rId23" Type="http://schemas.openxmlformats.org/officeDocument/2006/relationships/hyperlink" Target="mailto:bkfestung@gmail.com" TargetMode="External"/><Relationship Id="rId28" Type="http://schemas.openxmlformats.org/officeDocument/2006/relationships/hyperlink" Target="mailto:hvidra-sb@s..t-com.h" TargetMode="External"/><Relationship Id="rId36" Type="http://schemas.openxmlformats.org/officeDocument/2006/relationships/hyperlink" Target="mailto:KIDS@MIC" TargetMode="External"/><Relationship Id="rId10" Type="http://schemas.openxmlformats.org/officeDocument/2006/relationships/hyperlink" Target="mailto:udruga_skip@live.com" TargetMode="External"/><Relationship Id="rId19" Type="http://schemas.openxmlformats.org/officeDocument/2006/relationships/hyperlink" Target="mailto:pokret.sb@gmail.com" TargetMode="External"/><Relationship Id="rId31" Type="http://schemas.openxmlformats.org/officeDocument/2006/relationships/hyperlink" Target="mailto:antun.gabric@gmail.com" TargetMode="External"/><Relationship Id="rId4" Type="http://schemas.openxmlformats.org/officeDocument/2006/relationships/hyperlink" Target="mailto:udrugarazlicak@gmail.com" TargetMode="External"/><Relationship Id="rId9" Type="http://schemas.openxmlformats.org/officeDocument/2006/relationships/hyperlink" Target="mailto:academico.brod@gmail.com" TargetMode="External"/><Relationship Id="rId14" Type="http://schemas.openxmlformats.org/officeDocument/2006/relationships/hyperlink" Target="mailto:marko.martinovic@optinet.hr" TargetMode="External"/><Relationship Id="rId22" Type="http://schemas.openxmlformats.org/officeDocument/2006/relationships/hyperlink" Target="mailto:mojruz@gmail.com.hr" TargetMode="External"/><Relationship Id="rId27" Type="http://schemas.openxmlformats.org/officeDocument/2006/relationships/hyperlink" Target="mailto:bkfestung@gmail.com" TargetMode="External"/><Relationship Id="rId30" Type="http://schemas.openxmlformats.org/officeDocument/2006/relationships/hyperlink" Target="mailto:uhblptsp@net.hr" TargetMode="External"/><Relationship Id="rId35" Type="http://schemas.openxmlformats.org/officeDocument/2006/relationships/hyperlink" Target="mailto:ndh.slavonski.brod@gmail.com"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EJ7390"/>
  <sheetViews>
    <sheetView tabSelected="1" topLeftCell="C1" zoomScale="80" zoomScaleNormal="80" zoomScaleSheetLayoutView="100" workbookViewId="0">
      <pane ySplit="1" topLeftCell="A2" activePane="bottomLeft" state="frozen"/>
      <selection activeCell="L1" sqref="L1"/>
      <selection pane="bottomLeft" sqref="A1:H1"/>
    </sheetView>
  </sheetViews>
  <sheetFormatPr defaultColWidth="58.42578125" defaultRowHeight="15.75"/>
  <cols>
    <col min="1" max="1" width="40" style="138" customWidth="1"/>
    <col min="2" max="2" width="50.7109375" style="137" customWidth="1"/>
    <col min="3" max="3" width="20.7109375" style="136" customWidth="1"/>
    <col min="4" max="4" width="36.5703125" style="135" customWidth="1"/>
    <col min="5" max="5" width="67" style="134" customWidth="1"/>
    <col min="6" max="6" width="30.85546875" style="133" customWidth="1"/>
    <col min="7" max="7" width="18.5703125" style="133" customWidth="1"/>
    <col min="8" max="8" width="23.7109375" style="132" customWidth="1"/>
    <col min="9" max="16384" width="58.42578125" style="131"/>
  </cols>
  <sheetData>
    <row r="1" spans="1:8" s="220" customFormat="1" ht="27.75" customHeight="1">
      <c r="A1" s="221" t="s">
        <v>29959</v>
      </c>
      <c r="B1" s="221" t="s">
        <v>29958</v>
      </c>
      <c r="C1" s="221" t="s">
        <v>0</v>
      </c>
      <c r="D1" s="221" t="s">
        <v>29957</v>
      </c>
      <c r="E1" s="221" t="s">
        <v>29956</v>
      </c>
      <c r="F1" s="221" t="s">
        <v>29955</v>
      </c>
      <c r="G1" s="221" t="s">
        <v>29954</v>
      </c>
      <c r="H1" s="221" t="s">
        <v>29953</v>
      </c>
    </row>
    <row r="2" spans="1:8" ht="30.75" customHeight="1">
      <c r="A2" s="145" t="s">
        <v>39</v>
      </c>
      <c r="B2" s="145" t="s">
        <v>43995</v>
      </c>
      <c r="C2" s="212"/>
      <c r="D2" s="150" t="s">
        <v>21331</v>
      </c>
      <c r="E2" s="145" t="s">
        <v>44388</v>
      </c>
      <c r="F2" s="144"/>
      <c r="G2" s="144">
        <v>2014</v>
      </c>
      <c r="H2" s="143">
        <v>100</v>
      </c>
    </row>
    <row r="3" spans="1:8" ht="30.75" customHeight="1">
      <c r="A3" s="145" t="s">
        <v>39</v>
      </c>
      <c r="B3" s="144" t="s">
        <v>44437</v>
      </c>
      <c r="C3" s="212"/>
      <c r="D3" s="150" t="s">
        <v>21331</v>
      </c>
      <c r="E3" s="144" t="s">
        <v>44447</v>
      </c>
      <c r="F3" s="144"/>
      <c r="G3" s="144">
        <v>2014</v>
      </c>
      <c r="H3" s="148">
        <v>210</v>
      </c>
    </row>
    <row r="4" spans="1:8" ht="30.75" customHeight="1">
      <c r="A4" s="145" t="s">
        <v>39</v>
      </c>
      <c r="B4" s="145" t="s">
        <v>44282</v>
      </c>
      <c r="C4" s="212"/>
      <c r="D4" s="150" t="s">
        <v>21331</v>
      </c>
      <c r="E4" s="145" t="s">
        <v>44388</v>
      </c>
      <c r="F4" s="144"/>
      <c r="G4" s="144">
        <v>2014</v>
      </c>
      <c r="H4" s="143">
        <v>300</v>
      </c>
    </row>
    <row r="5" spans="1:8" ht="30.75" customHeight="1">
      <c r="A5" s="145" t="s">
        <v>39</v>
      </c>
      <c r="B5" s="145" t="s">
        <v>44029</v>
      </c>
      <c r="C5" s="212"/>
      <c r="D5" s="147" t="s">
        <v>21331</v>
      </c>
      <c r="E5" s="145" t="s">
        <v>44388</v>
      </c>
      <c r="F5" s="144"/>
      <c r="G5" s="144">
        <v>2014</v>
      </c>
      <c r="H5" s="143">
        <v>400</v>
      </c>
    </row>
    <row r="6" spans="1:8" ht="30.75" customHeight="1">
      <c r="A6" s="145" t="s">
        <v>39</v>
      </c>
      <c r="B6" s="145" t="s">
        <v>44079</v>
      </c>
      <c r="C6" s="212"/>
      <c r="D6" s="147" t="s">
        <v>21331</v>
      </c>
      <c r="E6" s="145" t="s">
        <v>44388</v>
      </c>
      <c r="F6" s="144"/>
      <c r="G6" s="144">
        <v>2014</v>
      </c>
      <c r="H6" s="143">
        <v>450</v>
      </c>
    </row>
    <row r="7" spans="1:8" ht="30.75" customHeight="1">
      <c r="A7" s="145" t="s">
        <v>39</v>
      </c>
      <c r="B7" s="145" t="s">
        <v>44137</v>
      </c>
      <c r="C7" s="212"/>
      <c r="D7" s="150" t="s">
        <v>21331</v>
      </c>
      <c r="E7" s="145" t="s">
        <v>44388</v>
      </c>
      <c r="F7" s="144"/>
      <c r="G7" s="144">
        <v>2014</v>
      </c>
      <c r="H7" s="143">
        <v>450</v>
      </c>
    </row>
    <row r="8" spans="1:8" ht="30.75" customHeight="1">
      <c r="A8" s="145" t="s">
        <v>39</v>
      </c>
      <c r="B8" s="145" t="s">
        <v>44142</v>
      </c>
      <c r="C8" s="212"/>
      <c r="D8" s="150" t="s">
        <v>21331</v>
      </c>
      <c r="E8" s="145" t="s">
        <v>44388</v>
      </c>
      <c r="F8" s="144"/>
      <c r="G8" s="144">
        <v>2014</v>
      </c>
      <c r="H8" s="143">
        <v>450</v>
      </c>
    </row>
    <row r="9" spans="1:8" ht="30.75" customHeight="1">
      <c r="A9" s="145" t="s">
        <v>39</v>
      </c>
      <c r="B9" s="145" t="s">
        <v>44369</v>
      </c>
      <c r="C9" s="212"/>
      <c r="D9" s="150" t="s">
        <v>21331</v>
      </c>
      <c r="E9" s="145" t="s">
        <v>44388</v>
      </c>
      <c r="F9" s="144"/>
      <c r="G9" s="144">
        <v>2014</v>
      </c>
      <c r="H9" s="143">
        <v>450</v>
      </c>
    </row>
    <row r="10" spans="1:8" ht="30.75" customHeight="1">
      <c r="A10" s="145" t="s">
        <v>39</v>
      </c>
      <c r="B10" s="145" t="s">
        <v>44197</v>
      </c>
      <c r="C10" s="212"/>
      <c r="D10" s="150" t="s">
        <v>21331</v>
      </c>
      <c r="E10" s="145" t="s">
        <v>44388</v>
      </c>
      <c r="F10" s="144"/>
      <c r="G10" s="144">
        <v>2014</v>
      </c>
      <c r="H10" s="143">
        <v>450</v>
      </c>
    </row>
    <row r="11" spans="1:8" ht="30.75" customHeight="1">
      <c r="A11" s="145" t="s">
        <v>39</v>
      </c>
      <c r="B11" s="145" t="s">
        <v>44082</v>
      </c>
      <c r="C11" s="212"/>
      <c r="D11" s="150" t="s">
        <v>21331</v>
      </c>
      <c r="E11" s="145" t="s">
        <v>44388</v>
      </c>
      <c r="F11" s="144"/>
      <c r="G11" s="144">
        <v>2014</v>
      </c>
      <c r="H11" s="143">
        <v>500</v>
      </c>
    </row>
    <row r="12" spans="1:8" ht="30.75" customHeight="1">
      <c r="A12" s="145" t="s">
        <v>39</v>
      </c>
      <c r="B12" s="145" t="s">
        <v>44029</v>
      </c>
      <c r="C12" s="212"/>
      <c r="D12" s="150" t="s">
        <v>21331</v>
      </c>
      <c r="E12" s="145" t="s">
        <v>44388</v>
      </c>
      <c r="F12" s="144"/>
      <c r="G12" s="144">
        <v>2014</v>
      </c>
      <c r="H12" s="143">
        <v>500</v>
      </c>
    </row>
    <row r="13" spans="1:8" ht="30.75" customHeight="1">
      <c r="A13" s="145" t="s">
        <v>39</v>
      </c>
      <c r="B13" s="145" t="s">
        <v>44029</v>
      </c>
      <c r="C13" s="212"/>
      <c r="D13" s="150" t="s">
        <v>21331</v>
      </c>
      <c r="E13" s="145" t="s">
        <v>44388</v>
      </c>
      <c r="F13" s="144"/>
      <c r="G13" s="144">
        <v>2014</v>
      </c>
      <c r="H13" s="143">
        <v>500</v>
      </c>
    </row>
    <row r="14" spans="1:8" ht="30.75" customHeight="1">
      <c r="A14" s="145" t="s">
        <v>39</v>
      </c>
      <c r="B14" s="145" t="s">
        <v>44446</v>
      </c>
      <c r="C14" s="162"/>
      <c r="D14" s="150" t="s">
        <v>21331</v>
      </c>
      <c r="E14" s="145" t="s">
        <v>44445</v>
      </c>
      <c r="F14" s="145" t="s">
        <v>44444</v>
      </c>
      <c r="G14" s="144">
        <v>2014</v>
      </c>
      <c r="H14" s="143">
        <v>500</v>
      </c>
    </row>
    <row r="15" spans="1:8" ht="30.75" customHeight="1">
      <c r="A15" s="145" t="s">
        <v>39</v>
      </c>
      <c r="B15" s="145" t="s">
        <v>44024</v>
      </c>
      <c r="C15" s="212"/>
      <c r="D15" s="147" t="s">
        <v>21331</v>
      </c>
      <c r="E15" s="145" t="s">
        <v>44388</v>
      </c>
      <c r="F15" s="144"/>
      <c r="G15" s="144">
        <v>2014</v>
      </c>
      <c r="H15" s="143">
        <v>650</v>
      </c>
    </row>
    <row r="16" spans="1:8" ht="30.75" customHeight="1">
      <c r="A16" s="145" t="s">
        <v>39</v>
      </c>
      <c r="B16" s="145" t="s">
        <v>43991</v>
      </c>
      <c r="C16" s="212"/>
      <c r="D16" s="150" t="s">
        <v>21331</v>
      </c>
      <c r="E16" s="145" t="s">
        <v>44388</v>
      </c>
      <c r="F16" s="144"/>
      <c r="G16" s="144">
        <v>2014</v>
      </c>
      <c r="H16" s="143">
        <v>650</v>
      </c>
    </row>
    <row r="17" spans="1:8" ht="30.75" customHeight="1">
      <c r="A17" s="145" t="s">
        <v>39</v>
      </c>
      <c r="B17" s="145" t="s">
        <v>44198</v>
      </c>
      <c r="C17" s="212"/>
      <c r="D17" s="150" t="s">
        <v>21331</v>
      </c>
      <c r="E17" s="145" t="s">
        <v>44388</v>
      </c>
      <c r="F17" s="144"/>
      <c r="G17" s="144">
        <v>2014</v>
      </c>
      <c r="H17" s="143">
        <v>700</v>
      </c>
    </row>
    <row r="18" spans="1:8" ht="30.75" customHeight="1">
      <c r="A18" s="145" t="s">
        <v>39</v>
      </c>
      <c r="B18" s="145" t="s">
        <v>44199</v>
      </c>
      <c r="C18" s="212"/>
      <c r="D18" s="150" t="s">
        <v>21331</v>
      </c>
      <c r="E18" s="145" t="s">
        <v>44388</v>
      </c>
      <c r="F18" s="144"/>
      <c r="G18" s="144">
        <v>2014</v>
      </c>
      <c r="H18" s="143">
        <v>800</v>
      </c>
    </row>
    <row r="19" spans="1:8" ht="30.75" customHeight="1">
      <c r="A19" s="145" t="s">
        <v>39</v>
      </c>
      <c r="B19" s="145" t="s">
        <v>44180</v>
      </c>
      <c r="C19" s="212"/>
      <c r="D19" s="150" t="s">
        <v>21331</v>
      </c>
      <c r="E19" s="145" t="s">
        <v>44388</v>
      </c>
      <c r="F19" s="144"/>
      <c r="G19" s="144">
        <v>2014</v>
      </c>
      <c r="H19" s="143">
        <v>800</v>
      </c>
    </row>
    <row r="20" spans="1:8" ht="30.75" customHeight="1">
      <c r="A20" s="145" t="s">
        <v>39</v>
      </c>
      <c r="B20" s="145" t="s">
        <v>44283</v>
      </c>
      <c r="C20" s="212"/>
      <c r="D20" s="147" t="s">
        <v>21331</v>
      </c>
      <c r="E20" s="145" t="s">
        <v>44388</v>
      </c>
      <c r="F20" s="144"/>
      <c r="G20" s="144">
        <v>2014</v>
      </c>
      <c r="H20" s="143">
        <v>850</v>
      </c>
    </row>
    <row r="21" spans="1:8" ht="30.75" customHeight="1">
      <c r="A21" s="145" t="s">
        <v>39</v>
      </c>
      <c r="B21" s="145" t="s">
        <v>44281</v>
      </c>
      <c r="C21" s="212"/>
      <c r="D21" s="150" t="s">
        <v>21331</v>
      </c>
      <c r="E21" s="145" t="s">
        <v>44388</v>
      </c>
      <c r="F21" s="144"/>
      <c r="G21" s="144">
        <v>2014</v>
      </c>
      <c r="H21" s="143">
        <v>850</v>
      </c>
    </row>
    <row r="22" spans="1:8" ht="30.75" customHeight="1">
      <c r="A22" s="145" t="s">
        <v>39</v>
      </c>
      <c r="B22" s="145" t="s">
        <v>44282</v>
      </c>
      <c r="C22" s="212"/>
      <c r="D22" s="150" t="s">
        <v>21331</v>
      </c>
      <c r="E22" s="145" t="s">
        <v>44373</v>
      </c>
      <c r="F22" s="144"/>
      <c r="G22" s="144">
        <v>2014</v>
      </c>
      <c r="H22" s="143">
        <v>850</v>
      </c>
    </row>
    <row r="23" spans="1:8" ht="30.75" customHeight="1">
      <c r="A23" s="145" t="s">
        <v>39</v>
      </c>
      <c r="B23" s="145" t="s">
        <v>44228</v>
      </c>
      <c r="C23" s="212"/>
      <c r="D23" s="150" t="s">
        <v>21331</v>
      </c>
      <c r="E23" s="145" t="s">
        <v>44373</v>
      </c>
      <c r="F23" s="144"/>
      <c r="G23" s="144">
        <v>2014</v>
      </c>
      <c r="H23" s="143">
        <v>850</v>
      </c>
    </row>
    <row r="24" spans="1:8" ht="30.75" customHeight="1">
      <c r="A24" s="145" t="s">
        <v>39</v>
      </c>
      <c r="B24" s="145" t="s">
        <v>44136</v>
      </c>
      <c r="C24" s="212"/>
      <c r="D24" s="150" t="s">
        <v>21331</v>
      </c>
      <c r="E24" s="145" t="s">
        <v>44373</v>
      </c>
      <c r="F24" s="144"/>
      <c r="G24" s="144">
        <v>2014</v>
      </c>
      <c r="H24" s="143">
        <v>850</v>
      </c>
    </row>
    <row r="25" spans="1:8" ht="30.75" customHeight="1">
      <c r="A25" s="145" t="s">
        <v>39</v>
      </c>
      <c r="B25" s="145" t="s">
        <v>44138</v>
      </c>
      <c r="C25" s="212"/>
      <c r="D25" s="150" t="s">
        <v>21331</v>
      </c>
      <c r="E25" s="145" t="s">
        <v>44373</v>
      </c>
      <c r="F25" s="144"/>
      <c r="G25" s="144">
        <v>2014</v>
      </c>
      <c r="H25" s="143">
        <v>850</v>
      </c>
    </row>
    <row r="26" spans="1:8" ht="30.75" customHeight="1">
      <c r="A26" s="145" t="s">
        <v>39</v>
      </c>
      <c r="B26" s="145" t="s">
        <v>44023</v>
      </c>
      <c r="C26" s="212"/>
      <c r="D26" s="147" t="s">
        <v>21331</v>
      </c>
      <c r="E26" s="145" t="s">
        <v>44388</v>
      </c>
      <c r="F26" s="144"/>
      <c r="G26" s="144">
        <v>2014</v>
      </c>
      <c r="H26" s="143">
        <v>900</v>
      </c>
    </row>
    <row r="27" spans="1:8" ht="30.75" customHeight="1">
      <c r="A27" s="145" t="s">
        <v>39</v>
      </c>
      <c r="B27" s="145" t="s">
        <v>44247</v>
      </c>
      <c r="C27" s="162"/>
      <c r="D27" s="150" t="s">
        <v>21331</v>
      </c>
      <c r="E27" s="145" t="s">
        <v>44443</v>
      </c>
      <c r="F27" s="145" t="s">
        <v>44245</v>
      </c>
      <c r="G27" s="144">
        <v>2014</v>
      </c>
      <c r="H27" s="143">
        <v>1000</v>
      </c>
    </row>
    <row r="28" spans="1:8" ht="30.75" customHeight="1">
      <c r="A28" s="145" t="s">
        <v>39</v>
      </c>
      <c r="B28" s="145" t="s">
        <v>43938</v>
      </c>
      <c r="C28" s="162"/>
      <c r="D28" s="150" t="s">
        <v>21331</v>
      </c>
      <c r="E28" s="145" t="s">
        <v>44442</v>
      </c>
      <c r="F28" s="145" t="s">
        <v>43936</v>
      </c>
      <c r="G28" s="144">
        <v>2014</v>
      </c>
      <c r="H28" s="143">
        <v>1000</v>
      </c>
    </row>
    <row r="29" spans="1:8" ht="30.75" customHeight="1">
      <c r="A29" s="145" t="s">
        <v>39</v>
      </c>
      <c r="B29" s="144" t="s">
        <v>44412</v>
      </c>
      <c r="C29" s="212"/>
      <c r="D29" s="150" t="s">
        <v>21331</v>
      </c>
      <c r="E29" s="144" t="s">
        <v>44441</v>
      </c>
      <c r="F29" s="145" t="s">
        <v>22100</v>
      </c>
      <c r="G29" s="144">
        <v>2014</v>
      </c>
      <c r="H29" s="154">
        <v>1000</v>
      </c>
    </row>
    <row r="30" spans="1:8" ht="30.75" customHeight="1">
      <c r="A30" s="145" t="s">
        <v>39</v>
      </c>
      <c r="B30" s="145" t="s">
        <v>44440</v>
      </c>
      <c r="C30" s="162"/>
      <c r="D30" s="150" t="s">
        <v>21331</v>
      </c>
      <c r="E30" s="145" t="s">
        <v>44439</v>
      </c>
      <c r="F30" s="145"/>
      <c r="G30" s="144">
        <v>2014</v>
      </c>
      <c r="H30" s="143">
        <v>1000</v>
      </c>
    </row>
    <row r="31" spans="1:8" ht="30.75" customHeight="1">
      <c r="A31" s="145" t="s">
        <v>39</v>
      </c>
      <c r="B31" s="171" t="s">
        <v>44438</v>
      </c>
      <c r="C31" s="214"/>
      <c r="D31" s="194" t="s">
        <v>21331</v>
      </c>
      <c r="E31" s="171" t="s">
        <v>1390</v>
      </c>
      <c r="F31" s="171"/>
      <c r="G31" s="144">
        <v>2014</v>
      </c>
      <c r="H31" s="215">
        <v>1000</v>
      </c>
    </row>
    <row r="32" spans="1:8" ht="30.75" customHeight="1">
      <c r="A32" s="145" t="s">
        <v>39</v>
      </c>
      <c r="B32" s="145" t="s">
        <v>44023</v>
      </c>
      <c r="C32" s="212"/>
      <c r="D32" s="150" t="s">
        <v>21331</v>
      </c>
      <c r="E32" s="145" t="s">
        <v>44373</v>
      </c>
      <c r="F32" s="144"/>
      <c r="G32" s="144">
        <v>2014</v>
      </c>
      <c r="H32" s="143">
        <v>1100</v>
      </c>
    </row>
    <row r="33" spans="1:8" ht="30.75" customHeight="1">
      <c r="A33" s="145" t="s">
        <v>39</v>
      </c>
      <c r="B33" s="144" t="s">
        <v>44437</v>
      </c>
      <c r="C33" s="212"/>
      <c r="D33" s="150" t="s">
        <v>21331</v>
      </c>
      <c r="E33" s="144" t="s">
        <v>44436</v>
      </c>
      <c r="F33" s="144"/>
      <c r="G33" s="144">
        <v>2014</v>
      </c>
      <c r="H33" s="148">
        <v>1112.6400000000001</v>
      </c>
    </row>
    <row r="34" spans="1:8" ht="30.75" customHeight="1">
      <c r="A34" s="145" t="s">
        <v>39</v>
      </c>
      <c r="B34" s="145" t="s">
        <v>44136</v>
      </c>
      <c r="C34" s="212"/>
      <c r="D34" s="150" t="s">
        <v>21331</v>
      </c>
      <c r="E34" s="145" t="s">
        <v>44388</v>
      </c>
      <c r="F34" s="144"/>
      <c r="G34" s="144">
        <v>2014</v>
      </c>
      <c r="H34" s="143">
        <v>1400</v>
      </c>
    </row>
    <row r="35" spans="1:8" ht="30.75" customHeight="1">
      <c r="A35" s="145" t="s">
        <v>39</v>
      </c>
      <c r="B35" s="145" t="s">
        <v>44086</v>
      </c>
      <c r="C35" s="212"/>
      <c r="D35" s="150" t="s">
        <v>21331</v>
      </c>
      <c r="E35" s="145" t="s">
        <v>44388</v>
      </c>
      <c r="F35" s="144"/>
      <c r="G35" s="144">
        <v>2014</v>
      </c>
      <c r="H35" s="143">
        <v>1400</v>
      </c>
    </row>
    <row r="36" spans="1:8" ht="30.75" customHeight="1">
      <c r="A36" s="145" t="s">
        <v>39</v>
      </c>
      <c r="B36" s="145" t="s">
        <v>44025</v>
      </c>
      <c r="C36" s="212"/>
      <c r="D36" s="150" t="s">
        <v>21331</v>
      </c>
      <c r="E36" s="145" t="s">
        <v>44019</v>
      </c>
      <c r="F36" s="144"/>
      <c r="G36" s="144">
        <v>2014</v>
      </c>
      <c r="H36" s="143">
        <v>1500</v>
      </c>
    </row>
    <row r="37" spans="1:8" ht="30.75" customHeight="1">
      <c r="A37" s="145" t="s">
        <v>39</v>
      </c>
      <c r="B37" s="145" t="s">
        <v>44435</v>
      </c>
      <c r="C37" s="162"/>
      <c r="D37" s="150" t="s">
        <v>21331</v>
      </c>
      <c r="E37" s="145" t="s">
        <v>44434</v>
      </c>
      <c r="F37" s="145" t="s">
        <v>3960</v>
      </c>
      <c r="G37" s="144">
        <v>2014</v>
      </c>
      <c r="H37" s="143">
        <v>1500</v>
      </c>
    </row>
    <row r="38" spans="1:8" ht="30.75" customHeight="1">
      <c r="A38" s="145" t="s">
        <v>39</v>
      </c>
      <c r="B38" s="145" t="s">
        <v>44051</v>
      </c>
      <c r="C38" s="162"/>
      <c r="D38" s="150" t="s">
        <v>21331</v>
      </c>
      <c r="E38" s="145" t="s">
        <v>44349</v>
      </c>
      <c r="F38" s="145" t="s">
        <v>23758</v>
      </c>
      <c r="G38" s="144">
        <v>2014</v>
      </c>
      <c r="H38" s="143">
        <v>1500</v>
      </c>
    </row>
    <row r="39" spans="1:8" ht="30.75" customHeight="1">
      <c r="A39" s="145" t="s">
        <v>39</v>
      </c>
      <c r="B39" s="144" t="s">
        <v>44433</v>
      </c>
      <c r="C39" s="212"/>
      <c r="D39" s="150" t="s">
        <v>21331</v>
      </c>
      <c r="E39" s="144" t="s">
        <v>44432</v>
      </c>
      <c r="F39" s="144" t="s">
        <v>44431</v>
      </c>
      <c r="G39" s="144">
        <v>2014</v>
      </c>
      <c r="H39" s="154">
        <v>1500</v>
      </c>
    </row>
    <row r="40" spans="1:8" ht="30.75" customHeight="1">
      <c r="A40" s="145" t="s">
        <v>39</v>
      </c>
      <c r="B40" s="144" t="s">
        <v>44430</v>
      </c>
      <c r="C40" s="212"/>
      <c r="D40" s="150" t="s">
        <v>21331</v>
      </c>
      <c r="E40" s="144" t="s">
        <v>44429</v>
      </c>
      <c r="F40" s="144" t="s">
        <v>44396</v>
      </c>
      <c r="G40" s="144">
        <v>2014</v>
      </c>
      <c r="H40" s="148">
        <v>1500</v>
      </c>
    </row>
    <row r="41" spans="1:8" ht="30.75" customHeight="1">
      <c r="A41" s="145" t="s">
        <v>39</v>
      </c>
      <c r="B41" s="157" t="s">
        <v>17529</v>
      </c>
      <c r="C41" s="211"/>
      <c r="D41" s="216" t="s">
        <v>21331</v>
      </c>
      <c r="E41" s="157" t="s">
        <v>44428</v>
      </c>
      <c r="F41" s="157"/>
      <c r="G41" s="144">
        <v>2014</v>
      </c>
      <c r="H41" s="154">
        <v>1500</v>
      </c>
    </row>
    <row r="42" spans="1:8" ht="30.75" customHeight="1">
      <c r="A42" s="145" t="s">
        <v>39</v>
      </c>
      <c r="B42" s="145" t="s">
        <v>44170</v>
      </c>
      <c r="C42" s="212"/>
      <c r="D42" s="147" t="s">
        <v>21331</v>
      </c>
      <c r="E42" s="145" t="s">
        <v>44388</v>
      </c>
      <c r="F42" s="144"/>
      <c r="G42" s="144">
        <v>2014</v>
      </c>
      <c r="H42" s="143">
        <v>1650</v>
      </c>
    </row>
    <row r="43" spans="1:8" ht="30.75" customHeight="1">
      <c r="A43" s="145" t="s">
        <v>39</v>
      </c>
      <c r="B43" s="145" t="s">
        <v>43996</v>
      </c>
      <c r="C43" s="212"/>
      <c r="D43" s="147" t="s">
        <v>21331</v>
      </c>
      <c r="E43" s="145" t="s">
        <v>44373</v>
      </c>
      <c r="F43" s="144"/>
      <c r="G43" s="144">
        <v>2014</v>
      </c>
      <c r="H43" s="143">
        <v>1700</v>
      </c>
    </row>
    <row r="44" spans="1:8" ht="30.75" customHeight="1">
      <c r="A44" s="145" t="s">
        <v>39</v>
      </c>
      <c r="B44" s="145" t="s">
        <v>44082</v>
      </c>
      <c r="C44" s="212"/>
      <c r="D44" s="150" t="s">
        <v>21331</v>
      </c>
      <c r="E44" s="145" t="s">
        <v>44373</v>
      </c>
      <c r="F44" s="144"/>
      <c r="G44" s="144">
        <v>2014</v>
      </c>
      <c r="H44" s="143">
        <v>1700</v>
      </c>
    </row>
    <row r="45" spans="1:8" ht="30.75" customHeight="1">
      <c r="A45" s="145" t="s">
        <v>39</v>
      </c>
      <c r="B45" s="145" t="s">
        <v>44199</v>
      </c>
      <c r="C45" s="212"/>
      <c r="D45" s="150" t="s">
        <v>21331</v>
      </c>
      <c r="E45" s="145" t="s">
        <v>44078</v>
      </c>
      <c r="F45" s="144"/>
      <c r="G45" s="144">
        <v>2014</v>
      </c>
      <c r="H45" s="143">
        <v>1745.5</v>
      </c>
    </row>
    <row r="46" spans="1:8" ht="30.75" customHeight="1">
      <c r="A46" s="145" t="s">
        <v>39</v>
      </c>
      <c r="B46" s="157" t="s">
        <v>2119</v>
      </c>
      <c r="C46" s="211"/>
      <c r="D46" s="194" t="s">
        <v>21331</v>
      </c>
      <c r="E46" s="152" t="s">
        <v>3467</v>
      </c>
      <c r="F46" s="157"/>
      <c r="G46" s="144">
        <v>2014</v>
      </c>
      <c r="H46" s="154">
        <v>1800</v>
      </c>
    </row>
    <row r="47" spans="1:8" ht="30.75" customHeight="1">
      <c r="A47" s="145" t="s">
        <v>39</v>
      </c>
      <c r="B47" s="145" t="s">
        <v>44228</v>
      </c>
      <c r="C47" s="212"/>
      <c r="D47" s="150" t="s">
        <v>21331</v>
      </c>
      <c r="E47" s="145" t="s">
        <v>44078</v>
      </c>
      <c r="F47" s="144"/>
      <c r="G47" s="144">
        <v>2014</v>
      </c>
      <c r="H47" s="143">
        <v>1852.5</v>
      </c>
    </row>
    <row r="48" spans="1:8" ht="30.75" customHeight="1">
      <c r="A48" s="145" t="s">
        <v>39</v>
      </c>
      <c r="B48" s="145" t="s">
        <v>44018</v>
      </c>
      <c r="C48" s="212"/>
      <c r="D48" s="150" t="s">
        <v>21331</v>
      </c>
      <c r="E48" s="145" t="s">
        <v>44388</v>
      </c>
      <c r="F48" s="144"/>
      <c r="G48" s="144">
        <v>2014</v>
      </c>
      <c r="H48" s="143">
        <v>1900</v>
      </c>
    </row>
    <row r="49" spans="1:8" ht="30.75" customHeight="1">
      <c r="A49" s="145" t="s">
        <v>39</v>
      </c>
      <c r="B49" s="145" t="s">
        <v>44081</v>
      </c>
      <c r="C49" s="212"/>
      <c r="D49" s="150" t="s">
        <v>21331</v>
      </c>
      <c r="E49" s="145" t="s">
        <v>44388</v>
      </c>
      <c r="F49" s="144"/>
      <c r="G49" s="144">
        <v>2014</v>
      </c>
      <c r="H49" s="143">
        <v>2000</v>
      </c>
    </row>
    <row r="50" spans="1:8" ht="30.75" customHeight="1">
      <c r="A50" s="145" t="s">
        <v>39</v>
      </c>
      <c r="B50" s="152" t="s">
        <v>44427</v>
      </c>
      <c r="C50" s="214" t="s">
        <v>44426</v>
      </c>
      <c r="D50" s="150" t="s">
        <v>21331</v>
      </c>
      <c r="E50" s="213" t="s">
        <v>43923</v>
      </c>
      <c r="F50" s="171" t="s">
        <v>44425</v>
      </c>
      <c r="G50" s="144">
        <v>2014</v>
      </c>
      <c r="H50" s="219">
        <v>2000</v>
      </c>
    </row>
    <row r="51" spans="1:8" ht="30.75" customHeight="1">
      <c r="A51" s="145" t="s">
        <v>39</v>
      </c>
      <c r="B51" s="213" t="s">
        <v>44424</v>
      </c>
      <c r="C51" s="214" t="s">
        <v>44423</v>
      </c>
      <c r="D51" s="150" t="s">
        <v>21331</v>
      </c>
      <c r="E51" s="213" t="s">
        <v>43923</v>
      </c>
      <c r="F51" s="171" t="s">
        <v>44422</v>
      </c>
      <c r="G51" s="144">
        <v>2014</v>
      </c>
      <c r="H51" s="218">
        <v>2000</v>
      </c>
    </row>
    <row r="52" spans="1:8" ht="30.75" customHeight="1">
      <c r="A52" s="145" t="s">
        <v>39</v>
      </c>
      <c r="B52" s="144" t="s">
        <v>44421</v>
      </c>
      <c r="C52" s="212" t="s">
        <v>44420</v>
      </c>
      <c r="D52" s="150" t="s">
        <v>21331</v>
      </c>
      <c r="E52" s="144" t="s">
        <v>44419</v>
      </c>
      <c r="F52" s="144" t="s">
        <v>44418</v>
      </c>
      <c r="G52" s="144">
        <v>2014</v>
      </c>
      <c r="H52" s="148">
        <v>2000</v>
      </c>
    </row>
    <row r="53" spans="1:8" ht="30.75" customHeight="1">
      <c r="A53" s="145" t="s">
        <v>39</v>
      </c>
      <c r="B53" s="145" t="s">
        <v>9669</v>
      </c>
      <c r="C53" s="162" t="s">
        <v>682</v>
      </c>
      <c r="D53" s="150" t="s">
        <v>21331</v>
      </c>
      <c r="E53" s="144" t="s">
        <v>44417</v>
      </c>
      <c r="F53" s="145" t="s">
        <v>44310</v>
      </c>
      <c r="G53" s="144">
        <v>2014</v>
      </c>
      <c r="H53" s="154">
        <v>2000</v>
      </c>
    </row>
    <row r="54" spans="1:8" ht="30.75" customHeight="1">
      <c r="A54" s="145" t="s">
        <v>39</v>
      </c>
      <c r="B54" s="145" t="s">
        <v>44384</v>
      </c>
      <c r="C54" s="212"/>
      <c r="D54" s="150" t="s">
        <v>21331</v>
      </c>
      <c r="E54" s="144" t="s">
        <v>44416</v>
      </c>
      <c r="F54" s="145" t="s">
        <v>44382</v>
      </c>
      <c r="G54" s="144">
        <v>2014</v>
      </c>
      <c r="H54" s="148">
        <v>2000</v>
      </c>
    </row>
    <row r="55" spans="1:8" ht="30.75" customHeight="1">
      <c r="A55" s="145" t="s">
        <v>39</v>
      </c>
      <c r="B55" s="144" t="s">
        <v>44295</v>
      </c>
      <c r="C55" s="212"/>
      <c r="D55" s="150" t="s">
        <v>21331</v>
      </c>
      <c r="E55" s="144" t="s">
        <v>44415</v>
      </c>
      <c r="F55" s="145" t="s">
        <v>44293</v>
      </c>
      <c r="G55" s="144">
        <v>2014</v>
      </c>
      <c r="H55" s="148">
        <v>2000</v>
      </c>
    </row>
    <row r="56" spans="1:8" ht="30.75" customHeight="1">
      <c r="A56" s="145" t="s">
        <v>39</v>
      </c>
      <c r="B56" s="144" t="s">
        <v>44414</v>
      </c>
      <c r="C56" s="212"/>
      <c r="D56" s="150" t="s">
        <v>21331</v>
      </c>
      <c r="E56" s="144" t="s">
        <v>44349</v>
      </c>
      <c r="F56" s="144" t="s">
        <v>44413</v>
      </c>
      <c r="G56" s="144">
        <v>2014</v>
      </c>
      <c r="H56" s="148">
        <v>2000</v>
      </c>
    </row>
    <row r="57" spans="1:8" ht="30.75" customHeight="1">
      <c r="A57" s="145" t="s">
        <v>39</v>
      </c>
      <c r="B57" s="145" t="s">
        <v>44412</v>
      </c>
      <c r="C57" s="162"/>
      <c r="D57" s="150" t="s">
        <v>21331</v>
      </c>
      <c r="E57" s="145" t="s">
        <v>44411</v>
      </c>
      <c r="F57" s="145" t="s">
        <v>22100</v>
      </c>
      <c r="G57" s="144">
        <v>2014</v>
      </c>
      <c r="H57" s="143">
        <v>2000</v>
      </c>
    </row>
    <row r="58" spans="1:8" ht="30.75" customHeight="1">
      <c r="A58" s="145" t="s">
        <v>39</v>
      </c>
      <c r="B58" s="145" t="s">
        <v>44410</v>
      </c>
      <c r="C58" s="162"/>
      <c r="D58" s="150" t="s">
        <v>21331</v>
      </c>
      <c r="E58" s="145" t="s">
        <v>44409</v>
      </c>
      <c r="F58" s="145" t="s">
        <v>44408</v>
      </c>
      <c r="G58" s="144">
        <v>2014</v>
      </c>
      <c r="H58" s="143">
        <v>2000</v>
      </c>
    </row>
    <row r="59" spans="1:8" ht="30.75" customHeight="1">
      <c r="A59" s="145" t="s">
        <v>39</v>
      </c>
      <c r="B59" s="145" t="s">
        <v>44407</v>
      </c>
      <c r="C59" s="162"/>
      <c r="D59" s="150" t="s">
        <v>21331</v>
      </c>
      <c r="E59" s="145" t="s">
        <v>44406</v>
      </c>
      <c r="F59" s="145" t="s">
        <v>23474</v>
      </c>
      <c r="G59" s="144">
        <v>2014</v>
      </c>
      <c r="H59" s="143">
        <v>2000</v>
      </c>
    </row>
    <row r="60" spans="1:8" ht="30.75" customHeight="1">
      <c r="A60" s="145" t="s">
        <v>39</v>
      </c>
      <c r="B60" s="144" t="s">
        <v>44405</v>
      </c>
      <c r="C60" s="212"/>
      <c r="D60" s="150" t="s">
        <v>21331</v>
      </c>
      <c r="E60" s="144" t="s">
        <v>44404</v>
      </c>
      <c r="F60" s="144"/>
      <c r="G60" s="144">
        <v>2014</v>
      </c>
      <c r="H60" s="148">
        <v>2000</v>
      </c>
    </row>
    <row r="61" spans="1:8" ht="30.75" customHeight="1">
      <c r="A61" s="145" t="s">
        <v>39</v>
      </c>
      <c r="B61" s="144" t="s">
        <v>43938</v>
      </c>
      <c r="C61" s="162"/>
      <c r="D61" s="150" t="s">
        <v>21331</v>
      </c>
      <c r="E61" s="145" t="s">
        <v>44403</v>
      </c>
      <c r="F61" s="145" t="s">
        <v>43936</v>
      </c>
      <c r="G61" s="144">
        <v>2014</v>
      </c>
      <c r="H61" s="143">
        <v>2000</v>
      </c>
    </row>
    <row r="62" spans="1:8" ht="30.75" customHeight="1">
      <c r="A62" s="145" t="s">
        <v>39</v>
      </c>
      <c r="B62" s="144" t="s">
        <v>44402</v>
      </c>
      <c r="C62" s="212"/>
      <c r="D62" s="150" t="s">
        <v>21331</v>
      </c>
      <c r="E62" s="144" t="s">
        <v>44401</v>
      </c>
      <c r="F62" s="144" t="s">
        <v>11981</v>
      </c>
      <c r="G62" s="144">
        <v>2014</v>
      </c>
      <c r="H62" s="148">
        <v>2000</v>
      </c>
    </row>
    <row r="63" spans="1:8" ht="30.75" customHeight="1">
      <c r="A63" s="145" t="s">
        <v>39</v>
      </c>
      <c r="B63" s="144" t="s">
        <v>44400</v>
      </c>
      <c r="C63" s="212"/>
      <c r="D63" s="150" t="s">
        <v>21331</v>
      </c>
      <c r="E63" s="144" t="s">
        <v>44399</v>
      </c>
      <c r="F63" s="145" t="s">
        <v>44038</v>
      </c>
      <c r="G63" s="144">
        <v>2014</v>
      </c>
      <c r="H63" s="148">
        <v>2000</v>
      </c>
    </row>
    <row r="64" spans="1:8" ht="30.75" customHeight="1">
      <c r="A64" s="145" t="s">
        <v>39</v>
      </c>
      <c r="B64" s="145" t="s">
        <v>44398</v>
      </c>
      <c r="C64" s="162"/>
      <c r="D64" s="150" t="s">
        <v>21331</v>
      </c>
      <c r="E64" s="145" t="s">
        <v>44397</v>
      </c>
      <c r="F64" s="145" t="s">
        <v>44396</v>
      </c>
      <c r="G64" s="144">
        <v>2014</v>
      </c>
      <c r="H64" s="143">
        <v>2000</v>
      </c>
    </row>
    <row r="65" spans="1:8" ht="30.75" customHeight="1">
      <c r="A65" s="145" t="s">
        <v>39</v>
      </c>
      <c r="B65" s="171" t="s">
        <v>44328</v>
      </c>
      <c r="C65" s="214"/>
      <c r="D65" s="194" t="s">
        <v>21331</v>
      </c>
      <c r="E65" s="171" t="s">
        <v>1390</v>
      </c>
      <c r="F65" s="171"/>
      <c r="G65" s="144">
        <v>2014</v>
      </c>
      <c r="H65" s="215">
        <v>2000</v>
      </c>
    </row>
    <row r="66" spans="1:8" ht="30.75" customHeight="1">
      <c r="A66" s="145" t="s">
        <v>39</v>
      </c>
      <c r="B66" s="157" t="s">
        <v>681</v>
      </c>
      <c r="C66" s="211"/>
      <c r="D66" s="194" t="s">
        <v>21331</v>
      </c>
      <c r="E66" s="152" t="s">
        <v>44395</v>
      </c>
      <c r="F66" s="157"/>
      <c r="G66" s="144">
        <v>2014</v>
      </c>
      <c r="H66" s="190">
        <v>2000</v>
      </c>
    </row>
    <row r="67" spans="1:8" ht="30.75" customHeight="1">
      <c r="A67" s="145" t="s">
        <v>39</v>
      </c>
      <c r="B67" s="157" t="s">
        <v>44394</v>
      </c>
      <c r="C67" s="211"/>
      <c r="D67" s="194" t="s">
        <v>21331</v>
      </c>
      <c r="E67" s="157" t="s">
        <v>44393</v>
      </c>
      <c r="F67" s="157"/>
      <c r="G67" s="144">
        <v>2014</v>
      </c>
      <c r="H67" s="190">
        <v>2000</v>
      </c>
    </row>
    <row r="68" spans="1:8" ht="30.75" customHeight="1">
      <c r="A68" s="145" t="s">
        <v>39</v>
      </c>
      <c r="B68" s="145" t="s">
        <v>44181</v>
      </c>
      <c r="C68" s="212"/>
      <c r="D68" s="150" t="s">
        <v>21331</v>
      </c>
      <c r="E68" s="145" t="s">
        <v>44388</v>
      </c>
      <c r="F68" s="144"/>
      <c r="G68" s="144">
        <v>2014</v>
      </c>
      <c r="H68" s="143">
        <v>2050</v>
      </c>
    </row>
    <row r="69" spans="1:8" ht="30.75" customHeight="1">
      <c r="A69" s="145" t="s">
        <v>39</v>
      </c>
      <c r="B69" s="145" t="s">
        <v>44027</v>
      </c>
      <c r="C69" s="212"/>
      <c r="D69" s="147" t="s">
        <v>21331</v>
      </c>
      <c r="E69" s="145" t="s">
        <v>44019</v>
      </c>
      <c r="F69" s="144"/>
      <c r="G69" s="144">
        <v>2014</v>
      </c>
      <c r="H69" s="143">
        <v>2100</v>
      </c>
    </row>
    <row r="70" spans="1:8" ht="30.75" customHeight="1">
      <c r="A70" s="145" t="s">
        <v>39</v>
      </c>
      <c r="B70" s="145" t="s">
        <v>44136</v>
      </c>
      <c r="C70" s="212"/>
      <c r="D70" s="147" t="s">
        <v>21331</v>
      </c>
      <c r="E70" s="145" t="s">
        <v>44019</v>
      </c>
      <c r="F70" s="144"/>
      <c r="G70" s="144">
        <v>2014</v>
      </c>
      <c r="H70" s="143">
        <v>2100</v>
      </c>
    </row>
    <row r="71" spans="1:8" ht="30.75" customHeight="1">
      <c r="A71" s="145" t="s">
        <v>39</v>
      </c>
      <c r="B71" s="145" t="s">
        <v>44199</v>
      </c>
      <c r="C71" s="212"/>
      <c r="D71" s="147" t="s">
        <v>21331</v>
      </c>
      <c r="E71" s="145" t="s">
        <v>44392</v>
      </c>
      <c r="F71" s="144"/>
      <c r="G71" s="144">
        <v>2014</v>
      </c>
      <c r="H71" s="143">
        <v>2150</v>
      </c>
    </row>
    <row r="72" spans="1:8" ht="30.75" customHeight="1">
      <c r="A72" s="145" t="s">
        <v>39</v>
      </c>
      <c r="B72" s="145" t="s">
        <v>44228</v>
      </c>
      <c r="C72" s="212"/>
      <c r="D72" s="150" t="s">
        <v>21331</v>
      </c>
      <c r="E72" s="145" t="s">
        <v>44388</v>
      </c>
      <c r="F72" s="144"/>
      <c r="G72" s="144">
        <v>2014</v>
      </c>
      <c r="H72" s="143">
        <v>2200</v>
      </c>
    </row>
    <row r="73" spans="1:8" ht="30.75" customHeight="1">
      <c r="A73" s="145" t="s">
        <v>39</v>
      </c>
      <c r="B73" s="145" t="s">
        <v>44227</v>
      </c>
      <c r="C73" s="212"/>
      <c r="D73" s="147" t="s">
        <v>21331</v>
      </c>
      <c r="E73" s="145" t="s">
        <v>44078</v>
      </c>
      <c r="F73" s="144"/>
      <c r="G73" s="144">
        <v>2014</v>
      </c>
      <c r="H73" s="143">
        <v>2212.5</v>
      </c>
    </row>
    <row r="74" spans="1:8" ht="30.75" customHeight="1">
      <c r="A74" s="145" t="s">
        <v>39</v>
      </c>
      <c r="B74" s="145" t="s">
        <v>43996</v>
      </c>
      <c r="C74" s="212"/>
      <c r="D74" s="150" t="s">
        <v>21331</v>
      </c>
      <c r="E74" s="145" t="s">
        <v>44388</v>
      </c>
      <c r="F74" s="144"/>
      <c r="G74" s="144">
        <v>2014</v>
      </c>
      <c r="H74" s="143">
        <v>2250</v>
      </c>
    </row>
    <row r="75" spans="1:8" ht="30.75" customHeight="1">
      <c r="A75" s="145" t="s">
        <v>39</v>
      </c>
      <c r="B75" s="144" t="s">
        <v>44391</v>
      </c>
      <c r="C75" s="212">
        <v>77667944125</v>
      </c>
      <c r="D75" s="150" t="s">
        <v>21331</v>
      </c>
      <c r="E75" s="144" t="s">
        <v>44390</v>
      </c>
      <c r="F75" s="144" t="s">
        <v>44389</v>
      </c>
      <c r="G75" s="144">
        <v>2014</v>
      </c>
      <c r="H75" s="148">
        <v>2375</v>
      </c>
    </row>
    <row r="76" spans="1:8" ht="30.75" customHeight="1">
      <c r="A76" s="145" t="s">
        <v>39</v>
      </c>
      <c r="B76" s="145" t="s">
        <v>44221</v>
      </c>
      <c r="C76" s="212"/>
      <c r="D76" s="150" t="s">
        <v>21331</v>
      </c>
      <c r="E76" s="145" t="s">
        <v>44388</v>
      </c>
      <c r="F76" s="144"/>
      <c r="G76" s="144">
        <v>2014</v>
      </c>
      <c r="H76" s="143">
        <v>2400</v>
      </c>
    </row>
    <row r="77" spans="1:8" ht="30.75" customHeight="1">
      <c r="A77" s="145" t="s">
        <v>39</v>
      </c>
      <c r="B77" s="217" t="s">
        <v>44387</v>
      </c>
      <c r="C77" s="214" t="s">
        <v>44386</v>
      </c>
      <c r="D77" s="150" t="s">
        <v>21331</v>
      </c>
      <c r="E77" s="213" t="s">
        <v>43923</v>
      </c>
      <c r="F77" s="171" t="s">
        <v>44385</v>
      </c>
      <c r="G77" s="144">
        <v>2014</v>
      </c>
      <c r="H77" s="153">
        <v>2500</v>
      </c>
    </row>
    <row r="78" spans="1:8" ht="30.75" customHeight="1">
      <c r="A78" s="145" t="s">
        <v>39</v>
      </c>
      <c r="B78" s="144" t="s">
        <v>44384</v>
      </c>
      <c r="C78" s="212"/>
      <c r="D78" s="150" t="s">
        <v>21331</v>
      </c>
      <c r="E78" s="144" t="s">
        <v>44383</v>
      </c>
      <c r="F78" s="144" t="s">
        <v>44382</v>
      </c>
      <c r="G78" s="144">
        <v>2014</v>
      </c>
      <c r="H78" s="148">
        <v>2500</v>
      </c>
    </row>
    <row r="79" spans="1:8" ht="30.75" customHeight="1">
      <c r="A79" s="145" t="s">
        <v>39</v>
      </c>
      <c r="B79" s="144" t="s">
        <v>44040</v>
      </c>
      <c r="C79" s="212"/>
      <c r="D79" s="150" t="s">
        <v>21331</v>
      </c>
      <c r="E79" s="144" t="s">
        <v>44381</v>
      </c>
      <c r="F79" s="145" t="s">
        <v>44038</v>
      </c>
      <c r="G79" s="144">
        <v>2014</v>
      </c>
      <c r="H79" s="148">
        <v>2500</v>
      </c>
    </row>
    <row r="80" spans="1:8" ht="30.75" customHeight="1">
      <c r="A80" s="145" t="s">
        <v>39</v>
      </c>
      <c r="B80" s="144" t="s">
        <v>44380</v>
      </c>
      <c r="C80" s="212"/>
      <c r="D80" s="150" t="s">
        <v>21331</v>
      </c>
      <c r="E80" s="144" t="s">
        <v>44379</v>
      </c>
      <c r="F80" s="144"/>
      <c r="G80" s="144">
        <v>2014</v>
      </c>
      <c r="H80" s="148">
        <v>2500</v>
      </c>
    </row>
    <row r="81" spans="1:8" ht="30.75" customHeight="1">
      <c r="A81" s="145" t="s">
        <v>39</v>
      </c>
      <c r="B81" s="144" t="s">
        <v>44378</v>
      </c>
      <c r="C81" s="212"/>
      <c r="D81" s="150" t="s">
        <v>21331</v>
      </c>
      <c r="E81" s="144" t="s">
        <v>44377</v>
      </c>
      <c r="F81" s="144" t="s">
        <v>44376</v>
      </c>
      <c r="G81" s="144">
        <v>2014</v>
      </c>
      <c r="H81" s="148">
        <v>2500</v>
      </c>
    </row>
    <row r="82" spans="1:8" ht="30.75" customHeight="1">
      <c r="A82" s="145" t="s">
        <v>39</v>
      </c>
      <c r="B82" s="145" t="s">
        <v>44375</v>
      </c>
      <c r="C82" s="162"/>
      <c r="D82" s="150" t="s">
        <v>21331</v>
      </c>
      <c r="E82" s="145" t="s">
        <v>44374</v>
      </c>
      <c r="F82" s="145" t="s">
        <v>2177</v>
      </c>
      <c r="G82" s="144">
        <v>2014</v>
      </c>
      <c r="H82" s="143">
        <v>2500</v>
      </c>
    </row>
    <row r="83" spans="1:8" ht="30.75" customHeight="1">
      <c r="A83" s="145" t="s">
        <v>39</v>
      </c>
      <c r="B83" s="171" t="s">
        <v>43904</v>
      </c>
      <c r="C83" s="214"/>
      <c r="D83" s="150" t="s">
        <v>21331</v>
      </c>
      <c r="E83" s="171" t="s">
        <v>1390</v>
      </c>
      <c r="F83" s="171"/>
      <c r="G83" s="144">
        <v>2014</v>
      </c>
      <c r="H83" s="215">
        <v>2500</v>
      </c>
    </row>
    <row r="84" spans="1:8" ht="30.75" customHeight="1">
      <c r="A84" s="145" t="s">
        <v>39</v>
      </c>
      <c r="B84" s="145" t="s">
        <v>44198</v>
      </c>
      <c r="C84" s="212"/>
      <c r="D84" s="150" t="s">
        <v>21331</v>
      </c>
      <c r="E84" s="145" t="s">
        <v>44373</v>
      </c>
      <c r="F84" s="144"/>
      <c r="G84" s="144">
        <v>2014</v>
      </c>
      <c r="H84" s="143">
        <v>2550</v>
      </c>
    </row>
    <row r="85" spans="1:8" ht="30.75" customHeight="1">
      <c r="A85" s="145" t="s">
        <v>39</v>
      </c>
      <c r="B85" s="144" t="s">
        <v>44372</v>
      </c>
      <c r="C85" s="162" t="s">
        <v>43980</v>
      </c>
      <c r="D85" s="150" t="s">
        <v>21331</v>
      </c>
      <c r="E85" s="144" t="s">
        <v>44371</v>
      </c>
      <c r="F85" s="145" t="s">
        <v>43978</v>
      </c>
      <c r="G85" s="144">
        <v>2014</v>
      </c>
      <c r="H85" s="154">
        <v>2600</v>
      </c>
    </row>
    <row r="86" spans="1:8" ht="30.75" customHeight="1">
      <c r="A86" s="145" t="s">
        <v>39</v>
      </c>
      <c r="B86" s="145" t="s">
        <v>44180</v>
      </c>
      <c r="C86" s="212"/>
      <c r="D86" s="147" t="s">
        <v>21331</v>
      </c>
      <c r="E86" s="145" t="s">
        <v>44019</v>
      </c>
      <c r="F86" s="144"/>
      <c r="G86" s="144">
        <v>2014</v>
      </c>
      <c r="H86" s="143">
        <v>2700</v>
      </c>
    </row>
    <row r="87" spans="1:8" ht="30.75" customHeight="1">
      <c r="A87" s="145" t="s">
        <v>39</v>
      </c>
      <c r="B87" s="152" t="s">
        <v>43981</v>
      </c>
      <c r="C87" s="211"/>
      <c r="D87" s="216" t="s">
        <v>21331</v>
      </c>
      <c r="E87" s="157" t="s">
        <v>44370</v>
      </c>
      <c r="F87" s="157"/>
      <c r="G87" s="144">
        <v>2014</v>
      </c>
      <c r="H87" s="154">
        <v>2840</v>
      </c>
    </row>
    <row r="88" spans="1:8" ht="30.75" customHeight="1">
      <c r="A88" s="145" t="s">
        <v>39</v>
      </c>
      <c r="B88" s="145" t="s">
        <v>44369</v>
      </c>
      <c r="C88" s="212"/>
      <c r="D88" s="150" t="s">
        <v>21331</v>
      </c>
      <c r="E88" s="145" t="s">
        <v>44019</v>
      </c>
      <c r="F88" s="144"/>
      <c r="G88" s="144">
        <v>2014</v>
      </c>
      <c r="H88" s="143">
        <v>3000</v>
      </c>
    </row>
    <row r="89" spans="1:8" ht="30.75" customHeight="1">
      <c r="A89" s="145" t="s">
        <v>39</v>
      </c>
      <c r="B89" s="145" t="s">
        <v>44029</v>
      </c>
      <c r="C89" s="212"/>
      <c r="D89" s="150" t="s">
        <v>21331</v>
      </c>
      <c r="E89" s="145" t="s">
        <v>44078</v>
      </c>
      <c r="F89" s="144"/>
      <c r="G89" s="144">
        <v>2014</v>
      </c>
      <c r="H89" s="143">
        <v>3000</v>
      </c>
    </row>
    <row r="90" spans="1:8" ht="30.75" customHeight="1">
      <c r="A90" s="145" t="s">
        <v>39</v>
      </c>
      <c r="B90" s="145" t="s">
        <v>44024</v>
      </c>
      <c r="C90" s="212"/>
      <c r="D90" s="150" t="s">
        <v>21331</v>
      </c>
      <c r="E90" s="145" t="s">
        <v>44019</v>
      </c>
      <c r="F90" s="144"/>
      <c r="G90" s="144">
        <v>2014</v>
      </c>
      <c r="H90" s="143">
        <v>3000</v>
      </c>
    </row>
    <row r="91" spans="1:8" ht="30.75" customHeight="1">
      <c r="A91" s="145" t="s">
        <v>39</v>
      </c>
      <c r="B91" s="213" t="s">
        <v>44368</v>
      </c>
      <c r="C91" s="214" t="s">
        <v>44367</v>
      </c>
      <c r="D91" s="147" t="s">
        <v>21331</v>
      </c>
      <c r="E91" s="213" t="s">
        <v>43923</v>
      </c>
      <c r="F91" s="171" t="s">
        <v>44366</v>
      </c>
      <c r="G91" s="144">
        <v>2014</v>
      </c>
      <c r="H91" s="153">
        <v>3000</v>
      </c>
    </row>
    <row r="92" spans="1:8" ht="30.75" customHeight="1">
      <c r="A92" s="145" t="s">
        <v>39</v>
      </c>
      <c r="B92" s="213" t="s">
        <v>44365</v>
      </c>
      <c r="C92" s="214" t="s">
        <v>44364</v>
      </c>
      <c r="D92" s="150" t="s">
        <v>21331</v>
      </c>
      <c r="E92" s="213" t="s">
        <v>43923</v>
      </c>
      <c r="F92" s="171" t="s">
        <v>44363</v>
      </c>
      <c r="G92" s="144">
        <v>2014</v>
      </c>
      <c r="H92" s="153">
        <v>3000</v>
      </c>
    </row>
    <row r="93" spans="1:8" ht="30.75" customHeight="1">
      <c r="A93" s="145" t="s">
        <v>39</v>
      </c>
      <c r="B93" s="213" t="s">
        <v>44362</v>
      </c>
      <c r="C93" s="214" t="s">
        <v>44361</v>
      </c>
      <c r="D93" s="150" t="s">
        <v>21331</v>
      </c>
      <c r="E93" s="213" t="s">
        <v>43923</v>
      </c>
      <c r="F93" s="171" t="s">
        <v>44360</v>
      </c>
      <c r="G93" s="144">
        <v>2014</v>
      </c>
      <c r="H93" s="153">
        <v>3000</v>
      </c>
    </row>
    <row r="94" spans="1:8" ht="30.75" customHeight="1">
      <c r="A94" s="145" t="s">
        <v>39</v>
      </c>
      <c r="B94" s="144" t="s">
        <v>44359</v>
      </c>
      <c r="C94" s="212" t="s">
        <v>44358</v>
      </c>
      <c r="D94" s="150" t="s">
        <v>21331</v>
      </c>
      <c r="E94" s="144" t="s">
        <v>44357</v>
      </c>
      <c r="F94" s="144" t="s">
        <v>44356</v>
      </c>
      <c r="G94" s="144">
        <v>2014</v>
      </c>
      <c r="H94" s="148">
        <v>3000</v>
      </c>
    </row>
    <row r="95" spans="1:8" ht="30.75" customHeight="1">
      <c r="A95" s="145" t="s">
        <v>39</v>
      </c>
      <c r="B95" s="144" t="s">
        <v>44355</v>
      </c>
      <c r="C95" s="212"/>
      <c r="D95" s="150" t="s">
        <v>21331</v>
      </c>
      <c r="E95" s="144" t="s">
        <v>44354</v>
      </c>
      <c r="F95" s="144" t="s">
        <v>44353</v>
      </c>
      <c r="G95" s="144">
        <v>2014</v>
      </c>
      <c r="H95" s="154">
        <v>3000</v>
      </c>
    </row>
    <row r="96" spans="1:8" ht="30.75" customHeight="1">
      <c r="A96" s="145" t="s">
        <v>39</v>
      </c>
      <c r="B96" s="145" t="s">
        <v>9669</v>
      </c>
      <c r="C96" s="162" t="s">
        <v>682</v>
      </c>
      <c r="D96" s="150" t="s">
        <v>21331</v>
      </c>
      <c r="E96" s="145" t="s">
        <v>44352</v>
      </c>
      <c r="F96" s="145" t="s">
        <v>44310</v>
      </c>
      <c r="G96" s="144">
        <v>2014</v>
      </c>
      <c r="H96" s="154">
        <v>3000</v>
      </c>
    </row>
    <row r="97" spans="1:8" ht="30.75" customHeight="1">
      <c r="A97" s="145" t="s">
        <v>39</v>
      </c>
      <c r="B97" s="145" t="s">
        <v>44189</v>
      </c>
      <c r="C97" s="162">
        <v>91117485444</v>
      </c>
      <c r="D97" s="150" t="s">
        <v>21331</v>
      </c>
      <c r="E97" s="145" t="s">
        <v>44188</v>
      </c>
      <c r="F97" s="145" t="s">
        <v>44187</v>
      </c>
      <c r="G97" s="144">
        <v>2014</v>
      </c>
      <c r="H97" s="154">
        <v>3000</v>
      </c>
    </row>
    <row r="98" spans="1:8" ht="30.75" customHeight="1">
      <c r="A98" s="145" t="s">
        <v>39</v>
      </c>
      <c r="B98" s="145" t="s">
        <v>43907</v>
      </c>
      <c r="C98" s="212"/>
      <c r="D98" s="150" t="s">
        <v>21331</v>
      </c>
      <c r="E98" s="144" t="s">
        <v>44351</v>
      </c>
      <c r="F98" s="144" t="s">
        <v>43905</v>
      </c>
      <c r="G98" s="144">
        <v>2014</v>
      </c>
      <c r="H98" s="154">
        <v>3000</v>
      </c>
    </row>
    <row r="99" spans="1:8" ht="30.75" customHeight="1">
      <c r="A99" s="145" t="s">
        <v>39</v>
      </c>
      <c r="B99" s="145" t="s">
        <v>44350</v>
      </c>
      <c r="C99" s="162"/>
      <c r="D99" s="150" t="s">
        <v>21331</v>
      </c>
      <c r="E99" s="145" t="s">
        <v>44349</v>
      </c>
      <c r="F99" s="145" t="s">
        <v>44348</v>
      </c>
      <c r="G99" s="144">
        <v>2014</v>
      </c>
      <c r="H99" s="143">
        <v>3000</v>
      </c>
    </row>
    <row r="100" spans="1:8" ht="30.75" customHeight="1">
      <c r="A100" s="145" t="s">
        <v>39</v>
      </c>
      <c r="B100" s="145" t="s">
        <v>44051</v>
      </c>
      <c r="C100" s="162"/>
      <c r="D100" s="150" t="s">
        <v>21331</v>
      </c>
      <c r="E100" s="145" t="s">
        <v>44347</v>
      </c>
      <c r="F100" s="145" t="s">
        <v>23758</v>
      </c>
      <c r="G100" s="144">
        <v>2014</v>
      </c>
      <c r="H100" s="143">
        <v>3000</v>
      </c>
    </row>
    <row r="101" spans="1:8" ht="30.75" customHeight="1">
      <c r="A101" s="145" t="s">
        <v>39</v>
      </c>
      <c r="B101" s="144" t="s">
        <v>44346</v>
      </c>
      <c r="C101" s="212"/>
      <c r="D101" s="150" t="s">
        <v>21331</v>
      </c>
      <c r="E101" s="144" t="s">
        <v>44345</v>
      </c>
      <c r="F101" s="144" t="s">
        <v>22210</v>
      </c>
      <c r="G101" s="144">
        <v>2014</v>
      </c>
      <c r="H101" s="148">
        <v>3000</v>
      </c>
    </row>
    <row r="102" spans="1:8" ht="30.75" customHeight="1">
      <c r="A102" s="145" t="s">
        <v>39</v>
      </c>
      <c r="B102" s="145" t="s">
        <v>44344</v>
      </c>
      <c r="C102" s="162"/>
      <c r="D102" s="150" t="s">
        <v>21331</v>
      </c>
      <c r="E102" s="145" t="s">
        <v>44343</v>
      </c>
      <c r="F102" s="145" t="s">
        <v>44342</v>
      </c>
      <c r="G102" s="144">
        <v>2014</v>
      </c>
      <c r="H102" s="143">
        <v>3000</v>
      </c>
    </row>
    <row r="103" spans="1:8" ht="30.75" customHeight="1">
      <c r="A103" s="145" t="s">
        <v>39</v>
      </c>
      <c r="B103" s="144" t="s">
        <v>44341</v>
      </c>
      <c r="C103" s="212"/>
      <c r="D103" s="150" t="s">
        <v>21331</v>
      </c>
      <c r="E103" s="144" t="s">
        <v>44340</v>
      </c>
      <c r="F103" s="144" t="s">
        <v>44339</v>
      </c>
      <c r="G103" s="144">
        <v>2014</v>
      </c>
      <c r="H103" s="148">
        <v>3000</v>
      </c>
    </row>
    <row r="104" spans="1:8" ht="30.75" customHeight="1">
      <c r="A104" s="145" t="s">
        <v>39</v>
      </c>
      <c r="B104" s="145" t="s">
        <v>44046</v>
      </c>
      <c r="C104" s="162"/>
      <c r="D104" s="150" t="s">
        <v>21331</v>
      </c>
      <c r="E104" s="145" t="s">
        <v>44338</v>
      </c>
      <c r="F104" s="145" t="s">
        <v>44044</v>
      </c>
      <c r="G104" s="144">
        <v>2014</v>
      </c>
      <c r="H104" s="143">
        <v>3000</v>
      </c>
    </row>
    <row r="105" spans="1:8" ht="30.75" customHeight="1">
      <c r="A105" s="145" t="s">
        <v>39</v>
      </c>
      <c r="B105" s="145" t="s">
        <v>44337</v>
      </c>
      <c r="C105" s="162"/>
      <c r="D105" s="150" t="s">
        <v>21331</v>
      </c>
      <c r="E105" s="145" t="s">
        <v>44336</v>
      </c>
      <c r="F105" s="145" t="s">
        <v>44335</v>
      </c>
      <c r="G105" s="144">
        <v>2014</v>
      </c>
      <c r="H105" s="143">
        <v>3000</v>
      </c>
    </row>
    <row r="106" spans="1:8" ht="30.75" customHeight="1">
      <c r="A106" s="145" t="s">
        <v>39</v>
      </c>
      <c r="B106" s="145" t="s">
        <v>44334</v>
      </c>
      <c r="C106" s="162"/>
      <c r="D106" s="150" t="s">
        <v>21331</v>
      </c>
      <c r="E106" s="145" t="s">
        <v>44333</v>
      </c>
      <c r="F106" s="145" t="s">
        <v>44332</v>
      </c>
      <c r="G106" s="144">
        <v>2014</v>
      </c>
      <c r="H106" s="143">
        <v>3000</v>
      </c>
    </row>
    <row r="107" spans="1:8" ht="30.75" customHeight="1">
      <c r="A107" s="145" t="s">
        <v>39</v>
      </c>
      <c r="B107" s="145" t="s">
        <v>44331</v>
      </c>
      <c r="C107" s="162"/>
      <c r="D107" s="150" t="s">
        <v>21331</v>
      </c>
      <c r="E107" s="145" t="s">
        <v>44330</v>
      </c>
      <c r="F107" s="145" t="s">
        <v>44329</v>
      </c>
      <c r="G107" s="144">
        <v>2014</v>
      </c>
      <c r="H107" s="143">
        <v>3000</v>
      </c>
    </row>
    <row r="108" spans="1:8" ht="30.75" customHeight="1">
      <c r="A108" s="145" t="s">
        <v>39</v>
      </c>
      <c r="B108" s="171" t="s">
        <v>44328</v>
      </c>
      <c r="C108" s="214"/>
      <c r="D108" s="216" t="s">
        <v>21331</v>
      </c>
      <c r="E108" s="171" t="s">
        <v>1390</v>
      </c>
      <c r="F108" s="171"/>
      <c r="G108" s="144">
        <v>2014</v>
      </c>
      <c r="H108" s="215">
        <v>3000</v>
      </c>
    </row>
    <row r="109" spans="1:8" ht="30.75" customHeight="1">
      <c r="A109" s="145" t="s">
        <v>39</v>
      </c>
      <c r="B109" s="171" t="s">
        <v>44327</v>
      </c>
      <c r="C109" s="214"/>
      <c r="D109" s="216" t="s">
        <v>21331</v>
      </c>
      <c r="E109" s="171" t="s">
        <v>1390</v>
      </c>
      <c r="F109" s="171"/>
      <c r="G109" s="144">
        <v>2014</v>
      </c>
      <c r="H109" s="215">
        <v>3000</v>
      </c>
    </row>
    <row r="110" spans="1:8" ht="30.75" customHeight="1">
      <c r="A110" s="145" t="s">
        <v>39</v>
      </c>
      <c r="B110" s="171" t="s">
        <v>44236</v>
      </c>
      <c r="C110" s="214"/>
      <c r="D110" s="194" t="s">
        <v>21331</v>
      </c>
      <c r="E110" s="171" t="s">
        <v>1390</v>
      </c>
      <c r="F110" s="171"/>
      <c r="G110" s="144">
        <v>2014</v>
      </c>
      <c r="H110" s="215">
        <v>3000</v>
      </c>
    </row>
    <row r="111" spans="1:8" ht="30.75" customHeight="1">
      <c r="A111" s="145" t="s">
        <v>39</v>
      </c>
      <c r="B111" s="171" t="s">
        <v>44326</v>
      </c>
      <c r="C111" s="214"/>
      <c r="D111" s="194" t="s">
        <v>21331</v>
      </c>
      <c r="E111" s="171" t="s">
        <v>1390</v>
      </c>
      <c r="F111" s="171"/>
      <c r="G111" s="144">
        <v>2014</v>
      </c>
      <c r="H111" s="215">
        <v>3000</v>
      </c>
    </row>
    <row r="112" spans="1:8" ht="30.75" customHeight="1">
      <c r="A112" s="145" t="s">
        <v>39</v>
      </c>
      <c r="B112" s="171" t="s">
        <v>44325</v>
      </c>
      <c r="C112" s="214"/>
      <c r="D112" s="194" t="s">
        <v>21331</v>
      </c>
      <c r="E112" s="171" t="s">
        <v>1390</v>
      </c>
      <c r="F112" s="171"/>
      <c r="G112" s="144">
        <v>2014</v>
      </c>
      <c r="H112" s="215">
        <v>3000</v>
      </c>
    </row>
    <row r="113" spans="1:8" ht="30.75" customHeight="1">
      <c r="A113" s="145" t="s">
        <v>39</v>
      </c>
      <c r="B113" s="171" t="s">
        <v>44324</v>
      </c>
      <c r="C113" s="214"/>
      <c r="D113" s="216" t="s">
        <v>21331</v>
      </c>
      <c r="E113" s="171" t="s">
        <v>1390</v>
      </c>
      <c r="F113" s="171"/>
      <c r="G113" s="144">
        <v>2014</v>
      </c>
      <c r="H113" s="215">
        <v>3000</v>
      </c>
    </row>
    <row r="114" spans="1:8" ht="30.75" customHeight="1">
      <c r="A114" s="145" t="s">
        <v>39</v>
      </c>
      <c r="B114" s="157" t="s">
        <v>44323</v>
      </c>
      <c r="C114" s="211"/>
      <c r="D114" s="216" t="s">
        <v>21331</v>
      </c>
      <c r="E114" s="157" t="s">
        <v>3467</v>
      </c>
      <c r="F114" s="157"/>
      <c r="G114" s="144">
        <v>2014</v>
      </c>
      <c r="H114" s="154">
        <v>3000</v>
      </c>
    </row>
    <row r="115" spans="1:8" ht="30.75" customHeight="1">
      <c r="A115" s="145" t="s">
        <v>39</v>
      </c>
      <c r="B115" s="145" t="s">
        <v>44025</v>
      </c>
      <c r="C115" s="212"/>
      <c r="D115" s="150" t="s">
        <v>21331</v>
      </c>
      <c r="E115" s="145" t="s">
        <v>44078</v>
      </c>
      <c r="F115" s="144"/>
      <c r="G115" s="144">
        <v>2014</v>
      </c>
      <c r="H115" s="143">
        <v>3250</v>
      </c>
    </row>
    <row r="116" spans="1:8" ht="30.75" customHeight="1">
      <c r="A116" s="145" t="s">
        <v>39</v>
      </c>
      <c r="B116" s="145" t="s">
        <v>44322</v>
      </c>
      <c r="C116" s="212"/>
      <c r="D116" s="150" t="s">
        <v>21331</v>
      </c>
      <c r="E116" s="145" t="s">
        <v>43990</v>
      </c>
      <c r="F116" s="144"/>
      <c r="G116" s="144">
        <v>2014</v>
      </c>
      <c r="H116" s="143">
        <v>3291.58</v>
      </c>
    </row>
    <row r="117" spans="1:8" ht="30.75" customHeight="1">
      <c r="A117" s="145" t="s">
        <v>39</v>
      </c>
      <c r="B117" s="145" t="s">
        <v>44321</v>
      </c>
      <c r="C117" s="212"/>
      <c r="D117" s="150" t="s">
        <v>21331</v>
      </c>
      <c r="E117" s="144" t="s">
        <v>44320</v>
      </c>
      <c r="F117" s="144"/>
      <c r="G117" s="144">
        <v>2014</v>
      </c>
      <c r="H117" s="153">
        <v>3500</v>
      </c>
    </row>
    <row r="118" spans="1:8" ht="30.75" customHeight="1">
      <c r="A118" s="145" t="s">
        <v>39</v>
      </c>
      <c r="B118" s="145" t="s">
        <v>43925</v>
      </c>
      <c r="C118" s="162"/>
      <c r="D118" s="150" t="s">
        <v>21331</v>
      </c>
      <c r="E118" s="145" t="s">
        <v>44319</v>
      </c>
      <c r="F118" s="145" t="s">
        <v>44318</v>
      </c>
      <c r="G118" s="144">
        <v>2014</v>
      </c>
      <c r="H118" s="143">
        <v>3500</v>
      </c>
    </row>
    <row r="119" spans="1:8" ht="30.75" customHeight="1">
      <c r="A119" s="145" t="s">
        <v>39</v>
      </c>
      <c r="B119" s="145" t="s">
        <v>44140</v>
      </c>
      <c r="C119" s="212"/>
      <c r="D119" s="150" t="s">
        <v>21331</v>
      </c>
      <c r="E119" s="145" t="s">
        <v>43990</v>
      </c>
      <c r="F119" s="144"/>
      <c r="G119" s="144">
        <v>2014</v>
      </c>
      <c r="H119" s="143">
        <v>3665.57</v>
      </c>
    </row>
    <row r="120" spans="1:8" ht="30.75" customHeight="1">
      <c r="A120" s="145" t="s">
        <v>39</v>
      </c>
      <c r="B120" s="145" t="s">
        <v>44141</v>
      </c>
      <c r="C120" s="212"/>
      <c r="D120" s="150" t="s">
        <v>21331</v>
      </c>
      <c r="E120" s="145" t="s">
        <v>44080</v>
      </c>
      <c r="F120" s="144"/>
      <c r="G120" s="144">
        <v>2014</v>
      </c>
      <c r="H120" s="143">
        <v>3675</v>
      </c>
    </row>
    <row r="121" spans="1:8" ht="30.75" customHeight="1">
      <c r="A121" s="145" t="s">
        <v>39</v>
      </c>
      <c r="B121" s="144" t="s">
        <v>44317</v>
      </c>
      <c r="C121" s="212"/>
      <c r="D121" s="150" t="s">
        <v>21331</v>
      </c>
      <c r="E121" s="144" t="s">
        <v>44316</v>
      </c>
      <c r="F121" s="144" t="s">
        <v>44315</v>
      </c>
      <c r="G121" s="144">
        <v>2014</v>
      </c>
      <c r="H121" s="148">
        <v>3700</v>
      </c>
    </row>
    <row r="122" spans="1:8" ht="30.75" customHeight="1">
      <c r="A122" s="145" t="s">
        <v>39</v>
      </c>
      <c r="B122" s="145" t="s">
        <v>44228</v>
      </c>
      <c r="C122" s="212"/>
      <c r="D122" s="150" t="s">
        <v>21331</v>
      </c>
      <c r="E122" s="145" t="s">
        <v>43990</v>
      </c>
      <c r="F122" s="144"/>
      <c r="G122" s="144">
        <v>2014</v>
      </c>
      <c r="H122" s="143">
        <v>3952</v>
      </c>
    </row>
    <row r="123" spans="1:8" ht="30.75" customHeight="1">
      <c r="A123" s="145" t="s">
        <v>39</v>
      </c>
      <c r="B123" s="145" t="s">
        <v>44199</v>
      </c>
      <c r="C123" s="212"/>
      <c r="D123" s="150" t="s">
        <v>21331</v>
      </c>
      <c r="E123" s="145" t="s">
        <v>44083</v>
      </c>
      <c r="F123" s="144"/>
      <c r="G123" s="144">
        <v>2014</v>
      </c>
      <c r="H123" s="143">
        <v>3975</v>
      </c>
    </row>
    <row r="124" spans="1:8" ht="30.75" customHeight="1">
      <c r="A124" s="145" t="s">
        <v>39</v>
      </c>
      <c r="B124" s="213" t="s">
        <v>44314</v>
      </c>
      <c r="C124" s="214" t="s">
        <v>44313</v>
      </c>
      <c r="D124" s="150" t="s">
        <v>21331</v>
      </c>
      <c r="E124" s="213" t="s">
        <v>43923</v>
      </c>
      <c r="F124" s="171" t="s">
        <v>44312</v>
      </c>
      <c r="G124" s="144">
        <v>2014</v>
      </c>
      <c r="H124" s="153">
        <v>4000</v>
      </c>
    </row>
    <row r="125" spans="1:8" ht="30.75" customHeight="1">
      <c r="A125" s="145" t="s">
        <v>39</v>
      </c>
      <c r="B125" s="145" t="s">
        <v>9669</v>
      </c>
      <c r="C125" s="212" t="s">
        <v>682</v>
      </c>
      <c r="D125" s="150" t="s">
        <v>21331</v>
      </c>
      <c r="E125" s="144" t="s">
        <v>44311</v>
      </c>
      <c r="F125" s="144" t="s">
        <v>44310</v>
      </c>
      <c r="G125" s="144">
        <v>2014</v>
      </c>
      <c r="H125" s="148">
        <v>4000</v>
      </c>
    </row>
    <row r="126" spans="1:8" ht="30.75" customHeight="1">
      <c r="A126" s="145" t="s">
        <v>39</v>
      </c>
      <c r="B126" s="144" t="s">
        <v>44309</v>
      </c>
      <c r="C126" s="212" t="s">
        <v>44308</v>
      </c>
      <c r="D126" s="150" t="s">
        <v>21331</v>
      </c>
      <c r="E126" s="144" t="s">
        <v>44307</v>
      </c>
      <c r="F126" s="144" t="s">
        <v>44306</v>
      </c>
      <c r="G126" s="144">
        <v>2014</v>
      </c>
      <c r="H126" s="154">
        <v>4000</v>
      </c>
    </row>
    <row r="127" spans="1:8" ht="30.75" customHeight="1">
      <c r="A127" s="145" t="s">
        <v>39</v>
      </c>
      <c r="B127" s="144" t="s">
        <v>44305</v>
      </c>
      <c r="C127" s="212"/>
      <c r="D127" s="150" t="s">
        <v>21331</v>
      </c>
      <c r="E127" s="144" t="s">
        <v>44304</v>
      </c>
      <c r="F127" s="144" t="s">
        <v>44303</v>
      </c>
      <c r="G127" s="144">
        <v>2014</v>
      </c>
      <c r="H127" s="154">
        <v>4000</v>
      </c>
    </row>
    <row r="128" spans="1:8" ht="30.75" customHeight="1">
      <c r="A128" s="145" t="s">
        <v>39</v>
      </c>
      <c r="B128" s="145" t="s">
        <v>44189</v>
      </c>
      <c r="C128" s="162">
        <v>91117485444</v>
      </c>
      <c r="D128" s="150" t="s">
        <v>21331</v>
      </c>
      <c r="E128" s="144" t="s">
        <v>44302</v>
      </c>
      <c r="F128" s="145" t="s">
        <v>44187</v>
      </c>
      <c r="G128" s="144">
        <v>2014</v>
      </c>
      <c r="H128" s="154">
        <v>4000</v>
      </c>
    </row>
    <row r="129" spans="1:8" ht="30.75" customHeight="1">
      <c r="A129" s="145" t="s">
        <v>39</v>
      </c>
      <c r="B129" s="145" t="s">
        <v>44301</v>
      </c>
      <c r="C129" s="162"/>
      <c r="D129" s="150" t="s">
        <v>21331</v>
      </c>
      <c r="E129" s="145" t="s">
        <v>44300</v>
      </c>
      <c r="F129" s="145" t="s">
        <v>44299</v>
      </c>
      <c r="G129" s="144">
        <v>2014</v>
      </c>
      <c r="H129" s="153">
        <v>4000</v>
      </c>
    </row>
    <row r="130" spans="1:8" ht="30.75" customHeight="1">
      <c r="A130" s="145" t="s">
        <v>39</v>
      </c>
      <c r="B130" s="145" t="s">
        <v>44298</v>
      </c>
      <c r="C130" s="162"/>
      <c r="D130" s="150" t="s">
        <v>21331</v>
      </c>
      <c r="E130" s="145" t="s">
        <v>44297</v>
      </c>
      <c r="F130" s="145" t="s">
        <v>44296</v>
      </c>
      <c r="G130" s="144">
        <v>2014</v>
      </c>
      <c r="H130" s="143">
        <v>4000</v>
      </c>
    </row>
    <row r="131" spans="1:8" ht="30.75" customHeight="1">
      <c r="A131" s="145" t="s">
        <v>39</v>
      </c>
      <c r="B131" s="145" t="s">
        <v>44295</v>
      </c>
      <c r="C131" s="162"/>
      <c r="D131" s="150" t="s">
        <v>21331</v>
      </c>
      <c r="E131" s="145" t="s">
        <v>44294</v>
      </c>
      <c r="F131" s="145" t="s">
        <v>44293</v>
      </c>
      <c r="G131" s="144">
        <v>2014</v>
      </c>
      <c r="H131" s="143">
        <v>4000</v>
      </c>
    </row>
    <row r="132" spans="1:8" ht="30.75" customHeight="1">
      <c r="A132" s="145" t="s">
        <v>39</v>
      </c>
      <c r="B132" s="145" t="s">
        <v>44244</v>
      </c>
      <c r="C132" s="162"/>
      <c r="D132" s="150" t="s">
        <v>21331</v>
      </c>
      <c r="E132" s="145" t="s">
        <v>44292</v>
      </c>
      <c r="F132" s="145" t="s">
        <v>44242</v>
      </c>
      <c r="G132" s="144">
        <v>2014</v>
      </c>
      <c r="H132" s="143">
        <v>4000</v>
      </c>
    </row>
    <row r="133" spans="1:8" ht="30.75" customHeight="1">
      <c r="A133" s="145" t="s">
        <v>39</v>
      </c>
      <c r="B133" s="145" t="s">
        <v>44291</v>
      </c>
      <c r="C133" s="162"/>
      <c r="D133" s="150" t="s">
        <v>21331</v>
      </c>
      <c r="E133" s="145" t="s">
        <v>44290</v>
      </c>
      <c r="F133" s="145" t="s">
        <v>44289</v>
      </c>
      <c r="G133" s="144">
        <v>2014</v>
      </c>
      <c r="H133" s="143">
        <v>4000</v>
      </c>
    </row>
    <row r="134" spans="1:8" ht="30.75" customHeight="1">
      <c r="A134" s="145" t="s">
        <v>39</v>
      </c>
      <c r="B134" s="144" t="s">
        <v>44288</v>
      </c>
      <c r="C134" s="212"/>
      <c r="D134" s="150" t="s">
        <v>21331</v>
      </c>
      <c r="E134" s="144" t="s">
        <v>44287</v>
      </c>
      <c r="F134" s="144" t="s">
        <v>44286</v>
      </c>
      <c r="G134" s="144">
        <v>2014</v>
      </c>
      <c r="H134" s="148">
        <v>4000</v>
      </c>
    </row>
    <row r="135" spans="1:8" ht="30.75" customHeight="1">
      <c r="A135" s="145" t="s">
        <v>39</v>
      </c>
      <c r="B135" s="157" t="s">
        <v>44285</v>
      </c>
      <c r="C135" s="211"/>
      <c r="D135" s="194" t="s">
        <v>21331</v>
      </c>
      <c r="E135" s="157" t="s">
        <v>44284</v>
      </c>
      <c r="F135" s="157"/>
      <c r="G135" s="144">
        <v>2014</v>
      </c>
      <c r="H135" s="190">
        <v>4000</v>
      </c>
    </row>
    <row r="136" spans="1:8" ht="30.75" customHeight="1">
      <c r="A136" s="145" t="s">
        <v>39</v>
      </c>
      <c r="B136" s="145" t="s">
        <v>44029</v>
      </c>
      <c r="C136" s="212"/>
      <c r="D136" s="150" t="s">
        <v>21331</v>
      </c>
      <c r="E136" s="145" t="s">
        <v>43990</v>
      </c>
      <c r="F136" s="144"/>
      <c r="G136" s="144">
        <v>2014</v>
      </c>
      <c r="H136" s="143">
        <v>4044.08</v>
      </c>
    </row>
    <row r="137" spans="1:8" ht="30.75" customHeight="1">
      <c r="A137" s="145" t="s">
        <v>39</v>
      </c>
      <c r="B137" s="145" t="s">
        <v>44227</v>
      </c>
      <c r="C137" s="212"/>
      <c r="D137" s="150" t="s">
        <v>21331</v>
      </c>
      <c r="E137" s="145" t="s">
        <v>43990</v>
      </c>
      <c r="F137" s="144"/>
      <c r="G137" s="144">
        <v>2014</v>
      </c>
      <c r="H137" s="143">
        <v>4050</v>
      </c>
    </row>
    <row r="138" spans="1:8" ht="30.75" customHeight="1">
      <c r="A138" s="145" t="s">
        <v>39</v>
      </c>
      <c r="B138" s="145" t="s">
        <v>44283</v>
      </c>
      <c r="C138" s="212"/>
      <c r="D138" s="150" t="s">
        <v>21331</v>
      </c>
      <c r="E138" s="145" t="s">
        <v>43990</v>
      </c>
      <c r="F138" s="144"/>
      <c r="G138" s="144">
        <v>2014</v>
      </c>
      <c r="H138" s="143">
        <v>4166.9650000000001</v>
      </c>
    </row>
    <row r="139" spans="1:8" ht="30.75" customHeight="1">
      <c r="A139" s="145" t="s">
        <v>39</v>
      </c>
      <c r="B139" s="145" t="s">
        <v>44141</v>
      </c>
      <c r="C139" s="212"/>
      <c r="D139" s="150" t="s">
        <v>21331</v>
      </c>
      <c r="E139" s="145" t="s">
        <v>44019</v>
      </c>
      <c r="F139" s="144"/>
      <c r="G139" s="144">
        <v>2014</v>
      </c>
      <c r="H139" s="143">
        <v>4200</v>
      </c>
    </row>
    <row r="140" spans="1:8" ht="30.75" customHeight="1">
      <c r="A140" s="145" t="s">
        <v>39</v>
      </c>
      <c r="B140" s="145" t="s">
        <v>44140</v>
      </c>
      <c r="C140" s="212"/>
      <c r="D140" s="150" t="s">
        <v>21331</v>
      </c>
      <c r="E140" s="145" t="s">
        <v>44083</v>
      </c>
      <c r="F140" s="144"/>
      <c r="G140" s="144">
        <v>2014</v>
      </c>
      <c r="H140" s="143">
        <v>4312.5</v>
      </c>
    </row>
    <row r="141" spans="1:8" ht="30.75" customHeight="1">
      <c r="A141" s="145" t="s">
        <v>39</v>
      </c>
      <c r="B141" s="145" t="s">
        <v>44029</v>
      </c>
      <c r="C141" s="212"/>
      <c r="D141" s="147" t="s">
        <v>21331</v>
      </c>
      <c r="E141" s="145" t="s">
        <v>44080</v>
      </c>
      <c r="F141" s="144"/>
      <c r="G141" s="144">
        <v>2014</v>
      </c>
      <c r="H141" s="143">
        <v>4350</v>
      </c>
    </row>
    <row r="142" spans="1:8" ht="30.75" customHeight="1">
      <c r="A142" s="145" t="s">
        <v>39</v>
      </c>
      <c r="B142" s="145" t="s">
        <v>44082</v>
      </c>
      <c r="C142" s="212"/>
      <c r="D142" s="150" t="s">
        <v>21331</v>
      </c>
      <c r="E142" s="145" t="s">
        <v>44078</v>
      </c>
      <c r="F142" s="144"/>
      <c r="G142" s="144">
        <v>2014</v>
      </c>
      <c r="H142" s="143">
        <v>4421.8900000000003</v>
      </c>
    </row>
    <row r="143" spans="1:8" ht="30.75" customHeight="1">
      <c r="A143" s="145" t="s">
        <v>39</v>
      </c>
      <c r="B143" s="145" t="s">
        <v>44141</v>
      </c>
      <c r="C143" s="212"/>
      <c r="D143" s="147" t="s">
        <v>21331</v>
      </c>
      <c r="E143" s="145" t="s">
        <v>44078</v>
      </c>
      <c r="F143" s="144"/>
      <c r="G143" s="144">
        <v>2014</v>
      </c>
      <c r="H143" s="143">
        <v>4445.0649999999996</v>
      </c>
    </row>
    <row r="144" spans="1:8" ht="30.75" customHeight="1">
      <c r="A144" s="145" t="s">
        <v>39</v>
      </c>
      <c r="B144" s="145" t="s">
        <v>44282</v>
      </c>
      <c r="C144" s="212"/>
      <c r="D144" s="147" t="s">
        <v>21331</v>
      </c>
      <c r="E144" s="145" t="s">
        <v>43990</v>
      </c>
      <c r="F144" s="144"/>
      <c r="G144" s="144">
        <v>2014</v>
      </c>
      <c r="H144" s="143">
        <v>4455</v>
      </c>
    </row>
    <row r="145" spans="1:8" ht="30.75" customHeight="1">
      <c r="A145" s="145" t="s">
        <v>39</v>
      </c>
      <c r="B145" s="145" t="s">
        <v>44180</v>
      </c>
      <c r="C145" s="212"/>
      <c r="D145" s="150" t="s">
        <v>21331</v>
      </c>
      <c r="E145" s="145" t="s">
        <v>43990</v>
      </c>
      <c r="F145" s="144"/>
      <c r="G145" s="144">
        <v>2014</v>
      </c>
      <c r="H145" s="143">
        <v>4571.9549999999999</v>
      </c>
    </row>
    <row r="146" spans="1:8" ht="30.75" customHeight="1">
      <c r="A146" s="145" t="s">
        <v>39</v>
      </c>
      <c r="B146" s="145" t="s">
        <v>44281</v>
      </c>
      <c r="C146" s="212"/>
      <c r="D146" s="150" t="s">
        <v>21331</v>
      </c>
      <c r="E146" s="145" t="s">
        <v>43990</v>
      </c>
      <c r="F146" s="144"/>
      <c r="G146" s="144">
        <v>2014</v>
      </c>
      <c r="H146" s="143">
        <v>4600</v>
      </c>
    </row>
    <row r="147" spans="1:8" ht="30.75" customHeight="1">
      <c r="A147" s="145" t="s">
        <v>39</v>
      </c>
      <c r="B147" s="145" t="s">
        <v>44280</v>
      </c>
      <c r="C147" s="212"/>
      <c r="D147" s="150" t="s">
        <v>21331</v>
      </c>
      <c r="E147" s="144" t="s">
        <v>44279</v>
      </c>
      <c r="F147" s="144"/>
      <c r="G147" s="144">
        <v>2014</v>
      </c>
      <c r="H147" s="153">
        <v>5000</v>
      </c>
    </row>
    <row r="148" spans="1:8" ht="30.75" customHeight="1">
      <c r="A148" s="145" t="s">
        <v>39</v>
      </c>
      <c r="B148" s="145" t="s">
        <v>44278</v>
      </c>
      <c r="C148" s="212"/>
      <c r="D148" s="147" t="s">
        <v>21331</v>
      </c>
      <c r="E148" s="144" t="s">
        <v>44277</v>
      </c>
      <c r="F148" s="144"/>
      <c r="G148" s="144">
        <v>2014</v>
      </c>
      <c r="H148" s="153">
        <v>5000</v>
      </c>
    </row>
    <row r="149" spans="1:8" ht="30.75" customHeight="1">
      <c r="A149" s="145" t="s">
        <v>39</v>
      </c>
      <c r="B149" s="145" t="s">
        <v>43989</v>
      </c>
      <c r="C149" s="212"/>
      <c r="D149" s="150" t="s">
        <v>21331</v>
      </c>
      <c r="E149" s="144" t="s">
        <v>44276</v>
      </c>
      <c r="F149" s="144"/>
      <c r="G149" s="144">
        <v>2014</v>
      </c>
      <c r="H149" s="143">
        <v>5000</v>
      </c>
    </row>
    <row r="150" spans="1:8" ht="30.75" customHeight="1">
      <c r="A150" s="145" t="s">
        <v>39</v>
      </c>
      <c r="B150" s="145" t="s">
        <v>44275</v>
      </c>
      <c r="C150" s="212"/>
      <c r="D150" s="150" t="s">
        <v>21331</v>
      </c>
      <c r="E150" s="144" t="s">
        <v>44274</v>
      </c>
      <c r="F150" s="144"/>
      <c r="G150" s="144">
        <v>2014</v>
      </c>
      <c r="H150" s="153">
        <v>5000</v>
      </c>
    </row>
    <row r="151" spans="1:8" ht="30.75" customHeight="1">
      <c r="A151" s="145" t="s">
        <v>39</v>
      </c>
      <c r="B151" s="152" t="s">
        <v>44273</v>
      </c>
      <c r="C151" s="214" t="s">
        <v>44272</v>
      </c>
      <c r="D151" s="150" t="s">
        <v>21331</v>
      </c>
      <c r="E151" s="213" t="s">
        <v>43923</v>
      </c>
      <c r="F151" s="171" t="s">
        <v>44271</v>
      </c>
      <c r="G151" s="144">
        <v>2014</v>
      </c>
      <c r="H151" s="153">
        <v>5000</v>
      </c>
    </row>
    <row r="152" spans="1:8" ht="30.75" customHeight="1">
      <c r="A152" s="145" t="s">
        <v>39</v>
      </c>
      <c r="B152" s="152" t="s">
        <v>44270</v>
      </c>
      <c r="C152" s="214" t="s">
        <v>44269</v>
      </c>
      <c r="D152" s="150" t="s">
        <v>21331</v>
      </c>
      <c r="E152" s="213" t="s">
        <v>43923</v>
      </c>
      <c r="F152" s="171" t="s">
        <v>44268</v>
      </c>
      <c r="G152" s="144">
        <v>2014</v>
      </c>
      <c r="H152" s="153">
        <v>5000</v>
      </c>
    </row>
    <row r="153" spans="1:8" ht="30.75" customHeight="1">
      <c r="A153" s="145" t="s">
        <v>39</v>
      </c>
      <c r="B153" s="213" t="s">
        <v>44267</v>
      </c>
      <c r="C153" s="214" t="s">
        <v>44266</v>
      </c>
      <c r="D153" s="147" t="s">
        <v>21331</v>
      </c>
      <c r="E153" s="213" t="s">
        <v>43923</v>
      </c>
      <c r="F153" s="171" t="s">
        <v>44265</v>
      </c>
      <c r="G153" s="144">
        <v>2014</v>
      </c>
      <c r="H153" s="153">
        <v>5000</v>
      </c>
    </row>
    <row r="154" spans="1:8" ht="30.75" customHeight="1">
      <c r="A154" s="145" t="s">
        <v>39</v>
      </c>
      <c r="B154" s="144" t="s">
        <v>44264</v>
      </c>
      <c r="C154" s="212" t="s">
        <v>44263</v>
      </c>
      <c r="D154" s="147" t="s">
        <v>21331</v>
      </c>
      <c r="E154" s="144" t="s">
        <v>44262</v>
      </c>
      <c r="F154" s="144" t="s">
        <v>44261</v>
      </c>
      <c r="G154" s="144">
        <v>2014</v>
      </c>
      <c r="H154" s="154">
        <v>5000</v>
      </c>
    </row>
    <row r="155" spans="1:8" ht="30.75" customHeight="1">
      <c r="A155" s="145" t="s">
        <v>39</v>
      </c>
      <c r="B155" s="144" t="s">
        <v>44260</v>
      </c>
      <c r="C155" s="212"/>
      <c r="D155" s="147" t="s">
        <v>21331</v>
      </c>
      <c r="E155" s="144" t="s">
        <v>44259</v>
      </c>
      <c r="F155" s="144" t="s">
        <v>44258</v>
      </c>
      <c r="G155" s="144">
        <v>2014</v>
      </c>
      <c r="H155" s="154">
        <v>5000</v>
      </c>
    </row>
    <row r="156" spans="1:8" ht="30.75" customHeight="1">
      <c r="A156" s="145" t="s">
        <v>39</v>
      </c>
      <c r="B156" s="144" t="s">
        <v>44251</v>
      </c>
      <c r="C156" s="212">
        <v>81545098566</v>
      </c>
      <c r="D156" s="147" t="s">
        <v>21331</v>
      </c>
      <c r="E156" s="144" t="s">
        <v>44257</v>
      </c>
      <c r="F156" s="144" t="s">
        <v>44249</v>
      </c>
      <c r="G156" s="144">
        <v>2014</v>
      </c>
      <c r="H156" s="148">
        <v>5000</v>
      </c>
    </row>
    <row r="157" spans="1:8" ht="30.75" customHeight="1">
      <c r="A157" s="145" t="s">
        <v>39</v>
      </c>
      <c r="B157" s="144" t="s">
        <v>44256</v>
      </c>
      <c r="C157" s="212">
        <v>39479437552</v>
      </c>
      <c r="D157" s="147" t="s">
        <v>21331</v>
      </c>
      <c r="E157" s="144" t="s">
        <v>44255</v>
      </c>
      <c r="F157" s="144" t="s">
        <v>44254</v>
      </c>
      <c r="G157" s="144">
        <v>2014</v>
      </c>
      <c r="H157" s="148">
        <v>5000</v>
      </c>
    </row>
    <row r="158" spans="1:8" ht="30.75" customHeight="1">
      <c r="A158" s="145" t="s">
        <v>39</v>
      </c>
      <c r="B158" s="144" t="s">
        <v>44253</v>
      </c>
      <c r="C158" s="212">
        <v>96657554074</v>
      </c>
      <c r="D158" s="147" t="s">
        <v>21331</v>
      </c>
      <c r="E158" s="144" t="s">
        <v>44252</v>
      </c>
      <c r="F158" s="145" t="s">
        <v>44069</v>
      </c>
      <c r="G158" s="144">
        <v>2014</v>
      </c>
      <c r="H158" s="154">
        <v>5000</v>
      </c>
    </row>
    <row r="159" spans="1:8" ht="30.75" customHeight="1">
      <c r="A159" s="145" t="s">
        <v>39</v>
      </c>
      <c r="B159" s="144" t="s">
        <v>44251</v>
      </c>
      <c r="C159" s="162">
        <v>81545098566</v>
      </c>
      <c r="D159" s="147" t="s">
        <v>21331</v>
      </c>
      <c r="E159" s="144" t="s">
        <v>44250</v>
      </c>
      <c r="F159" s="145" t="s">
        <v>44249</v>
      </c>
      <c r="G159" s="144">
        <v>2014</v>
      </c>
      <c r="H159" s="154">
        <v>5000</v>
      </c>
    </row>
    <row r="160" spans="1:8" ht="30.75" customHeight="1">
      <c r="A160" s="145" t="s">
        <v>39</v>
      </c>
      <c r="B160" s="144" t="s">
        <v>44204</v>
      </c>
      <c r="C160" s="212"/>
      <c r="D160" s="147" t="s">
        <v>21331</v>
      </c>
      <c r="E160" s="144" t="s">
        <v>44248</v>
      </c>
      <c r="F160" s="144"/>
      <c r="G160" s="144">
        <v>2014</v>
      </c>
      <c r="H160" s="148">
        <v>5000</v>
      </c>
    </row>
    <row r="161" spans="1:8" ht="30.75" customHeight="1">
      <c r="A161" s="145" t="s">
        <v>39</v>
      </c>
      <c r="B161" s="145" t="s">
        <v>44247</v>
      </c>
      <c r="C161" s="162"/>
      <c r="D161" s="147" t="s">
        <v>21331</v>
      </c>
      <c r="E161" s="145" t="s">
        <v>44246</v>
      </c>
      <c r="F161" s="145" t="s">
        <v>44245</v>
      </c>
      <c r="G161" s="144">
        <v>2014</v>
      </c>
      <c r="H161" s="143">
        <v>5000</v>
      </c>
    </row>
    <row r="162" spans="1:8" ht="30.75" customHeight="1">
      <c r="A162" s="145" t="s">
        <v>39</v>
      </c>
      <c r="B162" s="145" t="s">
        <v>44244</v>
      </c>
      <c r="C162" s="162"/>
      <c r="D162" s="147" t="s">
        <v>21331</v>
      </c>
      <c r="E162" s="145" t="s">
        <v>44243</v>
      </c>
      <c r="F162" s="145" t="s">
        <v>44242</v>
      </c>
      <c r="G162" s="144">
        <v>2014</v>
      </c>
      <c r="H162" s="143">
        <v>5000</v>
      </c>
    </row>
    <row r="163" spans="1:8" ht="30.75" customHeight="1">
      <c r="A163" s="145" t="s">
        <v>39</v>
      </c>
      <c r="B163" s="144" t="s">
        <v>44241</v>
      </c>
      <c r="C163" s="212"/>
      <c r="D163" s="150" t="s">
        <v>21331</v>
      </c>
      <c r="E163" s="144" t="s">
        <v>44240</v>
      </c>
      <c r="F163" s="144" t="s">
        <v>23462</v>
      </c>
      <c r="G163" s="144">
        <v>2014</v>
      </c>
      <c r="H163" s="154">
        <v>5000</v>
      </c>
    </row>
    <row r="164" spans="1:8" ht="30.75" customHeight="1">
      <c r="A164" s="145" t="s">
        <v>39</v>
      </c>
      <c r="B164" s="144" t="s">
        <v>44239</v>
      </c>
      <c r="C164" s="212"/>
      <c r="D164" s="150" t="s">
        <v>21331</v>
      </c>
      <c r="E164" s="144" t="s">
        <v>44238</v>
      </c>
      <c r="F164" s="144" t="s">
        <v>22111</v>
      </c>
      <c r="G164" s="144">
        <v>2014</v>
      </c>
      <c r="H164" s="148">
        <v>5000</v>
      </c>
    </row>
    <row r="165" spans="1:8" ht="30.75" customHeight="1">
      <c r="A165" s="145" t="s">
        <v>39</v>
      </c>
      <c r="B165" s="171" t="s">
        <v>44237</v>
      </c>
      <c r="C165" s="214"/>
      <c r="D165" s="216" t="s">
        <v>21331</v>
      </c>
      <c r="E165" s="171" t="s">
        <v>1390</v>
      </c>
      <c r="F165" s="171"/>
      <c r="G165" s="144">
        <v>2014</v>
      </c>
      <c r="H165" s="215">
        <v>5000</v>
      </c>
    </row>
    <row r="166" spans="1:8" ht="30.75" customHeight="1">
      <c r="A166" s="145" t="s">
        <v>39</v>
      </c>
      <c r="B166" s="171" t="s">
        <v>44236</v>
      </c>
      <c r="C166" s="214"/>
      <c r="D166" s="194" t="s">
        <v>21331</v>
      </c>
      <c r="E166" s="171" t="s">
        <v>1390</v>
      </c>
      <c r="F166" s="171"/>
      <c r="G166" s="144">
        <v>2014</v>
      </c>
      <c r="H166" s="215">
        <v>5000</v>
      </c>
    </row>
    <row r="167" spans="1:8" ht="30.75" customHeight="1">
      <c r="A167" s="145" t="s">
        <v>39</v>
      </c>
      <c r="B167" s="171" t="s">
        <v>44235</v>
      </c>
      <c r="C167" s="214"/>
      <c r="D167" s="194" t="s">
        <v>21331</v>
      </c>
      <c r="E167" s="171" t="s">
        <v>1390</v>
      </c>
      <c r="F167" s="171"/>
      <c r="G167" s="144">
        <v>2014</v>
      </c>
      <c r="H167" s="215">
        <v>5000</v>
      </c>
    </row>
    <row r="168" spans="1:8" ht="30.75" customHeight="1">
      <c r="A168" s="145" t="s">
        <v>39</v>
      </c>
      <c r="B168" s="171" t="s">
        <v>44234</v>
      </c>
      <c r="C168" s="214"/>
      <c r="D168" s="194" t="s">
        <v>21331</v>
      </c>
      <c r="E168" s="171" t="s">
        <v>1390</v>
      </c>
      <c r="F168" s="171"/>
      <c r="G168" s="144">
        <v>2014</v>
      </c>
      <c r="H168" s="215">
        <v>5000</v>
      </c>
    </row>
    <row r="169" spans="1:8" ht="30.75" customHeight="1">
      <c r="A169" s="145" t="s">
        <v>39</v>
      </c>
      <c r="B169" s="171" t="s">
        <v>44233</v>
      </c>
      <c r="C169" s="214"/>
      <c r="D169" s="194" t="s">
        <v>21331</v>
      </c>
      <c r="E169" s="171" t="s">
        <v>1390</v>
      </c>
      <c r="F169" s="171"/>
      <c r="G169" s="144">
        <v>2014</v>
      </c>
      <c r="H169" s="215">
        <v>5000</v>
      </c>
    </row>
    <row r="170" spans="1:8" ht="30.75" customHeight="1">
      <c r="A170" s="145" t="s">
        <v>39</v>
      </c>
      <c r="B170" s="157" t="s">
        <v>44232</v>
      </c>
      <c r="C170" s="211"/>
      <c r="D170" s="194" t="s">
        <v>21331</v>
      </c>
      <c r="E170" s="157" t="s">
        <v>44231</v>
      </c>
      <c r="F170" s="157"/>
      <c r="G170" s="144">
        <v>2014</v>
      </c>
      <c r="H170" s="190">
        <v>5000</v>
      </c>
    </row>
    <row r="171" spans="1:8" ht="30.75" customHeight="1">
      <c r="A171" s="145" t="s">
        <v>39</v>
      </c>
      <c r="B171" s="157" t="s">
        <v>44230</v>
      </c>
      <c r="C171" s="211"/>
      <c r="D171" s="216" t="s">
        <v>21331</v>
      </c>
      <c r="E171" s="157" t="s">
        <v>44229</v>
      </c>
      <c r="F171" s="157"/>
      <c r="G171" s="144">
        <v>2014</v>
      </c>
      <c r="H171" s="154">
        <v>5000</v>
      </c>
    </row>
    <row r="172" spans="1:8" ht="30.75" customHeight="1">
      <c r="A172" s="145" t="s">
        <v>39</v>
      </c>
      <c r="B172" s="145" t="s">
        <v>44028</v>
      </c>
      <c r="C172" s="212"/>
      <c r="D172" s="150" t="s">
        <v>21331</v>
      </c>
      <c r="E172" s="145" t="s">
        <v>44078</v>
      </c>
      <c r="F172" s="144"/>
      <c r="G172" s="144">
        <v>2014</v>
      </c>
      <c r="H172" s="143">
        <v>5017.5</v>
      </c>
    </row>
    <row r="173" spans="1:8" ht="30.75" customHeight="1">
      <c r="A173" s="145" t="s">
        <v>39</v>
      </c>
      <c r="B173" s="145" t="s">
        <v>44228</v>
      </c>
      <c r="C173" s="212"/>
      <c r="D173" s="150" t="s">
        <v>21331</v>
      </c>
      <c r="E173" s="145" t="s">
        <v>44080</v>
      </c>
      <c r="F173" s="144"/>
      <c r="G173" s="144">
        <v>2014</v>
      </c>
      <c r="H173" s="143">
        <v>5100</v>
      </c>
    </row>
    <row r="174" spans="1:8" ht="30.75" customHeight="1">
      <c r="A174" s="145" t="s">
        <v>39</v>
      </c>
      <c r="B174" s="145" t="s">
        <v>44227</v>
      </c>
      <c r="C174" s="212"/>
      <c r="D174" s="150" t="s">
        <v>21331</v>
      </c>
      <c r="E174" s="145" t="s">
        <v>44080</v>
      </c>
      <c r="F174" s="144"/>
      <c r="G174" s="144">
        <v>2014</v>
      </c>
      <c r="H174" s="143">
        <v>5100</v>
      </c>
    </row>
    <row r="175" spans="1:8" ht="30.75" customHeight="1">
      <c r="A175" s="145" t="s">
        <v>39</v>
      </c>
      <c r="B175" s="145" t="s">
        <v>44027</v>
      </c>
      <c r="C175" s="212"/>
      <c r="D175" s="147" t="s">
        <v>21331</v>
      </c>
      <c r="E175" s="145" t="s">
        <v>44080</v>
      </c>
      <c r="F175" s="144"/>
      <c r="G175" s="144">
        <v>2014</v>
      </c>
      <c r="H175" s="143">
        <v>5100</v>
      </c>
    </row>
    <row r="176" spans="1:8" ht="30.75" customHeight="1">
      <c r="A176" s="145" t="s">
        <v>39</v>
      </c>
      <c r="B176" s="145" t="s">
        <v>44221</v>
      </c>
      <c r="C176" s="212"/>
      <c r="D176" s="150" t="s">
        <v>21331</v>
      </c>
      <c r="E176" s="145" t="s">
        <v>44078</v>
      </c>
      <c r="F176" s="144"/>
      <c r="G176" s="144">
        <v>2014</v>
      </c>
      <c r="H176" s="143">
        <v>5246.45</v>
      </c>
    </row>
    <row r="177" spans="1:8" ht="30.75" customHeight="1">
      <c r="A177" s="145" t="s">
        <v>39</v>
      </c>
      <c r="B177" s="145" t="s">
        <v>44226</v>
      </c>
      <c r="C177" s="212"/>
      <c r="D177" s="147" t="s">
        <v>21331</v>
      </c>
      <c r="E177" s="145" t="s">
        <v>43990</v>
      </c>
      <c r="F177" s="144"/>
      <c r="G177" s="144">
        <v>2014</v>
      </c>
      <c r="H177" s="143">
        <v>5272.1549999999997</v>
      </c>
    </row>
    <row r="178" spans="1:8" ht="30.75" customHeight="1">
      <c r="A178" s="145" t="s">
        <v>39</v>
      </c>
      <c r="B178" s="144" t="s">
        <v>44225</v>
      </c>
      <c r="C178" s="212">
        <v>33291180220</v>
      </c>
      <c r="D178" s="147" t="s">
        <v>21331</v>
      </c>
      <c r="E178" s="145" t="s">
        <v>44224</v>
      </c>
      <c r="F178" s="144" t="s">
        <v>44223</v>
      </c>
      <c r="G178" s="144">
        <v>2014</v>
      </c>
      <c r="H178" s="154">
        <v>5500</v>
      </c>
    </row>
    <row r="179" spans="1:8" ht="30.75" customHeight="1">
      <c r="A179" s="145" t="s">
        <v>39</v>
      </c>
      <c r="B179" s="145" t="s">
        <v>44081</v>
      </c>
      <c r="C179" s="212"/>
      <c r="D179" s="147" t="s">
        <v>21331</v>
      </c>
      <c r="E179" s="145" t="s">
        <v>43990</v>
      </c>
      <c r="F179" s="144"/>
      <c r="G179" s="144">
        <v>2014</v>
      </c>
      <c r="H179" s="143">
        <v>5525.3</v>
      </c>
    </row>
    <row r="180" spans="1:8" ht="30.75" customHeight="1">
      <c r="A180" s="145" t="s">
        <v>39</v>
      </c>
      <c r="B180" s="171" t="s">
        <v>44222</v>
      </c>
      <c r="C180" s="214"/>
      <c r="D180" s="147" t="s">
        <v>21331</v>
      </c>
      <c r="E180" s="171" t="s">
        <v>1390</v>
      </c>
      <c r="F180" s="171"/>
      <c r="G180" s="144">
        <v>2014</v>
      </c>
      <c r="H180" s="215">
        <v>5600</v>
      </c>
    </row>
    <row r="181" spans="1:8" ht="30.75" customHeight="1">
      <c r="A181" s="145" t="s">
        <v>39</v>
      </c>
      <c r="B181" s="145" t="s">
        <v>44221</v>
      </c>
      <c r="C181" s="212"/>
      <c r="D181" s="147" t="s">
        <v>21331</v>
      </c>
      <c r="E181" s="145" t="s">
        <v>43990</v>
      </c>
      <c r="F181" s="144"/>
      <c r="G181" s="144">
        <v>2014</v>
      </c>
      <c r="H181" s="143">
        <v>5686.2</v>
      </c>
    </row>
    <row r="182" spans="1:8" ht="30.75" customHeight="1">
      <c r="A182" s="145" t="s">
        <v>39</v>
      </c>
      <c r="B182" s="145" t="s">
        <v>44181</v>
      </c>
      <c r="C182" s="212"/>
      <c r="D182" s="147" t="s">
        <v>21331</v>
      </c>
      <c r="E182" s="145" t="s">
        <v>44080</v>
      </c>
      <c r="F182" s="144"/>
      <c r="G182" s="144">
        <v>2014</v>
      </c>
      <c r="H182" s="143">
        <v>5700</v>
      </c>
    </row>
    <row r="183" spans="1:8" ht="30.75" customHeight="1">
      <c r="A183" s="145" t="s">
        <v>39</v>
      </c>
      <c r="B183" s="145" t="s">
        <v>44170</v>
      </c>
      <c r="C183" s="212"/>
      <c r="D183" s="147" t="s">
        <v>21331</v>
      </c>
      <c r="E183" s="145" t="s">
        <v>43990</v>
      </c>
      <c r="F183" s="144"/>
      <c r="G183" s="144">
        <v>2014</v>
      </c>
      <c r="H183" s="143">
        <v>5760.085</v>
      </c>
    </row>
    <row r="184" spans="1:8" ht="30.75" customHeight="1">
      <c r="A184" s="145" t="s">
        <v>39</v>
      </c>
      <c r="B184" s="144" t="s">
        <v>44220</v>
      </c>
      <c r="C184" s="212"/>
      <c r="D184" s="147" t="s">
        <v>21331</v>
      </c>
      <c r="E184" s="144" t="s">
        <v>44219</v>
      </c>
      <c r="F184" s="144" t="s">
        <v>44218</v>
      </c>
      <c r="G184" s="144">
        <v>2014</v>
      </c>
      <c r="H184" s="154">
        <v>6000</v>
      </c>
    </row>
    <row r="185" spans="1:8" ht="30.75" customHeight="1">
      <c r="A185" s="145" t="s">
        <v>39</v>
      </c>
      <c r="B185" s="144" t="s">
        <v>20129</v>
      </c>
      <c r="C185" s="212">
        <v>34694553720</v>
      </c>
      <c r="D185" s="147" t="s">
        <v>21331</v>
      </c>
      <c r="E185" s="144" t="s">
        <v>44217</v>
      </c>
      <c r="F185" s="144" t="s">
        <v>44216</v>
      </c>
      <c r="G185" s="144">
        <v>2014</v>
      </c>
      <c r="H185" s="148">
        <v>6000</v>
      </c>
    </row>
    <row r="186" spans="1:8" ht="30.75" customHeight="1">
      <c r="A186" s="145" t="s">
        <v>39</v>
      </c>
      <c r="B186" s="145" t="s">
        <v>44215</v>
      </c>
      <c r="C186" s="212">
        <v>61573675579</v>
      </c>
      <c r="D186" s="147" t="s">
        <v>21331</v>
      </c>
      <c r="E186" s="144" t="s">
        <v>44214</v>
      </c>
      <c r="F186" s="144" t="s">
        <v>44213</v>
      </c>
      <c r="G186" s="144">
        <v>2014</v>
      </c>
      <c r="H186" s="148">
        <v>6000</v>
      </c>
    </row>
    <row r="187" spans="1:8" ht="30.75" customHeight="1">
      <c r="A187" s="145" t="s">
        <v>39</v>
      </c>
      <c r="B187" s="145" t="s">
        <v>44212</v>
      </c>
      <c r="C187" s="212"/>
      <c r="D187" s="147" t="s">
        <v>21331</v>
      </c>
      <c r="E187" s="144" t="s">
        <v>44211</v>
      </c>
      <c r="F187" s="144" t="s">
        <v>44210</v>
      </c>
      <c r="G187" s="144">
        <v>2014</v>
      </c>
      <c r="H187" s="148">
        <v>6000</v>
      </c>
    </row>
    <row r="188" spans="1:8" ht="30.75" customHeight="1">
      <c r="A188" s="145" t="s">
        <v>39</v>
      </c>
      <c r="B188" s="145" t="s">
        <v>44209</v>
      </c>
      <c r="C188" s="212">
        <v>61573675579</v>
      </c>
      <c r="D188" s="147" t="s">
        <v>21331</v>
      </c>
      <c r="E188" s="144" t="s">
        <v>44208</v>
      </c>
      <c r="F188" s="144" t="s">
        <v>44207</v>
      </c>
      <c r="G188" s="144">
        <v>2014</v>
      </c>
      <c r="H188" s="148">
        <v>6000</v>
      </c>
    </row>
    <row r="189" spans="1:8" ht="30.75" customHeight="1">
      <c r="A189" s="145" t="s">
        <v>39</v>
      </c>
      <c r="B189" s="145" t="s">
        <v>44206</v>
      </c>
      <c r="C189" s="162">
        <v>61573675579</v>
      </c>
      <c r="D189" s="147" t="s">
        <v>21331</v>
      </c>
      <c r="E189" s="144" t="s">
        <v>43955</v>
      </c>
      <c r="F189" s="144" t="s">
        <v>43954</v>
      </c>
      <c r="G189" s="144">
        <v>2014</v>
      </c>
      <c r="H189" s="148">
        <v>6000</v>
      </c>
    </row>
    <row r="190" spans="1:8" ht="30.75" customHeight="1">
      <c r="A190" s="145" t="s">
        <v>39</v>
      </c>
      <c r="B190" s="145" t="s">
        <v>44046</v>
      </c>
      <c r="C190" s="162"/>
      <c r="D190" s="147" t="s">
        <v>21331</v>
      </c>
      <c r="E190" s="145" t="s">
        <v>44205</v>
      </c>
      <c r="F190" s="145" t="s">
        <v>44044</v>
      </c>
      <c r="G190" s="144">
        <v>2014</v>
      </c>
      <c r="H190" s="143">
        <v>6000</v>
      </c>
    </row>
    <row r="191" spans="1:8" ht="30.75" customHeight="1">
      <c r="A191" s="145" t="s">
        <v>39</v>
      </c>
      <c r="B191" s="144" t="s">
        <v>44204</v>
      </c>
      <c r="C191" s="212"/>
      <c r="D191" s="147" t="s">
        <v>21331</v>
      </c>
      <c r="E191" s="144" t="s">
        <v>44203</v>
      </c>
      <c r="F191" s="144"/>
      <c r="G191" s="144">
        <v>2014</v>
      </c>
      <c r="H191" s="148">
        <v>6000</v>
      </c>
    </row>
    <row r="192" spans="1:8" ht="30.75" customHeight="1">
      <c r="A192" s="145" t="s">
        <v>39</v>
      </c>
      <c r="B192" s="144" t="s">
        <v>44202</v>
      </c>
      <c r="C192" s="212"/>
      <c r="D192" s="147" t="s">
        <v>21331</v>
      </c>
      <c r="E192" s="144" t="s">
        <v>44201</v>
      </c>
      <c r="F192" s="144" t="s">
        <v>2092</v>
      </c>
      <c r="G192" s="144">
        <v>2014</v>
      </c>
      <c r="H192" s="148">
        <v>6000</v>
      </c>
    </row>
    <row r="193" spans="1:8" ht="30.75" customHeight="1">
      <c r="A193" s="145" t="s">
        <v>39</v>
      </c>
      <c r="B193" s="171" t="s">
        <v>44200</v>
      </c>
      <c r="C193" s="214"/>
      <c r="D193" s="147" t="s">
        <v>21331</v>
      </c>
      <c r="E193" s="171" t="s">
        <v>1390</v>
      </c>
      <c r="F193" s="171"/>
      <c r="G193" s="144">
        <v>2014</v>
      </c>
      <c r="H193" s="215">
        <v>6000</v>
      </c>
    </row>
    <row r="194" spans="1:8" ht="30.75" customHeight="1">
      <c r="A194" s="145" t="s">
        <v>39</v>
      </c>
      <c r="B194" s="145" t="s">
        <v>44029</v>
      </c>
      <c r="C194" s="212"/>
      <c r="D194" s="147" t="s">
        <v>21331</v>
      </c>
      <c r="E194" s="145" t="s">
        <v>43990</v>
      </c>
      <c r="F194" s="144"/>
      <c r="G194" s="144">
        <v>2014</v>
      </c>
      <c r="H194" s="143">
        <v>6084</v>
      </c>
    </row>
    <row r="195" spans="1:8" ht="30.75" customHeight="1">
      <c r="A195" s="145" t="s">
        <v>39</v>
      </c>
      <c r="B195" s="145" t="s">
        <v>44181</v>
      </c>
      <c r="C195" s="212"/>
      <c r="D195" s="147" t="s">
        <v>21331</v>
      </c>
      <c r="E195" s="145" t="s">
        <v>44083</v>
      </c>
      <c r="F195" s="144"/>
      <c r="G195" s="144">
        <v>2014</v>
      </c>
      <c r="H195" s="143">
        <v>6093.73</v>
      </c>
    </row>
    <row r="196" spans="1:8" ht="30.75" customHeight="1">
      <c r="A196" s="145" t="s">
        <v>39</v>
      </c>
      <c r="B196" s="145" t="s">
        <v>44199</v>
      </c>
      <c r="C196" s="212"/>
      <c r="D196" s="147" t="s">
        <v>21331</v>
      </c>
      <c r="E196" s="145" t="s">
        <v>43990</v>
      </c>
      <c r="F196" s="144"/>
      <c r="G196" s="144">
        <v>2014</v>
      </c>
      <c r="H196" s="143">
        <v>6210.75</v>
      </c>
    </row>
    <row r="197" spans="1:8" ht="30.75" customHeight="1">
      <c r="A197" s="145" t="s">
        <v>39</v>
      </c>
      <c r="B197" s="145" t="s">
        <v>44198</v>
      </c>
      <c r="C197" s="212"/>
      <c r="D197" s="147" t="s">
        <v>21331</v>
      </c>
      <c r="E197" s="145" t="s">
        <v>44080</v>
      </c>
      <c r="F197" s="144"/>
      <c r="G197" s="144">
        <v>2014</v>
      </c>
      <c r="H197" s="143">
        <v>6450</v>
      </c>
    </row>
    <row r="198" spans="1:8" ht="30.75" customHeight="1">
      <c r="A198" s="145" t="s">
        <v>39</v>
      </c>
      <c r="B198" s="145" t="s">
        <v>44168</v>
      </c>
      <c r="C198" s="212"/>
      <c r="D198" s="147" t="s">
        <v>21331</v>
      </c>
      <c r="E198" s="145" t="s">
        <v>44080</v>
      </c>
      <c r="F198" s="144"/>
      <c r="G198" s="144">
        <v>2014</v>
      </c>
      <c r="H198" s="143">
        <v>6450</v>
      </c>
    </row>
    <row r="199" spans="1:8" ht="30.75" customHeight="1">
      <c r="A199" s="145" t="s">
        <v>39</v>
      </c>
      <c r="B199" s="145" t="s">
        <v>44180</v>
      </c>
      <c r="C199" s="212"/>
      <c r="D199" s="147" t="s">
        <v>21331</v>
      </c>
      <c r="E199" s="145" t="s">
        <v>44083</v>
      </c>
      <c r="F199" s="144"/>
      <c r="G199" s="144">
        <v>2014</v>
      </c>
      <c r="H199" s="143">
        <v>6531.25</v>
      </c>
    </row>
    <row r="200" spans="1:8" ht="30.75" customHeight="1">
      <c r="A200" s="145" t="s">
        <v>39</v>
      </c>
      <c r="B200" s="145" t="s">
        <v>44197</v>
      </c>
      <c r="C200" s="212"/>
      <c r="D200" s="147" t="s">
        <v>21331</v>
      </c>
      <c r="E200" s="145" t="s">
        <v>43990</v>
      </c>
      <c r="F200" s="144"/>
      <c r="G200" s="144">
        <v>2014</v>
      </c>
      <c r="H200" s="143">
        <v>6615</v>
      </c>
    </row>
    <row r="201" spans="1:8" ht="30.75" customHeight="1">
      <c r="A201" s="145" t="s">
        <v>39</v>
      </c>
      <c r="B201" s="145" t="s">
        <v>44168</v>
      </c>
      <c r="C201" s="212"/>
      <c r="D201" s="147" t="s">
        <v>21331</v>
      </c>
      <c r="E201" s="145" t="s">
        <v>44078</v>
      </c>
      <c r="F201" s="144"/>
      <c r="G201" s="144">
        <v>2014</v>
      </c>
      <c r="H201" s="143">
        <v>6625</v>
      </c>
    </row>
    <row r="202" spans="1:8" ht="30.75" customHeight="1">
      <c r="A202" s="145" t="s">
        <v>39</v>
      </c>
      <c r="B202" s="145" t="s">
        <v>44018</v>
      </c>
      <c r="C202" s="212"/>
      <c r="D202" s="147" t="s">
        <v>21331</v>
      </c>
      <c r="E202" s="145" t="s">
        <v>44083</v>
      </c>
      <c r="F202" s="144"/>
      <c r="G202" s="144">
        <v>2014</v>
      </c>
      <c r="H202" s="143">
        <v>6875</v>
      </c>
    </row>
    <row r="203" spans="1:8" ht="30.75" customHeight="1">
      <c r="A203" s="145" t="s">
        <v>39</v>
      </c>
      <c r="B203" s="145" t="s">
        <v>44196</v>
      </c>
      <c r="C203" s="212"/>
      <c r="D203" s="147" t="s">
        <v>21331</v>
      </c>
      <c r="E203" s="145" t="s">
        <v>44084</v>
      </c>
      <c r="F203" s="144"/>
      <c r="G203" s="144">
        <v>2014</v>
      </c>
      <c r="H203" s="143">
        <v>6875</v>
      </c>
    </row>
    <row r="204" spans="1:8" ht="30.75" customHeight="1">
      <c r="A204" s="145" t="s">
        <v>39</v>
      </c>
      <c r="B204" s="145" t="s">
        <v>43996</v>
      </c>
      <c r="C204" s="212"/>
      <c r="D204" s="147" t="s">
        <v>21331</v>
      </c>
      <c r="E204" s="145" t="s">
        <v>44080</v>
      </c>
      <c r="F204" s="144"/>
      <c r="G204" s="144">
        <v>2014</v>
      </c>
      <c r="H204" s="143">
        <v>6950</v>
      </c>
    </row>
    <row r="205" spans="1:8" ht="30.75" customHeight="1">
      <c r="A205" s="145" t="s">
        <v>39</v>
      </c>
      <c r="B205" s="213" t="s">
        <v>44195</v>
      </c>
      <c r="C205" s="214" t="s">
        <v>44194</v>
      </c>
      <c r="D205" s="147" t="s">
        <v>21331</v>
      </c>
      <c r="E205" s="213" t="s">
        <v>43923</v>
      </c>
      <c r="F205" s="171" t="s">
        <v>44193</v>
      </c>
      <c r="G205" s="144">
        <v>2014</v>
      </c>
      <c r="H205" s="153">
        <v>7000</v>
      </c>
    </row>
    <row r="206" spans="1:8" ht="30.75" customHeight="1">
      <c r="A206" s="145" t="s">
        <v>39</v>
      </c>
      <c r="B206" s="144" t="s">
        <v>44192</v>
      </c>
      <c r="C206" s="212">
        <v>75661529721</v>
      </c>
      <c r="D206" s="147" t="s">
        <v>21331</v>
      </c>
      <c r="E206" s="144" t="s">
        <v>44191</v>
      </c>
      <c r="F206" s="144" t="s">
        <v>44190</v>
      </c>
      <c r="G206" s="144">
        <v>2014</v>
      </c>
      <c r="H206" s="148">
        <v>7000</v>
      </c>
    </row>
    <row r="207" spans="1:8" ht="30.75" customHeight="1">
      <c r="A207" s="145" t="s">
        <v>39</v>
      </c>
      <c r="B207" s="144" t="s">
        <v>44189</v>
      </c>
      <c r="C207" s="212">
        <v>91117485444</v>
      </c>
      <c r="D207" s="147" t="s">
        <v>21331</v>
      </c>
      <c r="E207" s="144" t="s">
        <v>44188</v>
      </c>
      <c r="F207" s="144" t="s">
        <v>44187</v>
      </c>
      <c r="G207" s="144">
        <v>2014</v>
      </c>
      <c r="H207" s="154">
        <v>7000</v>
      </c>
    </row>
    <row r="208" spans="1:8" ht="30.75" customHeight="1">
      <c r="A208" s="145" t="s">
        <v>39</v>
      </c>
      <c r="B208" s="144" t="s">
        <v>44186</v>
      </c>
      <c r="C208" s="212">
        <v>97660951690</v>
      </c>
      <c r="D208" s="147" t="s">
        <v>21331</v>
      </c>
      <c r="E208" s="145" t="s">
        <v>44185</v>
      </c>
      <c r="F208" s="144" t="s">
        <v>44184</v>
      </c>
      <c r="G208" s="144">
        <v>2014</v>
      </c>
      <c r="H208" s="154">
        <v>7000</v>
      </c>
    </row>
    <row r="209" spans="1:8" ht="30.75" customHeight="1">
      <c r="A209" s="145" t="s">
        <v>39</v>
      </c>
      <c r="B209" s="145" t="s">
        <v>44046</v>
      </c>
      <c r="C209" s="162"/>
      <c r="D209" s="150" t="s">
        <v>21331</v>
      </c>
      <c r="E209" s="145" t="s">
        <v>44183</v>
      </c>
      <c r="F209" s="145" t="s">
        <v>44044</v>
      </c>
      <c r="G209" s="144">
        <v>2014</v>
      </c>
      <c r="H209" s="143">
        <v>7000</v>
      </c>
    </row>
    <row r="210" spans="1:8" ht="30.75" customHeight="1">
      <c r="A210" s="145" t="s">
        <v>39</v>
      </c>
      <c r="B210" s="157" t="s">
        <v>43981</v>
      </c>
      <c r="C210" s="211"/>
      <c r="D210" s="194" t="s">
        <v>21331</v>
      </c>
      <c r="E210" s="152" t="s">
        <v>44182</v>
      </c>
      <c r="F210" s="157"/>
      <c r="G210" s="144">
        <v>2014</v>
      </c>
      <c r="H210" s="154">
        <v>7000</v>
      </c>
    </row>
    <row r="211" spans="1:8" ht="30.75" customHeight="1">
      <c r="A211" s="145" t="s">
        <v>39</v>
      </c>
      <c r="B211" s="145" t="s">
        <v>44181</v>
      </c>
      <c r="C211" s="212"/>
      <c r="D211" s="150" t="s">
        <v>21331</v>
      </c>
      <c r="E211" s="145" t="s">
        <v>43990</v>
      </c>
      <c r="F211" s="144"/>
      <c r="G211" s="144">
        <v>2014</v>
      </c>
      <c r="H211" s="143">
        <v>7092.29</v>
      </c>
    </row>
    <row r="212" spans="1:8" ht="30.75" customHeight="1">
      <c r="A212" s="145" t="s">
        <v>39</v>
      </c>
      <c r="B212" s="145" t="s">
        <v>44029</v>
      </c>
      <c r="C212" s="212"/>
      <c r="D212" s="150" t="s">
        <v>21331</v>
      </c>
      <c r="E212" s="145" t="s">
        <v>44083</v>
      </c>
      <c r="F212" s="144"/>
      <c r="G212" s="144">
        <v>2014</v>
      </c>
      <c r="H212" s="143">
        <v>7125</v>
      </c>
    </row>
    <row r="213" spans="1:8" ht="30.75" customHeight="1">
      <c r="A213" s="145" t="s">
        <v>39</v>
      </c>
      <c r="B213" s="145" t="s">
        <v>44180</v>
      </c>
      <c r="C213" s="212"/>
      <c r="D213" s="150" t="s">
        <v>21331</v>
      </c>
      <c r="E213" s="145" t="s">
        <v>44080</v>
      </c>
      <c r="F213" s="144"/>
      <c r="G213" s="144">
        <v>2014</v>
      </c>
      <c r="H213" s="143">
        <v>7175</v>
      </c>
    </row>
    <row r="214" spans="1:8" ht="30.75" customHeight="1">
      <c r="A214" s="145" t="s">
        <v>39</v>
      </c>
      <c r="B214" s="145" t="s">
        <v>44139</v>
      </c>
      <c r="C214" s="212"/>
      <c r="D214" s="147" t="s">
        <v>21331</v>
      </c>
      <c r="E214" s="145" t="s">
        <v>43990</v>
      </c>
      <c r="F214" s="144"/>
      <c r="G214" s="144">
        <v>2014</v>
      </c>
      <c r="H214" s="143">
        <v>7211.28</v>
      </c>
    </row>
    <row r="215" spans="1:8" ht="30.75" customHeight="1">
      <c r="A215" s="145" t="s">
        <v>39</v>
      </c>
      <c r="B215" s="152" t="s">
        <v>44179</v>
      </c>
      <c r="C215" s="214" t="s">
        <v>44178</v>
      </c>
      <c r="D215" s="150" t="s">
        <v>21331</v>
      </c>
      <c r="E215" s="171" t="s">
        <v>43923</v>
      </c>
      <c r="F215" s="171" t="s">
        <v>44177</v>
      </c>
      <c r="G215" s="144">
        <v>2014</v>
      </c>
      <c r="H215" s="153">
        <v>7250</v>
      </c>
    </row>
    <row r="216" spans="1:8" ht="30.75" customHeight="1">
      <c r="A216" s="145" t="s">
        <v>39</v>
      </c>
      <c r="B216" s="144" t="s">
        <v>44176</v>
      </c>
      <c r="C216" s="212" t="s">
        <v>44175</v>
      </c>
      <c r="D216" s="150" t="s">
        <v>21331</v>
      </c>
      <c r="E216" s="144" t="s">
        <v>44174</v>
      </c>
      <c r="F216" s="144" t="s">
        <v>44173</v>
      </c>
      <c r="G216" s="144">
        <v>2014</v>
      </c>
      <c r="H216" s="154">
        <v>7500</v>
      </c>
    </row>
    <row r="217" spans="1:8" ht="30.75" customHeight="1">
      <c r="A217" s="145" t="s">
        <v>39</v>
      </c>
      <c r="B217" s="144" t="s">
        <v>44172</v>
      </c>
      <c r="C217" s="212"/>
      <c r="D217" s="150" t="s">
        <v>21331</v>
      </c>
      <c r="E217" s="144" t="s">
        <v>44171</v>
      </c>
      <c r="F217" s="145" t="s">
        <v>44038</v>
      </c>
      <c r="G217" s="144">
        <v>2014</v>
      </c>
      <c r="H217" s="148">
        <v>7500</v>
      </c>
    </row>
    <row r="218" spans="1:8" ht="30.75" customHeight="1">
      <c r="A218" s="145" t="s">
        <v>39</v>
      </c>
      <c r="B218" s="145" t="s">
        <v>44170</v>
      </c>
      <c r="C218" s="212"/>
      <c r="D218" s="150" t="s">
        <v>21331</v>
      </c>
      <c r="E218" s="145" t="s">
        <v>44080</v>
      </c>
      <c r="F218" s="144"/>
      <c r="G218" s="144">
        <v>2014</v>
      </c>
      <c r="H218" s="143">
        <v>7562.5</v>
      </c>
    </row>
    <row r="219" spans="1:8" ht="30.75" customHeight="1">
      <c r="A219" s="145" t="s">
        <v>39</v>
      </c>
      <c r="B219" s="145" t="s">
        <v>44169</v>
      </c>
      <c r="C219" s="212"/>
      <c r="D219" s="150" t="s">
        <v>21331</v>
      </c>
      <c r="E219" s="145" t="s">
        <v>43990</v>
      </c>
      <c r="F219" s="144"/>
      <c r="G219" s="144">
        <v>2014</v>
      </c>
      <c r="H219" s="143">
        <v>7567.56</v>
      </c>
    </row>
    <row r="220" spans="1:8" ht="30.75" customHeight="1">
      <c r="A220" s="145" t="s">
        <v>39</v>
      </c>
      <c r="B220" s="145" t="s">
        <v>44136</v>
      </c>
      <c r="C220" s="212"/>
      <c r="D220" s="150" t="s">
        <v>21331</v>
      </c>
      <c r="E220" s="145" t="s">
        <v>44080</v>
      </c>
      <c r="F220" s="144"/>
      <c r="G220" s="144">
        <v>2014</v>
      </c>
      <c r="H220" s="143">
        <v>7950</v>
      </c>
    </row>
    <row r="221" spans="1:8" ht="30.75" customHeight="1">
      <c r="A221" s="145" t="s">
        <v>39</v>
      </c>
      <c r="B221" s="145" t="s">
        <v>44168</v>
      </c>
      <c r="C221" s="212"/>
      <c r="D221" s="150" t="s">
        <v>21331</v>
      </c>
      <c r="E221" s="145" t="s">
        <v>43990</v>
      </c>
      <c r="F221" s="144"/>
      <c r="G221" s="144">
        <v>2014</v>
      </c>
      <c r="H221" s="143">
        <v>7988.52</v>
      </c>
    </row>
    <row r="222" spans="1:8" ht="30.75" customHeight="1">
      <c r="A222" s="145" t="s">
        <v>39</v>
      </c>
      <c r="B222" s="144" t="s">
        <v>44167</v>
      </c>
      <c r="C222" s="212" t="s">
        <v>44166</v>
      </c>
      <c r="D222" s="150" t="s">
        <v>21331</v>
      </c>
      <c r="E222" s="144" t="s">
        <v>44165</v>
      </c>
      <c r="F222" s="144" t="s">
        <v>44164</v>
      </c>
      <c r="G222" s="144">
        <v>2014</v>
      </c>
      <c r="H222" s="154">
        <v>8000</v>
      </c>
    </row>
    <row r="223" spans="1:8" ht="30.75" customHeight="1">
      <c r="A223" s="145" t="s">
        <v>39</v>
      </c>
      <c r="B223" s="144" t="s">
        <v>44163</v>
      </c>
      <c r="C223" s="212">
        <v>3557582382</v>
      </c>
      <c r="D223" s="150" t="s">
        <v>21331</v>
      </c>
      <c r="E223" s="144" t="s">
        <v>44162</v>
      </c>
      <c r="F223" s="144" t="s">
        <v>44161</v>
      </c>
      <c r="G223" s="144">
        <v>2014</v>
      </c>
      <c r="H223" s="154">
        <v>8000</v>
      </c>
    </row>
    <row r="224" spans="1:8" ht="30.75" customHeight="1">
      <c r="A224" s="145" t="s">
        <v>39</v>
      </c>
      <c r="B224" s="144" t="s">
        <v>43999</v>
      </c>
      <c r="C224" s="212"/>
      <c r="D224" s="150" t="s">
        <v>21331</v>
      </c>
      <c r="E224" s="144" t="s">
        <v>44160</v>
      </c>
      <c r="F224" s="144" t="s">
        <v>43997</v>
      </c>
      <c r="G224" s="144">
        <v>2014</v>
      </c>
      <c r="H224" s="154">
        <v>8000</v>
      </c>
    </row>
    <row r="225" spans="1:8" ht="30.75" customHeight="1">
      <c r="A225" s="145" t="s">
        <v>39</v>
      </c>
      <c r="B225" s="145" t="s">
        <v>44159</v>
      </c>
      <c r="C225" s="212" t="s">
        <v>26811</v>
      </c>
      <c r="D225" s="150" t="s">
        <v>21331</v>
      </c>
      <c r="E225" s="144" t="s">
        <v>44158</v>
      </c>
      <c r="F225" s="144" t="s">
        <v>44157</v>
      </c>
      <c r="G225" s="144">
        <v>2014</v>
      </c>
      <c r="H225" s="148">
        <v>8000</v>
      </c>
    </row>
    <row r="226" spans="1:8" ht="30.75" customHeight="1">
      <c r="A226" s="145" t="s">
        <v>39</v>
      </c>
      <c r="B226" s="144" t="s">
        <v>44156</v>
      </c>
      <c r="C226" s="212">
        <v>41517213721</v>
      </c>
      <c r="D226" s="150" t="s">
        <v>21331</v>
      </c>
      <c r="E226" s="144" t="s">
        <v>44155</v>
      </c>
      <c r="F226" s="144" t="s">
        <v>44154</v>
      </c>
      <c r="G226" s="144">
        <v>2014</v>
      </c>
      <c r="H226" s="148">
        <v>8000</v>
      </c>
    </row>
    <row r="227" spans="1:8" ht="30.75" customHeight="1">
      <c r="A227" s="145" t="s">
        <v>39</v>
      </c>
      <c r="B227" s="144" t="s">
        <v>44153</v>
      </c>
      <c r="C227" s="212"/>
      <c r="D227" s="150" t="s">
        <v>21331</v>
      </c>
      <c r="E227" s="144" t="s">
        <v>44152</v>
      </c>
      <c r="F227" s="145" t="s">
        <v>22093</v>
      </c>
      <c r="G227" s="144">
        <v>2014</v>
      </c>
      <c r="H227" s="148">
        <v>8000</v>
      </c>
    </row>
    <row r="228" spans="1:8" ht="30.75" customHeight="1">
      <c r="A228" s="145" t="s">
        <v>39</v>
      </c>
      <c r="B228" s="144" t="s">
        <v>44151</v>
      </c>
      <c r="C228" s="212"/>
      <c r="D228" s="150" t="s">
        <v>21331</v>
      </c>
      <c r="E228" s="144" t="s">
        <v>44150</v>
      </c>
      <c r="F228" s="144" t="s">
        <v>44149</v>
      </c>
      <c r="G228" s="144">
        <v>2014</v>
      </c>
      <c r="H228" s="148">
        <v>8000</v>
      </c>
    </row>
    <row r="229" spans="1:8" ht="30.75" customHeight="1">
      <c r="A229" s="145" t="s">
        <v>39</v>
      </c>
      <c r="B229" s="144" t="s">
        <v>44148</v>
      </c>
      <c r="C229" s="212"/>
      <c r="D229" s="150" t="s">
        <v>21331</v>
      </c>
      <c r="E229" s="144" t="s">
        <v>44147</v>
      </c>
      <c r="F229" s="144" t="s">
        <v>44146</v>
      </c>
      <c r="G229" s="144">
        <v>2014</v>
      </c>
      <c r="H229" s="148">
        <v>8000</v>
      </c>
    </row>
    <row r="230" spans="1:8" ht="30.75" customHeight="1">
      <c r="A230" s="145" t="s">
        <v>39</v>
      </c>
      <c r="B230" s="145" t="s">
        <v>44145</v>
      </c>
      <c r="C230" s="162"/>
      <c r="D230" s="150" t="s">
        <v>21331</v>
      </c>
      <c r="E230" s="145" t="s">
        <v>44144</v>
      </c>
      <c r="F230" s="145"/>
      <c r="G230" s="144">
        <v>2014</v>
      </c>
      <c r="H230" s="143">
        <v>8000</v>
      </c>
    </row>
    <row r="231" spans="1:8" ht="30.75" customHeight="1">
      <c r="A231" s="145" t="s">
        <v>39</v>
      </c>
      <c r="B231" s="171" t="s">
        <v>44143</v>
      </c>
      <c r="C231" s="214"/>
      <c r="D231" s="194" t="s">
        <v>21331</v>
      </c>
      <c r="E231" s="171" t="s">
        <v>1390</v>
      </c>
      <c r="F231" s="171"/>
      <c r="G231" s="144">
        <v>2014</v>
      </c>
      <c r="H231" s="215">
        <v>8000</v>
      </c>
    </row>
    <row r="232" spans="1:8" ht="30.75" customHeight="1">
      <c r="A232" s="145" t="s">
        <v>39</v>
      </c>
      <c r="B232" s="145" t="s">
        <v>44142</v>
      </c>
      <c r="C232" s="212"/>
      <c r="D232" s="147" t="s">
        <v>21331</v>
      </c>
      <c r="E232" s="145" t="s">
        <v>43990</v>
      </c>
      <c r="F232" s="144"/>
      <c r="G232" s="144">
        <v>2014</v>
      </c>
      <c r="H232" s="143">
        <v>8273.4</v>
      </c>
    </row>
    <row r="233" spans="1:8" ht="30.75" customHeight="1">
      <c r="A233" s="145" t="s">
        <v>39</v>
      </c>
      <c r="B233" s="145" t="s">
        <v>44141</v>
      </c>
      <c r="C233" s="212"/>
      <c r="D233" s="150" t="s">
        <v>21331</v>
      </c>
      <c r="E233" s="145" t="s">
        <v>43990</v>
      </c>
      <c r="F233" s="144"/>
      <c r="G233" s="144">
        <v>2014</v>
      </c>
      <c r="H233" s="143">
        <v>8295.5400000000009</v>
      </c>
    </row>
    <row r="234" spans="1:8" ht="30.75" customHeight="1">
      <c r="A234" s="145" t="s">
        <v>39</v>
      </c>
      <c r="B234" s="145" t="s">
        <v>44140</v>
      </c>
      <c r="C234" s="212"/>
      <c r="D234" s="150" t="s">
        <v>21331</v>
      </c>
      <c r="E234" s="145" t="s">
        <v>44078</v>
      </c>
      <c r="F234" s="144"/>
      <c r="G234" s="144">
        <v>2014</v>
      </c>
      <c r="H234" s="143">
        <v>8305.3799999999992</v>
      </c>
    </row>
    <row r="235" spans="1:8" ht="30.75" customHeight="1">
      <c r="A235" s="145" t="s">
        <v>39</v>
      </c>
      <c r="B235" s="145" t="s">
        <v>44139</v>
      </c>
      <c r="C235" s="212"/>
      <c r="D235" s="150" t="s">
        <v>21331</v>
      </c>
      <c r="E235" s="145" t="s">
        <v>44078</v>
      </c>
      <c r="F235" s="144"/>
      <c r="G235" s="144">
        <v>2014</v>
      </c>
      <c r="H235" s="143">
        <v>8451.375</v>
      </c>
    </row>
    <row r="236" spans="1:8" ht="30.75" customHeight="1">
      <c r="A236" s="145" t="s">
        <v>39</v>
      </c>
      <c r="B236" s="145" t="s">
        <v>44138</v>
      </c>
      <c r="C236" s="212"/>
      <c r="D236" s="150" t="s">
        <v>21331</v>
      </c>
      <c r="E236" s="145" t="s">
        <v>43990</v>
      </c>
      <c r="F236" s="144"/>
      <c r="G236" s="144">
        <v>2014</v>
      </c>
      <c r="H236" s="143">
        <v>8530.73</v>
      </c>
    </row>
    <row r="237" spans="1:8" ht="30.75" customHeight="1">
      <c r="A237" s="145" t="s">
        <v>39</v>
      </c>
      <c r="B237" s="145" t="s">
        <v>44024</v>
      </c>
      <c r="C237" s="212"/>
      <c r="D237" s="150" t="s">
        <v>21331</v>
      </c>
      <c r="E237" s="145" t="s">
        <v>44083</v>
      </c>
      <c r="F237" s="144"/>
      <c r="G237" s="144">
        <v>2014</v>
      </c>
      <c r="H237" s="143">
        <v>8593.75</v>
      </c>
    </row>
    <row r="238" spans="1:8" ht="30.75" customHeight="1">
      <c r="A238" s="145" t="s">
        <v>39</v>
      </c>
      <c r="B238" s="145" t="s">
        <v>44137</v>
      </c>
      <c r="C238" s="212"/>
      <c r="D238" s="150" t="s">
        <v>21331</v>
      </c>
      <c r="E238" s="145" t="s">
        <v>43990</v>
      </c>
      <c r="F238" s="144"/>
      <c r="G238" s="144">
        <v>2014</v>
      </c>
      <c r="H238" s="143">
        <v>8679.2049999999999</v>
      </c>
    </row>
    <row r="239" spans="1:8" ht="30.75" customHeight="1">
      <c r="A239" s="145" t="s">
        <v>39</v>
      </c>
      <c r="B239" s="145" t="s">
        <v>44136</v>
      </c>
      <c r="C239" s="212"/>
      <c r="D239" s="150" t="s">
        <v>21331</v>
      </c>
      <c r="E239" s="145" t="s">
        <v>43990</v>
      </c>
      <c r="F239" s="144"/>
      <c r="G239" s="144">
        <v>2014</v>
      </c>
      <c r="H239" s="143">
        <v>8792.7999999999993</v>
      </c>
    </row>
    <row r="240" spans="1:8" ht="30.75" customHeight="1">
      <c r="A240" s="145" t="s">
        <v>39</v>
      </c>
      <c r="B240" s="145" t="s">
        <v>44029</v>
      </c>
      <c r="C240" s="212"/>
      <c r="D240" s="150" t="s">
        <v>21331</v>
      </c>
      <c r="E240" s="145" t="s">
        <v>44080</v>
      </c>
      <c r="F240" s="144"/>
      <c r="G240" s="144">
        <v>2014</v>
      </c>
      <c r="H240" s="143">
        <v>8825</v>
      </c>
    </row>
    <row r="241" spans="1:8" ht="30.75" customHeight="1">
      <c r="A241" s="145" t="s">
        <v>39</v>
      </c>
      <c r="B241" s="145" t="s">
        <v>44018</v>
      </c>
      <c r="C241" s="212"/>
      <c r="D241" s="150" t="s">
        <v>21331</v>
      </c>
      <c r="E241" s="145" t="s">
        <v>44080</v>
      </c>
      <c r="F241" s="144"/>
      <c r="G241" s="144">
        <v>2014</v>
      </c>
      <c r="H241" s="143">
        <v>8825</v>
      </c>
    </row>
    <row r="242" spans="1:8" ht="30.75" customHeight="1">
      <c r="A242" s="145" t="s">
        <v>39</v>
      </c>
      <c r="B242" s="144" t="s">
        <v>44135</v>
      </c>
      <c r="C242" s="212"/>
      <c r="D242" s="150" t="s">
        <v>21331</v>
      </c>
      <c r="E242" s="144" t="s">
        <v>44134</v>
      </c>
      <c r="F242" s="144" t="s">
        <v>44133</v>
      </c>
      <c r="G242" s="144">
        <v>2014</v>
      </c>
      <c r="H242" s="148">
        <v>9000</v>
      </c>
    </row>
    <row r="243" spans="1:8" ht="30.75" customHeight="1">
      <c r="A243" s="145" t="s">
        <v>39</v>
      </c>
      <c r="B243" s="145" t="s">
        <v>44132</v>
      </c>
      <c r="C243" s="212" t="s">
        <v>44131</v>
      </c>
      <c r="D243" s="150" t="s">
        <v>21331</v>
      </c>
      <c r="E243" s="144" t="s">
        <v>44130</v>
      </c>
      <c r="F243" s="144" t="s">
        <v>44129</v>
      </c>
      <c r="G243" s="144">
        <v>2014</v>
      </c>
      <c r="H243" s="148">
        <v>9000</v>
      </c>
    </row>
    <row r="244" spans="1:8" ht="30.75" customHeight="1">
      <c r="A244" s="145" t="s">
        <v>39</v>
      </c>
      <c r="B244" s="145" t="s">
        <v>44128</v>
      </c>
      <c r="C244" s="212" t="s">
        <v>44127</v>
      </c>
      <c r="D244" s="150" t="s">
        <v>21331</v>
      </c>
      <c r="E244" s="144" t="s">
        <v>44126</v>
      </c>
      <c r="F244" s="144" t="s">
        <v>44125</v>
      </c>
      <c r="G244" s="144">
        <v>2014</v>
      </c>
      <c r="H244" s="148">
        <v>9000</v>
      </c>
    </row>
    <row r="245" spans="1:8" ht="30.75" customHeight="1">
      <c r="A245" s="145" t="s">
        <v>39</v>
      </c>
      <c r="B245" s="145" t="s">
        <v>44124</v>
      </c>
      <c r="C245" s="212" t="s">
        <v>43956</v>
      </c>
      <c r="D245" s="150" t="s">
        <v>21331</v>
      </c>
      <c r="E245" s="144" t="s">
        <v>44123</v>
      </c>
      <c r="F245" s="144" t="s">
        <v>44122</v>
      </c>
      <c r="G245" s="144">
        <v>2014</v>
      </c>
      <c r="H245" s="148">
        <v>9000</v>
      </c>
    </row>
    <row r="246" spans="1:8" ht="30.75" customHeight="1">
      <c r="A246" s="145" t="s">
        <v>39</v>
      </c>
      <c r="B246" s="145" t="s">
        <v>44121</v>
      </c>
      <c r="C246" s="212" t="s">
        <v>23799</v>
      </c>
      <c r="D246" s="150" t="s">
        <v>21331</v>
      </c>
      <c r="E246" s="144" t="s">
        <v>44120</v>
      </c>
      <c r="F246" s="144" t="s">
        <v>23798</v>
      </c>
      <c r="G246" s="144">
        <v>2014</v>
      </c>
      <c r="H246" s="148">
        <v>9000</v>
      </c>
    </row>
    <row r="247" spans="1:8" ht="30.75" customHeight="1">
      <c r="A247" s="145" t="s">
        <v>39</v>
      </c>
      <c r="B247" s="145" t="s">
        <v>44119</v>
      </c>
      <c r="C247" s="212" t="s">
        <v>44118</v>
      </c>
      <c r="D247" s="150" t="s">
        <v>21331</v>
      </c>
      <c r="E247" s="144" t="s">
        <v>44117</v>
      </c>
      <c r="F247" s="144" t="s">
        <v>22126</v>
      </c>
      <c r="G247" s="144">
        <v>2014</v>
      </c>
      <c r="H247" s="148">
        <v>9000</v>
      </c>
    </row>
    <row r="248" spans="1:8" ht="30.75" customHeight="1">
      <c r="A248" s="145" t="s">
        <v>39</v>
      </c>
      <c r="B248" s="145" t="s">
        <v>44116</v>
      </c>
      <c r="C248" s="212" t="s">
        <v>44115</v>
      </c>
      <c r="D248" s="150" t="s">
        <v>21331</v>
      </c>
      <c r="E248" s="144" t="s">
        <v>44114</v>
      </c>
      <c r="F248" s="144" t="s">
        <v>44113</v>
      </c>
      <c r="G248" s="144">
        <v>2014</v>
      </c>
      <c r="H248" s="148">
        <v>9000</v>
      </c>
    </row>
    <row r="249" spans="1:8" ht="30.75" customHeight="1">
      <c r="A249" s="145" t="s">
        <v>39</v>
      </c>
      <c r="B249" s="145" t="s">
        <v>44112</v>
      </c>
      <c r="C249" s="212" t="s">
        <v>44111</v>
      </c>
      <c r="D249" s="150" t="s">
        <v>21331</v>
      </c>
      <c r="E249" s="144" t="s">
        <v>44110</v>
      </c>
      <c r="F249" s="144" t="s">
        <v>44109</v>
      </c>
      <c r="G249" s="144">
        <v>2014</v>
      </c>
      <c r="H249" s="148">
        <v>9000</v>
      </c>
    </row>
    <row r="250" spans="1:8" ht="30.75" customHeight="1">
      <c r="A250" s="145" t="s">
        <v>39</v>
      </c>
      <c r="B250" s="145" t="s">
        <v>44108</v>
      </c>
      <c r="C250" s="212" t="s">
        <v>44107</v>
      </c>
      <c r="D250" s="150" t="s">
        <v>21331</v>
      </c>
      <c r="E250" s="144" t="s">
        <v>44106</v>
      </c>
      <c r="F250" s="144" t="s">
        <v>44105</v>
      </c>
      <c r="G250" s="144">
        <v>2014</v>
      </c>
      <c r="H250" s="148">
        <v>9000</v>
      </c>
    </row>
    <row r="251" spans="1:8" ht="30.75" customHeight="1">
      <c r="A251" s="145" t="s">
        <v>39</v>
      </c>
      <c r="B251" s="145" t="s">
        <v>44104</v>
      </c>
      <c r="C251" s="212"/>
      <c r="D251" s="150" t="s">
        <v>21331</v>
      </c>
      <c r="E251" s="144" t="s">
        <v>44103</v>
      </c>
      <c r="F251" s="144" t="s">
        <v>44102</v>
      </c>
      <c r="G251" s="144">
        <v>2014</v>
      </c>
      <c r="H251" s="148">
        <v>9000</v>
      </c>
    </row>
    <row r="252" spans="1:8" ht="30.75" customHeight="1">
      <c r="A252" s="145" t="s">
        <v>39</v>
      </c>
      <c r="B252" s="145" t="s">
        <v>44101</v>
      </c>
      <c r="C252" s="212">
        <v>84406452500</v>
      </c>
      <c r="D252" s="150" t="s">
        <v>21331</v>
      </c>
      <c r="E252" s="144" t="s">
        <v>44100</v>
      </c>
      <c r="F252" s="144" t="s">
        <v>21348</v>
      </c>
      <c r="G252" s="144">
        <v>2014</v>
      </c>
      <c r="H252" s="148">
        <v>9000</v>
      </c>
    </row>
    <row r="253" spans="1:8" ht="30.75" customHeight="1">
      <c r="A253" s="145" t="s">
        <v>39</v>
      </c>
      <c r="B253" s="145" t="s">
        <v>44099</v>
      </c>
      <c r="C253" s="212">
        <v>34074307863</v>
      </c>
      <c r="D253" s="150" t="s">
        <v>21331</v>
      </c>
      <c r="E253" s="144" t="s">
        <v>44098</v>
      </c>
      <c r="F253" s="144" t="s">
        <v>44097</v>
      </c>
      <c r="G253" s="144">
        <v>2014</v>
      </c>
      <c r="H253" s="148">
        <v>9000</v>
      </c>
    </row>
    <row r="254" spans="1:8" ht="30.75" customHeight="1">
      <c r="A254" s="145" t="s">
        <v>39</v>
      </c>
      <c r="B254" s="145" t="s">
        <v>44096</v>
      </c>
      <c r="C254" s="212"/>
      <c r="D254" s="150" t="s">
        <v>21331</v>
      </c>
      <c r="E254" s="144" t="s">
        <v>44095</v>
      </c>
      <c r="F254" s="144" t="s">
        <v>44094</v>
      </c>
      <c r="G254" s="144">
        <v>2014</v>
      </c>
      <c r="H254" s="148">
        <v>9000</v>
      </c>
    </row>
    <row r="255" spans="1:8" ht="30.75" customHeight="1">
      <c r="A255" s="145" t="s">
        <v>39</v>
      </c>
      <c r="B255" s="145" t="s">
        <v>44093</v>
      </c>
      <c r="C255" s="212"/>
      <c r="D255" s="150" t="s">
        <v>21331</v>
      </c>
      <c r="E255" s="144" t="s">
        <v>44092</v>
      </c>
      <c r="F255" s="144"/>
      <c r="G255" s="144">
        <v>2014</v>
      </c>
      <c r="H255" s="148">
        <v>9000</v>
      </c>
    </row>
    <row r="256" spans="1:8" ht="30.75" customHeight="1">
      <c r="A256" s="145" t="s">
        <v>39</v>
      </c>
      <c r="B256" s="144" t="s">
        <v>44091</v>
      </c>
      <c r="C256" s="212">
        <v>80879224489</v>
      </c>
      <c r="D256" s="150" t="s">
        <v>21331</v>
      </c>
      <c r="E256" s="144" t="s">
        <v>44090</v>
      </c>
      <c r="F256" s="144" t="s">
        <v>23437</v>
      </c>
      <c r="G256" s="144">
        <v>2014</v>
      </c>
      <c r="H256" s="148">
        <v>9000</v>
      </c>
    </row>
    <row r="257" spans="1:8" ht="30.75" customHeight="1">
      <c r="A257" s="145" t="s">
        <v>39</v>
      </c>
      <c r="B257" s="144" t="s">
        <v>44089</v>
      </c>
      <c r="C257" s="212"/>
      <c r="D257" s="150" t="s">
        <v>21331</v>
      </c>
      <c r="E257" s="144" t="s">
        <v>44088</v>
      </c>
      <c r="F257" s="144" t="s">
        <v>44087</v>
      </c>
      <c r="G257" s="144">
        <v>2014</v>
      </c>
      <c r="H257" s="148">
        <v>9000</v>
      </c>
    </row>
    <row r="258" spans="1:8" ht="30.75" customHeight="1">
      <c r="A258" s="145" t="s">
        <v>39</v>
      </c>
      <c r="B258" s="145" t="s">
        <v>44086</v>
      </c>
      <c r="C258" s="212"/>
      <c r="D258" s="150" t="s">
        <v>21331</v>
      </c>
      <c r="E258" s="145" t="s">
        <v>43990</v>
      </c>
      <c r="F258" s="144"/>
      <c r="G258" s="144">
        <v>2014</v>
      </c>
      <c r="H258" s="143">
        <v>9163.7350000000006</v>
      </c>
    </row>
    <row r="259" spans="1:8" ht="30.75" customHeight="1">
      <c r="A259" s="145" t="s">
        <v>39</v>
      </c>
      <c r="B259" s="145" t="s">
        <v>44079</v>
      </c>
      <c r="C259" s="212"/>
      <c r="D259" s="150" t="s">
        <v>21331</v>
      </c>
      <c r="E259" s="145" t="s">
        <v>43990</v>
      </c>
      <c r="F259" s="144"/>
      <c r="G259" s="144">
        <v>2014</v>
      </c>
      <c r="H259" s="143">
        <v>9217.1200000000008</v>
      </c>
    </row>
    <row r="260" spans="1:8" ht="30.75" customHeight="1">
      <c r="A260" s="145" t="s">
        <v>39</v>
      </c>
      <c r="B260" s="145" t="s">
        <v>44085</v>
      </c>
      <c r="C260" s="212"/>
      <c r="D260" s="150" t="s">
        <v>21331</v>
      </c>
      <c r="E260" s="145" t="s">
        <v>44084</v>
      </c>
      <c r="F260" s="144"/>
      <c r="G260" s="144">
        <v>2014</v>
      </c>
      <c r="H260" s="143">
        <v>9450</v>
      </c>
    </row>
    <row r="261" spans="1:8" ht="30.75" customHeight="1">
      <c r="A261" s="145" t="s">
        <v>39</v>
      </c>
      <c r="B261" s="145" t="s">
        <v>44082</v>
      </c>
      <c r="C261" s="212"/>
      <c r="D261" s="147" t="s">
        <v>21331</v>
      </c>
      <c r="E261" s="145" t="s">
        <v>43990</v>
      </c>
      <c r="F261" s="144"/>
      <c r="G261" s="144">
        <v>2014</v>
      </c>
      <c r="H261" s="143">
        <v>9497.6299999999992</v>
      </c>
    </row>
    <row r="262" spans="1:8" ht="30.75" customHeight="1">
      <c r="A262" s="145" t="s">
        <v>39</v>
      </c>
      <c r="B262" s="145" t="s">
        <v>44023</v>
      </c>
      <c r="C262" s="212"/>
      <c r="D262" s="150" t="s">
        <v>21331</v>
      </c>
      <c r="E262" s="145" t="s">
        <v>44083</v>
      </c>
      <c r="F262" s="144"/>
      <c r="G262" s="144">
        <v>2014</v>
      </c>
      <c r="H262" s="143">
        <v>9531.25</v>
      </c>
    </row>
    <row r="263" spans="1:8" ht="30.75" customHeight="1">
      <c r="A263" s="145" t="s">
        <v>39</v>
      </c>
      <c r="B263" s="145" t="s">
        <v>44028</v>
      </c>
      <c r="C263" s="212"/>
      <c r="D263" s="150" t="s">
        <v>21331</v>
      </c>
      <c r="E263" s="145" t="s">
        <v>44080</v>
      </c>
      <c r="F263" s="144"/>
      <c r="G263" s="144">
        <v>2014</v>
      </c>
      <c r="H263" s="143">
        <v>9600</v>
      </c>
    </row>
    <row r="264" spans="1:8" ht="30.75" customHeight="1">
      <c r="A264" s="145" t="s">
        <v>39</v>
      </c>
      <c r="B264" s="145" t="s">
        <v>44024</v>
      </c>
      <c r="C264" s="212"/>
      <c r="D264" s="150" t="s">
        <v>21331</v>
      </c>
      <c r="E264" s="145" t="s">
        <v>44080</v>
      </c>
      <c r="F264" s="144"/>
      <c r="G264" s="144">
        <v>2014</v>
      </c>
      <c r="H264" s="143">
        <v>9600</v>
      </c>
    </row>
    <row r="265" spans="1:8" ht="30.75" customHeight="1">
      <c r="A265" s="145" t="s">
        <v>39</v>
      </c>
      <c r="B265" s="145" t="s">
        <v>44082</v>
      </c>
      <c r="C265" s="212"/>
      <c r="D265" s="147" t="s">
        <v>21331</v>
      </c>
      <c r="E265" s="145" t="s">
        <v>44080</v>
      </c>
      <c r="F265" s="144"/>
      <c r="G265" s="144">
        <v>2014</v>
      </c>
      <c r="H265" s="143">
        <v>9600</v>
      </c>
    </row>
    <row r="266" spans="1:8" ht="30.75" customHeight="1">
      <c r="A266" s="145" t="s">
        <v>39</v>
      </c>
      <c r="B266" s="145" t="s">
        <v>44081</v>
      </c>
      <c r="C266" s="212"/>
      <c r="D266" s="150" t="s">
        <v>21331</v>
      </c>
      <c r="E266" s="145" t="s">
        <v>44080</v>
      </c>
      <c r="F266" s="144"/>
      <c r="G266" s="144">
        <v>2014</v>
      </c>
      <c r="H266" s="143">
        <v>9600</v>
      </c>
    </row>
    <row r="267" spans="1:8" ht="30.75" customHeight="1">
      <c r="A267" s="145" t="s">
        <v>39</v>
      </c>
      <c r="B267" s="145" t="s">
        <v>44079</v>
      </c>
      <c r="C267" s="212"/>
      <c r="D267" s="150" t="s">
        <v>21331</v>
      </c>
      <c r="E267" s="145" t="s">
        <v>44078</v>
      </c>
      <c r="F267" s="144"/>
      <c r="G267" s="144">
        <v>2014</v>
      </c>
      <c r="H267" s="143">
        <v>10000</v>
      </c>
    </row>
    <row r="268" spans="1:8" ht="30.75" customHeight="1">
      <c r="A268" s="145" t="s">
        <v>39</v>
      </c>
      <c r="B268" s="144" t="s">
        <v>44077</v>
      </c>
      <c r="C268" s="212">
        <v>9511844946</v>
      </c>
      <c r="D268" s="150" t="s">
        <v>21331</v>
      </c>
      <c r="E268" s="144" t="s">
        <v>44076</v>
      </c>
      <c r="F268" s="144" t="s">
        <v>44075</v>
      </c>
      <c r="G268" s="144">
        <v>2014</v>
      </c>
      <c r="H268" s="154">
        <v>10000</v>
      </c>
    </row>
    <row r="269" spans="1:8" ht="30.75" customHeight="1">
      <c r="A269" s="145" t="s">
        <v>39</v>
      </c>
      <c r="B269" s="144" t="s">
        <v>44074</v>
      </c>
      <c r="C269" s="212">
        <v>39752959816</v>
      </c>
      <c r="D269" s="150" t="s">
        <v>21331</v>
      </c>
      <c r="E269" s="144" t="s">
        <v>44073</v>
      </c>
      <c r="F269" s="144" t="s">
        <v>44072</v>
      </c>
      <c r="G269" s="144">
        <v>2014</v>
      </c>
      <c r="H269" s="148">
        <v>10000</v>
      </c>
    </row>
    <row r="270" spans="1:8" ht="30.75" customHeight="1">
      <c r="A270" s="145" t="s">
        <v>39</v>
      </c>
      <c r="B270" s="144" t="s">
        <v>44071</v>
      </c>
      <c r="C270" s="212">
        <v>99591372446</v>
      </c>
      <c r="D270" s="150" t="s">
        <v>21331</v>
      </c>
      <c r="E270" s="144" t="s">
        <v>44070</v>
      </c>
      <c r="F270" s="144" t="s">
        <v>44069</v>
      </c>
      <c r="G270" s="144">
        <v>2014</v>
      </c>
      <c r="H270" s="154">
        <v>10000</v>
      </c>
    </row>
    <row r="271" spans="1:8" ht="30.75" customHeight="1">
      <c r="A271" s="145" t="s">
        <v>39</v>
      </c>
      <c r="B271" s="144" t="s">
        <v>44068</v>
      </c>
      <c r="C271" s="212"/>
      <c r="D271" s="150" t="s">
        <v>21331</v>
      </c>
      <c r="E271" s="144" t="s">
        <v>44067</v>
      </c>
      <c r="F271" s="144" t="s">
        <v>44066</v>
      </c>
      <c r="G271" s="144">
        <v>2014</v>
      </c>
      <c r="H271" s="148">
        <v>10000</v>
      </c>
    </row>
    <row r="272" spans="1:8" ht="30.75" customHeight="1">
      <c r="A272" s="145" t="s">
        <v>39</v>
      </c>
      <c r="B272" s="145" t="s">
        <v>44065</v>
      </c>
      <c r="C272" s="212" t="s">
        <v>44064</v>
      </c>
      <c r="D272" s="150" t="s">
        <v>21331</v>
      </c>
      <c r="E272" s="144" t="s">
        <v>44063</v>
      </c>
      <c r="F272" s="144" t="s">
        <v>44062</v>
      </c>
      <c r="G272" s="144">
        <v>2014</v>
      </c>
      <c r="H272" s="148">
        <v>10000</v>
      </c>
    </row>
    <row r="273" spans="1:8" ht="30.75" customHeight="1">
      <c r="A273" s="145" t="s">
        <v>39</v>
      </c>
      <c r="B273" s="144" t="s">
        <v>44061</v>
      </c>
      <c r="C273" s="212" t="s">
        <v>44060</v>
      </c>
      <c r="D273" s="150" t="s">
        <v>21331</v>
      </c>
      <c r="E273" s="144" t="s">
        <v>44059</v>
      </c>
      <c r="F273" s="144" t="s">
        <v>44058</v>
      </c>
      <c r="G273" s="144">
        <v>2014</v>
      </c>
      <c r="H273" s="148">
        <v>10000</v>
      </c>
    </row>
    <row r="274" spans="1:8" ht="30.75" customHeight="1">
      <c r="A274" s="145" t="s">
        <v>39</v>
      </c>
      <c r="B274" s="144" t="s">
        <v>44057</v>
      </c>
      <c r="C274" s="212" t="s">
        <v>44056</v>
      </c>
      <c r="D274" s="150" t="s">
        <v>21331</v>
      </c>
      <c r="E274" s="144" t="s">
        <v>44055</v>
      </c>
      <c r="F274" s="144" t="s">
        <v>44054</v>
      </c>
      <c r="G274" s="144">
        <v>2014</v>
      </c>
      <c r="H274" s="148">
        <v>10000</v>
      </c>
    </row>
    <row r="275" spans="1:8" ht="30.75" customHeight="1">
      <c r="A275" s="145" t="s">
        <v>39</v>
      </c>
      <c r="B275" s="144" t="s">
        <v>44053</v>
      </c>
      <c r="C275" s="212"/>
      <c r="D275" s="150" t="s">
        <v>21331</v>
      </c>
      <c r="E275" s="144" t="s">
        <v>44052</v>
      </c>
      <c r="F275" s="144"/>
      <c r="G275" s="144">
        <v>2014</v>
      </c>
      <c r="H275" s="148">
        <v>10000</v>
      </c>
    </row>
    <row r="276" spans="1:8" ht="30.75" customHeight="1">
      <c r="A276" s="145" t="s">
        <v>39</v>
      </c>
      <c r="B276" s="145" t="s">
        <v>44051</v>
      </c>
      <c r="C276" s="162"/>
      <c r="D276" s="150" t="s">
        <v>21331</v>
      </c>
      <c r="E276" s="145" t="s">
        <v>44050</v>
      </c>
      <c r="F276" s="145" t="s">
        <v>23758</v>
      </c>
      <c r="G276" s="144">
        <v>2014</v>
      </c>
      <c r="H276" s="143">
        <v>10000</v>
      </c>
    </row>
    <row r="277" spans="1:8" ht="30.75" customHeight="1">
      <c r="A277" s="145" t="s">
        <v>39</v>
      </c>
      <c r="B277" s="145" t="s">
        <v>44049</v>
      </c>
      <c r="C277" s="162"/>
      <c r="D277" s="150" t="s">
        <v>21331</v>
      </c>
      <c r="E277" s="145" t="s">
        <v>44048</v>
      </c>
      <c r="F277" s="145" t="s">
        <v>44047</v>
      </c>
      <c r="G277" s="144">
        <v>2014</v>
      </c>
      <c r="H277" s="143">
        <v>10000</v>
      </c>
    </row>
    <row r="278" spans="1:8" ht="30.75" customHeight="1">
      <c r="A278" s="145" t="s">
        <v>39</v>
      </c>
      <c r="B278" s="145" t="s">
        <v>44046</v>
      </c>
      <c r="C278" s="162"/>
      <c r="D278" s="150" t="s">
        <v>21331</v>
      </c>
      <c r="E278" s="145" t="s">
        <v>44045</v>
      </c>
      <c r="F278" s="145" t="s">
        <v>44044</v>
      </c>
      <c r="G278" s="144">
        <v>2014</v>
      </c>
      <c r="H278" s="143">
        <v>10000</v>
      </c>
    </row>
    <row r="279" spans="1:8" ht="30.75" customHeight="1">
      <c r="A279" s="145" t="s">
        <v>39</v>
      </c>
      <c r="B279" s="144" t="s">
        <v>44043</v>
      </c>
      <c r="C279" s="212"/>
      <c r="D279" s="150" t="s">
        <v>21331</v>
      </c>
      <c r="E279" s="144" t="s">
        <v>44042</v>
      </c>
      <c r="F279" s="144" t="s">
        <v>44041</v>
      </c>
      <c r="G279" s="144">
        <v>2014</v>
      </c>
      <c r="H279" s="148">
        <v>10000</v>
      </c>
    </row>
    <row r="280" spans="1:8" ht="30.75" customHeight="1">
      <c r="A280" s="145" t="s">
        <v>39</v>
      </c>
      <c r="B280" s="144" t="s">
        <v>44040</v>
      </c>
      <c r="C280" s="212"/>
      <c r="D280" s="150" t="s">
        <v>21331</v>
      </c>
      <c r="E280" s="144" t="s">
        <v>44039</v>
      </c>
      <c r="F280" s="144" t="s">
        <v>44038</v>
      </c>
      <c r="G280" s="144">
        <v>2014</v>
      </c>
      <c r="H280" s="148">
        <v>10000</v>
      </c>
    </row>
    <row r="281" spans="1:8" ht="30.75" customHeight="1">
      <c r="A281" s="145" t="s">
        <v>39</v>
      </c>
      <c r="B281" s="157" t="s">
        <v>44037</v>
      </c>
      <c r="C281" s="211"/>
      <c r="D281" s="194" t="s">
        <v>21331</v>
      </c>
      <c r="E281" s="171" t="s">
        <v>1390</v>
      </c>
      <c r="F281" s="157" t="s">
        <v>44036</v>
      </c>
      <c r="G281" s="144">
        <v>2014</v>
      </c>
      <c r="H281" s="190">
        <v>10000</v>
      </c>
    </row>
    <row r="282" spans="1:8" ht="30.75" customHeight="1">
      <c r="A282" s="145" t="s">
        <v>39</v>
      </c>
      <c r="B282" s="171" t="s">
        <v>44035</v>
      </c>
      <c r="C282" s="214"/>
      <c r="D282" s="194" t="s">
        <v>21331</v>
      </c>
      <c r="E282" s="171" t="s">
        <v>1390</v>
      </c>
      <c r="F282" s="171"/>
      <c r="G282" s="144">
        <v>2014</v>
      </c>
      <c r="H282" s="215">
        <v>10000</v>
      </c>
    </row>
    <row r="283" spans="1:8" ht="30.75" customHeight="1">
      <c r="A283" s="145" t="s">
        <v>39</v>
      </c>
      <c r="B283" s="171" t="s">
        <v>757</v>
      </c>
      <c r="C283" s="214"/>
      <c r="D283" s="216" t="s">
        <v>21331</v>
      </c>
      <c r="E283" s="171" t="s">
        <v>1390</v>
      </c>
      <c r="F283" s="171"/>
      <c r="G283" s="144">
        <v>2014</v>
      </c>
      <c r="H283" s="215">
        <v>10000</v>
      </c>
    </row>
    <row r="284" spans="1:8" ht="30.75" customHeight="1">
      <c r="A284" s="145" t="s">
        <v>39</v>
      </c>
      <c r="B284" s="171" t="s">
        <v>44034</v>
      </c>
      <c r="C284" s="214"/>
      <c r="D284" s="194" t="s">
        <v>21331</v>
      </c>
      <c r="E284" s="171" t="s">
        <v>1390</v>
      </c>
      <c r="F284" s="171"/>
      <c r="G284" s="144">
        <v>2014</v>
      </c>
      <c r="H284" s="215">
        <v>10000</v>
      </c>
    </row>
    <row r="285" spans="1:8" ht="30.75" customHeight="1">
      <c r="A285" s="145" t="s">
        <v>39</v>
      </c>
      <c r="B285" s="171" t="s">
        <v>44033</v>
      </c>
      <c r="C285" s="214"/>
      <c r="D285" s="194" t="s">
        <v>21331</v>
      </c>
      <c r="E285" s="171" t="s">
        <v>1390</v>
      </c>
      <c r="F285" s="171"/>
      <c r="G285" s="144">
        <v>2014</v>
      </c>
      <c r="H285" s="215">
        <v>10000</v>
      </c>
    </row>
    <row r="286" spans="1:8" ht="30.75" customHeight="1">
      <c r="A286" s="145" t="s">
        <v>39</v>
      </c>
      <c r="B286" s="157" t="s">
        <v>164</v>
      </c>
      <c r="C286" s="211"/>
      <c r="D286" s="194" t="s">
        <v>21331</v>
      </c>
      <c r="E286" s="157" t="s">
        <v>44032</v>
      </c>
      <c r="F286" s="157"/>
      <c r="G286" s="144">
        <v>2014</v>
      </c>
      <c r="H286" s="190">
        <v>10000</v>
      </c>
    </row>
    <row r="287" spans="1:8" ht="30.75" customHeight="1">
      <c r="A287" s="145" t="s">
        <v>39</v>
      </c>
      <c r="B287" s="157" t="s">
        <v>44031</v>
      </c>
      <c r="C287" s="211"/>
      <c r="D287" s="194" t="s">
        <v>21331</v>
      </c>
      <c r="E287" s="157" t="s">
        <v>44030</v>
      </c>
      <c r="F287" s="157"/>
      <c r="G287" s="144">
        <v>2014</v>
      </c>
      <c r="H287" s="154">
        <v>10000</v>
      </c>
    </row>
    <row r="288" spans="1:8" ht="30.75" customHeight="1">
      <c r="A288" s="145" t="s">
        <v>39</v>
      </c>
      <c r="B288" s="145" t="s">
        <v>44029</v>
      </c>
      <c r="C288" s="212"/>
      <c r="D288" s="147" t="s">
        <v>21331</v>
      </c>
      <c r="E288" s="145" t="s">
        <v>43990</v>
      </c>
      <c r="F288" s="144"/>
      <c r="G288" s="144">
        <v>2014</v>
      </c>
      <c r="H288" s="143">
        <v>10074.805</v>
      </c>
    </row>
    <row r="289" spans="1:8" ht="30.75" customHeight="1">
      <c r="A289" s="145" t="s">
        <v>39</v>
      </c>
      <c r="B289" s="145" t="s">
        <v>44028</v>
      </c>
      <c r="C289" s="212"/>
      <c r="D289" s="150" t="s">
        <v>21331</v>
      </c>
      <c r="E289" s="145" t="s">
        <v>43990</v>
      </c>
      <c r="F289" s="144"/>
      <c r="G289" s="144">
        <v>2014</v>
      </c>
      <c r="H289" s="143">
        <v>10735.215</v>
      </c>
    </row>
    <row r="290" spans="1:8" ht="30.75" customHeight="1">
      <c r="A290" s="145" t="s">
        <v>39</v>
      </c>
      <c r="B290" s="145" t="s">
        <v>44027</v>
      </c>
      <c r="C290" s="212"/>
      <c r="D290" s="150" t="s">
        <v>21331</v>
      </c>
      <c r="E290" s="145" t="s">
        <v>43990</v>
      </c>
      <c r="F290" s="144"/>
      <c r="G290" s="144">
        <v>2014</v>
      </c>
      <c r="H290" s="143">
        <v>10996</v>
      </c>
    </row>
    <row r="291" spans="1:8" ht="30.75" customHeight="1">
      <c r="A291" s="145" t="s">
        <v>39</v>
      </c>
      <c r="B291" s="145" t="s">
        <v>43902</v>
      </c>
      <c r="C291" s="212"/>
      <c r="D291" s="150" t="s">
        <v>21331</v>
      </c>
      <c r="E291" s="145" t="s">
        <v>44026</v>
      </c>
      <c r="F291" s="144"/>
      <c r="G291" s="144">
        <v>2014</v>
      </c>
      <c r="H291" s="143">
        <v>11250</v>
      </c>
    </row>
    <row r="292" spans="1:8" ht="30.75" customHeight="1">
      <c r="A292" s="145" t="s">
        <v>39</v>
      </c>
      <c r="B292" s="145" t="s">
        <v>44025</v>
      </c>
      <c r="C292" s="212"/>
      <c r="D292" s="150" t="s">
        <v>21331</v>
      </c>
      <c r="E292" s="145" t="s">
        <v>43990</v>
      </c>
      <c r="F292" s="144"/>
      <c r="G292" s="144">
        <v>2014</v>
      </c>
      <c r="H292" s="143">
        <v>11432.575000000001</v>
      </c>
    </row>
    <row r="293" spans="1:8" ht="30.75" customHeight="1">
      <c r="A293" s="145" t="s">
        <v>39</v>
      </c>
      <c r="B293" s="145" t="s">
        <v>44024</v>
      </c>
      <c r="C293" s="212"/>
      <c r="D293" s="150" t="s">
        <v>21331</v>
      </c>
      <c r="E293" s="145" t="s">
        <v>43990</v>
      </c>
      <c r="F293" s="144"/>
      <c r="G293" s="144">
        <v>2014</v>
      </c>
      <c r="H293" s="143">
        <v>11459.985000000001</v>
      </c>
    </row>
    <row r="294" spans="1:8" ht="30.75" customHeight="1">
      <c r="A294" s="145" t="s">
        <v>39</v>
      </c>
      <c r="B294" s="145" t="s">
        <v>44023</v>
      </c>
      <c r="C294" s="212"/>
      <c r="D294" s="147" t="s">
        <v>21331</v>
      </c>
      <c r="E294" s="145" t="s">
        <v>43990</v>
      </c>
      <c r="F294" s="144"/>
      <c r="G294" s="144">
        <v>2014</v>
      </c>
      <c r="H294" s="143">
        <v>11830</v>
      </c>
    </row>
    <row r="295" spans="1:8" ht="30.75" customHeight="1">
      <c r="A295" s="145" t="s">
        <v>39</v>
      </c>
      <c r="B295" s="144" t="s">
        <v>44022</v>
      </c>
      <c r="C295" s="212"/>
      <c r="D295" s="150" t="s">
        <v>21331</v>
      </c>
      <c r="E295" s="144" t="s">
        <v>44021</v>
      </c>
      <c r="F295" s="144"/>
      <c r="G295" s="144">
        <v>2014</v>
      </c>
      <c r="H295" s="148">
        <v>12500</v>
      </c>
    </row>
    <row r="296" spans="1:8" ht="30.75" customHeight="1">
      <c r="A296" s="145" t="s">
        <v>39</v>
      </c>
      <c r="B296" s="171" t="s">
        <v>44020</v>
      </c>
      <c r="C296" s="214"/>
      <c r="D296" s="194" t="s">
        <v>21331</v>
      </c>
      <c r="E296" s="171" t="s">
        <v>1390</v>
      </c>
      <c r="F296" s="171"/>
      <c r="G296" s="144">
        <v>2014</v>
      </c>
      <c r="H296" s="215">
        <v>12500</v>
      </c>
    </row>
    <row r="297" spans="1:8" ht="30.75" customHeight="1">
      <c r="A297" s="145" t="s">
        <v>39</v>
      </c>
      <c r="B297" s="145" t="s">
        <v>43902</v>
      </c>
      <c r="C297" s="212"/>
      <c r="D297" s="147" t="s">
        <v>21331</v>
      </c>
      <c r="E297" s="145" t="s">
        <v>44019</v>
      </c>
      <c r="F297" s="144"/>
      <c r="G297" s="144">
        <v>2014</v>
      </c>
      <c r="H297" s="143">
        <v>12900</v>
      </c>
    </row>
    <row r="298" spans="1:8" ht="30.75" customHeight="1">
      <c r="A298" s="145" t="s">
        <v>39</v>
      </c>
      <c r="B298" s="145" t="s">
        <v>44018</v>
      </c>
      <c r="C298" s="212"/>
      <c r="D298" s="150" t="s">
        <v>21331</v>
      </c>
      <c r="E298" s="145" t="s">
        <v>43990</v>
      </c>
      <c r="F298" s="144"/>
      <c r="G298" s="144">
        <v>2014</v>
      </c>
      <c r="H298" s="143">
        <v>13029.99</v>
      </c>
    </row>
    <row r="299" spans="1:8" ht="30.75" customHeight="1">
      <c r="A299" s="145" t="s">
        <v>39</v>
      </c>
      <c r="B299" s="145" t="s">
        <v>44017</v>
      </c>
      <c r="C299" s="212"/>
      <c r="D299" s="150" t="s">
        <v>21331</v>
      </c>
      <c r="E299" s="144" t="s">
        <v>44016</v>
      </c>
      <c r="F299" s="144"/>
      <c r="G299" s="144">
        <v>2014</v>
      </c>
      <c r="H299" s="143">
        <v>15000</v>
      </c>
    </row>
    <row r="300" spans="1:8" ht="30.75" customHeight="1">
      <c r="A300" s="145" t="s">
        <v>39</v>
      </c>
      <c r="B300" s="144" t="s">
        <v>44015</v>
      </c>
      <c r="C300" s="212" t="s">
        <v>44014</v>
      </c>
      <c r="D300" s="150" t="s">
        <v>21331</v>
      </c>
      <c r="E300" s="144" t="s">
        <v>44013</v>
      </c>
      <c r="F300" s="144" t="s">
        <v>44012</v>
      </c>
      <c r="G300" s="144">
        <v>2014</v>
      </c>
      <c r="H300" s="148">
        <v>15000</v>
      </c>
    </row>
    <row r="301" spans="1:8" ht="30.75" customHeight="1">
      <c r="A301" s="145" t="s">
        <v>39</v>
      </c>
      <c r="B301" s="144" t="s">
        <v>44011</v>
      </c>
      <c r="C301" s="212">
        <v>57643232641</v>
      </c>
      <c r="D301" s="150" t="s">
        <v>21331</v>
      </c>
      <c r="E301" s="144" t="s">
        <v>44010</v>
      </c>
      <c r="F301" s="144" t="s">
        <v>44009</v>
      </c>
      <c r="G301" s="144">
        <v>2014</v>
      </c>
      <c r="H301" s="154">
        <v>15000</v>
      </c>
    </row>
    <row r="302" spans="1:8" ht="30.75" customHeight="1">
      <c r="A302" s="145" t="s">
        <v>39</v>
      </c>
      <c r="B302" s="144" t="s">
        <v>44008</v>
      </c>
      <c r="C302" s="212">
        <v>74576730699</v>
      </c>
      <c r="D302" s="150" t="s">
        <v>21331</v>
      </c>
      <c r="E302" s="144" t="s">
        <v>44007</v>
      </c>
      <c r="F302" s="144" t="s">
        <v>44006</v>
      </c>
      <c r="G302" s="144">
        <v>2014</v>
      </c>
      <c r="H302" s="148">
        <v>15000</v>
      </c>
    </row>
    <row r="303" spans="1:8" ht="30.75" customHeight="1">
      <c r="A303" s="145" t="s">
        <v>39</v>
      </c>
      <c r="B303" s="144" t="s">
        <v>44005</v>
      </c>
      <c r="C303" s="212">
        <v>23119866178</v>
      </c>
      <c r="D303" s="150" t="s">
        <v>21331</v>
      </c>
      <c r="E303" s="144" t="s">
        <v>44004</v>
      </c>
      <c r="F303" s="144" t="s">
        <v>44003</v>
      </c>
      <c r="G303" s="144">
        <v>2014</v>
      </c>
      <c r="H303" s="148">
        <v>15000</v>
      </c>
    </row>
    <row r="304" spans="1:8" ht="30.75" customHeight="1">
      <c r="A304" s="145" t="s">
        <v>39</v>
      </c>
      <c r="B304" s="144" t="s">
        <v>44002</v>
      </c>
      <c r="C304" s="212">
        <v>39785649861</v>
      </c>
      <c r="D304" s="150" t="s">
        <v>21331</v>
      </c>
      <c r="E304" s="144" t="s">
        <v>44001</v>
      </c>
      <c r="F304" s="144" t="s">
        <v>44000</v>
      </c>
      <c r="G304" s="144">
        <v>2014</v>
      </c>
      <c r="H304" s="154">
        <v>15000</v>
      </c>
    </row>
    <row r="305" spans="1:8" ht="30.75" customHeight="1">
      <c r="A305" s="145" t="s">
        <v>39</v>
      </c>
      <c r="B305" s="145" t="s">
        <v>43999</v>
      </c>
      <c r="C305" s="212"/>
      <c r="D305" s="150" t="s">
        <v>21331</v>
      </c>
      <c r="E305" s="144" t="s">
        <v>43998</v>
      </c>
      <c r="F305" s="145" t="s">
        <v>43997</v>
      </c>
      <c r="G305" s="144">
        <v>2014</v>
      </c>
      <c r="H305" s="154">
        <v>15000</v>
      </c>
    </row>
    <row r="306" spans="1:8" ht="30.75" customHeight="1">
      <c r="A306" s="145" t="s">
        <v>39</v>
      </c>
      <c r="B306" s="145" t="s">
        <v>43996</v>
      </c>
      <c r="C306" s="212"/>
      <c r="D306" s="150" t="s">
        <v>21331</v>
      </c>
      <c r="E306" s="145" t="s">
        <v>43990</v>
      </c>
      <c r="F306" s="144"/>
      <c r="G306" s="144">
        <v>2014</v>
      </c>
      <c r="H306" s="143">
        <v>15089.254999999999</v>
      </c>
    </row>
    <row r="307" spans="1:8" ht="30.75" customHeight="1">
      <c r="A307" s="145" t="s">
        <v>39</v>
      </c>
      <c r="B307" s="145" t="s">
        <v>43995</v>
      </c>
      <c r="C307" s="212"/>
      <c r="D307" s="150" t="s">
        <v>21331</v>
      </c>
      <c r="E307" s="145" t="s">
        <v>43990</v>
      </c>
      <c r="F307" s="144"/>
      <c r="G307" s="144">
        <v>2014</v>
      </c>
      <c r="H307" s="143">
        <v>16323.07</v>
      </c>
    </row>
    <row r="308" spans="1:8" ht="30.75" customHeight="1">
      <c r="A308" s="145" t="s">
        <v>39</v>
      </c>
      <c r="B308" s="144" t="s">
        <v>43994</v>
      </c>
      <c r="C308" s="212" t="s">
        <v>43993</v>
      </c>
      <c r="D308" s="150" t="s">
        <v>21331</v>
      </c>
      <c r="E308" s="144" t="s">
        <v>43992</v>
      </c>
      <c r="F308" s="144" t="s">
        <v>20138</v>
      </c>
      <c r="G308" s="144">
        <v>2014</v>
      </c>
      <c r="H308" s="148">
        <v>18000</v>
      </c>
    </row>
    <row r="309" spans="1:8" ht="30.75" customHeight="1">
      <c r="A309" s="145" t="s">
        <v>39</v>
      </c>
      <c r="B309" s="145" t="s">
        <v>43991</v>
      </c>
      <c r="C309" s="212"/>
      <c r="D309" s="150" t="s">
        <v>21331</v>
      </c>
      <c r="E309" s="145" t="s">
        <v>43990</v>
      </c>
      <c r="F309" s="144"/>
      <c r="G309" s="144">
        <v>2014</v>
      </c>
      <c r="H309" s="143">
        <v>19002.16</v>
      </c>
    </row>
    <row r="310" spans="1:8" ht="30.75" customHeight="1">
      <c r="A310" s="145" t="s">
        <v>39</v>
      </c>
      <c r="B310" s="145" t="s">
        <v>43989</v>
      </c>
      <c r="C310" s="212"/>
      <c r="D310" s="150" t="s">
        <v>21331</v>
      </c>
      <c r="E310" s="144" t="s">
        <v>43988</v>
      </c>
      <c r="F310" s="144"/>
      <c r="G310" s="144">
        <v>2014</v>
      </c>
      <c r="H310" s="143">
        <v>20000</v>
      </c>
    </row>
    <row r="311" spans="1:8" ht="30.75" customHeight="1">
      <c r="A311" s="145" t="s">
        <v>39</v>
      </c>
      <c r="B311" s="213" t="s">
        <v>43987</v>
      </c>
      <c r="C311" s="214" t="s">
        <v>43986</v>
      </c>
      <c r="D311" s="150" t="s">
        <v>21331</v>
      </c>
      <c r="E311" s="213" t="s">
        <v>43923</v>
      </c>
      <c r="F311" s="171" t="s">
        <v>43985</v>
      </c>
      <c r="G311" s="144">
        <v>2014</v>
      </c>
      <c r="H311" s="153">
        <v>20000</v>
      </c>
    </row>
    <row r="312" spans="1:8" ht="30.75" customHeight="1">
      <c r="A312" s="145" t="s">
        <v>39</v>
      </c>
      <c r="B312" s="213" t="s">
        <v>43984</v>
      </c>
      <c r="C312" s="214" t="s">
        <v>43983</v>
      </c>
      <c r="D312" s="150" t="s">
        <v>21331</v>
      </c>
      <c r="E312" s="213" t="s">
        <v>43923</v>
      </c>
      <c r="F312" s="171" t="s">
        <v>43982</v>
      </c>
      <c r="G312" s="144">
        <v>2014</v>
      </c>
      <c r="H312" s="153">
        <v>20000</v>
      </c>
    </row>
    <row r="313" spans="1:8" ht="30.75" customHeight="1">
      <c r="A313" s="145" t="s">
        <v>39</v>
      </c>
      <c r="B313" s="144" t="s">
        <v>43981</v>
      </c>
      <c r="C313" s="212" t="s">
        <v>43980</v>
      </c>
      <c r="D313" s="150" t="s">
        <v>21331</v>
      </c>
      <c r="E313" s="144" t="s">
        <v>43979</v>
      </c>
      <c r="F313" s="144" t="s">
        <v>43978</v>
      </c>
      <c r="G313" s="144">
        <v>2014</v>
      </c>
      <c r="H313" s="154">
        <v>20000</v>
      </c>
    </row>
    <row r="314" spans="1:8" ht="30.75" customHeight="1">
      <c r="A314" s="145" t="s">
        <v>39</v>
      </c>
      <c r="B314" s="144" t="s">
        <v>43977</v>
      </c>
      <c r="C314" s="212" t="s">
        <v>43976</v>
      </c>
      <c r="D314" s="150" t="s">
        <v>21331</v>
      </c>
      <c r="E314" s="144" t="s">
        <v>43975</v>
      </c>
      <c r="F314" s="144" t="s">
        <v>43974</v>
      </c>
      <c r="G314" s="144">
        <v>2014</v>
      </c>
      <c r="H314" s="148">
        <v>20000</v>
      </c>
    </row>
    <row r="315" spans="1:8" ht="30.75" customHeight="1">
      <c r="A315" s="145" t="s">
        <v>39</v>
      </c>
      <c r="B315" s="144" t="s">
        <v>43973</v>
      </c>
      <c r="C315" s="212" t="s">
        <v>693</v>
      </c>
      <c r="D315" s="150" t="s">
        <v>21331</v>
      </c>
      <c r="E315" s="144" t="s">
        <v>43972</v>
      </c>
      <c r="F315" s="144" t="s">
        <v>43971</v>
      </c>
      <c r="G315" s="144">
        <v>2014</v>
      </c>
      <c r="H315" s="154">
        <v>20000</v>
      </c>
    </row>
    <row r="316" spans="1:8" ht="30.75" customHeight="1">
      <c r="A316" s="145" t="s">
        <v>39</v>
      </c>
      <c r="B316" s="144" t="s">
        <v>43970</v>
      </c>
      <c r="C316" s="212" t="s">
        <v>679</v>
      </c>
      <c r="D316" s="150" t="s">
        <v>21331</v>
      </c>
      <c r="E316" s="144" t="s">
        <v>43969</v>
      </c>
      <c r="F316" s="144" t="s">
        <v>43968</v>
      </c>
      <c r="G316" s="144">
        <v>2014</v>
      </c>
      <c r="H316" s="154">
        <v>20000</v>
      </c>
    </row>
    <row r="317" spans="1:8" ht="30.75" customHeight="1">
      <c r="A317" s="145" t="s">
        <v>39</v>
      </c>
      <c r="B317" s="144" t="s">
        <v>43967</v>
      </c>
      <c r="C317" s="212">
        <v>31202783252</v>
      </c>
      <c r="D317" s="150" t="s">
        <v>21331</v>
      </c>
      <c r="E317" s="144" t="s">
        <v>43966</v>
      </c>
      <c r="F317" s="144" t="s">
        <v>43965</v>
      </c>
      <c r="G317" s="144">
        <v>2014</v>
      </c>
      <c r="H317" s="154">
        <v>20000</v>
      </c>
    </row>
    <row r="318" spans="1:8" ht="30.75" customHeight="1">
      <c r="A318" s="145" t="s">
        <v>39</v>
      </c>
      <c r="B318" s="144" t="s">
        <v>43964</v>
      </c>
      <c r="C318" s="212">
        <v>610450009945</v>
      </c>
      <c r="D318" s="150" t="s">
        <v>21331</v>
      </c>
      <c r="E318" s="144" t="s">
        <v>43963</v>
      </c>
      <c r="F318" s="144" t="s">
        <v>43962</v>
      </c>
      <c r="G318" s="144">
        <v>2014</v>
      </c>
      <c r="H318" s="148">
        <v>20000</v>
      </c>
    </row>
    <row r="319" spans="1:8" ht="30.75" customHeight="1">
      <c r="A319" s="145" t="s">
        <v>39</v>
      </c>
      <c r="B319" s="145" t="s">
        <v>43961</v>
      </c>
      <c r="C319" s="212" t="s">
        <v>43960</v>
      </c>
      <c r="D319" s="150" t="s">
        <v>21331</v>
      </c>
      <c r="E319" s="144" t="s">
        <v>43959</v>
      </c>
      <c r="F319" s="144" t="s">
        <v>43958</v>
      </c>
      <c r="G319" s="144">
        <v>2014</v>
      </c>
      <c r="H319" s="148">
        <v>20000</v>
      </c>
    </row>
    <row r="320" spans="1:8" ht="30.75" customHeight="1">
      <c r="A320" s="145" t="s">
        <v>39</v>
      </c>
      <c r="B320" s="144" t="s">
        <v>43957</v>
      </c>
      <c r="C320" s="212" t="s">
        <v>43956</v>
      </c>
      <c r="D320" s="150" t="s">
        <v>21331</v>
      </c>
      <c r="E320" s="144" t="s">
        <v>43955</v>
      </c>
      <c r="F320" s="144" t="s">
        <v>43954</v>
      </c>
      <c r="G320" s="144">
        <v>2014</v>
      </c>
      <c r="H320" s="148">
        <v>20000</v>
      </c>
    </row>
    <row r="321" spans="1:8" ht="30.75" customHeight="1">
      <c r="A321" s="145" t="s">
        <v>39</v>
      </c>
      <c r="B321" s="145" t="s">
        <v>43953</v>
      </c>
      <c r="C321" s="212">
        <v>48566116376</v>
      </c>
      <c r="D321" s="150" t="s">
        <v>21331</v>
      </c>
      <c r="E321" s="144" t="s">
        <v>43952</v>
      </c>
      <c r="F321" s="144" t="s">
        <v>43951</v>
      </c>
      <c r="G321" s="144">
        <v>2014</v>
      </c>
      <c r="H321" s="148">
        <v>20000</v>
      </c>
    </row>
    <row r="322" spans="1:8" ht="30.75" customHeight="1">
      <c r="A322" s="145" t="s">
        <v>39</v>
      </c>
      <c r="B322" s="145" t="s">
        <v>43950</v>
      </c>
      <c r="C322" s="212">
        <v>48575320530</v>
      </c>
      <c r="D322" s="150" t="s">
        <v>21331</v>
      </c>
      <c r="E322" s="144" t="s">
        <v>43949</v>
      </c>
      <c r="F322" s="144" t="s">
        <v>43948</v>
      </c>
      <c r="G322" s="144">
        <v>2014</v>
      </c>
      <c r="H322" s="148">
        <v>20000</v>
      </c>
    </row>
    <row r="323" spans="1:8" ht="30.75" customHeight="1">
      <c r="A323" s="145" t="s">
        <v>39</v>
      </c>
      <c r="B323" s="145" t="s">
        <v>43947</v>
      </c>
      <c r="C323" s="162"/>
      <c r="D323" s="150" t="s">
        <v>21331</v>
      </c>
      <c r="E323" s="145" t="s">
        <v>43899</v>
      </c>
      <c r="F323" s="145" t="s">
        <v>22093</v>
      </c>
      <c r="G323" s="144">
        <v>2014</v>
      </c>
      <c r="H323" s="143">
        <v>20000</v>
      </c>
    </row>
    <row r="324" spans="1:8" ht="30.75" customHeight="1">
      <c r="A324" s="145" t="s">
        <v>39</v>
      </c>
      <c r="B324" s="144" t="s">
        <v>43946</v>
      </c>
      <c r="C324" s="212"/>
      <c r="D324" s="150" t="s">
        <v>21331</v>
      </c>
      <c r="E324" s="144" t="s">
        <v>43945</v>
      </c>
      <c r="F324" s="144"/>
      <c r="G324" s="144">
        <v>2014</v>
      </c>
      <c r="H324" s="148">
        <v>20000</v>
      </c>
    </row>
    <row r="325" spans="1:8" ht="30.75" customHeight="1">
      <c r="A325" s="145" t="s">
        <v>39</v>
      </c>
      <c r="B325" s="171" t="s">
        <v>43944</v>
      </c>
      <c r="C325" s="214"/>
      <c r="D325" s="150" t="s">
        <v>21331</v>
      </c>
      <c r="E325" s="171" t="s">
        <v>1390</v>
      </c>
      <c r="F325" s="171"/>
      <c r="G325" s="144">
        <v>2014</v>
      </c>
      <c r="H325" s="215">
        <v>20000</v>
      </c>
    </row>
    <row r="326" spans="1:8" ht="30.75" customHeight="1">
      <c r="A326" s="145" t="s">
        <v>39</v>
      </c>
      <c r="B326" s="145" t="s">
        <v>43902</v>
      </c>
      <c r="C326" s="212"/>
      <c r="D326" s="150" t="s">
        <v>21331</v>
      </c>
      <c r="E326" s="145" t="s">
        <v>43943</v>
      </c>
      <c r="F326" s="144"/>
      <c r="G326" s="144">
        <v>2014</v>
      </c>
      <c r="H326" s="143">
        <v>22500</v>
      </c>
    </row>
    <row r="327" spans="1:8" ht="30.75" customHeight="1">
      <c r="A327" s="145" t="s">
        <v>39</v>
      </c>
      <c r="B327" s="144" t="s">
        <v>43942</v>
      </c>
      <c r="C327" s="212" t="s">
        <v>43941</v>
      </c>
      <c r="D327" s="150" t="s">
        <v>21331</v>
      </c>
      <c r="E327" s="144" t="s">
        <v>43940</v>
      </c>
      <c r="F327" s="144" t="s">
        <v>43939</v>
      </c>
      <c r="G327" s="144">
        <v>2014</v>
      </c>
      <c r="H327" s="154">
        <v>25000</v>
      </c>
    </row>
    <row r="328" spans="1:8" ht="30.75" customHeight="1">
      <c r="A328" s="145" t="s">
        <v>39</v>
      </c>
      <c r="B328" s="145" t="s">
        <v>43938</v>
      </c>
      <c r="C328" s="162"/>
      <c r="D328" s="150" t="s">
        <v>21331</v>
      </c>
      <c r="E328" s="145" t="s">
        <v>43937</v>
      </c>
      <c r="F328" s="145" t="s">
        <v>43936</v>
      </c>
      <c r="G328" s="144">
        <v>2014</v>
      </c>
      <c r="H328" s="143">
        <v>25000</v>
      </c>
    </row>
    <row r="329" spans="1:8" ht="30.75" customHeight="1">
      <c r="A329" s="145" t="s">
        <v>39</v>
      </c>
      <c r="B329" s="171" t="s">
        <v>43935</v>
      </c>
      <c r="C329" s="214"/>
      <c r="D329" s="194" t="s">
        <v>21331</v>
      </c>
      <c r="E329" s="171" t="s">
        <v>1390</v>
      </c>
      <c r="F329" s="171"/>
      <c r="G329" s="144">
        <v>2014</v>
      </c>
      <c r="H329" s="215">
        <v>25000</v>
      </c>
    </row>
    <row r="330" spans="1:8" ht="30.75" customHeight="1">
      <c r="A330" s="145" t="s">
        <v>39</v>
      </c>
      <c r="B330" s="144" t="s">
        <v>43934</v>
      </c>
      <c r="C330" s="212">
        <v>69361785186</v>
      </c>
      <c r="D330" s="150" t="s">
        <v>21331</v>
      </c>
      <c r="E330" s="144" t="s">
        <v>43933</v>
      </c>
      <c r="F330" s="144" t="s">
        <v>43932</v>
      </c>
      <c r="G330" s="144">
        <v>2014</v>
      </c>
      <c r="H330" s="148">
        <v>30000</v>
      </c>
    </row>
    <row r="331" spans="1:8" ht="30.75" customHeight="1">
      <c r="A331" s="145" t="s">
        <v>39</v>
      </c>
      <c r="B331" s="144" t="s">
        <v>43931</v>
      </c>
      <c r="C331" s="212"/>
      <c r="D331" s="150" t="s">
        <v>21331</v>
      </c>
      <c r="E331" s="144" t="s">
        <v>43930</v>
      </c>
      <c r="F331" s="144" t="s">
        <v>43929</v>
      </c>
      <c r="G331" s="144">
        <v>2014</v>
      </c>
      <c r="H331" s="148">
        <v>30000</v>
      </c>
    </row>
    <row r="332" spans="1:8" ht="30.75" customHeight="1">
      <c r="A332" s="145" t="s">
        <v>39</v>
      </c>
      <c r="B332" s="171" t="s">
        <v>43928</v>
      </c>
      <c r="C332" s="214"/>
      <c r="D332" s="194" t="s">
        <v>21331</v>
      </c>
      <c r="E332" s="171" t="s">
        <v>1390</v>
      </c>
      <c r="F332" s="171"/>
      <c r="G332" s="144">
        <v>2014</v>
      </c>
      <c r="H332" s="215">
        <v>30000</v>
      </c>
    </row>
    <row r="333" spans="1:8" ht="30.75" customHeight="1">
      <c r="A333" s="145" t="s">
        <v>39</v>
      </c>
      <c r="B333" s="171" t="s">
        <v>43927</v>
      </c>
      <c r="C333" s="214"/>
      <c r="D333" s="216" t="s">
        <v>21331</v>
      </c>
      <c r="E333" s="171" t="s">
        <v>1390</v>
      </c>
      <c r="F333" s="171"/>
      <c r="G333" s="144">
        <v>2014</v>
      </c>
      <c r="H333" s="215">
        <v>30000</v>
      </c>
    </row>
    <row r="334" spans="1:8" ht="30.75" customHeight="1">
      <c r="A334" s="145" t="s">
        <v>39</v>
      </c>
      <c r="B334" s="145" t="s">
        <v>43902</v>
      </c>
      <c r="C334" s="212"/>
      <c r="D334" s="150" t="s">
        <v>21331</v>
      </c>
      <c r="E334" s="145" t="s">
        <v>43926</v>
      </c>
      <c r="F334" s="144"/>
      <c r="G334" s="144">
        <v>2014</v>
      </c>
      <c r="H334" s="143">
        <v>34500</v>
      </c>
    </row>
    <row r="335" spans="1:8" ht="30.75" customHeight="1">
      <c r="A335" s="145" t="s">
        <v>39</v>
      </c>
      <c r="B335" s="213" t="s">
        <v>43925</v>
      </c>
      <c r="C335" s="214" t="s">
        <v>43924</v>
      </c>
      <c r="D335" s="150" t="s">
        <v>21331</v>
      </c>
      <c r="E335" s="213" t="s">
        <v>43923</v>
      </c>
      <c r="F335" s="171" t="s">
        <v>43922</v>
      </c>
      <c r="G335" s="144">
        <v>2014</v>
      </c>
      <c r="H335" s="153">
        <v>50000</v>
      </c>
    </row>
    <row r="336" spans="1:8" ht="30.75" customHeight="1">
      <c r="A336" s="145" t="s">
        <v>39</v>
      </c>
      <c r="B336" s="144" t="s">
        <v>43921</v>
      </c>
      <c r="C336" s="212" t="s">
        <v>672</v>
      </c>
      <c r="D336" s="150" t="s">
        <v>21331</v>
      </c>
      <c r="E336" s="144" t="s">
        <v>43920</v>
      </c>
      <c r="F336" s="144" t="s">
        <v>43919</v>
      </c>
      <c r="G336" s="144">
        <v>2014</v>
      </c>
      <c r="H336" s="154">
        <v>50000</v>
      </c>
    </row>
    <row r="337" spans="1:8" ht="30.75" customHeight="1">
      <c r="A337" s="145" t="s">
        <v>39</v>
      </c>
      <c r="B337" s="145" t="s">
        <v>43902</v>
      </c>
      <c r="C337" s="212"/>
      <c r="D337" s="150" t="s">
        <v>21331</v>
      </c>
      <c r="E337" s="145" t="s">
        <v>43918</v>
      </c>
      <c r="F337" s="144"/>
      <c r="G337" s="144">
        <v>2014</v>
      </c>
      <c r="H337" s="143">
        <v>50500</v>
      </c>
    </row>
    <row r="338" spans="1:8" ht="30.75" customHeight="1">
      <c r="A338" s="145" t="s">
        <v>39</v>
      </c>
      <c r="B338" s="157" t="s">
        <v>43917</v>
      </c>
      <c r="C338" s="211"/>
      <c r="D338" s="150" t="s">
        <v>21331</v>
      </c>
      <c r="E338" s="171" t="s">
        <v>1390</v>
      </c>
      <c r="F338" s="157" t="s">
        <v>43916</v>
      </c>
      <c r="G338" s="144">
        <v>2014</v>
      </c>
      <c r="H338" s="190">
        <v>53600</v>
      </c>
    </row>
    <row r="339" spans="1:8" ht="30.75" customHeight="1">
      <c r="A339" s="145" t="s">
        <v>39</v>
      </c>
      <c r="B339" s="144" t="s">
        <v>43915</v>
      </c>
      <c r="C339" s="212" t="s">
        <v>716</v>
      </c>
      <c r="D339" s="150" t="s">
        <v>21331</v>
      </c>
      <c r="E339" s="144" t="s">
        <v>43914</v>
      </c>
      <c r="F339" s="144" t="s">
        <v>43913</v>
      </c>
      <c r="G339" s="144">
        <v>2014</v>
      </c>
      <c r="H339" s="148">
        <v>70000</v>
      </c>
    </row>
    <row r="340" spans="1:8" ht="30.75" customHeight="1">
      <c r="A340" s="145" t="s">
        <v>39</v>
      </c>
      <c r="B340" s="144" t="s">
        <v>43912</v>
      </c>
      <c r="C340" s="212" t="s">
        <v>22124</v>
      </c>
      <c r="D340" s="150" t="s">
        <v>21331</v>
      </c>
      <c r="E340" s="144" t="s">
        <v>43911</v>
      </c>
      <c r="F340" s="144" t="s">
        <v>43910</v>
      </c>
      <c r="G340" s="144">
        <v>2014</v>
      </c>
      <c r="H340" s="148">
        <v>75000</v>
      </c>
    </row>
    <row r="341" spans="1:8" ht="30.75" customHeight="1">
      <c r="A341" s="145" t="s">
        <v>39</v>
      </c>
      <c r="B341" s="157" t="s">
        <v>43909</v>
      </c>
      <c r="C341" s="211"/>
      <c r="D341" s="150" t="s">
        <v>21331</v>
      </c>
      <c r="E341" s="171" t="s">
        <v>1390</v>
      </c>
      <c r="F341" s="157" t="s">
        <v>43908</v>
      </c>
      <c r="G341" s="144">
        <v>2014</v>
      </c>
      <c r="H341" s="190">
        <v>88000</v>
      </c>
    </row>
    <row r="342" spans="1:8" ht="30.75" customHeight="1">
      <c r="A342" s="145" t="s">
        <v>39</v>
      </c>
      <c r="B342" s="144" t="s">
        <v>43907</v>
      </c>
      <c r="C342" s="212"/>
      <c r="D342" s="150" t="s">
        <v>21331</v>
      </c>
      <c r="E342" s="144" t="s">
        <v>43906</v>
      </c>
      <c r="F342" s="144" t="s">
        <v>43905</v>
      </c>
      <c r="G342" s="144">
        <v>2014</v>
      </c>
      <c r="H342" s="154">
        <v>93000</v>
      </c>
    </row>
    <row r="343" spans="1:8" ht="30.75" customHeight="1">
      <c r="A343" s="145" t="s">
        <v>39</v>
      </c>
      <c r="B343" s="157" t="s">
        <v>43904</v>
      </c>
      <c r="C343" s="211"/>
      <c r="D343" s="150" t="s">
        <v>21331</v>
      </c>
      <c r="E343" s="171" t="s">
        <v>1390</v>
      </c>
      <c r="F343" s="157" t="s">
        <v>43903</v>
      </c>
      <c r="G343" s="144">
        <v>2014</v>
      </c>
      <c r="H343" s="190">
        <v>100000</v>
      </c>
    </row>
    <row r="344" spans="1:8" ht="30.75" customHeight="1">
      <c r="A344" s="145" t="s">
        <v>39</v>
      </c>
      <c r="B344" s="145" t="s">
        <v>43902</v>
      </c>
      <c r="C344" s="212"/>
      <c r="D344" s="150" t="s">
        <v>21331</v>
      </c>
      <c r="E344" s="145" t="s">
        <v>43901</v>
      </c>
      <c r="F344" s="144"/>
      <c r="G344" s="144">
        <v>2014</v>
      </c>
      <c r="H344" s="143">
        <v>110654</v>
      </c>
    </row>
    <row r="345" spans="1:8" ht="30.75" customHeight="1">
      <c r="A345" s="145" t="s">
        <v>39</v>
      </c>
      <c r="B345" s="145" t="s">
        <v>43900</v>
      </c>
      <c r="C345" s="162"/>
      <c r="D345" s="150" t="s">
        <v>21331</v>
      </c>
      <c r="E345" s="145" t="s">
        <v>43899</v>
      </c>
      <c r="F345" s="145" t="s">
        <v>43898</v>
      </c>
      <c r="G345" s="144">
        <v>2014</v>
      </c>
      <c r="H345" s="143">
        <v>200000</v>
      </c>
    </row>
    <row r="346" spans="1:8" ht="30.75" customHeight="1">
      <c r="A346" s="145" t="s">
        <v>39</v>
      </c>
      <c r="B346" s="152" t="s">
        <v>43897</v>
      </c>
      <c r="C346" s="211"/>
      <c r="D346" s="194" t="s">
        <v>21331</v>
      </c>
      <c r="E346" s="171" t="s">
        <v>1390</v>
      </c>
      <c r="F346" s="157" t="s">
        <v>43896</v>
      </c>
      <c r="G346" s="144">
        <v>2014</v>
      </c>
      <c r="H346" s="190">
        <v>600000</v>
      </c>
    </row>
    <row r="347" spans="1:8" s="169" customFormat="1" ht="30.75" customHeight="1">
      <c r="A347" s="145" t="s">
        <v>40</v>
      </c>
      <c r="B347" s="144" t="s">
        <v>43895</v>
      </c>
      <c r="C347" s="149" t="s">
        <v>43894</v>
      </c>
      <c r="D347" s="150" t="s">
        <v>22019</v>
      </c>
      <c r="E347" s="144" t="s">
        <v>43893</v>
      </c>
      <c r="F347" s="144" t="s">
        <v>10205</v>
      </c>
      <c r="G347" s="144">
        <v>2014</v>
      </c>
      <c r="H347" s="148">
        <v>428</v>
      </c>
    </row>
    <row r="348" spans="1:8" s="169" customFormat="1" ht="30.75" customHeight="1">
      <c r="A348" s="145" t="s">
        <v>40</v>
      </c>
      <c r="B348" s="144" t="s">
        <v>14766</v>
      </c>
      <c r="C348" s="149" t="s">
        <v>24280</v>
      </c>
      <c r="D348" s="150" t="s">
        <v>22019</v>
      </c>
      <c r="E348" s="144" t="s">
        <v>43892</v>
      </c>
      <c r="F348" s="144" t="s">
        <v>14767</v>
      </c>
      <c r="G348" s="144">
        <v>2014</v>
      </c>
      <c r="H348" s="148">
        <v>1000</v>
      </c>
    </row>
    <row r="349" spans="1:8" s="169" customFormat="1" ht="30.75" customHeight="1">
      <c r="A349" s="145" t="s">
        <v>40</v>
      </c>
      <c r="B349" s="145" t="s">
        <v>43891</v>
      </c>
      <c r="C349" s="151" t="s">
        <v>43890</v>
      </c>
      <c r="D349" s="150" t="s">
        <v>22019</v>
      </c>
      <c r="E349" s="145" t="s">
        <v>43889</v>
      </c>
      <c r="F349" s="145" t="s">
        <v>43888</v>
      </c>
      <c r="G349" s="144">
        <v>2014</v>
      </c>
      <c r="H349" s="143">
        <v>1000</v>
      </c>
    </row>
    <row r="350" spans="1:8" s="169" customFormat="1" ht="30.75" customHeight="1">
      <c r="A350" s="145" t="s">
        <v>40</v>
      </c>
      <c r="B350" s="145" t="s">
        <v>43887</v>
      </c>
      <c r="C350" s="151" t="s">
        <v>43886</v>
      </c>
      <c r="D350" s="150" t="s">
        <v>22019</v>
      </c>
      <c r="E350" s="145" t="s">
        <v>43885</v>
      </c>
      <c r="F350" s="145" t="s">
        <v>43884</v>
      </c>
      <c r="G350" s="144">
        <v>2014</v>
      </c>
      <c r="H350" s="153">
        <v>1000</v>
      </c>
    </row>
    <row r="351" spans="1:8" s="169" customFormat="1" ht="30.75" customHeight="1">
      <c r="A351" s="145" t="s">
        <v>40</v>
      </c>
      <c r="B351" s="145" t="s">
        <v>43883</v>
      </c>
      <c r="C351" s="151" t="s">
        <v>43882</v>
      </c>
      <c r="D351" s="150" t="s">
        <v>22019</v>
      </c>
      <c r="E351" s="171" t="s">
        <v>1390</v>
      </c>
      <c r="F351" s="145"/>
      <c r="G351" s="144">
        <v>2014</v>
      </c>
      <c r="H351" s="143">
        <v>1000</v>
      </c>
    </row>
    <row r="352" spans="1:8" s="169" customFormat="1" ht="30.75" customHeight="1">
      <c r="A352" s="145" t="s">
        <v>40</v>
      </c>
      <c r="B352" s="145" t="s">
        <v>43881</v>
      </c>
      <c r="C352" s="151" t="s">
        <v>43880</v>
      </c>
      <c r="D352" s="150" t="s">
        <v>22019</v>
      </c>
      <c r="E352" s="171" t="s">
        <v>1390</v>
      </c>
      <c r="F352" s="145"/>
      <c r="G352" s="144">
        <v>2014</v>
      </c>
      <c r="H352" s="143">
        <v>1000</v>
      </c>
    </row>
    <row r="353" spans="1:8" s="169" customFormat="1" ht="30.75" customHeight="1">
      <c r="A353" s="145" t="s">
        <v>40</v>
      </c>
      <c r="B353" s="145" t="s">
        <v>43879</v>
      </c>
      <c r="C353" s="151" t="s">
        <v>43878</v>
      </c>
      <c r="D353" s="150" t="s">
        <v>22019</v>
      </c>
      <c r="E353" s="171" t="s">
        <v>1390</v>
      </c>
      <c r="F353" s="145"/>
      <c r="G353" s="144">
        <v>2014</v>
      </c>
      <c r="H353" s="143">
        <v>1000</v>
      </c>
    </row>
    <row r="354" spans="1:8" s="169" customFormat="1" ht="30.75" customHeight="1">
      <c r="A354" s="145" t="s">
        <v>40</v>
      </c>
      <c r="B354" s="144" t="s">
        <v>43877</v>
      </c>
      <c r="C354" s="149" t="s">
        <v>43876</v>
      </c>
      <c r="D354" s="150" t="s">
        <v>22019</v>
      </c>
      <c r="E354" s="144" t="s">
        <v>43875</v>
      </c>
      <c r="F354" s="144" t="s">
        <v>43874</v>
      </c>
      <c r="G354" s="144">
        <v>2014</v>
      </c>
      <c r="H354" s="148">
        <v>2000</v>
      </c>
    </row>
    <row r="355" spans="1:8" s="169" customFormat="1" ht="30.75" customHeight="1">
      <c r="A355" s="145" t="s">
        <v>40</v>
      </c>
      <c r="B355" s="144" t="s">
        <v>43873</v>
      </c>
      <c r="C355" s="149" t="s">
        <v>43872</v>
      </c>
      <c r="D355" s="150" t="s">
        <v>22019</v>
      </c>
      <c r="E355" s="144" t="s">
        <v>43871</v>
      </c>
      <c r="F355" s="144" t="s">
        <v>17528</v>
      </c>
      <c r="G355" s="144">
        <v>2014</v>
      </c>
      <c r="H355" s="143">
        <v>2000</v>
      </c>
    </row>
    <row r="356" spans="1:8" s="169" customFormat="1" ht="30.75" customHeight="1">
      <c r="A356" s="145" t="s">
        <v>40</v>
      </c>
      <c r="B356" s="144" t="s">
        <v>43870</v>
      </c>
      <c r="C356" s="149" t="s">
        <v>43869</v>
      </c>
      <c r="D356" s="150" t="s">
        <v>22019</v>
      </c>
      <c r="E356" s="144" t="s">
        <v>43868</v>
      </c>
      <c r="F356" s="144"/>
      <c r="G356" s="144">
        <v>2014</v>
      </c>
      <c r="H356" s="148">
        <v>2000</v>
      </c>
    </row>
    <row r="357" spans="1:8" s="169" customFormat="1" ht="30.75" customHeight="1">
      <c r="A357" s="145" t="s">
        <v>40</v>
      </c>
      <c r="B357" s="145" t="s">
        <v>43867</v>
      </c>
      <c r="C357" s="151" t="s">
        <v>43866</v>
      </c>
      <c r="D357" s="150" t="s">
        <v>22019</v>
      </c>
      <c r="E357" s="145" t="s">
        <v>43865</v>
      </c>
      <c r="F357" s="145" t="s">
        <v>43864</v>
      </c>
      <c r="G357" s="144">
        <v>2014</v>
      </c>
      <c r="H357" s="143">
        <v>2000</v>
      </c>
    </row>
    <row r="358" spans="1:8" s="169" customFormat="1" ht="30.75" customHeight="1">
      <c r="A358" s="145" t="s">
        <v>40</v>
      </c>
      <c r="B358" s="145" t="s">
        <v>43863</v>
      </c>
      <c r="C358" s="151" t="s">
        <v>29041</v>
      </c>
      <c r="D358" s="150" t="s">
        <v>22019</v>
      </c>
      <c r="E358" s="145" t="s">
        <v>43862</v>
      </c>
      <c r="F358" s="145" t="s">
        <v>43861</v>
      </c>
      <c r="G358" s="144">
        <v>2014</v>
      </c>
      <c r="H358" s="143">
        <v>2500</v>
      </c>
    </row>
    <row r="359" spans="1:8" s="169" customFormat="1" ht="30.75" customHeight="1">
      <c r="A359" s="145" t="s">
        <v>40</v>
      </c>
      <c r="B359" s="145" t="s">
        <v>43860</v>
      </c>
      <c r="C359" s="151" t="s">
        <v>43859</v>
      </c>
      <c r="D359" s="150" t="s">
        <v>22019</v>
      </c>
      <c r="E359" s="145" t="s">
        <v>43858</v>
      </c>
      <c r="F359" s="145" t="s">
        <v>43857</v>
      </c>
      <c r="G359" s="144">
        <v>2014</v>
      </c>
      <c r="H359" s="143">
        <v>2500</v>
      </c>
    </row>
    <row r="360" spans="1:8" s="169" customFormat="1" ht="30.75" customHeight="1">
      <c r="A360" s="145" t="s">
        <v>40</v>
      </c>
      <c r="B360" s="145" t="s">
        <v>43856</v>
      </c>
      <c r="C360" s="151" t="s">
        <v>43855</v>
      </c>
      <c r="D360" s="150" t="s">
        <v>22019</v>
      </c>
      <c r="E360" s="145" t="s">
        <v>43854</v>
      </c>
      <c r="F360" s="145" t="s">
        <v>43853</v>
      </c>
      <c r="G360" s="144">
        <v>2014</v>
      </c>
      <c r="H360" s="143">
        <v>2500</v>
      </c>
    </row>
    <row r="361" spans="1:8" s="169" customFormat="1" ht="30.75" customHeight="1">
      <c r="A361" s="145" t="s">
        <v>40</v>
      </c>
      <c r="B361" s="144" t="s">
        <v>43852</v>
      </c>
      <c r="C361" s="149" t="s">
        <v>43851</v>
      </c>
      <c r="D361" s="150" t="s">
        <v>22019</v>
      </c>
      <c r="E361" s="144" t="s">
        <v>43850</v>
      </c>
      <c r="F361" s="144" t="s">
        <v>43849</v>
      </c>
      <c r="G361" s="144">
        <v>2014</v>
      </c>
      <c r="H361" s="148">
        <v>3000</v>
      </c>
    </row>
    <row r="362" spans="1:8" s="169" customFormat="1" ht="30.75" customHeight="1">
      <c r="A362" s="145" t="s">
        <v>40</v>
      </c>
      <c r="B362" s="144" t="s">
        <v>43848</v>
      </c>
      <c r="C362" s="149" t="s">
        <v>43847</v>
      </c>
      <c r="D362" s="150" t="s">
        <v>22019</v>
      </c>
      <c r="E362" s="144" t="s">
        <v>43846</v>
      </c>
      <c r="F362" s="144" t="s">
        <v>43845</v>
      </c>
      <c r="G362" s="144">
        <v>2014</v>
      </c>
      <c r="H362" s="154">
        <v>3000</v>
      </c>
    </row>
    <row r="363" spans="1:8" s="169" customFormat="1" ht="30.75" customHeight="1">
      <c r="A363" s="145" t="s">
        <v>40</v>
      </c>
      <c r="B363" s="145" t="s">
        <v>43844</v>
      </c>
      <c r="C363" s="151" t="s">
        <v>43843</v>
      </c>
      <c r="D363" s="150" t="s">
        <v>22019</v>
      </c>
      <c r="E363" s="145" t="s">
        <v>43842</v>
      </c>
      <c r="F363" s="145" t="s">
        <v>43841</v>
      </c>
      <c r="G363" s="144">
        <v>2014</v>
      </c>
      <c r="H363" s="143">
        <v>3000</v>
      </c>
    </row>
    <row r="364" spans="1:8" s="169" customFormat="1" ht="30.75" customHeight="1">
      <c r="A364" s="145" t="s">
        <v>40</v>
      </c>
      <c r="B364" s="145" t="s">
        <v>43840</v>
      </c>
      <c r="C364" s="145">
        <v>25652094707</v>
      </c>
      <c r="D364" s="150" t="s">
        <v>22019</v>
      </c>
      <c r="E364" s="145" t="s">
        <v>43839</v>
      </c>
      <c r="F364" s="145" t="s">
        <v>8780</v>
      </c>
      <c r="G364" s="144">
        <v>2014</v>
      </c>
      <c r="H364" s="153">
        <v>4000</v>
      </c>
    </row>
    <row r="365" spans="1:8" s="169" customFormat="1" ht="30.75" customHeight="1">
      <c r="A365" s="145" t="s">
        <v>40</v>
      </c>
      <c r="B365" s="145" t="s">
        <v>14705</v>
      </c>
      <c r="C365" s="151" t="s">
        <v>43838</v>
      </c>
      <c r="D365" s="150" t="s">
        <v>22019</v>
      </c>
      <c r="E365" s="145" t="s">
        <v>43837</v>
      </c>
      <c r="F365" s="145" t="s">
        <v>43836</v>
      </c>
      <c r="G365" s="144">
        <v>2014</v>
      </c>
      <c r="H365" s="153">
        <v>4000</v>
      </c>
    </row>
    <row r="366" spans="1:8" s="169" customFormat="1" ht="30.75" customHeight="1">
      <c r="A366" s="144" t="s">
        <v>40</v>
      </c>
      <c r="B366" s="144" t="s">
        <v>43835</v>
      </c>
      <c r="C366" s="149" t="s">
        <v>43834</v>
      </c>
      <c r="D366" s="147" t="s">
        <v>22019</v>
      </c>
      <c r="E366" s="144" t="s">
        <v>43833</v>
      </c>
      <c r="F366" s="144" t="s">
        <v>43832</v>
      </c>
      <c r="G366" s="144">
        <v>2014</v>
      </c>
      <c r="H366" s="154">
        <v>5000</v>
      </c>
    </row>
    <row r="367" spans="1:8" s="169" customFormat="1" ht="30.75" customHeight="1">
      <c r="A367" s="145" t="s">
        <v>40</v>
      </c>
      <c r="B367" s="144" t="s">
        <v>43831</v>
      </c>
      <c r="C367" s="149" t="s">
        <v>28203</v>
      </c>
      <c r="D367" s="150" t="s">
        <v>22019</v>
      </c>
      <c r="E367" s="144" t="s">
        <v>43830</v>
      </c>
      <c r="F367" s="144" t="s">
        <v>8780</v>
      </c>
      <c r="G367" s="144">
        <v>2014</v>
      </c>
      <c r="H367" s="148">
        <v>6000</v>
      </c>
    </row>
    <row r="368" spans="1:8" s="169" customFormat="1" ht="30.75" customHeight="1">
      <c r="A368" s="145" t="s">
        <v>40</v>
      </c>
      <c r="B368" s="144" t="s">
        <v>43829</v>
      </c>
      <c r="C368" s="149" t="s">
        <v>43828</v>
      </c>
      <c r="D368" s="150" t="s">
        <v>22019</v>
      </c>
      <c r="E368" s="144" t="s">
        <v>43827</v>
      </c>
      <c r="F368" s="144" t="s">
        <v>8796</v>
      </c>
      <c r="G368" s="144">
        <v>2014</v>
      </c>
      <c r="H368" s="148">
        <v>6000</v>
      </c>
    </row>
    <row r="369" spans="1:8" s="169" customFormat="1" ht="30.75" customHeight="1">
      <c r="A369" s="145" t="s">
        <v>40</v>
      </c>
      <c r="B369" s="144" t="s">
        <v>43799</v>
      </c>
      <c r="C369" s="149" t="s">
        <v>43798</v>
      </c>
      <c r="D369" s="150" t="s">
        <v>22019</v>
      </c>
      <c r="E369" s="144" t="s">
        <v>43826</v>
      </c>
      <c r="F369" s="144" t="s">
        <v>43796</v>
      </c>
      <c r="G369" s="144">
        <v>2014</v>
      </c>
      <c r="H369" s="148">
        <v>6000</v>
      </c>
    </row>
    <row r="370" spans="1:8" s="169" customFormat="1" ht="30.75" customHeight="1">
      <c r="A370" s="145" t="s">
        <v>40</v>
      </c>
      <c r="B370" s="145" t="s">
        <v>43825</v>
      </c>
      <c r="C370" s="151" t="s">
        <v>43824</v>
      </c>
      <c r="D370" s="150" t="s">
        <v>22019</v>
      </c>
      <c r="E370" s="145" t="s">
        <v>43823</v>
      </c>
      <c r="F370" s="145" t="s">
        <v>43822</v>
      </c>
      <c r="G370" s="144">
        <v>2014</v>
      </c>
      <c r="H370" s="143">
        <v>6000</v>
      </c>
    </row>
    <row r="371" spans="1:8" s="169" customFormat="1" ht="30.75" customHeight="1">
      <c r="A371" s="145" t="s">
        <v>40</v>
      </c>
      <c r="B371" s="145" t="s">
        <v>43821</v>
      </c>
      <c r="C371" s="145">
        <v>26177790517</v>
      </c>
      <c r="D371" s="150" t="s">
        <v>22019</v>
      </c>
      <c r="E371" s="145" t="s">
        <v>43820</v>
      </c>
      <c r="F371" s="145" t="s">
        <v>43819</v>
      </c>
      <c r="G371" s="144">
        <v>2014</v>
      </c>
      <c r="H371" s="153">
        <v>6000</v>
      </c>
    </row>
    <row r="372" spans="1:8" s="169" customFormat="1" ht="30.75" customHeight="1">
      <c r="A372" s="145" t="s">
        <v>40</v>
      </c>
      <c r="B372" s="145" t="s">
        <v>43818</v>
      </c>
      <c r="C372" s="151" t="s">
        <v>43817</v>
      </c>
      <c r="D372" s="150" t="s">
        <v>22019</v>
      </c>
      <c r="E372" s="145" t="s">
        <v>43816</v>
      </c>
      <c r="F372" s="145" t="s">
        <v>43815</v>
      </c>
      <c r="G372" s="144">
        <v>2014</v>
      </c>
      <c r="H372" s="143">
        <v>6000</v>
      </c>
    </row>
    <row r="373" spans="1:8" s="169" customFormat="1" ht="30.75" customHeight="1">
      <c r="A373" s="145" t="s">
        <v>40</v>
      </c>
      <c r="B373" s="144" t="s">
        <v>43814</v>
      </c>
      <c r="C373" s="149" t="s">
        <v>43813</v>
      </c>
      <c r="D373" s="150" t="s">
        <v>22019</v>
      </c>
      <c r="E373" s="144" t="s">
        <v>43812</v>
      </c>
      <c r="F373" s="144" t="s">
        <v>4</v>
      </c>
      <c r="G373" s="144">
        <v>2014</v>
      </c>
      <c r="H373" s="148">
        <v>10000</v>
      </c>
    </row>
    <row r="374" spans="1:8" s="169" customFormat="1" ht="30.75" customHeight="1">
      <c r="A374" s="145" t="s">
        <v>40</v>
      </c>
      <c r="B374" s="144" t="s">
        <v>43811</v>
      </c>
      <c r="C374" s="149" t="s">
        <v>43810</v>
      </c>
      <c r="D374" s="150" t="s">
        <v>22019</v>
      </c>
      <c r="E374" s="144" t="s">
        <v>43809</v>
      </c>
      <c r="F374" s="144" t="s">
        <v>43808</v>
      </c>
      <c r="G374" s="144">
        <v>2014</v>
      </c>
      <c r="H374" s="148">
        <v>10000</v>
      </c>
    </row>
    <row r="375" spans="1:8" s="169" customFormat="1" ht="30.75" customHeight="1">
      <c r="A375" s="145" t="s">
        <v>40</v>
      </c>
      <c r="B375" s="144" t="s">
        <v>43807</v>
      </c>
      <c r="C375" s="149" t="s">
        <v>43806</v>
      </c>
      <c r="D375" s="150" t="s">
        <v>22019</v>
      </c>
      <c r="E375" s="144" t="s">
        <v>43805</v>
      </c>
      <c r="F375" s="144" t="s">
        <v>43804</v>
      </c>
      <c r="G375" s="144">
        <v>2014</v>
      </c>
      <c r="H375" s="148">
        <v>15000</v>
      </c>
    </row>
    <row r="376" spans="1:8" s="169" customFormat="1" ht="30.75" customHeight="1">
      <c r="A376" s="145" t="s">
        <v>40</v>
      </c>
      <c r="B376" s="144" t="s">
        <v>43803</v>
      </c>
      <c r="C376" s="149" t="s">
        <v>43802</v>
      </c>
      <c r="D376" s="150" t="s">
        <v>22019</v>
      </c>
      <c r="E376" s="144" t="s">
        <v>43801</v>
      </c>
      <c r="F376" s="144" t="s">
        <v>43800</v>
      </c>
      <c r="G376" s="144">
        <v>2014</v>
      </c>
      <c r="H376" s="148">
        <v>15000</v>
      </c>
    </row>
    <row r="377" spans="1:8" s="169" customFormat="1" ht="30.75" customHeight="1">
      <c r="A377" s="145" t="s">
        <v>40</v>
      </c>
      <c r="B377" s="144" t="s">
        <v>43799</v>
      </c>
      <c r="C377" s="151" t="s">
        <v>43798</v>
      </c>
      <c r="D377" s="150" t="s">
        <v>22019</v>
      </c>
      <c r="E377" s="144" t="s">
        <v>43797</v>
      </c>
      <c r="F377" s="145" t="s">
        <v>43796</v>
      </c>
      <c r="G377" s="144">
        <v>2014</v>
      </c>
      <c r="H377" s="148">
        <v>15373.75</v>
      </c>
    </row>
    <row r="378" spans="1:8" s="169" customFormat="1" ht="30.75" customHeight="1">
      <c r="A378" s="145" t="s">
        <v>20702</v>
      </c>
      <c r="B378" s="145" t="s">
        <v>43775</v>
      </c>
      <c r="C378" s="151" t="s">
        <v>9867</v>
      </c>
      <c r="D378" s="150" t="s">
        <v>21933</v>
      </c>
      <c r="E378" s="145" t="s">
        <v>43795</v>
      </c>
      <c r="F378" s="145" t="s">
        <v>43773</v>
      </c>
      <c r="G378" s="144">
        <v>2014</v>
      </c>
      <c r="H378" s="153">
        <v>5000</v>
      </c>
    </row>
    <row r="379" spans="1:8" s="169" customFormat="1" ht="30.75" customHeight="1">
      <c r="A379" s="145" t="s">
        <v>20702</v>
      </c>
      <c r="B379" s="145" t="s">
        <v>43794</v>
      </c>
      <c r="C379" s="151" t="s">
        <v>40982</v>
      </c>
      <c r="D379" s="150" t="s">
        <v>21933</v>
      </c>
      <c r="E379" s="145" t="s">
        <v>43793</v>
      </c>
      <c r="F379" s="145" t="s">
        <v>40980</v>
      </c>
      <c r="G379" s="144">
        <v>2014</v>
      </c>
      <c r="H379" s="153">
        <v>5000</v>
      </c>
    </row>
    <row r="380" spans="1:8" s="169" customFormat="1" ht="30.75" customHeight="1">
      <c r="A380" s="145" t="s">
        <v>20702</v>
      </c>
      <c r="B380" s="145" t="s">
        <v>43792</v>
      </c>
      <c r="C380" s="151" t="s">
        <v>42943</v>
      </c>
      <c r="D380" s="150" t="s">
        <v>21933</v>
      </c>
      <c r="E380" s="145" t="s">
        <v>43791</v>
      </c>
      <c r="F380" s="145" t="s">
        <v>43564</v>
      </c>
      <c r="G380" s="144">
        <v>2014</v>
      </c>
      <c r="H380" s="153">
        <v>10000</v>
      </c>
    </row>
    <row r="381" spans="1:8" s="169" customFormat="1" ht="30.75" customHeight="1">
      <c r="A381" s="145" t="s">
        <v>20702</v>
      </c>
      <c r="B381" s="145" t="s">
        <v>21941</v>
      </c>
      <c r="C381" s="151" t="s">
        <v>43790</v>
      </c>
      <c r="D381" s="150" t="s">
        <v>21933</v>
      </c>
      <c r="E381" s="145" t="s">
        <v>43789</v>
      </c>
      <c r="F381" s="145" t="s">
        <v>43788</v>
      </c>
      <c r="G381" s="144">
        <v>2014</v>
      </c>
      <c r="H381" s="153">
        <v>10000</v>
      </c>
    </row>
    <row r="382" spans="1:8" s="169" customFormat="1" ht="30.75" customHeight="1">
      <c r="A382" s="145" t="s">
        <v>20702</v>
      </c>
      <c r="B382" s="145" t="s">
        <v>43787</v>
      </c>
      <c r="C382" s="151" t="s">
        <v>43786</v>
      </c>
      <c r="D382" s="150" t="s">
        <v>21933</v>
      </c>
      <c r="E382" s="145" t="s">
        <v>43785</v>
      </c>
      <c r="F382" s="145" t="s">
        <v>43784</v>
      </c>
      <c r="G382" s="144">
        <v>2014</v>
      </c>
      <c r="H382" s="153">
        <v>12000</v>
      </c>
    </row>
    <row r="383" spans="1:8" s="169" customFormat="1" ht="30.75" customHeight="1">
      <c r="A383" s="145" t="s">
        <v>20702</v>
      </c>
      <c r="B383" s="145" t="s">
        <v>43783</v>
      </c>
      <c r="C383" s="151" t="s">
        <v>43782</v>
      </c>
      <c r="D383" s="150" t="s">
        <v>21933</v>
      </c>
      <c r="E383" s="145" t="s">
        <v>43781</v>
      </c>
      <c r="F383" s="145" t="s">
        <v>43780</v>
      </c>
      <c r="G383" s="144">
        <v>2014</v>
      </c>
      <c r="H383" s="153">
        <v>15000</v>
      </c>
    </row>
    <row r="384" spans="1:8" s="169" customFormat="1" ht="30.75" customHeight="1">
      <c r="A384" s="145" t="s">
        <v>20702</v>
      </c>
      <c r="B384" s="145" t="s">
        <v>43779</v>
      </c>
      <c r="C384" s="151" t="s">
        <v>43778</v>
      </c>
      <c r="D384" s="150" t="s">
        <v>21933</v>
      </c>
      <c r="E384" s="145" t="s">
        <v>43777</v>
      </c>
      <c r="F384" s="145" t="s">
        <v>43776</v>
      </c>
      <c r="G384" s="144">
        <v>2014</v>
      </c>
      <c r="H384" s="153">
        <v>20000</v>
      </c>
    </row>
    <row r="385" spans="1:8" s="169" customFormat="1" ht="30.75" customHeight="1">
      <c r="A385" s="145" t="s">
        <v>20702</v>
      </c>
      <c r="B385" s="145" t="s">
        <v>43775</v>
      </c>
      <c r="C385" s="151" t="s">
        <v>9867</v>
      </c>
      <c r="D385" s="150" t="s">
        <v>21933</v>
      </c>
      <c r="E385" s="145" t="s">
        <v>43774</v>
      </c>
      <c r="F385" s="145" t="s">
        <v>43773</v>
      </c>
      <c r="G385" s="144">
        <v>2014</v>
      </c>
      <c r="H385" s="153">
        <v>25000</v>
      </c>
    </row>
    <row r="386" spans="1:8" s="169" customFormat="1" ht="30.75" customHeight="1">
      <c r="A386" s="145" t="s">
        <v>20702</v>
      </c>
      <c r="B386" s="145" t="s">
        <v>43772</v>
      </c>
      <c r="C386" s="151" t="s">
        <v>43771</v>
      </c>
      <c r="D386" s="150" t="s">
        <v>21933</v>
      </c>
      <c r="E386" s="145" t="s">
        <v>43770</v>
      </c>
      <c r="F386" s="145" t="s">
        <v>43769</v>
      </c>
      <c r="G386" s="144">
        <v>2014</v>
      </c>
      <c r="H386" s="153">
        <v>25000</v>
      </c>
    </row>
    <row r="387" spans="1:8" s="169" customFormat="1" ht="30.75" customHeight="1">
      <c r="A387" s="145" t="s">
        <v>20702</v>
      </c>
      <c r="B387" s="145" t="s">
        <v>43768</v>
      </c>
      <c r="C387" s="151" t="s">
        <v>43767</v>
      </c>
      <c r="D387" s="150" t="s">
        <v>21933</v>
      </c>
      <c r="E387" s="145" t="s">
        <v>43766</v>
      </c>
      <c r="F387" s="145" t="s">
        <v>43765</v>
      </c>
      <c r="G387" s="144">
        <v>2014</v>
      </c>
      <c r="H387" s="153">
        <v>27387.82</v>
      </c>
    </row>
    <row r="388" spans="1:8" s="169" customFormat="1" ht="30.75" customHeight="1">
      <c r="A388" s="145" t="s">
        <v>20702</v>
      </c>
      <c r="B388" s="145" t="s">
        <v>43764</v>
      </c>
      <c r="C388" s="151" t="s">
        <v>42928</v>
      </c>
      <c r="D388" s="150" t="s">
        <v>21933</v>
      </c>
      <c r="E388" s="145" t="s">
        <v>43763</v>
      </c>
      <c r="F388" s="145" t="s">
        <v>43762</v>
      </c>
      <c r="G388" s="144">
        <v>2014</v>
      </c>
      <c r="H388" s="153">
        <v>40000</v>
      </c>
    </row>
    <row r="389" spans="1:8" s="169" customFormat="1" ht="30.75" customHeight="1">
      <c r="A389" s="145" t="s">
        <v>20702</v>
      </c>
      <c r="B389" s="145" t="s">
        <v>43761</v>
      </c>
      <c r="C389" s="151" t="s">
        <v>43760</v>
      </c>
      <c r="D389" s="150" t="s">
        <v>21933</v>
      </c>
      <c r="E389" s="171" t="s">
        <v>1390</v>
      </c>
      <c r="F389" s="145" t="s">
        <v>11621</v>
      </c>
      <c r="G389" s="144">
        <v>2014</v>
      </c>
      <c r="H389" s="153">
        <v>5000</v>
      </c>
    </row>
    <row r="390" spans="1:8" s="169" customFormat="1" ht="30.75" customHeight="1">
      <c r="A390" s="145" t="s">
        <v>20702</v>
      </c>
      <c r="B390" s="145" t="s">
        <v>43759</v>
      </c>
      <c r="C390" s="151" t="s">
        <v>11617</v>
      </c>
      <c r="D390" s="150" t="s">
        <v>21933</v>
      </c>
      <c r="E390" s="145" t="s">
        <v>43758</v>
      </c>
      <c r="F390" s="145" t="s">
        <v>43757</v>
      </c>
      <c r="G390" s="144">
        <v>2014</v>
      </c>
      <c r="H390" s="153">
        <v>5000</v>
      </c>
    </row>
    <row r="391" spans="1:8" s="169" customFormat="1" ht="30.75" customHeight="1">
      <c r="A391" s="145" t="s">
        <v>20702</v>
      </c>
      <c r="B391" s="145" t="s">
        <v>43756</v>
      </c>
      <c r="C391" s="151" t="s">
        <v>43755</v>
      </c>
      <c r="D391" s="150" t="s">
        <v>21933</v>
      </c>
      <c r="E391" s="145" t="s">
        <v>43754</v>
      </c>
      <c r="F391" s="145" t="s">
        <v>43753</v>
      </c>
      <c r="G391" s="144">
        <v>2014</v>
      </c>
      <c r="H391" s="153">
        <v>5000</v>
      </c>
    </row>
    <row r="392" spans="1:8" s="169" customFormat="1" ht="30.75" customHeight="1">
      <c r="A392" s="145" t="s">
        <v>20702</v>
      </c>
      <c r="B392" s="145" t="s">
        <v>43752</v>
      </c>
      <c r="C392" s="151" t="s">
        <v>43751</v>
      </c>
      <c r="D392" s="150" t="s">
        <v>21933</v>
      </c>
      <c r="E392" s="145" t="s">
        <v>43750</v>
      </c>
      <c r="F392" s="145" t="s">
        <v>43749</v>
      </c>
      <c r="G392" s="144">
        <v>2014</v>
      </c>
      <c r="H392" s="153">
        <v>5000</v>
      </c>
    </row>
    <row r="393" spans="1:8" s="169" customFormat="1" ht="30.75" customHeight="1">
      <c r="A393" s="145" t="s">
        <v>20702</v>
      </c>
      <c r="B393" s="145" t="s">
        <v>43748</v>
      </c>
      <c r="C393" s="151" t="s">
        <v>8243</v>
      </c>
      <c r="D393" s="150" t="s">
        <v>21933</v>
      </c>
      <c r="E393" s="145" t="s">
        <v>43747</v>
      </c>
      <c r="F393" s="145" t="s">
        <v>43746</v>
      </c>
      <c r="G393" s="144">
        <v>2014</v>
      </c>
      <c r="H393" s="153">
        <v>5000</v>
      </c>
    </row>
    <row r="394" spans="1:8" s="169" customFormat="1" ht="30.75" customHeight="1">
      <c r="A394" s="145" t="s">
        <v>20702</v>
      </c>
      <c r="B394" s="145" t="s">
        <v>43745</v>
      </c>
      <c r="C394" s="151" t="s">
        <v>43744</v>
      </c>
      <c r="D394" s="150" t="s">
        <v>21933</v>
      </c>
      <c r="E394" s="145" t="s">
        <v>43743</v>
      </c>
      <c r="F394" s="145" t="s">
        <v>31577</v>
      </c>
      <c r="G394" s="144">
        <v>2014</v>
      </c>
      <c r="H394" s="153">
        <v>5000</v>
      </c>
    </row>
    <row r="395" spans="1:8" s="169" customFormat="1" ht="30.75" customHeight="1">
      <c r="A395" s="145" t="s">
        <v>20702</v>
      </c>
      <c r="B395" s="145" t="s">
        <v>43742</v>
      </c>
      <c r="C395" s="151" t="s">
        <v>43741</v>
      </c>
      <c r="D395" s="150" t="s">
        <v>21933</v>
      </c>
      <c r="E395" s="145" t="s">
        <v>43740</v>
      </c>
      <c r="F395" s="145" t="s">
        <v>43739</v>
      </c>
      <c r="G395" s="144">
        <v>2014</v>
      </c>
      <c r="H395" s="153">
        <v>5000</v>
      </c>
    </row>
    <row r="396" spans="1:8" s="169" customFormat="1" ht="30.75" customHeight="1">
      <c r="A396" s="145" t="s">
        <v>20702</v>
      </c>
      <c r="B396" s="145" t="s">
        <v>43738</v>
      </c>
      <c r="C396" s="151" t="s">
        <v>43737</v>
      </c>
      <c r="D396" s="150" t="s">
        <v>21933</v>
      </c>
      <c r="E396" s="145" t="s">
        <v>43736</v>
      </c>
      <c r="F396" s="145" t="s">
        <v>43735</v>
      </c>
      <c r="G396" s="144">
        <v>2014</v>
      </c>
      <c r="H396" s="153">
        <v>5000</v>
      </c>
    </row>
    <row r="397" spans="1:8" s="169" customFormat="1" ht="30.75" customHeight="1">
      <c r="A397" s="145" t="s">
        <v>20702</v>
      </c>
      <c r="B397" s="145" t="s">
        <v>43734</v>
      </c>
      <c r="C397" s="145">
        <v>97229268664</v>
      </c>
      <c r="D397" s="150" t="s">
        <v>21933</v>
      </c>
      <c r="E397" s="145" t="s">
        <v>43733</v>
      </c>
      <c r="F397" s="145" t="s">
        <v>26217</v>
      </c>
      <c r="G397" s="144">
        <v>2014</v>
      </c>
      <c r="H397" s="153">
        <v>5000</v>
      </c>
    </row>
    <row r="398" spans="1:8" s="169" customFormat="1" ht="30.75" customHeight="1">
      <c r="A398" s="145" t="s">
        <v>20702</v>
      </c>
      <c r="B398" s="145" t="s">
        <v>43734</v>
      </c>
      <c r="C398" s="145">
        <v>97229268664</v>
      </c>
      <c r="D398" s="150" t="s">
        <v>21933</v>
      </c>
      <c r="E398" s="145" t="s">
        <v>43733</v>
      </c>
      <c r="F398" s="145" t="s">
        <v>26217</v>
      </c>
      <c r="G398" s="144">
        <v>2014</v>
      </c>
      <c r="H398" s="153">
        <v>5000</v>
      </c>
    </row>
    <row r="399" spans="1:8" s="169" customFormat="1" ht="30.75" customHeight="1">
      <c r="A399" s="145" t="s">
        <v>20702</v>
      </c>
      <c r="B399" s="145" t="s">
        <v>43732</v>
      </c>
      <c r="C399" s="151" t="s">
        <v>43731</v>
      </c>
      <c r="D399" s="150" t="s">
        <v>21933</v>
      </c>
      <c r="E399" s="145" t="s">
        <v>43730</v>
      </c>
      <c r="F399" s="145" t="s">
        <v>43729</v>
      </c>
      <c r="G399" s="144">
        <v>2014</v>
      </c>
      <c r="H399" s="153">
        <v>10000</v>
      </c>
    </row>
    <row r="400" spans="1:8" s="169" customFormat="1" ht="30.75" customHeight="1">
      <c r="A400" s="145" t="s">
        <v>20702</v>
      </c>
      <c r="B400" s="145" t="s">
        <v>43728</v>
      </c>
      <c r="C400" s="151" t="s">
        <v>43727</v>
      </c>
      <c r="D400" s="150" t="s">
        <v>21933</v>
      </c>
      <c r="E400" s="145" t="s">
        <v>43726</v>
      </c>
      <c r="F400" s="145" t="s">
        <v>43725</v>
      </c>
      <c r="G400" s="144">
        <v>2014</v>
      </c>
      <c r="H400" s="153">
        <v>10000</v>
      </c>
    </row>
    <row r="401" spans="1:8" s="169" customFormat="1" ht="30.75" customHeight="1">
      <c r="A401" s="145" t="s">
        <v>20702</v>
      </c>
      <c r="B401" s="145" t="s">
        <v>43724</v>
      </c>
      <c r="C401" s="151" t="s">
        <v>43723</v>
      </c>
      <c r="D401" s="150" t="s">
        <v>21933</v>
      </c>
      <c r="E401" s="145" t="s">
        <v>43722</v>
      </c>
      <c r="F401" s="145" t="s">
        <v>43721</v>
      </c>
      <c r="G401" s="144">
        <v>2014</v>
      </c>
      <c r="H401" s="153">
        <v>10000</v>
      </c>
    </row>
    <row r="402" spans="1:8" s="169" customFormat="1" ht="30.75" customHeight="1">
      <c r="A402" s="145" t="s">
        <v>20702</v>
      </c>
      <c r="B402" s="145" t="s">
        <v>43720</v>
      </c>
      <c r="C402" s="151" t="s">
        <v>43719</v>
      </c>
      <c r="D402" s="150" t="s">
        <v>21933</v>
      </c>
      <c r="E402" s="145" t="s">
        <v>43718</v>
      </c>
      <c r="F402" s="145" t="s">
        <v>43717</v>
      </c>
      <c r="G402" s="144">
        <v>2014</v>
      </c>
      <c r="H402" s="153">
        <v>15000</v>
      </c>
    </row>
    <row r="403" spans="1:8" s="169" customFormat="1" ht="30.75" customHeight="1">
      <c r="A403" s="145" t="s">
        <v>20702</v>
      </c>
      <c r="B403" s="145" t="s">
        <v>43716</v>
      </c>
      <c r="C403" s="151" t="s">
        <v>43715</v>
      </c>
      <c r="D403" s="150" t="s">
        <v>21933</v>
      </c>
      <c r="E403" s="145" t="s">
        <v>43714</v>
      </c>
      <c r="F403" s="145" t="s">
        <v>43713</v>
      </c>
      <c r="G403" s="144">
        <v>2014</v>
      </c>
      <c r="H403" s="153">
        <v>15000</v>
      </c>
    </row>
    <row r="404" spans="1:8" s="169" customFormat="1" ht="30.75" customHeight="1">
      <c r="A404" s="145" t="s">
        <v>20702</v>
      </c>
      <c r="B404" s="145" t="s">
        <v>43712</v>
      </c>
      <c r="C404" s="151" t="s">
        <v>43711</v>
      </c>
      <c r="D404" s="150" t="s">
        <v>21933</v>
      </c>
      <c r="E404" s="145" t="s">
        <v>43710</v>
      </c>
      <c r="F404" s="145" t="s">
        <v>43709</v>
      </c>
      <c r="G404" s="144">
        <v>2014</v>
      </c>
      <c r="H404" s="153">
        <v>20000</v>
      </c>
    </row>
    <row r="405" spans="1:8" s="169" customFormat="1" ht="30.75" customHeight="1">
      <c r="A405" s="145" t="s">
        <v>20702</v>
      </c>
      <c r="B405" s="145" t="s">
        <v>43708</v>
      </c>
      <c r="C405" s="145">
        <v>96703924639</v>
      </c>
      <c r="D405" s="150" t="s">
        <v>21933</v>
      </c>
      <c r="E405" s="145" t="s">
        <v>43707</v>
      </c>
      <c r="F405" s="145" t="s">
        <v>34346</v>
      </c>
      <c r="G405" s="144">
        <v>2014</v>
      </c>
      <c r="H405" s="153">
        <v>20000</v>
      </c>
    </row>
    <row r="406" spans="1:8" s="169" customFormat="1" ht="30.75" customHeight="1">
      <c r="A406" s="145" t="s">
        <v>20702</v>
      </c>
      <c r="B406" s="145" t="s">
        <v>43708</v>
      </c>
      <c r="C406" s="145">
        <v>96703924639</v>
      </c>
      <c r="D406" s="150" t="s">
        <v>21933</v>
      </c>
      <c r="E406" s="145" t="s">
        <v>43707</v>
      </c>
      <c r="F406" s="145" t="s">
        <v>34346</v>
      </c>
      <c r="G406" s="144">
        <v>2014</v>
      </c>
      <c r="H406" s="153">
        <v>20000</v>
      </c>
    </row>
    <row r="407" spans="1:8" s="169" customFormat="1" ht="30.75" customHeight="1">
      <c r="A407" s="145" t="s">
        <v>20702</v>
      </c>
      <c r="B407" s="145" t="s">
        <v>43706</v>
      </c>
      <c r="C407" s="151" t="s">
        <v>43705</v>
      </c>
      <c r="D407" s="150" t="s">
        <v>21933</v>
      </c>
      <c r="E407" s="145" t="s">
        <v>43704</v>
      </c>
      <c r="F407" s="145" t="s">
        <v>43703</v>
      </c>
      <c r="G407" s="144">
        <v>2014</v>
      </c>
      <c r="H407" s="153">
        <v>10000</v>
      </c>
    </row>
    <row r="408" spans="1:8" s="169" customFormat="1" ht="30.75" customHeight="1">
      <c r="A408" s="145" t="s">
        <v>20702</v>
      </c>
      <c r="B408" s="145" t="s">
        <v>11626</v>
      </c>
      <c r="C408" s="151" t="s">
        <v>43702</v>
      </c>
      <c r="D408" s="150" t="s">
        <v>21933</v>
      </c>
      <c r="E408" s="145" t="s">
        <v>43701</v>
      </c>
      <c r="F408" s="145" t="s">
        <v>11628</v>
      </c>
      <c r="G408" s="144">
        <v>2014</v>
      </c>
      <c r="H408" s="153">
        <v>5000</v>
      </c>
    </row>
    <row r="409" spans="1:8" s="169" customFormat="1" ht="30.75" customHeight="1">
      <c r="A409" s="145" t="s">
        <v>20702</v>
      </c>
      <c r="B409" s="145" t="s">
        <v>43700</v>
      </c>
      <c r="C409" s="145">
        <v>3606446047</v>
      </c>
      <c r="D409" s="150" t="s">
        <v>21933</v>
      </c>
      <c r="E409" s="145" t="s">
        <v>43699</v>
      </c>
      <c r="F409" s="145" t="s">
        <v>43698</v>
      </c>
      <c r="G409" s="144">
        <v>2014</v>
      </c>
      <c r="H409" s="143">
        <v>1000</v>
      </c>
    </row>
    <row r="410" spans="1:8" s="169" customFormat="1" ht="30.75" customHeight="1">
      <c r="A410" s="145" t="s">
        <v>20702</v>
      </c>
      <c r="B410" s="145" t="s">
        <v>43697</v>
      </c>
      <c r="C410" s="145">
        <v>90644057856</v>
      </c>
      <c r="D410" s="150" t="s">
        <v>21933</v>
      </c>
      <c r="E410" s="145" t="s">
        <v>43696</v>
      </c>
      <c r="F410" s="145" t="s">
        <v>43695</v>
      </c>
      <c r="G410" s="144">
        <v>2014</v>
      </c>
      <c r="H410" s="143">
        <v>2000</v>
      </c>
    </row>
    <row r="411" spans="1:8" s="169" customFormat="1" ht="30.75" customHeight="1">
      <c r="A411" s="145" t="s">
        <v>20702</v>
      </c>
      <c r="B411" s="145" t="s">
        <v>43694</v>
      </c>
      <c r="C411" s="145">
        <v>32128779098</v>
      </c>
      <c r="D411" s="150" t="s">
        <v>21933</v>
      </c>
      <c r="E411" s="145" t="s">
        <v>43693</v>
      </c>
      <c r="F411" s="145" t="s">
        <v>43692</v>
      </c>
      <c r="G411" s="144">
        <v>2014</v>
      </c>
      <c r="H411" s="143">
        <v>5000</v>
      </c>
    </row>
    <row r="412" spans="1:8" s="169" customFormat="1" ht="30.75" customHeight="1">
      <c r="A412" s="145" t="s">
        <v>20702</v>
      </c>
      <c r="B412" s="145" t="s">
        <v>43691</v>
      </c>
      <c r="C412" s="145">
        <v>48309934764</v>
      </c>
      <c r="D412" s="150" t="s">
        <v>21933</v>
      </c>
      <c r="E412" s="145" t="s">
        <v>43690</v>
      </c>
      <c r="F412" s="145" t="s">
        <v>43689</v>
      </c>
      <c r="G412" s="144">
        <v>2014</v>
      </c>
      <c r="H412" s="143">
        <v>154000</v>
      </c>
    </row>
    <row r="413" spans="1:8" s="169" customFormat="1" ht="30.75" customHeight="1">
      <c r="A413" s="145" t="s">
        <v>20702</v>
      </c>
      <c r="B413" s="145" t="s">
        <v>43688</v>
      </c>
      <c r="C413" s="145"/>
      <c r="D413" s="150" t="s">
        <v>21933</v>
      </c>
      <c r="E413" s="171" t="s">
        <v>1390</v>
      </c>
      <c r="F413" s="145" t="s">
        <v>43687</v>
      </c>
      <c r="G413" s="144">
        <v>2014</v>
      </c>
      <c r="H413" s="143">
        <v>2000</v>
      </c>
    </row>
    <row r="414" spans="1:8" s="169" customFormat="1" ht="30.75" customHeight="1">
      <c r="A414" s="145" t="s">
        <v>20702</v>
      </c>
      <c r="B414" s="145" t="s">
        <v>43686</v>
      </c>
      <c r="C414" s="145">
        <v>43114839894</v>
      </c>
      <c r="D414" s="150" t="s">
        <v>21933</v>
      </c>
      <c r="E414" s="171" t="s">
        <v>1390</v>
      </c>
      <c r="F414" s="145" t="s">
        <v>43685</v>
      </c>
      <c r="G414" s="144">
        <v>2014</v>
      </c>
      <c r="H414" s="143">
        <v>3000</v>
      </c>
    </row>
    <row r="415" spans="1:8" s="169" customFormat="1" ht="30.75" customHeight="1">
      <c r="A415" s="145" t="s">
        <v>20702</v>
      </c>
      <c r="B415" s="145" t="s">
        <v>43684</v>
      </c>
      <c r="C415" s="145"/>
      <c r="D415" s="150" t="s">
        <v>21933</v>
      </c>
      <c r="E415" s="171" t="s">
        <v>1390</v>
      </c>
      <c r="F415" s="145" t="s">
        <v>2903</v>
      </c>
      <c r="G415" s="144">
        <v>2014</v>
      </c>
      <c r="H415" s="143">
        <v>5000</v>
      </c>
    </row>
    <row r="416" spans="1:8" s="169" customFormat="1" ht="30.75" customHeight="1">
      <c r="A416" s="145" t="s">
        <v>20702</v>
      </c>
      <c r="B416" s="145" t="s">
        <v>43683</v>
      </c>
      <c r="C416" s="145">
        <v>39846184074</v>
      </c>
      <c r="D416" s="150" t="s">
        <v>21933</v>
      </c>
      <c r="E416" s="171" t="s">
        <v>1390</v>
      </c>
      <c r="F416" s="145" t="s">
        <v>43682</v>
      </c>
      <c r="G416" s="144">
        <v>2014</v>
      </c>
      <c r="H416" s="143">
        <v>6000</v>
      </c>
    </row>
    <row r="417" spans="1:8" s="169" customFormat="1" ht="30.75" customHeight="1">
      <c r="A417" s="145" t="s">
        <v>20702</v>
      </c>
      <c r="B417" s="145" t="s">
        <v>43681</v>
      </c>
      <c r="C417" s="145"/>
      <c r="D417" s="150" t="s">
        <v>21933</v>
      </c>
      <c r="E417" s="145" t="s">
        <v>43680</v>
      </c>
      <c r="F417" s="145"/>
      <c r="G417" s="144">
        <v>2014</v>
      </c>
      <c r="H417" s="143">
        <v>800</v>
      </c>
    </row>
    <row r="418" spans="1:8" s="169" customFormat="1" ht="30.75" customHeight="1">
      <c r="A418" s="145" t="s">
        <v>20702</v>
      </c>
      <c r="B418" s="145" t="s">
        <v>43679</v>
      </c>
      <c r="C418" s="145">
        <v>97549764009</v>
      </c>
      <c r="D418" s="150" t="s">
        <v>21933</v>
      </c>
      <c r="E418" s="145" t="s">
        <v>43678</v>
      </c>
      <c r="F418" s="145" t="s">
        <v>43677</v>
      </c>
      <c r="G418" s="144">
        <v>2014</v>
      </c>
      <c r="H418" s="143">
        <v>1500</v>
      </c>
    </row>
    <row r="419" spans="1:8" s="169" customFormat="1" ht="30.75" customHeight="1">
      <c r="A419" s="145" t="s">
        <v>20702</v>
      </c>
      <c r="B419" s="145" t="s">
        <v>43676</v>
      </c>
      <c r="C419" s="145">
        <v>77434540687</v>
      </c>
      <c r="D419" s="150" t="s">
        <v>21933</v>
      </c>
      <c r="E419" s="145" t="s">
        <v>43675</v>
      </c>
      <c r="F419" s="145" t="s">
        <v>43674</v>
      </c>
      <c r="G419" s="144">
        <v>2014</v>
      </c>
      <c r="H419" s="143">
        <v>2000</v>
      </c>
    </row>
    <row r="420" spans="1:8" s="169" customFormat="1" ht="30.75" customHeight="1">
      <c r="A420" s="145" t="s">
        <v>20702</v>
      </c>
      <c r="B420" s="145" t="s">
        <v>39097</v>
      </c>
      <c r="C420" s="145">
        <v>91999842139</v>
      </c>
      <c r="D420" s="150" t="s">
        <v>21933</v>
      </c>
      <c r="E420" s="145" t="s">
        <v>43673</v>
      </c>
      <c r="F420" s="145" t="s">
        <v>43672</v>
      </c>
      <c r="G420" s="144">
        <v>2014</v>
      </c>
      <c r="H420" s="143">
        <v>8000</v>
      </c>
    </row>
    <row r="421" spans="1:8" s="169" customFormat="1" ht="30.75" customHeight="1">
      <c r="A421" s="145" t="s">
        <v>20702</v>
      </c>
      <c r="B421" s="145" t="s">
        <v>43459</v>
      </c>
      <c r="C421" s="145">
        <v>98975566716</v>
      </c>
      <c r="D421" s="150" t="s">
        <v>21933</v>
      </c>
      <c r="E421" s="145" t="s">
        <v>43671</v>
      </c>
      <c r="F421" s="145" t="s">
        <v>2714</v>
      </c>
      <c r="G421" s="144">
        <v>2014</v>
      </c>
      <c r="H421" s="143">
        <v>11031.44</v>
      </c>
    </row>
    <row r="422" spans="1:8" s="169" customFormat="1" ht="30.75" customHeight="1">
      <c r="A422" s="145" t="s">
        <v>20702</v>
      </c>
      <c r="B422" s="145" t="s">
        <v>43670</v>
      </c>
      <c r="C422" s="145"/>
      <c r="D422" s="150" t="s">
        <v>21933</v>
      </c>
      <c r="E422" s="145" t="s">
        <v>43669</v>
      </c>
      <c r="F422" s="145" t="s">
        <v>43668</v>
      </c>
      <c r="G422" s="144">
        <v>2014</v>
      </c>
      <c r="H422" s="143">
        <v>20000</v>
      </c>
    </row>
    <row r="423" spans="1:8" s="169" customFormat="1" ht="30.75" customHeight="1">
      <c r="A423" s="145" t="s">
        <v>20702</v>
      </c>
      <c r="B423" s="145" t="s">
        <v>43667</v>
      </c>
      <c r="C423" s="145">
        <v>20639898880</v>
      </c>
      <c r="D423" s="150" t="s">
        <v>21933</v>
      </c>
      <c r="E423" s="145" t="s">
        <v>43666</v>
      </c>
      <c r="F423" s="145" t="s">
        <v>11600</v>
      </c>
      <c r="G423" s="144">
        <v>2014</v>
      </c>
      <c r="H423" s="143">
        <v>30000</v>
      </c>
    </row>
    <row r="424" spans="1:8" s="169" customFormat="1" ht="30.75" customHeight="1">
      <c r="A424" s="145" t="s">
        <v>20702</v>
      </c>
      <c r="B424" s="145" t="s">
        <v>43665</v>
      </c>
      <c r="C424" s="145" t="s">
        <v>43664</v>
      </c>
      <c r="D424" s="150" t="s">
        <v>21933</v>
      </c>
      <c r="E424" s="171" t="s">
        <v>1390</v>
      </c>
      <c r="F424" s="145"/>
      <c r="G424" s="144">
        <v>2014</v>
      </c>
      <c r="H424" s="143">
        <v>3000</v>
      </c>
    </row>
    <row r="425" spans="1:8" s="169" customFormat="1" ht="30.75" customHeight="1">
      <c r="A425" s="145" t="s">
        <v>20702</v>
      </c>
      <c r="B425" s="145" t="s">
        <v>43665</v>
      </c>
      <c r="C425" s="145" t="s">
        <v>43664</v>
      </c>
      <c r="D425" s="150" t="s">
        <v>21933</v>
      </c>
      <c r="E425" s="171" t="s">
        <v>1390</v>
      </c>
      <c r="F425" s="145"/>
      <c r="G425" s="144">
        <v>2014</v>
      </c>
      <c r="H425" s="143">
        <v>3000</v>
      </c>
    </row>
    <row r="426" spans="1:8" s="169" customFormat="1" ht="30.75" customHeight="1">
      <c r="A426" s="145" t="s">
        <v>20702</v>
      </c>
      <c r="B426" s="145" t="s">
        <v>43663</v>
      </c>
      <c r="C426" s="145">
        <v>62903464478</v>
      </c>
      <c r="D426" s="150" t="s">
        <v>21933</v>
      </c>
      <c r="E426" s="171" t="s">
        <v>1390</v>
      </c>
      <c r="F426" s="145" t="s">
        <v>43662</v>
      </c>
      <c r="G426" s="144">
        <v>2014</v>
      </c>
      <c r="H426" s="143">
        <v>4000</v>
      </c>
    </row>
    <row r="427" spans="1:8" s="169" customFormat="1" ht="30.75" customHeight="1">
      <c r="A427" s="145" t="s">
        <v>20702</v>
      </c>
      <c r="B427" s="145" t="s">
        <v>2947</v>
      </c>
      <c r="C427" s="145">
        <v>20557814074</v>
      </c>
      <c r="D427" s="150" t="s">
        <v>21933</v>
      </c>
      <c r="E427" s="171" t="s">
        <v>1390</v>
      </c>
      <c r="F427" s="145" t="s">
        <v>43661</v>
      </c>
      <c r="G427" s="144">
        <v>2014</v>
      </c>
      <c r="H427" s="143">
        <v>4436</v>
      </c>
    </row>
    <row r="428" spans="1:8" s="169" customFormat="1" ht="30.75" customHeight="1">
      <c r="A428" s="145" t="s">
        <v>20702</v>
      </c>
      <c r="B428" s="145" t="s">
        <v>43660</v>
      </c>
      <c r="C428" s="145" t="s">
        <v>43659</v>
      </c>
      <c r="D428" s="150" t="s">
        <v>21933</v>
      </c>
      <c r="E428" s="171" t="s">
        <v>1390</v>
      </c>
      <c r="F428" s="145" t="s">
        <v>43658</v>
      </c>
      <c r="G428" s="144">
        <v>2014</v>
      </c>
      <c r="H428" s="143">
        <v>5000</v>
      </c>
    </row>
    <row r="429" spans="1:8" s="169" customFormat="1" ht="30.75" customHeight="1">
      <c r="A429" s="145" t="s">
        <v>20702</v>
      </c>
      <c r="B429" s="145" t="s">
        <v>43657</v>
      </c>
      <c r="C429" s="151" t="s">
        <v>11609</v>
      </c>
      <c r="D429" s="150" t="s">
        <v>21933</v>
      </c>
      <c r="E429" s="145" t="s">
        <v>43656</v>
      </c>
      <c r="F429" s="145" t="s">
        <v>43655</v>
      </c>
      <c r="G429" s="144">
        <v>2014</v>
      </c>
      <c r="H429" s="143">
        <v>5941</v>
      </c>
    </row>
    <row r="430" spans="1:8" s="169" customFormat="1" ht="30.75" customHeight="1">
      <c r="A430" s="145" t="s">
        <v>20702</v>
      </c>
      <c r="B430" s="145" t="s">
        <v>43654</v>
      </c>
      <c r="C430" s="151" t="s">
        <v>2991</v>
      </c>
      <c r="D430" s="150" t="s">
        <v>21933</v>
      </c>
      <c r="E430" s="145" t="s">
        <v>43653</v>
      </c>
      <c r="F430" s="145" t="s">
        <v>43589</v>
      </c>
      <c r="G430" s="144">
        <v>2014</v>
      </c>
      <c r="H430" s="143">
        <v>7312</v>
      </c>
    </row>
    <row r="431" spans="1:8" s="169" customFormat="1" ht="30.75" customHeight="1">
      <c r="A431" s="145" t="s">
        <v>20702</v>
      </c>
      <c r="B431" s="145" t="s">
        <v>43652</v>
      </c>
      <c r="C431" s="151" t="s">
        <v>43003</v>
      </c>
      <c r="D431" s="150" t="s">
        <v>21933</v>
      </c>
      <c r="E431" s="145" t="s">
        <v>43651</v>
      </c>
      <c r="F431" s="145" t="s">
        <v>2796</v>
      </c>
      <c r="G431" s="144">
        <v>2014</v>
      </c>
      <c r="H431" s="143">
        <v>7769</v>
      </c>
    </row>
    <row r="432" spans="1:8" s="169" customFormat="1" ht="30.75" customHeight="1">
      <c r="A432" s="145" t="s">
        <v>20702</v>
      </c>
      <c r="B432" s="145" t="s">
        <v>43650</v>
      </c>
      <c r="C432" s="151" t="s">
        <v>43649</v>
      </c>
      <c r="D432" s="150" t="s">
        <v>21933</v>
      </c>
      <c r="E432" s="145" t="s">
        <v>43648</v>
      </c>
      <c r="F432" s="145" t="s">
        <v>21954</v>
      </c>
      <c r="G432" s="144">
        <v>2014</v>
      </c>
      <c r="H432" s="143">
        <v>8226</v>
      </c>
    </row>
    <row r="433" spans="1:8" s="169" customFormat="1" ht="30.75" customHeight="1">
      <c r="A433" s="145" t="s">
        <v>20702</v>
      </c>
      <c r="B433" s="145" t="s">
        <v>43027</v>
      </c>
      <c r="C433" s="151" t="s">
        <v>43647</v>
      </c>
      <c r="D433" s="150" t="s">
        <v>21933</v>
      </c>
      <c r="E433" s="145" t="s">
        <v>43646</v>
      </c>
      <c r="F433" s="145" t="s">
        <v>43026</v>
      </c>
      <c r="G433" s="144">
        <v>2014</v>
      </c>
      <c r="H433" s="143">
        <v>8226</v>
      </c>
    </row>
    <row r="434" spans="1:8" s="169" customFormat="1" ht="30.75" customHeight="1">
      <c r="A434" s="145" t="s">
        <v>20702</v>
      </c>
      <c r="B434" s="145" t="s">
        <v>43645</v>
      </c>
      <c r="C434" s="151"/>
      <c r="D434" s="150" t="s">
        <v>21933</v>
      </c>
      <c r="E434" s="145" t="s">
        <v>43644</v>
      </c>
      <c r="F434" s="145" t="s">
        <v>2786</v>
      </c>
      <c r="G434" s="144">
        <v>2014</v>
      </c>
      <c r="H434" s="143">
        <v>8600</v>
      </c>
    </row>
    <row r="435" spans="1:8" s="169" customFormat="1" ht="30.75" customHeight="1">
      <c r="A435" s="145" t="s">
        <v>20702</v>
      </c>
      <c r="B435" s="145" t="s">
        <v>43643</v>
      </c>
      <c r="C435" s="151" t="s">
        <v>14990</v>
      </c>
      <c r="D435" s="150" t="s">
        <v>21933</v>
      </c>
      <c r="E435" s="145" t="s">
        <v>43642</v>
      </c>
      <c r="F435" s="145" t="s">
        <v>14991</v>
      </c>
      <c r="G435" s="144">
        <v>2014</v>
      </c>
      <c r="H435" s="143">
        <v>8683</v>
      </c>
    </row>
    <row r="436" spans="1:8" s="169" customFormat="1" ht="30.75" customHeight="1">
      <c r="A436" s="145" t="s">
        <v>20702</v>
      </c>
      <c r="B436" s="145" t="s">
        <v>43641</v>
      </c>
      <c r="C436" s="151" t="s">
        <v>43640</v>
      </c>
      <c r="D436" s="150" t="s">
        <v>21933</v>
      </c>
      <c r="E436" s="145" t="s">
        <v>43639</v>
      </c>
      <c r="F436" s="145" t="s">
        <v>43638</v>
      </c>
      <c r="G436" s="144">
        <v>2014</v>
      </c>
      <c r="H436" s="143">
        <v>8683</v>
      </c>
    </row>
    <row r="437" spans="1:8" s="169" customFormat="1" ht="30.75" customHeight="1">
      <c r="A437" s="145" t="s">
        <v>20702</v>
      </c>
      <c r="B437" s="145" t="s">
        <v>43637</v>
      </c>
      <c r="C437" s="151" t="s">
        <v>43636</v>
      </c>
      <c r="D437" s="150" t="s">
        <v>21933</v>
      </c>
      <c r="E437" s="145" t="s">
        <v>43635</v>
      </c>
      <c r="F437" s="145" t="s">
        <v>43634</v>
      </c>
      <c r="G437" s="144">
        <v>2014</v>
      </c>
      <c r="H437" s="143">
        <v>8940</v>
      </c>
    </row>
    <row r="438" spans="1:8" s="169" customFormat="1" ht="30.75" customHeight="1">
      <c r="A438" s="145" t="s">
        <v>20702</v>
      </c>
      <c r="B438" s="145" t="s">
        <v>43577</v>
      </c>
      <c r="C438" s="151" t="s">
        <v>3017</v>
      </c>
      <c r="D438" s="150" t="s">
        <v>21933</v>
      </c>
      <c r="E438" s="145" t="s">
        <v>43633</v>
      </c>
      <c r="F438" s="145" t="s">
        <v>2714</v>
      </c>
      <c r="G438" s="144">
        <v>2014</v>
      </c>
      <c r="H438" s="143">
        <v>9140</v>
      </c>
    </row>
    <row r="439" spans="1:8" s="169" customFormat="1" ht="30.75" customHeight="1">
      <c r="A439" s="145" t="s">
        <v>20702</v>
      </c>
      <c r="B439" s="145" t="s">
        <v>43632</v>
      </c>
      <c r="C439" s="151" t="s">
        <v>43631</v>
      </c>
      <c r="D439" s="150" t="s">
        <v>21933</v>
      </c>
      <c r="E439" s="145" t="s">
        <v>43630</v>
      </c>
      <c r="F439" s="145" t="s">
        <v>43629</v>
      </c>
      <c r="G439" s="144">
        <v>2014</v>
      </c>
      <c r="H439" s="143">
        <v>9345</v>
      </c>
    </row>
    <row r="440" spans="1:8" s="169" customFormat="1" ht="30.75" customHeight="1">
      <c r="A440" s="145" t="s">
        <v>20702</v>
      </c>
      <c r="B440" s="145" t="s">
        <v>43628</v>
      </c>
      <c r="C440" s="151" t="s">
        <v>8255</v>
      </c>
      <c r="D440" s="150" t="s">
        <v>21933</v>
      </c>
      <c r="E440" s="145" t="s">
        <v>43627</v>
      </c>
      <c r="F440" s="145" t="s">
        <v>43012</v>
      </c>
      <c r="G440" s="144">
        <v>2014</v>
      </c>
      <c r="H440" s="143">
        <v>9345</v>
      </c>
    </row>
    <row r="441" spans="1:8" s="169" customFormat="1" ht="30.75" customHeight="1">
      <c r="A441" s="145" t="s">
        <v>20702</v>
      </c>
      <c r="B441" s="145" t="s">
        <v>43626</v>
      </c>
      <c r="C441" s="151" t="s">
        <v>9913</v>
      </c>
      <c r="D441" s="150" t="s">
        <v>21933</v>
      </c>
      <c r="E441" s="145" t="s">
        <v>43625</v>
      </c>
      <c r="F441" s="145" t="s">
        <v>9914</v>
      </c>
      <c r="G441" s="144">
        <v>2014</v>
      </c>
      <c r="H441" s="143">
        <v>9345</v>
      </c>
    </row>
    <row r="442" spans="1:8" s="169" customFormat="1" ht="30.75" customHeight="1">
      <c r="A442" s="145" t="s">
        <v>20702</v>
      </c>
      <c r="B442" s="145" t="s">
        <v>43624</v>
      </c>
      <c r="C442" s="151" t="s">
        <v>8247</v>
      </c>
      <c r="D442" s="150" t="s">
        <v>21933</v>
      </c>
      <c r="E442" s="145" t="s">
        <v>43623</v>
      </c>
      <c r="F442" s="145" t="s">
        <v>43622</v>
      </c>
      <c r="G442" s="144">
        <v>2014</v>
      </c>
      <c r="H442" s="143">
        <v>9597</v>
      </c>
    </row>
    <row r="443" spans="1:8" s="169" customFormat="1" ht="30.75" customHeight="1">
      <c r="A443" s="145" t="s">
        <v>20702</v>
      </c>
      <c r="B443" s="145" t="s">
        <v>43621</v>
      </c>
      <c r="C443" s="145">
        <v>66915157223</v>
      </c>
      <c r="D443" s="150" t="s">
        <v>21933</v>
      </c>
      <c r="E443" s="145" t="s">
        <v>43620</v>
      </c>
      <c r="F443" s="145" t="s">
        <v>2728</v>
      </c>
      <c r="G443" s="144">
        <v>2014</v>
      </c>
      <c r="H443" s="143">
        <v>9790</v>
      </c>
    </row>
    <row r="444" spans="1:8" s="169" customFormat="1" ht="30.75" customHeight="1">
      <c r="A444" s="145" t="s">
        <v>20702</v>
      </c>
      <c r="B444" s="145" t="s">
        <v>43619</v>
      </c>
      <c r="C444" s="151" t="s">
        <v>43618</v>
      </c>
      <c r="D444" s="150" t="s">
        <v>21933</v>
      </c>
      <c r="E444" s="145" t="s">
        <v>43617</v>
      </c>
      <c r="F444" s="145" t="s">
        <v>2743</v>
      </c>
      <c r="G444" s="144">
        <v>2014</v>
      </c>
      <c r="H444" s="153">
        <v>10235</v>
      </c>
    </row>
    <row r="445" spans="1:8" s="169" customFormat="1" ht="30.75" customHeight="1">
      <c r="A445" s="145" t="s">
        <v>20702</v>
      </c>
      <c r="B445" s="145" t="s">
        <v>43616</v>
      </c>
      <c r="C445" s="151" t="s">
        <v>11613</v>
      </c>
      <c r="D445" s="150" t="s">
        <v>21933</v>
      </c>
      <c r="E445" s="145" t="s">
        <v>43615</v>
      </c>
      <c r="F445" s="145" t="s">
        <v>43014</v>
      </c>
      <c r="G445" s="144">
        <v>2014</v>
      </c>
      <c r="H445" s="143">
        <v>10511</v>
      </c>
    </row>
    <row r="446" spans="1:8" s="169" customFormat="1" ht="30.75" customHeight="1">
      <c r="A446" s="145" t="s">
        <v>20702</v>
      </c>
      <c r="B446" s="145" t="s">
        <v>43614</v>
      </c>
      <c r="C446" s="151" t="s">
        <v>43613</v>
      </c>
      <c r="D446" s="150" t="s">
        <v>21933</v>
      </c>
      <c r="E446" s="145" t="s">
        <v>43612</v>
      </c>
      <c r="F446" s="145" t="s">
        <v>2736</v>
      </c>
      <c r="G446" s="144">
        <v>2014</v>
      </c>
      <c r="H446" s="143">
        <v>89000</v>
      </c>
    </row>
    <row r="447" spans="1:8" s="169" customFormat="1" ht="30.75" customHeight="1">
      <c r="A447" s="145" t="s">
        <v>20702</v>
      </c>
      <c r="B447" s="144" t="s">
        <v>43611</v>
      </c>
      <c r="C447" s="149" t="s">
        <v>43610</v>
      </c>
      <c r="D447" s="147" t="s">
        <v>21933</v>
      </c>
      <c r="E447" s="144" t="s">
        <v>43609</v>
      </c>
      <c r="F447" s="144" t="s">
        <v>43608</v>
      </c>
      <c r="G447" s="144">
        <v>2014</v>
      </c>
      <c r="H447" s="148">
        <v>2040</v>
      </c>
    </row>
    <row r="448" spans="1:8" s="169" customFormat="1" ht="30.75" customHeight="1">
      <c r="A448" s="145" t="s">
        <v>20702</v>
      </c>
      <c r="B448" s="144" t="s">
        <v>43607</v>
      </c>
      <c r="C448" s="149" t="s">
        <v>43606</v>
      </c>
      <c r="D448" s="147" t="s">
        <v>21933</v>
      </c>
      <c r="E448" s="144" t="s">
        <v>43605</v>
      </c>
      <c r="F448" s="144" t="s">
        <v>43604</v>
      </c>
      <c r="G448" s="144">
        <v>2014</v>
      </c>
      <c r="H448" s="148">
        <v>3060</v>
      </c>
    </row>
    <row r="449" spans="1:8" s="169" customFormat="1" ht="30.75" customHeight="1">
      <c r="A449" s="145" t="s">
        <v>20702</v>
      </c>
      <c r="B449" s="144" t="s">
        <v>43603</v>
      </c>
      <c r="C449" s="149" t="s">
        <v>43602</v>
      </c>
      <c r="D449" s="147" t="s">
        <v>21933</v>
      </c>
      <c r="E449" s="144" t="s">
        <v>43601</v>
      </c>
      <c r="F449" s="144" t="s">
        <v>43600</v>
      </c>
      <c r="G449" s="144">
        <v>2014</v>
      </c>
      <c r="H449" s="154">
        <v>3060</v>
      </c>
    </row>
    <row r="450" spans="1:8" s="169" customFormat="1" ht="30.75" customHeight="1">
      <c r="A450" s="145" t="s">
        <v>20702</v>
      </c>
      <c r="B450" s="144" t="s">
        <v>43599</v>
      </c>
      <c r="C450" s="144">
        <v>20211874332</v>
      </c>
      <c r="D450" s="147" t="s">
        <v>21933</v>
      </c>
      <c r="E450" s="144" t="s">
        <v>43598</v>
      </c>
      <c r="F450" s="144" t="s">
        <v>43597</v>
      </c>
      <c r="G450" s="144">
        <v>2014</v>
      </c>
      <c r="H450" s="148">
        <v>3060</v>
      </c>
    </row>
    <row r="451" spans="1:8" s="169" customFormat="1" ht="30.75" customHeight="1">
      <c r="A451" s="145" t="s">
        <v>20702</v>
      </c>
      <c r="B451" s="144" t="s">
        <v>43596</v>
      </c>
      <c r="C451" s="144">
        <v>24137524141</v>
      </c>
      <c r="D451" s="147" t="s">
        <v>21933</v>
      </c>
      <c r="E451" s="144" t="s">
        <v>43595</v>
      </c>
      <c r="F451" s="144" t="s">
        <v>43538</v>
      </c>
      <c r="G451" s="144">
        <v>2014</v>
      </c>
      <c r="H451" s="148">
        <v>3808</v>
      </c>
    </row>
    <row r="452" spans="1:8" s="169" customFormat="1" ht="30.75" customHeight="1">
      <c r="A452" s="145" t="s">
        <v>20702</v>
      </c>
      <c r="B452" s="144" t="s">
        <v>43594</v>
      </c>
      <c r="C452" s="144">
        <v>45406965275</v>
      </c>
      <c r="D452" s="147" t="s">
        <v>21933</v>
      </c>
      <c r="E452" s="144" t="s">
        <v>43593</v>
      </c>
      <c r="F452" s="144" t="s">
        <v>43592</v>
      </c>
      <c r="G452" s="144">
        <v>2014</v>
      </c>
      <c r="H452" s="148">
        <v>3808</v>
      </c>
    </row>
    <row r="453" spans="1:8" s="169" customFormat="1" ht="30.75" customHeight="1">
      <c r="A453" s="145" t="s">
        <v>20702</v>
      </c>
      <c r="B453" s="144" t="s">
        <v>43591</v>
      </c>
      <c r="C453" s="149" t="s">
        <v>2991</v>
      </c>
      <c r="D453" s="147" t="s">
        <v>21933</v>
      </c>
      <c r="E453" s="144" t="s">
        <v>43590</v>
      </c>
      <c r="F453" s="144" t="s">
        <v>43589</v>
      </c>
      <c r="G453" s="144">
        <v>2014</v>
      </c>
      <c r="H453" s="148">
        <v>4420</v>
      </c>
    </row>
    <row r="454" spans="1:8" s="169" customFormat="1" ht="30.75" customHeight="1">
      <c r="A454" s="145" t="s">
        <v>20702</v>
      </c>
      <c r="B454" s="144" t="s">
        <v>2876</v>
      </c>
      <c r="C454" s="149" t="s">
        <v>43588</v>
      </c>
      <c r="D454" s="147" t="s">
        <v>21933</v>
      </c>
      <c r="E454" s="144" t="s">
        <v>43587</v>
      </c>
      <c r="F454" s="144" t="s">
        <v>2877</v>
      </c>
      <c r="G454" s="144">
        <v>2014</v>
      </c>
      <c r="H454" s="148">
        <v>4420</v>
      </c>
    </row>
    <row r="455" spans="1:8" s="169" customFormat="1" ht="30.75" customHeight="1">
      <c r="A455" s="145" t="s">
        <v>20702</v>
      </c>
      <c r="B455" s="144" t="s">
        <v>43586</v>
      </c>
      <c r="C455" s="149" t="s">
        <v>3039</v>
      </c>
      <c r="D455" s="147" t="s">
        <v>21933</v>
      </c>
      <c r="E455" s="144" t="s">
        <v>43585</v>
      </c>
      <c r="F455" s="144" t="s">
        <v>3041</v>
      </c>
      <c r="G455" s="144">
        <v>2014</v>
      </c>
      <c r="H455" s="148">
        <v>4420</v>
      </c>
    </row>
    <row r="456" spans="1:8" s="169" customFormat="1" ht="30.75" customHeight="1">
      <c r="A456" s="145" t="s">
        <v>20702</v>
      </c>
      <c r="B456" s="144" t="s">
        <v>43584</v>
      </c>
      <c r="C456" s="149" t="s">
        <v>43583</v>
      </c>
      <c r="D456" s="147" t="s">
        <v>21933</v>
      </c>
      <c r="E456" s="144" t="s">
        <v>43579</v>
      </c>
      <c r="F456" s="144" t="s">
        <v>43582</v>
      </c>
      <c r="G456" s="144">
        <v>2014</v>
      </c>
      <c r="H456" s="148">
        <v>4760</v>
      </c>
    </row>
    <row r="457" spans="1:8" s="169" customFormat="1" ht="30.75" customHeight="1">
      <c r="A457" s="145" t="s">
        <v>20702</v>
      </c>
      <c r="B457" s="144" t="s">
        <v>43581</v>
      </c>
      <c r="C457" s="149" t="s">
        <v>43580</v>
      </c>
      <c r="D457" s="147" t="s">
        <v>21933</v>
      </c>
      <c r="E457" s="144" t="s">
        <v>43579</v>
      </c>
      <c r="F457" s="144" t="s">
        <v>43578</v>
      </c>
      <c r="G457" s="144">
        <v>2014</v>
      </c>
      <c r="H457" s="148">
        <v>4760</v>
      </c>
    </row>
    <row r="458" spans="1:8" s="169" customFormat="1" ht="30.75" customHeight="1">
      <c r="A458" s="145" t="s">
        <v>20702</v>
      </c>
      <c r="B458" s="144" t="s">
        <v>43577</v>
      </c>
      <c r="C458" s="149" t="s">
        <v>3017</v>
      </c>
      <c r="D458" s="147" t="s">
        <v>21933</v>
      </c>
      <c r="E458" s="144" t="s">
        <v>43576</v>
      </c>
      <c r="F458" s="144" t="s">
        <v>43575</v>
      </c>
      <c r="G458" s="144">
        <v>2014</v>
      </c>
      <c r="H458" s="148">
        <v>4760</v>
      </c>
    </row>
    <row r="459" spans="1:8" s="169" customFormat="1" ht="30.75" customHeight="1">
      <c r="A459" s="145" t="s">
        <v>20702</v>
      </c>
      <c r="B459" s="144" t="s">
        <v>43574</v>
      </c>
      <c r="C459" s="149" t="s">
        <v>43573</v>
      </c>
      <c r="D459" s="147" t="s">
        <v>21933</v>
      </c>
      <c r="E459" s="144" t="s">
        <v>43572</v>
      </c>
      <c r="F459" s="144" t="s">
        <v>43571</v>
      </c>
      <c r="G459" s="144">
        <v>2014</v>
      </c>
      <c r="H459" s="148">
        <v>4760</v>
      </c>
    </row>
    <row r="460" spans="1:8" s="169" customFormat="1" ht="30.75" customHeight="1">
      <c r="A460" s="145" t="s">
        <v>20702</v>
      </c>
      <c r="B460" s="144" t="s">
        <v>43570</v>
      </c>
      <c r="C460" s="149" t="s">
        <v>43569</v>
      </c>
      <c r="D460" s="147" t="s">
        <v>21933</v>
      </c>
      <c r="E460" s="144" t="s">
        <v>43568</v>
      </c>
      <c r="F460" s="144" t="s">
        <v>43567</v>
      </c>
      <c r="G460" s="144">
        <v>2014</v>
      </c>
      <c r="H460" s="148">
        <v>4760</v>
      </c>
    </row>
    <row r="461" spans="1:8" s="169" customFormat="1" ht="30.75" customHeight="1">
      <c r="A461" s="145" t="s">
        <v>20702</v>
      </c>
      <c r="B461" s="144" t="s">
        <v>43566</v>
      </c>
      <c r="C461" s="149" t="s">
        <v>42943</v>
      </c>
      <c r="D461" s="147" t="s">
        <v>21933</v>
      </c>
      <c r="E461" s="144" t="s">
        <v>43565</v>
      </c>
      <c r="F461" s="144" t="s">
        <v>43564</v>
      </c>
      <c r="G461" s="144">
        <v>2014</v>
      </c>
      <c r="H461" s="148">
        <v>4760</v>
      </c>
    </row>
    <row r="462" spans="1:8" s="169" customFormat="1" ht="30.75" customHeight="1">
      <c r="A462" s="145" t="s">
        <v>20702</v>
      </c>
      <c r="B462" s="144" t="s">
        <v>43563</v>
      </c>
      <c r="C462" s="149" t="s">
        <v>43562</v>
      </c>
      <c r="D462" s="147" t="s">
        <v>21933</v>
      </c>
      <c r="E462" s="144" t="s">
        <v>43561</v>
      </c>
      <c r="F462" s="144" t="s">
        <v>43560</v>
      </c>
      <c r="G462" s="144">
        <v>2014</v>
      </c>
      <c r="H462" s="148">
        <v>4760</v>
      </c>
    </row>
    <row r="463" spans="1:8" s="169" customFormat="1" ht="30.75" customHeight="1">
      <c r="A463" s="145" t="s">
        <v>20702</v>
      </c>
      <c r="B463" s="144" t="s">
        <v>43559</v>
      </c>
      <c r="C463" s="149" t="s">
        <v>43558</v>
      </c>
      <c r="D463" s="147" t="s">
        <v>21933</v>
      </c>
      <c r="E463" s="144" t="s">
        <v>43557</v>
      </c>
      <c r="F463" s="144" t="s">
        <v>43556</v>
      </c>
      <c r="G463" s="144">
        <v>2014</v>
      </c>
      <c r="H463" s="148">
        <v>4760</v>
      </c>
    </row>
    <row r="464" spans="1:8" s="169" customFormat="1" ht="30.75" customHeight="1">
      <c r="A464" s="145" t="s">
        <v>20702</v>
      </c>
      <c r="B464" s="144" t="s">
        <v>3059</v>
      </c>
      <c r="C464" s="144">
        <v>21213412417</v>
      </c>
      <c r="D464" s="147" t="s">
        <v>21933</v>
      </c>
      <c r="E464" s="144" t="s">
        <v>43555</v>
      </c>
      <c r="F464" s="144" t="s">
        <v>43548</v>
      </c>
      <c r="G464" s="144">
        <v>2014</v>
      </c>
      <c r="H464" s="148">
        <v>4760</v>
      </c>
    </row>
    <row r="465" spans="1:8" s="169" customFormat="1" ht="30.75" customHeight="1">
      <c r="A465" s="145" t="s">
        <v>20702</v>
      </c>
      <c r="B465" s="144" t="s">
        <v>43554</v>
      </c>
      <c r="C465" s="144">
        <v>54470619800</v>
      </c>
      <c r="D465" s="147" t="s">
        <v>21933</v>
      </c>
      <c r="E465" s="144" t="s">
        <v>43553</v>
      </c>
      <c r="F465" s="144" t="s">
        <v>3053</v>
      </c>
      <c r="G465" s="144">
        <v>2014</v>
      </c>
      <c r="H465" s="148">
        <v>4760</v>
      </c>
    </row>
    <row r="466" spans="1:8" s="169" customFormat="1" ht="30.75" customHeight="1">
      <c r="A466" s="145" t="s">
        <v>20702</v>
      </c>
      <c r="B466" s="144" t="s">
        <v>43552</v>
      </c>
      <c r="C466" s="149" t="s">
        <v>43551</v>
      </c>
      <c r="D466" s="147" t="s">
        <v>21933</v>
      </c>
      <c r="E466" s="144" t="s">
        <v>43550</v>
      </c>
      <c r="F466" s="144" t="s">
        <v>3066</v>
      </c>
      <c r="G466" s="144">
        <v>2014</v>
      </c>
      <c r="H466" s="148">
        <v>5100</v>
      </c>
    </row>
    <row r="467" spans="1:8" s="169" customFormat="1" ht="30.75" customHeight="1">
      <c r="A467" s="145" t="s">
        <v>20702</v>
      </c>
      <c r="B467" s="144" t="s">
        <v>3059</v>
      </c>
      <c r="C467" s="144">
        <v>21213412417</v>
      </c>
      <c r="D467" s="147" t="s">
        <v>21933</v>
      </c>
      <c r="E467" s="144" t="s">
        <v>43549</v>
      </c>
      <c r="F467" s="144" t="s">
        <v>43548</v>
      </c>
      <c r="G467" s="144">
        <v>2014</v>
      </c>
      <c r="H467" s="148">
        <v>5100</v>
      </c>
    </row>
    <row r="468" spans="1:8" s="169" customFormat="1" ht="30.75" customHeight="1">
      <c r="A468" s="145" t="s">
        <v>20702</v>
      </c>
      <c r="B468" s="144" t="s">
        <v>2984</v>
      </c>
      <c r="C468" s="149" t="s">
        <v>2985</v>
      </c>
      <c r="D468" s="147" t="s">
        <v>21933</v>
      </c>
      <c r="E468" s="144" t="s">
        <v>43547</v>
      </c>
      <c r="F468" s="144" t="s">
        <v>43546</v>
      </c>
      <c r="G468" s="144">
        <v>2014</v>
      </c>
      <c r="H468" s="154">
        <v>5440</v>
      </c>
    </row>
    <row r="469" spans="1:8" s="169" customFormat="1" ht="30.75" customHeight="1">
      <c r="A469" s="145" t="s">
        <v>20702</v>
      </c>
      <c r="B469" s="144" t="s">
        <v>43545</v>
      </c>
      <c r="C469" s="149" t="s">
        <v>43544</v>
      </c>
      <c r="D469" s="147" t="s">
        <v>21933</v>
      </c>
      <c r="E469" s="144" t="s">
        <v>43543</v>
      </c>
      <c r="F469" s="144" t="s">
        <v>43542</v>
      </c>
      <c r="G469" s="144">
        <v>2014</v>
      </c>
      <c r="H469" s="148">
        <v>5780</v>
      </c>
    </row>
    <row r="470" spans="1:8" s="169" customFormat="1" ht="30.75" customHeight="1">
      <c r="A470" s="145" t="s">
        <v>20702</v>
      </c>
      <c r="B470" s="145" t="s">
        <v>43541</v>
      </c>
      <c r="C470" s="145">
        <v>71125632339</v>
      </c>
      <c r="D470" s="150" t="s">
        <v>21933</v>
      </c>
      <c r="E470" s="171" t="s">
        <v>1390</v>
      </c>
      <c r="F470" s="145" t="s">
        <v>43540</v>
      </c>
      <c r="G470" s="144">
        <v>2014</v>
      </c>
      <c r="H470" s="143">
        <v>19500</v>
      </c>
    </row>
    <row r="471" spans="1:8" s="169" customFormat="1" ht="30.75" customHeight="1">
      <c r="A471" s="145" t="s">
        <v>20702</v>
      </c>
      <c r="B471" s="145" t="s">
        <v>43539</v>
      </c>
      <c r="C471" s="145">
        <v>24137524141</v>
      </c>
      <c r="D471" s="150" t="s">
        <v>21933</v>
      </c>
      <c r="E471" s="171" t="s">
        <v>1390</v>
      </c>
      <c r="F471" s="145" t="s">
        <v>43538</v>
      </c>
      <c r="G471" s="144">
        <v>2014</v>
      </c>
      <c r="H471" s="143">
        <v>69000</v>
      </c>
    </row>
    <row r="472" spans="1:8" s="169" customFormat="1" ht="30.75" customHeight="1">
      <c r="A472" s="145" t="s">
        <v>20702</v>
      </c>
      <c r="B472" s="145" t="s">
        <v>43537</v>
      </c>
      <c r="C472" s="145">
        <v>49577612332</v>
      </c>
      <c r="D472" s="150" t="s">
        <v>21933</v>
      </c>
      <c r="E472" s="171" t="s">
        <v>1390</v>
      </c>
      <c r="F472" s="145" t="s">
        <v>43536</v>
      </c>
      <c r="G472" s="144">
        <v>2014</v>
      </c>
      <c r="H472" s="143">
        <v>69000</v>
      </c>
    </row>
    <row r="473" spans="1:8" s="169" customFormat="1" ht="30.75" customHeight="1">
      <c r="A473" s="145" t="s">
        <v>20702</v>
      </c>
      <c r="B473" s="145" t="s">
        <v>43535</v>
      </c>
      <c r="C473" s="145">
        <v>60475764979</v>
      </c>
      <c r="D473" s="150" t="s">
        <v>21933</v>
      </c>
      <c r="E473" s="171" t="s">
        <v>1390</v>
      </c>
      <c r="F473" s="145" t="s">
        <v>43534</v>
      </c>
      <c r="G473" s="144">
        <v>2014</v>
      </c>
      <c r="H473" s="143">
        <v>73000</v>
      </c>
    </row>
    <row r="474" spans="1:8" s="169" customFormat="1" ht="30.75" customHeight="1">
      <c r="A474" s="145" t="s">
        <v>20702</v>
      </c>
      <c r="B474" s="145" t="s">
        <v>43533</v>
      </c>
      <c r="C474" s="145">
        <v>26832489557</v>
      </c>
      <c r="D474" s="150" t="s">
        <v>21933</v>
      </c>
      <c r="E474" s="171" t="s">
        <v>1390</v>
      </c>
      <c r="F474" s="145" t="s">
        <v>43532</v>
      </c>
      <c r="G474" s="144">
        <v>2014</v>
      </c>
      <c r="H474" s="143">
        <v>73000</v>
      </c>
    </row>
    <row r="475" spans="1:8" s="169" customFormat="1" ht="30.75" customHeight="1">
      <c r="A475" s="145" t="s">
        <v>20702</v>
      </c>
      <c r="B475" s="145" t="s">
        <v>43531</v>
      </c>
      <c r="C475" s="145">
        <v>16587544596</v>
      </c>
      <c r="D475" s="150" t="s">
        <v>21933</v>
      </c>
      <c r="E475" s="171" t="s">
        <v>1390</v>
      </c>
      <c r="F475" s="145" t="s">
        <v>43530</v>
      </c>
      <c r="G475" s="144">
        <v>2014</v>
      </c>
      <c r="H475" s="143">
        <v>79000</v>
      </c>
    </row>
    <row r="476" spans="1:8" s="169" customFormat="1" ht="30.75" customHeight="1">
      <c r="A476" s="145" t="s">
        <v>20702</v>
      </c>
      <c r="B476" s="145" t="s">
        <v>43529</v>
      </c>
      <c r="C476" s="145">
        <v>57195957084</v>
      </c>
      <c r="D476" s="150" t="s">
        <v>21933</v>
      </c>
      <c r="E476" s="145" t="s">
        <v>43528</v>
      </c>
      <c r="F476" s="145" t="s">
        <v>9903</v>
      </c>
      <c r="G476" s="144">
        <v>2014</v>
      </c>
      <c r="H476" s="143">
        <v>1500</v>
      </c>
    </row>
    <row r="477" spans="1:8" s="169" customFormat="1" ht="30.75" customHeight="1">
      <c r="A477" s="145" t="s">
        <v>20702</v>
      </c>
      <c r="B477" s="145" t="s">
        <v>43527</v>
      </c>
      <c r="C477" s="145">
        <v>87523866783</v>
      </c>
      <c r="D477" s="150" t="s">
        <v>21933</v>
      </c>
      <c r="E477" s="145" t="s">
        <v>43526</v>
      </c>
      <c r="F477" s="145" t="s">
        <v>43525</v>
      </c>
      <c r="G477" s="144">
        <v>2014</v>
      </c>
      <c r="H477" s="143">
        <v>1500</v>
      </c>
    </row>
    <row r="478" spans="1:8" s="169" customFormat="1" ht="30.75" customHeight="1">
      <c r="A478" s="145" t="s">
        <v>20702</v>
      </c>
      <c r="B478" s="145" t="s">
        <v>43524</v>
      </c>
      <c r="C478" s="145">
        <v>27414648290</v>
      </c>
      <c r="D478" s="150" t="s">
        <v>21933</v>
      </c>
      <c r="E478" s="145" t="s">
        <v>43523</v>
      </c>
      <c r="F478" s="145" t="s">
        <v>9879</v>
      </c>
      <c r="G478" s="144">
        <v>2014</v>
      </c>
      <c r="H478" s="143">
        <v>2000</v>
      </c>
    </row>
    <row r="479" spans="1:8" s="169" customFormat="1" ht="30.75" customHeight="1">
      <c r="A479" s="145" t="s">
        <v>20702</v>
      </c>
      <c r="B479" s="145" t="s">
        <v>43522</v>
      </c>
      <c r="C479" s="145">
        <v>2869029031</v>
      </c>
      <c r="D479" s="150" t="s">
        <v>21933</v>
      </c>
      <c r="E479" s="145" t="s">
        <v>43521</v>
      </c>
      <c r="F479" s="145" t="s">
        <v>43520</v>
      </c>
      <c r="G479" s="144">
        <v>2014</v>
      </c>
      <c r="H479" s="143">
        <v>2000</v>
      </c>
    </row>
    <row r="480" spans="1:8" s="169" customFormat="1" ht="30.75" customHeight="1">
      <c r="A480" s="145" t="s">
        <v>20702</v>
      </c>
      <c r="B480" s="145" t="s">
        <v>43519</v>
      </c>
      <c r="C480" s="145">
        <v>81491595864</v>
      </c>
      <c r="D480" s="150" t="s">
        <v>21933</v>
      </c>
      <c r="E480" s="145" t="s">
        <v>43518</v>
      </c>
      <c r="F480" s="145" t="s">
        <v>43517</v>
      </c>
      <c r="G480" s="144">
        <v>2014</v>
      </c>
      <c r="H480" s="143">
        <v>2000</v>
      </c>
    </row>
    <row r="481" spans="1:8" s="169" customFormat="1" ht="30.75" customHeight="1">
      <c r="A481" s="145" t="s">
        <v>20702</v>
      </c>
      <c r="B481" s="145" t="s">
        <v>43516</v>
      </c>
      <c r="C481" s="145">
        <v>5887836518</v>
      </c>
      <c r="D481" s="150" t="s">
        <v>21933</v>
      </c>
      <c r="E481" s="145" t="s">
        <v>43515</v>
      </c>
      <c r="F481" s="145" t="s">
        <v>43514</v>
      </c>
      <c r="G481" s="144">
        <v>2014</v>
      </c>
      <c r="H481" s="143">
        <v>2000</v>
      </c>
    </row>
    <row r="482" spans="1:8" s="169" customFormat="1" ht="30.75" customHeight="1">
      <c r="A482" s="145" t="s">
        <v>20702</v>
      </c>
      <c r="B482" s="145" t="s">
        <v>43513</v>
      </c>
      <c r="C482" s="145">
        <v>59019051130</v>
      </c>
      <c r="D482" s="150" t="s">
        <v>21933</v>
      </c>
      <c r="E482" s="145" t="s">
        <v>43512</v>
      </c>
      <c r="F482" s="145" t="s">
        <v>43511</v>
      </c>
      <c r="G482" s="144">
        <v>2014</v>
      </c>
      <c r="H482" s="143">
        <v>2000</v>
      </c>
    </row>
    <row r="483" spans="1:8" s="169" customFormat="1" ht="30.75" customHeight="1">
      <c r="A483" s="145" t="s">
        <v>20702</v>
      </c>
      <c r="B483" s="145" t="s">
        <v>43510</v>
      </c>
      <c r="C483" s="145">
        <v>65955603417</v>
      </c>
      <c r="D483" s="150" t="s">
        <v>21933</v>
      </c>
      <c r="E483" s="145" t="s">
        <v>43509</v>
      </c>
      <c r="F483" s="145" t="s">
        <v>43508</v>
      </c>
      <c r="G483" s="144">
        <v>2014</v>
      </c>
      <c r="H483" s="143">
        <v>2000</v>
      </c>
    </row>
    <row r="484" spans="1:8" s="169" customFormat="1" ht="30.75" customHeight="1">
      <c r="A484" s="145" t="s">
        <v>20702</v>
      </c>
      <c r="B484" s="145" t="s">
        <v>43507</v>
      </c>
      <c r="C484" s="145">
        <v>15744889409</v>
      </c>
      <c r="D484" s="150" t="s">
        <v>21933</v>
      </c>
      <c r="E484" s="145" t="s">
        <v>43506</v>
      </c>
      <c r="F484" s="145" t="s">
        <v>43505</v>
      </c>
      <c r="G484" s="144">
        <v>2014</v>
      </c>
      <c r="H484" s="143">
        <v>2100</v>
      </c>
    </row>
    <row r="485" spans="1:8" s="169" customFormat="1" ht="30.75" customHeight="1">
      <c r="A485" s="145" t="s">
        <v>20702</v>
      </c>
      <c r="B485" s="145" t="s">
        <v>43504</v>
      </c>
      <c r="C485" s="145">
        <v>25129681809</v>
      </c>
      <c r="D485" s="150" t="s">
        <v>21933</v>
      </c>
      <c r="E485" s="145" t="s">
        <v>43503</v>
      </c>
      <c r="F485" s="145" t="s">
        <v>43502</v>
      </c>
      <c r="G485" s="144">
        <v>2014</v>
      </c>
      <c r="H485" s="143">
        <v>2500</v>
      </c>
    </row>
    <row r="486" spans="1:8" s="169" customFormat="1" ht="30.75" customHeight="1">
      <c r="A486" s="145" t="s">
        <v>20702</v>
      </c>
      <c r="B486" s="145" t="s">
        <v>43501</v>
      </c>
      <c r="C486" s="145">
        <v>63644415258</v>
      </c>
      <c r="D486" s="150" t="s">
        <v>21933</v>
      </c>
      <c r="E486" s="145" t="s">
        <v>43500</v>
      </c>
      <c r="F486" s="145" t="s">
        <v>42919</v>
      </c>
      <c r="G486" s="144">
        <v>2014</v>
      </c>
      <c r="H486" s="143">
        <v>2500</v>
      </c>
    </row>
    <row r="487" spans="1:8" s="169" customFormat="1" ht="30.75" customHeight="1">
      <c r="A487" s="145" t="s">
        <v>20702</v>
      </c>
      <c r="B487" s="145" t="s">
        <v>43499</v>
      </c>
      <c r="C487" s="145">
        <v>43520352281</v>
      </c>
      <c r="D487" s="150" t="s">
        <v>21933</v>
      </c>
      <c r="E487" s="145" t="s">
        <v>43498</v>
      </c>
      <c r="F487" s="145" t="s">
        <v>43497</v>
      </c>
      <c r="G487" s="144">
        <v>2014</v>
      </c>
      <c r="H487" s="143">
        <v>2500</v>
      </c>
    </row>
    <row r="488" spans="1:8" s="169" customFormat="1" ht="30.75" customHeight="1">
      <c r="A488" s="145" t="s">
        <v>20702</v>
      </c>
      <c r="B488" s="145" t="s">
        <v>43496</v>
      </c>
      <c r="C488" s="145">
        <v>50198489241</v>
      </c>
      <c r="D488" s="150" t="s">
        <v>21933</v>
      </c>
      <c r="E488" s="145" t="s">
        <v>43495</v>
      </c>
      <c r="F488" s="145" t="s">
        <v>43494</v>
      </c>
      <c r="G488" s="144">
        <v>2014</v>
      </c>
      <c r="H488" s="143">
        <v>3000</v>
      </c>
    </row>
    <row r="489" spans="1:8" s="169" customFormat="1" ht="30.75" customHeight="1">
      <c r="A489" s="145" t="s">
        <v>20702</v>
      </c>
      <c r="B489" s="145" t="s">
        <v>43493</v>
      </c>
      <c r="C489" s="145">
        <v>32100380991</v>
      </c>
      <c r="D489" s="150" t="s">
        <v>21933</v>
      </c>
      <c r="E489" s="145" t="s">
        <v>43492</v>
      </c>
      <c r="F489" s="145" t="s">
        <v>43491</v>
      </c>
      <c r="G489" s="144">
        <v>2014</v>
      </c>
      <c r="H489" s="143">
        <v>3000</v>
      </c>
    </row>
    <row r="490" spans="1:8" s="169" customFormat="1" ht="30.75" customHeight="1">
      <c r="A490" s="145" t="s">
        <v>20702</v>
      </c>
      <c r="B490" s="145" t="s">
        <v>43490</v>
      </c>
      <c r="C490" s="145">
        <v>81547206123</v>
      </c>
      <c r="D490" s="150" t="s">
        <v>21933</v>
      </c>
      <c r="E490" s="145" t="s">
        <v>43489</v>
      </c>
      <c r="F490" s="145" t="s">
        <v>8665</v>
      </c>
      <c r="G490" s="144">
        <v>2014</v>
      </c>
      <c r="H490" s="143">
        <v>3000</v>
      </c>
    </row>
    <row r="491" spans="1:8" s="169" customFormat="1" ht="30.75" customHeight="1">
      <c r="A491" s="145" t="s">
        <v>20702</v>
      </c>
      <c r="B491" s="145" t="s">
        <v>43488</v>
      </c>
      <c r="C491" s="145">
        <v>31753208269</v>
      </c>
      <c r="D491" s="150" t="s">
        <v>21933</v>
      </c>
      <c r="E491" s="145" t="s">
        <v>43487</v>
      </c>
      <c r="F491" s="145" t="s">
        <v>43486</v>
      </c>
      <c r="G491" s="144">
        <v>2014</v>
      </c>
      <c r="H491" s="143">
        <v>3000</v>
      </c>
    </row>
    <row r="492" spans="1:8" s="169" customFormat="1" ht="30.75" customHeight="1">
      <c r="A492" s="145" t="s">
        <v>20702</v>
      </c>
      <c r="B492" s="145" t="s">
        <v>43485</v>
      </c>
      <c r="C492" s="145">
        <v>47152958766</v>
      </c>
      <c r="D492" s="150" t="s">
        <v>21933</v>
      </c>
      <c r="E492" s="145" t="s">
        <v>43484</v>
      </c>
      <c r="F492" s="145"/>
      <c r="G492" s="144">
        <v>2014</v>
      </c>
      <c r="H492" s="143">
        <v>3000</v>
      </c>
    </row>
    <row r="493" spans="1:8" s="169" customFormat="1" ht="30.75" customHeight="1">
      <c r="A493" s="145" t="s">
        <v>20702</v>
      </c>
      <c r="B493" s="145" t="s">
        <v>43483</v>
      </c>
      <c r="C493" s="145">
        <v>18535367207</v>
      </c>
      <c r="D493" s="150" t="s">
        <v>21933</v>
      </c>
      <c r="E493" s="145" t="s">
        <v>43482</v>
      </c>
      <c r="F493" s="145" t="s">
        <v>11603</v>
      </c>
      <c r="G493" s="144">
        <v>2014</v>
      </c>
      <c r="H493" s="143">
        <v>3000</v>
      </c>
    </row>
    <row r="494" spans="1:8" s="169" customFormat="1" ht="30.75" customHeight="1">
      <c r="A494" s="145" t="s">
        <v>20702</v>
      </c>
      <c r="B494" s="145" t="s">
        <v>43481</v>
      </c>
      <c r="C494" s="145">
        <v>31877796390</v>
      </c>
      <c r="D494" s="150" t="s">
        <v>21933</v>
      </c>
      <c r="E494" s="145" t="s">
        <v>43480</v>
      </c>
      <c r="F494" s="145" t="s">
        <v>2890</v>
      </c>
      <c r="G494" s="144">
        <v>2014</v>
      </c>
      <c r="H494" s="143">
        <v>3000</v>
      </c>
    </row>
    <row r="495" spans="1:8" s="169" customFormat="1" ht="30.75" customHeight="1">
      <c r="A495" s="145" t="s">
        <v>20702</v>
      </c>
      <c r="B495" s="145" t="s">
        <v>43479</v>
      </c>
      <c r="C495" s="145">
        <v>40561506820</v>
      </c>
      <c r="D495" s="150" t="s">
        <v>21933</v>
      </c>
      <c r="E495" s="145" t="s">
        <v>43478</v>
      </c>
      <c r="F495" s="145" t="s">
        <v>43477</v>
      </c>
      <c r="G495" s="144">
        <v>2014</v>
      </c>
      <c r="H495" s="143">
        <v>3000</v>
      </c>
    </row>
    <row r="496" spans="1:8" s="169" customFormat="1" ht="30.75" customHeight="1">
      <c r="A496" s="145" t="s">
        <v>20702</v>
      </c>
      <c r="B496" s="145" t="s">
        <v>43476</v>
      </c>
      <c r="C496" s="145">
        <v>96197669327</v>
      </c>
      <c r="D496" s="150" t="s">
        <v>21933</v>
      </c>
      <c r="E496" s="145" t="s">
        <v>43475</v>
      </c>
      <c r="F496" s="145" t="s">
        <v>43474</v>
      </c>
      <c r="G496" s="144">
        <v>2014</v>
      </c>
      <c r="H496" s="143">
        <v>3000</v>
      </c>
    </row>
    <row r="497" spans="1:8" s="169" customFormat="1" ht="30.75" customHeight="1">
      <c r="A497" s="145" t="s">
        <v>20702</v>
      </c>
      <c r="B497" s="145" t="s">
        <v>43473</v>
      </c>
      <c r="C497" s="145">
        <v>53183495779</v>
      </c>
      <c r="D497" s="150" t="s">
        <v>21933</v>
      </c>
      <c r="E497" s="145" t="s">
        <v>43472</v>
      </c>
      <c r="F497" s="145"/>
      <c r="G497" s="144">
        <v>2014</v>
      </c>
      <c r="H497" s="143">
        <v>3000</v>
      </c>
    </row>
    <row r="498" spans="1:8" s="169" customFormat="1" ht="30.75" customHeight="1">
      <c r="A498" s="145" t="s">
        <v>20702</v>
      </c>
      <c r="B498" s="145" t="s">
        <v>43471</v>
      </c>
      <c r="C498" s="145"/>
      <c r="D498" s="150" t="s">
        <v>21933</v>
      </c>
      <c r="E498" s="145" t="s">
        <v>43470</v>
      </c>
      <c r="F498" s="145" t="s">
        <v>43469</v>
      </c>
      <c r="G498" s="144">
        <v>2014</v>
      </c>
      <c r="H498" s="143">
        <v>3000</v>
      </c>
    </row>
    <row r="499" spans="1:8" s="169" customFormat="1" ht="30.75" customHeight="1">
      <c r="A499" s="145" t="s">
        <v>20702</v>
      </c>
      <c r="B499" s="145" t="s">
        <v>43468</v>
      </c>
      <c r="C499" s="145">
        <v>97125016775</v>
      </c>
      <c r="D499" s="150" t="s">
        <v>21933</v>
      </c>
      <c r="E499" s="145" t="s">
        <v>43467</v>
      </c>
      <c r="F499" s="145" t="s">
        <v>2844</v>
      </c>
      <c r="G499" s="144">
        <v>2014</v>
      </c>
      <c r="H499" s="143">
        <v>3000</v>
      </c>
    </row>
    <row r="500" spans="1:8" s="169" customFormat="1" ht="30.75" customHeight="1">
      <c r="A500" s="145" t="s">
        <v>20702</v>
      </c>
      <c r="B500" s="145" t="s">
        <v>43466</v>
      </c>
      <c r="C500" s="145">
        <v>46189268132</v>
      </c>
      <c r="D500" s="150" t="s">
        <v>21933</v>
      </c>
      <c r="E500" s="145" t="s">
        <v>33459</v>
      </c>
      <c r="F500" s="145" t="s">
        <v>9907</v>
      </c>
      <c r="G500" s="144">
        <v>2014</v>
      </c>
      <c r="H500" s="143">
        <v>4000</v>
      </c>
    </row>
    <row r="501" spans="1:8" s="169" customFormat="1" ht="30.75" customHeight="1">
      <c r="A501" s="145" t="s">
        <v>20702</v>
      </c>
      <c r="B501" s="145" t="s">
        <v>43465</v>
      </c>
      <c r="C501" s="145">
        <v>28080956361</v>
      </c>
      <c r="D501" s="150" t="s">
        <v>21933</v>
      </c>
      <c r="E501" s="145" t="s">
        <v>43464</v>
      </c>
      <c r="F501" s="145" t="s">
        <v>43463</v>
      </c>
      <c r="G501" s="144">
        <v>2014</v>
      </c>
      <c r="H501" s="143">
        <v>4000</v>
      </c>
    </row>
    <row r="502" spans="1:8" s="169" customFormat="1" ht="30.75" customHeight="1">
      <c r="A502" s="145" t="s">
        <v>20702</v>
      </c>
      <c r="B502" s="145" t="s">
        <v>43462</v>
      </c>
      <c r="C502" s="145">
        <v>30550371786</v>
      </c>
      <c r="D502" s="150" t="s">
        <v>21933</v>
      </c>
      <c r="E502" s="145" t="s">
        <v>43461</v>
      </c>
      <c r="F502" s="145" t="s">
        <v>43460</v>
      </c>
      <c r="G502" s="144">
        <v>2014</v>
      </c>
      <c r="H502" s="143">
        <v>4000</v>
      </c>
    </row>
    <row r="503" spans="1:8" s="169" customFormat="1" ht="30.75" customHeight="1">
      <c r="A503" s="145" t="s">
        <v>20702</v>
      </c>
      <c r="B503" s="145" t="s">
        <v>43459</v>
      </c>
      <c r="C503" s="145">
        <v>98975566716</v>
      </c>
      <c r="D503" s="150" t="s">
        <v>21933</v>
      </c>
      <c r="E503" s="145" t="s">
        <v>43458</v>
      </c>
      <c r="F503" s="145" t="s">
        <v>2714</v>
      </c>
      <c r="G503" s="144">
        <v>2014</v>
      </c>
      <c r="H503" s="143">
        <v>4000</v>
      </c>
    </row>
    <row r="504" spans="1:8" s="169" customFormat="1" ht="30.75" customHeight="1">
      <c r="A504" s="145" t="s">
        <v>20702</v>
      </c>
      <c r="B504" s="145" t="s">
        <v>43457</v>
      </c>
      <c r="C504" s="145">
        <v>40150581429</v>
      </c>
      <c r="D504" s="150" t="s">
        <v>21933</v>
      </c>
      <c r="E504" s="145" t="s">
        <v>43456</v>
      </c>
      <c r="F504" s="145" t="s">
        <v>43455</v>
      </c>
      <c r="G504" s="144">
        <v>2014</v>
      </c>
      <c r="H504" s="143">
        <v>4000</v>
      </c>
    </row>
    <row r="505" spans="1:8" s="169" customFormat="1" ht="30.75" customHeight="1">
      <c r="A505" s="145" t="s">
        <v>20702</v>
      </c>
      <c r="B505" s="145" t="s">
        <v>43454</v>
      </c>
      <c r="C505" s="145">
        <v>69135868843</v>
      </c>
      <c r="D505" s="150" t="s">
        <v>21933</v>
      </c>
      <c r="E505" s="145" t="s">
        <v>43453</v>
      </c>
      <c r="F505" s="145" t="s">
        <v>43452</v>
      </c>
      <c r="G505" s="144">
        <v>2014</v>
      </c>
      <c r="H505" s="143">
        <v>4000</v>
      </c>
    </row>
    <row r="506" spans="1:8" s="169" customFormat="1" ht="30.75" customHeight="1">
      <c r="A506" s="145" t="s">
        <v>20702</v>
      </c>
      <c r="B506" s="145" t="s">
        <v>43451</v>
      </c>
      <c r="C506" s="145">
        <v>61858658499</v>
      </c>
      <c r="D506" s="150" t="s">
        <v>21933</v>
      </c>
      <c r="E506" s="145" t="s">
        <v>43450</v>
      </c>
      <c r="F506" s="145" t="s">
        <v>43449</v>
      </c>
      <c r="G506" s="144">
        <v>2014</v>
      </c>
      <c r="H506" s="143">
        <v>4000</v>
      </c>
    </row>
    <row r="507" spans="1:8" s="169" customFormat="1" ht="30.75" customHeight="1">
      <c r="A507" s="145" t="s">
        <v>20702</v>
      </c>
      <c r="B507" s="145" t="s">
        <v>43448</v>
      </c>
      <c r="C507" s="145">
        <v>79333879534</v>
      </c>
      <c r="D507" s="150" t="s">
        <v>21933</v>
      </c>
      <c r="E507" s="145" t="s">
        <v>43447</v>
      </c>
      <c r="F507" s="145" t="s">
        <v>2933</v>
      </c>
      <c r="G507" s="144">
        <v>2014</v>
      </c>
      <c r="H507" s="143">
        <v>5000</v>
      </c>
    </row>
    <row r="508" spans="1:8" s="169" customFormat="1" ht="30.75" customHeight="1">
      <c r="A508" s="145" t="s">
        <v>20702</v>
      </c>
      <c r="B508" s="145" t="s">
        <v>43446</v>
      </c>
      <c r="C508" s="145">
        <v>15744889409</v>
      </c>
      <c r="D508" s="150" t="s">
        <v>21933</v>
      </c>
      <c r="E508" s="145" t="s">
        <v>35890</v>
      </c>
      <c r="F508" s="145" t="s">
        <v>43445</v>
      </c>
      <c r="G508" s="144">
        <v>2014</v>
      </c>
      <c r="H508" s="143">
        <v>5000</v>
      </c>
    </row>
    <row r="509" spans="1:8" s="169" customFormat="1" ht="30.75" customHeight="1">
      <c r="A509" s="145" t="s">
        <v>20702</v>
      </c>
      <c r="B509" s="145" t="s">
        <v>43444</v>
      </c>
      <c r="C509" s="145">
        <v>97986862777</v>
      </c>
      <c r="D509" s="150" t="s">
        <v>21933</v>
      </c>
      <c r="E509" s="145" t="s">
        <v>43443</v>
      </c>
      <c r="F509" s="145" t="s">
        <v>43442</v>
      </c>
      <c r="G509" s="144">
        <v>2014</v>
      </c>
      <c r="H509" s="143">
        <v>5000</v>
      </c>
    </row>
    <row r="510" spans="1:8" s="169" customFormat="1" ht="30.75" customHeight="1">
      <c r="A510" s="145" t="s">
        <v>20702</v>
      </c>
      <c r="B510" s="145" t="s">
        <v>43441</v>
      </c>
      <c r="C510" s="145">
        <v>88690146966</v>
      </c>
      <c r="D510" s="150" t="s">
        <v>21933</v>
      </c>
      <c r="E510" s="145" t="s">
        <v>43440</v>
      </c>
      <c r="F510" s="145" t="s">
        <v>3004</v>
      </c>
      <c r="G510" s="144">
        <v>2014</v>
      </c>
      <c r="H510" s="143">
        <v>5000</v>
      </c>
    </row>
    <row r="511" spans="1:8" s="169" customFormat="1" ht="30.75" customHeight="1">
      <c r="A511" s="145" t="s">
        <v>20702</v>
      </c>
      <c r="B511" s="145" t="s">
        <v>43439</v>
      </c>
      <c r="C511" s="145">
        <v>5542923790</v>
      </c>
      <c r="D511" s="150" t="s">
        <v>21933</v>
      </c>
      <c r="E511" s="145" t="s">
        <v>43438</v>
      </c>
      <c r="F511" s="145" t="s">
        <v>43437</v>
      </c>
      <c r="G511" s="144">
        <v>2014</v>
      </c>
      <c r="H511" s="143">
        <v>5000</v>
      </c>
    </row>
    <row r="512" spans="1:8" s="169" customFormat="1" ht="30.75" customHeight="1">
      <c r="A512" s="145" t="s">
        <v>20702</v>
      </c>
      <c r="B512" s="145" t="s">
        <v>43436</v>
      </c>
      <c r="C512" s="145">
        <v>86834054794</v>
      </c>
      <c r="D512" s="150" t="s">
        <v>21933</v>
      </c>
      <c r="E512" s="145" t="s">
        <v>43435</v>
      </c>
      <c r="F512" s="145" t="s">
        <v>2899</v>
      </c>
      <c r="G512" s="144">
        <v>2014</v>
      </c>
      <c r="H512" s="143">
        <v>5100</v>
      </c>
    </row>
    <row r="513" spans="1:8" s="169" customFormat="1" ht="30.75" customHeight="1">
      <c r="A513" s="145" t="s">
        <v>20702</v>
      </c>
      <c r="B513" s="145" t="s">
        <v>43434</v>
      </c>
      <c r="C513" s="145">
        <v>60612301719</v>
      </c>
      <c r="D513" s="150" t="s">
        <v>21933</v>
      </c>
      <c r="E513" s="145" t="s">
        <v>43433</v>
      </c>
      <c r="F513" s="145" t="s">
        <v>9949</v>
      </c>
      <c r="G513" s="144">
        <v>2014</v>
      </c>
      <c r="H513" s="143">
        <v>6000</v>
      </c>
    </row>
    <row r="514" spans="1:8" s="169" customFormat="1" ht="30.75" customHeight="1">
      <c r="A514" s="145" t="s">
        <v>20702</v>
      </c>
      <c r="B514" s="145" t="s">
        <v>43432</v>
      </c>
      <c r="C514" s="145">
        <v>46474175796</v>
      </c>
      <c r="D514" s="150" t="s">
        <v>21933</v>
      </c>
      <c r="E514" s="145" t="s">
        <v>43431</v>
      </c>
      <c r="F514" s="145" t="s">
        <v>43423</v>
      </c>
      <c r="G514" s="144">
        <v>2014</v>
      </c>
      <c r="H514" s="143">
        <v>6000</v>
      </c>
    </row>
    <row r="515" spans="1:8" s="169" customFormat="1" ht="30.75" customHeight="1">
      <c r="A515" s="145" t="s">
        <v>20702</v>
      </c>
      <c r="B515" s="145" t="s">
        <v>43430</v>
      </c>
      <c r="C515" s="145">
        <v>45367505579</v>
      </c>
      <c r="D515" s="150" t="s">
        <v>21933</v>
      </c>
      <c r="E515" s="145" t="s">
        <v>43429</v>
      </c>
      <c r="F515" s="145" t="s">
        <v>43428</v>
      </c>
      <c r="G515" s="144">
        <v>2014</v>
      </c>
      <c r="H515" s="143">
        <v>6000</v>
      </c>
    </row>
    <row r="516" spans="1:8" s="169" customFormat="1" ht="30.75" customHeight="1">
      <c r="A516" s="145" t="s">
        <v>20702</v>
      </c>
      <c r="B516" s="145" t="s">
        <v>43427</v>
      </c>
      <c r="C516" s="145">
        <v>74560077796</v>
      </c>
      <c r="D516" s="150" t="s">
        <v>21933</v>
      </c>
      <c r="E516" s="145" t="s">
        <v>43426</v>
      </c>
      <c r="F516" s="145" t="s">
        <v>2882</v>
      </c>
      <c r="G516" s="144">
        <v>2014</v>
      </c>
      <c r="H516" s="143">
        <v>6000</v>
      </c>
    </row>
    <row r="517" spans="1:8" s="169" customFormat="1" ht="30.75" customHeight="1">
      <c r="A517" s="145" t="s">
        <v>20702</v>
      </c>
      <c r="B517" s="145" t="s">
        <v>43425</v>
      </c>
      <c r="C517" s="145">
        <v>46474175796</v>
      </c>
      <c r="D517" s="150" t="s">
        <v>21933</v>
      </c>
      <c r="E517" s="145" t="s">
        <v>43424</v>
      </c>
      <c r="F517" s="145" t="s">
        <v>43423</v>
      </c>
      <c r="G517" s="144">
        <v>2014</v>
      </c>
      <c r="H517" s="143">
        <v>6000</v>
      </c>
    </row>
    <row r="518" spans="1:8" s="169" customFormat="1" ht="30.75" customHeight="1">
      <c r="A518" s="145" t="s">
        <v>20702</v>
      </c>
      <c r="B518" s="145" t="s">
        <v>43422</v>
      </c>
      <c r="C518" s="145">
        <v>10812479076</v>
      </c>
      <c r="D518" s="150" t="s">
        <v>21933</v>
      </c>
      <c r="E518" s="145" t="s">
        <v>43421</v>
      </c>
      <c r="F518" s="145" t="s">
        <v>2884</v>
      </c>
      <c r="G518" s="144">
        <v>2014</v>
      </c>
      <c r="H518" s="143">
        <v>7000</v>
      </c>
    </row>
    <row r="519" spans="1:8" s="169" customFormat="1" ht="30.75" customHeight="1">
      <c r="A519" s="145" t="s">
        <v>20702</v>
      </c>
      <c r="B519" s="145" t="s">
        <v>20445</v>
      </c>
      <c r="C519" s="151" t="s">
        <v>43420</v>
      </c>
      <c r="D519" s="150" t="s">
        <v>21933</v>
      </c>
      <c r="E519" s="145" t="s">
        <v>43419</v>
      </c>
      <c r="F519" s="145" t="s">
        <v>2887</v>
      </c>
      <c r="G519" s="144">
        <v>2014</v>
      </c>
      <c r="H519" s="143">
        <v>8000</v>
      </c>
    </row>
    <row r="520" spans="1:8" s="169" customFormat="1" ht="30.75" customHeight="1">
      <c r="A520" s="145" t="s">
        <v>20702</v>
      </c>
      <c r="B520" s="145" t="s">
        <v>43418</v>
      </c>
      <c r="C520" s="145">
        <v>47220732940</v>
      </c>
      <c r="D520" s="150" t="s">
        <v>21933</v>
      </c>
      <c r="E520" s="145" t="s">
        <v>43417</v>
      </c>
      <c r="F520" s="145" t="s">
        <v>9876</v>
      </c>
      <c r="G520" s="144">
        <v>2014</v>
      </c>
      <c r="H520" s="143">
        <v>8000</v>
      </c>
    </row>
    <row r="521" spans="1:8" s="169" customFormat="1" ht="30.75" customHeight="1">
      <c r="A521" s="145" t="s">
        <v>20702</v>
      </c>
      <c r="B521" s="145" t="s">
        <v>43416</v>
      </c>
      <c r="C521" s="145">
        <v>60713972590</v>
      </c>
      <c r="D521" s="150" t="s">
        <v>21933</v>
      </c>
      <c r="E521" s="145" t="s">
        <v>43415</v>
      </c>
      <c r="F521" s="145" t="s">
        <v>2858</v>
      </c>
      <c r="G521" s="144">
        <v>2014</v>
      </c>
      <c r="H521" s="143">
        <v>8000</v>
      </c>
    </row>
    <row r="522" spans="1:8" s="169" customFormat="1" ht="30.75" customHeight="1">
      <c r="A522" s="145" t="s">
        <v>20702</v>
      </c>
      <c r="B522" s="145" t="s">
        <v>43414</v>
      </c>
      <c r="C522" s="145">
        <v>3474069065</v>
      </c>
      <c r="D522" s="150" t="s">
        <v>21933</v>
      </c>
      <c r="E522" s="145" t="s">
        <v>43413</v>
      </c>
      <c r="F522" s="145" t="s">
        <v>2925</v>
      </c>
      <c r="G522" s="144">
        <v>2014</v>
      </c>
      <c r="H522" s="143">
        <v>8000</v>
      </c>
    </row>
    <row r="523" spans="1:8" s="169" customFormat="1" ht="30.75" customHeight="1">
      <c r="A523" s="145" t="s">
        <v>20702</v>
      </c>
      <c r="B523" s="145" t="s">
        <v>43412</v>
      </c>
      <c r="C523" s="145">
        <v>28319295225</v>
      </c>
      <c r="D523" s="150" t="s">
        <v>21933</v>
      </c>
      <c r="E523" s="145" t="s">
        <v>43411</v>
      </c>
      <c r="F523" s="145" t="s">
        <v>43410</v>
      </c>
      <c r="G523" s="144">
        <v>2014</v>
      </c>
      <c r="H523" s="143">
        <v>10000</v>
      </c>
    </row>
    <row r="524" spans="1:8" s="169" customFormat="1" ht="30.75" customHeight="1">
      <c r="A524" s="145" t="s">
        <v>20702</v>
      </c>
      <c r="B524" s="145" t="s">
        <v>43409</v>
      </c>
      <c r="C524" s="145">
        <v>18580125686</v>
      </c>
      <c r="D524" s="150" t="s">
        <v>21933</v>
      </c>
      <c r="E524" s="145" t="s">
        <v>43408</v>
      </c>
      <c r="F524" s="145" t="s">
        <v>43407</v>
      </c>
      <c r="G524" s="144">
        <v>2014</v>
      </c>
      <c r="H524" s="143">
        <v>10000</v>
      </c>
    </row>
    <row r="525" spans="1:8" s="169" customFormat="1" ht="30.75" customHeight="1">
      <c r="A525" s="145" t="s">
        <v>20702</v>
      </c>
      <c r="B525" s="145" t="s">
        <v>43406</v>
      </c>
      <c r="C525" s="145">
        <v>78909774805</v>
      </c>
      <c r="D525" s="150" t="s">
        <v>21933</v>
      </c>
      <c r="E525" s="145" t="s">
        <v>43405</v>
      </c>
      <c r="F525" s="145" t="s">
        <v>26217</v>
      </c>
      <c r="G525" s="144">
        <v>2014</v>
      </c>
      <c r="H525" s="143">
        <v>12000</v>
      </c>
    </row>
    <row r="526" spans="1:8" s="169" customFormat="1" ht="30.75" customHeight="1">
      <c r="A526" s="145" t="s">
        <v>20702</v>
      </c>
      <c r="B526" s="145" t="s">
        <v>43404</v>
      </c>
      <c r="C526" s="145">
        <v>6854471160</v>
      </c>
      <c r="D526" s="150" t="s">
        <v>21933</v>
      </c>
      <c r="E526" s="145" t="s">
        <v>43403</v>
      </c>
      <c r="F526" s="145" t="s">
        <v>43402</v>
      </c>
      <c r="G526" s="144">
        <v>2014</v>
      </c>
      <c r="H526" s="143">
        <v>14000</v>
      </c>
    </row>
    <row r="527" spans="1:8" s="169" customFormat="1" ht="30.75" customHeight="1">
      <c r="A527" s="145" t="s">
        <v>20702</v>
      </c>
      <c r="B527" s="145" t="s">
        <v>43401</v>
      </c>
      <c r="C527" s="145">
        <v>19184740644</v>
      </c>
      <c r="D527" s="150" t="s">
        <v>21933</v>
      </c>
      <c r="E527" s="145" t="s">
        <v>43400</v>
      </c>
      <c r="F527" s="145" t="s">
        <v>2973</v>
      </c>
      <c r="G527" s="144">
        <v>2014</v>
      </c>
      <c r="H527" s="143">
        <v>15000</v>
      </c>
    </row>
    <row r="528" spans="1:8" s="169" customFormat="1" ht="30.75" customHeight="1">
      <c r="A528" s="145" t="s">
        <v>20702</v>
      </c>
      <c r="B528" s="145" t="s">
        <v>43399</v>
      </c>
      <c r="C528" s="145">
        <v>40236286046</v>
      </c>
      <c r="D528" s="150" t="s">
        <v>21933</v>
      </c>
      <c r="E528" s="145" t="s">
        <v>43398</v>
      </c>
      <c r="F528" s="145" t="s">
        <v>42900</v>
      </c>
      <c r="G528" s="144">
        <v>2014</v>
      </c>
      <c r="H528" s="143">
        <v>20000</v>
      </c>
    </row>
    <row r="529" spans="1:8" s="169" customFormat="1" ht="30.75" customHeight="1">
      <c r="A529" s="145" t="s">
        <v>20702</v>
      </c>
      <c r="B529" s="145" t="s">
        <v>43397</v>
      </c>
      <c r="C529" s="145">
        <v>7160943099</v>
      </c>
      <c r="D529" s="150" t="s">
        <v>21933</v>
      </c>
      <c r="E529" s="145" t="s">
        <v>43396</v>
      </c>
      <c r="F529" s="145" t="s">
        <v>43395</v>
      </c>
      <c r="G529" s="144">
        <v>2014</v>
      </c>
      <c r="H529" s="143">
        <v>20000</v>
      </c>
    </row>
    <row r="530" spans="1:8" s="169" customFormat="1" ht="30.75" customHeight="1">
      <c r="A530" s="145" t="s">
        <v>20702</v>
      </c>
      <c r="B530" s="145" t="s">
        <v>43394</v>
      </c>
      <c r="C530" s="145">
        <v>22060605405</v>
      </c>
      <c r="D530" s="150" t="s">
        <v>21933</v>
      </c>
      <c r="E530" s="145" t="s">
        <v>43393</v>
      </c>
      <c r="F530" s="145" t="s">
        <v>43392</v>
      </c>
      <c r="G530" s="144">
        <v>2014</v>
      </c>
      <c r="H530" s="143">
        <v>20000</v>
      </c>
    </row>
    <row r="531" spans="1:8" s="169" customFormat="1" ht="30.75" customHeight="1">
      <c r="A531" s="145" t="s">
        <v>20702</v>
      </c>
      <c r="B531" s="145" t="s">
        <v>43391</v>
      </c>
      <c r="C531" s="145">
        <v>31464373259</v>
      </c>
      <c r="D531" s="150" t="s">
        <v>21933</v>
      </c>
      <c r="E531" s="145" t="s">
        <v>43390</v>
      </c>
      <c r="F531" s="145" t="s">
        <v>43389</v>
      </c>
      <c r="G531" s="144">
        <v>2014</v>
      </c>
      <c r="H531" s="143">
        <v>30000</v>
      </c>
    </row>
    <row r="532" spans="1:8" s="169" customFormat="1" ht="30.75" customHeight="1">
      <c r="A532" s="145" t="s">
        <v>20702</v>
      </c>
      <c r="B532" s="145" t="s">
        <v>43388</v>
      </c>
      <c r="C532" s="145">
        <v>99609262966</v>
      </c>
      <c r="D532" s="150" t="s">
        <v>21933</v>
      </c>
      <c r="E532" s="145" t="s">
        <v>43387</v>
      </c>
      <c r="F532" s="145" t="s">
        <v>43384</v>
      </c>
      <c r="G532" s="144">
        <v>2014</v>
      </c>
      <c r="H532" s="143">
        <v>51000</v>
      </c>
    </row>
    <row r="533" spans="1:8" s="169" customFormat="1" ht="30.75" customHeight="1">
      <c r="A533" s="145" t="s">
        <v>20702</v>
      </c>
      <c r="B533" s="145" t="s">
        <v>43386</v>
      </c>
      <c r="C533" s="145">
        <v>15093423262</v>
      </c>
      <c r="D533" s="150" t="s">
        <v>21933</v>
      </c>
      <c r="E533" s="145" t="s">
        <v>43385</v>
      </c>
      <c r="F533" s="145" t="s">
        <v>43384</v>
      </c>
      <c r="G533" s="144">
        <v>2014</v>
      </c>
      <c r="H533" s="143">
        <v>105000</v>
      </c>
    </row>
    <row r="534" spans="1:8" s="169" customFormat="1" ht="30.75" customHeight="1">
      <c r="A534" s="145" t="s">
        <v>20702</v>
      </c>
      <c r="B534" s="145" t="s">
        <v>43383</v>
      </c>
      <c r="C534" s="145">
        <v>87604672226</v>
      </c>
      <c r="D534" s="150" t="s">
        <v>21933</v>
      </c>
      <c r="E534" s="145" t="s">
        <v>10121</v>
      </c>
      <c r="F534" s="145" t="s">
        <v>43382</v>
      </c>
      <c r="G534" s="144">
        <v>2014</v>
      </c>
      <c r="H534" s="143">
        <v>1000</v>
      </c>
    </row>
    <row r="535" spans="1:8" s="169" customFormat="1" ht="30.75" customHeight="1">
      <c r="A535" s="145" t="s">
        <v>20702</v>
      </c>
      <c r="B535" s="145" t="s">
        <v>43381</v>
      </c>
      <c r="C535" s="145">
        <v>4128085354</v>
      </c>
      <c r="D535" s="150" t="s">
        <v>21933</v>
      </c>
      <c r="E535" s="145" t="s">
        <v>10121</v>
      </c>
      <c r="F535" s="145" t="s">
        <v>43380</v>
      </c>
      <c r="G535" s="144">
        <v>2014</v>
      </c>
      <c r="H535" s="143">
        <v>1000</v>
      </c>
    </row>
    <row r="536" spans="1:8" s="169" customFormat="1" ht="30.75" customHeight="1">
      <c r="A536" s="145" t="s">
        <v>20702</v>
      </c>
      <c r="B536" s="145" t="s">
        <v>43379</v>
      </c>
      <c r="C536" s="145">
        <v>4723971062</v>
      </c>
      <c r="D536" s="150" t="s">
        <v>21933</v>
      </c>
      <c r="E536" s="145" t="s">
        <v>10121</v>
      </c>
      <c r="F536" s="145" t="s">
        <v>43378</v>
      </c>
      <c r="G536" s="144">
        <v>2014</v>
      </c>
      <c r="H536" s="143">
        <v>1000</v>
      </c>
    </row>
    <row r="537" spans="1:8" s="169" customFormat="1" ht="30.75" customHeight="1">
      <c r="A537" s="145" t="s">
        <v>20702</v>
      </c>
      <c r="B537" s="145" t="s">
        <v>43377</v>
      </c>
      <c r="C537" s="145">
        <v>66624805143</v>
      </c>
      <c r="D537" s="150" t="s">
        <v>21933</v>
      </c>
      <c r="E537" s="145" t="s">
        <v>10121</v>
      </c>
      <c r="F537" s="145" t="s">
        <v>43376</v>
      </c>
      <c r="G537" s="144">
        <v>2014</v>
      </c>
      <c r="H537" s="143">
        <v>1500</v>
      </c>
    </row>
    <row r="538" spans="1:8" s="169" customFormat="1" ht="30.75" customHeight="1">
      <c r="A538" s="145" t="s">
        <v>20702</v>
      </c>
      <c r="B538" s="145" t="s">
        <v>43375</v>
      </c>
      <c r="C538" s="151" t="s">
        <v>43374</v>
      </c>
      <c r="D538" s="150" t="s">
        <v>21933</v>
      </c>
      <c r="E538" s="145" t="s">
        <v>10121</v>
      </c>
      <c r="F538" s="145" t="s">
        <v>43373</v>
      </c>
      <c r="G538" s="144">
        <v>2014</v>
      </c>
      <c r="H538" s="143">
        <v>2000</v>
      </c>
    </row>
    <row r="539" spans="1:8" s="169" customFormat="1" ht="30.75" customHeight="1">
      <c r="A539" s="145" t="s">
        <v>20702</v>
      </c>
      <c r="B539" s="145" t="s">
        <v>43372</v>
      </c>
      <c r="C539" s="151" t="s">
        <v>43371</v>
      </c>
      <c r="D539" s="150" t="s">
        <v>21933</v>
      </c>
      <c r="E539" s="145" t="s">
        <v>10121</v>
      </c>
      <c r="F539" s="145"/>
      <c r="G539" s="144">
        <v>2014</v>
      </c>
      <c r="H539" s="143">
        <v>2000</v>
      </c>
    </row>
    <row r="540" spans="1:8" s="169" customFormat="1" ht="30.75" customHeight="1">
      <c r="A540" s="145" t="s">
        <v>20702</v>
      </c>
      <c r="B540" s="145" t="s">
        <v>43370</v>
      </c>
      <c r="C540" s="151" t="s">
        <v>43369</v>
      </c>
      <c r="D540" s="150" t="s">
        <v>21933</v>
      </c>
      <c r="E540" s="145" t="s">
        <v>10121</v>
      </c>
      <c r="F540" s="145" t="s">
        <v>43368</v>
      </c>
      <c r="G540" s="144">
        <v>2014</v>
      </c>
      <c r="H540" s="143">
        <v>2000</v>
      </c>
    </row>
    <row r="541" spans="1:8" s="169" customFormat="1" ht="30.75" customHeight="1">
      <c r="A541" s="145" t="s">
        <v>20702</v>
      </c>
      <c r="B541" s="145" t="s">
        <v>43367</v>
      </c>
      <c r="C541" s="145">
        <v>9943189768</v>
      </c>
      <c r="D541" s="150" t="s">
        <v>21933</v>
      </c>
      <c r="E541" s="145" t="s">
        <v>10121</v>
      </c>
      <c r="F541" s="145" t="s">
        <v>43366</v>
      </c>
      <c r="G541" s="144">
        <v>2014</v>
      </c>
      <c r="H541" s="143">
        <v>2000</v>
      </c>
    </row>
    <row r="542" spans="1:8" s="169" customFormat="1" ht="30.75" customHeight="1">
      <c r="A542" s="145" t="s">
        <v>20702</v>
      </c>
      <c r="B542" s="145" t="s">
        <v>43365</v>
      </c>
      <c r="C542" s="145">
        <v>95760306815</v>
      </c>
      <c r="D542" s="150" t="s">
        <v>21933</v>
      </c>
      <c r="E542" s="145" t="s">
        <v>10121</v>
      </c>
      <c r="F542" s="145" t="s">
        <v>43364</v>
      </c>
      <c r="G542" s="144">
        <v>2014</v>
      </c>
      <c r="H542" s="143">
        <v>2000</v>
      </c>
    </row>
    <row r="543" spans="1:8" s="169" customFormat="1" ht="30.75" customHeight="1">
      <c r="A543" s="145" t="s">
        <v>20702</v>
      </c>
      <c r="B543" s="145" t="s">
        <v>43363</v>
      </c>
      <c r="C543" s="145">
        <v>17941685907</v>
      </c>
      <c r="D543" s="150" t="s">
        <v>21933</v>
      </c>
      <c r="E543" s="145" t="s">
        <v>10121</v>
      </c>
      <c r="F543" s="145" t="s">
        <v>43362</v>
      </c>
      <c r="G543" s="144">
        <v>2014</v>
      </c>
      <c r="H543" s="143">
        <v>2000</v>
      </c>
    </row>
    <row r="544" spans="1:8" s="169" customFormat="1" ht="30.75" customHeight="1">
      <c r="A544" s="145" t="s">
        <v>20702</v>
      </c>
      <c r="B544" s="145" t="s">
        <v>43361</v>
      </c>
      <c r="C544" s="145">
        <v>7987501234</v>
      </c>
      <c r="D544" s="150" t="s">
        <v>21933</v>
      </c>
      <c r="E544" s="145" t="s">
        <v>10121</v>
      </c>
      <c r="F544" s="145" t="s">
        <v>43360</v>
      </c>
      <c r="G544" s="144">
        <v>2014</v>
      </c>
      <c r="H544" s="143">
        <v>2000</v>
      </c>
    </row>
    <row r="545" spans="1:8" s="169" customFormat="1" ht="30.75" customHeight="1">
      <c r="A545" s="145" t="s">
        <v>20702</v>
      </c>
      <c r="B545" s="145" t="s">
        <v>43359</v>
      </c>
      <c r="C545" s="145">
        <v>2091797632</v>
      </c>
      <c r="D545" s="150" t="s">
        <v>21933</v>
      </c>
      <c r="E545" s="145" t="s">
        <v>10121</v>
      </c>
      <c r="F545" s="145" t="s">
        <v>3157</v>
      </c>
      <c r="G545" s="144">
        <v>2014</v>
      </c>
      <c r="H545" s="143">
        <v>2000</v>
      </c>
    </row>
    <row r="546" spans="1:8" s="169" customFormat="1" ht="30.75" customHeight="1">
      <c r="A546" s="145" t="s">
        <v>20702</v>
      </c>
      <c r="B546" s="145" t="s">
        <v>43358</v>
      </c>
      <c r="C546" s="145">
        <v>61953127772</v>
      </c>
      <c r="D546" s="150" t="s">
        <v>21933</v>
      </c>
      <c r="E546" s="145" t="s">
        <v>10121</v>
      </c>
      <c r="F546" s="145" t="s">
        <v>43357</v>
      </c>
      <c r="G546" s="144">
        <v>2014</v>
      </c>
      <c r="H546" s="143">
        <v>2000</v>
      </c>
    </row>
    <row r="547" spans="1:8" s="169" customFormat="1" ht="30.75" customHeight="1">
      <c r="A547" s="145" t="s">
        <v>20702</v>
      </c>
      <c r="B547" s="145" t="s">
        <v>43356</v>
      </c>
      <c r="C547" s="145">
        <v>77098957393</v>
      </c>
      <c r="D547" s="150" t="s">
        <v>21933</v>
      </c>
      <c r="E547" s="145" t="s">
        <v>10121</v>
      </c>
      <c r="F547" s="145" t="s">
        <v>43355</v>
      </c>
      <c r="G547" s="144">
        <v>2014</v>
      </c>
      <c r="H547" s="143">
        <v>2000</v>
      </c>
    </row>
    <row r="548" spans="1:8" s="169" customFormat="1" ht="30.75" customHeight="1">
      <c r="A548" s="145" t="s">
        <v>20702</v>
      </c>
      <c r="B548" s="145" t="s">
        <v>43354</v>
      </c>
      <c r="C548" s="145">
        <v>11462987391</v>
      </c>
      <c r="D548" s="150" t="s">
        <v>21933</v>
      </c>
      <c r="E548" s="145" t="s">
        <v>10121</v>
      </c>
      <c r="F548" s="145" t="s">
        <v>43353</v>
      </c>
      <c r="G548" s="144">
        <v>2014</v>
      </c>
      <c r="H548" s="143">
        <v>2000</v>
      </c>
    </row>
    <row r="549" spans="1:8" s="169" customFormat="1" ht="30.75" customHeight="1">
      <c r="A549" s="145" t="s">
        <v>20702</v>
      </c>
      <c r="B549" s="145" t="s">
        <v>43352</v>
      </c>
      <c r="C549" s="145">
        <v>87936216704</v>
      </c>
      <c r="D549" s="150" t="s">
        <v>21933</v>
      </c>
      <c r="E549" s="145" t="s">
        <v>10121</v>
      </c>
      <c r="F549" s="145" t="s">
        <v>43351</v>
      </c>
      <c r="G549" s="144">
        <v>2014</v>
      </c>
      <c r="H549" s="143">
        <v>2000</v>
      </c>
    </row>
    <row r="550" spans="1:8" s="169" customFormat="1" ht="30.75" customHeight="1">
      <c r="A550" s="145" t="s">
        <v>20702</v>
      </c>
      <c r="B550" s="145" t="s">
        <v>43350</v>
      </c>
      <c r="C550" s="145">
        <v>21015960083</v>
      </c>
      <c r="D550" s="150" t="s">
        <v>21933</v>
      </c>
      <c r="E550" s="145" t="s">
        <v>10121</v>
      </c>
      <c r="F550" s="145" t="s">
        <v>43349</v>
      </c>
      <c r="G550" s="144">
        <v>2014</v>
      </c>
      <c r="H550" s="143">
        <v>2000</v>
      </c>
    </row>
    <row r="551" spans="1:8" s="169" customFormat="1" ht="30.75" customHeight="1">
      <c r="A551" s="145" t="s">
        <v>20702</v>
      </c>
      <c r="B551" s="145" t="s">
        <v>43348</v>
      </c>
      <c r="C551" s="145">
        <v>43792377885</v>
      </c>
      <c r="D551" s="150" t="s">
        <v>21933</v>
      </c>
      <c r="E551" s="145" t="s">
        <v>10121</v>
      </c>
      <c r="F551" s="145" t="s">
        <v>43347</v>
      </c>
      <c r="G551" s="144">
        <v>2014</v>
      </c>
      <c r="H551" s="143">
        <v>2000</v>
      </c>
    </row>
    <row r="552" spans="1:8" s="169" customFormat="1" ht="30.75" customHeight="1">
      <c r="A552" s="145" t="s">
        <v>20702</v>
      </c>
      <c r="B552" s="145" t="s">
        <v>43346</v>
      </c>
      <c r="C552" s="145"/>
      <c r="D552" s="150" t="s">
        <v>21933</v>
      </c>
      <c r="E552" s="145" t="s">
        <v>10121</v>
      </c>
      <c r="F552" s="145" t="s">
        <v>43345</v>
      </c>
      <c r="G552" s="144">
        <v>2014</v>
      </c>
      <c r="H552" s="143">
        <v>2500</v>
      </c>
    </row>
    <row r="553" spans="1:8" s="169" customFormat="1" ht="30.75" customHeight="1">
      <c r="A553" s="145" t="s">
        <v>20702</v>
      </c>
      <c r="B553" s="145" t="s">
        <v>43344</v>
      </c>
      <c r="C553" s="145">
        <v>84599190604</v>
      </c>
      <c r="D553" s="150" t="s">
        <v>21933</v>
      </c>
      <c r="E553" s="145" t="s">
        <v>10121</v>
      </c>
      <c r="F553" s="145" t="s">
        <v>43343</v>
      </c>
      <c r="G553" s="144">
        <v>2014</v>
      </c>
      <c r="H553" s="143">
        <v>2500</v>
      </c>
    </row>
    <row r="554" spans="1:8" s="169" customFormat="1" ht="30.75" customHeight="1">
      <c r="A554" s="145" t="s">
        <v>20702</v>
      </c>
      <c r="B554" s="145" t="s">
        <v>43342</v>
      </c>
      <c r="C554" s="151" t="s">
        <v>43341</v>
      </c>
      <c r="D554" s="150" t="s">
        <v>21933</v>
      </c>
      <c r="E554" s="145" t="s">
        <v>10121</v>
      </c>
      <c r="F554" s="145" t="s">
        <v>43340</v>
      </c>
      <c r="G554" s="144">
        <v>2014</v>
      </c>
      <c r="H554" s="143">
        <v>3000</v>
      </c>
    </row>
    <row r="555" spans="1:8" s="169" customFormat="1" ht="30.75" customHeight="1">
      <c r="A555" s="145" t="s">
        <v>20702</v>
      </c>
      <c r="B555" s="145" t="s">
        <v>43339</v>
      </c>
      <c r="C555" s="151" t="s">
        <v>43338</v>
      </c>
      <c r="D555" s="150" t="s">
        <v>21933</v>
      </c>
      <c r="E555" s="145" t="s">
        <v>10121</v>
      </c>
      <c r="F555" s="145" t="s">
        <v>43264</v>
      </c>
      <c r="G555" s="144">
        <v>2014</v>
      </c>
      <c r="H555" s="143">
        <v>3000</v>
      </c>
    </row>
    <row r="556" spans="1:8" s="169" customFormat="1" ht="30.75" customHeight="1">
      <c r="A556" s="145" t="s">
        <v>20702</v>
      </c>
      <c r="B556" s="145" t="s">
        <v>43337</v>
      </c>
      <c r="C556" s="145">
        <v>14866738561</v>
      </c>
      <c r="D556" s="150" t="s">
        <v>21933</v>
      </c>
      <c r="E556" s="145" t="s">
        <v>10121</v>
      </c>
      <c r="F556" s="145" t="s">
        <v>43336</v>
      </c>
      <c r="G556" s="144">
        <v>2014</v>
      </c>
      <c r="H556" s="143">
        <v>3000</v>
      </c>
    </row>
    <row r="557" spans="1:8" s="169" customFormat="1" ht="30.75" customHeight="1">
      <c r="A557" s="145" t="s">
        <v>20702</v>
      </c>
      <c r="B557" s="145" t="s">
        <v>43335</v>
      </c>
      <c r="C557" s="145">
        <v>94694802032</v>
      </c>
      <c r="D557" s="150" t="s">
        <v>21933</v>
      </c>
      <c r="E557" s="145" t="s">
        <v>10121</v>
      </c>
      <c r="F557" s="145" t="s">
        <v>43334</v>
      </c>
      <c r="G557" s="144">
        <v>2014</v>
      </c>
      <c r="H557" s="143">
        <v>3000</v>
      </c>
    </row>
    <row r="558" spans="1:8" s="169" customFormat="1" ht="30.75" customHeight="1">
      <c r="A558" s="145" t="s">
        <v>20702</v>
      </c>
      <c r="B558" s="145" t="s">
        <v>43333</v>
      </c>
      <c r="C558" s="145">
        <v>36947713487</v>
      </c>
      <c r="D558" s="150" t="s">
        <v>21933</v>
      </c>
      <c r="E558" s="145" t="s">
        <v>10121</v>
      </c>
      <c r="F558" s="145" t="s">
        <v>43332</v>
      </c>
      <c r="G558" s="144">
        <v>2014</v>
      </c>
      <c r="H558" s="143">
        <v>3000</v>
      </c>
    </row>
    <row r="559" spans="1:8" s="169" customFormat="1" ht="30.75" customHeight="1">
      <c r="A559" s="145" t="s">
        <v>20702</v>
      </c>
      <c r="B559" s="145" t="s">
        <v>43331</v>
      </c>
      <c r="C559" s="145">
        <v>44866141178</v>
      </c>
      <c r="D559" s="150" t="s">
        <v>21933</v>
      </c>
      <c r="E559" s="145" t="s">
        <v>10121</v>
      </c>
      <c r="F559" s="145" t="s">
        <v>43330</v>
      </c>
      <c r="G559" s="144">
        <v>2014</v>
      </c>
      <c r="H559" s="143">
        <v>3000</v>
      </c>
    </row>
    <row r="560" spans="1:8" s="169" customFormat="1" ht="30.75" customHeight="1">
      <c r="A560" s="145" t="s">
        <v>20702</v>
      </c>
      <c r="B560" s="145" t="s">
        <v>43329</v>
      </c>
      <c r="C560" s="145">
        <v>54117785253</v>
      </c>
      <c r="D560" s="150" t="s">
        <v>21933</v>
      </c>
      <c r="E560" s="145" t="s">
        <v>10121</v>
      </c>
      <c r="F560" s="145" t="s">
        <v>43328</v>
      </c>
      <c r="G560" s="144">
        <v>2014</v>
      </c>
      <c r="H560" s="143">
        <v>3000</v>
      </c>
    </row>
    <row r="561" spans="1:8" s="169" customFormat="1" ht="30.75" customHeight="1">
      <c r="A561" s="145" t="s">
        <v>20702</v>
      </c>
      <c r="B561" s="145" t="s">
        <v>43327</v>
      </c>
      <c r="C561" s="145">
        <v>1200385760</v>
      </c>
      <c r="D561" s="150" t="s">
        <v>21933</v>
      </c>
      <c r="E561" s="145" t="s">
        <v>10121</v>
      </c>
      <c r="F561" s="145"/>
      <c r="G561" s="144">
        <v>2014</v>
      </c>
      <c r="H561" s="143">
        <v>3000</v>
      </c>
    </row>
    <row r="562" spans="1:8" s="169" customFormat="1" ht="30.75" customHeight="1">
      <c r="A562" s="145" t="s">
        <v>20702</v>
      </c>
      <c r="B562" s="145" t="s">
        <v>43326</v>
      </c>
      <c r="C562" s="145">
        <v>61672831470</v>
      </c>
      <c r="D562" s="150" t="s">
        <v>21933</v>
      </c>
      <c r="E562" s="145" t="s">
        <v>10121</v>
      </c>
      <c r="F562" s="145" t="s">
        <v>43325</v>
      </c>
      <c r="G562" s="144">
        <v>2014</v>
      </c>
      <c r="H562" s="143">
        <v>3000</v>
      </c>
    </row>
    <row r="563" spans="1:8" s="169" customFormat="1" ht="30.75" customHeight="1">
      <c r="A563" s="145" t="s">
        <v>20702</v>
      </c>
      <c r="B563" s="145" t="s">
        <v>43324</v>
      </c>
      <c r="C563" s="145">
        <v>22785233318</v>
      </c>
      <c r="D563" s="150" t="s">
        <v>21933</v>
      </c>
      <c r="E563" s="145" t="s">
        <v>10121</v>
      </c>
      <c r="F563" s="145" t="s">
        <v>43323</v>
      </c>
      <c r="G563" s="144">
        <v>2014</v>
      </c>
      <c r="H563" s="143">
        <v>3000</v>
      </c>
    </row>
    <row r="564" spans="1:8" s="169" customFormat="1" ht="30.75" customHeight="1">
      <c r="A564" s="145" t="s">
        <v>20702</v>
      </c>
      <c r="B564" s="145" t="s">
        <v>43322</v>
      </c>
      <c r="C564" s="145">
        <v>5726525825</v>
      </c>
      <c r="D564" s="150" t="s">
        <v>21933</v>
      </c>
      <c r="E564" s="145" t="s">
        <v>10121</v>
      </c>
      <c r="F564" s="145" t="s">
        <v>43321</v>
      </c>
      <c r="G564" s="144">
        <v>2014</v>
      </c>
      <c r="H564" s="143">
        <v>3000</v>
      </c>
    </row>
    <row r="565" spans="1:8" s="169" customFormat="1" ht="30.75" customHeight="1">
      <c r="A565" s="145" t="s">
        <v>20702</v>
      </c>
      <c r="B565" s="145" t="s">
        <v>43320</v>
      </c>
      <c r="C565" s="145">
        <v>93813203703</v>
      </c>
      <c r="D565" s="150" t="s">
        <v>21933</v>
      </c>
      <c r="E565" s="145" t="s">
        <v>10121</v>
      </c>
      <c r="F565" s="145" t="s">
        <v>43319</v>
      </c>
      <c r="G565" s="144">
        <v>2014</v>
      </c>
      <c r="H565" s="143">
        <v>3000</v>
      </c>
    </row>
    <row r="566" spans="1:8" s="169" customFormat="1" ht="30.75" customHeight="1">
      <c r="A566" s="145" t="s">
        <v>20702</v>
      </c>
      <c r="B566" s="145" t="s">
        <v>43318</v>
      </c>
      <c r="C566" s="145">
        <v>50992301423</v>
      </c>
      <c r="D566" s="150" t="s">
        <v>21933</v>
      </c>
      <c r="E566" s="145" t="s">
        <v>10121</v>
      </c>
      <c r="F566" s="145" t="s">
        <v>43317</v>
      </c>
      <c r="G566" s="144">
        <v>2014</v>
      </c>
      <c r="H566" s="143">
        <v>3000</v>
      </c>
    </row>
    <row r="567" spans="1:8" s="169" customFormat="1" ht="30.75" customHeight="1">
      <c r="A567" s="145" t="s">
        <v>20702</v>
      </c>
      <c r="B567" s="145" t="s">
        <v>43316</v>
      </c>
      <c r="C567" s="145">
        <v>75881144054</v>
      </c>
      <c r="D567" s="150" t="s">
        <v>21933</v>
      </c>
      <c r="E567" s="145" t="s">
        <v>10121</v>
      </c>
      <c r="F567" s="145" t="s">
        <v>43315</v>
      </c>
      <c r="G567" s="144">
        <v>2014</v>
      </c>
      <c r="H567" s="143">
        <v>3000</v>
      </c>
    </row>
    <row r="568" spans="1:8" s="169" customFormat="1" ht="30.75" customHeight="1">
      <c r="A568" s="145" t="s">
        <v>20702</v>
      </c>
      <c r="B568" s="145" t="s">
        <v>43314</v>
      </c>
      <c r="C568" s="145">
        <v>91326740591</v>
      </c>
      <c r="D568" s="150" t="s">
        <v>21933</v>
      </c>
      <c r="E568" s="145" t="s">
        <v>10121</v>
      </c>
      <c r="F568" s="145" t="s">
        <v>43313</v>
      </c>
      <c r="G568" s="144">
        <v>2014</v>
      </c>
      <c r="H568" s="143">
        <v>3000</v>
      </c>
    </row>
    <row r="569" spans="1:8" s="169" customFormat="1" ht="30.75" customHeight="1">
      <c r="A569" s="145" t="s">
        <v>20702</v>
      </c>
      <c r="B569" s="145" t="s">
        <v>43312</v>
      </c>
      <c r="C569" s="145">
        <v>91920348850</v>
      </c>
      <c r="D569" s="150" t="s">
        <v>21933</v>
      </c>
      <c r="E569" s="145" t="s">
        <v>10121</v>
      </c>
      <c r="F569" s="145" t="s">
        <v>43311</v>
      </c>
      <c r="G569" s="144">
        <v>2014</v>
      </c>
      <c r="H569" s="143">
        <v>3000</v>
      </c>
    </row>
    <row r="570" spans="1:8" s="169" customFormat="1" ht="30.75" customHeight="1">
      <c r="A570" s="145" t="s">
        <v>20702</v>
      </c>
      <c r="B570" s="145" t="s">
        <v>43310</v>
      </c>
      <c r="C570" s="145">
        <v>47333114611</v>
      </c>
      <c r="D570" s="150" t="s">
        <v>21933</v>
      </c>
      <c r="E570" s="145" t="s">
        <v>10121</v>
      </c>
      <c r="F570" s="145" t="s">
        <v>43309</v>
      </c>
      <c r="G570" s="144">
        <v>2014</v>
      </c>
      <c r="H570" s="143">
        <v>3000</v>
      </c>
    </row>
    <row r="571" spans="1:8" s="169" customFormat="1" ht="30.75" customHeight="1">
      <c r="A571" s="145" t="s">
        <v>20702</v>
      </c>
      <c r="B571" s="145" t="s">
        <v>43308</v>
      </c>
      <c r="C571" s="151" t="s">
        <v>43307</v>
      </c>
      <c r="D571" s="150" t="s">
        <v>21933</v>
      </c>
      <c r="E571" s="145" t="s">
        <v>10121</v>
      </c>
      <c r="F571" s="145" t="s">
        <v>43306</v>
      </c>
      <c r="G571" s="144">
        <v>2014</v>
      </c>
      <c r="H571" s="143">
        <v>4000</v>
      </c>
    </row>
    <row r="572" spans="1:8" s="169" customFormat="1" ht="30.75" customHeight="1">
      <c r="A572" s="145" t="s">
        <v>20702</v>
      </c>
      <c r="B572" s="145" t="s">
        <v>43305</v>
      </c>
      <c r="C572" s="151" t="s">
        <v>43304</v>
      </c>
      <c r="D572" s="150" t="s">
        <v>21933</v>
      </c>
      <c r="E572" s="145" t="s">
        <v>10121</v>
      </c>
      <c r="F572" s="145" t="s">
        <v>43303</v>
      </c>
      <c r="G572" s="144">
        <v>2014</v>
      </c>
      <c r="H572" s="143">
        <v>4000</v>
      </c>
    </row>
    <row r="573" spans="1:8" s="169" customFormat="1" ht="30.75" customHeight="1">
      <c r="A573" s="145" t="s">
        <v>20702</v>
      </c>
      <c r="B573" s="145" t="s">
        <v>43302</v>
      </c>
      <c r="C573" s="145">
        <v>18375865792</v>
      </c>
      <c r="D573" s="150" t="s">
        <v>21933</v>
      </c>
      <c r="E573" s="145" t="s">
        <v>10121</v>
      </c>
      <c r="F573" s="145" t="s">
        <v>43301</v>
      </c>
      <c r="G573" s="144">
        <v>2014</v>
      </c>
      <c r="H573" s="143">
        <v>4000</v>
      </c>
    </row>
    <row r="574" spans="1:8" s="169" customFormat="1" ht="30.75" customHeight="1">
      <c r="A574" s="145" t="s">
        <v>20702</v>
      </c>
      <c r="B574" s="145" t="s">
        <v>43300</v>
      </c>
      <c r="C574" s="145">
        <v>7406837143</v>
      </c>
      <c r="D574" s="150" t="s">
        <v>21933</v>
      </c>
      <c r="E574" s="145" t="s">
        <v>10121</v>
      </c>
      <c r="F574" s="145" t="s">
        <v>43299</v>
      </c>
      <c r="G574" s="144">
        <v>2014</v>
      </c>
      <c r="H574" s="143">
        <v>4000</v>
      </c>
    </row>
    <row r="575" spans="1:8" s="169" customFormat="1" ht="30.75" customHeight="1">
      <c r="A575" s="145" t="s">
        <v>20702</v>
      </c>
      <c r="B575" s="145" t="s">
        <v>43298</v>
      </c>
      <c r="C575" s="145">
        <v>62119266139</v>
      </c>
      <c r="D575" s="150" t="s">
        <v>21933</v>
      </c>
      <c r="E575" s="145" t="s">
        <v>10121</v>
      </c>
      <c r="F575" s="145" t="s">
        <v>43297</v>
      </c>
      <c r="G575" s="144">
        <v>2014</v>
      </c>
      <c r="H575" s="143">
        <v>4000</v>
      </c>
    </row>
    <row r="576" spans="1:8" s="169" customFormat="1" ht="30.75" customHeight="1">
      <c r="A576" s="145" t="s">
        <v>20702</v>
      </c>
      <c r="B576" s="145" t="s">
        <v>43296</v>
      </c>
      <c r="C576" s="145">
        <v>70970208545</v>
      </c>
      <c r="D576" s="150" t="s">
        <v>21933</v>
      </c>
      <c r="E576" s="145" t="s">
        <v>10121</v>
      </c>
      <c r="F576" s="145" t="s">
        <v>43295</v>
      </c>
      <c r="G576" s="144">
        <v>2014</v>
      </c>
      <c r="H576" s="143">
        <v>4000</v>
      </c>
    </row>
    <row r="577" spans="1:8" s="169" customFormat="1" ht="30.75" customHeight="1">
      <c r="A577" s="145" t="s">
        <v>20702</v>
      </c>
      <c r="B577" s="145" t="s">
        <v>43294</v>
      </c>
      <c r="C577" s="145">
        <v>66494888777</v>
      </c>
      <c r="D577" s="150" t="s">
        <v>21933</v>
      </c>
      <c r="E577" s="145" t="s">
        <v>10121</v>
      </c>
      <c r="F577" s="145" t="s">
        <v>43293</v>
      </c>
      <c r="G577" s="144">
        <v>2014</v>
      </c>
      <c r="H577" s="143">
        <v>4000</v>
      </c>
    </row>
    <row r="578" spans="1:8" s="169" customFormat="1" ht="30.75" customHeight="1">
      <c r="A578" s="145" t="s">
        <v>20702</v>
      </c>
      <c r="B578" s="145" t="s">
        <v>43292</v>
      </c>
      <c r="C578" s="145">
        <v>13707534190</v>
      </c>
      <c r="D578" s="150" t="s">
        <v>21933</v>
      </c>
      <c r="E578" s="145" t="s">
        <v>10121</v>
      </c>
      <c r="F578" s="145" t="s">
        <v>22003</v>
      </c>
      <c r="G578" s="144">
        <v>2014</v>
      </c>
      <c r="H578" s="143">
        <v>4000</v>
      </c>
    </row>
    <row r="579" spans="1:8" s="169" customFormat="1" ht="30.75" customHeight="1">
      <c r="A579" s="145" t="s">
        <v>20702</v>
      </c>
      <c r="B579" s="145" t="s">
        <v>43291</v>
      </c>
      <c r="C579" s="145">
        <v>54530899191</v>
      </c>
      <c r="D579" s="150" t="s">
        <v>21933</v>
      </c>
      <c r="E579" s="145" t="s">
        <v>10121</v>
      </c>
      <c r="F579" s="145" t="s">
        <v>43290</v>
      </c>
      <c r="G579" s="144">
        <v>2014</v>
      </c>
      <c r="H579" s="143">
        <v>4000</v>
      </c>
    </row>
    <row r="580" spans="1:8" s="169" customFormat="1" ht="30.75" customHeight="1">
      <c r="A580" s="145" t="s">
        <v>20702</v>
      </c>
      <c r="B580" s="145" t="s">
        <v>43289</v>
      </c>
      <c r="C580" s="145">
        <v>9244989775</v>
      </c>
      <c r="D580" s="150" t="s">
        <v>21933</v>
      </c>
      <c r="E580" s="145" t="s">
        <v>10121</v>
      </c>
      <c r="F580" s="145" t="s">
        <v>43288</v>
      </c>
      <c r="G580" s="144">
        <v>2014</v>
      </c>
      <c r="H580" s="143">
        <v>4000</v>
      </c>
    </row>
    <row r="581" spans="1:8" s="169" customFormat="1" ht="30.75" customHeight="1">
      <c r="A581" s="145" t="s">
        <v>20702</v>
      </c>
      <c r="B581" s="145" t="s">
        <v>43287</v>
      </c>
      <c r="C581" s="151" t="s">
        <v>43286</v>
      </c>
      <c r="D581" s="150" t="s">
        <v>21933</v>
      </c>
      <c r="E581" s="145" t="s">
        <v>10121</v>
      </c>
      <c r="F581" s="145" t="s">
        <v>43285</v>
      </c>
      <c r="G581" s="144">
        <v>2014</v>
      </c>
      <c r="H581" s="143">
        <v>5000</v>
      </c>
    </row>
    <row r="582" spans="1:8" s="169" customFormat="1" ht="30.75" customHeight="1">
      <c r="A582" s="145" t="s">
        <v>20702</v>
      </c>
      <c r="B582" s="145" t="s">
        <v>43284</v>
      </c>
      <c r="C582" s="151" t="s">
        <v>43283</v>
      </c>
      <c r="D582" s="150" t="s">
        <v>21933</v>
      </c>
      <c r="E582" s="145" t="s">
        <v>10121</v>
      </c>
      <c r="F582" s="145" t="s">
        <v>43282</v>
      </c>
      <c r="G582" s="144">
        <v>2014</v>
      </c>
      <c r="H582" s="143">
        <v>5000</v>
      </c>
    </row>
    <row r="583" spans="1:8" s="169" customFormat="1" ht="30.75" customHeight="1">
      <c r="A583" s="145" t="s">
        <v>20702</v>
      </c>
      <c r="B583" s="145" t="s">
        <v>43281</v>
      </c>
      <c r="C583" s="145">
        <v>87907932518</v>
      </c>
      <c r="D583" s="150" t="s">
        <v>21933</v>
      </c>
      <c r="E583" s="145" t="s">
        <v>10121</v>
      </c>
      <c r="F583" s="145" t="s">
        <v>43280</v>
      </c>
      <c r="G583" s="144">
        <v>2014</v>
      </c>
      <c r="H583" s="143">
        <v>5000</v>
      </c>
    </row>
    <row r="584" spans="1:8" s="169" customFormat="1" ht="30.75" customHeight="1">
      <c r="A584" s="145" t="s">
        <v>20702</v>
      </c>
      <c r="B584" s="145" t="s">
        <v>43279</v>
      </c>
      <c r="C584" s="145">
        <v>51909946913</v>
      </c>
      <c r="D584" s="150" t="s">
        <v>21933</v>
      </c>
      <c r="E584" s="145" t="s">
        <v>10121</v>
      </c>
      <c r="F584" s="145" t="s">
        <v>43278</v>
      </c>
      <c r="G584" s="144">
        <v>2014</v>
      </c>
      <c r="H584" s="143">
        <v>5000</v>
      </c>
    </row>
    <row r="585" spans="1:8" s="169" customFormat="1" ht="30.75" customHeight="1">
      <c r="A585" s="145" t="s">
        <v>20702</v>
      </c>
      <c r="B585" s="145" t="s">
        <v>43277</v>
      </c>
      <c r="C585" s="145">
        <v>7728758637</v>
      </c>
      <c r="D585" s="150" t="s">
        <v>21933</v>
      </c>
      <c r="E585" s="145" t="s">
        <v>10121</v>
      </c>
      <c r="F585" s="145" t="s">
        <v>43276</v>
      </c>
      <c r="G585" s="144">
        <v>2014</v>
      </c>
      <c r="H585" s="143">
        <v>5000</v>
      </c>
    </row>
    <row r="586" spans="1:8" s="169" customFormat="1" ht="30.75" customHeight="1">
      <c r="A586" s="145" t="s">
        <v>20702</v>
      </c>
      <c r="B586" s="145" t="s">
        <v>43275</v>
      </c>
      <c r="C586" s="145">
        <v>15299053339</v>
      </c>
      <c r="D586" s="150" t="s">
        <v>21933</v>
      </c>
      <c r="E586" s="145" t="s">
        <v>10121</v>
      </c>
      <c r="F586" s="145" t="s">
        <v>43274</v>
      </c>
      <c r="G586" s="144">
        <v>2014</v>
      </c>
      <c r="H586" s="143">
        <v>5000</v>
      </c>
    </row>
    <row r="587" spans="1:8" s="169" customFormat="1" ht="30.75" customHeight="1">
      <c r="A587" s="145" t="s">
        <v>20702</v>
      </c>
      <c r="B587" s="145" t="s">
        <v>43273</v>
      </c>
      <c r="C587" s="145"/>
      <c r="D587" s="150" t="s">
        <v>21933</v>
      </c>
      <c r="E587" s="145" t="s">
        <v>10121</v>
      </c>
      <c r="F587" s="145" t="s">
        <v>43272</v>
      </c>
      <c r="G587" s="144">
        <v>2014</v>
      </c>
      <c r="H587" s="143">
        <v>5000</v>
      </c>
    </row>
    <row r="588" spans="1:8" s="169" customFormat="1" ht="30.75" customHeight="1">
      <c r="A588" s="145" t="s">
        <v>20702</v>
      </c>
      <c r="B588" s="145" t="s">
        <v>43271</v>
      </c>
      <c r="C588" s="145">
        <v>64201830267</v>
      </c>
      <c r="D588" s="150" t="s">
        <v>21933</v>
      </c>
      <c r="E588" s="145" t="s">
        <v>10121</v>
      </c>
      <c r="F588" s="145" t="s">
        <v>43270</v>
      </c>
      <c r="G588" s="144">
        <v>2014</v>
      </c>
      <c r="H588" s="143">
        <v>5000</v>
      </c>
    </row>
    <row r="589" spans="1:8" s="169" customFormat="1" ht="30.75" customHeight="1">
      <c r="A589" s="145" t="s">
        <v>20702</v>
      </c>
      <c r="B589" s="145" t="s">
        <v>43269</v>
      </c>
      <c r="C589" s="145">
        <v>55931125831</v>
      </c>
      <c r="D589" s="150" t="s">
        <v>21933</v>
      </c>
      <c r="E589" s="145" t="s">
        <v>10121</v>
      </c>
      <c r="F589" s="145" t="s">
        <v>43268</v>
      </c>
      <c r="G589" s="144">
        <v>2014</v>
      </c>
      <c r="H589" s="143">
        <v>5500</v>
      </c>
    </row>
    <row r="590" spans="1:8" s="169" customFormat="1" ht="30.75" customHeight="1">
      <c r="A590" s="145" t="s">
        <v>20702</v>
      </c>
      <c r="B590" s="145" t="s">
        <v>43267</v>
      </c>
      <c r="C590" s="145">
        <v>84386725663</v>
      </c>
      <c r="D590" s="150" t="s">
        <v>21933</v>
      </c>
      <c r="E590" s="145" t="s">
        <v>10121</v>
      </c>
      <c r="F590" s="145" t="s">
        <v>43266</v>
      </c>
      <c r="G590" s="144">
        <v>2014</v>
      </c>
      <c r="H590" s="143">
        <v>6000</v>
      </c>
    </row>
    <row r="591" spans="1:8" s="169" customFormat="1" ht="30.75" customHeight="1">
      <c r="A591" s="145" t="s">
        <v>20702</v>
      </c>
      <c r="B591" s="145" t="s">
        <v>43265</v>
      </c>
      <c r="C591" s="145">
        <v>27324856457</v>
      </c>
      <c r="D591" s="150" t="s">
        <v>21933</v>
      </c>
      <c r="E591" s="145" t="s">
        <v>10121</v>
      </c>
      <c r="F591" s="145" t="s">
        <v>43264</v>
      </c>
      <c r="G591" s="144">
        <v>2014</v>
      </c>
      <c r="H591" s="143">
        <v>6500</v>
      </c>
    </row>
    <row r="592" spans="1:8" s="169" customFormat="1" ht="30.75" customHeight="1">
      <c r="A592" s="145" t="s">
        <v>20702</v>
      </c>
      <c r="B592" s="145" t="s">
        <v>43263</v>
      </c>
      <c r="C592" s="151" t="s">
        <v>43262</v>
      </c>
      <c r="D592" s="150" t="s">
        <v>21933</v>
      </c>
      <c r="E592" s="145" t="s">
        <v>10121</v>
      </c>
      <c r="F592" s="145" t="s">
        <v>43261</v>
      </c>
      <c r="G592" s="144">
        <v>2014</v>
      </c>
      <c r="H592" s="143">
        <v>7000</v>
      </c>
    </row>
    <row r="593" spans="1:8" s="169" customFormat="1" ht="30.75" customHeight="1">
      <c r="A593" s="145" t="s">
        <v>20702</v>
      </c>
      <c r="B593" s="145" t="s">
        <v>43260</v>
      </c>
      <c r="C593" s="145">
        <v>86624196169</v>
      </c>
      <c r="D593" s="150" t="s">
        <v>21933</v>
      </c>
      <c r="E593" s="145" t="s">
        <v>10121</v>
      </c>
      <c r="F593" s="145" t="s">
        <v>43259</v>
      </c>
      <c r="G593" s="144">
        <v>2014</v>
      </c>
      <c r="H593" s="143">
        <v>7000</v>
      </c>
    </row>
    <row r="594" spans="1:8" s="169" customFormat="1" ht="30.75" customHeight="1">
      <c r="A594" s="145" t="s">
        <v>20702</v>
      </c>
      <c r="B594" s="145" t="s">
        <v>43258</v>
      </c>
      <c r="C594" s="145"/>
      <c r="D594" s="150" t="s">
        <v>21933</v>
      </c>
      <c r="E594" s="145" t="s">
        <v>10121</v>
      </c>
      <c r="F594" s="145" t="s">
        <v>2770</v>
      </c>
      <c r="G594" s="144">
        <v>2014</v>
      </c>
      <c r="H594" s="143">
        <v>7000</v>
      </c>
    </row>
    <row r="595" spans="1:8" s="169" customFormat="1" ht="30.75" customHeight="1">
      <c r="A595" s="145" t="s">
        <v>20702</v>
      </c>
      <c r="B595" s="145" t="s">
        <v>43257</v>
      </c>
      <c r="C595" s="151" t="s">
        <v>43256</v>
      </c>
      <c r="D595" s="150" t="s">
        <v>21933</v>
      </c>
      <c r="E595" s="145" t="s">
        <v>10121</v>
      </c>
      <c r="F595" s="145" t="s">
        <v>43255</v>
      </c>
      <c r="G595" s="144">
        <v>2014</v>
      </c>
      <c r="H595" s="143">
        <v>8000</v>
      </c>
    </row>
    <row r="596" spans="1:8" s="169" customFormat="1" ht="30.75" customHeight="1">
      <c r="A596" s="145" t="s">
        <v>20702</v>
      </c>
      <c r="B596" s="145" t="s">
        <v>43254</v>
      </c>
      <c r="C596" s="145">
        <v>65862432087</v>
      </c>
      <c r="D596" s="150" t="s">
        <v>21933</v>
      </c>
      <c r="E596" s="145" t="s">
        <v>10121</v>
      </c>
      <c r="F596" s="145" t="s">
        <v>43253</v>
      </c>
      <c r="G596" s="144">
        <v>2014</v>
      </c>
      <c r="H596" s="143">
        <v>8000</v>
      </c>
    </row>
    <row r="597" spans="1:8" s="169" customFormat="1" ht="30.75" customHeight="1">
      <c r="A597" s="145" t="s">
        <v>20702</v>
      </c>
      <c r="B597" s="145" t="s">
        <v>43252</v>
      </c>
      <c r="C597" s="145">
        <v>59353967217</v>
      </c>
      <c r="D597" s="150" t="s">
        <v>21933</v>
      </c>
      <c r="E597" s="145" t="s">
        <v>10121</v>
      </c>
      <c r="F597" s="145" t="s">
        <v>43251</v>
      </c>
      <c r="G597" s="144">
        <v>2014</v>
      </c>
      <c r="H597" s="143">
        <v>8500</v>
      </c>
    </row>
    <row r="598" spans="1:8" s="169" customFormat="1" ht="30.75" customHeight="1">
      <c r="A598" s="145" t="s">
        <v>20702</v>
      </c>
      <c r="B598" s="145" t="s">
        <v>43250</v>
      </c>
      <c r="C598" s="151" t="s">
        <v>43249</v>
      </c>
      <c r="D598" s="150" t="s">
        <v>21933</v>
      </c>
      <c r="E598" s="145" t="s">
        <v>10121</v>
      </c>
      <c r="F598" s="145" t="s">
        <v>43248</v>
      </c>
      <c r="G598" s="144">
        <v>2014</v>
      </c>
      <c r="H598" s="143">
        <v>10000</v>
      </c>
    </row>
    <row r="599" spans="1:8" s="169" customFormat="1" ht="30.75" customHeight="1">
      <c r="A599" s="145" t="s">
        <v>20702</v>
      </c>
      <c r="B599" s="145" t="s">
        <v>43247</v>
      </c>
      <c r="C599" s="145">
        <v>17080396580</v>
      </c>
      <c r="D599" s="150" t="s">
        <v>21933</v>
      </c>
      <c r="E599" s="145" t="s">
        <v>10121</v>
      </c>
      <c r="F599" s="145" t="s">
        <v>43246</v>
      </c>
      <c r="G599" s="144">
        <v>2014</v>
      </c>
      <c r="H599" s="143">
        <v>10000</v>
      </c>
    </row>
    <row r="600" spans="1:8" s="169" customFormat="1" ht="30.75" customHeight="1">
      <c r="A600" s="145" t="s">
        <v>20702</v>
      </c>
      <c r="B600" s="145" t="s">
        <v>43245</v>
      </c>
      <c r="C600" s="145">
        <v>14280131503</v>
      </c>
      <c r="D600" s="150" t="s">
        <v>21933</v>
      </c>
      <c r="E600" s="145" t="s">
        <v>10121</v>
      </c>
      <c r="F600" s="145" t="s">
        <v>43244</v>
      </c>
      <c r="G600" s="144">
        <v>2014</v>
      </c>
      <c r="H600" s="143">
        <v>10000</v>
      </c>
    </row>
    <row r="601" spans="1:8" s="169" customFormat="1" ht="30.75" customHeight="1">
      <c r="A601" s="145" t="s">
        <v>20702</v>
      </c>
      <c r="B601" s="145" t="s">
        <v>43243</v>
      </c>
      <c r="C601" s="145">
        <v>30306079652</v>
      </c>
      <c r="D601" s="150" t="s">
        <v>21933</v>
      </c>
      <c r="E601" s="145" t="s">
        <v>10121</v>
      </c>
      <c r="F601" s="145" t="s">
        <v>43242</v>
      </c>
      <c r="G601" s="144">
        <v>2014</v>
      </c>
      <c r="H601" s="143">
        <v>10000</v>
      </c>
    </row>
    <row r="602" spans="1:8" s="169" customFormat="1" ht="30.75" customHeight="1">
      <c r="A602" s="145" t="s">
        <v>20702</v>
      </c>
      <c r="B602" s="145" t="s">
        <v>43241</v>
      </c>
      <c r="C602" s="145">
        <v>56272356300</v>
      </c>
      <c r="D602" s="150" t="s">
        <v>21933</v>
      </c>
      <c r="E602" s="145" t="s">
        <v>10121</v>
      </c>
      <c r="F602" s="145" t="s">
        <v>43240</v>
      </c>
      <c r="G602" s="144">
        <v>2014</v>
      </c>
      <c r="H602" s="143">
        <v>10000</v>
      </c>
    </row>
    <row r="603" spans="1:8" s="169" customFormat="1" ht="30.75" customHeight="1">
      <c r="A603" s="145" t="s">
        <v>20702</v>
      </c>
      <c r="B603" s="145" t="s">
        <v>43239</v>
      </c>
      <c r="C603" s="145">
        <v>15080543185</v>
      </c>
      <c r="D603" s="150" t="s">
        <v>21933</v>
      </c>
      <c r="E603" s="145" t="s">
        <v>10121</v>
      </c>
      <c r="F603" s="145" t="s">
        <v>43238</v>
      </c>
      <c r="G603" s="144">
        <v>2014</v>
      </c>
      <c r="H603" s="143">
        <v>10000</v>
      </c>
    </row>
    <row r="604" spans="1:8" s="169" customFormat="1" ht="30.75" customHeight="1">
      <c r="A604" s="145" t="s">
        <v>20702</v>
      </c>
      <c r="B604" s="145" t="s">
        <v>43237</v>
      </c>
      <c r="C604" s="145">
        <v>4878916726</v>
      </c>
      <c r="D604" s="150" t="s">
        <v>21933</v>
      </c>
      <c r="E604" s="145" t="s">
        <v>10121</v>
      </c>
      <c r="F604" s="145" t="s">
        <v>43236</v>
      </c>
      <c r="G604" s="144">
        <v>2014</v>
      </c>
      <c r="H604" s="143">
        <v>10000</v>
      </c>
    </row>
    <row r="605" spans="1:8" s="169" customFormat="1" ht="30.75" customHeight="1">
      <c r="A605" s="145" t="s">
        <v>20702</v>
      </c>
      <c r="B605" s="145" t="s">
        <v>43235</v>
      </c>
      <c r="C605" s="145">
        <v>40619093795</v>
      </c>
      <c r="D605" s="150" t="s">
        <v>21933</v>
      </c>
      <c r="E605" s="145" t="s">
        <v>10121</v>
      </c>
      <c r="F605" s="145" t="s">
        <v>43234</v>
      </c>
      <c r="G605" s="144">
        <v>2014</v>
      </c>
      <c r="H605" s="143">
        <v>10000</v>
      </c>
    </row>
    <row r="606" spans="1:8" s="169" customFormat="1" ht="30.75" customHeight="1">
      <c r="A606" s="145" t="s">
        <v>20702</v>
      </c>
      <c r="B606" s="145" t="s">
        <v>43233</v>
      </c>
      <c r="C606" s="145">
        <v>80793467315</v>
      </c>
      <c r="D606" s="150" t="s">
        <v>21933</v>
      </c>
      <c r="E606" s="145" t="s">
        <v>10121</v>
      </c>
      <c r="F606" s="145" t="s">
        <v>43232</v>
      </c>
      <c r="G606" s="144">
        <v>2014</v>
      </c>
      <c r="H606" s="143">
        <v>10000</v>
      </c>
    </row>
    <row r="607" spans="1:8" s="169" customFormat="1" ht="30.75" customHeight="1">
      <c r="A607" s="145" t="s">
        <v>20702</v>
      </c>
      <c r="B607" s="145" t="s">
        <v>43231</v>
      </c>
      <c r="C607" s="145">
        <v>63734485277</v>
      </c>
      <c r="D607" s="150" t="s">
        <v>21933</v>
      </c>
      <c r="E607" s="145" t="s">
        <v>10121</v>
      </c>
      <c r="F607" s="145" t="s">
        <v>43230</v>
      </c>
      <c r="G607" s="144">
        <v>2014</v>
      </c>
      <c r="H607" s="143">
        <v>10000</v>
      </c>
    </row>
    <row r="608" spans="1:8" s="169" customFormat="1" ht="30.75" customHeight="1">
      <c r="A608" s="145" t="s">
        <v>20702</v>
      </c>
      <c r="B608" s="145" t="s">
        <v>43229</v>
      </c>
      <c r="C608" s="145">
        <v>82498999388</v>
      </c>
      <c r="D608" s="150" t="s">
        <v>21933</v>
      </c>
      <c r="E608" s="145" t="s">
        <v>10121</v>
      </c>
      <c r="F608" s="145" t="s">
        <v>43228</v>
      </c>
      <c r="G608" s="144">
        <v>2014</v>
      </c>
      <c r="H608" s="143">
        <v>11000</v>
      </c>
    </row>
    <row r="609" spans="1:8" s="169" customFormat="1" ht="30.75" customHeight="1">
      <c r="A609" s="145" t="s">
        <v>20702</v>
      </c>
      <c r="B609" s="145" t="s">
        <v>43227</v>
      </c>
      <c r="C609" s="145">
        <v>60756644590</v>
      </c>
      <c r="D609" s="150" t="s">
        <v>21933</v>
      </c>
      <c r="E609" s="145" t="s">
        <v>10121</v>
      </c>
      <c r="F609" s="145" t="s">
        <v>43226</v>
      </c>
      <c r="G609" s="144">
        <v>2014</v>
      </c>
      <c r="H609" s="143">
        <v>15000</v>
      </c>
    </row>
    <row r="610" spans="1:8" s="169" customFormat="1" ht="30.75" customHeight="1">
      <c r="A610" s="145" t="s">
        <v>20702</v>
      </c>
      <c r="B610" s="145" t="s">
        <v>43225</v>
      </c>
      <c r="C610" s="151" t="s">
        <v>43224</v>
      </c>
      <c r="D610" s="150" t="s">
        <v>21933</v>
      </c>
      <c r="E610" s="145" t="s">
        <v>10121</v>
      </c>
      <c r="F610" s="145" t="s">
        <v>43223</v>
      </c>
      <c r="G610" s="144">
        <v>2014</v>
      </c>
      <c r="H610" s="143">
        <v>18000</v>
      </c>
    </row>
    <row r="611" spans="1:8" s="169" customFormat="1" ht="30.75" customHeight="1">
      <c r="A611" s="145" t="s">
        <v>20702</v>
      </c>
      <c r="B611" s="145" t="s">
        <v>43222</v>
      </c>
      <c r="C611" s="151" t="s">
        <v>43221</v>
      </c>
      <c r="D611" s="150" t="s">
        <v>21933</v>
      </c>
      <c r="E611" s="145" t="s">
        <v>10121</v>
      </c>
      <c r="F611" s="145" t="s">
        <v>43220</v>
      </c>
      <c r="G611" s="144">
        <v>2014</v>
      </c>
      <c r="H611" s="143">
        <v>20000</v>
      </c>
    </row>
    <row r="612" spans="1:8" s="169" customFormat="1" ht="30.75" customHeight="1">
      <c r="A612" s="145" t="s">
        <v>20702</v>
      </c>
      <c r="B612" s="145" t="s">
        <v>43219</v>
      </c>
      <c r="C612" s="151" t="s">
        <v>43218</v>
      </c>
      <c r="D612" s="150" t="s">
        <v>21933</v>
      </c>
      <c r="E612" s="145" t="s">
        <v>10121</v>
      </c>
      <c r="F612" s="145" t="s">
        <v>43217</v>
      </c>
      <c r="G612" s="144">
        <v>2014</v>
      </c>
      <c r="H612" s="143">
        <v>20000</v>
      </c>
    </row>
    <row r="613" spans="1:8" s="169" customFormat="1" ht="30.75" customHeight="1">
      <c r="A613" s="145" t="s">
        <v>20702</v>
      </c>
      <c r="B613" s="145" t="s">
        <v>43216</v>
      </c>
      <c r="C613" s="145">
        <v>49108324923</v>
      </c>
      <c r="D613" s="150" t="s">
        <v>21933</v>
      </c>
      <c r="E613" s="145" t="s">
        <v>10121</v>
      </c>
      <c r="F613" s="145" t="s">
        <v>43208</v>
      </c>
      <c r="G613" s="144">
        <v>2014</v>
      </c>
      <c r="H613" s="143">
        <v>20000</v>
      </c>
    </row>
    <row r="614" spans="1:8" s="169" customFormat="1" ht="30.75" customHeight="1">
      <c r="A614" s="145" t="s">
        <v>20702</v>
      </c>
      <c r="B614" s="145" t="s">
        <v>43215</v>
      </c>
      <c r="C614" s="145">
        <v>39517869864</v>
      </c>
      <c r="D614" s="150" t="s">
        <v>21933</v>
      </c>
      <c r="E614" s="145" t="s">
        <v>10121</v>
      </c>
      <c r="F614" s="145" t="s">
        <v>43214</v>
      </c>
      <c r="G614" s="144">
        <v>2014</v>
      </c>
      <c r="H614" s="143">
        <v>20000</v>
      </c>
    </row>
    <row r="615" spans="1:8" s="169" customFormat="1" ht="30.75" customHeight="1">
      <c r="A615" s="145" t="s">
        <v>20702</v>
      </c>
      <c r="B615" s="145" t="s">
        <v>43213</v>
      </c>
      <c r="C615" s="151" t="s">
        <v>43212</v>
      </c>
      <c r="D615" s="150" t="s">
        <v>21933</v>
      </c>
      <c r="E615" s="145" t="s">
        <v>10121</v>
      </c>
      <c r="F615" s="145"/>
      <c r="G615" s="144">
        <v>2014</v>
      </c>
      <c r="H615" s="143">
        <v>21000</v>
      </c>
    </row>
    <row r="616" spans="1:8" s="169" customFormat="1" ht="30.75" customHeight="1">
      <c r="A616" s="145" t="s">
        <v>20702</v>
      </c>
      <c r="B616" s="145" t="s">
        <v>43211</v>
      </c>
      <c r="C616" s="145">
        <v>88588371937</v>
      </c>
      <c r="D616" s="150" t="s">
        <v>21933</v>
      </c>
      <c r="E616" s="145" t="s">
        <v>10121</v>
      </c>
      <c r="F616" s="145" t="s">
        <v>43210</v>
      </c>
      <c r="G616" s="144">
        <v>2014</v>
      </c>
      <c r="H616" s="143">
        <v>23000</v>
      </c>
    </row>
    <row r="617" spans="1:8" s="169" customFormat="1" ht="30.75" customHeight="1">
      <c r="A617" s="145" t="s">
        <v>20702</v>
      </c>
      <c r="B617" s="145" t="s">
        <v>43209</v>
      </c>
      <c r="C617" s="145">
        <v>49108324923</v>
      </c>
      <c r="D617" s="150" t="s">
        <v>21933</v>
      </c>
      <c r="E617" s="145" t="s">
        <v>10121</v>
      </c>
      <c r="F617" s="145" t="s">
        <v>43208</v>
      </c>
      <c r="G617" s="144">
        <v>2014</v>
      </c>
      <c r="H617" s="143">
        <v>25000</v>
      </c>
    </row>
    <row r="618" spans="1:8" s="169" customFormat="1" ht="30.75" customHeight="1">
      <c r="A618" s="145" t="s">
        <v>20702</v>
      </c>
      <c r="B618" s="145" t="s">
        <v>43207</v>
      </c>
      <c r="C618" s="145">
        <v>20397219307</v>
      </c>
      <c r="D618" s="150" t="s">
        <v>21933</v>
      </c>
      <c r="E618" s="145" t="s">
        <v>10121</v>
      </c>
      <c r="F618" s="145" t="s">
        <v>43206</v>
      </c>
      <c r="G618" s="144">
        <v>2014</v>
      </c>
      <c r="H618" s="143">
        <v>30000</v>
      </c>
    </row>
    <row r="619" spans="1:8" s="169" customFormat="1" ht="30.75" customHeight="1">
      <c r="A619" s="145" t="s">
        <v>20702</v>
      </c>
      <c r="B619" s="145" t="s">
        <v>43205</v>
      </c>
      <c r="C619" s="145">
        <v>49949143949</v>
      </c>
      <c r="D619" s="150" t="s">
        <v>21933</v>
      </c>
      <c r="E619" s="145" t="s">
        <v>10121</v>
      </c>
      <c r="F619" s="145" t="s">
        <v>42911</v>
      </c>
      <c r="G619" s="144">
        <v>2014</v>
      </c>
      <c r="H619" s="143">
        <v>30000</v>
      </c>
    </row>
    <row r="620" spans="1:8" s="169" customFormat="1" ht="30.75" customHeight="1">
      <c r="A620" s="145" t="s">
        <v>20702</v>
      </c>
      <c r="B620" s="145" t="s">
        <v>43204</v>
      </c>
      <c r="C620" s="151" t="s">
        <v>43203</v>
      </c>
      <c r="D620" s="150" t="s">
        <v>21933</v>
      </c>
      <c r="E620" s="145" t="s">
        <v>10121</v>
      </c>
      <c r="F620" s="145" t="s">
        <v>43202</v>
      </c>
      <c r="G620" s="144">
        <v>2014</v>
      </c>
      <c r="H620" s="143">
        <v>80000</v>
      </c>
    </row>
    <row r="621" spans="1:8" s="169" customFormat="1" ht="30.75" customHeight="1">
      <c r="A621" s="145" t="s">
        <v>20702</v>
      </c>
      <c r="B621" s="145" t="s">
        <v>43201</v>
      </c>
      <c r="C621" s="145">
        <v>45364459126</v>
      </c>
      <c r="D621" s="150" t="s">
        <v>21933</v>
      </c>
      <c r="E621" s="145" t="s">
        <v>10121</v>
      </c>
      <c r="F621" s="145" t="s">
        <v>43200</v>
      </c>
      <c r="G621" s="144">
        <v>2014</v>
      </c>
      <c r="H621" s="143">
        <v>250000</v>
      </c>
    </row>
    <row r="622" spans="1:8" s="169" customFormat="1" ht="30.75" customHeight="1">
      <c r="A622" s="145" t="s">
        <v>20702</v>
      </c>
      <c r="B622" s="145" t="s">
        <v>43199</v>
      </c>
      <c r="C622" s="145">
        <v>32579223448</v>
      </c>
      <c r="D622" s="150" t="s">
        <v>21933</v>
      </c>
      <c r="E622" s="145" t="s">
        <v>10121</v>
      </c>
      <c r="F622" s="145" t="s">
        <v>43198</v>
      </c>
      <c r="G622" s="144">
        <v>2014</v>
      </c>
      <c r="H622" s="143">
        <v>1035000</v>
      </c>
    </row>
    <row r="623" spans="1:8" s="169" customFormat="1" ht="30.75" customHeight="1">
      <c r="A623" s="145" t="s">
        <v>20702</v>
      </c>
      <c r="B623" s="145" t="s">
        <v>43197</v>
      </c>
      <c r="C623" s="145">
        <v>4855532718</v>
      </c>
      <c r="D623" s="150" t="s">
        <v>21933</v>
      </c>
      <c r="E623" s="145" t="s">
        <v>43196</v>
      </c>
      <c r="F623" s="145" t="s">
        <v>43195</v>
      </c>
      <c r="G623" s="144">
        <v>2014</v>
      </c>
      <c r="H623" s="143">
        <v>230000</v>
      </c>
    </row>
    <row r="624" spans="1:8" s="169" customFormat="1" ht="30.75" customHeight="1">
      <c r="A624" s="145" t="s">
        <v>20702</v>
      </c>
      <c r="B624" s="145" t="s">
        <v>43194</v>
      </c>
      <c r="C624" s="151"/>
      <c r="D624" s="150" t="s">
        <v>21933</v>
      </c>
      <c r="E624" s="145" t="s">
        <v>43193</v>
      </c>
      <c r="F624" s="145" t="s">
        <v>43192</v>
      </c>
      <c r="G624" s="144">
        <v>2014</v>
      </c>
      <c r="H624" s="153">
        <v>6840</v>
      </c>
    </row>
    <row r="625" spans="1:8" s="169" customFormat="1" ht="30.75" customHeight="1">
      <c r="A625" s="145" t="s">
        <v>20702</v>
      </c>
      <c r="B625" s="145" t="s">
        <v>43191</v>
      </c>
      <c r="C625" s="145">
        <v>66044557889</v>
      </c>
      <c r="D625" s="150" t="s">
        <v>21933</v>
      </c>
      <c r="E625" s="171" t="s">
        <v>1390</v>
      </c>
      <c r="F625" s="145" t="s">
        <v>43014</v>
      </c>
      <c r="G625" s="144">
        <v>2014</v>
      </c>
      <c r="H625" s="143">
        <v>10000</v>
      </c>
    </row>
    <row r="626" spans="1:8" s="169" customFormat="1" ht="30.75" customHeight="1">
      <c r="A626" s="145" t="s">
        <v>20702</v>
      </c>
      <c r="B626" s="145" t="s">
        <v>43190</v>
      </c>
      <c r="C626" s="145">
        <v>35220400876</v>
      </c>
      <c r="D626" s="150" t="s">
        <v>21933</v>
      </c>
      <c r="E626" s="171" t="s">
        <v>1390</v>
      </c>
      <c r="F626" s="145" t="s">
        <v>2774</v>
      </c>
      <c r="G626" s="144">
        <v>2014</v>
      </c>
      <c r="H626" s="143">
        <v>80000</v>
      </c>
    </row>
    <row r="627" spans="1:8" s="169" customFormat="1" ht="30.75" customHeight="1">
      <c r="A627" s="145" t="s">
        <v>20702</v>
      </c>
      <c r="B627" s="145" t="s">
        <v>43189</v>
      </c>
      <c r="C627" s="151" t="s">
        <v>22964</v>
      </c>
      <c r="D627" s="150" t="s">
        <v>21933</v>
      </c>
      <c r="E627" s="171" t="s">
        <v>1390</v>
      </c>
      <c r="F627" s="145"/>
      <c r="G627" s="144">
        <v>2014</v>
      </c>
      <c r="H627" s="143">
        <v>2000</v>
      </c>
    </row>
    <row r="628" spans="1:8" s="169" customFormat="1" ht="30.75" customHeight="1">
      <c r="A628" s="145" t="s">
        <v>20702</v>
      </c>
      <c r="B628" s="145" t="s">
        <v>43024</v>
      </c>
      <c r="C628" s="145"/>
      <c r="D628" s="150" t="s">
        <v>21933</v>
      </c>
      <c r="E628" s="171" t="s">
        <v>1390</v>
      </c>
      <c r="F628" s="145" t="s">
        <v>2757</v>
      </c>
      <c r="G628" s="144">
        <v>2014</v>
      </c>
      <c r="H628" s="143">
        <v>2000</v>
      </c>
    </row>
    <row r="629" spans="1:8" s="169" customFormat="1" ht="30.75" customHeight="1">
      <c r="A629" s="145" t="s">
        <v>20702</v>
      </c>
      <c r="B629" s="145" t="s">
        <v>43188</v>
      </c>
      <c r="C629" s="145">
        <v>84108603042</v>
      </c>
      <c r="D629" s="150" t="s">
        <v>21933</v>
      </c>
      <c r="E629" s="171" t="s">
        <v>1390</v>
      </c>
      <c r="F629" s="145"/>
      <c r="G629" s="144">
        <v>2014</v>
      </c>
      <c r="H629" s="143">
        <v>2000</v>
      </c>
    </row>
    <row r="630" spans="1:8" s="169" customFormat="1" ht="30.75" customHeight="1">
      <c r="A630" s="145" t="s">
        <v>20702</v>
      </c>
      <c r="B630" s="145" t="s">
        <v>2759</v>
      </c>
      <c r="C630" s="151" t="s">
        <v>43187</v>
      </c>
      <c r="D630" s="150" t="s">
        <v>21933</v>
      </c>
      <c r="E630" s="145" t="s">
        <v>43186</v>
      </c>
      <c r="F630" s="145" t="s">
        <v>43185</v>
      </c>
      <c r="G630" s="144">
        <v>2014</v>
      </c>
      <c r="H630" s="143">
        <v>2000</v>
      </c>
    </row>
    <row r="631" spans="1:8" s="169" customFormat="1" ht="30.75" customHeight="1">
      <c r="A631" s="145" t="s">
        <v>20702</v>
      </c>
      <c r="B631" s="145" t="s">
        <v>43184</v>
      </c>
      <c r="C631" s="151" t="s">
        <v>43183</v>
      </c>
      <c r="D631" s="150" t="s">
        <v>21933</v>
      </c>
      <c r="E631" s="145" t="s">
        <v>43182</v>
      </c>
      <c r="F631" s="145" t="s">
        <v>43181</v>
      </c>
      <c r="G631" s="144">
        <v>2014</v>
      </c>
      <c r="H631" s="143">
        <v>2000</v>
      </c>
    </row>
    <row r="632" spans="1:8" s="169" customFormat="1" ht="30.75" customHeight="1">
      <c r="A632" s="145" t="s">
        <v>20702</v>
      </c>
      <c r="B632" s="145" t="s">
        <v>43180</v>
      </c>
      <c r="C632" s="151" t="s">
        <v>43179</v>
      </c>
      <c r="D632" s="150" t="s">
        <v>21933</v>
      </c>
      <c r="E632" s="145" t="s">
        <v>43178</v>
      </c>
      <c r="F632" s="145" t="s">
        <v>43177</v>
      </c>
      <c r="G632" s="144">
        <v>2014</v>
      </c>
      <c r="H632" s="143">
        <v>2000</v>
      </c>
    </row>
    <row r="633" spans="1:8" s="169" customFormat="1" ht="30.75" customHeight="1">
      <c r="A633" s="145" t="s">
        <v>20702</v>
      </c>
      <c r="B633" s="145" t="s">
        <v>43176</v>
      </c>
      <c r="C633" s="145">
        <v>64173366238</v>
      </c>
      <c r="D633" s="150" t="s">
        <v>21933</v>
      </c>
      <c r="E633" s="145" t="s">
        <v>43175</v>
      </c>
      <c r="F633" s="145" t="s">
        <v>43174</v>
      </c>
      <c r="G633" s="144">
        <v>2014</v>
      </c>
      <c r="H633" s="143">
        <v>2000</v>
      </c>
    </row>
    <row r="634" spans="1:8" s="169" customFormat="1" ht="30.75" customHeight="1">
      <c r="A634" s="145" t="s">
        <v>20702</v>
      </c>
      <c r="B634" s="145" t="s">
        <v>43173</v>
      </c>
      <c r="C634" s="145"/>
      <c r="D634" s="150" t="s">
        <v>21933</v>
      </c>
      <c r="E634" s="145" t="s">
        <v>43172</v>
      </c>
      <c r="F634" s="145" t="s">
        <v>43171</v>
      </c>
      <c r="G634" s="144">
        <v>2014</v>
      </c>
      <c r="H634" s="143">
        <v>2000</v>
      </c>
    </row>
    <row r="635" spans="1:8" s="169" customFormat="1" ht="30.75" customHeight="1">
      <c r="A635" s="145" t="s">
        <v>20702</v>
      </c>
      <c r="B635" s="145" t="s">
        <v>43170</v>
      </c>
      <c r="C635" s="145">
        <v>68887409771</v>
      </c>
      <c r="D635" s="150" t="s">
        <v>21933</v>
      </c>
      <c r="E635" s="145" t="s">
        <v>43169</v>
      </c>
      <c r="F635" s="145" t="s">
        <v>43168</v>
      </c>
      <c r="G635" s="144">
        <v>2014</v>
      </c>
      <c r="H635" s="143">
        <v>2000</v>
      </c>
    </row>
    <row r="636" spans="1:8" s="169" customFormat="1" ht="30.75" customHeight="1">
      <c r="A636" s="145" t="s">
        <v>20702</v>
      </c>
      <c r="B636" s="145" t="s">
        <v>43167</v>
      </c>
      <c r="C636" s="145"/>
      <c r="D636" s="150" t="s">
        <v>21933</v>
      </c>
      <c r="E636" s="145" t="s">
        <v>43166</v>
      </c>
      <c r="F636" s="145" t="s">
        <v>43165</v>
      </c>
      <c r="G636" s="144">
        <v>2014</v>
      </c>
      <c r="H636" s="143">
        <v>2000</v>
      </c>
    </row>
    <row r="637" spans="1:8" s="169" customFormat="1" ht="30.75" customHeight="1">
      <c r="A637" s="145" t="s">
        <v>20702</v>
      </c>
      <c r="B637" s="145" t="s">
        <v>43164</v>
      </c>
      <c r="C637" s="145">
        <v>77512130088</v>
      </c>
      <c r="D637" s="150" t="s">
        <v>21933</v>
      </c>
      <c r="E637" s="145" t="s">
        <v>43163</v>
      </c>
      <c r="F637" s="145" t="s">
        <v>43162</v>
      </c>
      <c r="G637" s="144">
        <v>2014</v>
      </c>
      <c r="H637" s="153">
        <v>2000</v>
      </c>
    </row>
    <row r="638" spans="1:8" s="169" customFormat="1" ht="30.75" customHeight="1">
      <c r="A638" s="145" t="s">
        <v>20702</v>
      </c>
      <c r="B638" s="145" t="s">
        <v>43161</v>
      </c>
      <c r="C638" s="145">
        <v>31238857424</v>
      </c>
      <c r="D638" s="150" t="s">
        <v>21933</v>
      </c>
      <c r="E638" s="145" t="s">
        <v>43160</v>
      </c>
      <c r="F638" s="145" t="s">
        <v>43159</v>
      </c>
      <c r="G638" s="144">
        <v>2014</v>
      </c>
      <c r="H638" s="143">
        <v>2000</v>
      </c>
    </row>
    <row r="639" spans="1:8" s="169" customFormat="1" ht="30.75" customHeight="1">
      <c r="A639" s="145" t="s">
        <v>20702</v>
      </c>
      <c r="B639" s="145" t="s">
        <v>43158</v>
      </c>
      <c r="C639" s="145"/>
      <c r="D639" s="150" t="s">
        <v>21933</v>
      </c>
      <c r="E639" s="145" t="s">
        <v>43157</v>
      </c>
      <c r="F639" s="145" t="s">
        <v>43156</v>
      </c>
      <c r="G639" s="144">
        <v>2014</v>
      </c>
      <c r="H639" s="143">
        <v>2000</v>
      </c>
    </row>
    <row r="640" spans="1:8" s="169" customFormat="1" ht="30.75" customHeight="1">
      <c r="A640" s="145" t="s">
        <v>20702</v>
      </c>
      <c r="B640" s="145" t="s">
        <v>43155</v>
      </c>
      <c r="C640" s="145">
        <v>94506796867</v>
      </c>
      <c r="D640" s="150" t="s">
        <v>21933</v>
      </c>
      <c r="E640" s="145" t="s">
        <v>43154</v>
      </c>
      <c r="F640" s="145" t="s">
        <v>43153</v>
      </c>
      <c r="G640" s="144">
        <v>2014</v>
      </c>
      <c r="H640" s="143">
        <v>2000</v>
      </c>
    </row>
    <row r="641" spans="1:8" s="169" customFormat="1" ht="30.75" customHeight="1">
      <c r="A641" s="145" t="s">
        <v>20702</v>
      </c>
      <c r="B641" s="145" t="s">
        <v>2759</v>
      </c>
      <c r="C641" s="151" t="s">
        <v>43187</v>
      </c>
      <c r="D641" s="150" t="s">
        <v>21933</v>
      </c>
      <c r="E641" s="145" t="s">
        <v>43186</v>
      </c>
      <c r="F641" s="145" t="s">
        <v>43185</v>
      </c>
      <c r="G641" s="144">
        <v>2014</v>
      </c>
      <c r="H641" s="143">
        <v>2000</v>
      </c>
    </row>
    <row r="642" spans="1:8" s="169" customFormat="1" ht="30.75" customHeight="1">
      <c r="A642" s="145" t="s">
        <v>20702</v>
      </c>
      <c r="B642" s="145" t="s">
        <v>43184</v>
      </c>
      <c r="C642" s="151" t="s">
        <v>43183</v>
      </c>
      <c r="D642" s="150" t="s">
        <v>21933</v>
      </c>
      <c r="E642" s="145" t="s">
        <v>43182</v>
      </c>
      <c r="F642" s="145" t="s">
        <v>43181</v>
      </c>
      <c r="G642" s="144">
        <v>2014</v>
      </c>
      <c r="H642" s="143">
        <v>2000</v>
      </c>
    </row>
    <row r="643" spans="1:8" s="169" customFormat="1" ht="30.75" customHeight="1">
      <c r="A643" s="145" t="s">
        <v>20702</v>
      </c>
      <c r="B643" s="145" t="s">
        <v>43180</v>
      </c>
      <c r="C643" s="151" t="s">
        <v>43179</v>
      </c>
      <c r="D643" s="150" t="s">
        <v>21933</v>
      </c>
      <c r="E643" s="145" t="s">
        <v>43178</v>
      </c>
      <c r="F643" s="145" t="s">
        <v>43177</v>
      </c>
      <c r="G643" s="144">
        <v>2014</v>
      </c>
      <c r="H643" s="143">
        <v>2000</v>
      </c>
    </row>
    <row r="644" spans="1:8" s="169" customFormat="1" ht="30.75" customHeight="1">
      <c r="A644" s="145" t="s">
        <v>20702</v>
      </c>
      <c r="B644" s="145" t="s">
        <v>43176</v>
      </c>
      <c r="C644" s="145">
        <v>64173366238</v>
      </c>
      <c r="D644" s="150" t="s">
        <v>21933</v>
      </c>
      <c r="E644" s="145" t="s">
        <v>43175</v>
      </c>
      <c r="F644" s="145" t="s">
        <v>43174</v>
      </c>
      <c r="G644" s="144">
        <v>2014</v>
      </c>
      <c r="H644" s="143">
        <v>2000</v>
      </c>
    </row>
    <row r="645" spans="1:8" s="169" customFormat="1" ht="30.75" customHeight="1">
      <c r="A645" s="145" t="s">
        <v>20702</v>
      </c>
      <c r="B645" s="145" t="s">
        <v>43173</v>
      </c>
      <c r="C645" s="145"/>
      <c r="D645" s="150" t="s">
        <v>21933</v>
      </c>
      <c r="E645" s="145" t="s">
        <v>43172</v>
      </c>
      <c r="F645" s="145" t="s">
        <v>43171</v>
      </c>
      <c r="G645" s="144">
        <v>2014</v>
      </c>
      <c r="H645" s="143">
        <v>2000</v>
      </c>
    </row>
    <row r="646" spans="1:8" s="169" customFormat="1" ht="30.75" customHeight="1">
      <c r="A646" s="145" t="s">
        <v>20702</v>
      </c>
      <c r="B646" s="145" t="s">
        <v>43170</v>
      </c>
      <c r="C646" s="145">
        <v>68887409771</v>
      </c>
      <c r="D646" s="150" t="s">
        <v>21933</v>
      </c>
      <c r="E646" s="145" t="s">
        <v>43169</v>
      </c>
      <c r="F646" s="145" t="s">
        <v>43168</v>
      </c>
      <c r="G646" s="144">
        <v>2014</v>
      </c>
      <c r="H646" s="143">
        <v>2000</v>
      </c>
    </row>
    <row r="647" spans="1:8" s="169" customFormat="1" ht="30.75" customHeight="1">
      <c r="A647" s="145" t="s">
        <v>20702</v>
      </c>
      <c r="B647" s="145" t="s">
        <v>43167</v>
      </c>
      <c r="C647" s="145"/>
      <c r="D647" s="150" t="s">
        <v>21933</v>
      </c>
      <c r="E647" s="145" t="s">
        <v>43166</v>
      </c>
      <c r="F647" s="145" t="s">
        <v>43165</v>
      </c>
      <c r="G647" s="144">
        <v>2014</v>
      </c>
      <c r="H647" s="143">
        <v>2000</v>
      </c>
    </row>
    <row r="648" spans="1:8" s="169" customFormat="1" ht="30.75" customHeight="1">
      <c r="A648" s="145" t="s">
        <v>20702</v>
      </c>
      <c r="B648" s="145" t="s">
        <v>43167</v>
      </c>
      <c r="C648" s="145"/>
      <c r="D648" s="150" t="s">
        <v>21933</v>
      </c>
      <c r="E648" s="145" t="s">
        <v>43166</v>
      </c>
      <c r="F648" s="145" t="s">
        <v>43165</v>
      </c>
      <c r="G648" s="144">
        <v>2014</v>
      </c>
      <c r="H648" s="143">
        <v>2000</v>
      </c>
    </row>
    <row r="649" spans="1:8" s="169" customFormat="1" ht="30.75" customHeight="1">
      <c r="A649" s="145" t="s">
        <v>20702</v>
      </c>
      <c r="B649" s="145" t="s">
        <v>43164</v>
      </c>
      <c r="C649" s="145">
        <v>77512130088</v>
      </c>
      <c r="D649" s="150" t="s">
        <v>21933</v>
      </c>
      <c r="E649" s="145" t="s">
        <v>43163</v>
      </c>
      <c r="F649" s="145" t="s">
        <v>43162</v>
      </c>
      <c r="G649" s="144">
        <v>2014</v>
      </c>
      <c r="H649" s="153">
        <v>2000</v>
      </c>
    </row>
    <row r="650" spans="1:8" s="169" customFormat="1" ht="30.75" customHeight="1">
      <c r="A650" s="145" t="s">
        <v>20702</v>
      </c>
      <c r="B650" s="145" t="s">
        <v>43161</v>
      </c>
      <c r="C650" s="145">
        <v>31238857424</v>
      </c>
      <c r="D650" s="150" t="s">
        <v>21933</v>
      </c>
      <c r="E650" s="145" t="s">
        <v>43160</v>
      </c>
      <c r="F650" s="145" t="s">
        <v>43159</v>
      </c>
      <c r="G650" s="144">
        <v>2014</v>
      </c>
      <c r="H650" s="143">
        <v>2000</v>
      </c>
    </row>
    <row r="651" spans="1:8" s="169" customFormat="1" ht="30.75" customHeight="1">
      <c r="A651" s="145" t="s">
        <v>20702</v>
      </c>
      <c r="B651" s="145" t="s">
        <v>43158</v>
      </c>
      <c r="C651" s="145"/>
      <c r="D651" s="150" t="s">
        <v>21933</v>
      </c>
      <c r="E651" s="145" t="s">
        <v>43157</v>
      </c>
      <c r="F651" s="145" t="s">
        <v>43156</v>
      </c>
      <c r="G651" s="144">
        <v>2014</v>
      </c>
      <c r="H651" s="143">
        <v>2000</v>
      </c>
    </row>
    <row r="652" spans="1:8" s="169" customFormat="1" ht="30.75" customHeight="1">
      <c r="A652" s="145" t="s">
        <v>20702</v>
      </c>
      <c r="B652" s="145" t="s">
        <v>43155</v>
      </c>
      <c r="C652" s="145">
        <v>94506796867</v>
      </c>
      <c r="D652" s="150" t="s">
        <v>21933</v>
      </c>
      <c r="E652" s="145" t="s">
        <v>43154</v>
      </c>
      <c r="F652" s="145" t="s">
        <v>43153</v>
      </c>
      <c r="G652" s="144">
        <v>2014</v>
      </c>
      <c r="H652" s="143">
        <v>2000</v>
      </c>
    </row>
    <row r="653" spans="1:8" s="169" customFormat="1" ht="30.75" customHeight="1">
      <c r="A653" s="145" t="s">
        <v>20702</v>
      </c>
      <c r="B653" s="145" t="s">
        <v>43152</v>
      </c>
      <c r="C653" s="145"/>
      <c r="D653" s="150" t="s">
        <v>21933</v>
      </c>
      <c r="E653" s="145" t="s">
        <v>43151</v>
      </c>
      <c r="F653" s="145" t="s">
        <v>43150</v>
      </c>
      <c r="G653" s="144">
        <v>2014</v>
      </c>
      <c r="H653" s="143">
        <v>2500</v>
      </c>
    </row>
    <row r="654" spans="1:8" s="169" customFormat="1" ht="30.75" customHeight="1">
      <c r="A654" s="145" t="s">
        <v>20702</v>
      </c>
      <c r="B654" s="145" t="s">
        <v>43152</v>
      </c>
      <c r="C654" s="145"/>
      <c r="D654" s="150" t="s">
        <v>21933</v>
      </c>
      <c r="E654" s="145" t="s">
        <v>43151</v>
      </c>
      <c r="F654" s="145" t="s">
        <v>43150</v>
      </c>
      <c r="G654" s="144">
        <v>2014</v>
      </c>
      <c r="H654" s="143">
        <v>2500</v>
      </c>
    </row>
    <row r="655" spans="1:8" s="169" customFormat="1" ht="30.75" customHeight="1">
      <c r="A655" s="145" t="s">
        <v>20702</v>
      </c>
      <c r="B655" s="145" t="s">
        <v>43149</v>
      </c>
      <c r="C655" s="151" t="s">
        <v>31048</v>
      </c>
      <c r="D655" s="150" t="s">
        <v>20821</v>
      </c>
      <c r="E655" s="145" t="s">
        <v>43148</v>
      </c>
      <c r="F655" s="145" t="s">
        <v>43147</v>
      </c>
      <c r="G655" s="144">
        <v>2014</v>
      </c>
      <c r="H655" s="143">
        <v>3000</v>
      </c>
    </row>
    <row r="656" spans="1:8" s="169" customFormat="1" ht="30.75" customHeight="1">
      <c r="A656" s="145" t="s">
        <v>20702</v>
      </c>
      <c r="B656" s="145" t="s">
        <v>43146</v>
      </c>
      <c r="C656" s="151"/>
      <c r="D656" s="150" t="s">
        <v>21933</v>
      </c>
      <c r="E656" s="145" t="s">
        <v>43145</v>
      </c>
      <c r="F656" s="145"/>
      <c r="G656" s="144">
        <v>2014</v>
      </c>
      <c r="H656" s="143">
        <v>3000</v>
      </c>
    </row>
    <row r="657" spans="1:8" s="169" customFormat="1" ht="30.75" customHeight="1">
      <c r="A657" s="145" t="s">
        <v>20702</v>
      </c>
      <c r="B657" s="145" t="s">
        <v>43144</v>
      </c>
      <c r="C657" s="151"/>
      <c r="D657" s="150" t="s">
        <v>21933</v>
      </c>
      <c r="E657" s="145" t="s">
        <v>43143</v>
      </c>
      <c r="F657" s="145" t="s">
        <v>43142</v>
      </c>
      <c r="G657" s="144">
        <v>2014</v>
      </c>
      <c r="H657" s="143">
        <v>3000</v>
      </c>
    </row>
    <row r="658" spans="1:8" s="169" customFormat="1" ht="30.75" customHeight="1">
      <c r="A658" s="145" t="s">
        <v>20702</v>
      </c>
      <c r="B658" s="145" t="s">
        <v>43141</v>
      </c>
      <c r="C658" s="151" t="s">
        <v>43140</v>
      </c>
      <c r="D658" s="150" t="s">
        <v>21933</v>
      </c>
      <c r="E658" s="145" t="s">
        <v>43139</v>
      </c>
      <c r="F658" s="145" t="s">
        <v>43138</v>
      </c>
      <c r="G658" s="144">
        <v>2014</v>
      </c>
      <c r="H658" s="143">
        <v>3000</v>
      </c>
    </row>
    <row r="659" spans="1:8" s="169" customFormat="1" ht="30.75" customHeight="1">
      <c r="A659" s="145" t="s">
        <v>20702</v>
      </c>
      <c r="B659" s="145" t="s">
        <v>43137</v>
      </c>
      <c r="C659" s="151" t="s">
        <v>43136</v>
      </c>
      <c r="D659" s="150" t="s">
        <v>21933</v>
      </c>
      <c r="E659" s="145" t="s">
        <v>43135</v>
      </c>
      <c r="F659" s="145" t="s">
        <v>43134</v>
      </c>
      <c r="G659" s="144">
        <v>2014</v>
      </c>
      <c r="H659" s="143">
        <v>3000</v>
      </c>
    </row>
    <row r="660" spans="1:8" s="169" customFormat="1" ht="30.75" customHeight="1">
      <c r="A660" s="145" t="s">
        <v>20702</v>
      </c>
      <c r="B660" s="145" t="s">
        <v>43133</v>
      </c>
      <c r="C660" s="145"/>
      <c r="D660" s="150" t="s">
        <v>21933</v>
      </c>
      <c r="E660" s="145" t="s">
        <v>43132</v>
      </c>
      <c r="F660" s="145" t="s">
        <v>43131</v>
      </c>
      <c r="G660" s="144">
        <v>2014</v>
      </c>
      <c r="H660" s="143">
        <v>3000</v>
      </c>
    </row>
    <row r="661" spans="1:8" s="169" customFormat="1" ht="30.75" customHeight="1">
      <c r="A661" s="145" t="s">
        <v>20702</v>
      </c>
      <c r="B661" s="145" t="s">
        <v>43130</v>
      </c>
      <c r="C661" s="145">
        <v>89680817435</v>
      </c>
      <c r="D661" s="150" t="s">
        <v>21933</v>
      </c>
      <c r="E661" s="145" t="s">
        <v>43129</v>
      </c>
      <c r="F661" s="145" t="s">
        <v>43128</v>
      </c>
      <c r="G661" s="144">
        <v>2014</v>
      </c>
      <c r="H661" s="143">
        <v>3000</v>
      </c>
    </row>
    <row r="662" spans="1:8" s="169" customFormat="1" ht="30.75" customHeight="1">
      <c r="A662" s="145" t="s">
        <v>20702</v>
      </c>
      <c r="B662" s="145" t="s">
        <v>43127</v>
      </c>
      <c r="C662" s="145">
        <v>74391527195</v>
      </c>
      <c r="D662" s="150" t="s">
        <v>21933</v>
      </c>
      <c r="E662" s="145" t="s">
        <v>43126</v>
      </c>
      <c r="F662" s="145" t="s">
        <v>43125</v>
      </c>
      <c r="G662" s="144">
        <v>2014</v>
      </c>
      <c r="H662" s="143">
        <v>3000</v>
      </c>
    </row>
    <row r="663" spans="1:8" s="169" customFormat="1" ht="30.75" customHeight="1">
      <c r="A663" s="145" t="s">
        <v>20702</v>
      </c>
      <c r="B663" s="145" t="s">
        <v>43124</v>
      </c>
      <c r="C663" s="145"/>
      <c r="D663" s="150" t="s">
        <v>21933</v>
      </c>
      <c r="E663" s="145" t="s">
        <v>43123</v>
      </c>
      <c r="F663" s="145" t="s">
        <v>43122</v>
      </c>
      <c r="G663" s="144">
        <v>2014</v>
      </c>
      <c r="H663" s="143">
        <v>3000</v>
      </c>
    </row>
    <row r="664" spans="1:8" s="169" customFormat="1" ht="30.75" customHeight="1">
      <c r="A664" s="145" t="s">
        <v>20702</v>
      </c>
      <c r="B664" s="145" t="s">
        <v>43121</v>
      </c>
      <c r="C664" s="145">
        <v>78879984090</v>
      </c>
      <c r="D664" s="150" t="s">
        <v>21933</v>
      </c>
      <c r="E664" s="145" t="s">
        <v>43120</v>
      </c>
      <c r="F664" s="145" t="s">
        <v>43119</v>
      </c>
      <c r="G664" s="144">
        <v>2014</v>
      </c>
      <c r="H664" s="143">
        <v>3000</v>
      </c>
    </row>
    <row r="665" spans="1:8" s="169" customFormat="1" ht="30.75" customHeight="1">
      <c r="A665" s="145" t="s">
        <v>20702</v>
      </c>
      <c r="B665" s="145" t="s">
        <v>43118</v>
      </c>
      <c r="C665" s="145"/>
      <c r="D665" s="150" t="s">
        <v>21933</v>
      </c>
      <c r="E665" s="145" t="s">
        <v>43117</v>
      </c>
      <c r="F665" s="145" t="s">
        <v>43116</v>
      </c>
      <c r="G665" s="144">
        <v>2014</v>
      </c>
      <c r="H665" s="143">
        <v>3000</v>
      </c>
    </row>
    <row r="666" spans="1:8" s="169" customFormat="1" ht="30.75" customHeight="1">
      <c r="A666" s="145" t="s">
        <v>20702</v>
      </c>
      <c r="B666" s="145" t="s">
        <v>43115</v>
      </c>
      <c r="C666" s="145">
        <v>81124397681</v>
      </c>
      <c r="D666" s="150" t="s">
        <v>21933</v>
      </c>
      <c r="E666" s="145" t="s">
        <v>43114</v>
      </c>
      <c r="F666" s="145" t="s">
        <v>43113</v>
      </c>
      <c r="G666" s="144">
        <v>2014</v>
      </c>
      <c r="H666" s="143">
        <v>3000</v>
      </c>
    </row>
    <row r="667" spans="1:8" s="169" customFormat="1" ht="30.75" customHeight="1">
      <c r="A667" s="145" t="s">
        <v>20702</v>
      </c>
      <c r="B667" s="145" t="s">
        <v>43149</v>
      </c>
      <c r="C667" s="151" t="s">
        <v>31048</v>
      </c>
      <c r="D667" s="150" t="s">
        <v>20821</v>
      </c>
      <c r="E667" s="145" t="s">
        <v>43148</v>
      </c>
      <c r="F667" s="145" t="s">
        <v>43147</v>
      </c>
      <c r="G667" s="144">
        <v>2014</v>
      </c>
      <c r="H667" s="143">
        <v>3000</v>
      </c>
    </row>
    <row r="668" spans="1:8" s="169" customFormat="1" ht="30.75" customHeight="1">
      <c r="A668" s="145" t="s">
        <v>20702</v>
      </c>
      <c r="B668" s="145" t="s">
        <v>43146</v>
      </c>
      <c r="C668" s="151"/>
      <c r="D668" s="150" t="s">
        <v>21933</v>
      </c>
      <c r="E668" s="145" t="s">
        <v>43145</v>
      </c>
      <c r="F668" s="145"/>
      <c r="G668" s="144">
        <v>2014</v>
      </c>
      <c r="H668" s="143">
        <v>3000</v>
      </c>
    </row>
    <row r="669" spans="1:8" s="169" customFormat="1" ht="30.75" customHeight="1">
      <c r="A669" s="145" t="s">
        <v>20702</v>
      </c>
      <c r="B669" s="145" t="s">
        <v>43144</v>
      </c>
      <c r="C669" s="151"/>
      <c r="D669" s="150" t="s">
        <v>21933</v>
      </c>
      <c r="E669" s="145" t="s">
        <v>43143</v>
      </c>
      <c r="F669" s="145" t="s">
        <v>43142</v>
      </c>
      <c r="G669" s="144">
        <v>2014</v>
      </c>
      <c r="H669" s="143">
        <v>3000</v>
      </c>
    </row>
    <row r="670" spans="1:8" s="169" customFormat="1" ht="30.75" customHeight="1">
      <c r="A670" s="145" t="s">
        <v>20702</v>
      </c>
      <c r="B670" s="145" t="s">
        <v>43141</v>
      </c>
      <c r="C670" s="151" t="s">
        <v>43140</v>
      </c>
      <c r="D670" s="150" t="s">
        <v>21933</v>
      </c>
      <c r="E670" s="145" t="s">
        <v>43139</v>
      </c>
      <c r="F670" s="145" t="s">
        <v>43138</v>
      </c>
      <c r="G670" s="144">
        <v>2014</v>
      </c>
      <c r="H670" s="143">
        <v>3000</v>
      </c>
    </row>
    <row r="671" spans="1:8" s="169" customFormat="1" ht="30.75" customHeight="1">
      <c r="A671" s="145" t="s">
        <v>20702</v>
      </c>
      <c r="B671" s="145" t="s">
        <v>43137</v>
      </c>
      <c r="C671" s="151" t="s">
        <v>43136</v>
      </c>
      <c r="D671" s="150" t="s">
        <v>21933</v>
      </c>
      <c r="E671" s="145" t="s">
        <v>43135</v>
      </c>
      <c r="F671" s="145" t="s">
        <v>43134</v>
      </c>
      <c r="G671" s="144">
        <v>2014</v>
      </c>
      <c r="H671" s="143">
        <v>3000</v>
      </c>
    </row>
    <row r="672" spans="1:8" s="169" customFormat="1" ht="30.75" customHeight="1">
      <c r="A672" s="145" t="s">
        <v>20702</v>
      </c>
      <c r="B672" s="145" t="s">
        <v>43133</v>
      </c>
      <c r="C672" s="145"/>
      <c r="D672" s="150" t="s">
        <v>21933</v>
      </c>
      <c r="E672" s="145" t="s">
        <v>43132</v>
      </c>
      <c r="F672" s="145" t="s">
        <v>43131</v>
      </c>
      <c r="G672" s="144">
        <v>2014</v>
      </c>
      <c r="H672" s="143">
        <v>3000</v>
      </c>
    </row>
    <row r="673" spans="1:8" s="169" customFormat="1" ht="30.75" customHeight="1">
      <c r="A673" s="145" t="s">
        <v>20702</v>
      </c>
      <c r="B673" s="145" t="s">
        <v>43130</v>
      </c>
      <c r="C673" s="145">
        <v>89680817435</v>
      </c>
      <c r="D673" s="150" t="s">
        <v>21933</v>
      </c>
      <c r="E673" s="145" t="s">
        <v>43129</v>
      </c>
      <c r="F673" s="145" t="s">
        <v>43128</v>
      </c>
      <c r="G673" s="144">
        <v>2014</v>
      </c>
      <c r="H673" s="143">
        <v>3000</v>
      </c>
    </row>
    <row r="674" spans="1:8" s="169" customFormat="1" ht="30.75" customHeight="1">
      <c r="A674" s="145" t="s">
        <v>20702</v>
      </c>
      <c r="B674" s="145" t="s">
        <v>43127</v>
      </c>
      <c r="C674" s="145">
        <v>74391527195</v>
      </c>
      <c r="D674" s="150" t="s">
        <v>21933</v>
      </c>
      <c r="E674" s="145" t="s">
        <v>43126</v>
      </c>
      <c r="F674" s="145" t="s">
        <v>43125</v>
      </c>
      <c r="G674" s="144">
        <v>2014</v>
      </c>
      <c r="H674" s="143">
        <v>3000</v>
      </c>
    </row>
    <row r="675" spans="1:8" s="169" customFormat="1" ht="30.75" customHeight="1">
      <c r="A675" s="145" t="s">
        <v>20702</v>
      </c>
      <c r="B675" s="145" t="s">
        <v>43124</v>
      </c>
      <c r="C675" s="145"/>
      <c r="D675" s="150" t="s">
        <v>21933</v>
      </c>
      <c r="E675" s="145" t="s">
        <v>43123</v>
      </c>
      <c r="F675" s="145" t="s">
        <v>43122</v>
      </c>
      <c r="G675" s="144">
        <v>2014</v>
      </c>
      <c r="H675" s="143">
        <v>3000</v>
      </c>
    </row>
    <row r="676" spans="1:8" s="169" customFormat="1" ht="30.75" customHeight="1">
      <c r="A676" s="145" t="s">
        <v>20702</v>
      </c>
      <c r="B676" s="145" t="s">
        <v>43121</v>
      </c>
      <c r="C676" s="145">
        <v>78879984090</v>
      </c>
      <c r="D676" s="150" t="s">
        <v>21933</v>
      </c>
      <c r="E676" s="145" t="s">
        <v>43120</v>
      </c>
      <c r="F676" s="145" t="s">
        <v>43119</v>
      </c>
      <c r="G676" s="144">
        <v>2014</v>
      </c>
      <c r="H676" s="143">
        <v>3000</v>
      </c>
    </row>
    <row r="677" spans="1:8" s="169" customFormat="1" ht="30.75" customHeight="1">
      <c r="A677" s="145" t="s">
        <v>20702</v>
      </c>
      <c r="B677" s="145" t="s">
        <v>43118</v>
      </c>
      <c r="C677" s="145"/>
      <c r="D677" s="150" t="s">
        <v>21933</v>
      </c>
      <c r="E677" s="145" t="s">
        <v>43117</v>
      </c>
      <c r="F677" s="145" t="s">
        <v>43116</v>
      </c>
      <c r="G677" s="144">
        <v>2014</v>
      </c>
      <c r="H677" s="143">
        <v>3000</v>
      </c>
    </row>
    <row r="678" spans="1:8" s="169" customFormat="1" ht="30.75" customHeight="1">
      <c r="A678" s="145" t="s">
        <v>20702</v>
      </c>
      <c r="B678" s="145" t="s">
        <v>43115</v>
      </c>
      <c r="C678" s="145">
        <v>81124397681</v>
      </c>
      <c r="D678" s="150" t="s">
        <v>21933</v>
      </c>
      <c r="E678" s="145" t="s">
        <v>43114</v>
      </c>
      <c r="F678" s="145" t="s">
        <v>43113</v>
      </c>
      <c r="G678" s="144">
        <v>2014</v>
      </c>
      <c r="H678" s="143">
        <v>3000</v>
      </c>
    </row>
    <row r="679" spans="1:8" s="169" customFormat="1" ht="30.75" customHeight="1">
      <c r="A679" s="145" t="s">
        <v>20702</v>
      </c>
      <c r="B679" s="145" t="s">
        <v>43115</v>
      </c>
      <c r="C679" s="145">
        <v>81124397681</v>
      </c>
      <c r="D679" s="150" t="s">
        <v>21933</v>
      </c>
      <c r="E679" s="145" t="s">
        <v>43114</v>
      </c>
      <c r="F679" s="145" t="s">
        <v>43113</v>
      </c>
      <c r="G679" s="144">
        <v>2014</v>
      </c>
      <c r="H679" s="143">
        <v>3000</v>
      </c>
    </row>
    <row r="680" spans="1:8" s="169" customFormat="1" ht="30.75" customHeight="1">
      <c r="A680" s="145" t="s">
        <v>20702</v>
      </c>
      <c r="B680" s="145" t="s">
        <v>43112</v>
      </c>
      <c r="C680" s="151"/>
      <c r="D680" s="150" t="s">
        <v>21933</v>
      </c>
      <c r="E680" s="145" t="s">
        <v>43111</v>
      </c>
      <c r="F680" s="145" t="s">
        <v>43097</v>
      </c>
      <c r="G680" s="144">
        <v>2014</v>
      </c>
      <c r="H680" s="143">
        <v>4000</v>
      </c>
    </row>
    <row r="681" spans="1:8" s="169" customFormat="1" ht="30.75" customHeight="1">
      <c r="A681" s="145" t="s">
        <v>20702</v>
      </c>
      <c r="B681" s="145" t="s">
        <v>43110</v>
      </c>
      <c r="C681" s="145"/>
      <c r="D681" s="150" t="s">
        <v>20798</v>
      </c>
      <c r="E681" s="145" t="s">
        <v>43109</v>
      </c>
      <c r="F681" s="145" t="s">
        <v>43080</v>
      </c>
      <c r="G681" s="144">
        <v>2014</v>
      </c>
      <c r="H681" s="143">
        <v>4000</v>
      </c>
    </row>
    <row r="682" spans="1:8" s="169" customFormat="1" ht="30.75" customHeight="1">
      <c r="A682" s="145" t="s">
        <v>20702</v>
      </c>
      <c r="B682" s="145" t="s">
        <v>43108</v>
      </c>
      <c r="C682" s="145">
        <v>57195957084</v>
      </c>
      <c r="D682" s="150" t="s">
        <v>21933</v>
      </c>
      <c r="E682" s="145" t="s">
        <v>43107</v>
      </c>
      <c r="F682" s="145" t="s">
        <v>43106</v>
      </c>
      <c r="G682" s="144">
        <v>2014</v>
      </c>
      <c r="H682" s="143">
        <v>4000</v>
      </c>
    </row>
    <row r="683" spans="1:8" s="169" customFormat="1" ht="30.75" customHeight="1">
      <c r="A683" s="145" t="s">
        <v>20702</v>
      </c>
      <c r="B683" s="145" t="s">
        <v>43105</v>
      </c>
      <c r="C683" s="145"/>
      <c r="D683" s="150" t="s">
        <v>21933</v>
      </c>
      <c r="E683" s="145" t="s">
        <v>43104</v>
      </c>
      <c r="F683" s="145" t="s">
        <v>43103</v>
      </c>
      <c r="G683" s="144">
        <v>2014</v>
      </c>
      <c r="H683" s="143">
        <v>4000</v>
      </c>
    </row>
    <row r="684" spans="1:8" s="169" customFormat="1" ht="30.75" customHeight="1">
      <c r="A684" s="145" t="s">
        <v>20702</v>
      </c>
      <c r="B684" s="145" t="s">
        <v>43102</v>
      </c>
      <c r="C684" s="145">
        <v>1300850774</v>
      </c>
      <c r="D684" s="150" t="s">
        <v>21933</v>
      </c>
      <c r="E684" s="145" t="s">
        <v>43101</v>
      </c>
      <c r="F684" s="145" t="s">
        <v>43100</v>
      </c>
      <c r="G684" s="144">
        <v>2014</v>
      </c>
      <c r="H684" s="143">
        <v>4000</v>
      </c>
    </row>
    <row r="685" spans="1:8" s="169" customFormat="1" ht="30.75" customHeight="1">
      <c r="A685" s="145" t="s">
        <v>20702</v>
      </c>
      <c r="B685" s="145" t="s">
        <v>43099</v>
      </c>
      <c r="C685" s="145">
        <v>55869586658</v>
      </c>
      <c r="D685" s="150" t="s">
        <v>21933</v>
      </c>
      <c r="E685" s="145" t="s">
        <v>43098</v>
      </c>
      <c r="F685" s="145" t="s">
        <v>43097</v>
      </c>
      <c r="G685" s="144">
        <v>2014</v>
      </c>
      <c r="H685" s="143">
        <v>4000</v>
      </c>
    </row>
    <row r="686" spans="1:8" s="169" customFormat="1" ht="30.75" customHeight="1">
      <c r="A686" s="145" t="s">
        <v>20702</v>
      </c>
      <c r="B686" s="145" t="s">
        <v>43096</v>
      </c>
      <c r="C686" s="145">
        <v>15444145600</v>
      </c>
      <c r="D686" s="150" t="s">
        <v>21933</v>
      </c>
      <c r="E686" s="145" t="s">
        <v>43095</v>
      </c>
      <c r="F686" s="145" t="s">
        <v>43094</v>
      </c>
      <c r="G686" s="144">
        <v>2014</v>
      </c>
      <c r="H686" s="143">
        <v>4000</v>
      </c>
    </row>
    <row r="687" spans="1:8" s="169" customFormat="1" ht="30.75" customHeight="1">
      <c r="A687" s="145" t="s">
        <v>20702</v>
      </c>
      <c r="B687" s="145" t="s">
        <v>43112</v>
      </c>
      <c r="C687" s="151"/>
      <c r="D687" s="150" t="s">
        <v>21933</v>
      </c>
      <c r="E687" s="145" t="s">
        <v>43111</v>
      </c>
      <c r="F687" s="145" t="s">
        <v>43097</v>
      </c>
      <c r="G687" s="144">
        <v>2014</v>
      </c>
      <c r="H687" s="143">
        <v>4000</v>
      </c>
    </row>
    <row r="688" spans="1:8" s="169" customFormat="1" ht="30.75" customHeight="1">
      <c r="A688" s="145" t="s">
        <v>20702</v>
      </c>
      <c r="B688" s="145" t="s">
        <v>43110</v>
      </c>
      <c r="C688" s="145"/>
      <c r="D688" s="150" t="s">
        <v>20798</v>
      </c>
      <c r="E688" s="145" t="s">
        <v>43109</v>
      </c>
      <c r="F688" s="145" t="s">
        <v>43080</v>
      </c>
      <c r="G688" s="144">
        <v>2014</v>
      </c>
      <c r="H688" s="143">
        <v>4000</v>
      </c>
    </row>
    <row r="689" spans="1:8" s="169" customFormat="1" ht="30.75" customHeight="1">
      <c r="A689" s="145" t="s">
        <v>20702</v>
      </c>
      <c r="B689" s="145" t="s">
        <v>43108</v>
      </c>
      <c r="C689" s="145">
        <v>57195957084</v>
      </c>
      <c r="D689" s="150" t="s">
        <v>21933</v>
      </c>
      <c r="E689" s="145" t="s">
        <v>43107</v>
      </c>
      <c r="F689" s="145" t="s">
        <v>43106</v>
      </c>
      <c r="G689" s="144">
        <v>2014</v>
      </c>
      <c r="H689" s="143">
        <v>4000</v>
      </c>
    </row>
    <row r="690" spans="1:8" s="169" customFormat="1" ht="30.75" customHeight="1">
      <c r="A690" s="145" t="s">
        <v>20702</v>
      </c>
      <c r="B690" s="145" t="s">
        <v>43105</v>
      </c>
      <c r="C690" s="145"/>
      <c r="D690" s="150" t="s">
        <v>21933</v>
      </c>
      <c r="E690" s="145" t="s">
        <v>43104</v>
      </c>
      <c r="F690" s="145" t="s">
        <v>43103</v>
      </c>
      <c r="G690" s="144">
        <v>2014</v>
      </c>
      <c r="H690" s="143">
        <v>4000</v>
      </c>
    </row>
    <row r="691" spans="1:8" s="169" customFormat="1" ht="30.75" customHeight="1">
      <c r="A691" s="145" t="s">
        <v>20702</v>
      </c>
      <c r="B691" s="145" t="s">
        <v>43102</v>
      </c>
      <c r="C691" s="145">
        <v>1300850774</v>
      </c>
      <c r="D691" s="150" t="s">
        <v>21933</v>
      </c>
      <c r="E691" s="145" t="s">
        <v>43101</v>
      </c>
      <c r="F691" s="145" t="s">
        <v>43100</v>
      </c>
      <c r="G691" s="144">
        <v>2014</v>
      </c>
      <c r="H691" s="143">
        <v>4000</v>
      </c>
    </row>
    <row r="692" spans="1:8" s="169" customFormat="1" ht="30.75" customHeight="1">
      <c r="A692" s="145" t="s">
        <v>20702</v>
      </c>
      <c r="B692" s="145" t="s">
        <v>43099</v>
      </c>
      <c r="C692" s="145">
        <v>55869586658</v>
      </c>
      <c r="D692" s="150" t="s">
        <v>21933</v>
      </c>
      <c r="E692" s="145" t="s">
        <v>43098</v>
      </c>
      <c r="F692" s="145" t="s">
        <v>43097</v>
      </c>
      <c r="G692" s="144">
        <v>2014</v>
      </c>
      <c r="H692" s="143">
        <v>4000</v>
      </c>
    </row>
    <row r="693" spans="1:8" s="169" customFormat="1" ht="30.75" customHeight="1">
      <c r="A693" s="145" t="s">
        <v>20702</v>
      </c>
      <c r="B693" s="145" t="s">
        <v>43096</v>
      </c>
      <c r="C693" s="145">
        <v>15444145600</v>
      </c>
      <c r="D693" s="150" t="s">
        <v>21933</v>
      </c>
      <c r="E693" s="145" t="s">
        <v>43095</v>
      </c>
      <c r="F693" s="145" t="s">
        <v>43094</v>
      </c>
      <c r="G693" s="144">
        <v>2014</v>
      </c>
      <c r="H693" s="143">
        <v>4000</v>
      </c>
    </row>
    <row r="694" spans="1:8" s="169" customFormat="1" ht="30.75" customHeight="1">
      <c r="A694" s="145" t="s">
        <v>20702</v>
      </c>
      <c r="B694" s="145" t="s">
        <v>43090</v>
      </c>
      <c r="C694" s="151" t="s">
        <v>43089</v>
      </c>
      <c r="D694" s="150" t="s">
        <v>21933</v>
      </c>
      <c r="E694" s="145" t="s">
        <v>43088</v>
      </c>
      <c r="F694" s="145" t="s">
        <v>43087</v>
      </c>
      <c r="G694" s="144">
        <v>2014</v>
      </c>
      <c r="H694" s="143">
        <v>5000</v>
      </c>
    </row>
    <row r="695" spans="1:8" s="169" customFormat="1" ht="30.75" customHeight="1">
      <c r="A695" s="145" t="s">
        <v>20702</v>
      </c>
      <c r="B695" s="145" t="s">
        <v>43086</v>
      </c>
      <c r="C695" s="151" t="s">
        <v>43085</v>
      </c>
      <c r="D695" s="150" t="s">
        <v>21933</v>
      </c>
      <c r="E695" s="145" t="s">
        <v>43084</v>
      </c>
      <c r="F695" s="145" t="s">
        <v>43083</v>
      </c>
      <c r="G695" s="144">
        <v>2014</v>
      </c>
      <c r="H695" s="143">
        <v>5000</v>
      </c>
    </row>
    <row r="696" spans="1:8" s="169" customFormat="1" ht="30.75" customHeight="1">
      <c r="A696" s="145" t="s">
        <v>20702</v>
      </c>
      <c r="B696" s="145" t="s">
        <v>43082</v>
      </c>
      <c r="C696" s="145"/>
      <c r="D696" s="150" t="s">
        <v>30384</v>
      </c>
      <c r="E696" s="145" t="s">
        <v>43081</v>
      </c>
      <c r="F696" s="145" t="s">
        <v>43080</v>
      </c>
      <c r="G696" s="144">
        <v>2014</v>
      </c>
      <c r="H696" s="143">
        <v>5000</v>
      </c>
    </row>
    <row r="697" spans="1:8" s="169" customFormat="1" ht="30.75" customHeight="1">
      <c r="A697" s="145" t="s">
        <v>20702</v>
      </c>
      <c r="B697" s="145" t="s">
        <v>43079</v>
      </c>
      <c r="C697" s="145"/>
      <c r="D697" s="150" t="s">
        <v>21933</v>
      </c>
      <c r="E697" s="145" t="s">
        <v>43078</v>
      </c>
      <c r="F697" s="145" t="s">
        <v>43077</v>
      </c>
      <c r="G697" s="144">
        <v>2014</v>
      </c>
      <c r="H697" s="143">
        <v>5000</v>
      </c>
    </row>
    <row r="698" spans="1:8" s="169" customFormat="1" ht="30.75" customHeight="1">
      <c r="A698" s="145" t="s">
        <v>20702</v>
      </c>
      <c r="B698" s="145" t="s">
        <v>43076</v>
      </c>
      <c r="C698" s="145">
        <v>39517869864</v>
      </c>
      <c r="D698" s="150" t="s">
        <v>21933</v>
      </c>
      <c r="E698" s="145" t="s">
        <v>43075</v>
      </c>
      <c r="F698" s="145" t="s">
        <v>43074</v>
      </c>
      <c r="G698" s="144">
        <v>2014</v>
      </c>
      <c r="H698" s="143">
        <v>5000</v>
      </c>
    </row>
    <row r="699" spans="1:8" s="169" customFormat="1" ht="30.75" customHeight="1">
      <c r="A699" s="145" t="s">
        <v>20702</v>
      </c>
      <c r="B699" s="145" t="s">
        <v>3059</v>
      </c>
      <c r="C699" s="145">
        <v>21213412417</v>
      </c>
      <c r="D699" s="150" t="s">
        <v>58</v>
      </c>
      <c r="E699" s="145" t="s">
        <v>43073</v>
      </c>
      <c r="F699" s="145" t="s">
        <v>43072</v>
      </c>
      <c r="G699" s="144">
        <v>2014</v>
      </c>
      <c r="H699" s="143">
        <v>5000</v>
      </c>
    </row>
    <row r="700" spans="1:8" s="169" customFormat="1" ht="30.75" customHeight="1">
      <c r="A700" s="145" t="s">
        <v>20702</v>
      </c>
      <c r="B700" s="145" t="s">
        <v>43071</v>
      </c>
      <c r="C700" s="145"/>
      <c r="D700" s="150" t="s">
        <v>21933</v>
      </c>
      <c r="E700" s="145" t="s">
        <v>43070</v>
      </c>
      <c r="F700" s="145" t="s">
        <v>43069</v>
      </c>
      <c r="G700" s="144">
        <v>2014</v>
      </c>
      <c r="H700" s="143">
        <v>5000</v>
      </c>
    </row>
    <row r="701" spans="1:8" s="169" customFormat="1" ht="30.75" customHeight="1">
      <c r="A701" s="145" t="s">
        <v>20702</v>
      </c>
      <c r="B701" s="145" t="s">
        <v>43068</v>
      </c>
      <c r="C701" s="145">
        <v>37772502798</v>
      </c>
      <c r="D701" s="150" t="s">
        <v>21933</v>
      </c>
      <c r="E701" s="145" t="s">
        <v>43067</v>
      </c>
      <c r="F701" s="145" t="s">
        <v>15753</v>
      </c>
      <c r="G701" s="144">
        <v>2014</v>
      </c>
      <c r="H701" s="153">
        <v>5000</v>
      </c>
    </row>
    <row r="702" spans="1:8" s="169" customFormat="1" ht="30.75" customHeight="1">
      <c r="A702" s="145" t="s">
        <v>20702</v>
      </c>
      <c r="B702" s="145" t="s">
        <v>43066</v>
      </c>
      <c r="C702" s="145">
        <v>97125016775</v>
      </c>
      <c r="D702" s="150" t="s">
        <v>21933</v>
      </c>
      <c r="E702" s="145" t="s">
        <v>43065</v>
      </c>
      <c r="F702" s="145"/>
      <c r="G702" s="144">
        <v>2014</v>
      </c>
      <c r="H702" s="143">
        <v>5000</v>
      </c>
    </row>
    <row r="703" spans="1:8" s="169" customFormat="1" ht="30.75" customHeight="1">
      <c r="A703" s="145" t="s">
        <v>20702</v>
      </c>
      <c r="B703" s="145" t="s">
        <v>43093</v>
      </c>
      <c r="C703" s="145"/>
      <c r="D703" s="150" t="s">
        <v>21933</v>
      </c>
      <c r="E703" s="145" t="s">
        <v>43092</v>
      </c>
      <c r="F703" s="145" t="s">
        <v>43091</v>
      </c>
      <c r="G703" s="144">
        <v>2014</v>
      </c>
      <c r="H703" s="143">
        <v>5000</v>
      </c>
    </row>
    <row r="704" spans="1:8" s="169" customFormat="1" ht="30.75" customHeight="1">
      <c r="A704" s="145" t="s">
        <v>20702</v>
      </c>
      <c r="B704" s="145" t="s">
        <v>43064</v>
      </c>
      <c r="C704" s="145"/>
      <c r="D704" s="150" t="s">
        <v>21933</v>
      </c>
      <c r="E704" s="145" t="s">
        <v>43063</v>
      </c>
      <c r="F704" s="145" t="s">
        <v>43062</v>
      </c>
      <c r="G704" s="144">
        <v>2014</v>
      </c>
      <c r="H704" s="143">
        <v>5000</v>
      </c>
    </row>
    <row r="705" spans="1:8" s="169" customFormat="1" ht="30.75" customHeight="1">
      <c r="A705" s="145" t="s">
        <v>20702</v>
      </c>
      <c r="B705" s="145" t="s">
        <v>43061</v>
      </c>
      <c r="C705" s="145"/>
      <c r="D705" s="150" t="s">
        <v>21933</v>
      </c>
      <c r="E705" s="145" t="s">
        <v>43060</v>
      </c>
      <c r="F705" s="145" t="s">
        <v>43059</v>
      </c>
      <c r="G705" s="144">
        <v>2014</v>
      </c>
      <c r="H705" s="143">
        <v>5000</v>
      </c>
    </row>
    <row r="706" spans="1:8" s="169" customFormat="1" ht="30.75" customHeight="1">
      <c r="A706" s="145" t="s">
        <v>20702</v>
      </c>
      <c r="B706" s="145" t="s">
        <v>43090</v>
      </c>
      <c r="C706" s="151" t="s">
        <v>43089</v>
      </c>
      <c r="D706" s="150" t="s">
        <v>21933</v>
      </c>
      <c r="E706" s="145" t="s">
        <v>43088</v>
      </c>
      <c r="F706" s="145" t="s">
        <v>43087</v>
      </c>
      <c r="G706" s="144">
        <v>2014</v>
      </c>
      <c r="H706" s="143">
        <v>5000</v>
      </c>
    </row>
    <row r="707" spans="1:8" s="169" customFormat="1" ht="30.75" customHeight="1">
      <c r="A707" s="145" t="s">
        <v>20702</v>
      </c>
      <c r="B707" s="145" t="s">
        <v>43086</v>
      </c>
      <c r="C707" s="151" t="s">
        <v>43085</v>
      </c>
      <c r="D707" s="150" t="s">
        <v>21933</v>
      </c>
      <c r="E707" s="145" t="s">
        <v>43084</v>
      </c>
      <c r="F707" s="145" t="s">
        <v>43083</v>
      </c>
      <c r="G707" s="144">
        <v>2014</v>
      </c>
      <c r="H707" s="143">
        <v>5000</v>
      </c>
    </row>
    <row r="708" spans="1:8" s="169" customFormat="1" ht="30.75" customHeight="1">
      <c r="A708" s="145" t="s">
        <v>20702</v>
      </c>
      <c r="B708" s="145" t="s">
        <v>43082</v>
      </c>
      <c r="C708" s="145"/>
      <c r="D708" s="150" t="s">
        <v>30384</v>
      </c>
      <c r="E708" s="145" t="s">
        <v>43081</v>
      </c>
      <c r="F708" s="145" t="s">
        <v>43080</v>
      </c>
      <c r="G708" s="144">
        <v>2014</v>
      </c>
      <c r="H708" s="143">
        <v>5000</v>
      </c>
    </row>
    <row r="709" spans="1:8" s="169" customFormat="1" ht="30.75" customHeight="1">
      <c r="A709" s="145" t="s">
        <v>20702</v>
      </c>
      <c r="B709" s="145" t="s">
        <v>43079</v>
      </c>
      <c r="C709" s="145"/>
      <c r="D709" s="150" t="s">
        <v>21933</v>
      </c>
      <c r="E709" s="145" t="s">
        <v>43078</v>
      </c>
      <c r="F709" s="145" t="s">
        <v>43077</v>
      </c>
      <c r="G709" s="144">
        <v>2014</v>
      </c>
      <c r="H709" s="143">
        <v>5000</v>
      </c>
    </row>
    <row r="710" spans="1:8" s="169" customFormat="1" ht="30.75" customHeight="1">
      <c r="A710" s="145" t="s">
        <v>20702</v>
      </c>
      <c r="B710" s="145" t="s">
        <v>43076</v>
      </c>
      <c r="C710" s="145">
        <v>39517869864</v>
      </c>
      <c r="D710" s="150" t="s">
        <v>21933</v>
      </c>
      <c r="E710" s="145" t="s">
        <v>43075</v>
      </c>
      <c r="F710" s="145" t="s">
        <v>43074</v>
      </c>
      <c r="G710" s="144">
        <v>2014</v>
      </c>
      <c r="H710" s="143">
        <v>5000</v>
      </c>
    </row>
    <row r="711" spans="1:8" s="169" customFormat="1" ht="30.75" customHeight="1">
      <c r="A711" s="145" t="s">
        <v>20702</v>
      </c>
      <c r="B711" s="145" t="s">
        <v>3059</v>
      </c>
      <c r="C711" s="145">
        <v>21213412417</v>
      </c>
      <c r="D711" s="150" t="s">
        <v>58</v>
      </c>
      <c r="E711" s="145" t="s">
        <v>43073</v>
      </c>
      <c r="F711" s="145" t="s">
        <v>43072</v>
      </c>
      <c r="G711" s="144">
        <v>2014</v>
      </c>
      <c r="H711" s="143">
        <v>5000</v>
      </c>
    </row>
    <row r="712" spans="1:8" s="169" customFormat="1" ht="30.75" customHeight="1">
      <c r="A712" s="145" t="s">
        <v>20702</v>
      </c>
      <c r="B712" s="145" t="s">
        <v>43071</v>
      </c>
      <c r="C712" s="145"/>
      <c r="D712" s="150" t="s">
        <v>21933</v>
      </c>
      <c r="E712" s="145" t="s">
        <v>43070</v>
      </c>
      <c r="F712" s="145" t="s">
        <v>43069</v>
      </c>
      <c r="G712" s="144">
        <v>2014</v>
      </c>
      <c r="H712" s="143">
        <v>5000</v>
      </c>
    </row>
    <row r="713" spans="1:8" s="169" customFormat="1" ht="30.75" customHeight="1">
      <c r="A713" s="145" t="s">
        <v>20702</v>
      </c>
      <c r="B713" s="145" t="s">
        <v>43068</v>
      </c>
      <c r="C713" s="145">
        <v>37772502798</v>
      </c>
      <c r="D713" s="150" t="s">
        <v>21933</v>
      </c>
      <c r="E713" s="145" t="s">
        <v>43067</v>
      </c>
      <c r="F713" s="145" t="s">
        <v>15753</v>
      </c>
      <c r="G713" s="144">
        <v>2014</v>
      </c>
      <c r="H713" s="153">
        <v>5000</v>
      </c>
    </row>
    <row r="714" spans="1:8" s="169" customFormat="1" ht="30.75" customHeight="1">
      <c r="A714" s="145" t="s">
        <v>20702</v>
      </c>
      <c r="B714" s="145" t="s">
        <v>43066</v>
      </c>
      <c r="C714" s="145">
        <v>97125016775</v>
      </c>
      <c r="D714" s="150" t="s">
        <v>21933</v>
      </c>
      <c r="E714" s="145" t="s">
        <v>43065</v>
      </c>
      <c r="F714" s="145"/>
      <c r="G714" s="144">
        <v>2014</v>
      </c>
      <c r="H714" s="143">
        <v>5000</v>
      </c>
    </row>
    <row r="715" spans="1:8" s="169" customFormat="1" ht="30.75" customHeight="1">
      <c r="A715" s="145" t="s">
        <v>20702</v>
      </c>
      <c r="B715" s="145" t="s">
        <v>43064</v>
      </c>
      <c r="C715" s="145"/>
      <c r="D715" s="150" t="s">
        <v>21933</v>
      </c>
      <c r="E715" s="145" t="s">
        <v>43063</v>
      </c>
      <c r="F715" s="145" t="s">
        <v>43062</v>
      </c>
      <c r="G715" s="144">
        <v>2014</v>
      </c>
      <c r="H715" s="143">
        <v>5000</v>
      </c>
    </row>
    <row r="716" spans="1:8" s="169" customFormat="1" ht="30.75" customHeight="1">
      <c r="A716" s="145" t="s">
        <v>20702</v>
      </c>
      <c r="B716" s="145" t="s">
        <v>43061</v>
      </c>
      <c r="C716" s="145"/>
      <c r="D716" s="150" t="s">
        <v>21933</v>
      </c>
      <c r="E716" s="145" t="s">
        <v>43060</v>
      </c>
      <c r="F716" s="145" t="s">
        <v>43059</v>
      </c>
      <c r="G716" s="144">
        <v>2014</v>
      </c>
      <c r="H716" s="143">
        <v>5000</v>
      </c>
    </row>
    <row r="717" spans="1:8" s="169" customFormat="1" ht="30.75" customHeight="1">
      <c r="A717" s="145" t="s">
        <v>20702</v>
      </c>
      <c r="B717" s="145" t="s">
        <v>43058</v>
      </c>
      <c r="C717" s="145"/>
      <c r="D717" s="150" t="s">
        <v>21933</v>
      </c>
      <c r="E717" s="145" t="s">
        <v>43057</v>
      </c>
      <c r="F717" s="145" t="s">
        <v>43056</v>
      </c>
      <c r="G717" s="144">
        <v>2014</v>
      </c>
      <c r="H717" s="143">
        <v>6000</v>
      </c>
    </row>
    <row r="718" spans="1:8" s="169" customFormat="1" ht="30.75" customHeight="1">
      <c r="A718" s="145" t="s">
        <v>20702</v>
      </c>
      <c r="B718" s="145" t="s">
        <v>43058</v>
      </c>
      <c r="C718" s="145"/>
      <c r="D718" s="150" t="s">
        <v>21933</v>
      </c>
      <c r="E718" s="145" t="s">
        <v>43057</v>
      </c>
      <c r="F718" s="145" t="s">
        <v>43056</v>
      </c>
      <c r="G718" s="144">
        <v>2014</v>
      </c>
      <c r="H718" s="143">
        <v>6000</v>
      </c>
    </row>
    <row r="719" spans="1:8" s="169" customFormat="1" ht="30.75" customHeight="1">
      <c r="A719" s="145" t="s">
        <v>20702</v>
      </c>
      <c r="B719" s="145" t="s">
        <v>43055</v>
      </c>
      <c r="C719" s="151"/>
      <c r="D719" s="150" t="s">
        <v>21933</v>
      </c>
      <c r="E719" s="145" t="s">
        <v>43054</v>
      </c>
      <c r="F719" s="145" t="s">
        <v>43053</v>
      </c>
      <c r="G719" s="144">
        <v>2014</v>
      </c>
      <c r="H719" s="143">
        <v>7000</v>
      </c>
    </row>
    <row r="720" spans="1:8" s="169" customFormat="1" ht="30.75" customHeight="1">
      <c r="A720" s="145" t="s">
        <v>20702</v>
      </c>
      <c r="B720" s="145" t="s">
        <v>43052</v>
      </c>
      <c r="C720" s="145"/>
      <c r="D720" s="150" t="s">
        <v>21933</v>
      </c>
      <c r="E720" s="145" t="s">
        <v>43051</v>
      </c>
      <c r="F720" s="145"/>
      <c r="G720" s="144">
        <v>2014</v>
      </c>
      <c r="H720" s="143">
        <v>7000</v>
      </c>
    </row>
    <row r="721" spans="1:8" s="169" customFormat="1" ht="30.75" customHeight="1">
      <c r="A721" s="145" t="s">
        <v>20702</v>
      </c>
      <c r="B721" s="145" t="s">
        <v>42979</v>
      </c>
      <c r="C721" s="145">
        <v>54914175980</v>
      </c>
      <c r="D721" s="150" t="s">
        <v>21933</v>
      </c>
      <c r="E721" s="145" t="s">
        <v>43050</v>
      </c>
      <c r="F721" s="145" t="s">
        <v>42978</v>
      </c>
      <c r="G721" s="144">
        <v>2014</v>
      </c>
      <c r="H721" s="153">
        <v>7000</v>
      </c>
    </row>
    <row r="722" spans="1:8" s="169" customFormat="1" ht="30.75" customHeight="1">
      <c r="A722" s="145" t="s">
        <v>20702</v>
      </c>
      <c r="B722" s="145" t="s">
        <v>43049</v>
      </c>
      <c r="C722" s="145">
        <v>10812479076</v>
      </c>
      <c r="D722" s="150" t="s">
        <v>21933</v>
      </c>
      <c r="E722" s="145" t="s">
        <v>43048</v>
      </c>
      <c r="F722" s="145" t="s">
        <v>43047</v>
      </c>
      <c r="G722" s="144">
        <v>2014</v>
      </c>
      <c r="H722" s="143">
        <v>7000</v>
      </c>
    </row>
    <row r="723" spans="1:8" s="169" customFormat="1" ht="30.75" customHeight="1">
      <c r="A723" s="145" t="s">
        <v>20702</v>
      </c>
      <c r="B723" s="145" t="s">
        <v>43052</v>
      </c>
      <c r="C723" s="145"/>
      <c r="D723" s="150" t="s">
        <v>21933</v>
      </c>
      <c r="E723" s="145" t="s">
        <v>43051</v>
      </c>
      <c r="F723" s="145"/>
      <c r="G723" s="144">
        <v>2014</v>
      </c>
      <c r="H723" s="143">
        <v>7000</v>
      </c>
    </row>
    <row r="724" spans="1:8" s="169" customFormat="1" ht="30.75" customHeight="1">
      <c r="A724" s="145" t="s">
        <v>20702</v>
      </c>
      <c r="B724" s="145" t="s">
        <v>42979</v>
      </c>
      <c r="C724" s="145">
        <v>54914175980</v>
      </c>
      <c r="D724" s="150" t="s">
        <v>21933</v>
      </c>
      <c r="E724" s="145" t="s">
        <v>43050</v>
      </c>
      <c r="F724" s="145" t="s">
        <v>42978</v>
      </c>
      <c r="G724" s="144">
        <v>2014</v>
      </c>
      <c r="H724" s="153">
        <v>7000</v>
      </c>
    </row>
    <row r="725" spans="1:8" s="169" customFormat="1" ht="30.75" customHeight="1">
      <c r="A725" s="145" t="s">
        <v>20702</v>
      </c>
      <c r="B725" s="145" t="s">
        <v>43049</v>
      </c>
      <c r="C725" s="145">
        <v>10812479076</v>
      </c>
      <c r="D725" s="150" t="s">
        <v>21933</v>
      </c>
      <c r="E725" s="145" t="s">
        <v>43048</v>
      </c>
      <c r="F725" s="145" t="s">
        <v>43047</v>
      </c>
      <c r="G725" s="144">
        <v>2014</v>
      </c>
      <c r="H725" s="143">
        <v>7000</v>
      </c>
    </row>
    <row r="726" spans="1:8" s="169" customFormat="1" ht="30.75" customHeight="1">
      <c r="A726" s="145" t="s">
        <v>20702</v>
      </c>
      <c r="B726" s="145" t="s">
        <v>43049</v>
      </c>
      <c r="C726" s="145">
        <v>10812479076</v>
      </c>
      <c r="D726" s="150" t="s">
        <v>21933</v>
      </c>
      <c r="E726" s="145" t="s">
        <v>43048</v>
      </c>
      <c r="F726" s="145" t="s">
        <v>43047</v>
      </c>
      <c r="G726" s="144">
        <v>2014</v>
      </c>
      <c r="H726" s="143">
        <v>7000</v>
      </c>
    </row>
    <row r="727" spans="1:8" s="169" customFormat="1" ht="30.75" customHeight="1">
      <c r="A727" s="145" t="s">
        <v>20702</v>
      </c>
      <c r="B727" s="145" t="s">
        <v>8266</v>
      </c>
      <c r="C727" s="145">
        <v>70844619123</v>
      </c>
      <c r="D727" s="150" t="s">
        <v>58</v>
      </c>
      <c r="E727" s="145" t="s">
        <v>43046</v>
      </c>
      <c r="F727" s="145" t="s">
        <v>43045</v>
      </c>
      <c r="G727" s="144">
        <v>2014</v>
      </c>
      <c r="H727" s="143">
        <v>8000</v>
      </c>
    </row>
    <row r="728" spans="1:8" s="169" customFormat="1" ht="30.75" customHeight="1">
      <c r="A728" s="145" t="s">
        <v>20702</v>
      </c>
      <c r="B728" s="145" t="s">
        <v>8266</v>
      </c>
      <c r="C728" s="145">
        <v>70844619123</v>
      </c>
      <c r="D728" s="150" t="s">
        <v>58</v>
      </c>
      <c r="E728" s="145" t="s">
        <v>43046</v>
      </c>
      <c r="F728" s="145" t="s">
        <v>43045</v>
      </c>
      <c r="G728" s="144">
        <v>2014</v>
      </c>
      <c r="H728" s="143">
        <v>8000</v>
      </c>
    </row>
    <row r="729" spans="1:8" s="169" customFormat="1" ht="30.75" customHeight="1">
      <c r="A729" s="145" t="s">
        <v>20702</v>
      </c>
      <c r="B729" s="145" t="s">
        <v>43044</v>
      </c>
      <c r="C729" s="145">
        <v>21785047961</v>
      </c>
      <c r="D729" s="150" t="s">
        <v>21933</v>
      </c>
      <c r="E729" s="145" t="s">
        <v>43043</v>
      </c>
      <c r="F729" s="145" t="s">
        <v>43042</v>
      </c>
      <c r="G729" s="144">
        <v>2014</v>
      </c>
      <c r="H729" s="143">
        <v>10000</v>
      </c>
    </row>
    <row r="730" spans="1:8" s="169" customFormat="1" ht="30.75" customHeight="1">
      <c r="A730" s="145" t="s">
        <v>20702</v>
      </c>
      <c r="B730" s="145" t="s">
        <v>43041</v>
      </c>
      <c r="C730" s="145">
        <v>75780877581</v>
      </c>
      <c r="D730" s="150" t="s">
        <v>21933</v>
      </c>
      <c r="E730" s="145" t="s">
        <v>43040</v>
      </c>
      <c r="F730" s="145" t="s">
        <v>43039</v>
      </c>
      <c r="G730" s="144">
        <v>2014</v>
      </c>
      <c r="H730" s="143">
        <v>10000</v>
      </c>
    </row>
    <row r="731" spans="1:8" s="169" customFormat="1" ht="30.75" customHeight="1">
      <c r="A731" s="145" t="s">
        <v>20702</v>
      </c>
      <c r="B731" s="145" t="s">
        <v>43038</v>
      </c>
      <c r="C731" s="145">
        <v>16964850260</v>
      </c>
      <c r="D731" s="150" t="s">
        <v>21933</v>
      </c>
      <c r="E731" s="145" t="s">
        <v>43037</v>
      </c>
      <c r="F731" s="145" t="s">
        <v>43036</v>
      </c>
      <c r="G731" s="144">
        <v>2014</v>
      </c>
      <c r="H731" s="143">
        <v>10000</v>
      </c>
    </row>
    <row r="732" spans="1:8" s="169" customFormat="1" ht="30.75" customHeight="1">
      <c r="A732" s="145" t="s">
        <v>20702</v>
      </c>
      <c r="B732" s="145" t="s">
        <v>43044</v>
      </c>
      <c r="C732" s="145">
        <v>21785047961</v>
      </c>
      <c r="D732" s="150" t="s">
        <v>21933</v>
      </c>
      <c r="E732" s="145" t="s">
        <v>43043</v>
      </c>
      <c r="F732" s="145" t="s">
        <v>43042</v>
      </c>
      <c r="G732" s="144">
        <v>2014</v>
      </c>
      <c r="H732" s="143">
        <v>10000</v>
      </c>
    </row>
    <row r="733" spans="1:8" s="169" customFormat="1" ht="30.75" customHeight="1">
      <c r="A733" s="145" t="s">
        <v>20702</v>
      </c>
      <c r="B733" s="145" t="s">
        <v>43041</v>
      </c>
      <c r="C733" s="145">
        <v>75780877581</v>
      </c>
      <c r="D733" s="150" t="s">
        <v>21933</v>
      </c>
      <c r="E733" s="145" t="s">
        <v>43040</v>
      </c>
      <c r="F733" s="145" t="s">
        <v>43039</v>
      </c>
      <c r="G733" s="144">
        <v>2014</v>
      </c>
      <c r="H733" s="143">
        <v>10000</v>
      </c>
    </row>
    <row r="734" spans="1:8" s="169" customFormat="1" ht="30.75" customHeight="1">
      <c r="A734" s="145" t="s">
        <v>20702</v>
      </c>
      <c r="B734" s="145" t="s">
        <v>43038</v>
      </c>
      <c r="C734" s="145">
        <v>16964850260</v>
      </c>
      <c r="D734" s="150" t="s">
        <v>21933</v>
      </c>
      <c r="E734" s="145" t="s">
        <v>43037</v>
      </c>
      <c r="F734" s="145" t="s">
        <v>43036</v>
      </c>
      <c r="G734" s="144">
        <v>2014</v>
      </c>
      <c r="H734" s="143">
        <v>10000</v>
      </c>
    </row>
    <row r="735" spans="1:8" s="169" customFormat="1" ht="30.75" customHeight="1">
      <c r="A735" s="145" t="s">
        <v>20702</v>
      </c>
      <c r="B735" s="145" t="s">
        <v>43038</v>
      </c>
      <c r="C735" s="145">
        <v>16964850260</v>
      </c>
      <c r="D735" s="150" t="s">
        <v>21933</v>
      </c>
      <c r="E735" s="145" t="s">
        <v>43037</v>
      </c>
      <c r="F735" s="145" t="s">
        <v>43036</v>
      </c>
      <c r="G735" s="144">
        <v>2014</v>
      </c>
      <c r="H735" s="143">
        <v>10000</v>
      </c>
    </row>
    <row r="736" spans="1:8" s="169" customFormat="1" ht="30.75" customHeight="1">
      <c r="A736" s="145" t="s">
        <v>20702</v>
      </c>
      <c r="B736" s="145" t="s">
        <v>43035</v>
      </c>
      <c r="C736" s="151" t="s">
        <v>43034</v>
      </c>
      <c r="D736" s="150" t="s">
        <v>21933</v>
      </c>
      <c r="E736" s="145" t="s">
        <v>43033</v>
      </c>
      <c r="F736" s="145" t="s">
        <v>43032</v>
      </c>
      <c r="G736" s="144">
        <v>2014</v>
      </c>
      <c r="H736" s="143">
        <v>15000</v>
      </c>
    </row>
    <row r="737" spans="1:8" s="169" customFormat="1" ht="30.75" customHeight="1">
      <c r="A737" s="145" t="s">
        <v>20702</v>
      </c>
      <c r="B737" s="145" t="s">
        <v>43035</v>
      </c>
      <c r="C737" s="151" t="s">
        <v>43034</v>
      </c>
      <c r="D737" s="150" t="s">
        <v>21933</v>
      </c>
      <c r="E737" s="145" t="s">
        <v>43033</v>
      </c>
      <c r="F737" s="145" t="s">
        <v>43032</v>
      </c>
      <c r="G737" s="144">
        <v>2014</v>
      </c>
      <c r="H737" s="143">
        <v>15000</v>
      </c>
    </row>
    <row r="738" spans="1:8" s="169" customFormat="1" ht="30.75" customHeight="1">
      <c r="A738" s="145" t="s">
        <v>20702</v>
      </c>
      <c r="B738" s="145" t="s">
        <v>43031</v>
      </c>
      <c r="C738" s="145">
        <v>94530979664</v>
      </c>
      <c r="D738" s="150" t="s">
        <v>21933</v>
      </c>
      <c r="E738" s="145" t="s">
        <v>43030</v>
      </c>
      <c r="F738" s="145" t="s">
        <v>43029</v>
      </c>
      <c r="G738" s="144">
        <v>2014</v>
      </c>
      <c r="H738" s="143">
        <v>20000</v>
      </c>
    </row>
    <row r="739" spans="1:8" s="169" customFormat="1" ht="30.75" customHeight="1">
      <c r="A739" s="145" t="s">
        <v>20702</v>
      </c>
      <c r="B739" s="145" t="s">
        <v>43031</v>
      </c>
      <c r="C739" s="145">
        <v>94530979664</v>
      </c>
      <c r="D739" s="150" t="s">
        <v>21933</v>
      </c>
      <c r="E739" s="145" t="s">
        <v>43030</v>
      </c>
      <c r="F739" s="145" t="s">
        <v>43029</v>
      </c>
      <c r="G739" s="144">
        <v>2014</v>
      </c>
      <c r="H739" s="143">
        <v>20000</v>
      </c>
    </row>
    <row r="740" spans="1:8" s="169" customFormat="1" ht="30.75" customHeight="1">
      <c r="A740" s="145" t="s">
        <v>20702</v>
      </c>
      <c r="B740" s="145" t="s">
        <v>7662</v>
      </c>
      <c r="C740" s="151" t="s">
        <v>5203</v>
      </c>
      <c r="D740" s="150" t="s">
        <v>21933</v>
      </c>
      <c r="E740" s="145" t="s">
        <v>43028</v>
      </c>
      <c r="F740" s="145" t="s">
        <v>21719</v>
      </c>
      <c r="G740" s="144">
        <v>2014</v>
      </c>
      <c r="H740" s="143">
        <v>25000</v>
      </c>
    </row>
    <row r="741" spans="1:8" s="169" customFormat="1" ht="30.75" customHeight="1">
      <c r="A741" s="145" t="s">
        <v>20702</v>
      </c>
      <c r="B741" s="145" t="s">
        <v>7662</v>
      </c>
      <c r="C741" s="151" t="s">
        <v>5203</v>
      </c>
      <c r="D741" s="150" t="s">
        <v>21933</v>
      </c>
      <c r="E741" s="145" t="s">
        <v>43028</v>
      </c>
      <c r="F741" s="145" t="s">
        <v>21719</v>
      </c>
      <c r="G741" s="144">
        <v>2014</v>
      </c>
      <c r="H741" s="143">
        <v>25000</v>
      </c>
    </row>
    <row r="742" spans="1:8" s="169" customFormat="1" ht="30.75" customHeight="1">
      <c r="A742" s="145" t="s">
        <v>20702</v>
      </c>
      <c r="B742" s="145" t="s">
        <v>43027</v>
      </c>
      <c r="C742" s="145">
        <v>91068961972</v>
      </c>
      <c r="D742" s="150" t="s">
        <v>21933</v>
      </c>
      <c r="E742" s="171" t="s">
        <v>1390</v>
      </c>
      <c r="F742" s="145" t="s">
        <v>43026</v>
      </c>
      <c r="G742" s="144">
        <v>2014</v>
      </c>
      <c r="H742" s="143">
        <v>3000</v>
      </c>
    </row>
    <row r="743" spans="1:8" s="169" customFormat="1" ht="30.75" customHeight="1">
      <c r="A743" s="145" t="s">
        <v>20702</v>
      </c>
      <c r="B743" s="145" t="s">
        <v>43025</v>
      </c>
      <c r="C743" s="145"/>
      <c r="D743" s="150" t="s">
        <v>21933</v>
      </c>
      <c r="E743" s="171" t="s">
        <v>1390</v>
      </c>
      <c r="F743" s="145" t="s">
        <v>2786</v>
      </c>
      <c r="G743" s="144">
        <v>2014</v>
      </c>
      <c r="H743" s="143">
        <v>3000</v>
      </c>
    </row>
    <row r="744" spans="1:8" s="169" customFormat="1" ht="30.75" customHeight="1">
      <c r="A744" s="145" t="s">
        <v>20702</v>
      </c>
      <c r="B744" s="145" t="s">
        <v>43024</v>
      </c>
      <c r="C744" s="145"/>
      <c r="D744" s="150" t="s">
        <v>21933</v>
      </c>
      <c r="E744" s="171" t="s">
        <v>1390</v>
      </c>
      <c r="F744" s="145" t="s">
        <v>2757</v>
      </c>
      <c r="G744" s="144">
        <v>2014</v>
      </c>
      <c r="H744" s="143">
        <v>3000</v>
      </c>
    </row>
    <row r="745" spans="1:8" s="169" customFormat="1" ht="30.75" customHeight="1">
      <c r="A745" s="145" t="s">
        <v>20702</v>
      </c>
      <c r="B745" s="145" t="s">
        <v>43023</v>
      </c>
      <c r="C745" s="145">
        <v>87232934503</v>
      </c>
      <c r="D745" s="150" t="s">
        <v>21933</v>
      </c>
      <c r="E745" s="171" t="s">
        <v>1390</v>
      </c>
      <c r="F745" s="145" t="s">
        <v>43022</v>
      </c>
      <c r="G745" s="144">
        <v>2014</v>
      </c>
      <c r="H745" s="143">
        <v>3000</v>
      </c>
    </row>
    <row r="746" spans="1:8" s="169" customFormat="1" ht="30.75" customHeight="1">
      <c r="A746" s="145" t="s">
        <v>20702</v>
      </c>
      <c r="B746" s="145" t="s">
        <v>43021</v>
      </c>
      <c r="C746" s="145">
        <v>35220400876</v>
      </c>
      <c r="D746" s="150" t="s">
        <v>21933</v>
      </c>
      <c r="E746" s="171" t="s">
        <v>1390</v>
      </c>
      <c r="F746" s="145" t="s">
        <v>2774</v>
      </c>
      <c r="G746" s="144">
        <v>2014</v>
      </c>
      <c r="H746" s="143">
        <v>3000</v>
      </c>
    </row>
    <row r="747" spans="1:8" s="169" customFormat="1" ht="30.75" customHeight="1">
      <c r="A747" s="145" t="s">
        <v>20702</v>
      </c>
      <c r="B747" s="145" t="s">
        <v>43020</v>
      </c>
      <c r="C747" s="145"/>
      <c r="D747" s="150" t="s">
        <v>21933</v>
      </c>
      <c r="E747" s="171" t="s">
        <v>1390</v>
      </c>
      <c r="F747" s="145"/>
      <c r="G747" s="144">
        <v>2014</v>
      </c>
      <c r="H747" s="143">
        <v>3000</v>
      </c>
    </row>
    <row r="748" spans="1:8" s="169" customFormat="1" ht="30.75" customHeight="1">
      <c r="A748" s="145" t="s">
        <v>20702</v>
      </c>
      <c r="B748" s="145" t="s">
        <v>43019</v>
      </c>
      <c r="C748" s="145"/>
      <c r="D748" s="150" t="s">
        <v>21933</v>
      </c>
      <c r="E748" s="171" t="s">
        <v>1390</v>
      </c>
      <c r="F748" s="145" t="s">
        <v>2728</v>
      </c>
      <c r="G748" s="144">
        <v>2014</v>
      </c>
      <c r="H748" s="143">
        <v>3000</v>
      </c>
    </row>
    <row r="749" spans="1:8" s="169" customFormat="1" ht="30.75" customHeight="1">
      <c r="A749" s="145" t="s">
        <v>20702</v>
      </c>
      <c r="B749" s="145" t="s">
        <v>43018</v>
      </c>
      <c r="C749" s="145"/>
      <c r="D749" s="150" t="s">
        <v>21933</v>
      </c>
      <c r="E749" s="171" t="s">
        <v>1390</v>
      </c>
      <c r="F749" s="145" t="s">
        <v>2743</v>
      </c>
      <c r="G749" s="144">
        <v>2014</v>
      </c>
      <c r="H749" s="143">
        <v>3000</v>
      </c>
    </row>
    <row r="750" spans="1:8" s="169" customFormat="1" ht="30.75" customHeight="1">
      <c r="A750" s="145" t="s">
        <v>20702</v>
      </c>
      <c r="B750" s="145" t="s">
        <v>43017</v>
      </c>
      <c r="C750" s="145"/>
      <c r="D750" s="150" t="s">
        <v>21933</v>
      </c>
      <c r="E750" s="171" t="s">
        <v>1390</v>
      </c>
      <c r="F750" s="145" t="s">
        <v>43016</v>
      </c>
      <c r="G750" s="144">
        <v>2014</v>
      </c>
      <c r="H750" s="143">
        <v>3000</v>
      </c>
    </row>
    <row r="751" spans="1:8" s="169" customFormat="1" ht="30.75" customHeight="1">
      <c r="A751" s="145" t="s">
        <v>20702</v>
      </c>
      <c r="B751" s="145" t="s">
        <v>43015</v>
      </c>
      <c r="C751" s="151" t="s">
        <v>11613</v>
      </c>
      <c r="D751" s="150" t="s">
        <v>21933</v>
      </c>
      <c r="E751" s="171" t="s">
        <v>1390</v>
      </c>
      <c r="F751" s="145" t="s">
        <v>43014</v>
      </c>
      <c r="G751" s="144">
        <v>2014</v>
      </c>
      <c r="H751" s="143">
        <v>3000</v>
      </c>
    </row>
    <row r="752" spans="1:8" s="169" customFormat="1" ht="30.75" customHeight="1">
      <c r="A752" s="145" t="s">
        <v>20702</v>
      </c>
      <c r="B752" s="145" t="s">
        <v>43013</v>
      </c>
      <c r="C752" s="145"/>
      <c r="D752" s="150" t="s">
        <v>21933</v>
      </c>
      <c r="E752" s="171" t="s">
        <v>1390</v>
      </c>
      <c r="F752" s="145" t="s">
        <v>43012</v>
      </c>
      <c r="G752" s="144">
        <v>2014</v>
      </c>
      <c r="H752" s="143">
        <v>3000</v>
      </c>
    </row>
    <row r="753" spans="1:8" s="169" customFormat="1" ht="30.75" customHeight="1">
      <c r="A753" s="145" t="s">
        <v>20702</v>
      </c>
      <c r="B753" s="145" t="s">
        <v>43011</v>
      </c>
      <c r="C753" s="151" t="s">
        <v>8247</v>
      </c>
      <c r="D753" s="150" t="s">
        <v>21933</v>
      </c>
      <c r="E753" s="171" t="s">
        <v>1390</v>
      </c>
      <c r="F753" s="145" t="s">
        <v>8248</v>
      </c>
      <c r="G753" s="144">
        <v>2014</v>
      </c>
      <c r="H753" s="143">
        <v>3000</v>
      </c>
    </row>
    <row r="754" spans="1:8" s="169" customFormat="1" ht="30.75" customHeight="1">
      <c r="A754" s="145" t="s">
        <v>20702</v>
      </c>
      <c r="B754" s="145" t="s">
        <v>43010</v>
      </c>
      <c r="C754" s="145"/>
      <c r="D754" s="150" t="s">
        <v>21933</v>
      </c>
      <c r="E754" s="171" t="s">
        <v>1390</v>
      </c>
      <c r="F754" s="145" t="s">
        <v>43009</v>
      </c>
      <c r="G754" s="144">
        <v>2014</v>
      </c>
      <c r="H754" s="143">
        <v>3000</v>
      </c>
    </row>
    <row r="755" spans="1:8" s="169" customFormat="1" ht="30.75" customHeight="1">
      <c r="A755" s="145" t="s">
        <v>20702</v>
      </c>
      <c r="B755" s="145" t="s">
        <v>43008</v>
      </c>
      <c r="C755" s="145"/>
      <c r="D755" s="150" t="s">
        <v>21933</v>
      </c>
      <c r="E755" s="171" t="s">
        <v>1390</v>
      </c>
      <c r="F755" s="145"/>
      <c r="G755" s="144">
        <v>2014</v>
      </c>
      <c r="H755" s="143">
        <v>3000</v>
      </c>
    </row>
    <row r="756" spans="1:8" s="169" customFormat="1" ht="30.75" customHeight="1">
      <c r="A756" s="145" t="s">
        <v>20702</v>
      </c>
      <c r="B756" s="145" t="s">
        <v>43007</v>
      </c>
      <c r="C756" s="145"/>
      <c r="D756" s="150" t="s">
        <v>21933</v>
      </c>
      <c r="E756" s="171" t="s">
        <v>1390</v>
      </c>
      <c r="F756" s="145"/>
      <c r="G756" s="144">
        <v>2014</v>
      </c>
      <c r="H756" s="143">
        <v>3000</v>
      </c>
    </row>
    <row r="757" spans="1:8" s="169" customFormat="1" ht="30.75" customHeight="1">
      <c r="A757" s="145" t="s">
        <v>20702</v>
      </c>
      <c r="B757" s="145" t="s">
        <v>43006</v>
      </c>
      <c r="C757" s="145"/>
      <c r="D757" s="150" t="s">
        <v>21933</v>
      </c>
      <c r="E757" s="171" t="s">
        <v>1390</v>
      </c>
      <c r="F757" s="145" t="s">
        <v>43005</v>
      </c>
      <c r="G757" s="144">
        <v>2014</v>
      </c>
      <c r="H757" s="143">
        <v>3000</v>
      </c>
    </row>
    <row r="758" spans="1:8" s="169" customFormat="1" ht="30.75" customHeight="1">
      <c r="A758" s="145" t="s">
        <v>20702</v>
      </c>
      <c r="B758" s="145" t="s">
        <v>43004</v>
      </c>
      <c r="C758" s="151" t="s">
        <v>43003</v>
      </c>
      <c r="D758" s="150" t="s">
        <v>21933</v>
      </c>
      <c r="E758" s="171" t="s">
        <v>1390</v>
      </c>
      <c r="F758" s="145" t="s">
        <v>2796</v>
      </c>
      <c r="G758" s="144">
        <v>2014</v>
      </c>
      <c r="H758" s="143">
        <v>3000</v>
      </c>
    </row>
    <row r="759" spans="1:8" s="169" customFormat="1" ht="30.75" customHeight="1">
      <c r="A759" s="145" t="s">
        <v>20702</v>
      </c>
      <c r="B759" s="145" t="s">
        <v>43002</v>
      </c>
      <c r="C759" s="145"/>
      <c r="D759" s="150" t="s">
        <v>21933</v>
      </c>
      <c r="E759" s="171" t="s">
        <v>1390</v>
      </c>
      <c r="F759" s="145" t="s">
        <v>43001</v>
      </c>
      <c r="G759" s="144">
        <v>2014</v>
      </c>
      <c r="H759" s="143">
        <v>3000</v>
      </c>
    </row>
    <row r="760" spans="1:8" s="169" customFormat="1" ht="30.75" customHeight="1">
      <c r="A760" s="145" t="s">
        <v>20702</v>
      </c>
      <c r="B760" s="145" t="s">
        <v>43000</v>
      </c>
      <c r="C760" s="145">
        <v>57930535220</v>
      </c>
      <c r="D760" s="150" t="s">
        <v>21933</v>
      </c>
      <c r="E760" s="171" t="s">
        <v>1390</v>
      </c>
      <c r="F760" s="145" t="s">
        <v>42999</v>
      </c>
      <c r="G760" s="144">
        <v>2014</v>
      </c>
      <c r="H760" s="143">
        <v>3000</v>
      </c>
    </row>
    <row r="761" spans="1:8" s="169" customFormat="1" ht="30.75" customHeight="1">
      <c r="A761" s="145" t="s">
        <v>20702</v>
      </c>
      <c r="B761" s="145" t="s">
        <v>42998</v>
      </c>
      <c r="C761" s="145">
        <v>34073798056</v>
      </c>
      <c r="D761" s="150" t="s">
        <v>21933</v>
      </c>
      <c r="E761" s="171" t="s">
        <v>1390</v>
      </c>
      <c r="F761" s="145" t="s">
        <v>42997</v>
      </c>
      <c r="G761" s="144">
        <v>2014</v>
      </c>
      <c r="H761" s="143">
        <v>200000</v>
      </c>
    </row>
    <row r="762" spans="1:8" s="169" customFormat="1" ht="30.75" customHeight="1">
      <c r="A762" s="145" t="s">
        <v>20702</v>
      </c>
      <c r="B762" s="145" t="s">
        <v>42998</v>
      </c>
      <c r="C762" s="145">
        <v>34073798056</v>
      </c>
      <c r="D762" s="150" t="s">
        <v>21933</v>
      </c>
      <c r="E762" s="171" t="s">
        <v>1390</v>
      </c>
      <c r="F762" s="145" t="s">
        <v>42997</v>
      </c>
      <c r="G762" s="144">
        <v>2014</v>
      </c>
      <c r="H762" s="143">
        <v>200000</v>
      </c>
    </row>
    <row r="763" spans="1:8" s="169" customFormat="1" ht="30.75" customHeight="1">
      <c r="A763" s="145" t="s">
        <v>20702</v>
      </c>
      <c r="B763" s="145" t="s">
        <v>42996</v>
      </c>
      <c r="C763" s="145">
        <v>88143178065</v>
      </c>
      <c r="D763" s="150" t="s">
        <v>21933</v>
      </c>
      <c r="E763" s="171" t="s">
        <v>1390</v>
      </c>
      <c r="F763" s="145"/>
      <c r="G763" s="144">
        <v>2014</v>
      </c>
      <c r="H763" s="153">
        <v>1000</v>
      </c>
    </row>
    <row r="764" spans="1:8" s="169" customFormat="1" ht="30.75" customHeight="1">
      <c r="A764" s="145" t="s">
        <v>20702</v>
      </c>
      <c r="B764" s="145" t="s">
        <v>42995</v>
      </c>
      <c r="C764" s="145">
        <v>77512130088</v>
      </c>
      <c r="D764" s="150" t="s">
        <v>21933</v>
      </c>
      <c r="E764" s="171" t="s">
        <v>1390</v>
      </c>
      <c r="F764" s="145" t="s">
        <v>42994</v>
      </c>
      <c r="G764" s="144">
        <v>2014</v>
      </c>
      <c r="H764" s="153">
        <v>1500</v>
      </c>
    </row>
    <row r="765" spans="1:8" s="169" customFormat="1" ht="30.75" customHeight="1">
      <c r="A765" s="145" t="s">
        <v>20702</v>
      </c>
      <c r="B765" s="145" t="s">
        <v>42993</v>
      </c>
      <c r="C765" s="145">
        <v>72044307123</v>
      </c>
      <c r="D765" s="150" t="s">
        <v>21933</v>
      </c>
      <c r="E765" s="171" t="s">
        <v>1390</v>
      </c>
      <c r="F765" s="145" t="s">
        <v>42992</v>
      </c>
      <c r="G765" s="144">
        <v>2014</v>
      </c>
      <c r="H765" s="153">
        <v>2000</v>
      </c>
    </row>
    <row r="766" spans="1:8" s="169" customFormat="1" ht="30.75" customHeight="1">
      <c r="A766" s="145" t="s">
        <v>20702</v>
      </c>
      <c r="B766" s="145" t="s">
        <v>42991</v>
      </c>
      <c r="C766" s="145">
        <v>78374339536</v>
      </c>
      <c r="D766" s="150" t="s">
        <v>21933</v>
      </c>
      <c r="E766" s="171" t="s">
        <v>1390</v>
      </c>
      <c r="F766" s="145"/>
      <c r="G766" s="144">
        <v>2014</v>
      </c>
      <c r="H766" s="153">
        <v>2000</v>
      </c>
    </row>
    <row r="767" spans="1:8" s="169" customFormat="1" ht="30.75" customHeight="1">
      <c r="A767" s="145" t="s">
        <v>20702</v>
      </c>
      <c r="B767" s="145" t="s">
        <v>42990</v>
      </c>
      <c r="C767" s="145">
        <v>4156784794</v>
      </c>
      <c r="D767" s="150" t="s">
        <v>21933</v>
      </c>
      <c r="E767" s="171" t="s">
        <v>1390</v>
      </c>
      <c r="F767" s="145"/>
      <c r="G767" s="144">
        <v>2014</v>
      </c>
      <c r="H767" s="153">
        <v>2000</v>
      </c>
    </row>
    <row r="768" spans="1:8" s="169" customFormat="1" ht="30.75" customHeight="1">
      <c r="A768" s="145" t="s">
        <v>20702</v>
      </c>
      <c r="B768" s="145" t="s">
        <v>42989</v>
      </c>
      <c r="C768" s="145">
        <v>37772502798</v>
      </c>
      <c r="D768" s="150" t="s">
        <v>21933</v>
      </c>
      <c r="E768" s="171" t="s">
        <v>1390</v>
      </c>
      <c r="F768" s="145" t="s">
        <v>15753</v>
      </c>
      <c r="G768" s="144">
        <v>2014</v>
      </c>
      <c r="H768" s="153">
        <v>2000</v>
      </c>
    </row>
    <row r="769" spans="1:8" s="169" customFormat="1" ht="30.75" customHeight="1">
      <c r="A769" s="145" t="s">
        <v>20702</v>
      </c>
      <c r="B769" s="145" t="s">
        <v>42988</v>
      </c>
      <c r="C769" s="145"/>
      <c r="D769" s="150" t="s">
        <v>21933</v>
      </c>
      <c r="E769" s="171" t="s">
        <v>1390</v>
      </c>
      <c r="F769" s="145" t="s">
        <v>42987</v>
      </c>
      <c r="G769" s="144">
        <v>2014</v>
      </c>
      <c r="H769" s="153">
        <v>2939.03</v>
      </c>
    </row>
    <row r="770" spans="1:8" s="169" customFormat="1" ht="30.75" customHeight="1">
      <c r="A770" s="145" t="s">
        <v>20702</v>
      </c>
      <c r="B770" s="145" t="s">
        <v>42986</v>
      </c>
      <c r="C770" s="145">
        <v>12578033939</v>
      </c>
      <c r="D770" s="150" t="s">
        <v>21933</v>
      </c>
      <c r="E770" s="171" t="s">
        <v>1390</v>
      </c>
      <c r="F770" s="145" t="s">
        <v>42985</v>
      </c>
      <c r="G770" s="144">
        <v>2014</v>
      </c>
      <c r="H770" s="153">
        <v>3000</v>
      </c>
    </row>
    <row r="771" spans="1:8" s="169" customFormat="1" ht="30.75" customHeight="1">
      <c r="A771" s="145" t="s">
        <v>20702</v>
      </c>
      <c r="B771" s="145" t="s">
        <v>42984</v>
      </c>
      <c r="C771" s="145">
        <v>14949775315</v>
      </c>
      <c r="D771" s="150" t="s">
        <v>21933</v>
      </c>
      <c r="E771" s="171" t="s">
        <v>1390</v>
      </c>
      <c r="F771" s="145"/>
      <c r="G771" s="144">
        <v>2014</v>
      </c>
      <c r="H771" s="153">
        <v>3000</v>
      </c>
    </row>
    <row r="772" spans="1:8" s="169" customFormat="1" ht="30.75" customHeight="1">
      <c r="A772" s="145" t="s">
        <v>20702</v>
      </c>
      <c r="B772" s="145" t="s">
        <v>42983</v>
      </c>
      <c r="C772" s="145">
        <v>60113422371</v>
      </c>
      <c r="D772" s="150" t="s">
        <v>21933</v>
      </c>
      <c r="E772" s="171" t="s">
        <v>1390</v>
      </c>
      <c r="F772" s="145" t="s">
        <v>42982</v>
      </c>
      <c r="G772" s="144">
        <v>2014</v>
      </c>
      <c r="H772" s="153">
        <v>3000</v>
      </c>
    </row>
    <row r="773" spans="1:8" s="169" customFormat="1" ht="30.75" customHeight="1">
      <c r="A773" s="145" t="s">
        <v>20702</v>
      </c>
      <c r="B773" s="145" t="s">
        <v>42981</v>
      </c>
      <c r="C773" s="145">
        <v>7321284009</v>
      </c>
      <c r="D773" s="150" t="s">
        <v>21933</v>
      </c>
      <c r="E773" s="171" t="s">
        <v>1390</v>
      </c>
      <c r="F773" s="145" t="s">
        <v>42980</v>
      </c>
      <c r="G773" s="144">
        <v>2014</v>
      </c>
      <c r="H773" s="153">
        <v>3000</v>
      </c>
    </row>
    <row r="774" spans="1:8" s="169" customFormat="1" ht="30.75" customHeight="1">
      <c r="A774" s="145" t="s">
        <v>20702</v>
      </c>
      <c r="B774" s="145" t="s">
        <v>42979</v>
      </c>
      <c r="C774" s="145">
        <v>54914175980</v>
      </c>
      <c r="D774" s="150" t="s">
        <v>21933</v>
      </c>
      <c r="E774" s="171" t="s">
        <v>1390</v>
      </c>
      <c r="F774" s="145" t="s">
        <v>42978</v>
      </c>
      <c r="G774" s="144">
        <v>2014</v>
      </c>
      <c r="H774" s="153">
        <v>3000</v>
      </c>
    </row>
    <row r="775" spans="1:8" s="169" customFormat="1" ht="30.75" customHeight="1">
      <c r="A775" s="145" t="s">
        <v>20702</v>
      </c>
      <c r="B775" s="145" t="s">
        <v>42977</v>
      </c>
      <c r="C775" s="145">
        <v>25356997732</v>
      </c>
      <c r="D775" s="150" t="s">
        <v>21933</v>
      </c>
      <c r="E775" s="171" t="s">
        <v>1390</v>
      </c>
      <c r="F775" s="145"/>
      <c r="G775" s="144">
        <v>2014</v>
      </c>
      <c r="H775" s="153">
        <v>4000</v>
      </c>
    </row>
    <row r="776" spans="1:8" s="169" customFormat="1" ht="30.75" customHeight="1">
      <c r="A776" s="145" t="s">
        <v>20702</v>
      </c>
      <c r="B776" s="145" t="s">
        <v>42976</v>
      </c>
      <c r="C776" s="145">
        <v>45453361670</v>
      </c>
      <c r="D776" s="150" t="s">
        <v>21933</v>
      </c>
      <c r="E776" s="171" t="s">
        <v>1390</v>
      </c>
      <c r="F776" s="145"/>
      <c r="G776" s="144">
        <v>2014</v>
      </c>
      <c r="H776" s="153">
        <v>5000</v>
      </c>
    </row>
    <row r="777" spans="1:8" s="169" customFormat="1" ht="30.75" customHeight="1">
      <c r="A777" s="145" t="s">
        <v>20702</v>
      </c>
      <c r="B777" s="145" t="s">
        <v>42975</v>
      </c>
      <c r="C777" s="145">
        <v>92529509997</v>
      </c>
      <c r="D777" s="150" t="s">
        <v>21933</v>
      </c>
      <c r="E777" s="171" t="s">
        <v>1390</v>
      </c>
      <c r="F777" s="145" t="s">
        <v>42974</v>
      </c>
      <c r="G777" s="144">
        <v>2014</v>
      </c>
      <c r="H777" s="153">
        <v>5000</v>
      </c>
    </row>
    <row r="778" spans="1:8" s="169" customFormat="1" ht="30.75" customHeight="1">
      <c r="A778" s="145" t="s">
        <v>20702</v>
      </c>
      <c r="B778" s="145" t="s">
        <v>42973</v>
      </c>
      <c r="C778" s="145">
        <v>89729121564</v>
      </c>
      <c r="D778" s="150" t="s">
        <v>21933</v>
      </c>
      <c r="E778" s="171" t="s">
        <v>1390</v>
      </c>
      <c r="F778" s="145" t="s">
        <v>42972</v>
      </c>
      <c r="G778" s="144">
        <v>2014</v>
      </c>
      <c r="H778" s="153">
        <v>5000</v>
      </c>
    </row>
    <row r="779" spans="1:8" s="169" customFormat="1" ht="30.75" customHeight="1">
      <c r="A779" s="145" t="s">
        <v>20702</v>
      </c>
      <c r="B779" s="145" t="s">
        <v>42971</v>
      </c>
      <c r="C779" s="145">
        <v>16173034346</v>
      </c>
      <c r="D779" s="150" t="s">
        <v>21933</v>
      </c>
      <c r="E779" s="171" t="s">
        <v>1390</v>
      </c>
      <c r="F779" s="145" t="s">
        <v>42970</v>
      </c>
      <c r="G779" s="144">
        <v>2014</v>
      </c>
      <c r="H779" s="153">
        <v>5000</v>
      </c>
    </row>
    <row r="780" spans="1:8" s="169" customFormat="1" ht="30.75" customHeight="1">
      <c r="A780" s="145" t="s">
        <v>20702</v>
      </c>
      <c r="B780" s="145" t="s">
        <v>42969</v>
      </c>
      <c r="C780" s="145">
        <v>36620565652</v>
      </c>
      <c r="D780" s="150" t="s">
        <v>21933</v>
      </c>
      <c r="E780" s="171" t="s">
        <v>1390</v>
      </c>
      <c r="F780" s="145" t="s">
        <v>42968</v>
      </c>
      <c r="G780" s="144">
        <v>2014</v>
      </c>
      <c r="H780" s="153">
        <v>5000</v>
      </c>
    </row>
    <row r="781" spans="1:8" s="169" customFormat="1" ht="30.75" customHeight="1">
      <c r="A781" s="145" t="s">
        <v>20702</v>
      </c>
      <c r="B781" s="145" t="s">
        <v>42967</v>
      </c>
      <c r="C781" s="151" t="s">
        <v>8247</v>
      </c>
      <c r="D781" s="150" t="s">
        <v>21933</v>
      </c>
      <c r="E781" s="171" t="s">
        <v>1390</v>
      </c>
      <c r="F781" s="145" t="s">
        <v>8248</v>
      </c>
      <c r="G781" s="144">
        <v>2014</v>
      </c>
      <c r="H781" s="153">
        <v>5400</v>
      </c>
    </row>
    <row r="782" spans="1:8" s="169" customFormat="1" ht="30.75" customHeight="1">
      <c r="A782" s="145" t="s">
        <v>20702</v>
      </c>
      <c r="B782" s="145" t="s">
        <v>42966</v>
      </c>
      <c r="C782" s="145">
        <v>54749663064</v>
      </c>
      <c r="D782" s="150" t="s">
        <v>21933</v>
      </c>
      <c r="E782" s="171" t="s">
        <v>1390</v>
      </c>
      <c r="F782" s="145" t="s">
        <v>42965</v>
      </c>
      <c r="G782" s="144">
        <v>2014</v>
      </c>
      <c r="H782" s="153">
        <v>6000</v>
      </c>
    </row>
    <row r="783" spans="1:8" s="169" customFormat="1" ht="30.75" customHeight="1">
      <c r="A783" s="145" t="s">
        <v>20702</v>
      </c>
      <c r="B783" s="145" t="s">
        <v>42964</v>
      </c>
      <c r="C783" s="145">
        <v>99515653973</v>
      </c>
      <c r="D783" s="150" t="s">
        <v>21933</v>
      </c>
      <c r="E783" s="171" t="s">
        <v>1390</v>
      </c>
      <c r="F783" s="145" t="s">
        <v>42963</v>
      </c>
      <c r="G783" s="144">
        <v>2014</v>
      </c>
      <c r="H783" s="153">
        <v>6000</v>
      </c>
    </row>
    <row r="784" spans="1:8" s="169" customFormat="1" ht="30.75" customHeight="1">
      <c r="A784" s="145" t="s">
        <v>20702</v>
      </c>
      <c r="B784" s="145" t="s">
        <v>42962</v>
      </c>
      <c r="C784" s="145">
        <v>13785889184</v>
      </c>
      <c r="D784" s="150" t="s">
        <v>21933</v>
      </c>
      <c r="E784" s="171" t="s">
        <v>1390</v>
      </c>
      <c r="F784" s="145" t="s">
        <v>42961</v>
      </c>
      <c r="G784" s="144">
        <v>2014</v>
      </c>
      <c r="H784" s="153">
        <v>11510.97</v>
      </c>
    </row>
    <row r="785" spans="1:8" s="169" customFormat="1" ht="30.75" customHeight="1">
      <c r="A785" s="145" t="s">
        <v>20702</v>
      </c>
      <c r="B785" s="145" t="s">
        <v>42960</v>
      </c>
      <c r="C785" s="145">
        <v>80977847655</v>
      </c>
      <c r="D785" s="150" t="s">
        <v>21933</v>
      </c>
      <c r="E785" s="171" t="s">
        <v>1390</v>
      </c>
      <c r="F785" s="145" t="s">
        <v>42959</v>
      </c>
      <c r="G785" s="144">
        <v>2014</v>
      </c>
      <c r="H785" s="153">
        <v>71200</v>
      </c>
    </row>
    <row r="786" spans="1:8" s="169" customFormat="1" ht="30.75" customHeight="1">
      <c r="A786" s="145" t="s">
        <v>20702</v>
      </c>
      <c r="B786" s="145" t="s">
        <v>42958</v>
      </c>
      <c r="C786" s="145" t="s">
        <v>42957</v>
      </c>
      <c r="D786" s="150" t="s">
        <v>21617</v>
      </c>
      <c r="E786" s="171" t="s">
        <v>1390</v>
      </c>
      <c r="F786" s="145" t="s">
        <v>4822</v>
      </c>
      <c r="G786" s="144">
        <v>2014</v>
      </c>
      <c r="H786" s="143">
        <v>4000</v>
      </c>
    </row>
    <row r="787" spans="1:8" s="169" customFormat="1" ht="30.75" customHeight="1">
      <c r="A787" s="145" t="s">
        <v>20702</v>
      </c>
      <c r="B787" s="145" t="s">
        <v>42952</v>
      </c>
      <c r="C787" s="151" t="s">
        <v>42951</v>
      </c>
      <c r="D787" s="150" t="s">
        <v>21933</v>
      </c>
      <c r="E787" s="145" t="s">
        <v>42956</v>
      </c>
      <c r="F787" s="145" t="s">
        <v>42949</v>
      </c>
      <c r="G787" s="144">
        <v>2014</v>
      </c>
      <c r="H787" s="143">
        <v>2000</v>
      </c>
    </row>
    <row r="788" spans="1:8" s="169" customFormat="1" ht="30.75" customHeight="1">
      <c r="A788" s="145" t="s">
        <v>20702</v>
      </c>
      <c r="B788" s="145" t="s">
        <v>42955</v>
      </c>
      <c r="C788" s="145">
        <v>26294159656</v>
      </c>
      <c r="D788" s="150" t="s">
        <v>21933</v>
      </c>
      <c r="E788" s="171" t="s">
        <v>1390</v>
      </c>
      <c r="F788" s="145" t="s">
        <v>42954</v>
      </c>
      <c r="G788" s="144">
        <v>2014</v>
      </c>
      <c r="H788" s="143">
        <v>2000</v>
      </c>
    </row>
    <row r="789" spans="1:8" s="169" customFormat="1" ht="30.75" customHeight="1">
      <c r="A789" s="145" t="s">
        <v>20702</v>
      </c>
      <c r="B789" s="145" t="s">
        <v>42955</v>
      </c>
      <c r="C789" s="145">
        <v>26294159656</v>
      </c>
      <c r="D789" s="150" t="s">
        <v>21933</v>
      </c>
      <c r="E789" s="171" t="s">
        <v>1390</v>
      </c>
      <c r="F789" s="145" t="s">
        <v>42954</v>
      </c>
      <c r="G789" s="144">
        <v>2014</v>
      </c>
      <c r="H789" s="143">
        <v>2000</v>
      </c>
    </row>
    <row r="790" spans="1:8" s="169" customFormat="1" ht="30.75" customHeight="1">
      <c r="A790" s="145" t="s">
        <v>20702</v>
      </c>
      <c r="B790" s="145" t="s">
        <v>42955</v>
      </c>
      <c r="C790" s="145">
        <v>26294159656</v>
      </c>
      <c r="D790" s="150" t="s">
        <v>21933</v>
      </c>
      <c r="E790" s="171" t="s">
        <v>1390</v>
      </c>
      <c r="F790" s="145" t="s">
        <v>42954</v>
      </c>
      <c r="G790" s="144">
        <v>2014</v>
      </c>
      <c r="H790" s="143">
        <v>2000</v>
      </c>
    </row>
    <row r="791" spans="1:8" s="169" customFormat="1" ht="30.75" customHeight="1">
      <c r="A791" s="145" t="s">
        <v>20702</v>
      </c>
      <c r="B791" s="145" t="s">
        <v>42952</v>
      </c>
      <c r="C791" s="151" t="s">
        <v>42951</v>
      </c>
      <c r="D791" s="150" t="s">
        <v>21933</v>
      </c>
      <c r="E791" s="145" t="s">
        <v>42953</v>
      </c>
      <c r="F791" s="145" t="s">
        <v>42949</v>
      </c>
      <c r="G791" s="144">
        <v>2014</v>
      </c>
      <c r="H791" s="143">
        <v>3000</v>
      </c>
    </row>
    <row r="792" spans="1:8" s="169" customFormat="1" ht="30.75" customHeight="1">
      <c r="A792" s="145" t="s">
        <v>20702</v>
      </c>
      <c r="B792" s="145" t="s">
        <v>42952</v>
      </c>
      <c r="C792" s="151" t="s">
        <v>42951</v>
      </c>
      <c r="D792" s="150" t="s">
        <v>21933</v>
      </c>
      <c r="E792" s="145" t="s">
        <v>42950</v>
      </c>
      <c r="F792" s="145" t="s">
        <v>42949</v>
      </c>
      <c r="G792" s="144">
        <v>2014</v>
      </c>
      <c r="H792" s="143">
        <v>3000</v>
      </c>
    </row>
    <row r="793" spans="1:8" s="169" customFormat="1" ht="30.75" customHeight="1">
      <c r="A793" s="145" t="s">
        <v>20702</v>
      </c>
      <c r="B793" s="145" t="s">
        <v>42948</v>
      </c>
      <c r="C793" s="151" t="s">
        <v>42947</v>
      </c>
      <c r="D793" s="150" t="s">
        <v>21933</v>
      </c>
      <c r="E793" s="145" t="s">
        <v>42946</v>
      </c>
      <c r="F793" s="145" t="s">
        <v>42945</v>
      </c>
      <c r="G793" s="144">
        <v>2014</v>
      </c>
      <c r="H793" s="143">
        <v>3000</v>
      </c>
    </row>
    <row r="794" spans="1:8" s="169" customFormat="1" ht="30.75" customHeight="1">
      <c r="A794" s="145" t="s">
        <v>20702</v>
      </c>
      <c r="B794" s="145" t="s">
        <v>42944</v>
      </c>
      <c r="C794" s="151" t="s">
        <v>42943</v>
      </c>
      <c r="D794" s="150" t="s">
        <v>21933</v>
      </c>
      <c r="E794" s="145" t="s">
        <v>42942</v>
      </c>
      <c r="F794" s="145" t="s">
        <v>42941</v>
      </c>
      <c r="G794" s="144">
        <v>2014</v>
      </c>
      <c r="H794" s="143">
        <v>4000</v>
      </c>
    </row>
    <row r="795" spans="1:8" s="169" customFormat="1" ht="30.75" customHeight="1">
      <c r="A795" s="145" t="s">
        <v>20702</v>
      </c>
      <c r="B795" s="145" t="s">
        <v>42940</v>
      </c>
      <c r="C795" s="151" t="s">
        <v>9891</v>
      </c>
      <c r="D795" s="150" t="s">
        <v>21933</v>
      </c>
      <c r="E795" s="145" t="s">
        <v>42939</v>
      </c>
      <c r="F795" s="145" t="s">
        <v>9892</v>
      </c>
      <c r="G795" s="144">
        <v>2014</v>
      </c>
      <c r="H795" s="143">
        <v>5000</v>
      </c>
    </row>
    <row r="796" spans="1:8" s="169" customFormat="1" ht="30.75" customHeight="1">
      <c r="A796" s="145" t="s">
        <v>20702</v>
      </c>
      <c r="B796" s="145" t="s">
        <v>42929</v>
      </c>
      <c r="C796" s="151" t="s">
        <v>42928</v>
      </c>
      <c r="D796" s="150" t="s">
        <v>21933</v>
      </c>
      <c r="E796" s="145" t="s">
        <v>42938</v>
      </c>
      <c r="F796" s="145" t="s">
        <v>42926</v>
      </c>
      <c r="G796" s="144">
        <v>2014</v>
      </c>
      <c r="H796" s="143">
        <v>5000</v>
      </c>
    </row>
    <row r="797" spans="1:8" s="169" customFormat="1" ht="30.75" customHeight="1">
      <c r="A797" s="145" t="s">
        <v>20702</v>
      </c>
      <c r="B797" s="145" t="s">
        <v>42937</v>
      </c>
      <c r="C797" s="151" t="s">
        <v>42936</v>
      </c>
      <c r="D797" s="150" t="s">
        <v>21933</v>
      </c>
      <c r="E797" s="145" t="s">
        <v>42935</v>
      </c>
      <c r="F797" s="145" t="s">
        <v>42934</v>
      </c>
      <c r="G797" s="144">
        <v>2014</v>
      </c>
      <c r="H797" s="143">
        <v>5000</v>
      </c>
    </row>
    <row r="798" spans="1:8" s="169" customFormat="1" ht="30.75" customHeight="1">
      <c r="A798" s="145" t="s">
        <v>20702</v>
      </c>
      <c r="B798" s="145" t="s">
        <v>42933</v>
      </c>
      <c r="C798" s="151" t="s">
        <v>42932</v>
      </c>
      <c r="D798" s="150" t="s">
        <v>21933</v>
      </c>
      <c r="E798" s="145" t="s">
        <v>42931</v>
      </c>
      <c r="F798" s="145" t="s">
        <v>42930</v>
      </c>
      <c r="G798" s="144">
        <v>2014</v>
      </c>
      <c r="H798" s="143">
        <v>5000</v>
      </c>
    </row>
    <row r="799" spans="1:8" s="169" customFormat="1" ht="30.75" customHeight="1">
      <c r="A799" s="145" t="s">
        <v>20702</v>
      </c>
      <c r="B799" s="145" t="s">
        <v>42929</v>
      </c>
      <c r="C799" s="151" t="s">
        <v>42928</v>
      </c>
      <c r="D799" s="150" t="s">
        <v>21933</v>
      </c>
      <c r="E799" s="145" t="s">
        <v>42927</v>
      </c>
      <c r="F799" s="145" t="s">
        <v>42926</v>
      </c>
      <c r="G799" s="144">
        <v>2014</v>
      </c>
      <c r="H799" s="143">
        <v>5000</v>
      </c>
    </row>
    <row r="800" spans="1:8" s="169" customFormat="1" ht="30.75" customHeight="1">
      <c r="A800" s="145" t="s">
        <v>20702</v>
      </c>
      <c r="B800" s="145" t="s">
        <v>42925</v>
      </c>
      <c r="C800" s="151" t="s">
        <v>42924</v>
      </c>
      <c r="D800" s="150" t="s">
        <v>21933</v>
      </c>
      <c r="E800" s="145" t="s">
        <v>42923</v>
      </c>
      <c r="F800" s="145" t="s">
        <v>42919</v>
      </c>
      <c r="G800" s="144">
        <v>2014</v>
      </c>
      <c r="H800" s="143">
        <v>5500</v>
      </c>
    </row>
    <row r="801" spans="1:8" s="169" customFormat="1" ht="30.75" customHeight="1">
      <c r="A801" s="145" t="s">
        <v>20702</v>
      </c>
      <c r="B801" s="145" t="s">
        <v>42922</v>
      </c>
      <c r="C801" s="151" t="s">
        <v>42921</v>
      </c>
      <c r="D801" s="150" t="s">
        <v>21933</v>
      </c>
      <c r="E801" s="145" t="s">
        <v>42920</v>
      </c>
      <c r="F801" s="145" t="s">
        <v>42919</v>
      </c>
      <c r="G801" s="144">
        <v>2014</v>
      </c>
      <c r="H801" s="143">
        <v>5500</v>
      </c>
    </row>
    <row r="802" spans="1:8" s="169" customFormat="1" ht="30.75" customHeight="1">
      <c r="A802" s="145" t="s">
        <v>20702</v>
      </c>
      <c r="B802" s="145" t="s">
        <v>42918</v>
      </c>
      <c r="C802" s="151" t="s">
        <v>42917</v>
      </c>
      <c r="D802" s="150" t="s">
        <v>21933</v>
      </c>
      <c r="E802" s="145" t="s">
        <v>42916</v>
      </c>
      <c r="F802" s="145" t="s">
        <v>42915</v>
      </c>
      <c r="G802" s="144">
        <v>2014</v>
      </c>
      <c r="H802" s="153">
        <v>5700</v>
      </c>
    </row>
    <row r="803" spans="1:8" s="169" customFormat="1" ht="30.75" customHeight="1">
      <c r="A803" s="145" t="s">
        <v>20702</v>
      </c>
      <c r="B803" s="145" t="s">
        <v>42914</v>
      </c>
      <c r="C803" s="151" t="s">
        <v>42913</v>
      </c>
      <c r="D803" s="150" t="s">
        <v>21933</v>
      </c>
      <c r="E803" s="145" t="s">
        <v>42912</v>
      </c>
      <c r="F803" s="145" t="s">
        <v>42911</v>
      </c>
      <c r="G803" s="144">
        <v>2014</v>
      </c>
      <c r="H803" s="143">
        <v>6000</v>
      </c>
    </row>
    <row r="804" spans="1:8" s="169" customFormat="1" ht="30.75" customHeight="1">
      <c r="A804" s="145" t="s">
        <v>20702</v>
      </c>
      <c r="B804" s="145" t="s">
        <v>42910</v>
      </c>
      <c r="C804" s="151" t="s">
        <v>3017</v>
      </c>
      <c r="D804" s="150" t="s">
        <v>21933</v>
      </c>
      <c r="E804" s="145" t="s">
        <v>42909</v>
      </c>
      <c r="F804" s="145" t="s">
        <v>42908</v>
      </c>
      <c r="G804" s="144">
        <v>2014</v>
      </c>
      <c r="H804" s="143">
        <v>10000</v>
      </c>
    </row>
    <row r="805" spans="1:8" s="169" customFormat="1" ht="30.75" customHeight="1">
      <c r="A805" s="145" t="s">
        <v>20702</v>
      </c>
      <c r="B805" s="145" t="s">
        <v>42907</v>
      </c>
      <c r="C805" s="151" t="s">
        <v>42906</v>
      </c>
      <c r="D805" s="150" t="s">
        <v>21933</v>
      </c>
      <c r="E805" s="145" t="s">
        <v>42905</v>
      </c>
      <c r="F805" s="145" t="s">
        <v>2854</v>
      </c>
      <c r="G805" s="144">
        <v>2014</v>
      </c>
      <c r="H805" s="143">
        <v>15720</v>
      </c>
    </row>
    <row r="806" spans="1:8" s="169" customFormat="1" ht="30.75" customHeight="1">
      <c r="A806" s="145" t="s">
        <v>20702</v>
      </c>
      <c r="B806" s="145" t="s">
        <v>42903</v>
      </c>
      <c r="C806" s="151" t="s">
        <v>42902</v>
      </c>
      <c r="D806" s="150" t="s">
        <v>21933</v>
      </c>
      <c r="E806" s="145" t="s">
        <v>42904</v>
      </c>
      <c r="F806" s="145" t="s">
        <v>42900</v>
      </c>
      <c r="G806" s="144">
        <v>2014</v>
      </c>
      <c r="H806" s="143">
        <v>20000</v>
      </c>
    </row>
    <row r="807" spans="1:8" s="169" customFormat="1" ht="30.75" customHeight="1">
      <c r="A807" s="145" t="s">
        <v>20702</v>
      </c>
      <c r="B807" s="145" t="s">
        <v>42903</v>
      </c>
      <c r="C807" s="151" t="s">
        <v>42902</v>
      </c>
      <c r="D807" s="150" t="s">
        <v>21933</v>
      </c>
      <c r="E807" s="145" t="s">
        <v>42901</v>
      </c>
      <c r="F807" s="145" t="s">
        <v>42900</v>
      </c>
      <c r="G807" s="144">
        <v>2014</v>
      </c>
      <c r="H807" s="143">
        <v>20000</v>
      </c>
    </row>
    <row r="808" spans="1:8" s="142" customFormat="1" ht="30.75" customHeight="1">
      <c r="A808" s="145" t="s">
        <v>58</v>
      </c>
      <c r="B808" s="144" t="s">
        <v>42899</v>
      </c>
      <c r="C808" s="149" t="s">
        <v>42898</v>
      </c>
      <c r="D808" s="147" t="s">
        <v>58</v>
      </c>
      <c r="E808" s="144" t="s">
        <v>42897</v>
      </c>
      <c r="F808" s="144" t="s">
        <v>42896</v>
      </c>
      <c r="G808" s="144">
        <v>2014</v>
      </c>
      <c r="H808" s="154">
        <v>27500</v>
      </c>
    </row>
    <row r="809" spans="1:8" s="142" customFormat="1" ht="30.75" customHeight="1">
      <c r="A809" s="145" t="s">
        <v>58</v>
      </c>
      <c r="B809" s="144" t="s">
        <v>42895</v>
      </c>
      <c r="C809" s="149" t="s">
        <v>42894</v>
      </c>
      <c r="D809" s="147" t="s">
        <v>58</v>
      </c>
      <c r="E809" s="144" t="s">
        <v>6927</v>
      </c>
      <c r="F809" s="144" t="s">
        <v>42893</v>
      </c>
      <c r="G809" s="144">
        <v>2014</v>
      </c>
      <c r="H809" s="154">
        <v>40000</v>
      </c>
    </row>
    <row r="810" spans="1:8" s="142" customFormat="1" ht="30.75" customHeight="1">
      <c r="A810" s="145" t="s">
        <v>58</v>
      </c>
      <c r="B810" s="144" t="s">
        <v>41359</v>
      </c>
      <c r="C810" s="149" t="s">
        <v>41358</v>
      </c>
      <c r="D810" s="147" t="s">
        <v>58</v>
      </c>
      <c r="E810" s="144" t="s">
        <v>42892</v>
      </c>
      <c r="F810" s="144" t="s">
        <v>42891</v>
      </c>
      <c r="G810" s="144">
        <v>2014</v>
      </c>
      <c r="H810" s="148">
        <v>20000</v>
      </c>
    </row>
    <row r="811" spans="1:8" s="142" customFormat="1" ht="30.75" customHeight="1">
      <c r="A811" s="145" t="s">
        <v>58</v>
      </c>
      <c r="B811" s="144" t="s">
        <v>42890</v>
      </c>
      <c r="C811" s="149" t="s">
        <v>42889</v>
      </c>
      <c r="D811" s="147" t="s">
        <v>58</v>
      </c>
      <c r="E811" s="144" t="s">
        <v>42888</v>
      </c>
      <c r="F811" s="144" t="s">
        <v>42887</v>
      </c>
      <c r="G811" s="144">
        <v>2014</v>
      </c>
      <c r="H811" s="154">
        <v>10000</v>
      </c>
    </row>
    <row r="812" spans="1:8" s="142" customFormat="1" ht="30.75" customHeight="1">
      <c r="A812" s="145" t="s">
        <v>58</v>
      </c>
      <c r="B812" s="144" t="s">
        <v>42886</v>
      </c>
      <c r="C812" s="144" t="s">
        <v>42885</v>
      </c>
      <c r="D812" s="147" t="s">
        <v>58</v>
      </c>
      <c r="E812" s="144" t="s">
        <v>42884</v>
      </c>
      <c r="F812" s="144" t="s">
        <v>42883</v>
      </c>
      <c r="G812" s="144">
        <v>2014</v>
      </c>
      <c r="H812" s="148">
        <v>2000</v>
      </c>
    </row>
    <row r="813" spans="1:8" s="142" customFormat="1" ht="30.75" customHeight="1">
      <c r="A813" s="145" t="s">
        <v>58</v>
      </c>
      <c r="B813" s="144" t="s">
        <v>42882</v>
      </c>
      <c r="C813" s="144" t="s">
        <v>11220</v>
      </c>
      <c r="D813" s="147" t="s">
        <v>58</v>
      </c>
      <c r="E813" s="144" t="s">
        <v>42881</v>
      </c>
      <c r="F813" s="144" t="s">
        <v>11221</v>
      </c>
      <c r="G813" s="144">
        <v>2014</v>
      </c>
      <c r="H813" s="148">
        <v>4000</v>
      </c>
    </row>
    <row r="814" spans="1:8" s="142" customFormat="1" ht="30.75" customHeight="1">
      <c r="A814" s="145" t="s">
        <v>58</v>
      </c>
      <c r="B814" s="144" t="s">
        <v>42836</v>
      </c>
      <c r="C814" s="149" t="s">
        <v>42835</v>
      </c>
      <c r="D814" s="147" t="s">
        <v>58</v>
      </c>
      <c r="E814" s="144" t="s">
        <v>42834</v>
      </c>
      <c r="F814" s="144" t="s">
        <v>42833</v>
      </c>
      <c r="G814" s="144">
        <v>2014</v>
      </c>
      <c r="H814" s="148">
        <v>9000</v>
      </c>
    </row>
    <row r="815" spans="1:8" s="142" customFormat="1" ht="30.75" customHeight="1">
      <c r="A815" s="145" t="s">
        <v>58</v>
      </c>
      <c r="B815" s="144" t="s">
        <v>42880</v>
      </c>
      <c r="C815" s="149" t="s">
        <v>42879</v>
      </c>
      <c r="D815" s="147" t="s">
        <v>29990</v>
      </c>
      <c r="E815" s="144" t="s">
        <v>42878</v>
      </c>
      <c r="F815" s="144" t="s">
        <v>42877</v>
      </c>
      <c r="G815" s="144">
        <v>2014</v>
      </c>
      <c r="H815" s="148">
        <v>10000</v>
      </c>
    </row>
    <row r="816" spans="1:8" s="142" customFormat="1" ht="30.75" customHeight="1">
      <c r="A816" s="145" t="s">
        <v>58</v>
      </c>
      <c r="B816" s="144" t="s">
        <v>42876</v>
      </c>
      <c r="C816" s="144" t="s">
        <v>42875</v>
      </c>
      <c r="D816" s="147" t="s">
        <v>58</v>
      </c>
      <c r="E816" s="144" t="s">
        <v>42874</v>
      </c>
      <c r="F816" s="144" t="s">
        <v>42873</v>
      </c>
      <c r="G816" s="144">
        <v>2014</v>
      </c>
      <c r="H816" s="148">
        <v>10000</v>
      </c>
    </row>
    <row r="817" spans="1:8" s="142" customFormat="1" ht="30.75" customHeight="1">
      <c r="A817" s="145" t="s">
        <v>58</v>
      </c>
      <c r="B817" s="144" t="s">
        <v>42872</v>
      </c>
      <c r="C817" s="144" t="s">
        <v>42871</v>
      </c>
      <c r="D817" s="147" t="s">
        <v>21071</v>
      </c>
      <c r="E817" s="144" t="s">
        <v>42870</v>
      </c>
      <c r="F817" s="144" t="s">
        <v>42869</v>
      </c>
      <c r="G817" s="144">
        <v>2014</v>
      </c>
      <c r="H817" s="148">
        <v>10000</v>
      </c>
    </row>
    <row r="818" spans="1:8" s="142" customFormat="1" ht="30.75" customHeight="1">
      <c r="A818" s="145" t="s">
        <v>58</v>
      </c>
      <c r="B818" s="144" t="s">
        <v>39135</v>
      </c>
      <c r="C818" s="144" t="s">
        <v>42868</v>
      </c>
      <c r="D818" s="147" t="s">
        <v>42864</v>
      </c>
      <c r="E818" s="144" t="s">
        <v>42867</v>
      </c>
      <c r="F818" s="144" t="s">
        <v>42866</v>
      </c>
      <c r="G818" s="144">
        <v>2014</v>
      </c>
      <c r="H818" s="148">
        <v>13000</v>
      </c>
    </row>
    <row r="819" spans="1:8" s="142" customFormat="1" ht="30.75" customHeight="1">
      <c r="A819" s="145" t="s">
        <v>58</v>
      </c>
      <c r="B819" s="144" t="s">
        <v>17165</v>
      </c>
      <c r="C819" s="149" t="s">
        <v>17166</v>
      </c>
      <c r="D819" s="147" t="s">
        <v>58</v>
      </c>
      <c r="E819" s="144" t="s">
        <v>42865</v>
      </c>
      <c r="F819" s="144" t="s">
        <v>17167</v>
      </c>
      <c r="G819" s="144">
        <v>2014</v>
      </c>
      <c r="H819" s="148">
        <v>15000</v>
      </c>
    </row>
    <row r="820" spans="1:8" s="142" customFormat="1" ht="30.75" customHeight="1">
      <c r="A820" s="145" t="s">
        <v>58</v>
      </c>
      <c r="B820" s="144" t="s">
        <v>42819</v>
      </c>
      <c r="C820" s="144" t="s">
        <v>42818</v>
      </c>
      <c r="D820" s="147" t="s">
        <v>42864</v>
      </c>
      <c r="E820" s="144" t="s">
        <v>42863</v>
      </c>
      <c r="F820" s="144" t="s">
        <v>42816</v>
      </c>
      <c r="G820" s="144">
        <v>2014</v>
      </c>
      <c r="H820" s="148">
        <v>15000</v>
      </c>
    </row>
    <row r="821" spans="1:8" s="142" customFormat="1" ht="30.75" customHeight="1">
      <c r="A821" s="145" t="s">
        <v>58</v>
      </c>
      <c r="B821" s="144" t="s">
        <v>42819</v>
      </c>
      <c r="C821" s="144" t="s">
        <v>42818</v>
      </c>
      <c r="D821" s="147" t="s">
        <v>58</v>
      </c>
      <c r="E821" s="144" t="s">
        <v>42817</v>
      </c>
      <c r="F821" s="144" t="s">
        <v>42816</v>
      </c>
      <c r="G821" s="144">
        <v>2014</v>
      </c>
      <c r="H821" s="148">
        <v>15000</v>
      </c>
    </row>
    <row r="822" spans="1:8" s="142" customFormat="1" ht="30.75" customHeight="1">
      <c r="A822" s="145" t="s">
        <v>58</v>
      </c>
      <c r="B822" s="144" t="s">
        <v>42862</v>
      </c>
      <c r="C822" s="144">
        <v>11357032586</v>
      </c>
      <c r="D822" s="147" t="s">
        <v>58</v>
      </c>
      <c r="E822" s="144" t="s">
        <v>42861</v>
      </c>
      <c r="F822" s="144" t="s">
        <v>42860</v>
      </c>
      <c r="G822" s="144">
        <v>2014</v>
      </c>
      <c r="H822" s="154">
        <v>15000</v>
      </c>
    </row>
    <row r="823" spans="1:8" s="142" customFormat="1" ht="30.75" customHeight="1">
      <c r="A823" s="145" t="s">
        <v>58</v>
      </c>
      <c r="B823" s="144" t="s">
        <v>42859</v>
      </c>
      <c r="C823" s="144" t="s">
        <v>42858</v>
      </c>
      <c r="D823" s="147" t="s">
        <v>58</v>
      </c>
      <c r="E823" s="144" t="s">
        <v>42857</v>
      </c>
      <c r="F823" s="144" t="s">
        <v>42856</v>
      </c>
      <c r="G823" s="144">
        <v>2014</v>
      </c>
      <c r="H823" s="148">
        <v>17700</v>
      </c>
    </row>
    <row r="824" spans="1:8" s="142" customFormat="1" ht="30.75" customHeight="1">
      <c r="A824" s="145" t="s">
        <v>58</v>
      </c>
      <c r="B824" s="144" t="s">
        <v>42855</v>
      </c>
      <c r="C824" s="144" t="s">
        <v>42854</v>
      </c>
      <c r="D824" s="147" t="s">
        <v>58</v>
      </c>
      <c r="E824" s="144" t="s">
        <v>42853</v>
      </c>
      <c r="F824" s="144" t="s">
        <v>42852</v>
      </c>
      <c r="G824" s="144">
        <v>2014</v>
      </c>
      <c r="H824" s="148">
        <v>20000</v>
      </c>
    </row>
    <row r="825" spans="1:8" s="142" customFormat="1" ht="30.75" customHeight="1">
      <c r="A825" s="145" t="s">
        <v>58</v>
      </c>
      <c r="B825" s="144" t="s">
        <v>42851</v>
      </c>
      <c r="C825" s="144" t="s">
        <v>41358</v>
      </c>
      <c r="D825" s="147" t="s">
        <v>58</v>
      </c>
      <c r="E825" s="144" t="s">
        <v>42850</v>
      </c>
      <c r="F825" s="144" t="s">
        <v>41356</v>
      </c>
      <c r="G825" s="144">
        <v>2014</v>
      </c>
      <c r="H825" s="148">
        <v>20000</v>
      </c>
    </row>
    <row r="826" spans="1:8" s="142" customFormat="1" ht="30.75" customHeight="1">
      <c r="A826" s="145" t="s">
        <v>58</v>
      </c>
      <c r="B826" s="144" t="s">
        <v>42849</v>
      </c>
      <c r="C826" s="144">
        <v>78344038952</v>
      </c>
      <c r="D826" s="147" t="s">
        <v>29990</v>
      </c>
      <c r="E826" s="144" t="s">
        <v>42848</v>
      </c>
      <c r="F826" s="144" t="s">
        <v>42847</v>
      </c>
      <c r="G826" s="144">
        <v>2014</v>
      </c>
      <c r="H826" s="148">
        <v>20000</v>
      </c>
    </row>
    <row r="827" spans="1:8" s="142" customFormat="1" ht="30.75" customHeight="1">
      <c r="A827" s="145" t="s">
        <v>58</v>
      </c>
      <c r="B827" s="144" t="s">
        <v>42849</v>
      </c>
      <c r="C827" s="144">
        <v>78344038952</v>
      </c>
      <c r="D827" s="147" t="s">
        <v>29990</v>
      </c>
      <c r="E827" s="144" t="s">
        <v>42848</v>
      </c>
      <c r="F827" s="145" t="s">
        <v>42847</v>
      </c>
      <c r="G827" s="144">
        <v>2014</v>
      </c>
      <c r="H827" s="148">
        <v>20000</v>
      </c>
    </row>
    <row r="828" spans="1:8" s="142" customFormat="1" ht="30.75" customHeight="1">
      <c r="A828" s="145" t="s">
        <v>58</v>
      </c>
      <c r="B828" s="145" t="s">
        <v>42846</v>
      </c>
      <c r="C828" s="145">
        <v>24702201334</v>
      </c>
      <c r="D828" s="147" t="s">
        <v>58</v>
      </c>
      <c r="E828" s="145" t="s">
        <v>42845</v>
      </c>
      <c r="F828" s="145" t="s">
        <v>40193</v>
      </c>
      <c r="G828" s="144">
        <v>2014</v>
      </c>
      <c r="H828" s="148">
        <v>20000</v>
      </c>
    </row>
    <row r="829" spans="1:8" s="142" customFormat="1" ht="30.75" customHeight="1">
      <c r="A829" s="145" t="s">
        <v>58</v>
      </c>
      <c r="B829" s="144" t="s">
        <v>42844</v>
      </c>
      <c r="C829" s="144" t="s">
        <v>42843</v>
      </c>
      <c r="D829" s="147" t="s">
        <v>58</v>
      </c>
      <c r="E829" s="144" t="s">
        <v>42842</v>
      </c>
      <c r="F829" s="144" t="s">
        <v>42841</v>
      </c>
      <c r="G829" s="144">
        <v>2014</v>
      </c>
      <c r="H829" s="148">
        <v>25000</v>
      </c>
    </row>
    <row r="830" spans="1:8" s="142" customFormat="1" ht="30.75" customHeight="1">
      <c r="A830" s="145" t="s">
        <v>58</v>
      </c>
      <c r="B830" s="144" t="s">
        <v>42840</v>
      </c>
      <c r="C830" s="144" t="s">
        <v>42839</v>
      </c>
      <c r="D830" s="147" t="s">
        <v>58</v>
      </c>
      <c r="E830" s="144" t="s">
        <v>42838</v>
      </c>
      <c r="F830" s="144" t="s">
        <v>42837</v>
      </c>
      <c r="G830" s="144">
        <v>2014</v>
      </c>
      <c r="H830" s="148">
        <v>25000</v>
      </c>
    </row>
    <row r="831" spans="1:8" s="142" customFormat="1" ht="30.75" customHeight="1">
      <c r="A831" s="145" t="s">
        <v>58</v>
      </c>
      <c r="B831" s="144" t="s">
        <v>42836</v>
      </c>
      <c r="C831" s="149" t="s">
        <v>42835</v>
      </c>
      <c r="D831" s="147" t="s">
        <v>58</v>
      </c>
      <c r="E831" s="144" t="s">
        <v>42834</v>
      </c>
      <c r="F831" s="144" t="s">
        <v>42833</v>
      </c>
      <c r="G831" s="144">
        <v>2014</v>
      </c>
      <c r="H831" s="148">
        <v>28650</v>
      </c>
    </row>
    <row r="832" spans="1:8" s="142" customFormat="1" ht="30.75" customHeight="1">
      <c r="A832" s="145" t="s">
        <v>58</v>
      </c>
      <c r="B832" s="144" t="s">
        <v>42832</v>
      </c>
      <c r="C832" s="144" t="s">
        <v>42831</v>
      </c>
      <c r="D832" s="147" t="s">
        <v>58</v>
      </c>
      <c r="E832" s="144" t="s">
        <v>42830</v>
      </c>
      <c r="F832" s="144" t="s">
        <v>42829</v>
      </c>
      <c r="G832" s="144">
        <v>2014</v>
      </c>
      <c r="H832" s="148">
        <v>30000</v>
      </c>
    </row>
    <row r="833" spans="1:8" s="142" customFormat="1" ht="30.75" customHeight="1">
      <c r="A833" s="145" t="s">
        <v>58</v>
      </c>
      <c r="B833" s="144" t="s">
        <v>42828</v>
      </c>
      <c r="C833" s="144" t="s">
        <v>42827</v>
      </c>
      <c r="D833" s="147" t="s">
        <v>58</v>
      </c>
      <c r="E833" s="144" t="s">
        <v>42826</v>
      </c>
      <c r="F833" s="144" t="s">
        <v>42825</v>
      </c>
      <c r="G833" s="144">
        <v>2014</v>
      </c>
      <c r="H833" s="148">
        <v>30000</v>
      </c>
    </row>
    <row r="834" spans="1:8" s="142" customFormat="1" ht="30.75" customHeight="1">
      <c r="A834" s="145" t="s">
        <v>58</v>
      </c>
      <c r="B834" s="144" t="s">
        <v>42824</v>
      </c>
      <c r="C834" s="144">
        <v>50447108398</v>
      </c>
      <c r="D834" s="147" t="s">
        <v>58</v>
      </c>
      <c r="E834" s="144" t="s">
        <v>42823</v>
      </c>
      <c r="F834" s="144" t="s">
        <v>42822</v>
      </c>
      <c r="G834" s="144">
        <v>2014</v>
      </c>
      <c r="H834" s="148">
        <v>30000</v>
      </c>
    </row>
    <row r="835" spans="1:8" s="142" customFormat="1" ht="30.75" customHeight="1">
      <c r="A835" s="145" t="s">
        <v>58</v>
      </c>
      <c r="B835" s="144" t="s">
        <v>17165</v>
      </c>
      <c r="C835" s="144" t="s">
        <v>17166</v>
      </c>
      <c r="D835" s="147" t="s">
        <v>58</v>
      </c>
      <c r="E835" s="144" t="s">
        <v>42821</v>
      </c>
      <c r="F835" s="144" t="s">
        <v>17167</v>
      </c>
      <c r="G835" s="144">
        <v>2014</v>
      </c>
      <c r="H835" s="148">
        <v>36000</v>
      </c>
    </row>
    <row r="836" spans="1:8" s="142" customFormat="1" ht="30.75" customHeight="1">
      <c r="A836" s="145" t="s">
        <v>58</v>
      </c>
      <c r="B836" s="144" t="s">
        <v>2017</v>
      </c>
      <c r="C836" s="144" t="s">
        <v>4845</v>
      </c>
      <c r="D836" s="147" t="s">
        <v>29990</v>
      </c>
      <c r="E836" s="144" t="s">
        <v>42820</v>
      </c>
      <c r="F836" s="144" t="s">
        <v>2019</v>
      </c>
      <c r="G836" s="144">
        <v>2014</v>
      </c>
      <c r="H836" s="148">
        <v>50000</v>
      </c>
    </row>
    <row r="837" spans="1:8" s="142" customFormat="1" ht="30.75" customHeight="1">
      <c r="A837" s="145" t="s">
        <v>58</v>
      </c>
      <c r="B837" s="144" t="s">
        <v>42819</v>
      </c>
      <c r="C837" s="144" t="s">
        <v>42818</v>
      </c>
      <c r="D837" s="147" t="s">
        <v>58</v>
      </c>
      <c r="E837" s="144" t="s">
        <v>42817</v>
      </c>
      <c r="F837" s="144" t="s">
        <v>42816</v>
      </c>
      <c r="G837" s="144">
        <v>2014</v>
      </c>
      <c r="H837" s="148">
        <v>50000</v>
      </c>
    </row>
    <row r="838" spans="1:8" s="142" customFormat="1" ht="30.75" customHeight="1">
      <c r="A838" s="145" t="s">
        <v>58</v>
      </c>
      <c r="B838" s="144" t="s">
        <v>42815</v>
      </c>
      <c r="C838" s="144" t="s">
        <v>42814</v>
      </c>
      <c r="D838" s="147" t="s">
        <v>58</v>
      </c>
      <c r="E838" s="144" t="s">
        <v>31236</v>
      </c>
      <c r="F838" s="144" t="s">
        <v>42813</v>
      </c>
      <c r="G838" s="144">
        <v>2014</v>
      </c>
      <c r="H838" s="148">
        <v>50000</v>
      </c>
    </row>
    <row r="839" spans="1:8" s="142" customFormat="1" ht="30.75" customHeight="1">
      <c r="A839" s="145" t="s">
        <v>58</v>
      </c>
      <c r="B839" s="144" t="s">
        <v>42812</v>
      </c>
      <c r="C839" s="144" t="s">
        <v>42811</v>
      </c>
      <c r="D839" s="147" t="s">
        <v>58</v>
      </c>
      <c r="E839" s="144" t="s">
        <v>42810</v>
      </c>
      <c r="F839" s="144" t="s">
        <v>42809</v>
      </c>
      <c r="G839" s="144">
        <v>2014</v>
      </c>
      <c r="H839" s="148">
        <v>60100</v>
      </c>
    </row>
    <row r="840" spans="1:8" s="142" customFormat="1" ht="30.75" customHeight="1">
      <c r="A840" s="145" t="s">
        <v>58</v>
      </c>
      <c r="B840" s="144" t="s">
        <v>19280</v>
      </c>
      <c r="C840" s="149" t="s">
        <v>19281</v>
      </c>
      <c r="D840" s="147" t="s">
        <v>21245</v>
      </c>
      <c r="E840" s="144" t="s">
        <v>42808</v>
      </c>
      <c r="F840" s="144" t="s">
        <v>42807</v>
      </c>
      <c r="G840" s="144">
        <v>2014</v>
      </c>
      <c r="H840" s="148">
        <v>8000</v>
      </c>
    </row>
    <row r="841" spans="1:8" s="142" customFormat="1" ht="30.75" customHeight="1">
      <c r="A841" s="145" t="s">
        <v>58</v>
      </c>
      <c r="B841" s="144" t="s">
        <v>42806</v>
      </c>
      <c r="C841" s="149" t="s">
        <v>42805</v>
      </c>
      <c r="D841" s="147" t="s">
        <v>58</v>
      </c>
      <c r="E841" s="144" t="s">
        <v>42804</v>
      </c>
      <c r="F841" s="144" t="s">
        <v>42803</v>
      </c>
      <c r="G841" s="144">
        <v>2014</v>
      </c>
      <c r="H841" s="148">
        <v>10000</v>
      </c>
    </row>
    <row r="842" spans="1:8" s="142" customFormat="1" ht="30.75" customHeight="1">
      <c r="A842" s="145" t="s">
        <v>58</v>
      </c>
      <c r="B842" s="144" t="s">
        <v>42802</v>
      </c>
      <c r="C842" s="149" t="s">
        <v>42801</v>
      </c>
      <c r="D842" s="147" t="s">
        <v>58</v>
      </c>
      <c r="E842" s="144" t="s">
        <v>42800</v>
      </c>
      <c r="F842" s="144" t="s">
        <v>42799</v>
      </c>
      <c r="G842" s="144">
        <v>2014</v>
      </c>
      <c r="H842" s="154">
        <v>50000</v>
      </c>
    </row>
    <row r="843" spans="1:8" s="142" customFormat="1" ht="30.75" customHeight="1">
      <c r="A843" s="145" t="s">
        <v>58</v>
      </c>
      <c r="B843" s="144" t="s">
        <v>42798</v>
      </c>
      <c r="C843" s="144">
        <v>73359567971</v>
      </c>
      <c r="D843" s="147" t="s">
        <v>58</v>
      </c>
      <c r="E843" s="144" t="s">
        <v>42797</v>
      </c>
      <c r="F843" s="144"/>
      <c r="G843" s="144">
        <v>2014</v>
      </c>
      <c r="H843" s="143">
        <v>5000</v>
      </c>
    </row>
    <row r="844" spans="1:8" s="142" customFormat="1" ht="30.75" customHeight="1">
      <c r="A844" s="145" t="s">
        <v>58</v>
      </c>
      <c r="B844" s="144" t="s">
        <v>42796</v>
      </c>
      <c r="C844" s="151" t="s">
        <v>41828</v>
      </c>
      <c r="D844" s="147" t="s">
        <v>58</v>
      </c>
      <c r="E844" s="144" t="s">
        <v>42795</v>
      </c>
      <c r="F844" s="145" t="s">
        <v>30410</v>
      </c>
      <c r="G844" s="144">
        <v>2014</v>
      </c>
      <c r="H844" s="143">
        <v>5000</v>
      </c>
    </row>
    <row r="845" spans="1:8" s="142" customFormat="1" ht="30.75" customHeight="1">
      <c r="A845" s="145" t="s">
        <v>58</v>
      </c>
      <c r="B845" s="144" t="s">
        <v>42794</v>
      </c>
      <c r="C845" s="144">
        <v>90883686667</v>
      </c>
      <c r="D845" s="147" t="s">
        <v>58</v>
      </c>
      <c r="E845" s="144" t="s">
        <v>42793</v>
      </c>
      <c r="F845" s="144" t="s">
        <v>42792</v>
      </c>
      <c r="G845" s="144">
        <v>2014</v>
      </c>
      <c r="H845" s="143">
        <v>5000</v>
      </c>
    </row>
    <row r="846" spans="1:8" s="142" customFormat="1" ht="30.75" customHeight="1">
      <c r="A846" s="145" t="s">
        <v>58</v>
      </c>
      <c r="B846" s="144" t="s">
        <v>42791</v>
      </c>
      <c r="C846" s="144">
        <v>9444325229</v>
      </c>
      <c r="D846" s="147" t="s">
        <v>58</v>
      </c>
      <c r="E846" s="144" t="s">
        <v>42790</v>
      </c>
      <c r="F846" s="144" t="s">
        <v>42789</v>
      </c>
      <c r="G846" s="144">
        <v>2014</v>
      </c>
      <c r="H846" s="143">
        <v>5000</v>
      </c>
    </row>
    <row r="847" spans="1:8" s="142" customFormat="1" ht="30.75" customHeight="1">
      <c r="A847" s="145" t="s">
        <v>58</v>
      </c>
      <c r="B847" s="145" t="s">
        <v>42788</v>
      </c>
      <c r="C847" s="144">
        <v>69674672792</v>
      </c>
      <c r="D847" s="147" t="s">
        <v>58</v>
      </c>
      <c r="E847" s="144" t="s">
        <v>42761</v>
      </c>
      <c r="F847" s="144" t="s">
        <v>42787</v>
      </c>
      <c r="G847" s="144">
        <v>2014</v>
      </c>
      <c r="H847" s="143">
        <v>5000</v>
      </c>
    </row>
    <row r="848" spans="1:8" s="142" customFormat="1" ht="30.75" customHeight="1">
      <c r="A848" s="145" t="s">
        <v>58</v>
      </c>
      <c r="B848" s="144" t="s">
        <v>42786</v>
      </c>
      <c r="C848" s="144">
        <v>44932834032</v>
      </c>
      <c r="D848" s="147" t="s">
        <v>58</v>
      </c>
      <c r="E848" s="144" t="s">
        <v>42785</v>
      </c>
      <c r="F848" s="144" t="s">
        <v>42784</v>
      </c>
      <c r="G848" s="144">
        <v>2014</v>
      </c>
      <c r="H848" s="143">
        <v>5000</v>
      </c>
    </row>
    <row r="849" spans="1:8" s="142" customFormat="1" ht="30.75" customHeight="1">
      <c r="A849" s="145" t="s">
        <v>58</v>
      </c>
      <c r="B849" s="144" t="s">
        <v>42444</v>
      </c>
      <c r="C849" s="144">
        <v>16248603105</v>
      </c>
      <c r="D849" s="147" t="s">
        <v>58</v>
      </c>
      <c r="E849" s="144" t="s">
        <v>42783</v>
      </c>
      <c r="F849" s="144" t="s">
        <v>30410</v>
      </c>
      <c r="G849" s="144">
        <v>2014</v>
      </c>
      <c r="H849" s="143">
        <v>5000</v>
      </c>
    </row>
    <row r="850" spans="1:8" s="142" customFormat="1" ht="30.75" customHeight="1">
      <c r="A850" s="145" t="s">
        <v>58</v>
      </c>
      <c r="B850" s="144" t="s">
        <v>39437</v>
      </c>
      <c r="C850" s="144">
        <v>31750638301</v>
      </c>
      <c r="D850" s="147" t="s">
        <v>58</v>
      </c>
      <c r="E850" s="144" t="s">
        <v>42782</v>
      </c>
      <c r="F850" s="144" t="s">
        <v>42781</v>
      </c>
      <c r="G850" s="144">
        <v>2014</v>
      </c>
      <c r="H850" s="143">
        <v>6000</v>
      </c>
    </row>
    <row r="851" spans="1:8" s="142" customFormat="1" ht="30.75" customHeight="1">
      <c r="A851" s="145" t="s">
        <v>58</v>
      </c>
      <c r="B851" s="144" t="s">
        <v>42780</v>
      </c>
      <c r="C851" s="144">
        <v>1652012128</v>
      </c>
      <c r="D851" s="147" t="s">
        <v>58</v>
      </c>
      <c r="E851" s="144" t="s">
        <v>42779</v>
      </c>
      <c r="F851" s="144" t="s">
        <v>42778</v>
      </c>
      <c r="G851" s="144">
        <v>2014</v>
      </c>
      <c r="H851" s="143">
        <v>10000</v>
      </c>
    </row>
    <row r="852" spans="1:8" s="142" customFormat="1" ht="30.75" customHeight="1">
      <c r="A852" s="145" t="s">
        <v>58</v>
      </c>
      <c r="B852" s="144" t="s">
        <v>42777</v>
      </c>
      <c r="C852" s="144">
        <v>84624881929</v>
      </c>
      <c r="D852" s="147" t="s">
        <v>58</v>
      </c>
      <c r="E852" s="171" t="s">
        <v>1390</v>
      </c>
      <c r="F852" s="144" t="s">
        <v>42776</v>
      </c>
      <c r="G852" s="144">
        <v>2014</v>
      </c>
      <c r="H852" s="143">
        <v>10000</v>
      </c>
    </row>
    <row r="853" spans="1:8" s="142" customFormat="1" ht="30.75" customHeight="1">
      <c r="A853" s="145" t="s">
        <v>58</v>
      </c>
      <c r="B853" s="144" t="s">
        <v>42775</v>
      </c>
      <c r="C853" s="151" t="s">
        <v>42774</v>
      </c>
      <c r="D853" s="147" t="s">
        <v>58</v>
      </c>
      <c r="E853" s="144" t="s">
        <v>42773</v>
      </c>
      <c r="F853" s="145" t="s">
        <v>42772</v>
      </c>
      <c r="G853" s="144">
        <v>2014</v>
      </c>
      <c r="H853" s="143">
        <v>10000</v>
      </c>
    </row>
    <row r="854" spans="1:8" s="142" customFormat="1" ht="30.75" customHeight="1">
      <c r="A854" s="145" t="s">
        <v>58</v>
      </c>
      <c r="B854" s="144" t="s">
        <v>42771</v>
      </c>
      <c r="C854" s="144">
        <v>56335266501</v>
      </c>
      <c r="D854" s="147" t="s">
        <v>58</v>
      </c>
      <c r="E854" s="144" t="s">
        <v>42770</v>
      </c>
      <c r="F854" s="144" t="s">
        <v>42769</v>
      </c>
      <c r="G854" s="144">
        <v>2014</v>
      </c>
      <c r="H854" s="143">
        <v>10000</v>
      </c>
    </row>
    <row r="855" spans="1:8" s="142" customFormat="1" ht="30.75" customHeight="1">
      <c r="A855" s="145" t="s">
        <v>58</v>
      </c>
      <c r="B855" s="144" t="s">
        <v>42768</v>
      </c>
      <c r="C855" s="144">
        <v>46854603560</v>
      </c>
      <c r="D855" s="147" t="s">
        <v>58</v>
      </c>
      <c r="E855" s="144" t="s">
        <v>42767</v>
      </c>
      <c r="F855" s="144" t="s">
        <v>42766</v>
      </c>
      <c r="G855" s="144">
        <v>2014</v>
      </c>
      <c r="H855" s="143">
        <v>10000</v>
      </c>
    </row>
    <row r="856" spans="1:8" s="142" customFormat="1" ht="30.75" customHeight="1">
      <c r="A856" s="145" t="s">
        <v>58</v>
      </c>
      <c r="B856" s="145" t="s">
        <v>42765</v>
      </c>
      <c r="C856" s="145">
        <v>54366148464</v>
      </c>
      <c r="D856" s="147" t="s">
        <v>58</v>
      </c>
      <c r="E856" s="144" t="s">
        <v>42764</v>
      </c>
      <c r="F856" s="145" t="s">
        <v>42763</v>
      </c>
      <c r="G856" s="144">
        <v>2014</v>
      </c>
      <c r="H856" s="143">
        <v>15000</v>
      </c>
    </row>
    <row r="857" spans="1:8" s="142" customFormat="1" ht="30.75" customHeight="1">
      <c r="A857" s="145" t="s">
        <v>58</v>
      </c>
      <c r="B857" s="144" t="s">
        <v>42762</v>
      </c>
      <c r="C857" s="144">
        <v>75622501961</v>
      </c>
      <c r="D857" s="147" t="s">
        <v>58</v>
      </c>
      <c r="E857" s="144" t="s">
        <v>42761</v>
      </c>
      <c r="F857" s="144" t="s">
        <v>42760</v>
      </c>
      <c r="G857" s="144">
        <v>2014</v>
      </c>
      <c r="H857" s="143">
        <v>15000</v>
      </c>
    </row>
    <row r="858" spans="1:8" s="142" customFormat="1" ht="30.75" customHeight="1">
      <c r="A858" s="145" t="s">
        <v>58</v>
      </c>
      <c r="B858" s="144" t="s">
        <v>42759</v>
      </c>
      <c r="C858" s="144">
        <v>40281654915</v>
      </c>
      <c r="D858" s="147" t="s">
        <v>58</v>
      </c>
      <c r="E858" s="144" t="s">
        <v>42758</v>
      </c>
      <c r="F858" s="144" t="s">
        <v>42757</v>
      </c>
      <c r="G858" s="144">
        <v>2014</v>
      </c>
      <c r="H858" s="143">
        <v>15000</v>
      </c>
    </row>
    <row r="859" spans="1:8" s="142" customFormat="1" ht="30.75" customHeight="1">
      <c r="A859" s="145" t="s">
        <v>58</v>
      </c>
      <c r="B859" s="144" t="s">
        <v>42756</v>
      </c>
      <c r="C859" s="144">
        <v>77055522726</v>
      </c>
      <c r="D859" s="147" t="s">
        <v>58</v>
      </c>
      <c r="E859" s="144" t="s">
        <v>42755</v>
      </c>
      <c r="F859" s="144" t="s">
        <v>42754</v>
      </c>
      <c r="G859" s="144">
        <v>2014</v>
      </c>
      <c r="H859" s="143">
        <v>20000</v>
      </c>
    </row>
    <row r="860" spans="1:8" s="142" customFormat="1" ht="30.75" customHeight="1">
      <c r="A860" s="145" t="s">
        <v>58</v>
      </c>
      <c r="B860" s="144" t="s">
        <v>42453</v>
      </c>
      <c r="C860" s="144">
        <v>24731069425</v>
      </c>
      <c r="D860" s="147" t="s">
        <v>58</v>
      </c>
      <c r="E860" s="144" t="s">
        <v>42753</v>
      </c>
      <c r="F860" s="144" t="s">
        <v>42411</v>
      </c>
      <c r="G860" s="144">
        <v>2014</v>
      </c>
      <c r="H860" s="143">
        <v>20000</v>
      </c>
    </row>
    <row r="861" spans="1:8" s="142" customFormat="1" ht="30.75" customHeight="1">
      <c r="A861" s="145" t="s">
        <v>58</v>
      </c>
      <c r="B861" s="144" t="s">
        <v>42752</v>
      </c>
      <c r="C861" s="144">
        <v>70139202226</v>
      </c>
      <c r="D861" s="147" t="s">
        <v>58</v>
      </c>
      <c r="E861" s="144" t="s">
        <v>42751</v>
      </c>
      <c r="F861" s="144" t="s">
        <v>42750</v>
      </c>
      <c r="G861" s="144">
        <v>2014</v>
      </c>
      <c r="H861" s="143">
        <v>20000</v>
      </c>
    </row>
    <row r="862" spans="1:8" s="142" customFormat="1" ht="30.75" customHeight="1">
      <c r="A862" s="145" t="s">
        <v>58</v>
      </c>
      <c r="B862" s="144" t="s">
        <v>42748</v>
      </c>
      <c r="C862" s="144">
        <v>22264519883</v>
      </c>
      <c r="D862" s="147" t="s">
        <v>58</v>
      </c>
      <c r="E862" s="144" t="s">
        <v>42749</v>
      </c>
      <c r="F862" s="144" t="s">
        <v>42746</v>
      </c>
      <c r="G862" s="144">
        <v>2014</v>
      </c>
      <c r="H862" s="143">
        <v>20000</v>
      </c>
    </row>
    <row r="863" spans="1:8" s="142" customFormat="1" ht="30.75" customHeight="1">
      <c r="A863" s="145" t="s">
        <v>58</v>
      </c>
      <c r="B863" s="144" t="s">
        <v>42748</v>
      </c>
      <c r="C863" s="144">
        <v>22264519883</v>
      </c>
      <c r="D863" s="147" t="s">
        <v>58</v>
      </c>
      <c r="E863" s="144" t="s">
        <v>42747</v>
      </c>
      <c r="F863" s="144" t="s">
        <v>42746</v>
      </c>
      <c r="G863" s="144">
        <v>2014</v>
      </c>
      <c r="H863" s="143">
        <v>20000</v>
      </c>
    </row>
    <row r="864" spans="1:8" s="142" customFormat="1" ht="30.75" customHeight="1">
      <c r="A864" s="145" t="s">
        <v>58</v>
      </c>
      <c r="B864" s="144" t="s">
        <v>42745</v>
      </c>
      <c r="C864" s="144">
        <v>21270525967</v>
      </c>
      <c r="D864" s="147" t="s">
        <v>58</v>
      </c>
      <c r="E864" s="144" t="s">
        <v>32393</v>
      </c>
      <c r="F864" s="144" t="s">
        <v>42744</v>
      </c>
      <c r="G864" s="144">
        <v>2014</v>
      </c>
      <c r="H864" s="143">
        <v>20000</v>
      </c>
    </row>
    <row r="865" spans="1:8" s="142" customFormat="1" ht="30.75" customHeight="1">
      <c r="A865" s="145" t="s">
        <v>58</v>
      </c>
      <c r="B865" s="144" t="s">
        <v>42743</v>
      </c>
      <c r="C865" s="144">
        <v>157999434235</v>
      </c>
      <c r="D865" s="147" t="s">
        <v>58</v>
      </c>
      <c r="E865" s="144" t="s">
        <v>42742</v>
      </c>
      <c r="F865" s="144" t="s">
        <v>42741</v>
      </c>
      <c r="G865" s="144">
        <v>2014</v>
      </c>
      <c r="H865" s="143">
        <v>20000</v>
      </c>
    </row>
    <row r="866" spans="1:8" s="142" customFormat="1" ht="30.75" customHeight="1">
      <c r="A866" s="145" t="s">
        <v>58</v>
      </c>
      <c r="B866" s="145" t="s">
        <v>38736</v>
      </c>
      <c r="C866" s="145">
        <v>91281704801</v>
      </c>
      <c r="D866" s="147" t="s">
        <v>58</v>
      </c>
      <c r="E866" s="144" t="s">
        <v>42740</v>
      </c>
      <c r="F866" s="145" t="s">
        <v>42739</v>
      </c>
      <c r="G866" s="144">
        <v>2014</v>
      </c>
      <c r="H866" s="143">
        <v>24000</v>
      </c>
    </row>
    <row r="867" spans="1:8" s="142" customFormat="1" ht="30.75" customHeight="1">
      <c r="A867" s="145" t="s">
        <v>58</v>
      </c>
      <c r="B867" s="144" t="s">
        <v>42738</v>
      </c>
      <c r="C867" s="144">
        <v>63908753742</v>
      </c>
      <c r="D867" s="147" t="s">
        <v>58</v>
      </c>
      <c r="E867" s="144" t="s">
        <v>42737</v>
      </c>
      <c r="F867" s="144" t="s">
        <v>42736</v>
      </c>
      <c r="G867" s="144">
        <v>2014</v>
      </c>
      <c r="H867" s="143">
        <v>25000</v>
      </c>
    </row>
    <row r="868" spans="1:8" s="142" customFormat="1" ht="30.75" customHeight="1">
      <c r="A868" s="145" t="s">
        <v>58</v>
      </c>
      <c r="B868" s="144" t="s">
        <v>42735</v>
      </c>
      <c r="C868" s="144">
        <v>65118852296</v>
      </c>
      <c r="D868" s="147" t="s">
        <v>58</v>
      </c>
      <c r="E868" s="144" t="s">
        <v>42734</v>
      </c>
      <c r="F868" s="144" t="s">
        <v>42733</v>
      </c>
      <c r="G868" s="144">
        <v>2014</v>
      </c>
      <c r="H868" s="143">
        <v>30000</v>
      </c>
    </row>
    <row r="869" spans="1:8" s="142" customFormat="1" ht="30.75" customHeight="1">
      <c r="A869" s="145" t="s">
        <v>58</v>
      </c>
      <c r="B869" s="144" t="s">
        <v>42732</v>
      </c>
      <c r="C869" s="144">
        <v>56662084785</v>
      </c>
      <c r="D869" s="147" t="s">
        <v>58</v>
      </c>
      <c r="E869" s="144" t="s">
        <v>5110</v>
      </c>
      <c r="F869" s="144"/>
      <c r="G869" s="144">
        <v>2014</v>
      </c>
      <c r="H869" s="143">
        <v>30000</v>
      </c>
    </row>
    <row r="870" spans="1:8" s="142" customFormat="1" ht="30.75" customHeight="1">
      <c r="A870" s="145" t="s">
        <v>58</v>
      </c>
      <c r="B870" s="144" t="s">
        <v>42731</v>
      </c>
      <c r="C870" s="144">
        <v>49965727126</v>
      </c>
      <c r="D870" s="147" t="s">
        <v>58</v>
      </c>
      <c r="E870" s="144" t="s">
        <v>42730</v>
      </c>
      <c r="F870" s="144" t="s">
        <v>42729</v>
      </c>
      <c r="G870" s="144">
        <v>2014</v>
      </c>
      <c r="H870" s="143">
        <v>30000</v>
      </c>
    </row>
    <row r="871" spans="1:8" s="142" customFormat="1" ht="30.75" customHeight="1">
      <c r="A871" s="145" t="s">
        <v>58</v>
      </c>
      <c r="B871" s="144" t="s">
        <v>42727</v>
      </c>
      <c r="C871" s="144">
        <v>64672739308</v>
      </c>
      <c r="D871" s="147" t="s">
        <v>58</v>
      </c>
      <c r="E871" s="145" t="s">
        <v>42728</v>
      </c>
      <c r="F871" s="144" t="s">
        <v>42725</v>
      </c>
      <c r="G871" s="144">
        <v>2014</v>
      </c>
      <c r="H871" s="143">
        <v>40000</v>
      </c>
    </row>
    <row r="872" spans="1:8" s="142" customFormat="1" ht="30.75" customHeight="1">
      <c r="A872" s="145" t="s">
        <v>58</v>
      </c>
      <c r="B872" s="144" t="s">
        <v>42727</v>
      </c>
      <c r="C872" s="144">
        <v>64672739308</v>
      </c>
      <c r="D872" s="147" t="s">
        <v>58</v>
      </c>
      <c r="E872" s="144" t="s">
        <v>42726</v>
      </c>
      <c r="F872" s="144" t="s">
        <v>42725</v>
      </c>
      <c r="G872" s="144">
        <v>2014</v>
      </c>
      <c r="H872" s="143">
        <v>40000</v>
      </c>
    </row>
    <row r="873" spans="1:8" s="142" customFormat="1" ht="30.75" customHeight="1">
      <c r="A873" s="145" t="s">
        <v>58</v>
      </c>
      <c r="B873" s="144" t="s">
        <v>42724</v>
      </c>
      <c r="C873" s="144">
        <v>22597784145</v>
      </c>
      <c r="D873" s="147" t="s">
        <v>58</v>
      </c>
      <c r="E873" s="144" t="s">
        <v>42723</v>
      </c>
      <c r="F873" s="144"/>
      <c r="G873" s="144">
        <v>2014</v>
      </c>
      <c r="H873" s="143">
        <v>63750</v>
      </c>
    </row>
    <row r="874" spans="1:8" s="142" customFormat="1" ht="30.75" customHeight="1">
      <c r="A874" s="145" t="s">
        <v>58</v>
      </c>
      <c r="B874" s="145" t="s">
        <v>42722</v>
      </c>
      <c r="C874" s="144">
        <v>49291588183</v>
      </c>
      <c r="D874" s="147" t="s">
        <v>58</v>
      </c>
      <c r="E874" s="144" t="s">
        <v>42721</v>
      </c>
      <c r="F874" s="144"/>
      <c r="G874" s="144">
        <v>2014</v>
      </c>
      <c r="H874" s="143">
        <v>65000</v>
      </c>
    </row>
    <row r="875" spans="1:8" s="142" customFormat="1" ht="30.75" customHeight="1">
      <c r="A875" s="145" t="s">
        <v>58</v>
      </c>
      <c r="B875" s="144" t="s">
        <v>42720</v>
      </c>
      <c r="C875" s="144">
        <v>40670211437</v>
      </c>
      <c r="D875" s="147" t="s">
        <v>58</v>
      </c>
      <c r="E875" s="144" t="s">
        <v>42719</v>
      </c>
      <c r="F875" s="144" t="s">
        <v>42718</v>
      </c>
      <c r="G875" s="144">
        <v>2014</v>
      </c>
      <c r="H875" s="143">
        <v>75000</v>
      </c>
    </row>
    <row r="876" spans="1:8" s="142" customFormat="1" ht="30.75" customHeight="1">
      <c r="A876" s="145" t="s">
        <v>58</v>
      </c>
      <c r="B876" s="144" t="s">
        <v>42717</v>
      </c>
      <c r="C876" s="144">
        <v>68590354717</v>
      </c>
      <c r="D876" s="147" t="s">
        <v>58</v>
      </c>
      <c r="E876" s="145" t="s">
        <v>42686</v>
      </c>
      <c r="F876" s="144" t="s">
        <v>42716</v>
      </c>
      <c r="G876" s="144">
        <v>2014</v>
      </c>
      <c r="H876" s="143">
        <v>13000</v>
      </c>
    </row>
    <row r="877" spans="1:8" s="142" customFormat="1" ht="30.75" customHeight="1">
      <c r="A877" s="145" t="s">
        <v>58</v>
      </c>
      <c r="B877" s="144" t="s">
        <v>42715</v>
      </c>
      <c r="C877" s="144">
        <v>80490106348</v>
      </c>
      <c r="D877" s="147" t="s">
        <v>58</v>
      </c>
      <c r="E877" s="145" t="s">
        <v>42686</v>
      </c>
      <c r="F877" s="144" t="s">
        <v>42714</v>
      </c>
      <c r="G877" s="144">
        <v>2014</v>
      </c>
      <c r="H877" s="143">
        <v>15000</v>
      </c>
    </row>
    <row r="878" spans="1:8" s="142" customFormat="1" ht="30.75" customHeight="1">
      <c r="A878" s="145" t="s">
        <v>58</v>
      </c>
      <c r="B878" s="144" t="s">
        <v>42713</v>
      </c>
      <c r="C878" s="144">
        <v>60426696191</v>
      </c>
      <c r="D878" s="147" t="s">
        <v>58</v>
      </c>
      <c r="E878" s="145" t="s">
        <v>42686</v>
      </c>
      <c r="F878" s="144" t="s">
        <v>42689</v>
      </c>
      <c r="G878" s="144">
        <v>2014</v>
      </c>
      <c r="H878" s="143">
        <v>16000</v>
      </c>
    </row>
    <row r="879" spans="1:8" s="142" customFormat="1" ht="30.75" customHeight="1">
      <c r="A879" s="145" t="s">
        <v>58</v>
      </c>
      <c r="B879" s="144" t="s">
        <v>42712</v>
      </c>
      <c r="C879" s="144">
        <v>27465862419</v>
      </c>
      <c r="D879" s="147" t="s">
        <v>58</v>
      </c>
      <c r="E879" s="145" t="s">
        <v>42686</v>
      </c>
      <c r="F879" s="144" t="s">
        <v>37688</v>
      </c>
      <c r="G879" s="144">
        <v>2014</v>
      </c>
      <c r="H879" s="143">
        <v>19000</v>
      </c>
    </row>
    <row r="880" spans="1:8" s="142" customFormat="1" ht="30.75" customHeight="1">
      <c r="A880" s="145" t="s">
        <v>58</v>
      </c>
      <c r="B880" s="144" t="s">
        <v>42711</v>
      </c>
      <c r="C880" s="144">
        <v>32766460150</v>
      </c>
      <c r="D880" s="147" t="s">
        <v>58</v>
      </c>
      <c r="E880" s="145" t="s">
        <v>42686</v>
      </c>
      <c r="F880" s="144" t="s">
        <v>42710</v>
      </c>
      <c r="G880" s="144">
        <v>2014</v>
      </c>
      <c r="H880" s="143">
        <v>19000</v>
      </c>
    </row>
    <row r="881" spans="1:8" s="142" customFormat="1" ht="30.75" customHeight="1">
      <c r="A881" s="145" t="s">
        <v>58</v>
      </c>
      <c r="B881" s="144" t="s">
        <v>42709</v>
      </c>
      <c r="C881" s="144">
        <v>71803193641</v>
      </c>
      <c r="D881" s="147" t="s">
        <v>58</v>
      </c>
      <c r="E881" s="145" t="s">
        <v>42686</v>
      </c>
      <c r="F881" s="144" t="s">
        <v>42708</v>
      </c>
      <c r="G881" s="144">
        <v>2014</v>
      </c>
      <c r="H881" s="143">
        <v>20000</v>
      </c>
    </row>
    <row r="882" spans="1:8" s="142" customFormat="1" ht="30.75" customHeight="1">
      <c r="A882" s="145" t="s">
        <v>58</v>
      </c>
      <c r="B882" s="145" t="s">
        <v>42707</v>
      </c>
      <c r="C882" s="144">
        <v>12678970944</v>
      </c>
      <c r="D882" s="147" t="s">
        <v>58</v>
      </c>
      <c r="E882" s="145" t="s">
        <v>42686</v>
      </c>
      <c r="F882" s="144" t="s">
        <v>42706</v>
      </c>
      <c r="G882" s="144">
        <v>2014</v>
      </c>
      <c r="H882" s="143">
        <v>21000</v>
      </c>
    </row>
    <row r="883" spans="1:8" s="142" customFormat="1" ht="30.75" customHeight="1">
      <c r="A883" s="145" t="s">
        <v>58</v>
      </c>
      <c r="B883" s="144" t="s">
        <v>42705</v>
      </c>
      <c r="C883" s="144">
        <v>44240185720</v>
      </c>
      <c r="D883" s="147" t="s">
        <v>58</v>
      </c>
      <c r="E883" s="145" t="s">
        <v>42686</v>
      </c>
      <c r="F883" s="144" t="s">
        <v>42704</v>
      </c>
      <c r="G883" s="144">
        <v>2014</v>
      </c>
      <c r="H883" s="143">
        <v>24000</v>
      </c>
    </row>
    <row r="884" spans="1:8" s="142" customFormat="1" ht="30.75" customHeight="1">
      <c r="A884" s="145" t="s">
        <v>58</v>
      </c>
      <c r="B884" s="144" t="s">
        <v>42703</v>
      </c>
      <c r="C884" s="144">
        <v>56795510031</v>
      </c>
      <c r="D884" s="147" t="s">
        <v>58</v>
      </c>
      <c r="E884" s="145" t="s">
        <v>42686</v>
      </c>
      <c r="F884" s="144" t="s">
        <v>42702</v>
      </c>
      <c r="G884" s="144">
        <v>2014</v>
      </c>
      <c r="H884" s="148">
        <v>26000</v>
      </c>
    </row>
    <row r="885" spans="1:8" s="142" customFormat="1" ht="30.75" customHeight="1">
      <c r="A885" s="145" t="s">
        <v>58</v>
      </c>
      <c r="B885" s="144" t="s">
        <v>42701</v>
      </c>
      <c r="C885" s="144">
        <v>97805411587</v>
      </c>
      <c r="D885" s="147" t="s">
        <v>58</v>
      </c>
      <c r="E885" s="145" t="s">
        <v>42686</v>
      </c>
      <c r="F885" s="144" t="s">
        <v>42685</v>
      </c>
      <c r="G885" s="144">
        <v>2014</v>
      </c>
      <c r="H885" s="143">
        <v>28000</v>
      </c>
    </row>
    <row r="886" spans="1:8" s="142" customFormat="1" ht="30.75" customHeight="1">
      <c r="A886" s="145" t="s">
        <v>58</v>
      </c>
      <c r="B886" s="145" t="s">
        <v>42700</v>
      </c>
      <c r="C886" s="144">
        <v>16501731296</v>
      </c>
      <c r="D886" s="147" t="s">
        <v>58</v>
      </c>
      <c r="E886" s="145" t="s">
        <v>42686</v>
      </c>
      <c r="F886" s="144" t="s">
        <v>42699</v>
      </c>
      <c r="G886" s="144">
        <v>2014</v>
      </c>
      <c r="H886" s="143">
        <v>31000</v>
      </c>
    </row>
    <row r="887" spans="1:8" s="142" customFormat="1" ht="30.75" customHeight="1">
      <c r="A887" s="145" t="s">
        <v>58</v>
      </c>
      <c r="B887" s="144" t="s">
        <v>42698</v>
      </c>
      <c r="C887" s="144">
        <v>55949022349</v>
      </c>
      <c r="D887" s="147" t="s">
        <v>58</v>
      </c>
      <c r="E887" s="145" t="s">
        <v>42686</v>
      </c>
      <c r="F887" s="144" t="s">
        <v>42697</v>
      </c>
      <c r="G887" s="144">
        <v>2014</v>
      </c>
      <c r="H887" s="143">
        <v>31000</v>
      </c>
    </row>
    <row r="888" spans="1:8" s="142" customFormat="1" ht="30.75" customHeight="1">
      <c r="A888" s="145" t="s">
        <v>58</v>
      </c>
      <c r="B888" s="144" t="s">
        <v>42696</v>
      </c>
      <c r="C888" s="144">
        <v>91501710073</v>
      </c>
      <c r="D888" s="147" t="s">
        <v>58</v>
      </c>
      <c r="E888" s="145" t="s">
        <v>42686</v>
      </c>
      <c r="F888" s="144" t="s">
        <v>42695</v>
      </c>
      <c r="G888" s="144">
        <v>2014</v>
      </c>
      <c r="H888" s="143">
        <v>31000</v>
      </c>
    </row>
    <row r="889" spans="1:8" s="142" customFormat="1" ht="30.75" customHeight="1">
      <c r="A889" s="145" t="s">
        <v>58</v>
      </c>
      <c r="B889" s="144" t="s">
        <v>42694</v>
      </c>
      <c r="C889" s="144">
        <v>20909095952</v>
      </c>
      <c r="D889" s="147" t="s">
        <v>58</v>
      </c>
      <c r="E889" s="145" t="s">
        <v>42686</v>
      </c>
      <c r="F889" s="144" t="s">
        <v>42693</v>
      </c>
      <c r="G889" s="144">
        <v>2014</v>
      </c>
      <c r="H889" s="143">
        <v>40000</v>
      </c>
    </row>
    <row r="890" spans="1:8" s="142" customFormat="1" ht="30.75" customHeight="1">
      <c r="A890" s="145" t="s">
        <v>58</v>
      </c>
      <c r="B890" s="144" t="s">
        <v>42692</v>
      </c>
      <c r="C890" s="145">
        <v>98753418105</v>
      </c>
      <c r="D890" s="147" t="s">
        <v>58</v>
      </c>
      <c r="E890" s="145" t="s">
        <v>42686</v>
      </c>
      <c r="F890" s="145" t="s">
        <v>42691</v>
      </c>
      <c r="G890" s="144">
        <v>2014</v>
      </c>
      <c r="H890" s="143">
        <v>74000</v>
      </c>
    </row>
    <row r="891" spans="1:8" s="142" customFormat="1" ht="30.75" customHeight="1">
      <c r="A891" s="145" t="s">
        <v>58</v>
      </c>
      <c r="B891" s="145" t="s">
        <v>42690</v>
      </c>
      <c r="C891" s="145">
        <v>12487607392</v>
      </c>
      <c r="D891" s="147" t="s">
        <v>58</v>
      </c>
      <c r="E891" s="145" t="s">
        <v>42686</v>
      </c>
      <c r="F891" s="145" t="s">
        <v>42689</v>
      </c>
      <c r="G891" s="144">
        <v>2014</v>
      </c>
      <c r="H891" s="143">
        <v>75000</v>
      </c>
    </row>
    <row r="892" spans="1:8" s="142" customFormat="1" ht="30.75" customHeight="1">
      <c r="A892" s="145" t="s">
        <v>58</v>
      </c>
      <c r="B892" s="144" t="s">
        <v>42688</v>
      </c>
      <c r="C892" s="145">
        <v>70448873682</v>
      </c>
      <c r="D892" s="147" t="s">
        <v>58</v>
      </c>
      <c r="E892" s="144" t="s">
        <v>42686</v>
      </c>
      <c r="F892" s="145" t="s">
        <v>41722</v>
      </c>
      <c r="G892" s="144">
        <v>2014</v>
      </c>
      <c r="H892" s="143">
        <v>89000</v>
      </c>
    </row>
    <row r="893" spans="1:8" s="142" customFormat="1" ht="30.75" customHeight="1">
      <c r="A893" s="145" t="s">
        <v>58</v>
      </c>
      <c r="B893" s="144" t="s">
        <v>42687</v>
      </c>
      <c r="C893" s="144">
        <v>84624881929</v>
      </c>
      <c r="D893" s="147" t="s">
        <v>58</v>
      </c>
      <c r="E893" s="145" t="s">
        <v>42686</v>
      </c>
      <c r="F893" s="144" t="s">
        <v>42685</v>
      </c>
      <c r="G893" s="144">
        <v>2014</v>
      </c>
      <c r="H893" s="143">
        <v>105000</v>
      </c>
    </row>
    <row r="894" spans="1:8" s="142" customFormat="1" ht="30.75" customHeight="1">
      <c r="A894" s="145" t="s">
        <v>58</v>
      </c>
      <c r="B894" s="144" t="s">
        <v>42357</v>
      </c>
      <c r="C894" s="144"/>
      <c r="D894" s="150" t="s">
        <v>58</v>
      </c>
      <c r="E894" s="144" t="s">
        <v>42684</v>
      </c>
      <c r="F894" s="144"/>
      <c r="G894" s="144">
        <v>2014</v>
      </c>
      <c r="H894" s="154">
        <v>5000</v>
      </c>
    </row>
    <row r="895" spans="1:8" s="142" customFormat="1" ht="30.75" customHeight="1">
      <c r="A895" s="145" t="s">
        <v>58</v>
      </c>
      <c r="B895" s="144" t="s">
        <v>42357</v>
      </c>
      <c r="C895" s="144"/>
      <c r="D895" s="150" t="s">
        <v>58</v>
      </c>
      <c r="E895" s="144" t="s">
        <v>42683</v>
      </c>
      <c r="F895" s="144"/>
      <c r="G895" s="144">
        <v>2014</v>
      </c>
      <c r="H895" s="154">
        <v>5000</v>
      </c>
    </row>
    <row r="896" spans="1:8" s="142" customFormat="1" ht="30.75" customHeight="1">
      <c r="A896" s="145" t="s">
        <v>58</v>
      </c>
      <c r="B896" s="144" t="s">
        <v>42523</v>
      </c>
      <c r="C896" s="144"/>
      <c r="D896" s="150" t="s">
        <v>58</v>
      </c>
      <c r="E896" s="144" t="s">
        <v>42682</v>
      </c>
      <c r="F896" s="144"/>
      <c r="G896" s="144">
        <v>2014</v>
      </c>
      <c r="H896" s="148">
        <v>5000</v>
      </c>
    </row>
    <row r="897" spans="1:8" s="142" customFormat="1" ht="30.75" customHeight="1">
      <c r="A897" s="145" t="s">
        <v>58</v>
      </c>
      <c r="B897" s="144" t="s">
        <v>41509</v>
      </c>
      <c r="C897" s="144"/>
      <c r="D897" s="150" t="s">
        <v>58</v>
      </c>
      <c r="E897" s="144" t="s">
        <v>42681</v>
      </c>
      <c r="F897" s="144"/>
      <c r="G897" s="144">
        <v>2014</v>
      </c>
      <c r="H897" s="148">
        <v>5000</v>
      </c>
    </row>
    <row r="898" spans="1:8" s="142" customFormat="1" ht="30.75" customHeight="1">
      <c r="A898" s="145" t="s">
        <v>58</v>
      </c>
      <c r="B898" s="144" t="s">
        <v>41696</v>
      </c>
      <c r="C898" s="144"/>
      <c r="D898" s="150" t="s">
        <v>58</v>
      </c>
      <c r="E898" s="144" t="s">
        <v>42680</v>
      </c>
      <c r="F898" s="144"/>
      <c r="G898" s="144">
        <v>2014</v>
      </c>
      <c r="H898" s="148">
        <v>5000</v>
      </c>
    </row>
    <row r="899" spans="1:8" s="142" customFormat="1" ht="30.75" customHeight="1">
      <c r="A899" s="145" t="s">
        <v>58</v>
      </c>
      <c r="B899" s="144" t="s">
        <v>42426</v>
      </c>
      <c r="C899" s="144"/>
      <c r="D899" s="150" t="s">
        <v>58</v>
      </c>
      <c r="E899" s="144" t="s">
        <v>42679</v>
      </c>
      <c r="F899" s="144"/>
      <c r="G899" s="144">
        <v>2014</v>
      </c>
      <c r="H899" s="154">
        <v>5000</v>
      </c>
    </row>
    <row r="900" spans="1:8" s="142" customFormat="1" ht="30.75" customHeight="1">
      <c r="A900" s="145" t="s">
        <v>58</v>
      </c>
      <c r="B900" s="144" t="s">
        <v>42485</v>
      </c>
      <c r="C900" s="144"/>
      <c r="D900" s="150" t="s">
        <v>58</v>
      </c>
      <c r="E900" s="144" t="s">
        <v>42678</v>
      </c>
      <c r="F900" s="144"/>
      <c r="G900" s="144">
        <v>2014</v>
      </c>
      <c r="H900" s="148">
        <v>5000</v>
      </c>
    </row>
    <row r="901" spans="1:8" s="142" customFormat="1" ht="30.75" customHeight="1">
      <c r="A901" s="145" t="s">
        <v>58</v>
      </c>
      <c r="B901" s="144" t="s">
        <v>42461</v>
      </c>
      <c r="C901" s="144"/>
      <c r="D901" s="150" t="s">
        <v>58</v>
      </c>
      <c r="E901" s="144" t="s">
        <v>42677</v>
      </c>
      <c r="F901" s="144"/>
      <c r="G901" s="144">
        <v>2014</v>
      </c>
      <c r="H901" s="148">
        <v>5000</v>
      </c>
    </row>
    <row r="902" spans="1:8" s="142" customFormat="1" ht="30.75" customHeight="1">
      <c r="A902" s="145" t="s">
        <v>58</v>
      </c>
      <c r="B902" s="144" t="s">
        <v>42336</v>
      </c>
      <c r="C902" s="144"/>
      <c r="D902" s="150" t="s">
        <v>58</v>
      </c>
      <c r="E902" s="144" t="s">
        <v>42676</v>
      </c>
      <c r="F902" s="144"/>
      <c r="G902" s="144">
        <v>2014</v>
      </c>
      <c r="H902" s="154">
        <v>5000</v>
      </c>
    </row>
    <row r="903" spans="1:8" s="142" customFormat="1" ht="30.75" customHeight="1">
      <c r="A903" s="145" t="s">
        <v>58</v>
      </c>
      <c r="B903" s="144" t="s">
        <v>42675</v>
      </c>
      <c r="C903" s="144"/>
      <c r="D903" s="150" t="s">
        <v>58</v>
      </c>
      <c r="E903" s="144" t="s">
        <v>42674</v>
      </c>
      <c r="F903" s="144"/>
      <c r="G903" s="144">
        <v>2014</v>
      </c>
      <c r="H903" s="148">
        <v>5000</v>
      </c>
    </row>
    <row r="904" spans="1:8" s="142" customFormat="1" ht="30.75" customHeight="1">
      <c r="A904" s="145" t="s">
        <v>58</v>
      </c>
      <c r="B904" s="144" t="s">
        <v>42459</v>
      </c>
      <c r="C904" s="145">
        <v>29284356244</v>
      </c>
      <c r="D904" s="150" t="s">
        <v>58</v>
      </c>
      <c r="E904" s="144" t="s">
        <v>42673</v>
      </c>
      <c r="F904" s="144"/>
      <c r="G904" s="144">
        <v>2014</v>
      </c>
      <c r="H904" s="148">
        <v>5000</v>
      </c>
    </row>
    <row r="905" spans="1:8" s="142" customFormat="1" ht="30.75" customHeight="1">
      <c r="A905" s="145" t="s">
        <v>58</v>
      </c>
      <c r="B905" s="144" t="s">
        <v>42516</v>
      </c>
      <c r="C905" s="144"/>
      <c r="D905" s="150" t="s">
        <v>58</v>
      </c>
      <c r="E905" s="144" t="s">
        <v>42672</v>
      </c>
      <c r="F905" s="144"/>
      <c r="G905" s="144">
        <v>2014</v>
      </c>
      <c r="H905" s="148">
        <v>5000</v>
      </c>
    </row>
    <row r="906" spans="1:8" s="142" customFormat="1" ht="30.75" customHeight="1">
      <c r="A906" s="145" t="s">
        <v>58</v>
      </c>
      <c r="B906" s="144" t="s">
        <v>42514</v>
      </c>
      <c r="C906" s="144"/>
      <c r="D906" s="150" t="s">
        <v>58</v>
      </c>
      <c r="E906" s="144" t="s">
        <v>42671</v>
      </c>
      <c r="F906" s="144"/>
      <c r="G906" s="144">
        <v>2014</v>
      </c>
      <c r="H906" s="148">
        <v>5000</v>
      </c>
    </row>
    <row r="907" spans="1:8" s="142" customFormat="1" ht="30.75" customHeight="1">
      <c r="A907" s="145" t="s">
        <v>58</v>
      </c>
      <c r="B907" s="144" t="s">
        <v>42512</v>
      </c>
      <c r="C907" s="144"/>
      <c r="D907" s="150" t="s">
        <v>58</v>
      </c>
      <c r="E907" s="144" t="s">
        <v>42670</v>
      </c>
      <c r="F907" s="144"/>
      <c r="G907" s="144">
        <v>2014</v>
      </c>
      <c r="H907" s="148">
        <v>5000</v>
      </c>
    </row>
    <row r="908" spans="1:8" s="142" customFormat="1" ht="30.75" customHeight="1">
      <c r="A908" s="145" t="s">
        <v>58</v>
      </c>
      <c r="B908" s="144" t="s">
        <v>42275</v>
      </c>
      <c r="C908" s="144"/>
      <c r="D908" s="150" t="s">
        <v>58</v>
      </c>
      <c r="E908" s="144" t="s">
        <v>42669</v>
      </c>
      <c r="F908" s="144"/>
      <c r="G908" s="144">
        <v>2014</v>
      </c>
      <c r="H908" s="148">
        <v>5000</v>
      </c>
    </row>
    <row r="909" spans="1:8" s="142" customFormat="1" ht="30.75" customHeight="1">
      <c r="A909" s="145" t="s">
        <v>58</v>
      </c>
      <c r="B909" s="144" t="s">
        <v>42457</v>
      </c>
      <c r="C909" s="144"/>
      <c r="D909" s="150" t="s">
        <v>58</v>
      </c>
      <c r="E909" s="144" t="s">
        <v>42668</v>
      </c>
      <c r="F909" s="144"/>
      <c r="G909" s="144">
        <v>2014</v>
      </c>
      <c r="H909" s="148">
        <v>5000</v>
      </c>
    </row>
    <row r="910" spans="1:8" s="142" customFormat="1" ht="30.75" customHeight="1">
      <c r="A910" s="145" t="s">
        <v>58</v>
      </c>
      <c r="B910" s="144" t="s">
        <v>42478</v>
      </c>
      <c r="C910" s="144"/>
      <c r="D910" s="150" t="s">
        <v>58</v>
      </c>
      <c r="E910" s="144" t="s">
        <v>42667</v>
      </c>
      <c r="F910" s="144"/>
      <c r="G910" s="144">
        <v>2014</v>
      </c>
      <c r="H910" s="154">
        <v>5000</v>
      </c>
    </row>
    <row r="911" spans="1:8" s="142" customFormat="1" ht="30.75" customHeight="1">
      <c r="A911" s="145" t="s">
        <v>58</v>
      </c>
      <c r="B911" s="144" t="s">
        <v>42432</v>
      </c>
      <c r="C911" s="144"/>
      <c r="D911" s="150" t="s">
        <v>58</v>
      </c>
      <c r="E911" s="144" t="s">
        <v>42666</v>
      </c>
      <c r="F911" s="144"/>
      <c r="G911" s="144">
        <v>2014</v>
      </c>
      <c r="H911" s="148">
        <v>5000</v>
      </c>
    </row>
    <row r="912" spans="1:8" s="142" customFormat="1" ht="30.75" customHeight="1">
      <c r="A912" s="145" t="s">
        <v>58</v>
      </c>
      <c r="B912" s="144" t="s">
        <v>42665</v>
      </c>
      <c r="C912" s="144"/>
      <c r="D912" s="150" t="s">
        <v>58</v>
      </c>
      <c r="E912" s="144" t="s">
        <v>42664</v>
      </c>
      <c r="F912" s="144"/>
      <c r="G912" s="144">
        <v>2014</v>
      </c>
      <c r="H912" s="154">
        <v>5000</v>
      </c>
    </row>
    <row r="913" spans="1:8" s="142" customFormat="1" ht="30.75" customHeight="1">
      <c r="A913" s="145" t="s">
        <v>58</v>
      </c>
      <c r="B913" s="144" t="s">
        <v>42663</v>
      </c>
      <c r="C913" s="144"/>
      <c r="D913" s="150" t="s">
        <v>58</v>
      </c>
      <c r="E913" s="144" t="s">
        <v>42662</v>
      </c>
      <c r="F913" s="144"/>
      <c r="G913" s="144">
        <v>2014</v>
      </c>
      <c r="H913" s="154">
        <v>5500</v>
      </c>
    </row>
    <row r="914" spans="1:8" s="142" customFormat="1" ht="30.75" customHeight="1">
      <c r="A914" s="145" t="s">
        <v>58</v>
      </c>
      <c r="B914" s="144" t="s">
        <v>42661</v>
      </c>
      <c r="C914" s="144"/>
      <c r="D914" s="150" t="s">
        <v>58</v>
      </c>
      <c r="E914" s="144" t="s">
        <v>42619</v>
      </c>
      <c r="F914" s="144"/>
      <c r="G914" s="144">
        <v>2014</v>
      </c>
      <c r="H914" s="154">
        <v>5500</v>
      </c>
    </row>
    <row r="915" spans="1:8" s="142" customFormat="1" ht="30.75" customHeight="1">
      <c r="A915" s="145" t="s">
        <v>58</v>
      </c>
      <c r="B915" s="144" t="s">
        <v>42660</v>
      </c>
      <c r="C915" s="144"/>
      <c r="D915" s="150" t="s">
        <v>58</v>
      </c>
      <c r="E915" s="144" t="s">
        <v>42619</v>
      </c>
      <c r="F915" s="144"/>
      <c r="G915" s="144">
        <v>2014</v>
      </c>
      <c r="H915" s="154">
        <v>5500</v>
      </c>
    </row>
    <row r="916" spans="1:8" s="142" customFormat="1" ht="30.75" customHeight="1">
      <c r="A916" s="145" t="s">
        <v>58</v>
      </c>
      <c r="B916" s="144" t="s">
        <v>42659</v>
      </c>
      <c r="C916" s="144"/>
      <c r="D916" s="150" t="s">
        <v>58</v>
      </c>
      <c r="E916" s="144" t="s">
        <v>42658</v>
      </c>
      <c r="F916" s="144"/>
      <c r="G916" s="144">
        <v>2014</v>
      </c>
      <c r="H916" s="154">
        <v>5500</v>
      </c>
    </row>
    <row r="917" spans="1:8" s="142" customFormat="1" ht="30.75" customHeight="1">
      <c r="A917" s="145" t="s">
        <v>58</v>
      </c>
      <c r="B917" s="144" t="s">
        <v>42657</v>
      </c>
      <c r="C917" s="144"/>
      <c r="D917" s="150" t="s">
        <v>58</v>
      </c>
      <c r="E917" s="144" t="s">
        <v>42656</v>
      </c>
      <c r="F917" s="144"/>
      <c r="G917" s="144">
        <v>2014</v>
      </c>
      <c r="H917" s="154">
        <v>5500</v>
      </c>
    </row>
    <row r="918" spans="1:8" s="142" customFormat="1" ht="30.75" customHeight="1">
      <c r="A918" s="145" t="s">
        <v>58</v>
      </c>
      <c r="B918" s="144" t="s">
        <v>42655</v>
      </c>
      <c r="C918" s="144"/>
      <c r="D918" s="150" t="s">
        <v>58</v>
      </c>
      <c r="E918" s="144" t="s">
        <v>42654</v>
      </c>
      <c r="F918" s="144"/>
      <c r="G918" s="144">
        <v>2014</v>
      </c>
      <c r="H918" s="154">
        <v>5500</v>
      </c>
    </row>
    <row r="919" spans="1:8" s="142" customFormat="1" ht="30.75" customHeight="1">
      <c r="A919" s="145" t="s">
        <v>58</v>
      </c>
      <c r="B919" s="144" t="s">
        <v>42653</v>
      </c>
      <c r="C919" s="144"/>
      <c r="D919" s="150" t="s">
        <v>58</v>
      </c>
      <c r="E919" s="144" t="s">
        <v>42652</v>
      </c>
      <c r="F919" s="144"/>
      <c r="G919" s="144">
        <v>2014</v>
      </c>
      <c r="H919" s="154">
        <v>5500</v>
      </c>
    </row>
    <row r="920" spans="1:8" s="142" customFormat="1" ht="30.75" customHeight="1">
      <c r="A920" s="145" t="s">
        <v>58</v>
      </c>
      <c r="B920" s="144" t="s">
        <v>42651</v>
      </c>
      <c r="C920" s="144"/>
      <c r="D920" s="150" t="s">
        <v>58</v>
      </c>
      <c r="E920" s="144" t="s">
        <v>42650</v>
      </c>
      <c r="F920" s="144"/>
      <c r="G920" s="144">
        <v>2014</v>
      </c>
      <c r="H920" s="154">
        <v>5500</v>
      </c>
    </row>
    <row r="921" spans="1:8" s="142" customFormat="1" ht="30.75" customHeight="1">
      <c r="A921" s="145" t="s">
        <v>58</v>
      </c>
      <c r="B921" s="144" t="s">
        <v>42649</v>
      </c>
      <c r="C921" s="144"/>
      <c r="D921" s="150" t="s">
        <v>58</v>
      </c>
      <c r="E921" s="144" t="s">
        <v>42648</v>
      </c>
      <c r="F921" s="144"/>
      <c r="G921" s="144">
        <v>2014</v>
      </c>
      <c r="H921" s="154">
        <v>5500</v>
      </c>
    </row>
    <row r="922" spans="1:8" s="142" customFormat="1" ht="30.75" customHeight="1">
      <c r="A922" s="145" t="s">
        <v>58</v>
      </c>
      <c r="B922" s="144" t="s">
        <v>42647</v>
      </c>
      <c r="C922" s="144"/>
      <c r="D922" s="150" t="s">
        <v>58</v>
      </c>
      <c r="E922" s="144" t="s">
        <v>42645</v>
      </c>
      <c r="F922" s="144"/>
      <c r="G922" s="144">
        <v>2014</v>
      </c>
      <c r="H922" s="154">
        <v>5500</v>
      </c>
    </row>
    <row r="923" spans="1:8" s="142" customFormat="1" ht="30.75" customHeight="1">
      <c r="A923" s="145" t="s">
        <v>58</v>
      </c>
      <c r="B923" s="144" t="s">
        <v>42646</v>
      </c>
      <c r="C923" s="144"/>
      <c r="D923" s="150" t="s">
        <v>58</v>
      </c>
      <c r="E923" s="144" t="s">
        <v>42645</v>
      </c>
      <c r="F923" s="144"/>
      <c r="G923" s="144">
        <v>2014</v>
      </c>
      <c r="H923" s="154">
        <v>5500</v>
      </c>
    </row>
    <row r="924" spans="1:8" s="142" customFormat="1" ht="30.75" customHeight="1">
      <c r="A924" s="145" t="s">
        <v>58</v>
      </c>
      <c r="B924" s="144" t="s">
        <v>42644</v>
      </c>
      <c r="C924" s="144"/>
      <c r="D924" s="150" t="s">
        <v>58</v>
      </c>
      <c r="E924" s="144" t="s">
        <v>42621</v>
      </c>
      <c r="F924" s="144"/>
      <c r="G924" s="144">
        <v>2014</v>
      </c>
      <c r="H924" s="154">
        <v>5500</v>
      </c>
    </row>
    <row r="925" spans="1:8" s="142" customFormat="1" ht="30.75" customHeight="1">
      <c r="A925" s="145" t="s">
        <v>58</v>
      </c>
      <c r="B925" s="144" t="s">
        <v>42643</v>
      </c>
      <c r="C925" s="144"/>
      <c r="D925" s="150" t="s">
        <v>58</v>
      </c>
      <c r="E925" s="144" t="s">
        <v>42621</v>
      </c>
      <c r="F925" s="144"/>
      <c r="G925" s="144">
        <v>2014</v>
      </c>
      <c r="H925" s="154">
        <v>5500</v>
      </c>
    </row>
    <row r="926" spans="1:8" s="142" customFormat="1" ht="30.75" customHeight="1">
      <c r="A926" s="145" t="s">
        <v>58</v>
      </c>
      <c r="B926" s="144" t="s">
        <v>42642</v>
      </c>
      <c r="C926" s="144"/>
      <c r="D926" s="150" t="s">
        <v>58</v>
      </c>
      <c r="E926" s="144" t="s">
        <v>42641</v>
      </c>
      <c r="F926" s="144"/>
      <c r="G926" s="144">
        <v>2014</v>
      </c>
      <c r="H926" s="154">
        <v>5500</v>
      </c>
    </row>
    <row r="927" spans="1:8" s="142" customFormat="1" ht="30.75" customHeight="1">
      <c r="A927" s="145" t="s">
        <v>58</v>
      </c>
      <c r="B927" s="144" t="s">
        <v>42640</v>
      </c>
      <c r="C927" s="144"/>
      <c r="D927" s="150" t="s">
        <v>58</v>
      </c>
      <c r="E927" s="144" t="s">
        <v>42575</v>
      </c>
      <c r="F927" s="144"/>
      <c r="G927" s="144">
        <v>2014</v>
      </c>
      <c r="H927" s="154">
        <v>5500</v>
      </c>
    </row>
    <row r="928" spans="1:8" s="142" customFormat="1" ht="30.75" customHeight="1">
      <c r="A928" s="145" t="s">
        <v>58</v>
      </c>
      <c r="B928" s="144" t="s">
        <v>42639</v>
      </c>
      <c r="C928" s="144"/>
      <c r="D928" s="150" t="s">
        <v>58</v>
      </c>
      <c r="E928" s="144" t="s">
        <v>42638</v>
      </c>
      <c r="F928" s="144"/>
      <c r="G928" s="144">
        <v>2014</v>
      </c>
      <c r="H928" s="154">
        <v>5500</v>
      </c>
    </row>
    <row r="929" spans="1:8" s="142" customFormat="1" ht="30.75" customHeight="1">
      <c r="A929" s="145" t="s">
        <v>58</v>
      </c>
      <c r="B929" s="144" t="s">
        <v>42637</v>
      </c>
      <c r="C929" s="144"/>
      <c r="D929" s="150" t="s">
        <v>58</v>
      </c>
      <c r="E929" s="144" t="s">
        <v>42592</v>
      </c>
      <c r="F929" s="144"/>
      <c r="G929" s="144">
        <v>2014</v>
      </c>
      <c r="H929" s="154">
        <v>5500</v>
      </c>
    </row>
    <row r="930" spans="1:8" s="142" customFormat="1" ht="30.75" customHeight="1">
      <c r="A930" s="145" t="s">
        <v>58</v>
      </c>
      <c r="B930" s="144" t="s">
        <v>42636</v>
      </c>
      <c r="C930" s="144"/>
      <c r="D930" s="150" t="s">
        <v>58</v>
      </c>
      <c r="E930" s="144" t="s">
        <v>42635</v>
      </c>
      <c r="F930" s="144"/>
      <c r="G930" s="144">
        <v>2014</v>
      </c>
      <c r="H930" s="154">
        <v>5500</v>
      </c>
    </row>
    <row r="931" spans="1:8" s="142" customFormat="1" ht="30.75" customHeight="1">
      <c r="A931" s="145" t="s">
        <v>58</v>
      </c>
      <c r="B931" s="144" t="s">
        <v>42634</v>
      </c>
      <c r="C931" s="144"/>
      <c r="D931" s="150" t="s">
        <v>58</v>
      </c>
      <c r="E931" s="144" t="s">
        <v>42569</v>
      </c>
      <c r="F931" s="144"/>
      <c r="G931" s="144">
        <v>2014</v>
      </c>
      <c r="H931" s="154">
        <v>5500</v>
      </c>
    </row>
    <row r="932" spans="1:8" s="142" customFormat="1" ht="30.75" customHeight="1">
      <c r="A932" s="145" t="s">
        <v>58</v>
      </c>
      <c r="B932" s="144" t="s">
        <v>42633</v>
      </c>
      <c r="C932" s="144"/>
      <c r="D932" s="150" t="s">
        <v>58</v>
      </c>
      <c r="E932" s="144" t="s">
        <v>42632</v>
      </c>
      <c r="F932" s="144"/>
      <c r="G932" s="144">
        <v>2014</v>
      </c>
      <c r="H932" s="154">
        <v>5500</v>
      </c>
    </row>
    <row r="933" spans="1:8" s="142" customFormat="1" ht="30.75" customHeight="1">
      <c r="A933" s="145" t="s">
        <v>58</v>
      </c>
      <c r="B933" s="144" t="s">
        <v>42631</v>
      </c>
      <c r="C933" s="144"/>
      <c r="D933" s="150" t="s">
        <v>58</v>
      </c>
      <c r="E933" s="144" t="s">
        <v>42630</v>
      </c>
      <c r="F933" s="144"/>
      <c r="G933" s="144">
        <v>2014</v>
      </c>
      <c r="H933" s="154">
        <v>5500</v>
      </c>
    </row>
    <row r="934" spans="1:8" s="142" customFormat="1" ht="30.75" customHeight="1">
      <c r="A934" s="145" t="s">
        <v>58</v>
      </c>
      <c r="B934" s="144" t="s">
        <v>42629</v>
      </c>
      <c r="C934" s="144"/>
      <c r="D934" s="150" t="s">
        <v>58</v>
      </c>
      <c r="E934" s="144" t="s">
        <v>42628</v>
      </c>
      <c r="F934" s="144"/>
      <c r="G934" s="144">
        <v>2014</v>
      </c>
      <c r="H934" s="154">
        <v>5500</v>
      </c>
    </row>
    <row r="935" spans="1:8" s="142" customFormat="1" ht="30.75" customHeight="1">
      <c r="A935" s="145" t="s">
        <v>58</v>
      </c>
      <c r="B935" s="144" t="s">
        <v>42627</v>
      </c>
      <c r="C935" s="144"/>
      <c r="D935" s="150" t="s">
        <v>58</v>
      </c>
      <c r="E935" s="144" t="s">
        <v>42626</v>
      </c>
      <c r="F935" s="144"/>
      <c r="G935" s="144">
        <v>2014</v>
      </c>
      <c r="H935" s="154">
        <v>5500</v>
      </c>
    </row>
    <row r="936" spans="1:8" s="142" customFormat="1" ht="30.75" customHeight="1">
      <c r="A936" s="145" t="s">
        <v>58</v>
      </c>
      <c r="B936" s="144" t="s">
        <v>42625</v>
      </c>
      <c r="C936" s="144"/>
      <c r="D936" s="150" t="s">
        <v>58</v>
      </c>
      <c r="E936" s="144" t="s">
        <v>42621</v>
      </c>
      <c r="F936" s="144"/>
      <c r="G936" s="144">
        <v>2014</v>
      </c>
      <c r="H936" s="154">
        <v>5500</v>
      </c>
    </row>
    <row r="937" spans="1:8" s="142" customFormat="1" ht="30.75" customHeight="1">
      <c r="A937" s="145" t="s">
        <v>58</v>
      </c>
      <c r="B937" s="144" t="s">
        <v>42624</v>
      </c>
      <c r="C937" s="144"/>
      <c r="D937" s="150" t="s">
        <v>58</v>
      </c>
      <c r="E937" s="144" t="s">
        <v>42623</v>
      </c>
      <c r="F937" s="144"/>
      <c r="G937" s="144">
        <v>2014</v>
      </c>
      <c r="H937" s="154">
        <v>5500</v>
      </c>
    </row>
    <row r="938" spans="1:8" s="142" customFormat="1" ht="30.75" customHeight="1">
      <c r="A938" s="145" t="s">
        <v>58</v>
      </c>
      <c r="B938" s="144" t="s">
        <v>42622</v>
      </c>
      <c r="C938" s="144"/>
      <c r="D938" s="150" t="s">
        <v>58</v>
      </c>
      <c r="E938" s="144" t="s">
        <v>42621</v>
      </c>
      <c r="F938" s="144"/>
      <c r="G938" s="144">
        <v>2014</v>
      </c>
      <c r="H938" s="154">
        <v>5500</v>
      </c>
    </row>
    <row r="939" spans="1:8" s="142" customFormat="1" ht="30.75" customHeight="1">
      <c r="A939" s="145" t="s">
        <v>58</v>
      </c>
      <c r="B939" s="144" t="s">
        <v>42620</v>
      </c>
      <c r="C939" s="144"/>
      <c r="D939" s="150" t="s">
        <v>58</v>
      </c>
      <c r="E939" s="144" t="s">
        <v>42619</v>
      </c>
      <c r="F939" s="144"/>
      <c r="G939" s="144">
        <v>2014</v>
      </c>
      <c r="H939" s="154">
        <v>5500</v>
      </c>
    </row>
    <row r="940" spans="1:8" s="142" customFormat="1" ht="30.75" customHeight="1">
      <c r="A940" s="145" t="s">
        <v>58</v>
      </c>
      <c r="B940" s="144" t="s">
        <v>42618</v>
      </c>
      <c r="C940" s="144"/>
      <c r="D940" s="150" t="s">
        <v>58</v>
      </c>
      <c r="E940" s="144" t="s">
        <v>42569</v>
      </c>
      <c r="F940" s="144"/>
      <c r="G940" s="144">
        <v>2014</v>
      </c>
      <c r="H940" s="154">
        <v>5500</v>
      </c>
    </row>
    <row r="941" spans="1:8" s="142" customFormat="1" ht="30.75" customHeight="1">
      <c r="A941" s="145" t="s">
        <v>58</v>
      </c>
      <c r="B941" s="144" t="s">
        <v>42617</v>
      </c>
      <c r="C941" s="144"/>
      <c r="D941" s="150" t="s">
        <v>58</v>
      </c>
      <c r="E941" s="144" t="s">
        <v>42616</v>
      </c>
      <c r="F941" s="144"/>
      <c r="G941" s="144">
        <v>2014</v>
      </c>
      <c r="H941" s="154">
        <v>5500</v>
      </c>
    </row>
    <row r="942" spans="1:8" s="142" customFormat="1" ht="30.75" customHeight="1">
      <c r="A942" s="145" t="s">
        <v>58</v>
      </c>
      <c r="B942" s="144" t="s">
        <v>42615</v>
      </c>
      <c r="C942" s="144"/>
      <c r="D942" s="150" t="s">
        <v>58</v>
      </c>
      <c r="E942" s="144" t="s">
        <v>42614</v>
      </c>
      <c r="F942" s="144"/>
      <c r="G942" s="144">
        <v>2014</v>
      </c>
      <c r="H942" s="154">
        <v>5500</v>
      </c>
    </row>
    <row r="943" spans="1:8" s="142" customFormat="1" ht="30.75" customHeight="1">
      <c r="A943" s="145" t="s">
        <v>58</v>
      </c>
      <c r="B943" s="144" t="s">
        <v>42613</v>
      </c>
      <c r="C943" s="144"/>
      <c r="D943" s="150" t="s">
        <v>58</v>
      </c>
      <c r="E943" s="144" t="s">
        <v>42612</v>
      </c>
      <c r="F943" s="144"/>
      <c r="G943" s="144">
        <v>2014</v>
      </c>
      <c r="H943" s="154">
        <v>5500</v>
      </c>
    </row>
    <row r="944" spans="1:8" s="142" customFormat="1" ht="30.75" customHeight="1">
      <c r="A944" s="145" t="s">
        <v>58</v>
      </c>
      <c r="B944" s="144" t="s">
        <v>42611</v>
      </c>
      <c r="C944" s="144"/>
      <c r="D944" s="150" t="s">
        <v>58</v>
      </c>
      <c r="E944" s="144" t="s">
        <v>42592</v>
      </c>
      <c r="F944" s="144"/>
      <c r="G944" s="144">
        <v>2014</v>
      </c>
      <c r="H944" s="154">
        <v>5500</v>
      </c>
    </row>
    <row r="945" spans="1:8" s="142" customFormat="1" ht="30.75" customHeight="1">
      <c r="A945" s="145" t="s">
        <v>58</v>
      </c>
      <c r="B945" s="144" t="s">
        <v>42610</v>
      </c>
      <c r="C945" s="144"/>
      <c r="D945" s="150" t="s">
        <v>58</v>
      </c>
      <c r="E945" s="144" t="s">
        <v>42592</v>
      </c>
      <c r="F945" s="144"/>
      <c r="G945" s="144">
        <v>2014</v>
      </c>
      <c r="H945" s="154">
        <v>5500</v>
      </c>
    </row>
    <row r="946" spans="1:8" s="142" customFormat="1" ht="30.75" customHeight="1">
      <c r="A946" s="145" t="s">
        <v>58</v>
      </c>
      <c r="B946" s="144" t="s">
        <v>42609</v>
      </c>
      <c r="C946" s="144"/>
      <c r="D946" s="150" t="s">
        <v>58</v>
      </c>
      <c r="E946" s="144" t="s">
        <v>42608</v>
      </c>
      <c r="F946" s="144"/>
      <c r="G946" s="144">
        <v>2014</v>
      </c>
      <c r="H946" s="154">
        <v>5500</v>
      </c>
    </row>
    <row r="947" spans="1:8" s="142" customFormat="1" ht="30.75" customHeight="1">
      <c r="A947" s="145" t="s">
        <v>58</v>
      </c>
      <c r="B947" s="144" t="s">
        <v>42607</v>
      </c>
      <c r="C947" s="144"/>
      <c r="D947" s="150" t="s">
        <v>58</v>
      </c>
      <c r="E947" s="144" t="s">
        <v>42606</v>
      </c>
      <c r="F947" s="144"/>
      <c r="G947" s="144">
        <v>2014</v>
      </c>
      <c r="H947" s="154">
        <v>5500</v>
      </c>
    </row>
    <row r="948" spans="1:8" s="142" customFormat="1" ht="30.75" customHeight="1">
      <c r="A948" s="145" t="s">
        <v>58</v>
      </c>
      <c r="B948" s="144" t="s">
        <v>42605</v>
      </c>
      <c r="C948" s="144"/>
      <c r="D948" s="150" t="s">
        <v>58</v>
      </c>
      <c r="E948" s="144" t="s">
        <v>42604</v>
      </c>
      <c r="F948" s="144"/>
      <c r="G948" s="144">
        <v>2014</v>
      </c>
      <c r="H948" s="154">
        <v>5500</v>
      </c>
    </row>
    <row r="949" spans="1:8" s="142" customFormat="1" ht="30.75" customHeight="1">
      <c r="A949" s="145" t="s">
        <v>58</v>
      </c>
      <c r="B949" s="144" t="s">
        <v>42603</v>
      </c>
      <c r="C949" s="144"/>
      <c r="D949" s="150" t="s">
        <v>58</v>
      </c>
      <c r="E949" s="144" t="s">
        <v>42592</v>
      </c>
      <c r="F949" s="144"/>
      <c r="G949" s="144">
        <v>2014</v>
      </c>
      <c r="H949" s="154">
        <v>5500</v>
      </c>
    </row>
    <row r="950" spans="1:8" s="142" customFormat="1" ht="30.75" customHeight="1">
      <c r="A950" s="145" t="s">
        <v>58</v>
      </c>
      <c r="B950" s="144" t="s">
        <v>42602</v>
      </c>
      <c r="C950" s="144"/>
      <c r="D950" s="150" t="s">
        <v>58</v>
      </c>
      <c r="E950" s="144" t="s">
        <v>725</v>
      </c>
      <c r="F950" s="144"/>
      <c r="G950" s="144">
        <v>2014</v>
      </c>
      <c r="H950" s="154">
        <v>5500</v>
      </c>
    </row>
    <row r="951" spans="1:8" s="142" customFormat="1" ht="30.75" customHeight="1">
      <c r="A951" s="145" t="s">
        <v>58</v>
      </c>
      <c r="B951" s="144" t="s">
        <v>42601</v>
      </c>
      <c r="C951" s="144"/>
      <c r="D951" s="150" t="s">
        <v>58</v>
      </c>
      <c r="E951" s="144" t="s">
        <v>42600</v>
      </c>
      <c r="F951" s="144"/>
      <c r="G951" s="144">
        <v>2014</v>
      </c>
      <c r="H951" s="154">
        <v>5500</v>
      </c>
    </row>
    <row r="952" spans="1:8" s="142" customFormat="1" ht="30.75" customHeight="1">
      <c r="A952" s="145" t="s">
        <v>58</v>
      </c>
      <c r="B952" s="144" t="s">
        <v>42599</v>
      </c>
      <c r="C952" s="144"/>
      <c r="D952" s="150" t="s">
        <v>58</v>
      </c>
      <c r="E952" s="144" t="s">
        <v>42598</v>
      </c>
      <c r="F952" s="144"/>
      <c r="G952" s="144">
        <v>2014</v>
      </c>
      <c r="H952" s="154">
        <v>5500</v>
      </c>
    </row>
    <row r="953" spans="1:8" s="142" customFormat="1" ht="30.75" customHeight="1">
      <c r="A953" s="145" t="s">
        <v>58</v>
      </c>
      <c r="B953" s="144" t="s">
        <v>42597</v>
      </c>
      <c r="C953" s="144"/>
      <c r="D953" s="150" t="s">
        <v>58</v>
      </c>
      <c r="E953" s="144" t="s">
        <v>42596</v>
      </c>
      <c r="F953" s="144"/>
      <c r="G953" s="144">
        <v>2014</v>
      </c>
      <c r="H953" s="154">
        <v>5500</v>
      </c>
    </row>
    <row r="954" spans="1:8" s="142" customFormat="1" ht="30.75" customHeight="1">
      <c r="A954" s="145" t="s">
        <v>58</v>
      </c>
      <c r="B954" s="144" t="s">
        <v>42595</v>
      </c>
      <c r="C954" s="144"/>
      <c r="D954" s="150" t="s">
        <v>58</v>
      </c>
      <c r="E954" s="144" t="s">
        <v>42594</v>
      </c>
      <c r="F954" s="144"/>
      <c r="G954" s="144">
        <v>2014</v>
      </c>
      <c r="H954" s="154">
        <v>5500</v>
      </c>
    </row>
    <row r="955" spans="1:8" s="142" customFormat="1" ht="30.75" customHeight="1">
      <c r="A955" s="145" t="s">
        <v>58</v>
      </c>
      <c r="B955" s="144" t="s">
        <v>42593</v>
      </c>
      <c r="C955" s="144"/>
      <c r="D955" s="150" t="s">
        <v>58</v>
      </c>
      <c r="E955" s="144" t="s">
        <v>42592</v>
      </c>
      <c r="F955" s="144"/>
      <c r="G955" s="144">
        <v>2014</v>
      </c>
      <c r="H955" s="154">
        <v>5500</v>
      </c>
    </row>
    <row r="956" spans="1:8" s="142" customFormat="1" ht="30.75" customHeight="1">
      <c r="A956" s="145" t="s">
        <v>58</v>
      </c>
      <c r="B956" s="144" t="s">
        <v>42591</v>
      </c>
      <c r="C956" s="144"/>
      <c r="D956" s="150" t="s">
        <v>58</v>
      </c>
      <c r="E956" s="144" t="s">
        <v>42590</v>
      </c>
      <c r="F956" s="144"/>
      <c r="G956" s="144">
        <v>2014</v>
      </c>
      <c r="H956" s="154">
        <v>5500</v>
      </c>
    </row>
    <row r="957" spans="1:8" s="142" customFormat="1" ht="30.75" customHeight="1">
      <c r="A957" s="145" t="s">
        <v>58</v>
      </c>
      <c r="B957" s="144" t="s">
        <v>42589</v>
      </c>
      <c r="C957" s="144"/>
      <c r="D957" s="150" t="s">
        <v>58</v>
      </c>
      <c r="E957" s="144" t="s">
        <v>42569</v>
      </c>
      <c r="F957" s="144"/>
      <c r="G957" s="144">
        <v>2014</v>
      </c>
      <c r="H957" s="154">
        <v>5500</v>
      </c>
    </row>
    <row r="958" spans="1:8" s="142" customFormat="1" ht="30.75" customHeight="1">
      <c r="A958" s="145" t="s">
        <v>58</v>
      </c>
      <c r="B958" s="144" t="s">
        <v>42588</v>
      </c>
      <c r="C958" s="144"/>
      <c r="D958" s="150" t="s">
        <v>58</v>
      </c>
      <c r="E958" s="144" t="s">
        <v>42587</v>
      </c>
      <c r="F958" s="144"/>
      <c r="G958" s="144">
        <v>2014</v>
      </c>
      <c r="H958" s="154">
        <v>5500</v>
      </c>
    </row>
    <row r="959" spans="1:8" s="142" customFormat="1" ht="30.75" customHeight="1">
      <c r="A959" s="145" t="s">
        <v>58</v>
      </c>
      <c r="B959" s="144" t="s">
        <v>42586</v>
      </c>
      <c r="C959" s="144"/>
      <c r="D959" s="150" t="s">
        <v>58</v>
      </c>
      <c r="E959" s="144" t="s">
        <v>42585</v>
      </c>
      <c r="F959" s="144"/>
      <c r="G959" s="144">
        <v>2014</v>
      </c>
      <c r="H959" s="154">
        <v>5500</v>
      </c>
    </row>
    <row r="960" spans="1:8" s="142" customFormat="1" ht="30.75" customHeight="1">
      <c r="A960" s="145" t="s">
        <v>58</v>
      </c>
      <c r="B960" s="144" t="s">
        <v>42584</v>
      </c>
      <c r="C960" s="144"/>
      <c r="D960" s="150" t="s">
        <v>58</v>
      </c>
      <c r="E960" s="144" t="s">
        <v>42583</v>
      </c>
      <c r="F960" s="144"/>
      <c r="G960" s="144">
        <v>2014</v>
      </c>
      <c r="H960" s="154">
        <v>5500</v>
      </c>
    </row>
    <row r="961" spans="1:8" s="142" customFormat="1" ht="30.75" customHeight="1">
      <c r="A961" s="145" t="s">
        <v>58</v>
      </c>
      <c r="B961" s="144" t="s">
        <v>42582</v>
      </c>
      <c r="C961" s="144"/>
      <c r="D961" s="150" t="s">
        <v>58</v>
      </c>
      <c r="E961" s="144" t="s">
        <v>42567</v>
      </c>
      <c r="F961" s="144"/>
      <c r="G961" s="144">
        <v>2014</v>
      </c>
      <c r="H961" s="154">
        <v>5500</v>
      </c>
    </row>
    <row r="962" spans="1:8" s="142" customFormat="1" ht="30.75" customHeight="1">
      <c r="A962" s="145" t="s">
        <v>58</v>
      </c>
      <c r="B962" s="144" t="s">
        <v>42581</v>
      </c>
      <c r="C962" s="144"/>
      <c r="D962" s="150" t="s">
        <v>58</v>
      </c>
      <c r="E962" s="144" t="s">
        <v>42580</v>
      </c>
      <c r="F962" s="144"/>
      <c r="G962" s="144">
        <v>2014</v>
      </c>
      <c r="H962" s="154">
        <v>5500</v>
      </c>
    </row>
    <row r="963" spans="1:8" s="142" customFormat="1" ht="30.75" customHeight="1">
      <c r="A963" s="145" t="s">
        <v>58</v>
      </c>
      <c r="B963" s="144" t="s">
        <v>42579</v>
      </c>
      <c r="C963" s="144"/>
      <c r="D963" s="150" t="s">
        <v>58</v>
      </c>
      <c r="E963" s="144" t="s">
        <v>42578</v>
      </c>
      <c r="F963" s="144"/>
      <c r="G963" s="144">
        <v>2014</v>
      </c>
      <c r="H963" s="154">
        <v>5500</v>
      </c>
    </row>
    <row r="964" spans="1:8" s="142" customFormat="1" ht="30.75" customHeight="1">
      <c r="A964" s="145" t="s">
        <v>58</v>
      </c>
      <c r="B964" s="144" t="s">
        <v>42577</v>
      </c>
      <c r="C964" s="144"/>
      <c r="D964" s="150" t="s">
        <v>58</v>
      </c>
      <c r="E964" s="144" t="s">
        <v>42569</v>
      </c>
      <c r="F964" s="144"/>
      <c r="G964" s="144">
        <v>2014</v>
      </c>
      <c r="H964" s="154">
        <v>5500</v>
      </c>
    </row>
    <row r="965" spans="1:8" s="142" customFormat="1" ht="30.75" customHeight="1">
      <c r="A965" s="145" t="s">
        <v>58</v>
      </c>
      <c r="B965" s="144" t="s">
        <v>42576</v>
      </c>
      <c r="C965" s="144"/>
      <c r="D965" s="150" t="s">
        <v>58</v>
      </c>
      <c r="E965" s="144" t="s">
        <v>42575</v>
      </c>
      <c r="F965" s="144"/>
      <c r="G965" s="144">
        <v>2014</v>
      </c>
      <c r="H965" s="154">
        <v>5500</v>
      </c>
    </row>
    <row r="966" spans="1:8" s="142" customFormat="1" ht="30.75" customHeight="1">
      <c r="A966" s="145" t="s">
        <v>58</v>
      </c>
      <c r="B966" s="144" t="s">
        <v>42574</v>
      </c>
      <c r="C966" s="144"/>
      <c r="D966" s="150" t="s">
        <v>58</v>
      </c>
      <c r="E966" s="144" t="s">
        <v>42573</v>
      </c>
      <c r="F966" s="144"/>
      <c r="G966" s="144">
        <v>2014</v>
      </c>
      <c r="H966" s="154">
        <v>5500</v>
      </c>
    </row>
    <row r="967" spans="1:8" s="142" customFormat="1" ht="30.75" customHeight="1">
      <c r="A967" s="145" t="s">
        <v>58</v>
      </c>
      <c r="B967" s="144" t="s">
        <v>42572</v>
      </c>
      <c r="C967" s="144"/>
      <c r="D967" s="150" t="s">
        <v>58</v>
      </c>
      <c r="E967" s="144" t="s">
        <v>42571</v>
      </c>
      <c r="F967" s="144"/>
      <c r="G967" s="144">
        <v>2014</v>
      </c>
      <c r="H967" s="154">
        <v>5500</v>
      </c>
    </row>
    <row r="968" spans="1:8" s="142" customFormat="1" ht="30.75" customHeight="1">
      <c r="A968" s="145" t="s">
        <v>58</v>
      </c>
      <c r="B968" s="144" t="s">
        <v>42570</v>
      </c>
      <c r="C968" s="144"/>
      <c r="D968" s="150" t="s">
        <v>58</v>
      </c>
      <c r="E968" s="144" t="s">
        <v>42569</v>
      </c>
      <c r="F968" s="144"/>
      <c r="G968" s="144">
        <v>2014</v>
      </c>
      <c r="H968" s="154">
        <v>5500</v>
      </c>
    </row>
    <row r="969" spans="1:8" s="142" customFormat="1" ht="30.75" customHeight="1">
      <c r="A969" s="145" t="s">
        <v>58</v>
      </c>
      <c r="B969" s="144" t="s">
        <v>42568</v>
      </c>
      <c r="C969" s="144"/>
      <c r="D969" s="150" t="s">
        <v>58</v>
      </c>
      <c r="E969" s="144" t="s">
        <v>42567</v>
      </c>
      <c r="F969" s="144"/>
      <c r="G969" s="144">
        <v>2014</v>
      </c>
      <c r="H969" s="154">
        <v>5500</v>
      </c>
    </row>
    <row r="970" spans="1:8" s="142" customFormat="1" ht="30.75" customHeight="1">
      <c r="A970" s="145" t="s">
        <v>58</v>
      </c>
      <c r="B970" s="144" t="s">
        <v>42278</v>
      </c>
      <c r="C970" s="144">
        <v>3944118832</v>
      </c>
      <c r="D970" s="150" t="s">
        <v>58</v>
      </c>
      <c r="E970" s="144" t="s">
        <v>42566</v>
      </c>
      <c r="F970" s="144"/>
      <c r="G970" s="144">
        <v>2014</v>
      </c>
      <c r="H970" s="154">
        <v>10000</v>
      </c>
    </row>
    <row r="971" spans="1:8" s="142" customFormat="1" ht="30.75" customHeight="1">
      <c r="A971" s="145" t="s">
        <v>58</v>
      </c>
      <c r="B971" s="144" t="s">
        <v>42565</v>
      </c>
      <c r="C971" s="149"/>
      <c r="D971" s="150" t="s">
        <v>58</v>
      </c>
      <c r="E971" s="144" t="s">
        <v>42564</v>
      </c>
      <c r="F971" s="144"/>
      <c r="G971" s="144">
        <v>2014</v>
      </c>
      <c r="H971" s="154">
        <v>10000</v>
      </c>
    </row>
    <row r="972" spans="1:8" s="142" customFormat="1" ht="30.75" customHeight="1">
      <c r="A972" s="145" t="s">
        <v>58</v>
      </c>
      <c r="B972" s="144" t="s">
        <v>42336</v>
      </c>
      <c r="C972" s="144">
        <v>30481274266</v>
      </c>
      <c r="D972" s="150" t="s">
        <v>58</v>
      </c>
      <c r="E972" s="144" t="s">
        <v>42563</v>
      </c>
      <c r="F972" s="144"/>
      <c r="G972" s="144">
        <v>2014</v>
      </c>
      <c r="H972" s="154">
        <v>10000</v>
      </c>
    </row>
    <row r="973" spans="1:8" s="142" customFormat="1" ht="30.75" customHeight="1">
      <c r="A973" s="145" t="s">
        <v>58</v>
      </c>
      <c r="B973" s="144" t="s">
        <v>42562</v>
      </c>
      <c r="C973" s="145">
        <v>61696311437</v>
      </c>
      <c r="D973" s="150" t="s">
        <v>58</v>
      </c>
      <c r="E973" s="144" t="s">
        <v>42561</v>
      </c>
      <c r="F973" s="144"/>
      <c r="G973" s="144">
        <v>2014</v>
      </c>
      <c r="H973" s="148">
        <v>10000</v>
      </c>
    </row>
    <row r="974" spans="1:8" s="142" customFormat="1" ht="30.75" customHeight="1">
      <c r="A974" s="145" t="s">
        <v>58</v>
      </c>
      <c r="B974" s="144" t="s">
        <v>42251</v>
      </c>
      <c r="C974" s="144">
        <v>25640412631</v>
      </c>
      <c r="D974" s="150" t="s">
        <v>58</v>
      </c>
      <c r="E974" s="144" t="s">
        <v>42560</v>
      </c>
      <c r="F974" s="144"/>
      <c r="G974" s="144">
        <v>2014</v>
      </c>
      <c r="H974" s="148">
        <v>10000</v>
      </c>
    </row>
    <row r="975" spans="1:8" s="142" customFormat="1" ht="30.75" customHeight="1">
      <c r="A975" s="145" t="s">
        <v>58</v>
      </c>
      <c r="B975" s="144" t="s">
        <v>42523</v>
      </c>
      <c r="C975" s="144"/>
      <c r="D975" s="150" t="s">
        <v>58</v>
      </c>
      <c r="E975" s="144" t="s">
        <v>42559</v>
      </c>
      <c r="F975" s="144"/>
      <c r="G975" s="144">
        <v>2014</v>
      </c>
      <c r="H975" s="154">
        <v>10000</v>
      </c>
    </row>
    <row r="976" spans="1:8" s="142" customFormat="1" ht="30.75" customHeight="1">
      <c r="A976" s="145" t="s">
        <v>58</v>
      </c>
      <c r="B976" s="144" t="s">
        <v>42534</v>
      </c>
      <c r="C976" s="144"/>
      <c r="D976" s="150" t="s">
        <v>58</v>
      </c>
      <c r="E976" s="144" t="s">
        <v>42558</v>
      </c>
      <c r="F976" s="144"/>
      <c r="G976" s="144">
        <v>2014</v>
      </c>
      <c r="H976" s="148">
        <v>10000</v>
      </c>
    </row>
    <row r="977" spans="1:8" s="142" customFormat="1" ht="30.75" customHeight="1">
      <c r="A977" s="145" t="s">
        <v>58</v>
      </c>
      <c r="B977" s="144" t="s">
        <v>42557</v>
      </c>
      <c r="C977" s="144"/>
      <c r="D977" s="150" t="s">
        <v>58</v>
      </c>
      <c r="E977" s="144" t="s">
        <v>42556</v>
      </c>
      <c r="F977" s="144"/>
      <c r="G977" s="144">
        <v>2014</v>
      </c>
      <c r="H977" s="148">
        <v>10000</v>
      </c>
    </row>
    <row r="978" spans="1:8" s="142" customFormat="1" ht="30.75" customHeight="1">
      <c r="A978" s="145" t="s">
        <v>58</v>
      </c>
      <c r="B978" s="144" t="s">
        <v>42555</v>
      </c>
      <c r="C978" s="144"/>
      <c r="D978" s="150" t="s">
        <v>58</v>
      </c>
      <c r="E978" s="144" t="s">
        <v>42554</v>
      </c>
      <c r="F978" s="144"/>
      <c r="G978" s="144">
        <v>2014</v>
      </c>
      <c r="H978" s="148">
        <v>10000</v>
      </c>
    </row>
    <row r="979" spans="1:8" s="142" customFormat="1" ht="30.75" customHeight="1">
      <c r="A979" s="145" t="s">
        <v>58</v>
      </c>
      <c r="B979" s="144" t="s">
        <v>42553</v>
      </c>
      <c r="C979" s="144"/>
      <c r="D979" s="150" t="s">
        <v>58</v>
      </c>
      <c r="E979" s="144" t="s">
        <v>42552</v>
      </c>
      <c r="F979" s="144"/>
      <c r="G979" s="144">
        <v>2014</v>
      </c>
      <c r="H979" s="148">
        <v>10000</v>
      </c>
    </row>
    <row r="980" spans="1:8" s="142" customFormat="1" ht="30.75" customHeight="1">
      <c r="A980" s="145" t="s">
        <v>58</v>
      </c>
      <c r="B980" s="144" t="s">
        <v>40576</v>
      </c>
      <c r="C980" s="144"/>
      <c r="D980" s="150" t="s">
        <v>58</v>
      </c>
      <c r="E980" s="144" t="s">
        <v>42551</v>
      </c>
      <c r="F980" s="144"/>
      <c r="G980" s="144">
        <v>2014</v>
      </c>
      <c r="H980" s="148">
        <v>10000</v>
      </c>
    </row>
    <row r="981" spans="1:8" s="142" customFormat="1" ht="30.75" customHeight="1">
      <c r="A981" s="145" t="s">
        <v>58</v>
      </c>
      <c r="B981" s="144" t="s">
        <v>42550</v>
      </c>
      <c r="C981" s="144"/>
      <c r="D981" s="150" t="s">
        <v>58</v>
      </c>
      <c r="E981" s="144" t="s">
        <v>42549</v>
      </c>
      <c r="F981" s="144"/>
      <c r="G981" s="144">
        <v>2014</v>
      </c>
      <c r="H981" s="148">
        <v>10000</v>
      </c>
    </row>
    <row r="982" spans="1:8" s="142" customFormat="1" ht="30.75" customHeight="1">
      <c r="A982" s="145" t="s">
        <v>58</v>
      </c>
      <c r="B982" s="144" t="s">
        <v>42548</v>
      </c>
      <c r="C982" s="144"/>
      <c r="D982" s="150" t="s">
        <v>58</v>
      </c>
      <c r="E982" s="144" t="s">
        <v>42547</v>
      </c>
      <c r="F982" s="144"/>
      <c r="G982" s="144">
        <v>2014</v>
      </c>
      <c r="H982" s="148">
        <v>10000</v>
      </c>
    </row>
    <row r="983" spans="1:8" s="142" customFormat="1" ht="30.75" customHeight="1">
      <c r="A983" s="145" t="s">
        <v>58</v>
      </c>
      <c r="B983" s="144" t="s">
        <v>42546</v>
      </c>
      <c r="C983" s="144"/>
      <c r="D983" s="150" t="s">
        <v>58</v>
      </c>
      <c r="E983" s="144" t="s">
        <v>42545</v>
      </c>
      <c r="F983" s="144"/>
      <c r="G983" s="144">
        <v>2014</v>
      </c>
      <c r="H983" s="148">
        <v>10000</v>
      </c>
    </row>
    <row r="984" spans="1:8" s="142" customFormat="1" ht="30.75" customHeight="1">
      <c r="A984" s="145" t="s">
        <v>58</v>
      </c>
      <c r="B984" s="144" t="s">
        <v>41696</v>
      </c>
      <c r="C984" s="144"/>
      <c r="D984" s="150" t="s">
        <v>58</v>
      </c>
      <c r="E984" s="144" t="s">
        <v>42544</v>
      </c>
      <c r="F984" s="144"/>
      <c r="G984" s="144">
        <v>2014</v>
      </c>
      <c r="H984" s="148">
        <v>10000</v>
      </c>
    </row>
    <row r="985" spans="1:8" s="142" customFormat="1" ht="30.75" customHeight="1">
      <c r="A985" s="145" t="s">
        <v>58</v>
      </c>
      <c r="B985" s="144" t="s">
        <v>41696</v>
      </c>
      <c r="C985" s="144"/>
      <c r="D985" s="150" t="s">
        <v>58</v>
      </c>
      <c r="E985" s="144" t="s">
        <v>42543</v>
      </c>
      <c r="F985" s="144"/>
      <c r="G985" s="144">
        <v>2014</v>
      </c>
      <c r="H985" s="148">
        <v>10000</v>
      </c>
    </row>
    <row r="986" spans="1:8" s="142" customFormat="1" ht="30.75" customHeight="1">
      <c r="A986" s="145" t="s">
        <v>58</v>
      </c>
      <c r="B986" s="144" t="s">
        <v>42541</v>
      </c>
      <c r="C986" s="144"/>
      <c r="D986" s="150" t="s">
        <v>58</v>
      </c>
      <c r="E986" s="144" t="s">
        <v>42542</v>
      </c>
      <c r="F986" s="144"/>
      <c r="G986" s="144">
        <v>2014</v>
      </c>
      <c r="H986" s="148">
        <v>10000</v>
      </c>
    </row>
    <row r="987" spans="1:8" s="142" customFormat="1" ht="30.75" customHeight="1">
      <c r="A987" s="145" t="s">
        <v>58</v>
      </c>
      <c r="B987" s="144" t="s">
        <v>42541</v>
      </c>
      <c r="C987" s="144"/>
      <c r="D987" s="150" t="s">
        <v>58</v>
      </c>
      <c r="E987" s="144" t="s">
        <v>42540</v>
      </c>
      <c r="F987" s="144"/>
      <c r="G987" s="144">
        <v>2014</v>
      </c>
      <c r="H987" s="148">
        <v>10000</v>
      </c>
    </row>
    <row r="988" spans="1:8" s="142" customFormat="1" ht="30.75" customHeight="1">
      <c r="A988" s="145" t="s">
        <v>58</v>
      </c>
      <c r="B988" s="144" t="s">
        <v>42512</v>
      </c>
      <c r="C988" s="144"/>
      <c r="D988" s="150" t="s">
        <v>58</v>
      </c>
      <c r="E988" s="144" t="s">
        <v>42539</v>
      </c>
      <c r="F988" s="144"/>
      <c r="G988" s="144">
        <v>2014</v>
      </c>
      <c r="H988" s="148">
        <v>10000</v>
      </c>
    </row>
    <row r="989" spans="1:8" s="142" customFormat="1" ht="30.75" customHeight="1">
      <c r="A989" s="145" t="s">
        <v>58</v>
      </c>
      <c r="B989" s="144" t="s">
        <v>42538</v>
      </c>
      <c r="C989" s="144"/>
      <c r="D989" s="150" t="s">
        <v>58</v>
      </c>
      <c r="E989" s="144" t="s">
        <v>42537</v>
      </c>
      <c r="F989" s="144"/>
      <c r="G989" s="144">
        <v>2014</v>
      </c>
      <c r="H989" s="154">
        <v>10000</v>
      </c>
    </row>
    <row r="990" spans="1:8" s="142" customFormat="1" ht="30.75" customHeight="1">
      <c r="A990" s="145" t="s">
        <v>58</v>
      </c>
      <c r="B990" s="144" t="s">
        <v>41588</v>
      </c>
      <c r="C990" s="144"/>
      <c r="D990" s="150" t="s">
        <v>58</v>
      </c>
      <c r="E990" s="144" t="s">
        <v>42536</v>
      </c>
      <c r="F990" s="144"/>
      <c r="G990" s="144">
        <v>2014</v>
      </c>
      <c r="H990" s="148">
        <v>10000</v>
      </c>
    </row>
    <row r="991" spans="1:8" s="142" customFormat="1" ht="30.75" customHeight="1">
      <c r="A991" s="145" t="s">
        <v>58</v>
      </c>
      <c r="B991" s="144" t="s">
        <v>42461</v>
      </c>
      <c r="C991" s="145">
        <v>84873085315</v>
      </c>
      <c r="D991" s="150" t="s">
        <v>58</v>
      </c>
      <c r="E991" s="144" t="s">
        <v>42535</v>
      </c>
      <c r="F991" s="144"/>
      <c r="G991" s="144">
        <v>2014</v>
      </c>
      <c r="H991" s="148">
        <v>12000</v>
      </c>
    </row>
    <row r="992" spans="1:8" s="142" customFormat="1" ht="30.75" customHeight="1">
      <c r="A992" s="145" t="s">
        <v>58</v>
      </c>
      <c r="B992" s="144" t="s">
        <v>42534</v>
      </c>
      <c r="C992" s="144"/>
      <c r="D992" s="150" t="s">
        <v>58</v>
      </c>
      <c r="E992" s="144" t="s">
        <v>42533</v>
      </c>
      <c r="F992" s="144"/>
      <c r="G992" s="144">
        <v>2014</v>
      </c>
      <c r="H992" s="148">
        <v>14000</v>
      </c>
    </row>
    <row r="993" spans="1:8" s="142" customFormat="1" ht="30.75" customHeight="1">
      <c r="A993" s="145" t="s">
        <v>58</v>
      </c>
      <c r="B993" s="144" t="s">
        <v>41848</v>
      </c>
      <c r="C993" s="144">
        <v>76572513398</v>
      </c>
      <c r="D993" s="147" t="s">
        <v>58</v>
      </c>
      <c r="E993" s="144" t="s">
        <v>42532</v>
      </c>
      <c r="F993" s="144"/>
      <c r="G993" s="144">
        <v>2014</v>
      </c>
      <c r="H993" s="148">
        <v>15000</v>
      </c>
    </row>
    <row r="994" spans="1:8" s="142" customFormat="1" ht="30.75" customHeight="1">
      <c r="A994" s="145" t="s">
        <v>58</v>
      </c>
      <c r="B994" s="144" t="s">
        <v>42502</v>
      </c>
      <c r="C994" s="145">
        <v>96202266101</v>
      </c>
      <c r="D994" s="147" t="s">
        <v>58</v>
      </c>
      <c r="E994" s="144" t="s">
        <v>42531</v>
      </c>
      <c r="F994" s="144"/>
      <c r="G994" s="144">
        <v>2014</v>
      </c>
      <c r="H994" s="148">
        <v>15000</v>
      </c>
    </row>
    <row r="995" spans="1:8" s="142" customFormat="1" ht="30.75" customHeight="1">
      <c r="A995" s="145" t="s">
        <v>58</v>
      </c>
      <c r="B995" s="144" t="s">
        <v>41742</v>
      </c>
      <c r="C995" s="144">
        <v>17900115202</v>
      </c>
      <c r="D995" s="150" t="s">
        <v>58</v>
      </c>
      <c r="E995" s="144" t="s">
        <v>42530</v>
      </c>
      <c r="F995" s="144"/>
      <c r="G995" s="144">
        <v>2014</v>
      </c>
      <c r="H995" s="148">
        <v>15000</v>
      </c>
    </row>
    <row r="996" spans="1:8" s="142" customFormat="1" ht="30.75" customHeight="1">
      <c r="A996" s="145" t="s">
        <v>58</v>
      </c>
      <c r="B996" s="144" t="s">
        <v>42529</v>
      </c>
      <c r="C996" s="144">
        <v>28196458592</v>
      </c>
      <c r="D996" s="150" t="s">
        <v>58</v>
      </c>
      <c r="E996" s="144" t="s">
        <v>42528</v>
      </c>
      <c r="F996" s="144"/>
      <c r="G996" s="144">
        <v>2014</v>
      </c>
      <c r="H996" s="148">
        <v>15000</v>
      </c>
    </row>
    <row r="997" spans="1:8" s="142" customFormat="1" ht="30.75" customHeight="1">
      <c r="A997" s="145" t="s">
        <v>58</v>
      </c>
      <c r="B997" s="144" t="s">
        <v>42527</v>
      </c>
      <c r="C997" s="149"/>
      <c r="D997" s="150" t="s">
        <v>58</v>
      </c>
      <c r="E997" s="144" t="s">
        <v>42526</v>
      </c>
      <c r="F997" s="144"/>
      <c r="G997" s="144">
        <v>2014</v>
      </c>
      <c r="H997" s="148">
        <v>15000</v>
      </c>
    </row>
    <row r="998" spans="1:8" s="142" customFormat="1" ht="30.75" customHeight="1">
      <c r="A998" s="145" t="s">
        <v>58</v>
      </c>
      <c r="B998" s="144" t="s">
        <v>41528</v>
      </c>
      <c r="C998" s="144">
        <v>82395099569</v>
      </c>
      <c r="D998" s="150" t="s">
        <v>58</v>
      </c>
      <c r="E998" s="144" t="s">
        <v>42525</v>
      </c>
      <c r="F998" s="144"/>
      <c r="G998" s="144">
        <v>2014</v>
      </c>
      <c r="H998" s="148">
        <v>15000</v>
      </c>
    </row>
    <row r="999" spans="1:8" s="142" customFormat="1" ht="30.75" customHeight="1">
      <c r="A999" s="145" t="s">
        <v>58</v>
      </c>
      <c r="B999" s="144" t="s">
        <v>42308</v>
      </c>
      <c r="C999" s="144">
        <v>70861330288</v>
      </c>
      <c r="D999" s="150" t="s">
        <v>58</v>
      </c>
      <c r="E999" s="144" t="s">
        <v>42524</v>
      </c>
      <c r="F999" s="144"/>
      <c r="G999" s="144">
        <v>2014</v>
      </c>
      <c r="H999" s="148">
        <v>15000</v>
      </c>
    </row>
    <row r="1000" spans="1:8" s="142" customFormat="1" ht="30.75" customHeight="1">
      <c r="A1000" s="145" t="s">
        <v>58</v>
      </c>
      <c r="B1000" s="144" t="s">
        <v>42523</v>
      </c>
      <c r="C1000" s="144"/>
      <c r="D1000" s="150" t="s">
        <v>58</v>
      </c>
      <c r="E1000" s="144" t="s">
        <v>42522</v>
      </c>
      <c r="F1000" s="144"/>
      <c r="G1000" s="144">
        <v>2014</v>
      </c>
      <c r="H1000" s="154">
        <v>15000</v>
      </c>
    </row>
    <row r="1001" spans="1:8" s="142" customFormat="1" ht="30.75" customHeight="1">
      <c r="A1001" s="145" t="s">
        <v>58</v>
      </c>
      <c r="B1001" s="144" t="s">
        <v>42280</v>
      </c>
      <c r="C1001" s="144"/>
      <c r="D1001" s="150" t="s">
        <v>58</v>
      </c>
      <c r="E1001" s="144" t="s">
        <v>42521</v>
      </c>
      <c r="F1001" s="144"/>
      <c r="G1001" s="144">
        <v>2014</v>
      </c>
      <c r="H1001" s="148">
        <v>15000</v>
      </c>
    </row>
    <row r="1002" spans="1:8" s="142" customFormat="1" ht="30.75" customHeight="1">
      <c r="A1002" s="145" t="s">
        <v>58</v>
      </c>
      <c r="B1002" s="144" t="s">
        <v>41667</v>
      </c>
      <c r="C1002" s="144"/>
      <c r="D1002" s="150" t="s">
        <v>58</v>
      </c>
      <c r="E1002" s="144" t="s">
        <v>7391</v>
      </c>
      <c r="F1002" s="144"/>
      <c r="G1002" s="144">
        <v>2014</v>
      </c>
      <c r="H1002" s="148">
        <v>15000</v>
      </c>
    </row>
    <row r="1003" spans="1:8" s="142" customFormat="1" ht="30.75" customHeight="1">
      <c r="A1003" s="145" t="s">
        <v>58</v>
      </c>
      <c r="B1003" s="144" t="s">
        <v>41561</v>
      </c>
      <c r="C1003" s="144"/>
      <c r="D1003" s="150" t="s">
        <v>58</v>
      </c>
      <c r="E1003" s="144" t="s">
        <v>42520</v>
      </c>
      <c r="F1003" s="144"/>
      <c r="G1003" s="144">
        <v>2014</v>
      </c>
      <c r="H1003" s="148">
        <v>15000</v>
      </c>
    </row>
    <row r="1004" spans="1:8" s="142" customFormat="1" ht="30.75" customHeight="1">
      <c r="A1004" s="145" t="s">
        <v>58</v>
      </c>
      <c r="B1004" s="144" t="s">
        <v>42424</v>
      </c>
      <c r="C1004" s="144"/>
      <c r="D1004" s="150" t="s">
        <v>58</v>
      </c>
      <c r="E1004" s="144" t="s">
        <v>42519</v>
      </c>
      <c r="F1004" s="144"/>
      <c r="G1004" s="144">
        <v>2014</v>
      </c>
      <c r="H1004" s="148">
        <v>15000</v>
      </c>
    </row>
    <row r="1005" spans="1:8" s="142" customFormat="1" ht="30.75" customHeight="1">
      <c r="A1005" s="145" t="s">
        <v>58</v>
      </c>
      <c r="B1005" s="144" t="s">
        <v>42422</v>
      </c>
      <c r="C1005" s="144"/>
      <c r="D1005" s="150" t="s">
        <v>58</v>
      </c>
      <c r="E1005" s="144" t="s">
        <v>42518</v>
      </c>
      <c r="F1005" s="144"/>
      <c r="G1005" s="144">
        <v>2014</v>
      </c>
      <c r="H1005" s="148">
        <v>15000</v>
      </c>
    </row>
    <row r="1006" spans="1:8" s="142" customFormat="1" ht="30.75" customHeight="1">
      <c r="A1006" s="145" t="s">
        <v>58</v>
      </c>
      <c r="B1006" s="144" t="s">
        <v>42396</v>
      </c>
      <c r="C1006" s="144"/>
      <c r="D1006" s="150" t="s">
        <v>58</v>
      </c>
      <c r="E1006" s="144" t="s">
        <v>42517</v>
      </c>
      <c r="F1006" s="144"/>
      <c r="G1006" s="144">
        <v>2014</v>
      </c>
      <c r="H1006" s="148">
        <v>15000</v>
      </c>
    </row>
    <row r="1007" spans="1:8" s="142" customFormat="1" ht="30.75" customHeight="1">
      <c r="A1007" s="145" t="s">
        <v>58</v>
      </c>
      <c r="B1007" s="144" t="s">
        <v>42516</v>
      </c>
      <c r="C1007" s="144"/>
      <c r="D1007" s="150" t="s">
        <v>58</v>
      </c>
      <c r="E1007" s="144" t="s">
        <v>42515</v>
      </c>
      <c r="F1007" s="144"/>
      <c r="G1007" s="144">
        <v>2014</v>
      </c>
      <c r="H1007" s="148">
        <v>15000</v>
      </c>
    </row>
    <row r="1008" spans="1:8" s="142" customFormat="1" ht="30.75" customHeight="1">
      <c r="A1008" s="145" t="s">
        <v>58</v>
      </c>
      <c r="B1008" s="144" t="s">
        <v>42514</v>
      </c>
      <c r="C1008" s="144"/>
      <c r="D1008" s="150" t="s">
        <v>58</v>
      </c>
      <c r="E1008" s="144" t="s">
        <v>42513</v>
      </c>
      <c r="F1008" s="144"/>
      <c r="G1008" s="144">
        <v>2014</v>
      </c>
      <c r="H1008" s="154">
        <v>15000</v>
      </c>
    </row>
    <row r="1009" spans="1:8" s="142" customFormat="1" ht="30.75" customHeight="1">
      <c r="A1009" s="145" t="s">
        <v>58</v>
      </c>
      <c r="B1009" s="144" t="s">
        <v>42512</v>
      </c>
      <c r="C1009" s="144"/>
      <c r="D1009" s="150" t="s">
        <v>58</v>
      </c>
      <c r="E1009" s="144" t="s">
        <v>42511</v>
      </c>
      <c r="F1009" s="144"/>
      <c r="G1009" s="144">
        <v>2014</v>
      </c>
      <c r="H1009" s="148">
        <v>15000</v>
      </c>
    </row>
    <row r="1010" spans="1:8" s="142" customFormat="1" ht="30.75" customHeight="1">
      <c r="A1010" s="145" t="s">
        <v>58</v>
      </c>
      <c r="B1010" s="144" t="s">
        <v>41655</v>
      </c>
      <c r="C1010" s="144"/>
      <c r="D1010" s="150" t="s">
        <v>58</v>
      </c>
      <c r="E1010" s="144" t="s">
        <v>42510</v>
      </c>
      <c r="F1010" s="144"/>
      <c r="G1010" s="144">
        <v>2014</v>
      </c>
      <c r="H1010" s="148">
        <v>15000</v>
      </c>
    </row>
    <row r="1011" spans="1:8" s="142" customFormat="1" ht="30.75" customHeight="1">
      <c r="A1011" s="145" t="s">
        <v>58</v>
      </c>
      <c r="B1011" s="144" t="s">
        <v>42336</v>
      </c>
      <c r="C1011" s="144"/>
      <c r="D1011" s="150" t="s">
        <v>58</v>
      </c>
      <c r="E1011" s="144" t="s">
        <v>42509</v>
      </c>
      <c r="F1011" s="144"/>
      <c r="G1011" s="144">
        <v>2014</v>
      </c>
      <c r="H1011" s="154">
        <v>15000</v>
      </c>
    </row>
    <row r="1012" spans="1:8" s="142" customFormat="1" ht="30.75" customHeight="1">
      <c r="A1012" s="145" t="s">
        <v>58</v>
      </c>
      <c r="B1012" s="144" t="s">
        <v>42508</v>
      </c>
      <c r="C1012" s="144"/>
      <c r="D1012" s="150" t="s">
        <v>58</v>
      </c>
      <c r="E1012" s="144" t="s">
        <v>42507</v>
      </c>
      <c r="F1012" s="144"/>
      <c r="G1012" s="144">
        <v>2014</v>
      </c>
      <c r="H1012" s="154">
        <v>15000</v>
      </c>
    </row>
    <row r="1013" spans="1:8" s="142" customFormat="1" ht="30.75" customHeight="1">
      <c r="A1013" s="145" t="s">
        <v>58</v>
      </c>
      <c r="B1013" s="144" t="s">
        <v>42506</v>
      </c>
      <c r="C1013" s="144"/>
      <c r="D1013" s="150" t="s">
        <v>58</v>
      </c>
      <c r="E1013" s="144" t="s">
        <v>42505</v>
      </c>
      <c r="F1013" s="144"/>
      <c r="G1013" s="144">
        <v>2014</v>
      </c>
      <c r="H1013" s="154">
        <v>15000</v>
      </c>
    </row>
    <row r="1014" spans="1:8" s="142" customFormat="1" ht="30.75" customHeight="1">
      <c r="A1014" s="145" t="s">
        <v>58</v>
      </c>
      <c r="B1014" s="144" t="s">
        <v>42504</v>
      </c>
      <c r="C1014" s="144"/>
      <c r="D1014" s="150" t="s">
        <v>58</v>
      </c>
      <c r="E1014" s="144" t="s">
        <v>42503</v>
      </c>
      <c r="F1014" s="144"/>
      <c r="G1014" s="144">
        <v>2014</v>
      </c>
      <c r="H1014" s="148">
        <v>15000</v>
      </c>
    </row>
    <row r="1015" spans="1:8" s="142" customFormat="1" ht="30.75" customHeight="1">
      <c r="A1015" s="145" t="s">
        <v>58</v>
      </c>
      <c r="B1015" s="144" t="s">
        <v>42502</v>
      </c>
      <c r="C1015" s="144"/>
      <c r="D1015" s="150" t="s">
        <v>58</v>
      </c>
      <c r="E1015" s="144" t="s">
        <v>42501</v>
      </c>
      <c r="F1015" s="144"/>
      <c r="G1015" s="144">
        <v>2014</v>
      </c>
      <c r="H1015" s="148">
        <v>15000</v>
      </c>
    </row>
    <row r="1016" spans="1:8" s="142" customFormat="1" ht="30.75" customHeight="1">
      <c r="A1016" s="145" t="s">
        <v>58</v>
      </c>
      <c r="B1016" s="144" t="s">
        <v>41509</v>
      </c>
      <c r="C1016" s="144"/>
      <c r="D1016" s="150" t="s">
        <v>58</v>
      </c>
      <c r="E1016" s="144" t="s">
        <v>42500</v>
      </c>
      <c r="F1016" s="144"/>
      <c r="G1016" s="144">
        <v>2014</v>
      </c>
      <c r="H1016" s="154">
        <v>15000</v>
      </c>
    </row>
    <row r="1017" spans="1:8" s="142" customFormat="1" ht="30.75" customHeight="1">
      <c r="A1017" s="145" t="s">
        <v>58</v>
      </c>
      <c r="B1017" s="144" t="s">
        <v>41509</v>
      </c>
      <c r="C1017" s="144"/>
      <c r="D1017" s="150" t="s">
        <v>58</v>
      </c>
      <c r="E1017" s="144" t="s">
        <v>42499</v>
      </c>
      <c r="F1017" s="144"/>
      <c r="G1017" s="144">
        <v>2014</v>
      </c>
      <c r="H1017" s="148">
        <v>15000</v>
      </c>
    </row>
    <row r="1018" spans="1:8" s="142" customFormat="1" ht="30.75" customHeight="1">
      <c r="A1018" s="145" t="s">
        <v>58</v>
      </c>
      <c r="B1018" s="144" t="s">
        <v>42498</v>
      </c>
      <c r="C1018" s="144"/>
      <c r="D1018" s="150" t="s">
        <v>58</v>
      </c>
      <c r="E1018" s="144" t="s">
        <v>42497</v>
      </c>
      <c r="F1018" s="144"/>
      <c r="G1018" s="144">
        <v>2014</v>
      </c>
      <c r="H1018" s="148">
        <v>15000</v>
      </c>
    </row>
    <row r="1019" spans="1:8" s="142" customFormat="1" ht="30.75" customHeight="1">
      <c r="A1019" s="145" t="s">
        <v>58</v>
      </c>
      <c r="B1019" s="144" t="s">
        <v>42496</v>
      </c>
      <c r="C1019" s="144"/>
      <c r="D1019" s="150" t="s">
        <v>58</v>
      </c>
      <c r="E1019" s="144" t="s">
        <v>42495</v>
      </c>
      <c r="F1019" s="144"/>
      <c r="G1019" s="144">
        <v>2014</v>
      </c>
      <c r="H1019" s="148">
        <v>15000</v>
      </c>
    </row>
    <row r="1020" spans="1:8" s="142" customFormat="1" ht="30.75" customHeight="1">
      <c r="A1020" s="145" t="s">
        <v>58</v>
      </c>
      <c r="B1020" s="144" t="s">
        <v>42494</v>
      </c>
      <c r="C1020" s="144"/>
      <c r="D1020" s="150" t="s">
        <v>58</v>
      </c>
      <c r="E1020" s="144" t="s">
        <v>42493</v>
      </c>
      <c r="F1020" s="144"/>
      <c r="G1020" s="144">
        <v>2014</v>
      </c>
      <c r="H1020" s="148">
        <v>15000</v>
      </c>
    </row>
    <row r="1021" spans="1:8" s="142" customFormat="1" ht="30.75" customHeight="1">
      <c r="A1021" s="145" t="s">
        <v>58</v>
      </c>
      <c r="B1021" s="144" t="s">
        <v>41610</v>
      </c>
      <c r="C1021" s="144"/>
      <c r="D1021" s="150" t="s">
        <v>58</v>
      </c>
      <c r="E1021" s="144" t="s">
        <v>42492</v>
      </c>
      <c r="F1021" s="144"/>
      <c r="G1021" s="144">
        <v>2014</v>
      </c>
      <c r="H1021" s="148">
        <v>15000</v>
      </c>
    </row>
    <row r="1022" spans="1:8" s="142" customFormat="1" ht="30.75" customHeight="1">
      <c r="A1022" s="145" t="s">
        <v>58</v>
      </c>
      <c r="B1022" s="144" t="s">
        <v>41773</v>
      </c>
      <c r="C1022" s="144"/>
      <c r="D1022" s="150" t="s">
        <v>58</v>
      </c>
      <c r="E1022" s="144" t="s">
        <v>42491</v>
      </c>
      <c r="F1022" s="144"/>
      <c r="G1022" s="144">
        <v>2014</v>
      </c>
      <c r="H1022" s="154">
        <v>18000</v>
      </c>
    </row>
    <row r="1023" spans="1:8" s="142" customFormat="1" ht="30.75" customHeight="1">
      <c r="A1023" s="145" t="s">
        <v>58</v>
      </c>
      <c r="B1023" s="144" t="s">
        <v>42459</v>
      </c>
      <c r="C1023" s="145">
        <v>29284356244</v>
      </c>
      <c r="D1023" s="150" t="s">
        <v>58</v>
      </c>
      <c r="E1023" s="144" t="s">
        <v>42490</v>
      </c>
      <c r="F1023" s="144"/>
      <c r="G1023" s="144">
        <v>2014</v>
      </c>
      <c r="H1023" s="148">
        <v>18000</v>
      </c>
    </row>
    <row r="1024" spans="1:8" s="142" customFormat="1" ht="30.75" customHeight="1">
      <c r="A1024" s="145" t="s">
        <v>58</v>
      </c>
      <c r="B1024" s="144" t="s">
        <v>42275</v>
      </c>
      <c r="C1024" s="144"/>
      <c r="D1024" s="150" t="s">
        <v>58</v>
      </c>
      <c r="E1024" s="144" t="s">
        <v>42489</v>
      </c>
      <c r="F1024" s="144"/>
      <c r="G1024" s="144">
        <v>2014</v>
      </c>
      <c r="H1024" s="148">
        <v>18000</v>
      </c>
    </row>
    <row r="1025" spans="1:8" s="142" customFormat="1" ht="30.75" customHeight="1">
      <c r="A1025" s="145" t="s">
        <v>58</v>
      </c>
      <c r="B1025" s="144" t="s">
        <v>42488</v>
      </c>
      <c r="C1025" s="144"/>
      <c r="D1025" s="150" t="s">
        <v>58</v>
      </c>
      <c r="E1025" s="144" t="s">
        <v>42487</v>
      </c>
      <c r="F1025" s="144"/>
      <c r="G1025" s="144">
        <v>2014</v>
      </c>
      <c r="H1025" s="148">
        <v>18000</v>
      </c>
    </row>
    <row r="1026" spans="1:8" s="142" customFormat="1" ht="30.75" customHeight="1">
      <c r="A1026" s="145" t="s">
        <v>58</v>
      </c>
      <c r="B1026" s="144" t="s">
        <v>42251</v>
      </c>
      <c r="C1026" s="144"/>
      <c r="D1026" s="150" t="s">
        <v>58</v>
      </c>
      <c r="E1026" s="144" t="s">
        <v>42486</v>
      </c>
      <c r="F1026" s="144"/>
      <c r="G1026" s="144">
        <v>2014</v>
      </c>
      <c r="H1026" s="148">
        <v>18000</v>
      </c>
    </row>
    <row r="1027" spans="1:8" s="142" customFormat="1" ht="30.75" customHeight="1">
      <c r="A1027" s="145" t="s">
        <v>58</v>
      </c>
      <c r="B1027" s="144" t="s">
        <v>42485</v>
      </c>
      <c r="C1027" s="145">
        <v>17335217356</v>
      </c>
      <c r="D1027" s="150" t="s">
        <v>58</v>
      </c>
      <c r="E1027" s="144" t="s">
        <v>42484</v>
      </c>
      <c r="F1027" s="144"/>
      <c r="G1027" s="144">
        <v>2014</v>
      </c>
      <c r="H1027" s="148">
        <v>19000</v>
      </c>
    </row>
    <row r="1028" spans="1:8" s="142" customFormat="1" ht="30.75" customHeight="1">
      <c r="A1028" s="145" t="s">
        <v>58</v>
      </c>
      <c r="B1028" s="144" t="s">
        <v>42483</v>
      </c>
      <c r="C1028" s="144">
        <v>36874004615</v>
      </c>
      <c r="D1028" s="150" t="s">
        <v>58</v>
      </c>
      <c r="E1028" s="144" t="s">
        <v>42482</v>
      </c>
      <c r="F1028" s="144"/>
      <c r="G1028" s="144">
        <v>2014</v>
      </c>
      <c r="H1028" s="148">
        <v>20000</v>
      </c>
    </row>
    <row r="1029" spans="1:8" s="142" customFormat="1" ht="30.75" customHeight="1">
      <c r="A1029" s="145" t="s">
        <v>58</v>
      </c>
      <c r="B1029" s="144" t="s">
        <v>21613</v>
      </c>
      <c r="C1029" s="144">
        <v>91805905887</v>
      </c>
      <c r="D1029" s="150" t="s">
        <v>58</v>
      </c>
      <c r="E1029" s="144" t="s">
        <v>42481</v>
      </c>
      <c r="F1029" s="144"/>
      <c r="G1029" s="144">
        <v>2014</v>
      </c>
      <c r="H1029" s="154">
        <v>20000</v>
      </c>
    </row>
    <row r="1030" spans="1:8" s="142" customFormat="1" ht="30.75" customHeight="1">
      <c r="A1030" s="145" t="s">
        <v>58</v>
      </c>
      <c r="B1030" s="144" t="s">
        <v>42480</v>
      </c>
      <c r="C1030" s="145">
        <v>83237257080</v>
      </c>
      <c r="D1030" s="150" t="s">
        <v>58</v>
      </c>
      <c r="E1030" s="144" t="s">
        <v>30698</v>
      </c>
      <c r="F1030" s="144"/>
      <c r="G1030" s="144">
        <v>2014</v>
      </c>
      <c r="H1030" s="148">
        <v>20000</v>
      </c>
    </row>
    <row r="1031" spans="1:8" s="142" customFormat="1" ht="30.75" customHeight="1">
      <c r="A1031" s="145" t="s">
        <v>58</v>
      </c>
      <c r="B1031" s="144" t="s">
        <v>42479</v>
      </c>
      <c r="C1031" s="145">
        <v>81691971683</v>
      </c>
      <c r="D1031" s="150" t="s">
        <v>58</v>
      </c>
      <c r="E1031" s="144" t="s">
        <v>42302</v>
      </c>
      <c r="F1031" s="144"/>
      <c r="G1031" s="144">
        <v>2014</v>
      </c>
      <c r="H1031" s="154">
        <v>20000</v>
      </c>
    </row>
    <row r="1032" spans="1:8" s="142" customFormat="1" ht="30.75" customHeight="1">
      <c r="A1032" s="145" t="s">
        <v>58</v>
      </c>
      <c r="B1032" s="144" t="s">
        <v>42478</v>
      </c>
      <c r="C1032" s="145">
        <v>24934076574</v>
      </c>
      <c r="D1032" s="150" t="s">
        <v>58</v>
      </c>
      <c r="E1032" s="144" t="s">
        <v>42477</v>
      </c>
      <c r="F1032" s="144"/>
      <c r="G1032" s="144">
        <v>2014</v>
      </c>
      <c r="H1032" s="148">
        <v>20000</v>
      </c>
    </row>
    <row r="1033" spans="1:8" s="142" customFormat="1" ht="30.75" customHeight="1">
      <c r="A1033" s="145" t="s">
        <v>58</v>
      </c>
      <c r="B1033" s="144" t="s">
        <v>42476</v>
      </c>
      <c r="C1033" s="144"/>
      <c r="D1033" s="150" t="s">
        <v>58</v>
      </c>
      <c r="E1033" s="144" t="s">
        <v>42475</v>
      </c>
      <c r="F1033" s="144"/>
      <c r="G1033" s="144">
        <v>2014</v>
      </c>
      <c r="H1033" s="148">
        <v>20000</v>
      </c>
    </row>
    <row r="1034" spans="1:8" s="142" customFormat="1" ht="30.75" customHeight="1">
      <c r="A1034" s="145" t="s">
        <v>58</v>
      </c>
      <c r="B1034" s="144" t="s">
        <v>42474</v>
      </c>
      <c r="C1034" s="144"/>
      <c r="D1034" s="150" t="s">
        <v>58</v>
      </c>
      <c r="E1034" s="144" t="s">
        <v>42473</v>
      </c>
      <c r="F1034" s="144"/>
      <c r="G1034" s="144">
        <v>2014</v>
      </c>
      <c r="H1034" s="154">
        <v>20000</v>
      </c>
    </row>
    <row r="1035" spans="1:8" s="142" customFormat="1" ht="30.75" customHeight="1">
      <c r="A1035" s="145" t="s">
        <v>58</v>
      </c>
      <c r="B1035" s="144" t="s">
        <v>42301</v>
      </c>
      <c r="C1035" s="144"/>
      <c r="D1035" s="150" t="s">
        <v>58</v>
      </c>
      <c r="E1035" s="144" t="s">
        <v>42472</v>
      </c>
      <c r="F1035" s="144"/>
      <c r="G1035" s="144">
        <v>2014</v>
      </c>
      <c r="H1035" s="148">
        <v>20000</v>
      </c>
    </row>
    <row r="1036" spans="1:8" s="142" customFormat="1" ht="30.75" customHeight="1">
      <c r="A1036" s="145" t="s">
        <v>58</v>
      </c>
      <c r="B1036" s="144" t="s">
        <v>42471</v>
      </c>
      <c r="C1036" s="144"/>
      <c r="D1036" s="150" t="s">
        <v>58</v>
      </c>
      <c r="E1036" s="144" t="s">
        <v>42470</v>
      </c>
      <c r="F1036" s="144"/>
      <c r="G1036" s="144">
        <v>2014</v>
      </c>
      <c r="H1036" s="154">
        <v>20000</v>
      </c>
    </row>
    <row r="1037" spans="1:8" s="142" customFormat="1" ht="30.75" customHeight="1">
      <c r="A1037" s="145" t="s">
        <v>58</v>
      </c>
      <c r="B1037" s="144" t="s">
        <v>42469</v>
      </c>
      <c r="C1037" s="144"/>
      <c r="D1037" s="150" t="s">
        <v>58</v>
      </c>
      <c r="E1037" s="144" t="s">
        <v>42468</v>
      </c>
      <c r="F1037" s="144"/>
      <c r="G1037" s="144">
        <v>2014</v>
      </c>
      <c r="H1037" s="148">
        <v>20000</v>
      </c>
    </row>
    <row r="1038" spans="1:8" s="142" customFormat="1" ht="30.75" customHeight="1">
      <c r="A1038" s="145" t="s">
        <v>58</v>
      </c>
      <c r="B1038" s="144" t="s">
        <v>42467</v>
      </c>
      <c r="C1038" s="144"/>
      <c r="D1038" s="150" t="s">
        <v>58</v>
      </c>
      <c r="E1038" s="144" t="s">
        <v>42466</v>
      </c>
      <c r="F1038" s="144"/>
      <c r="G1038" s="144">
        <v>2014</v>
      </c>
      <c r="H1038" s="154">
        <v>20000</v>
      </c>
    </row>
    <row r="1039" spans="1:8" s="142" customFormat="1" ht="30.75" customHeight="1">
      <c r="A1039" s="145" t="s">
        <v>58</v>
      </c>
      <c r="B1039" s="144" t="s">
        <v>42465</v>
      </c>
      <c r="C1039" s="144"/>
      <c r="D1039" s="150" t="s">
        <v>58</v>
      </c>
      <c r="E1039" s="144" t="s">
        <v>42464</v>
      </c>
      <c r="F1039" s="144"/>
      <c r="G1039" s="144">
        <v>2014</v>
      </c>
      <c r="H1039" s="148">
        <v>20000</v>
      </c>
    </row>
    <row r="1040" spans="1:8" s="142" customFormat="1" ht="30.75" customHeight="1">
      <c r="A1040" s="145" t="s">
        <v>58</v>
      </c>
      <c r="B1040" s="144" t="s">
        <v>42463</v>
      </c>
      <c r="C1040" s="144"/>
      <c r="D1040" s="150" t="s">
        <v>58</v>
      </c>
      <c r="E1040" s="144" t="s">
        <v>42462</v>
      </c>
      <c r="F1040" s="144"/>
      <c r="G1040" s="144">
        <v>2014</v>
      </c>
      <c r="H1040" s="148">
        <v>20000</v>
      </c>
    </row>
    <row r="1041" spans="1:8" s="142" customFormat="1" ht="30.75" customHeight="1">
      <c r="A1041" s="145" t="s">
        <v>58</v>
      </c>
      <c r="B1041" s="144" t="s">
        <v>42461</v>
      </c>
      <c r="C1041" s="145">
        <v>84873085315</v>
      </c>
      <c r="D1041" s="150" t="s">
        <v>58</v>
      </c>
      <c r="E1041" s="144" t="s">
        <v>42460</v>
      </c>
      <c r="F1041" s="144"/>
      <c r="G1041" s="144">
        <v>2014</v>
      </c>
      <c r="H1041" s="148">
        <v>20000</v>
      </c>
    </row>
    <row r="1042" spans="1:8" s="142" customFormat="1" ht="30.75" customHeight="1">
      <c r="A1042" s="145" t="s">
        <v>58</v>
      </c>
      <c r="B1042" s="144" t="s">
        <v>42459</v>
      </c>
      <c r="C1042" s="145">
        <v>29284356244</v>
      </c>
      <c r="D1042" s="150" t="s">
        <v>58</v>
      </c>
      <c r="E1042" s="144" t="s">
        <v>42458</v>
      </c>
      <c r="F1042" s="144"/>
      <c r="G1042" s="144">
        <v>2014</v>
      </c>
      <c r="H1042" s="148">
        <v>20000</v>
      </c>
    </row>
    <row r="1043" spans="1:8" s="142" customFormat="1" ht="30.75" customHeight="1">
      <c r="A1043" s="145" t="s">
        <v>58</v>
      </c>
      <c r="B1043" s="144" t="s">
        <v>42457</v>
      </c>
      <c r="C1043" s="144"/>
      <c r="D1043" s="150" t="s">
        <v>58</v>
      </c>
      <c r="E1043" s="144" t="s">
        <v>42456</v>
      </c>
      <c r="F1043" s="144"/>
      <c r="G1043" s="144">
        <v>2014</v>
      </c>
      <c r="H1043" s="148">
        <v>20000</v>
      </c>
    </row>
    <row r="1044" spans="1:8" s="142" customFormat="1" ht="30.75" customHeight="1">
      <c r="A1044" s="145" t="s">
        <v>58</v>
      </c>
      <c r="B1044" s="144" t="s">
        <v>42455</v>
      </c>
      <c r="C1044" s="144"/>
      <c r="D1044" s="150" t="s">
        <v>58</v>
      </c>
      <c r="E1044" s="144" t="s">
        <v>42454</v>
      </c>
      <c r="F1044" s="144"/>
      <c r="G1044" s="144">
        <v>2014</v>
      </c>
      <c r="H1044" s="148">
        <v>20000</v>
      </c>
    </row>
    <row r="1045" spans="1:8" s="142" customFormat="1" ht="30.75" customHeight="1">
      <c r="A1045" s="145" t="s">
        <v>58</v>
      </c>
      <c r="B1045" s="144" t="s">
        <v>42453</v>
      </c>
      <c r="C1045" s="144"/>
      <c r="D1045" s="150" t="s">
        <v>58</v>
      </c>
      <c r="E1045" s="144" t="s">
        <v>42452</v>
      </c>
      <c r="F1045" s="144"/>
      <c r="G1045" s="144">
        <v>2014</v>
      </c>
      <c r="H1045" s="154">
        <v>20000</v>
      </c>
    </row>
    <row r="1046" spans="1:8" s="142" customFormat="1" ht="30.75" customHeight="1">
      <c r="A1046" s="145" t="s">
        <v>58</v>
      </c>
      <c r="B1046" s="144" t="s">
        <v>42451</v>
      </c>
      <c r="C1046" s="144"/>
      <c r="D1046" s="150" t="s">
        <v>58</v>
      </c>
      <c r="E1046" s="144" t="s">
        <v>42450</v>
      </c>
      <c r="F1046" s="144"/>
      <c r="G1046" s="144">
        <v>2014</v>
      </c>
      <c r="H1046" s="148">
        <v>20000</v>
      </c>
    </row>
    <row r="1047" spans="1:8" s="142" customFormat="1" ht="30.75" customHeight="1">
      <c r="A1047" s="145" t="s">
        <v>58</v>
      </c>
      <c r="B1047" s="144" t="s">
        <v>42449</v>
      </c>
      <c r="C1047" s="144"/>
      <c r="D1047" s="150" t="s">
        <v>58</v>
      </c>
      <c r="E1047" s="144" t="s">
        <v>42448</v>
      </c>
      <c r="F1047" s="144"/>
      <c r="G1047" s="144">
        <v>2014</v>
      </c>
      <c r="H1047" s="148">
        <v>20000</v>
      </c>
    </row>
    <row r="1048" spans="1:8" s="142" customFormat="1" ht="30.75" customHeight="1">
      <c r="A1048" s="145" t="s">
        <v>58</v>
      </c>
      <c r="B1048" s="144" t="s">
        <v>42447</v>
      </c>
      <c r="C1048" s="144"/>
      <c r="D1048" s="150" t="s">
        <v>58</v>
      </c>
      <c r="E1048" s="144" t="s">
        <v>42446</v>
      </c>
      <c r="F1048" s="144"/>
      <c r="G1048" s="144">
        <v>2014</v>
      </c>
      <c r="H1048" s="154">
        <v>20000</v>
      </c>
    </row>
    <row r="1049" spans="1:8" s="142" customFormat="1" ht="30.75" customHeight="1">
      <c r="A1049" s="145" t="s">
        <v>58</v>
      </c>
      <c r="B1049" s="144" t="s">
        <v>41567</v>
      </c>
      <c r="C1049" s="144"/>
      <c r="D1049" s="150" t="s">
        <v>58</v>
      </c>
      <c r="E1049" s="144" t="s">
        <v>42445</v>
      </c>
      <c r="F1049" s="144"/>
      <c r="G1049" s="144">
        <v>2014</v>
      </c>
      <c r="H1049" s="148">
        <v>20000</v>
      </c>
    </row>
    <row r="1050" spans="1:8" s="142" customFormat="1" ht="30.75" customHeight="1">
      <c r="A1050" s="145" t="s">
        <v>58</v>
      </c>
      <c r="B1050" s="144" t="s">
        <v>42444</v>
      </c>
      <c r="C1050" s="144"/>
      <c r="D1050" s="150" t="s">
        <v>58</v>
      </c>
      <c r="E1050" s="144" t="s">
        <v>42443</v>
      </c>
      <c r="F1050" s="144"/>
      <c r="G1050" s="144">
        <v>2014</v>
      </c>
      <c r="H1050" s="148">
        <v>20000</v>
      </c>
    </row>
    <row r="1051" spans="1:8" s="142" customFormat="1" ht="30.75" customHeight="1">
      <c r="A1051" s="145" t="s">
        <v>58</v>
      </c>
      <c r="B1051" s="144" t="s">
        <v>42442</v>
      </c>
      <c r="C1051" s="144"/>
      <c r="D1051" s="150" t="s">
        <v>58</v>
      </c>
      <c r="E1051" s="144" t="s">
        <v>42441</v>
      </c>
      <c r="F1051" s="144"/>
      <c r="G1051" s="144">
        <v>2014</v>
      </c>
      <c r="H1051" s="148">
        <v>20000</v>
      </c>
    </row>
    <row r="1052" spans="1:8" s="142" customFormat="1" ht="30.75" customHeight="1">
      <c r="A1052" s="145" t="s">
        <v>58</v>
      </c>
      <c r="B1052" s="144" t="s">
        <v>42440</v>
      </c>
      <c r="C1052" s="144"/>
      <c r="D1052" s="150" t="s">
        <v>58</v>
      </c>
      <c r="E1052" s="144" t="s">
        <v>42439</v>
      </c>
      <c r="F1052" s="144"/>
      <c r="G1052" s="144">
        <v>2014</v>
      </c>
      <c r="H1052" s="148">
        <v>20000</v>
      </c>
    </row>
    <row r="1053" spans="1:8" s="142" customFormat="1" ht="30.75" customHeight="1">
      <c r="A1053" s="145" t="s">
        <v>58</v>
      </c>
      <c r="B1053" s="144" t="s">
        <v>42438</v>
      </c>
      <c r="C1053" s="144"/>
      <c r="D1053" s="150" t="s">
        <v>58</v>
      </c>
      <c r="E1053" s="144" t="s">
        <v>42437</v>
      </c>
      <c r="F1053" s="144"/>
      <c r="G1053" s="144">
        <v>2014</v>
      </c>
      <c r="H1053" s="148">
        <v>20000</v>
      </c>
    </row>
    <row r="1054" spans="1:8" s="142" customFormat="1" ht="30.75" customHeight="1">
      <c r="A1054" s="145" t="s">
        <v>58</v>
      </c>
      <c r="B1054" s="144" t="s">
        <v>42436</v>
      </c>
      <c r="C1054" s="144"/>
      <c r="D1054" s="150" t="s">
        <v>58</v>
      </c>
      <c r="E1054" s="144" t="s">
        <v>42435</v>
      </c>
      <c r="F1054" s="144"/>
      <c r="G1054" s="144">
        <v>2014</v>
      </c>
      <c r="H1054" s="148">
        <v>20000</v>
      </c>
    </row>
    <row r="1055" spans="1:8" s="142" customFormat="1" ht="30.75" customHeight="1">
      <c r="A1055" s="145" t="s">
        <v>58</v>
      </c>
      <c r="B1055" s="144" t="s">
        <v>42434</v>
      </c>
      <c r="C1055" s="144"/>
      <c r="D1055" s="150" t="s">
        <v>58</v>
      </c>
      <c r="E1055" s="144" t="s">
        <v>42433</v>
      </c>
      <c r="F1055" s="144"/>
      <c r="G1055" s="144">
        <v>2014</v>
      </c>
      <c r="H1055" s="154">
        <v>20000</v>
      </c>
    </row>
    <row r="1056" spans="1:8" s="142" customFormat="1" ht="30.75" customHeight="1">
      <c r="A1056" s="145" t="s">
        <v>58</v>
      </c>
      <c r="B1056" s="144" t="s">
        <v>42432</v>
      </c>
      <c r="C1056" s="144"/>
      <c r="D1056" s="150" t="s">
        <v>58</v>
      </c>
      <c r="E1056" s="144" t="s">
        <v>42431</v>
      </c>
      <c r="F1056" s="144"/>
      <c r="G1056" s="144">
        <v>2014</v>
      </c>
      <c r="H1056" s="148">
        <v>20000</v>
      </c>
    </row>
    <row r="1057" spans="1:8" s="142" customFormat="1" ht="30.75" customHeight="1">
      <c r="A1057" s="145" t="s">
        <v>58</v>
      </c>
      <c r="B1057" s="144" t="s">
        <v>42430</v>
      </c>
      <c r="C1057" s="144"/>
      <c r="D1057" s="150" t="s">
        <v>58</v>
      </c>
      <c r="E1057" s="144" t="s">
        <v>42429</v>
      </c>
      <c r="F1057" s="144"/>
      <c r="G1057" s="144">
        <v>2014</v>
      </c>
      <c r="H1057" s="154">
        <v>20000</v>
      </c>
    </row>
    <row r="1058" spans="1:8" s="142" customFormat="1" ht="30.75" customHeight="1">
      <c r="A1058" s="145" t="s">
        <v>58</v>
      </c>
      <c r="B1058" s="144" t="s">
        <v>42428</v>
      </c>
      <c r="C1058" s="144"/>
      <c r="D1058" s="150" t="s">
        <v>58</v>
      </c>
      <c r="E1058" s="144" t="s">
        <v>42427</v>
      </c>
      <c r="F1058" s="144"/>
      <c r="G1058" s="144">
        <v>2014</v>
      </c>
      <c r="H1058" s="154">
        <v>22000</v>
      </c>
    </row>
    <row r="1059" spans="1:8" s="142" customFormat="1" ht="30.75" customHeight="1">
      <c r="A1059" s="145" t="s">
        <v>58</v>
      </c>
      <c r="B1059" s="144" t="s">
        <v>42426</v>
      </c>
      <c r="C1059" s="144"/>
      <c r="D1059" s="150" t="s">
        <v>58</v>
      </c>
      <c r="E1059" s="144" t="s">
        <v>42425</v>
      </c>
      <c r="F1059" s="144"/>
      <c r="G1059" s="144">
        <v>2014</v>
      </c>
      <c r="H1059" s="148">
        <v>25000</v>
      </c>
    </row>
    <row r="1060" spans="1:8" s="142" customFormat="1" ht="30.75" customHeight="1">
      <c r="A1060" s="145" t="s">
        <v>58</v>
      </c>
      <c r="B1060" s="144" t="s">
        <v>42424</v>
      </c>
      <c r="C1060" s="144"/>
      <c r="D1060" s="150" t="s">
        <v>58</v>
      </c>
      <c r="E1060" s="144" t="s">
        <v>42423</v>
      </c>
      <c r="F1060" s="144"/>
      <c r="G1060" s="144">
        <v>2014</v>
      </c>
      <c r="H1060" s="148">
        <v>30000</v>
      </c>
    </row>
    <row r="1061" spans="1:8" s="142" customFormat="1" ht="30.75" customHeight="1">
      <c r="A1061" s="145" t="s">
        <v>58</v>
      </c>
      <c r="B1061" s="144" t="s">
        <v>42422</v>
      </c>
      <c r="C1061" s="144"/>
      <c r="D1061" s="150" t="s">
        <v>58</v>
      </c>
      <c r="E1061" s="144" t="s">
        <v>42421</v>
      </c>
      <c r="F1061" s="144"/>
      <c r="G1061" s="144">
        <v>2014</v>
      </c>
      <c r="H1061" s="148">
        <v>30000</v>
      </c>
    </row>
    <row r="1062" spans="1:8" s="142" customFormat="1" ht="30.75" customHeight="1">
      <c r="A1062" s="145" t="s">
        <v>58</v>
      </c>
      <c r="B1062" s="144" t="s">
        <v>42420</v>
      </c>
      <c r="C1062" s="144"/>
      <c r="D1062" s="150" t="s">
        <v>58</v>
      </c>
      <c r="E1062" s="144" t="s">
        <v>42419</v>
      </c>
      <c r="F1062" s="144"/>
      <c r="G1062" s="144">
        <v>2014</v>
      </c>
      <c r="H1062" s="154">
        <v>5500</v>
      </c>
    </row>
    <row r="1063" spans="1:8" s="142" customFormat="1" ht="30.75" customHeight="1">
      <c r="A1063" s="145" t="s">
        <v>58</v>
      </c>
      <c r="B1063" s="144" t="s">
        <v>42418</v>
      </c>
      <c r="C1063" s="149" t="s">
        <v>42417</v>
      </c>
      <c r="D1063" s="147" t="s">
        <v>58</v>
      </c>
      <c r="E1063" s="144" t="s">
        <v>42416</v>
      </c>
      <c r="F1063" s="144" t="s">
        <v>42415</v>
      </c>
      <c r="G1063" s="144">
        <v>2014</v>
      </c>
      <c r="H1063" s="154">
        <v>45000</v>
      </c>
    </row>
    <row r="1064" spans="1:8" s="142" customFormat="1" ht="30.75" customHeight="1">
      <c r="A1064" s="145" t="s">
        <v>58</v>
      </c>
      <c r="B1064" s="144" t="s">
        <v>42414</v>
      </c>
      <c r="C1064" s="149" t="s">
        <v>42413</v>
      </c>
      <c r="D1064" s="147" t="s">
        <v>58</v>
      </c>
      <c r="E1064" s="144" t="s">
        <v>42412</v>
      </c>
      <c r="F1064" s="144" t="s">
        <v>42411</v>
      </c>
      <c r="G1064" s="144">
        <v>2014</v>
      </c>
      <c r="H1064" s="154">
        <v>45000</v>
      </c>
    </row>
    <row r="1065" spans="1:8" s="142" customFormat="1" ht="30.75" customHeight="1">
      <c r="A1065" s="145" t="s">
        <v>58</v>
      </c>
      <c r="B1065" s="144" t="s">
        <v>42410</v>
      </c>
      <c r="C1065" s="148"/>
      <c r="D1065" s="147" t="s">
        <v>58</v>
      </c>
      <c r="E1065" s="144" t="s">
        <v>42409</v>
      </c>
      <c r="F1065" s="144"/>
      <c r="G1065" s="144">
        <v>2014</v>
      </c>
      <c r="H1065" s="148">
        <v>10000</v>
      </c>
    </row>
    <row r="1066" spans="1:8" s="142" customFormat="1" ht="30.75" customHeight="1">
      <c r="A1066" s="145" t="s">
        <v>58</v>
      </c>
      <c r="B1066" s="145" t="s">
        <v>41731</v>
      </c>
      <c r="C1066" s="148"/>
      <c r="D1066" s="150" t="s">
        <v>58</v>
      </c>
      <c r="E1066" s="145" t="s">
        <v>42408</v>
      </c>
      <c r="F1066" s="144"/>
      <c r="G1066" s="144">
        <v>2014</v>
      </c>
      <c r="H1066" s="143">
        <v>10000</v>
      </c>
    </row>
    <row r="1067" spans="1:8" s="142" customFormat="1" ht="30.75" customHeight="1">
      <c r="A1067" s="145" t="s">
        <v>58</v>
      </c>
      <c r="B1067" s="145" t="s">
        <v>42407</v>
      </c>
      <c r="C1067" s="148"/>
      <c r="D1067" s="150" t="s">
        <v>58</v>
      </c>
      <c r="E1067" s="145" t="s">
        <v>42406</v>
      </c>
      <c r="F1067" s="144"/>
      <c r="G1067" s="144">
        <v>2014</v>
      </c>
      <c r="H1067" s="143">
        <v>10000</v>
      </c>
    </row>
    <row r="1068" spans="1:8" s="142" customFormat="1" ht="30.75" customHeight="1">
      <c r="A1068" s="145" t="s">
        <v>58</v>
      </c>
      <c r="B1068" s="145" t="s">
        <v>42314</v>
      </c>
      <c r="C1068" s="148"/>
      <c r="D1068" s="150" t="s">
        <v>58</v>
      </c>
      <c r="E1068" s="145" t="s">
        <v>42405</v>
      </c>
      <c r="F1068" s="144"/>
      <c r="G1068" s="144">
        <v>2014</v>
      </c>
      <c r="H1068" s="143">
        <v>10000</v>
      </c>
    </row>
    <row r="1069" spans="1:8" s="142" customFormat="1" ht="30.75" customHeight="1">
      <c r="A1069" s="145" t="s">
        <v>58</v>
      </c>
      <c r="B1069" s="145" t="s">
        <v>42404</v>
      </c>
      <c r="C1069" s="148"/>
      <c r="D1069" s="150" t="s">
        <v>58</v>
      </c>
      <c r="E1069" s="145" t="s">
        <v>42403</v>
      </c>
      <c r="F1069" s="144"/>
      <c r="G1069" s="144">
        <v>2014</v>
      </c>
      <c r="H1069" s="143">
        <v>10000</v>
      </c>
    </row>
    <row r="1070" spans="1:8" s="142" customFormat="1" ht="30.75" customHeight="1">
      <c r="A1070" s="145" t="s">
        <v>58</v>
      </c>
      <c r="B1070" s="145" t="s">
        <v>41658</v>
      </c>
      <c r="C1070" s="148"/>
      <c r="D1070" s="150" t="s">
        <v>58</v>
      </c>
      <c r="E1070" s="145" t="s">
        <v>42402</v>
      </c>
      <c r="F1070" s="144"/>
      <c r="G1070" s="144">
        <v>2014</v>
      </c>
      <c r="H1070" s="143">
        <v>10000</v>
      </c>
    </row>
    <row r="1071" spans="1:8" s="142" customFormat="1" ht="30.75" customHeight="1">
      <c r="A1071" s="145" t="s">
        <v>58</v>
      </c>
      <c r="B1071" s="145" t="s">
        <v>41658</v>
      </c>
      <c r="C1071" s="148"/>
      <c r="D1071" s="150" t="s">
        <v>58</v>
      </c>
      <c r="E1071" s="145" t="s">
        <v>42401</v>
      </c>
      <c r="F1071" s="144"/>
      <c r="G1071" s="144">
        <v>2014</v>
      </c>
      <c r="H1071" s="143">
        <v>10000</v>
      </c>
    </row>
    <row r="1072" spans="1:8" s="142" customFormat="1" ht="30.75" customHeight="1">
      <c r="A1072" s="145" t="s">
        <v>58</v>
      </c>
      <c r="B1072" s="145" t="s">
        <v>42399</v>
      </c>
      <c r="C1072" s="148"/>
      <c r="D1072" s="150" t="s">
        <v>58</v>
      </c>
      <c r="E1072" s="145" t="s">
        <v>42400</v>
      </c>
      <c r="F1072" s="144"/>
      <c r="G1072" s="144">
        <v>2014</v>
      </c>
      <c r="H1072" s="143">
        <v>10000</v>
      </c>
    </row>
    <row r="1073" spans="1:8" s="142" customFormat="1" ht="30.75" customHeight="1">
      <c r="A1073" s="145" t="s">
        <v>58</v>
      </c>
      <c r="B1073" s="145" t="s">
        <v>42399</v>
      </c>
      <c r="C1073" s="148"/>
      <c r="D1073" s="150" t="s">
        <v>58</v>
      </c>
      <c r="E1073" s="145" t="s">
        <v>42398</v>
      </c>
      <c r="F1073" s="144"/>
      <c r="G1073" s="144">
        <v>2014</v>
      </c>
      <c r="H1073" s="143">
        <v>10000</v>
      </c>
    </row>
    <row r="1074" spans="1:8" s="142" customFormat="1" ht="30.75" customHeight="1">
      <c r="A1074" s="145" t="s">
        <v>58</v>
      </c>
      <c r="B1074" s="145" t="s">
        <v>42396</v>
      </c>
      <c r="C1074" s="148"/>
      <c r="D1074" s="150" t="s">
        <v>58</v>
      </c>
      <c r="E1074" s="145" t="s">
        <v>42397</v>
      </c>
      <c r="F1074" s="144"/>
      <c r="G1074" s="144">
        <v>2014</v>
      </c>
      <c r="H1074" s="143">
        <v>10000</v>
      </c>
    </row>
    <row r="1075" spans="1:8" s="142" customFormat="1" ht="30.75" customHeight="1">
      <c r="A1075" s="145" t="s">
        <v>58</v>
      </c>
      <c r="B1075" s="145" t="s">
        <v>42396</v>
      </c>
      <c r="C1075" s="148"/>
      <c r="D1075" s="150" t="s">
        <v>58</v>
      </c>
      <c r="E1075" s="145" t="s">
        <v>42395</v>
      </c>
      <c r="F1075" s="144"/>
      <c r="G1075" s="144">
        <v>2014</v>
      </c>
      <c r="H1075" s="143">
        <v>10000</v>
      </c>
    </row>
    <row r="1076" spans="1:8" s="142" customFormat="1" ht="30.75" customHeight="1">
      <c r="A1076" s="145" t="s">
        <v>58</v>
      </c>
      <c r="B1076" s="145" t="s">
        <v>42393</v>
      </c>
      <c r="C1076" s="148"/>
      <c r="D1076" s="150" t="s">
        <v>58</v>
      </c>
      <c r="E1076" s="145" t="s">
        <v>42394</v>
      </c>
      <c r="F1076" s="144"/>
      <c r="G1076" s="144">
        <v>2014</v>
      </c>
      <c r="H1076" s="143">
        <v>10000</v>
      </c>
    </row>
    <row r="1077" spans="1:8" s="142" customFormat="1" ht="30.75" customHeight="1">
      <c r="A1077" s="145" t="s">
        <v>58</v>
      </c>
      <c r="B1077" s="145" t="s">
        <v>42393</v>
      </c>
      <c r="C1077" s="148"/>
      <c r="D1077" s="150" t="s">
        <v>58</v>
      </c>
      <c r="E1077" s="145" t="s">
        <v>42392</v>
      </c>
      <c r="F1077" s="144"/>
      <c r="G1077" s="144">
        <v>2014</v>
      </c>
      <c r="H1077" s="143">
        <v>10000</v>
      </c>
    </row>
    <row r="1078" spans="1:8" s="142" customFormat="1" ht="30.75" customHeight="1">
      <c r="A1078" s="145" t="s">
        <v>58</v>
      </c>
      <c r="B1078" s="145" t="s">
        <v>42391</v>
      </c>
      <c r="C1078" s="148"/>
      <c r="D1078" s="150" t="s">
        <v>58</v>
      </c>
      <c r="E1078" s="145" t="s">
        <v>42390</v>
      </c>
      <c r="F1078" s="144"/>
      <c r="G1078" s="144">
        <v>2014</v>
      </c>
      <c r="H1078" s="143">
        <v>10000</v>
      </c>
    </row>
    <row r="1079" spans="1:8" s="142" customFormat="1" ht="30.75" customHeight="1">
      <c r="A1079" s="145" t="s">
        <v>58</v>
      </c>
      <c r="B1079" s="145" t="s">
        <v>42389</v>
      </c>
      <c r="C1079" s="148"/>
      <c r="D1079" s="150" t="s">
        <v>58</v>
      </c>
      <c r="E1079" s="145" t="s">
        <v>42388</v>
      </c>
      <c r="F1079" s="144"/>
      <c r="G1079" s="144">
        <v>2014</v>
      </c>
      <c r="H1079" s="143">
        <v>10000</v>
      </c>
    </row>
    <row r="1080" spans="1:8" s="142" customFormat="1" ht="30.75" customHeight="1">
      <c r="A1080" s="145" t="s">
        <v>58</v>
      </c>
      <c r="B1080" s="145" t="s">
        <v>42386</v>
      </c>
      <c r="C1080" s="148"/>
      <c r="D1080" s="150" t="s">
        <v>58</v>
      </c>
      <c r="E1080" s="145" t="s">
        <v>42387</v>
      </c>
      <c r="F1080" s="144"/>
      <c r="G1080" s="144">
        <v>2014</v>
      </c>
      <c r="H1080" s="143">
        <v>10000</v>
      </c>
    </row>
    <row r="1081" spans="1:8" s="142" customFormat="1" ht="30.75" customHeight="1">
      <c r="A1081" s="145" t="s">
        <v>58</v>
      </c>
      <c r="B1081" s="145" t="s">
        <v>42386</v>
      </c>
      <c r="C1081" s="148"/>
      <c r="D1081" s="150" t="s">
        <v>58</v>
      </c>
      <c r="E1081" s="145" t="s">
        <v>42385</v>
      </c>
      <c r="F1081" s="144"/>
      <c r="G1081" s="144">
        <v>2014</v>
      </c>
      <c r="H1081" s="143">
        <v>10000</v>
      </c>
    </row>
    <row r="1082" spans="1:8" s="142" customFormat="1" ht="30.75" customHeight="1">
      <c r="A1082" s="145" t="s">
        <v>58</v>
      </c>
      <c r="B1082" s="145" t="s">
        <v>42384</v>
      </c>
      <c r="C1082" s="148"/>
      <c r="D1082" s="150" t="s">
        <v>58</v>
      </c>
      <c r="E1082" s="145" t="s">
        <v>42383</v>
      </c>
      <c r="F1082" s="144"/>
      <c r="G1082" s="144">
        <v>2014</v>
      </c>
      <c r="H1082" s="143">
        <v>10000</v>
      </c>
    </row>
    <row r="1083" spans="1:8" s="142" customFormat="1" ht="30.75" customHeight="1">
      <c r="A1083" s="145" t="s">
        <v>58</v>
      </c>
      <c r="B1083" s="145" t="s">
        <v>41196</v>
      </c>
      <c r="C1083" s="148"/>
      <c r="D1083" s="150" t="s">
        <v>58</v>
      </c>
      <c r="E1083" s="145" t="s">
        <v>42382</v>
      </c>
      <c r="F1083" s="144"/>
      <c r="G1083" s="144">
        <v>2014</v>
      </c>
      <c r="H1083" s="143">
        <v>10000</v>
      </c>
    </row>
    <row r="1084" spans="1:8" s="142" customFormat="1" ht="30.75" customHeight="1">
      <c r="A1084" s="145" t="s">
        <v>58</v>
      </c>
      <c r="B1084" s="145" t="s">
        <v>42381</v>
      </c>
      <c r="C1084" s="148"/>
      <c r="D1084" s="150" t="s">
        <v>58</v>
      </c>
      <c r="E1084" s="145" t="s">
        <v>42380</v>
      </c>
      <c r="F1084" s="144"/>
      <c r="G1084" s="144">
        <v>2014</v>
      </c>
      <c r="H1084" s="143">
        <v>10000</v>
      </c>
    </row>
    <row r="1085" spans="1:8" s="142" customFormat="1" ht="30.75" customHeight="1">
      <c r="A1085" s="145" t="s">
        <v>58</v>
      </c>
      <c r="B1085" s="145" t="s">
        <v>42379</v>
      </c>
      <c r="C1085" s="148"/>
      <c r="D1085" s="150" t="s">
        <v>58</v>
      </c>
      <c r="E1085" s="145" t="s">
        <v>42378</v>
      </c>
      <c r="F1085" s="144"/>
      <c r="G1085" s="144">
        <v>2014</v>
      </c>
      <c r="H1085" s="143">
        <v>10000</v>
      </c>
    </row>
    <row r="1086" spans="1:8" s="142" customFormat="1" ht="30.75" customHeight="1">
      <c r="A1086" s="145" t="s">
        <v>58</v>
      </c>
      <c r="B1086" s="145" t="s">
        <v>42377</v>
      </c>
      <c r="C1086" s="148"/>
      <c r="D1086" s="150" t="s">
        <v>58</v>
      </c>
      <c r="E1086" s="145" t="s">
        <v>42376</v>
      </c>
      <c r="F1086" s="144"/>
      <c r="G1086" s="144">
        <v>2014</v>
      </c>
      <c r="H1086" s="143">
        <v>10000</v>
      </c>
    </row>
    <row r="1087" spans="1:8" s="142" customFormat="1" ht="30.75" customHeight="1">
      <c r="A1087" s="145" t="s">
        <v>58</v>
      </c>
      <c r="B1087" s="145" t="s">
        <v>42375</v>
      </c>
      <c r="C1087" s="148"/>
      <c r="D1087" s="150" t="s">
        <v>58</v>
      </c>
      <c r="E1087" s="145" t="s">
        <v>42374</v>
      </c>
      <c r="F1087" s="144"/>
      <c r="G1087" s="144">
        <v>2014</v>
      </c>
      <c r="H1087" s="143">
        <v>10000</v>
      </c>
    </row>
    <row r="1088" spans="1:8" s="142" customFormat="1" ht="30.75" customHeight="1">
      <c r="A1088" s="145" t="s">
        <v>58</v>
      </c>
      <c r="B1088" s="145" t="s">
        <v>42373</v>
      </c>
      <c r="C1088" s="148"/>
      <c r="D1088" s="150" t="s">
        <v>58</v>
      </c>
      <c r="E1088" s="145" t="s">
        <v>42372</v>
      </c>
      <c r="F1088" s="144"/>
      <c r="G1088" s="144">
        <v>2014</v>
      </c>
      <c r="H1088" s="143">
        <v>10000</v>
      </c>
    </row>
    <row r="1089" spans="1:8" s="142" customFormat="1" ht="30.75" customHeight="1">
      <c r="A1089" s="145" t="s">
        <v>58</v>
      </c>
      <c r="B1089" s="145" t="s">
        <v>42371</v>
      </c>
      <c r="C1089" s="151"/>
      <c r="D1089" s="150" t="s">
        <v>58</v>
      </c>
      <c r="E1089" s="145" t="s">
        <v>42370</v>
      </c>
      <c r="F1089" s="145"/>
      <c r="G1089" s="144">
        <v>2014</v>
      </c>
      <c r="H1089" s="143">
        <v>10000</v>
      </c>
    </row>
    <row r="1090" spans="1:8" s="142" customFormat="1" ht="30.75" customHeight="1">
      <c r="A1090" s="145" t="s">
        <v>58</v>
      </c>
      <c r="B1090" s="145" t="s">
        <v>42369</v>
      </c>
      <c r="C1090" s="151"/>
      <c r="D1090" s="150" t="s">
        <v>58</v>
      </c>
      <c r="E1090" s="145" t="s">
        <v>42368</v>
      </c>
      <c r="F1090" s="145"/>
      <c r="G1090" s="144">
        <v>2014</v>
      </c>
      <c r="H1090" s="143">
        <v>10000</v>
      </c>
    </row>
    <row r="1091" spans="1:8" s="142" customFormat="1" ht="30.75" customHeight="1">
      <c r="A1091" s="145" t="s">
        <v>58</v>
      </c>
      <c r="B1091" s="145" t="s">
        <v>42367</v>
      </c>
      <c r="C1091" s="151"/>
      <c r="D1091" s="150" t="s">
        <v>58</v>
      </c>
      <c r="E1091" s="145" t="s">
        <v>42366</v>
      </c>
      <c r="F1091" s="145"/>
      <c r="G1091" s="144">
        <v>2014</v>
      </c>
      <c r="H1091" s="143">
        <v>10000</v>
      </c>
    </row>
    <row r="1092" spans="1:8" s="142" customFormat="1" ht="30.75" customHeight="1">
      <c r="A1092" s="145" t="s">
        <v>58</v>
      </c>
      <c r="B1092" s="145" t="s">
        <v>42365</v>
      </c>
      <c r="C1092" s="151"/>
      <c r="D1092" s="150" t="s">
        <v>58</v>
      </c>
      <c r="E1092" s="145" t="s">
        <v>42364</v>
      </c>
      <c r="F1092" s="145"/>
      <c r="G1092" s="144">
        <v>2014</v>
      </c>
      <c r="H1092" s="143">
        <v>10000</v>
      </c>
    </row>
    <row r="1093" spans="1:8" s="142" customFormat="1" ht="30.75" customHeight="1">
      <c r="A1093" s="145" t="s">
        <v>58</v>
      </c>
      <c r="B1093" s="145" t="s">
        <v>42363</v>
      </c>
      <c r="C1093" s="151"/>
      <c r="D1093" s="150" t="s">
        <v>58</v>
      </c>
      <c r="E1093" s="145" t="s">
        <v>42362</v>
      </c>
      <c r="F1093" s="145"/>
      <c r="G1093" s="144">
        <v>2014</v>
      </c>
      <c r="H1093" s="143">
        <v>10000</v>
      </c>
    </row>
    <row r="1094" spans="1:8" s="142" customFormat="1" ht="30.75" customHeight="1">
      <c r="A1094" s="145" t="s">
        <v>58</v>
      </c>
      <c r="B1094" s="145" t="s">
        <v>42361</v>
      </c>
      <c r="C1094" s="151"/>
      <c r="D1094" s="150" t="s">
        <v>58</v>
      </c>
      <c r="E1094" s="145" t="s">
        <v>42360</v>
      </c>
      <c r="F1094" s="145"/>
      <c r="G1094" s="144">
        <v>2014</v>
      </c>
      <c r="H1094" s="143">
        <v>10000</v>
      </c>
    </row>
    <row r="1095" spans="1:8" s="142" customFormat="1" ht="30.75" customHeight="1">
      <c r="A1095" s="145" t="s">
        <v>58</v>
      </c>
      <c r="B1095" s="145" t="s">
        <v>42359</v>
      </c>
      <c r="C1095" s="151"/>
      <c r="D1095" s="150" t="s">
        <v>58</v>
      </c>
      <c r="E1095" s="145" t="s">
        <v>42358</v>
      </c>
      <c r="F1095" s="145"/>
      <c r="G1095" s="144">
        <v>2014</v>
      </c>
      <c r="H1095" s="143">
        <v>10000</v>
      </c>
    </row>
    <row r="1096" spans="1:8" s="142" customFormat="1" ht="30.75" customHeight="1">
      <c r="A1096" s="145" t="s">
        <v>58</v>
      </c>
      <c r="B1096" s="145" t="s">
        <v>42357</v>
      </c>
      <c r="C1096" s="151"/>
      <c r="D1096" s="150" t="s">
        <v>58</v>
      </c>
      <c r="E1096" s="145" t="s">
        <v>42356</v>
      </c>
      <c r="F1096" s="145"/>
      <c r="G1096" s="144">
        <v>2014</v>
      </c>
      <c r="H1096" s="143">
        <v>10000</v>
      </c>
    </row>
    <row r="1097" spans="1:8" s="142" customFormat="1" ht="30.75" customHeight="1">
      <c r="A1097" s="145" t="s">
        <v>58</v>
      </c>
      <c r="B1097" s="145" t="s">
        <v>42355</v>
      </c>
      <c r="C1097" s="145"/>
      <c r="D1097" s="150" t="s">
        <v>58</v>
      </c>
      <c r="E1097" s="145" t="s">
        <v>42354</v>
      </c>
      <c r="F1097" s="145"/>
      <c r="G1097" s="144">
        <v>2014</v>
      </c>
      <c r="H1097" s="143">
        <v>10000</v>
      </c>
    </row>
    <row r="1098" spans="1:8" s="142" customFormat="1" ht="30.75" customHeight="1">
      <c r="A1098" s="145" t="s">
        <v>58</v>
      </c>
      <c r="B1098" s="145" t="s">
        <v>42353</v>
      </c>
      <c r="C1098" s="145"/>
      <c r="D1098" s="150" t="s">
        <v>58</v>
      </c>
      <c r="E1098" s="145" t="s">
        <v>42352</v>
      </c>
      <c r="F1098" s="145"/>
      <c r="G1098" s="144">
        <v>2014</v>
      </c>
      <c r="H1098" s="143">
        <v>10000</v>
      </c>
    </row>
    <row r="1099" spans="1:8" s="142" customFormat="1" ht="30.75" customHeight="1">
      <c r="A1099" s="145" t="s">
        <v>58</v>
      </c>
      <c r="B1099" s="145" t="s">
        <v>42351</v>
      </c>
      <c r="C1099" s="145"/>
      <c r="D1099" s="150" t="s">
        <v>58</v>
      </c>
      <c r="E1099" s="145" t="s">
        <v>42350</v>
      </c>
      <c r="F1099" s="145"/>
      <c r="G1099" s="144">
        <v>2014</v>
      </c>
      <c r="H1099" s="143">
        <v>10000</v>
      </c>
    </row>
    <row r="1100" spans="1:8" s="142" customFormat="1" ht="30.75" customHeight="1">
      <c r="A1100" s="145" t="s">
        <v>58</v>
      </c>
      <c r="B1100" s="145" t="s">
        <v>42349</v>
      </c>
      <c r="C1100" s="145"/>
      <c r="D1100" s="150" t="s">
        <v>58</v>
      </c>
      <c r="E1100" s="145" t="s">
        <v>42348</v>
      </c>
      <c r="F1100" s="145"/>
      <c r="G1100" s="144">
        <v>2014</v>
      </c>
      <c r="H1100" s="143">
        <v>10000</v>
      </c>
    </row>
    <row r="1101" spans="1:8" s="142" customFormat="1" ht="30.75" customHeight="1">
      <c r="A1101" s="145" t="s">
        <v>58</v>
      </c>
      <c r="B1101" s="145" t="s">
        <v>42280</v>
      </c>
      <c r="C1101" s="145"/>
      <c r="D1101" s="150" t="s">
        <v>58</v>
      </c>
      <c r="E1101" s="145" t="s">
        <v>42347</v>
      </c>
      <c r="F1101" s="145"/>
      <c r="G1101" s="144">
        <v>2014</v>
      </c>
      <c r="H1101" s="143">
        <v>10000</v>
      </c>
    </row>
    <row r="1102" spans="1:8" s="142" customFormat="1" ht="30.75" customHeight="1">
      <c r="A1102" s="145" t="s">
        <v>58</v>
      </c>
      <c r="B1102" s="145" t="s">
        <v>42346</v>
      </c>
      <c r="C1102" s="145"/>
      <c r="D1102" s="150" t="s">
        <v>58</v>
      </c>
      <c r="E1102" s="145" t="s">
        <v>42345</v>
      </c>
      <c r="F1102" s="145"/>
      <c r="G1102" s="144">
        <v>2014</v>
      </c>
      <c r="H1102" s="143">
        <v>10000</v>
      </c>
    </row>
    <row r="1103" spans="1:8" s="142" customFormat="1" ht="30.75" customHeight="1">
      <c r="A1103" s="145" t="s">
        <v>58</v>
      </c>
      <c r="B1103" s="145" t="s">
        <v>39673</v>
      </c>
      <c r="C1103" s="145"/>
      <c r="D1103" s="150" t="s">
        <v>58</v>
      </c>
      <c r="E1103" s="145" t="s">
        <v>42344</v>
      </c>
      <c r="F1103" s="145"/>
      <c r="G1103" s="144">
        <v>2014</v>
      </c>
      <c r="H1103" s="143">
        <v>10000</v>
      </c>
    </row>
    <row r="1104" spans="1:8" s="142" customFormat="1" ht="30.75" customHeight="1">
      <c r="A1104" s="145" t="s">
        <v>58</v>
      </c>
      <c r="B1104" s="145" t="s">
        <v>42299</v>
      </c>
      <c r="C1104" s="145"/>
      <c r="D1104" s="150" t="s">
        <v>58</v>
      </c>
      <c r="E1104" s="145" t="s">
        <v>42343</v>
      </c>
      <c r="F1104" s="145"/>
      <c r="G1104" s="144">
        <v>2014</v>
      </c>
      <c r="H1104" s="143">
        <v>10000</v>
      </c>
    </row>
    <row r="1105" spans="1:8" s="142" customFormat="1" ht="30.75" customHeight="1">
      <c r="A1105" s="145" t="s">
        <v>58</v>
      </c>
      <c r="B1105" s="145" t="s">
        <v>42342</v>
      </c>
      <c r="C1105" s="148"/>
      <c r="D1105" s="150" t="s">
        <v>58</v>
      </c>
      <c r="E1105" s="145" t="s">
        <v>42341</v>
      </c>
      <c r="F1105" s="144"/>
      <c r="G1105" s="144">
        <v>2014</v>
      </c>
      <c r="H1105" s="143">
        <v>15000</v>
      </c>
    </row>
    <row r="1106" spans="1:8" s="142" customFormat="1" ht="30.75" customHeight="1">
      <c r="A1106" s="145" t="s">
        <v>58</v>
      </c>
      <c r="B1106" s="145" t="s">
        <v>42340</v>
      </c>
      <c r="C1106" s="148"/>
      <c r="D1106" s="150" t="s">
        <v>58</v>
      </c>
      <c r="E1106" s="145" t="s">
        <v>42339</v>
      </c>
      <c r="F1106" s="144"/>
      <c r="G1106" s="144">
        <v>2014</v>
      </c>
      <c r="H1106" s="143">
        <v>15000</v>
      </c>
    </row>
    <row r="1107" spans="1:8" s="142" customFormat="1" ht="30.75" customHeight="1">
      <c r="A1107" s="145" t="s">
        <v>58</v>
      </c>
      <c r="B1107" s="145" t="s">
        <v>42338</v>
      </c>
      <c r="C1107" s="148"/>
      <c r="D1107" s="150" t="s">
        <v>58</v>
      </c>
      <c r="E1107" s="145" t="s">
        <v>42337</v>
      </c>
      <c r="F1107" s="144"/>
      <c r="G1107" s="144">
        <v>2014</v>
      </c>
      <c r="H1107" s="143">
        <v>15000</v>
      </c>
    </row>
    <row r="1108" spans="1:8" s="142" customFormat="1" ht="30.75" customHeight="1">
      <c r="A1108" s="145" t="s">
        <v>58</v>
      </c>
      <c r="B1108" s="145" t="s">
        <v>42336</v>
      </c>
      <c r="C1108" s="148"/>
      <c r="D1108" s="150" t="s">
        <v>58</v>
      </c>
      <c r="E1108" s="145" t="s">
        <v>42335</v>
      </c>
      <c r="F1108" s="144"/>
      <c r="G1108" s="144">
        <v>2014</v>
      </c>
      <c r="H1108" s="143">
        <v>15000</v>
      </c>
    </row>
    <row r="1109" spans="1:8" s="142" customFormat="1" ht="30.75" customHeight="1">
      <c r="A1109" s="145" t="s">
        <v>58</v>
      </c>
      <c r="B1109" s="145" t="s">
        <v>42334</v>
      </c>
      <c r="C1109" s="148"/>
      <c r="D1109" s="150" t="s">
        <v>58</v>
      </c>
      <c r="E1109" s="145" t="s">
        <v>42333</v>
      </c>
      <c r="F1109" s="144"/>
      <c r="G1109" s="144">
        <v>2014</v>
      </c>
      <c r="H1109" s="143">
        <v>15000</v>
      </c>
    </row>
    <row r="1110" spans="1:8" s="142" customFormat="1" ht="30.75" customHeight="1">
      <c r="A1110" s="145" t="s">
        <v>58</v>
      </c>
      <c r="B1110" s="145" t="s">
        <v>42332</v>
      </c>
      <c r="C1110" s="148"/>
      <c r="D1110" s="150" t="s">
        <v>58</v>
      </c>
      <c r="E1110" s="145" t="s">
        <v>42331</v>
      </c>
      <c r="F1110" s="144"/>
      <c r="G1110" s="144">
        <v>2014</v>
      </c>
      <c r="H1110" s="143">
        <v>15000</v>
      </c>
    </row>
    <row r="1111" spans="1:8" s="142" customFormat="1" ht="30.75" customHeight="1">
      <c r="A1111" s="145" t="s">
        <v>58</v>
      </c>
      <c r="B1111" s="145" t="s">
        <v>42330</v>
      </c>
      <c r="C1111" s="151"/>
      <c r="D1111" s="150" t="s">
        <v>58</v>
      </c>
      <c r="E1111" s="145" t="s">
        <v>42329</v>
      </c>
      <c r="F1111" s="145"/>
      <c r="G1111" s="144">
        <v>2014</v>
      </c>
      <c r="H1111" s="143">
        <v>15000</v>
      </c>
    </row>
    <row r="1112" spans="1:8" s="142" customFormat="1" ht="30.75" customHeight="1">
      <c r="A1112" s="145" t="s">
        <v>58</v>
      </c>
      <c r="B1112" s="145" t="s">
        <v>42308</v>
      </c>
      <c r="C1112" s="151"/>
      <c r="D1112" s="150" t="s">
        <v>58</v>
      </c>
      <c r="E1112" s="145" t="s">
        <v>42328</v>
      </c>
      <c r="F1112" s="145"/>
      <c r="G1112" s="144">
        <v>2014</v>
      </c>
      <c r="H1112" s="143">
        <v>15000</v>
      </c>
    </row>
    <row r="1113" spans="1:8" s="142" customFormat="1" ht="30.75" customHeight="1">
      <c r="A1113" s="145" t="s">
        <v>58</v>
      </c>
      <c r="B1113" s="145" t="s">
        <v>41511</v>
      </c>
      <c r="C1113" s="151"/>
      <c r="D1113" s="150" t="s">
        <v>58</v>
      </c>
      <c r="E1113" s="145" t="s">
        <v>42327</v>
      </c>
      <c r="F1113" s="145"/>
      <c r="G1113" s="144">
        <v>2014</v>
      </c>
      <c r="H1113" s="143">
        <v>15000</v>
      </c>
    </row>
    <row r="1114" spans="1:8" s="142" customFormat="1" ht="30.75" customHeight="1">
      <c r="A1114" s="145" t="s">
        <v>58</v>
      </c>
      <c r="B1114" s="145" t="s">
        <v>42326</v>
      </c>
      <c r="C1114" s="151"/>
      <c r="D1114" s="150" t="s">
        <v>58</v>
      </c>
      <c r="E1114" s="145" t="s">
        <v>42325</v>
      </c>
      <c r="F1114" s="145"/>
      <c r="G1114" s="144">
        <v>2014</v>
      </c>
      <c r="H1114" s="143">
        <v>15000</v>
      </c>
    </row>
    <row r="1115" spans="1:8" s="142" customFormat="1" ht="30.75" customHeight="1">
      <c r="A1115" s="145" t="s">
        <v>58</v>
      </c>
      <c r="B1115" s="145" t="s">
        <v>42324</v>
      </c>
      <c r="C1115" s="151"/>
      <c r="D1115" s="150" t="s">
        <v>58</v>
      </c>
      <c r="E1115" s="145" t="s">
        <v>42323</v>
      </c>
      <c r="F1115" s="145"/>
      <c r="G1115" s="144">
        <v>2014</v>
      </c>
      <c r="H1115" s="143">
        <v>15000</v>
      </c>
    </row>
    <row r="1116" spans="1:8" s="142" customFormat="1" ht="30.75" customHeight="1">
      <c r="A1116" s="145" t="s">
        <v>58</v>
      </c>
      <c r="B1116" s="145" t="s">
        <v>42322</v>
      </c>
      <c r="C1116" s="145"/>
      <c r="D1116" s="150" t="s">
        <v>58</v>
      </c>
      <c r="E1116" s="145" t="s">
        <v>42321</v>
      </c>
      <c r="F1116" s="145"/>
      <c r="G1116" s="144">
        <v>2014</v>
      </c>
      <c r="H1116" s="143">
        <v>15000</v>
      </c>
    </row>
    <row r="1117" spans="1:8" s="142" customFormat="1" ht="30.75" customHeight="1">
      <c r="A1117" s="145" t="s">
        <v>58</v>
      </c>
      <c r="B1117" s="145" t="s">
        <v>42320</v>
      </c>
      <c r="C1117" s="145"/>
      <c r="D1117" s="150" t="s">
        <v>58</v>
      </c>
      <c r="E1117" s="145" t="s">
        <v>42319</v>
      </c>
      <c r="F1117" s="145"/>
      <c r="G1117" s="144">
        <v>2014</v>
      </c>
      <c r="H1117" s="143">
        <v>15000</v>
      </c>
    </row>
    <row r="1118" spans="1:8" s="142" customFormat="1" ht="30.75" customHeight="1">
      <c r="A1118" s="145" t="s">
        <v>58</v>
      </c>
      <c r="B1118" s="145" t="s">
        <v>42305</v>
      </c>
      <c r="C1118" s="145"/>
      <c r="D1118" s="150" t="s">
        <v>58</v>
      </c>
      <c r="E1118" s="145" t="s">
        <v>42318</v>
      </c>
      <c r="F1118" s="145"/>
      <c r="G1118" s="144">
        <v>2014</v>
      </c>
      <c r="H1118" s="143">
        <v>15000</v>
      </c>
    </row>
    <row r="1119" spans="1:8" s="142" customFormat="1" ht="30.75" customHeight="1">
      <c r="A1119" s="145" t="s">
        <v>58</v>
      </c>
      <c r="B1119" s="145" t="s">
        <v>42253</v>
      </c>
      <c r="C1119" s="148"/>
      <c r="D1119" s="150" t="s">
        <v>58</v>
      </c>
      <c r="E1119" s="145" t="s">
        <v>42317</v>
      </c>
      <c r="F1119" s="144"/>
      <c r="G1119" s="144">
        <v>2014</v>
      </c>
      <c r="H1119" s="143">
        <v>16000</v>
      </c>
    </row>
    <row r="1120" spans="1:8" s="142" customFormat="1" ht="30.75" customHeight="1">
      <c r="A1120" s="145" t="s">
        <v>58</v>
      </c>
      <c r="B1120" s="145" t="s">
        <v>41655</v>
      </c>
      <c r="C1120" s="148"/>
      <c r="D1120" s="150" t="s">
        <v>58</v>
      </c>
      <c r="E1120" s="145" t="s">
        <v>42316</v>
      </c>
      <c r="F1120" s="144"/>
      <c r="G1120" s="144">
        <v>2014</v>
      </c>
      <c r="H1120" s="143">
        <v>16000</v>
      </c>
    </row>
    <row r="1121" spans="1:8" s="142" customFormat="1" ht="30.75" customHeight="1">
      <c r="A1121" s="145" t="s">
        <v>58</v>
      </c>
      <c r="B1121" s="145" t="s">
        <v>41690</v>
      </c>
      <c r="C1121" s="145"/>
      <c r="D1121" s="150" t="s">
        <v>58</v>
      </c>
      <c r="E1121" s="145" t="s">
        <v>315</v>
      </c>
      <c r="F1121" s="145"/>
      <c r="G1121" s="144">
        <v>2014</v>
      </c>
      <c r="H1121" s="143">
        <v>19000</v>
      </c>
    </row>
    <row r="1122" spans="1:8" s="142" customFormat="1" ht="30.75" customHeight="1">
      <c r="A1122" s="145" t="s">
        <v>58</v>
      </c>
      <c r="B1122" s="145" t="s">
        <v>41542</v>
      </c>
      <c r="C1122" s="148"/>
      <c r="D1122" s="150" t="s">
        <v>58</v>
      </c>
      <c r="E1122" s="145" t="s">
        <v>42315</v>
      </c>
      <c r="F1122" s="144"/>
      <c r="G1122" s="144">
        <v>2014</v>
      </c>
      <c r="H1122" s="143">
        <v>20000</v>
      </c>
    </row>
    <row r="1123" spans="1:8" s="142" customFormat="1" ht="30.75" customHeight="1">
      <c r="A1123" s="145" t="s">
        <v>58</v>
      </c>
      <c r="B1123" s="145" t="s">
        <v>42314</v>
      </c>
      <c r="C1123" s="148"/>
      <c r="D1123" s="150" t="s">
        <v>58</v>
      </c>
      <c r="E1123" s="145" t="s">
        <v>42313</v>
      </c>
      <c r="F1123" s="144"/>
      <c r="G1123" s="144">
        <v>2014</v>
      </c>
      <c r="H1123" s="143">
        <v>20000</v>
      </c>
    </row>
    <row r="1124" spans="1:8" s="142" customFormat="1" ht="30.75" customHeight="1">
      <c r="A1124" s="145" t="s">
        <v>58</v>
      </c>
      <c r="B1124" s="145" t="s">
        <v>42312</v>
      </c>
      <c r="C1124" s="148"/>
      <c r="D1124" s="150" t="s">
        <v>58</v>
      </c>
      <c r="E1124" s="145" t="s">
        <v>42311</v>
      </c>
      <c r="F1124" s="144"/>
      <c r="G1124" s="144">
        <v>2014</v>
      </c>
      <c r="H1124" s="143">
        <v>20000</v>
      </c>
    </row>
    <row r="1125" spans="1:8" s="142" customFormat="1" ht="30.75" customHeight="1">
      <c r="A1125" s="145" t="s">
        <v>58</v>
      </c>
      <c r="B1125" s="145" t="s">
        <v>42310</v>
      </c>
      <c r="C1125" s="149"/>
      <c r="D1125" s="150" t="s">
        <v>58</v>
      </c>
      <c r="E1125" s="145" t="s">
        <v>42309</v>
      </c>
      <c r="F1125" s="144"/>
      <c r="G1125" s="144">
        <v>2014</v>
      </c>
      <c r="H1125" s="143">
        <v>20000</v>
      </c>
    </row>
    <row r="1126" spans="1:8" s="142" customFormat="1" ht="30.75" customHeight="1">
      <c r="A1126" s="145" t="s">
        <v>58</v>
      </c>
      <c r="B1126" s="145" t="s">
        <v>42308</v>
      </c>
      <c r="C1126" s="151"/>
      <c r="D1126" s="150" t="s">
        <v>58</v>
      </c>
      <c r="E1126" s="145" t="s">
        <v>42307</v>
      </c>
      <c r="F1126" s="145"/>
      <c r="G1126" s="144">
        <v>2014</v>
      </c>
      <c r="H1126" s="143">
        <v>20000</v>
      </c>
    </row>
    <row r="1127" spans="1:8" s="142" customFormat="1" ht="30.75" customHeight="1">
      <c r="A1127" s="145" t="s">
        <v>58</v>
      </c>
      <c r="B1127" s="145" t="s">
        <v>42284</v>
      </c>
      <c r="C1127" s="145"/>
      <c r="D1127" s="150" t="s">
        <v>58</v>
      </c>
      <c r="E1127" s="145" t="s">
        <v>42306</v>
      </c>
      <c r="F1127" s="145"/>
      <c r="G1127" s="144">
        <v>2014</v>
      </c>
      <c r="H1127" s="143">
        <v>20000</v>
      </c>
    </row>
    <row r="1128" spans="1:8" s="142" customFormat="1" ht="30.75" customHeight="1">
      <c r="A1128" s="145" t="s">
        <v>58</v>
      </c>
      <c r="B1128" s="145" t="s">
        <v>42305</v>
      </c>
      <c r="C1128" s="145"/>
      <c r="D1128" s="150" t="s">
        <v>58</v>
      </c>
      <c r="E1128" s="145" t="s">
        <v>42304</v>
      </c>
      <c r="F1128" s="145"/>
      <c r="G1128" s="144">
        <v>2014</v>
      </c>
      <c r="H1128" s="143">
        <v>20000</v>
      </c>
    </row>
    <row r="1129" spans="1:8" s="142" customFormat="1" ht="30.75" customHeight="1">
      <c r="A1129" s="145" t="s">
        <v>58</v>
      </c>
      <c r="B1129" s="145" t="s">
        <v>42303</v>
      </c>
      <c r="C1129" s="145"/>
      <c r="D1129" s="150" t="s">
        <v>58</v>
      </c>
      <c r="E1129" s="145" t="s">
        <v>42302</v>
      </c>
      <c r="F1129" s="145"/>
      <c r="G1129" s="144">
        <v>2014</v>
      </c>
      <c r="H1129" s="143">
        <v>20000</v>
      </c>
    </row>
    <row r="1130" spans="1:8" s="142" customFormat="1" ht="30.75" customHeight="1">
      <c r="A1130" s="145" t="s">
        <v>58</v>
      </c>
      <c r="B1130" s="145" t="s">
        <v>42301</v>
      </c>
      <c r="C1130" s="145"/>
      <c r="D1130" s="150" t="s">
        <v>58</v>
      </c>
      <c r="E1130" s="145" t="s">
        <v>42300</v>
      </c>
      <c r="F1130" s="145"/>
      <c r="G1130" s="144">
        <v>2014</v>
      </c>
      <c r="H1130" s="143">
        <v>20000</v>
      </c>
    </row>
    <row r="1131" spans="1:8" s="142" customFormat="1" ht="30.75" customHeight="1">
      <c r="A1131" s="145" t="s">
        <v>58</v>
      </c>
      <c r="B1131" s="145" t="s">
        <v>42299</v>
      </c>
      <c r="C1131" s="145"/>
      <c r="D1131" s="150" t="s">
        <v>58</v>
      </c>
      <c r="E1131" s="145" t="s">
        <v>42298</v>
      </c>
      <c r="F1131" s="145"/>
      <c r="G1131" s="144">
        <v>2014</v>
      </c>
      <c r="H1131" s="143">
        <v>20000</v>
      </c>
    </row>
    <row r="1132" spans="1:8" s="142" customFormat="1" ht="30.75" customHeight="1">
      <c r="A1132" s="145" t="s">
        <v>58</v>
      </c>
      <c r="B1132" s="145" t="s">
        <v>42297</v>
      </c>
      <c r="C1132" s="145"/>
      <c r="D1132" s="150" t="s">
        <v>58</v>
      </c>
      <c r="E1132" s="145" t="s">
        <v>42296</v>
      </c>
      <c r="F1132" s="145"/>
      <c r="G1132" s="144">
        <v>2014</v>
      </c>
      <c r="H1132" s="143">
        <v>20000</v>
      </c>
    </row>
    <row r="1133" spans="1:8" s="142" customFormat="1" ht="30.75" customHeight="1">
      <c r="A1133" s="145" t="s">
        <v>58</v>
      </c>
      <c r="B1133" s="145" t="s">
        <v>42294</v>
      </c>
      <c r="C1133" s="145"/>
      <c r="D1133" s="150" t="s">
        <v>58</v>
      </c>
      <c r="E1133" s="145" t="s">
        <v>42295</v>
      </c>
      <c r="F1133" s="145"/>
      <c r="G1133" s="144">
        <v>2014</v>
      </c>
      <c r="H1133" s="143">
        <v>22000</v>
      </c>
    </row>
    <row r="1134" spans="1:8" s="142" customFormat="1" ht="30.75" customHeight="1">
      <c r="A1134" s="145" t="s">
        <v>58</v>
      </c>
      <c r="B1134" s="145" t="s">
        <v>42294</v>
      </c>
      <c r="C1134" s="145"/>
      <c r="D1134" s="150" t="s">
        <v>58</v>
      </c>
      <c r="E1134" s="145" t="s">
        <v>42293</v>
      </c>
      <c r="F1134" s="145"/>
      <c r="G1134" s="144">
        <v>2014</v>
      </c>
      <c r="H1134" s="143">
        <v>23000</v>
      </c>
    </row>
    <row r="1135" spans="1:8" s="142" customFormat="1" ht="30.75" customHeight="1">
      <c r="A1135" s="145" t="s">
        <v>58</v>
      </c>
      <c r="B1135" s="145" t="s">
        <v>42251</v>
      </c>
      <c r="C1135" s="151"/>
      <c r="D1135" s="150" t="s">
        <v>58</v>
      </c>
      <c r="E1135" s="145" t="s">
        <v>42292</v>
      </c>
      <c r="F1135" s="145"/>
      <c r="G1135" s="144">
        <v>2014</v>
      </c>
      <c r="H1135" s="143">
        <v>25000</v>
      </c>
    </row>
    <row r="1136" spans="1:8" s="142" customFormat="1" ht="30.75" customHeight="1">
      <c r="A1136" s="145" t="s">
        <v>58</v>
      </c>
      <c r="B1136" s="145" t="s">
        <v>42291</v>
      </c>
      <c r="C1136" s="151"/>
      <c r="D1136" s="150" t="s">
        <v>58</v>
      </c>
      <c r="E1136" s="145" t="s">
        <v>42290</v>
      </c>
      <c r="F1136" s="145"/>
      <c r="G1136" s="144">
        <v>2014</v>
      </c>
      <c r="H1136" s="143">
        <v>25000</v>
      </c>
    </row>
    <row r="1137" spans="1:8" s="142" customFormat="1" ht="30.75" customHeight="1">
      <c r="A1137" s="145" t="s">
        <v>58</v>
      </c>
      <c r="B1137" s="145" t="s">
        <v>42289</v>
      </c>
      <c r="C1137" s="148"/>
      <c r="D1137" s="150" t="s">
        <v>58</v>
      </c>
      <c r="E1137" s="145" t="s">
        <v>42288</v>
      </c>
      <c r="F1137" s="144"/>
      <c r="G1137" s="144">
        <v>2014</v>
      </c>
      <c r="H1137" s="143">
        <v>30000</v>
      </c>
    </row>
    <row r="1138" spans="1:8" s="142" customFormat="1" ht="30.75" customHeight="1">
      <c r="A1138" s="145" t="s">
        <v>58</v>
      </c>
      <c r="B1138" s="145" t="s">
        <v>42287</v>
      </c>
      <c r="C1138" s="148"/>
      <c r="D1138" s="150" t="s">
        <v>58</v>
      </c>
      <c r="E1138" s="145" t="s">
        <v>42286</v>
      </c>
      <c r="F1138" s="144"/>
      <c r="G1138" s="144">
        <v>2014</v>
      </c>
      <c r="H1138" s="143">
        <v>30000</v>
      </c>
    </row>
    <row r="1139" spans="1:8" s="142" customFormat="1" ht="30.75" customHeight="1">
      <c r="A1139" s="145" t="s">
        <v>58</v>
      </c>
      <c r="B1139" s="145" t="s">
        <v>41514</v>
      </c>
      <c r="C1139" s="151"/>
      <c r="D1139" s="150" t="s">
        <v>58</v>
      </c>
      <c r="E1139" s="145" t="s">
        <v>42285</v>
      </c>
      <c r="F1139" s="145"/>
      <c r="G1139" s="144">
        <v>2014</v>
      </c>
      <c r="H1139" s="143">
        <v>30000</v>
      </c>
    </row>
    <row r="1140" spans="1:8" s="142" customFormat="1" ht="30.75" customHeight="1">
      <c r="A1140" s="145" t="s">
        <v>58</v>
      </c>
      <c r="B1140" s="145" t="s">
        <v>42284</v>
      </c>
      <c r="C1140" s="145"/>
      <c r="D1140" s="150" t="s">
        <v>58</v>
      </c>
      <c r="E1140" s="145" t="s">
        <v>42283</v>
      </c>
      <c r="F1140" s="145"/>
      <c r="G1140" s="144">
        <v>2014</v>
      </c>
      <c r="H1140" s="143">
        <v>30000</v>
      </c>
    </row>
    <row r="1141" spans="1:8" s="142" customFormat="1" ht="30.75" customHeight="1">
      <c r="A1141" s="145" t="s">
        <v>58</v>
      </c>
      <c r="B1141" s="145" t="s">
        <v>42282</v>
      </c>
      <c r="C1141" s="145"/>
      <c r="D1141" s="150" t="s">
        <v>58</v>
      </c>
      <c r="E1141" s="145" t="s">
        <v>42281</v>
      </c>
      <c r="F1141" s="145"/>
      <c r="G1141" s="144">
        <v>2014</v>
      </c>
      <c r="H1141" s="143">
        <v>30000</v>
      </c>
    </row>
    <row r="1142" spans="1:8" s="142" customFormat="1" ht="30.75" customHeight="1">
      <c r="A1142" s="145" t="s">
        <v>58</v>
      </c>
      <c r="B1142" s="145" t="s">
        <v>42280</v>
      </c>
      <c r="C1142" s="145"/>
      <c r="D1142" s="150" t="s">
        <v>58</v>
      </c>
      <c r="E1142" s="145" t="s">
        <v>42279</v>
      </c>
      <c r="F1142" s="145"/>
      <c r="G1142" s="144">
        <v>2014</v>
      </c>
      <c r="H1142" s="143">
        <v>30000</v>
      </c>
    </row>
    <row r="1143" spans="1:8" s="142" customFormat="1" ht="30.75" customHeight="1">
      <c r="A1143" s="145" t="s">
        <v>58</v>
      </c>
      <c r="B1143" s="145" t="s">
        <v>42278</v>
      </c>
      <c r="C1143" s="148"/>
      <c r="D1143" s="150" t="s">
        <v>58</v>
      </c>
      <c r="E1143" s="145" t="s">
        <v>42277</v>
      </c>
      <c r="F1143" s="144"/>
      <c r="G1143" s="144">
        <v>2014</v>
      </c>
      <c r="H1143" s="143">
        <v>33000</v>
      </c>
    </row>
    <row r="1144" spans="1:8" s="142" customFormat="1" ht="30.75" customHeight="1">
      <c r="A1144" s="145" t="s">
        <v>58</v>
      </c>
      <c r="B1144" s="145" t="s">
        <v>41690</v>
      </c>
      <c r="C1144" s="145"/>
      <c r="D1144" s="150" t="s">
        <v>58</v>
      </c>
      <c r="E1144" s="145" t="s">
        <v>42276</v>
      </c>
      <c r="F1144" s="145"/>
      <c r="G1144" s="144">
        <v>2014</v>
      </c>
      <c r="H1144" s="143">
        <v>35000</v>
      </c>
    </row>
    <row r="1145" spans="1:8" s="142" customFormat="1" ht="30.75" customHeight="1">
      <c r="A1145" s="145" t="s">
        <v>58</v>
      </c>
      <c r="B1145" s="145" t="s">
        <v>42275</v>
      </c>
      <c r="C1145" s="145"/>
      <c r="D1145" s="150" t="s">
        <v>58</v>
      </c>
      <c r="E1145" s="145" t="s">
        <v>42274</v>
      </c>
      <c r="F1145" s="145"/>
      <c r="G1145" s="144">
        <v>2014</v>
      </c>
      <c r="H1145" s="143">
        <v>35000</v>
      </c>
    </row>
    <row r="1146" spans="1:8" s="142" customFormat="1" ht="30.75" customHeight="1">
      <c r="A1146" s="145" t="s">
        <v>58</v>
      </c>
      <c r="B1146" s="145" t="s">
        <v>42273</v>
      </c>
      <c r="C1146" s="145"/>
      <c r="D1146" s="150" t="s">
        <v>58</v>
      </c>
      <c r="E1146" s="145" t="s">
        <v>42272</v>
      </c>
      <c r="F1146" s="145"/>
      <c r="G1146" s="144">
        <v>2014</v>
      </c>
      <c r="H1146" s="143">
        <v>35000</v>
      </c>
    </row>
    <row r="1147" spans="1:8" s="142" customFormat="1" ht="30.75" customHeight="1">
      <c r="A1147" s="145" t="s">
        <v>58</v>
      </c>
      <c r="B1147" s="145" t="s">
        <v>42253</v>
      </c>
      <c r="C1147" s="148"/>
      <c r="D1147" s="150" t="s">
        <v>58</v>
      </c>
      <c r="E1147" s="145" t="s">
        <v>42271</v>
      </c>
      <c r="F1147" s="144"/>
      <c r="G1147" s="144">
        <v>2014</v>
      </c>
      <c r="H1147" s="143">
        <v>38000</v>
      </c>
    </row>
    <row r="1148" spans="1:8" s="142" customFormat="1" ht="30.75" customHeight="1">
      <c r="A1148" s="145" t="s">
        <v>58</v>
      </c>
      <c r="B1148" s="145" t="s">
        <v>42270</v>
      </c>
      <c r="C1148" s="148"/>
      <c r="D1148" s="150" t="s">
        <v>58</v>
      </c>
      <c r="E1148" s="145" t="s">
        <v>42269</v>
      </c>
      <c r="F1148" s="144"/>
      <c r="G1148" s="144">
        <v>2014</v>
      </c>
      <c r="H1148" s="143">
        <v>40000</v>
      </c>
    </row>
    <row r="1149" spans="1:8" s="142" customFormat="1" ht="30.75" customHeight="1">
      <c r="A1149" s="145" t="s">
        <v>58</v>
      </c>
      <c r="B1149" s="145" t="s">
        <v>39904</v>
      </c>
      <c r="C1149" s="145"/>
      <c r="D1149" s="150" t="s">
        <v>58</v>
      </c>
      <c r="E1149" s="145" t="s">
        <v>42268</v>
      </c>
      <c r="F1149" s="145"/>
      <c r="G1149" s="144">
        <v>2014</v>
      </c>
      <c r="H1149" s="143">
        <v>45000</v>
      </c>
    </row>
    <row r="1150" spans="1:8" s="142" customFormat="1" ht="30.75" customHeight="1">
      <c r="A1150" s="145" t="s">
        <v>58</v>
      </c>
      <c r="B1150" s="145" t="s">
        <v>39904</v>
      </c>
      <c r="C1150" s="145"/>
      <c r="D1150" s="150" t="s">
        <v>58</v>
      </c>
      <c r="E1150" s="145" t="s">
        <v>42267</v>
      </c>
      <c r="F1150" s="145"/>
      <c r="G1150" s="144">
        <v>2014</v>
      </c>
      <c r="H1150" s="143">
        <v>45000</v>
      </c>
    </row>
    <row r="1151" spans="1:8" s="142" customFormat="1" ht="30.75" customHeight="1">
      <c r="A1151" s="145" t="s">
        <v>58</v>
      </c>
      <c r="B1151" s="145" t="s">
        <v>42256</v>
      </c>
      <c r="C1151" s="151"/>
      <c r="D1151" s="150" t="s">
        <v>58</v>
      </c>
      <c r="E1151" s="145" t="s">
        <v>42266</v>
      </c>
      <c r="F1151" s="145"/>
      <c r="G1151" s="144">
        <v>2014</v>
      </c>
      <c r="H1151" s="143">
        <v>50000</v>
      </c>
    </row>
    <row r="1152" spans="1:8" s="142" customFormat="1" ht="30.75" customHeight="1">
      <c r="A1152" s="145" t="s">
        <v>58</v>
      </c>
      <c r="B1152" s="145" t="s">
        <v>9022</v>
      </c>
      <c r="C1152" s="148"/>
      <c r="D1152" s="150" t="s">
        <v>58</v>
      </c>
      <c r="E1152" s="145" t="s">
        <v>42265</v>
      </c>
      <c r="F1152" s="144"/>
      <c r="G1152" s="144">
        <v>2014</v>
      </c>
      <c r="H1152" s="143">
        <v>60000</v>
      </c>
    </row>
    <row r="1153" spans="1:8" s="142" customFormat="1" ht="30.75" customHeight="1">
      <c r="A1153" s="145" t="s">
        <v>58</v>
      </c>
      <c r="B1153" s="145" t="s">
        <v>9022</v>
      </c>
      <c r="C1153" s="148"/>
      <c r="D1153" s="150" t="s">
        <v>58</v>
      </c>
      <c r="E1153" s="145" t="s">
        <v>42264</v>
      </c>
      <c r="F1153" s="144"/>
      <c r="G1153" s="144">
        <v>2014</v>
      </c>
      <c r="H1153" s="143">
        <v>60000</v>
      </c>
    </row>
    <row r="1154" spans="1:8" s="142" customFormat="1" ht="30.75" customHeight="1">
      <c r="A1154" s="145" t="s">
        <v>58</v>
      </c>
      <c r="B1154" s="145" t="s">
        <v>42263</v>
      </c>
      <c r="C1154" s="151"/>
      <c r="D1154" s="150" t="s">
        <v>58</v>
      </c>
      <c r="E1154" s="145" t="s">
        <v>42262</v>
      </c>
      <c r="F1154" s="145"/>
      <c r="G1154" s="144">
        <v>2014</v>
      </c>
      <c r="H1154" s="143">
        <v>65000</v>
      </c>
    </row>
    <row r="1155" spans="1:8" s="142" customFormat="1" ht="30.75" customHeight="1">
      <c r="A1155" s="145" t="s">
        <v>58</v>
      </c>
      <c r="B1155" s="145" t="s">
        <v>41655</v>
      </c>
      <c r="C1155" s="148"/>
      <c r="D1155" s="150" t="s">
        <v>58</v>
      </c>
      <c r="E1155" s="145" t="s">
        <v>42261</v>
      </c>
      <c r="F1155" s="144"/>
      <c r="G1155" s="144">
        <v>2014</v>
      </c>
      <c r="H1155" s="143">
        <v>67000</v>
      </c>
    </row>
    <row r="1156" spans="1:8" s="142" customFormat="1" ht="30.75" customHeight="1">
      <c r="A1156" s="145" t="s">
        <v>58</v>
      </c>
      <c r="B1156" s="145" t="s">
        <v>42259</v>
      </c>
      <c r="C1156" s="145"/>
      <c r="D1156" s="150" t="s">
        <v>58</v>
      </c>
      <c r="E1156" s="145" t="s">
        <v>42260</v>
      </c>
      <c r="F1156" s="145"/>
      <c r="G1156" s="144">
        <v>2014</v>
      </c>
      <c r="H1156" s="143">
        <v>70000</v>
      </c>
    </row>
    <row r="1157" spans="1:8" s="142" customFormat="1" ht="30.75" customHeight="1">
      <c r="A1157" s="145" t="s">
        <v>58</v>
      </c>
      <c r="B1157" s="145" t="s">
        <v>42259</v>
      </c>
      <c r="C1157" s="145"/>
      <c r="D1157" s="150" t="s">
        <v>58</v>
      </c>
      <c r="E1157" s="145" t="s">
        <v>42258</v>
      </c>
      <c r="F1157" s="145"/>
      <c r="G1157" s="144">
        <v>2014</v>
      </c>
      <c r="H1157" s="143">
        <v>70000</v>
      </c>
    </row>
    <row r="1158" spans="1:8" s="142" customFormat="1" ht="30.75" customHeight="1">
      <c r="A1158" s="145" t="s">
        <v>58</v>
      </c>
      <c r="B1158" s="145" t="s">
        <v>41655</v>
      </c>
      <c r="C1158" s="148"/>
      <c r="D1158" s="150" t="s">
        <v>58</v>
      </c>
      <c r="E1158" s="145" t="s">
        <v>42257</v>
      </c>
      <c r="F1158" s="144"/>
      <c r="G1158" s="144">
        <v>2014</v>
      </c>
      <c r="H1158" s="143">
        <v>80000</v>
      </c>
    </row>
    <row r="1159" spans="1:8" s="142" customFormat="1" ht="30.75" customHeight="1">
      <c r="A1159" s="145" t="s">
        <v>58</v>
      </c>
      <c r="B1159" s="145" t="s">
        <v>42256</v>
      </c>
      <c r="C1159" s="151"/>
      <c r="D1159" s="150" t="s">
        <v>58</v>
      </c>
      <c r="E1159" s="145" t="s">
        <v>42255</v>
      </c>
      <c r="F1159" s="145"/>
      <c r="G1159" s="144">
        <v>2014</v>
      </c>
      <c r="H1159" s="143">
        <v>80000</v>
      </c>
    </row>
    <row r="1160" spans="1:8" s="142" customFormat="1" ht="30.75" customHeight="1">
      <c r="A1160" s="145" t="s">
        <v>58</v>
      </c>
      <c r="B1160" s="145" t="s">
        <v>39904</v>
      </c>
      <c r="C1160" s="145"/>
      <c r="D1160" s="150" t="s">
        <v>58</v>
      </c>
      <c r="E1160" s="145" t="s">
        <v>42254</v>
      </c>
      <c r="F1160" s="145"/>
      <c r="G1160" s="144">
        <v>2014</v>
      </c>
      <c r="H1160" s="143">
        <v>80000</v>
      </c>
    </row>
    <row r="1161" spans="1:8" s="142" customFormat="1" ht="30.75" customHeight="1">
      <c r="A1161" s="145" t="s">
        <v>58</v>
      </c>
      <c r="B1161" s="145" t="s">
        <v>42253</v>
      </c>
      <c r="C1161" s="148"/>
      <c r="D1161" s="150" t="s">
        <v>58</v>
      </c>
      <c r="E1161" s="145" t="s">
        <v>42252</v>
      </c>
      <c r="F1161" s="144"/>
      <c r="G1161" s="144">
        <v>2014</v>
      </c>
      <c r="H1161" s="143">
        <v>110000</v>
      </c>
    </row>
    <row r="1162" spans="1:8" s="142" customFormat="1" ht="30.75" customHeight="1">
      <c r="A1162" s="145" t="s">
        <v>58</v>
      </c>
      <c r="B1162" s="145" t="s">
        <v>42251</v>
      </c>
      <c r="C1162" s="151"/>
      <c r="D1162" s="150" t="s">
        <v>58</v>
      </c>
      <c r="E1162" s="145" t="s">
        <v>42250</v>
      </c>
      <c r="F1162" s="145"/>
      <c r="G1162" s="144">
        <v>2014</v>
      </c>
      <c r="H1162" s="143">
        <v>120000</v>
      </c>
    </row>
    <row r="1163" spans="1:8" s="142" customFormat="1" ht="30.75" customHeight="1">
      <c r="A1163" s="145" t="s">
        <v>58</v>
      </c>
      <c r="B1163" s="145" t="s">
        <v>42248</v>
      </c>
      <c r="C1163" s="148"/>
      <c r="D1163" s="147" t="s">
        <v>58</v>
      </c>
      <c r="E1163" s="147" t="s">
        <v>42249</v>
      </c>
      <c r="F1163" s="144"/>
      <c r="G1163" s="144">
        <v>2014</v>
      </c>
      <c r="H1163" s="154">
        <v>10000</v>
      </c>
    </row>
    <row r="1164" spans="1:8" s="142" customFormat="1" ht="30.75" customHeight="1">
      <c r="A1164" s="145" t="s">
        <v>58</v>
      </c>
      <c r="B1164" s="145" t="s">
        <v>42248</v>
      </c>
      <c r="C1164" s="148"/>
      <c r="D1164" s="147" t="s">
        <v>58</v>
      </c>
      <c r="E1164" s="147" t="s">
        <v>42247</v>
      </c>
      <c r="F1164" s="144"/>
      <c r="G1164" s="144">
        <v>2014</v>
      </c>
      <c r="H1164" s="154">
        <v>10000</v>
      </c>
    </row>
    <row r="1165" spans="1:8" s="142" customFormat="1" ht="30.75" customHeight="1">
      <c r="A1165" s="145" t="s">
        <v>58</v>
      </c>
      <c r="B1165" s="145" t="s">
        <v>42246</v>
      </c>
      <c r="C1165" s="148"/>
      <c r="D1165" s="147" t="s">
        <v>58</v>
      </c>
      <c r="E1165" s="147" t="s">
        <v>42245</v>
      </c>
      <c r="F1165" s="144"/>
      <c r="G1165" s="144">
        <v>2014</v>
      </c>
      <c r="H1165" s="154">
        <v>10000</v>
      </c>
    </row>
    <row r="1166" spans="1:8" s="142" customFormat="1" ht="30.75" customHeight="1">
      <c r="A1166" s="145" t="s">
        <v>58</v>
      </c>
      <c r="B1166" s="145" t="s">
        <v>42244</v>
      </c>
      <c r="C1166" s="148"/>
      <c r="D1166" s="147" t="s">
        <v>58</v>
      </c>
      <c r="E1166" s="147" t="s">
        <v>42243</v>
      </c>
      <c r="F1166" s="144"/>
      <c r="G1166" s="144">
        <v>2014</v>
      </c>
      <c r="H1166" s="154">
        <v>12800</v>
      </c>
    </row>
    <row r="1167" spans="1:8" s="142" customFormat="1" ht="30.75" customHeight="1">
      <c r="A1167" s="145" t="s">
        <v>58</v>
      </c>
      <c r="B1167" s="145" t="s">
        <v>42223</v>
      </c>
      <c r="C1167" s="148"/>
      <c r="D1167" s="147" t="s">
        <v>58</v>
      </c>
      <c r="E1167" s="145" t="s">
        <v>42242</v>
      </c>
      <c r="F1167" s="144"/>
      <c r="G1167" s="144">
        <v>2014</v>
      </c>
      <c r="H1167" s="154">
        <v>13500</v>
      </c>
    </row>
    <row r="1168" spans="1:8" s="142" customFormat="1" ht="30.75" customHeight="1">
      <c r="A1168" s="145" t="s">
        <v>58</v>
      </c>
      <c r="B1168" s="145" t="s">
        <v>42241</v>
      </c>
      <c r="C1168" s="148"/>
      <c r="D1168" s="147" t="s">
        <v>58</v>
      </c>
      <c r="E1168" s="145" t="s">
        <v>42240</v>
      </c>
      <c r="F1168" s="144"/>
      <c r="G1168" s="144">
        <v>2014</v>
      </c>
      <c r="H1168" s="154">
        <v>15000</v>
      </c>
    </row>
    <row r="1169" spans="1:8" s="142" customFormat="1" ht="30.75" customHeight="1">
      <c r="A1169" s="145" t="s">
        <v>58</v>
      </c>
      <c r="B1169" s="145" t="s">
        <v>42239</v>
      </c>
      <c r="C1169" s="148"/>
      <c r="D1169" s="147" t="s">
        <v>58</v>
      </c>
      <c r="E1169" s="145" t="s">
        <v>42238</v>
      </c>
      <c r="F1169" s="144"/>
      <c r="G1169" s="144">
        <v>2014</v>
      </c>
      <c r="H1169" s="154">
        <v>15000</v>
      </c>
    </row>
    <row r="1170" spans="1:8" s="142" customFormat="1" ht="30.75" customHeight="1">
      <c r="A1170" s="145" t="s">
        <v>58</v>
      </c>
      <c r="B1170" s="145" t="s">
        <v>42237</v>
      </c>
      <c r="C1170" s="148"/>
      <c r="D1170" s="147" t="s">
        <v>58</v>
      </c>
      <c r="E1170" s="145" t="s">
        <v>42236</v>
      </c>
      <c r="F1170" s="144"/>
      <c r="G1170" s="144">
        <v>2014</v>
      </c>
      <c r="H1170" s="154">
        <v>15000</v>
      </c>
    </row>
    <row r="1171" spans="1:8" s="142" customFormat="1" ht="30.75" customHeight="1">
      <c r="A1171" s="145" t="s">
        <v>58</v>
      </c>
      <c r="B1171" s="145" t="s">
        <v>42235</v>
      </c>
      <c r="C1171" s="148"/>
      <c r="D1171" s="147" t="s">
        <v>58</v>
      </c>
      <c r="E1171" s="145" t="s">
        <v>42234</v>
      </c>
      <c r="F1171" s="144"/>
      <c r="G1171" s="144">
        <v>2014</v>
      </c>
      <c r="H1171" s="154">
        <v>15000</v>
      </c>
    </row>
    <row r="1172" spans="1:8" s="142" customFormat="1" ht="30.75" customHeight="1">
      <c r="A1172" s="145" t="s">
        <v>58</v>
      </c>
      <c r="B1172" s="145" t="s">
        <v>42233</v>
      </c>
      <c r="C1172" s="148"/>
      <c r="D1172" s="147" t="s">
        <v>58</v>
      </c>
      <c r="E1172" s="145" t="s">
        <v>42232</v>
      </c>
      <c r="F1172" s="144"/>
      <c r="G1172" s="144">
        <v>2014</v>
      </c>
      <c r="H1172" s="154">
        <v>17000</v>
      </c>
    </row>
    <row r="1173" spans="1:8" s="142" customFormat="1" ht="30.75" customHeight="1">
      <c r="A1173" s="145" t="s">
        <v>58</v>
      </c>
      <c r="B1173" s="145" t="s">
        <v>41734</v>
      </c>
      <c r="C1173" s="148"/>
      <c r="D1173" s="147" t="s">
        <v>58</v>
      </c>
      <c r="E1173" s="145" t="s">
        <v>42231</v>
      </c>
      <c r="F1173" s="144"/>
      <c r="G1173" s="144">
        <v>2014</v>
      </c>
      <c r="H1173" s="154">
        <v>18000</v>
      </c>
    </row>
    <row r="1174" spans="1:8" s="142" customFormat="1" ht="30.75" customHeight="1">
      <c r="A1174" s="145" t="s">
        <v>58</v>
      </c>
      <c r="B1174" s="145" t="s">
        <v>42230</v>
      </c>
      <c r="C1174" s="148"/>
      <c r="D1174" s="147" t="s">
        <v>58</v>
      </c>
      <c r="E1174" s="145" t="s">
        <v>42229</v>
      </c>
      <c r="F1174" s="144"/>
      <c r="G1174" s="144">
        <v>2014</v>
      </c>
      <c r="H1174" s="154">
        <v>20000</v>
      </c>
    </row>
    <row r="1175" spans="1:8" s="142" customFormat="1" ht="30.75" customHeight="1">
      <c r="A1175" s="145" t="s">
        <v>58</v>
      </c>
      <c r="B1175" s="145" t="s">
        <v>42228</v>
      </c>
      <c r="C1175" s="148"/>
      <c r="D1175" s="147" t="s">
        <v>58</v>
      </c>
      <c r="E1175" s="145" t="s">
        <v>42227</v>
      </c>
      <c r="F1175" s="144"/>
      <c r="G1175" s="144">
        <v>2014</v>
      </c>
      <c r="H1175" s="154">
        <v>20000</v>
      </c>
    </row>
    <row r="1176" spans="1:8" s="142" customFormat="1" ht="30.75" customHeight="1">
      <c r="A1176" s="145" t="s">
        <v>58</v>
      </c>
      <c r="B1176" s="145" t="s">
        <v>42226</v>
      </c>
      <c r="C1176" s="148"/>
      <c r="D1176" s="147" t="s">
        <v>58</v>
      </c>
      <c r="E1176" s="145" t="s">
        <v>42225</v>
      </c>
      <c r="F1176" s="144"/>
      <c r="G1176" s="144">
        <v>2014</v>
      </c>
      <c r="H1176" s="154">
        <v>20000</v>
      </c>
    </row>
    <row r="1177" spans="1:8" s="142" customFormat="1" ht="30.75" customHeight="1">
      <c r="A1177" s="145" t="s">
        <v>58</v>
      </c>
      <c r="B1177" s="145" t="s">
        <v>17278</v>
      </c>
      <c r="C1177" s="148"/>
      <c r="D1177" s="147" t="s">
        <v>58</v>
      </c>
      <c r="E1177" s="145" t="s">
        <v>42224</v>
      </c>
      <c r="F1177" s="144"/>
      <c r="G1177" s="144">
        <v>2014</v>
      </c>
      <c r="H1177" s="154">
        <v>20000</v>
      </c>
    </row>
    <row r="1178" spans="1:8" s="142" customFormat="1" ht="30.75" customHeight="1">
      <c r="A1178" s="145" t="s">
        <v>58</v>
      </c>
      <c r="B1178" s="145" t="s">
        <v>42223</v>
      </c>
      <c r="C1178" s="148"/>
      <c r="D1178" s="147" t="s">
        <v>58</v>
      </c>
      <c r="E1178" s="145" t="s">
        <v>42222</v>
      </c>
      <c r="F1178" s="144"/>
      <c r="G1178" s="144">
        <v>2014</v>
      </c>
      <c r="H1178" s="154">
        <v>25000</v>
      </c>
    </row>
    <row r="1179" spans="1:8" s="142" customFormat="1" ht="30.75" customHeight="1">
      <c r="A1179" s="145" t="s">
        <v>58</v>
      </c>
      <c r="B1179" s="145" t="s">
        <v>42221</v>
      </c>
      <c r="C1179" s="148"/>
      <c r="D1179" s="147" t="s">
        <v>58</v>
      </c>
      <c r="E1179" s="145" t="s">
        <v>42220</v>
      </c>
      <c r="F1179" s="144"/>
      <c r="G1179" s="144">
        <v>2014</v>
      </c>
      <c r="H1179" s="154">
        <v>25000</v>
      </c>
    </row>
    <row r="1180" spans="1:8" s="142" customFormat="1" ht="30.75" customHeight="1">
      <c r="A1180" s="145" t="s">
        <v>58</v>
      </c>
      <c r="B1180" s="145" t="s">
        <v>42219</v>
      </c>
      <c r="C1180" s="148"/>
      <c r="D1180" s="147" t="s">
        <v>58</v>
      </c>
      <c r="E1180" s="145" t="s">
        <v>42218</v>
      </c>
      <c r="F1180" s="144"/>
      <c r="G1180" s="144">
        <v>2014</v>
      </c>
      <c r="H1180" s="154">
        <v>30000</v>
      </c>
    </row>
    <row r="1181" spans="1:8" s="142" customFormat="1" ht="30.75" customHeight="1">
      <c r="A1181" s="145" t="s">
        <v>58</v>
      </c>
      <c r="B1181" s="145" t="s">
        <v>42217</v>
      </c>
      <c r="C1181" s="148"/>
      <c r="D1181" s="147" t="s">
        <v>58</v>
      </c>
      <c r="E1181" s="145" t="s">
        <v>42216</v>
      </c>
      <c r="F1181" s="144"/>
      <c r="G1181" s="144">
        <v>2014</v>
      </c>
      <c r="H1181" s="154">
        <v>35000</v>
      </c>
    </row>
    <row r="1182" spans="1:8" s="142" customFormat="1" ht="30.75" customHeight="1">
      <c r="A1182" s="145" t="s">
        <v>58</v>
      </c>
      <c r="B1182" s="145" t="s">
        <v>42215</v>
      </c>
      <c r="C1182" s="148"/>
      <c r="D1182" s="147" t="s">
        <v>58</v>
      </c>
      <c r="E1182" s="147" t="s">
        <v>42214</v>
      </c>
      <c r="F1182" s="144"/>
      <c r="G1182" s="144">
        <v>2014</v>
      </c>
      <c r="H1182" s="154">
        <v>40000</v>
      </c>
    </row>
    <row r="1183" spans="1:8" s="142" customFormat="1" ht="30.75" customHeight="1">
      <c r="A1183" s="145" t="s">
        <v>58</v>
      </c>
      <c r="B1183" s="145" t="s">
        <v>42213</v>
      </c>
      <c r="C1183" s="148"/>
      <c r="D1183" s="147" t="s">
        <v>58</v>
      </c>
      <c r="E1183" s="145" t="s">
        <v>42212</v>
      </c>
      <c r="F1183" s="144"/>
      <c r="G1183" s="144">
        <v>2014</v>
      </c>
      <c r="H1183" s="154">
        <v>10000</v>
      </c>
    </row>
    <row r="1184" spans="1:8" s="142" customFormat="1" ht="30.75" customHeight="1">
      <c r="A1184" s="145" t="s">
        <v>58</v>
      </c>
      <c r="B1184" s="144" t="s">
        <v>42211</v>
      </c>
      <c r="C1184" s="148"/>
      <c r="D1184" s="147" t="s">
        <v>58</v>
      </c>
      <c r="E1184" s="144" t="s">
        <v>42210</v>
      </c>
      <c r="F1184" s="144"/>
      <c r="G1184" s="144">
        <v>2014</v>
      </c>
      <c r="H1184" s="154">
        <v>10000</v>
      </c>
    </row>
    <row r="1185" spans="1:8" s="142" customFormat="1" ht="30.75" customHeight="1">
      <c r="A1185" s="145" t="s">
        <v>58</v>
      </c>
      <c r="B1185" s="145" t="s">
        <v>42115</v>
      </c>
      <c r="C1185" s="148"/>
      <c r="D1185" s="147" t="s">
        <v>58</v>
      </c>
      <c r="E1185" s="145" t="s">
        <v>42209</v>
      </c>
      <c r="F1185" s="144"/>
      <c r="G1185" s="144">
        <v>2014</v>
      </c>
      <c r="H1185" s="154">
        <v>10000</v>
      </c>
    </row>
    <row r="1186" spans="1:8" s="142" customFormat="1" ht="30.75" customHeight="1">
      <c r="A1186" s="145" t="s">
        <v>58</v>
      </c>
      <c r="B1186" s="145" t="s">
        <v>42208</v>
      </c>
      <c r="C1186" s="148"/>
      <c r="D1186" s="147" t="s">
        <v>58</v>
      </c>
      <c r="E1186" s="145" t="s">
        <v>42207</v>
      </c>
      <c r="F1186" s="144"/>
      <c r="G1186" s="144">
        <v>2014</v>
      </c>
      <c r="H1186" s="154">
        <v>10000</v>
      </c>
    </row>
    <row r="1187" spans="1:8" s="142" customFormat="1" ht="30.75" customHeight="1">
      <c r="A1187" s="145" t="s">
        <v>58</v>
      </c>
      <c r="B1187" s="145" t="s">
        <v>42206</v>
      </c>
      <c r="C1187" s="148"/>
      <c r="D1187" s="147" t="s">
        <v>58</v>
      </c>
      <c r="E1187" s="145" t="s">
        <v>42205</v>
      </c>
      <c r="F1187" s="144"/>
      <c r="G1187" s="144">
        <v>2014</v>
      </c>
      <c r="H1187" s="154">
        <v>10000</v>
      </c>
    </row>
    <row r="1188" spans="1:8" s="142" customFormat="1" ht="30.75" customHeight="1">
      <c r="A1188" s="145" t="s">
        <v>58</v>
      </c>
      <c r="B1188" s="145" t="s">
        <v>42204</v>
      </c>
      <c r="C1188" s="148"/>
      <c r="D1188" s="147" t="s">
        <v>58</v>
      </c>
      <c r="E1188" s="144" t="s">
        <v>42203</v>
      </c>
      <c r="F1188" s="144"/>
      <c r="G1188" s="144">
        <v>2014</v>
      </c>
      <c r="H1188" s="154">
        <v>10000</v>
      </c>
    </row>
    <row r="1189" spans="1:8" s="142" customFormat="1" ht="30.75" customHeight="1">
      <c r="A1189" s="145" t="s">
        <v>58</v>
      </c>
      <c r="B1189" s="145" t="s">
        <v>42087</v>
      </c>
      <c r="C1189" s="148"/>
      <c r="D1189" s="147" t="s">
        <v>58</v>
      </c>
      <c r="E1189" s="144" t="s">
        <v>42202</v>
      </c>
      <c r="F1189" s="144"/>
      <c r="G1189" s="144">
        <v>2014</v>
      </c>
      <c r="H1189" s="154">
        <v>10000</v>
      </c>
    </row>
    <row r="1190" spans="1:8" s="142" customFormat="1" ht="30.75" customHeight="1">
      <c r="A1190" s="145" t="s">
        <v>58</v>
      </c>
      <c r="B1190" s="145" t="s">
        <v>42201</v>
      </c>
      <c r="C1190" s="148"/>
      <c r="D1190" s="147" t="s">
        <v>58</v>
      </c>
      <c r="E1190" s="145" t="s">
        <v>42200</v>
      </c>
      <c r="F1190" s="144"/>
      <c r="G1190" s="144">
        <v>2014</v>
      </c>
      <c r="H1190" s="154">
        <v>10000</v>
      </c>
    </row>
    <row r="1191" spans="1:8" s="142" customFormat="1" ht="30.75" customHeight="1">
      <c r="A1191" s="145" t="s">
        <v>58</v>
      </c>
      <c r="B1191" s="144" t="s">
        <v>42199</v>
      </c>
      <c r="C1191" s="148"/>
      <c r="D1191" s="147" t="s">
        <v>58</v>
      </c>
      <c r="E1191" s="145" t="s">
        <v>42198</v>
      </c>
      <c r="F1191" s="144"/>
      <c r="G1191" s="144">
        <v>2014</v>
      </c>
      <c r="H1191" s="154">
        <v>15000</v>
      </c>
    </row>
    <row r="1192" spans="1:8" s="142" customFormat="1" ht="30.75" customHeight="1">
      <c r="A1192" s="145" t="s">
        <v>58</v>
      </c>
      <c r="B1192" s="145" t="s">
        <v>42195</v>
      </c>
      <c r="C1192" s="148"/>
      <c r="D1192" s="147" t="s">
        <v>58</v>
      </c>
      <c r="E1192" s="145" t="s">
        <v>42197</v>
      </c>
      <c r="F1192" s="144"/>
      <c r="G1192" s="144">
        <v>2014</v>
      </c>
      <c r="H1192" s="154">
        <v>15000</v>
      </c>
    </row>
    <row r="1193" spans="1:8" s="142" customFormat="1" ht="30.75" customHeight="1">
      <c r="A1193" s="145" t="s">
        <v>58</v>
      </c>
      <c r="B1193" s="145" t="s">
        <v>42195</v>
      </c>
      <c r="C1193" s="148"/>
      <c r="D1193" s="147" t="s">
        <v>58</v>
      </c>
      <c r="E1193" s="145" t="s">
        <v>42196</v>
      </c>
      <c r="F1193" s="144"/>
      <c r="G1193" s="144">
        <v>2014</v>
      </c>
      <c r="H1193" s="154">
        <v>15000</v>
      </c>
    </row>
    <row r="1194" spans="1:8" s="142" customFormat="1" ht="30.75" customHeight="1">
      <c r="A1194" s="145" t="s">
        <v>58</v>
      </c>
      <c r="B1194" s="145" t="s">
        <v>42195</v>
      </c>
      <c r="C1194" s="148"/>
      <c r="D1194" s="147" t="s">
        <v>58</v>
      </c>
      <c r="E1194" s="145" t="s">
        <v>42194</v>
      </c>
      <c r="F1194" s="144"/>
      <c r="G1194" s="144">
        <v>2014</v>
      </c>
      <c r="H1194" s="154">
        <v>15000</v>
      </c>
    </row>
    <row r="1195" spans="1:8" s="142" customFormat="1" ht="30.75" customHeight="1">
      <c r="A1195" s="145" t="s">
        <v>58</v>
      </c>
      <c r="B1195" s="145" t="s">
        <v>37039</v>
      </c>
      <c r="C1195" s="148"/>
      <c r="D1195" s="147" t="s">
        <v>58</v>
      </c>
      <c r="E1195" s="145" t="s">
        <v>42193</v>
      </c>
      <c r="F1195" s="144"/>
      <c r="G1195" s="144">
        <v>2014</v>
      </c>
      <c r="H1195" s="154">
        <v>15000</v>
      </c>
    </row>
    <row r="1196" spans="1:8" s="142" customFormat="1" ht="30.75" customHeight="1">
      <c r="A1196" s="145" t="s">
        <v>58</v>
      </c>
      <c r="B1196" s="145" t="s">
        <v>42192</v>
      </c>
      <c r="C1196" s="148"/>
      <c r="D1196" s="147" t="s">
        <v>58</v>
      </c>
      <c r="E1196" s="145" t="s">
        <v>42191</v>
      </c>
      <c r="F1196" s="144"/>
      <c r="G1196" s="144">
        <v>2014</v>
      </c>
      <c r="H1196" s="154">
        <v>15000</v>
      </c>
    </row>
    <row r="1197" spans="1:8" s="142" customFormat="1" ht="30.75" customHeight="1">
      <c r="A1197" s="145" t="s">
        <v>58</v>
      </c>
      <c r="B1197" s="145" t="s">
        <v>42190</v>
      </c>
      <c r="C1197" s="148"/>
      <c r="D1197" s="147" t="s">
        <v>58</v>
      </c>
      <c r="E1197" s="145" t="s">
        <v>42189</v>
      </c>
      <c r="F1197" s="144"/>
      <c r="G1197" s="144">
        <v>2014</v>
      </c>
      <c r="H1197" s="154">
        <v>15000</v>
      </c>
    </row>
    <row r="1198" spans="1:8" s="142" customFormat="1" ht="30.75" customHeight="1">
      <c r="A1198" s="145" t="s">
        <v>58</v>
      </c>
      <c r="B1198" s="144" t="s">
        <v>42188</v>
      </c>
      <c r="C1198" s="148"/>
      <c r="D1198" s="147" t="s">
        <v>58</v>
      </c>
      <c r="E1198" s="144" t="s">
        <v>42187</v>
      </c>
      <c r="F1198" s="144"/>
      <c r="G1198" s="144">
        <v>2014</v>
      </c>
      <c r="H1198" s="154">
        <v>15000</v>
      </c>
    </row>
    <row r="1199" spans="1:8" s="142" customFormat="1" ht="30.75" customHeight="1">
      <c r="A1199" s="145" t="s">
        <v>58</v>
      </c>
      <c r="B1199" s="145" t="s">
        <v>42186</v>
      </c>
      <c r="C1199" s="148"/>
      <c r="D1199" s="147" t="s">
        <v>58</v>
      </c>
      <c r="E1199" s="144" t="s">
        <v>42185</v>
      </c>
      <c r="F1199" s="144"/>
      <c r="G1199" s="144">
        <v>2014</v>
      </c>
      <c r="H1199" s="154">
        <v>15000</v>
      </c>
    </row>
    <row r="1200" spans="1:8" s="142" customFormat="1" ht="30.75" customHeight="1">
      <c r="A1200" s="145" t="s">
        <v>58</v>
      </c>
      <c r="B1200" s="145" t="s">
        <v>42172</v>
      </c>
      <c r="C1200" s="148"/>
      <c r="D1200" s="147" t="s">
        <v>58</v>
      </c>
      <c r="E1200" s="145" t="s">
        <v>42184</v>
      </c>
      <c r="F1200" s="144"/>
      <c r="G1200" s="144">
        <v>2014</v>
      </c>
      <c r="H1200" s="154">
        <v>17000</v>
      </c>
    </row>
    <row r="1201" spans="1:8" s="142" customFormat="1" ht="30.75" customHeight="1">
      <c r="A1201" s="145" t="s">
        <v>58</v>
      </c>
      <c r="B1201" s="145" t="s">
        <v>42183</v>
      </c>
      <c r="C1201" s="148"/>
      <c r="D1201" s="147" t="s">
        <v>58</v>
      </c>
      <c r="E1201" s="145" t="s">
        <v>42182</v>
      </c>
      <c r="F1201" s="144"/>
      <c r="G1201" s="144">
        <v>2014</v>
      </c>
      <c r="H1201" s="148">
        <v>18000</v>
      </c>
    </row>
    <row r="1202" spans="1:8" s="142" customFormat="1" ht="30.75" customHeight="1">
      <c r="A1202" s="145" t="s">
        <v>58</v>
      </c>
      <c r="B1202" s="145" t="s">
        <v>42181</v>
      </c>
      <c r="C1202" s="148"/>
      <c r="D1202" s="147" t="s">
        <v>58</v>
      </c>
      <c r="E1202" s="145" t="s">
        <v>42180</v>
      </c>
      <c r="F1202" s="144"/>
      <c r="G1202" s="144">
        <v>2014</v>
      </c>
      <c r="H1202" s="154">
        <v>18000</v>
      </c>
    </row>
    <row r="1203" spans="1:8" s="142" customFormat="1" ht="30.75" customHeight="1">
      <c r="A1203" s="145" t="s">
        <v>58</v>
      </c>
      <c r="B1203" s="145" t="s">
        <v>42179</v>
      </c>
      <c r="C1203" s="148"/>
      <c r="D1203" s="147" t="s">
        <v>58</v>
      </c>
      <c r="E1203" s="145" t="s">
        <v>42178</v>
      </c>
      <c r="F1203" s="144"/>
      <c r="G1203" s="144">
        <v>2014</v>
      </c>
      <c r="H1203" s="154">
        <v>20000</v>
      </c>
    </row>
    <row r="1204" spans="1:8" s="142" customFormat="1" ht="30.75" customHeight="1">
      <c r="A1204" s="145" t="s">
        <v>58</v>
      </c>
      <c r="B1204" s="144" t="s">
        <v>30289</v>
      </c>
      <c r="C1204" s="148"/>
      <c r="D1204" s="147" t="s">
        <v>58</v>
      </c>
      <c r="E1204" s="144" t="s">
        <v>42177</v>
      </c>
      <c r="F1204" s="144"/>
      <c r="G1204" s="144">
        <v>2014</v>
      </c>
      <c r="H1204" s="154">
        <v>20000</v>
      </c>
    </row>
    <row r="1205" spans="1:8" s="142" customFormat="1" ht="30.75" customHeight="1">
      <c r="A1205" s="145" t="s">
        <v>58</v>
      </c>
      <c r="B1205" s="145" t="s">
        <v>42176</v>
      </c>
      <c r="C1205" s="148"/>
      <c r="D1205" s="147" t="s">
        <v>58</v>
      </c>
      <c r="E1205" s="145" t="s">
        <v>42175</v>
      </c>
      <c r="F1205" s="144"/>
      <c r="G1205" s="144">
        <v>2014</v>
      </c>
      <c r="H1205" s="154">
        <v>20000</v>
      </c>
    </row>
    <row r="1206" spans="1:8" s="142" customFormat="1" ht="30.75" customHeight="1">
      <c r="A1206" s="145" t="s">
        <v>58</v>
      </c>
      <c r="B1206" s="145" t="s">
        <v>42174</v>
      </c>
      <c r="C1206" s="148"/>
      <c r="D1206" s="147" t="s">
        <v>58</v>
      </c>
      <c r="E1206" s="145" t="s">
        <v>42173</v>
      </c>
      <c r="F1206" s="144"/>
      <c r="G1206" s="144">
        <v>2014</v>
      </c>
      <c r="H1206" s="154">
        <v>20000</v>
      </c>
    </row>
    <row r="1207" spans="1:8" s="142" customFormat="1" ht="30.75" customHeight="1">
      <c r="A1207" s="145" t="s">
        <v>58</v>
      </c>
      <c r="B1207" s="145" t="s">
        <v>42172</v>
      </c>
      <c r="C1207" s="148"/>
      <c r="D1207" s="147" t="s">
        <v>58</v>
      </c>
      <c r="E1207" s="144" t="s">
        <v>42171</v>
      </c>
      <c r="F1207" s="144"/>
      <c r="G1207" s="144">
        <v>2014</v>
      </c>
      <c r="H1207" s="154">
        <v>20000</v>
      </c>
    </row>
    <row r="1208" spans="1:8" s="142" customFormat="1" ht="30.75" customHeight="1">
      <c r="A1208" s="145" t="s">
        <v>58</v>
      </c>
      <c r="B1208" s="145" t="s">
        <v>42170</v>
      </c>
      <c r="C1208" s="148"/>
      <c r="D1208" s="147" t="s">
        <v>58</v>
      </c>
      <c r="E1208" s="145" t="s">
        <v>42169</v>
      </c>
      <c r="F1208" s="144"/>
      <c r="G1208" s="144">
        <v>2014</v>
      </c>
      <c r="H1208" s="154">
        <v>25000</v>
      </c>
    </row>
    <row r="1209" spans="1:8" s="142" customFormat="1" ht="30.75" customHeight="1">
      <c r="A1209" s="145" t="s">
        <v>58</v>
      </c>
      <c r="B1209" s="144" t="s">
        <v>42168</v>
      </c>
      <c r="C1209" s="148"/>
      <c r="D1209" s="147" t="s">
        <v>58</v>
      </c>
      <c r="E1209" s="144" t="s">
        <v>42167</v>
      </c>
      <c r="F1209" s="144"/>
      <c r="G1209" s="144">
        <v>2014</v>
      </c>
      <c r="H1209" s="154">
        <v>25000</v>
      </c>
    </row>
    <row r="1210" spans="1:8" s="142" customFormat="1" ht="30.75" customHeight="1">
      <c r="A1210" s="145" t="s">
        <v>58</v>
      </c>
      <c r="B1210" s="145" t="s">
        <v>41809</v>
      </c>
      <c r="C1210" s="148"/>
      <c r="D1210" s="147" t="s">
        <v>58</v>
      </c>
      <c r="E1210" s="145" t="s">
        <v>42166</v>
      </c>
      <c r="F1210" s="144"/>
      <c r="G1210" s="144">
        <v>2014</v>
      </c>
      <c r="H1210" s="154">
        <v>25000</v>
      </c>
    </row>
    <row r="1211" spans="1:8" s="142" customFormat="1" ht="30.75" customHeight="1">
      <c r="A1211" s="145" t="s">
        <v>58</v>
      </c>
      <c r="B1211" s="145" t="s">
        <v>41791</v>
      </c>
      <c r="C1211" s="148"/>
      <c r="D1211" s="147" t="s">
        <v>58</v>
      </c>
      <c r="E1211" s="144" t="s">
        <v>42165</v>
      </c>
      <c r="F1211" s="144"/>
      <c r="G1211" s="144">
        <v>2014</v>
      </c>
      <c r="H1211" s="148">
        <v>25000</v>
      </c>
    </row>
    <row r="1212" spans="1:8" s="142" customFormat="1" ht="30.75" customHeight="1">
      <c r="A1212" s="145" t="s">
        <v>58</v>
      </c>
      <c r="B1212" s="145" t="s">
        <v>30018</v>
      </c>
      <c r="C1212" s="148"/>
      <c r="D1212" s="147" t="s">
        <v>58</v>
      </c>
      <c r="E1212" s="145" t="s">
        <v>42164</v>
      </c>
      <c r="F1212" s="144"/>
      <c r="G1212" s="144">
        <v>2014</v>
      </c>
      <c r="H1212" s="154">
        <v>30000</v>
      </c>
    </row>
    <row r="1213" spans="1:8" s="142" customFormat="1" ht="30.75" customHeight="1">
      <c r="A1213" s="145" t="s">
        <v>58</v>
      </c>
      <c r="B1213" s="145" t="s">
        <v>17260</v>
      </c>
      <c r="C1213" s="148"/>
      <c r="D1213" s="147" t="s">
        <v>58</v>
      </c>
      <c r="E1213" s="145" t="s">
        <v>42163</v>
      </c>
      <c r="F1213" s="144"/>
      <c r="G1213" s="144">
        <v>2014</v>
      </c>
      <c r="H1213" s="154">
        <v>35000</v>
      </c>
    </row>
    <row r="1214" spans="1:8" s="142" customFormat="1" ht="30.75" customHeight="1">
      <c r="A1214" s="145" t="s">
        <v>58</v>
      </c>
      <c r="B1214" s="145" t="s">
        <v>42162</v>
      </c>
      <c r="C1214" s="148"/>
      <c r="D1214" s="147" t="s">
        <v>58</v>
      </c>
      <c r="E1214" s="145" t="s">
        <v>42161</v>
      </c>
      <c r="F1214" s="144"/>
      <c r="G1214" s="144">
        <v>2014</v>
      </c>
      <c r="H1214" s="154">
        <v>40000</v>
      </c>
    </row>
    <row r="1215" spans="1:8" s="142" customFormat="1" ht="30.75" customHeight="1">
      <c r="A1215" s="145" t="s">
        <v>58</v>
      </c>
      <c r="B1215" s="145" t="s">
        <v>41809</v>
      </c>
      <c r="C1215" s="148"/>
      <c r="D1215" s="147" t="s">
        <v>58</v>
      </c>
      <c r="E1215" s="145" t="s">
        <v>42160</v>
      </c>
      <c r="F1215" s="144"/>
      <c r="G1215" s="144">
        <v>2014</v>
      </c>
      <c r="H1215" s="154">
        <v>45000</v>
      </c>
    </row>
    <row r="1216" spans="1:8" s="142" customFormat="1" ht="30.75" customHeight="1">
      <c r="A1216" s="145" t="s">
        <v>58</v>
      </c>
      <c r="B1216" s="145" t="s">
        <v>42159</v>
      </c>
      <c r="C1216" s="148"/>
      <c r="D1216" s="147" t="s">
        <v>58</v>
      </c>
      <c r="E1216" s="145" t="s">
        <v>42158</v>
      </c>
      <c r="F1216" s="144"/>
      <c r="G1216" s="144">
        <v>2014</v>
      </c>
      <c r="H1216" s="154">
        <v>130000</v>
      </c>
    </row>
    <row r="1217" spans="1:8" s="142" customFormat="1" ht="30.75" customHeight="1">
      <c r="A1217" s="145" t="s">
        <v>58</v>
      </c>
      <c r="B1217" s="145" t="s">
        <v>42156</v>
      </c>
      <c r="C1217" s="148"/>
      <c r="D1217" s="147" t="s">
        <v>58</v>
      </c>
      <c r="E1217" s="145" t="s">
        <v>42157</v>
      </c>
      <c r="F1217" s="144"/>
      <c r="G1217" s="144">
        <v>2014</v>
      </c>
      <c r="H1217" s="154">
        <v>10000</v>
      </c>
    </row>
    <row r="1218" spans="1:8" s="142" customFormat="1" ht="30.75" customHeight="1">
      <c r="A1218" s="145" t="s">
        <v>58</v>
      </c>
      <c r="B1218" s="145" t="s">
        <v>42156</v>
      </c>
      <c r="C1218" s="148"/>
      <c r="D1218" s="147" t="s">
        <v>58</v>
      </c>
      <c r="E1218" s="145" t="s">
        <v>42155</v>
      </c>
      <c r="F1218" s="144"/>
      <c r="G1218" s="144">
        <v>2014</v>
      </c>
      <c r="H1218" s="154">
        <v>10000</v>
      </c>
    </row>
    <row r="1219" spans="1:8" s="142" customFormat="1" ht="30.75" customHeight="1">
      <c r="A1219" s="145" t="s">
        <v>58</v>
      </c>
      <c r="B1219" s="145" t="s">
        <v>42124</v>
      </c>
      <c r="C1219" s="148"/>
      <c r="D1219" s="147" t="s">
        <v>58</v>
      </c>
      <c r="E1219" s="145" t="s">
        <v>42154</v>
      </c>
      <c r="F1219" s="144"/>
      <c r="G1219" s="144">
        <v>2014</v>
      </c>
      <c r="H1219" s="148">
        <v>10000</v>
      </c>
    </row>
    <row r="1220" spans="1:8" s="142" customFormat="1" ht="30.75" customHeight="1">
      <c r="A1220" s="145" t="s">
        <v>58</v>
      </c>
      <c r="B1220" s="145" t="s">
        <v>42153</v>
      </c>
      <c r="C1220" s="148"/>
      <c r="D1220" s="147" t="s">
        <v>58</v>
      </c>
      <c r="E1220" s="145" t="s">
        <v>42152</v>
      </c>
      <c r="F1220" s="144"/>
      <c r="G1220" s="144">
        <v>2014</v>
      </c>
      <c r="H1220" s="154">
        <v>10000</v>
      </c>
    </row>
    <row r="1221" spans="1:8" s="142" customFormat="1" ht="30.75" customHeight="1">
      <c r="A1221" s="145" t="s">
        <v>58</v>
      </c>
      <c r="B1221" s="145" t="s">
        <v>42151</v>
      </c>
      <c r="C1221" s="148"/>
      <c r="D1221" s="147" t="s">
        <v>58</v>
      </c>
      <c r="E1221" s="145" t="s">
        <v>42150</v>
      </c>
      <c r="F1221" s="144"/>
      <c r="G1221" s="144">
        <v>2014</v>
      </c>
      <c r="H1221" s="148">
        <v>15000</v>
      </c>
    </row>
    <row r="1222" spans="1:8" s="142" customFormat="1" ht="30.75" customHeight="1">
      <c r="A1222" s="145" t="s">
        <v>58</v>
      </c>
      <c r="B1222" s="145" t="s">
        <v>39371</v>
      </c>
      <c r="C1222" s="148"/>
      <c r="D1222" s="147" t="s">
        <v>58</v>
      </c>
      <c r="E1222" s="144" t="s">
        <v>42149</v>
      </c>
      <c r="F1222" s="144"/>
      <c r="G1222" s="144">
        <v>2014</v>
      </c>
      <c r="H1222" s="154">
        <v>15000</v>
      </c>
    </row>
    <row r="1223" spans="1:8" s="142" customFormat="1" ht="30.75" customHeight="1">
      <c r="A1223" s="145" t="s">
        <v>58</v>
      </c>
      <c r="B1223" s="145" t="s">
        <v>42148</v>
      </c>
      <c r="C1223" s="148"/>
      <c r="D1223" s="147" t="s">
        <v>58</v>
      </c>
      <c r="E1223" s="144" t="s">
        <v>42147</v>
      </c>
      <c r="F1223" s="144"/>
      <c r="G1223" s="144">
        <v>2014</v>
      </c>
      <c r="H1223" s="148">
        <v>20000</v>
      </c>
    </row>
    <row r="1224" spans="1:8" s="142" customFormat="1" ht="30.75" customHeight="1">
      <c r="A1224" s="145" t="s">
        <v>58</v>
      </c>
      <c r="B1224" s="145" t="s">
        <v>20698</v>
      </c>
      <c r="C1224" s="148"/>
      <c r="D1224" s="147" t="s">
        <v>58</v>
      </c>
      <c r="E1224" s="145" t="s">
        <v>42146</v>
      </c>
      <c r="F1224" s="144"/>
      <c r="G1224" s="144">
        <v>2014</v>
      </c>
      <c r="H1224" s="154">
        <v>25000</v>
      </c>
    </row>
    <row r="1225" spans="1:8" s="142" customFormat="1" ht="30.75" customHeight="1">
      <c r="A1225" s="145" t="s">
        <v>58</v>
      </c>
      <c r="B1225" s="145" t="s">
        <v>41814</v>
      </c>
      <c r="C1225" s="148"/>
      <c r="D1225" s="147" t="s">
        <v>58</v>
      </c>
      <c r="E1225" s="144" t="s">
        <v>42145</v>
      </c>
      <c r="F1225" s="144"/>
      <c r="G1225" s="144">
        <v>2014</v>
      </c>
      <c r="H1225" s="148">
        <v>25000</v>
      </c>
    </row>
    <row r="1226" spans="1:8" s="142" customFormat="1" ht="30.75" customHeight="1">
      <c r="A1226" s="145" t="s">
        <v>58</v>
      </c>
      <c r="B1226" s="145" t="s">
        <v>42144</v>
      </c>
      <c r="C1226" s="148"/>
      <c r="D1226" s="147" t="s">
        <v>58</v>
      </c>
      <c r="E1226" s="145" t="s">
        <v>42143</v>
      </c>
      <c r="F1226" s="144"/>
      <c r="G1226" s="144">
        <v>2014</v>
      </c>
      <c r="H1226" s="154">
        <v>25000</v>
      </c>
    </row>
    <row r="1227" spans="1:8" s="142" customFormat="1" ht="30.75" customHeight="1">
      <c r="A1227" s="145" t="s">
        <v>58</v>
      </c>
      <c r="B1227" s="145" t="s">
        <v>42142</v>
      </c>
      <c r="C1227" s="148"/>
      <c r="D1227" s="147" t="s">
        <v>58</v>
      </c>
      <c r="E1227" s="145" t="s">
        <v>42141</v>
      </c>
      <c r="F1227" s="144"/>
      <c r="G1227" s="144">
        <v>2014</v>
      </c>
      <c r="H1227" s="148">
        <v>27000</v>
      </c>
    </row>
    <row r="1228" spans="1:8" s="142" customFormat="1" ht="30.75" customHeight="1">
      <c r="A1228" s="145" t="s">
        <v>58</v>
      </c>
      <c r="B1228" s="145" t="s">
        <v>39371</v>
      </c>
      <c r="C1228" s="148"/>
      <c r="D1228" s="147" t="s">
        <v>58</v>
      </c>
      <c r="E1228" s="144" t="s">
        <v>42140</v>
      </c>
      <c r="F1228" s="144"/>
      <c r="G1228" s="144">
        <v>2014</v>
      </c>
      <c r="H1228" s="154">
        <v>28000</v>
      </c>
    </row>
    <row r="1229" spans="1:8" s="142" customFormat="1" ht="30.75" customHeight="1">
      <c r="A1229" s="145" t="s">
        <v>58</v>
      </c>
      <c r="B1229" s="145" t="s">
        <v>41806</v>
      </c>
      <c r="C1229" s="148"/>
      <c r="D1229" s="147" t="s">
        <v>58</v>
      </c>
      <c r="E1229" s="144" t="s">
        <v>42139</v>
      </c>
      <c r="F1229" s="144"/>
      <c r="G1229" s="144">
        <v>2014</v>
      </c>
      <c r="H1229" s="154">
        <v>30000</v>
      </c>
    </row>
    <row r="1230" spans="1:8" s="142" customFormat="1" ht="30.75" customHeight="1">
      <c r="A1230" s="145" t="s">
        <v>58</v>
      </c>
      <c r="B1230" s="145" t="s">
        <v>42138</v>
      </c>
      <c r="C1230" s="148"/>
      <c r="D1230" s="147" t="s">
        <v>58</v>
      </c>
      <c r="E1230" s="144" t="s">
        <v>42137</v>
      </c>
      <c r="F1230" s="144"/>
      <c r="G1230" s="144">
        <v>2014</v>
      </c>
      <c r="H1230" s="154">
        <v>32000</v>
      </c>
    </row>
    <row r="1231" spans="1:8" s="142" customFormat="1" ht="30.75" customHeight="1">
      <c r="A1231" s="145" t="s">
        <v>58</v>
      </c>
      <c r="B1231" s="145" t="s">
        <v>39294</v>
      </c>
      <c r="C1231" s="148"/>
      <c r="D1231" s="147" t="s">
        <v>58</v>
      </c>
      <c r="E1231" s="145" t="s">
        <v>42136</v>
      </c>
      <c r="F1231" s="144"/>
      <c r="G1231" s="144">
        <v>2014</v>
      </c>
      <c r="H1231" s="154">
        <v>45000</v>
      </c>
    </row>
    <row r="1232" spans="1:8" s="142" customFormat="1" ht="30.75" customHeight="1">
      <c r="A1232" s="145" t="s">
        <v>58</v>
      </c>
      <c r="B1232" s="145" t="s">
        <v>42135</v>
      </c>
      <c r="C1232" s="148"/>
      <c r="D1232" s="147" t="s">
        <v>58</v>
      </c>
      <c r="E1232" s="144" t="s">
        <v>42134</v>
      </c>
      <c r="F1232" s="144"/>
      <c r="G1232" s="144">
        <v>2014</v>
      </c>
      <c r="H1232" s="154">
        <v>50000</v>
      </c>
    </row>
    <row r="1233" spans="1:8" s="142" customFormat="1" ht="30.75" customHeight="1">
      <c r="A1233" s="145" t="s">
        <v>58</v>
      </c>
      <c r="B1233" s="145" t="s">
        <v>42133</v>
      </c>
      <c r="C1233" s="148"/>
      <c r="D1233" s="147" t="s">
        <v>58</v>
      </c>
      <c r="E1233" s="144" t="s">
        <v>42132</v>
      </c>
      <c r="F1233" s="144"/>
      <c r="G1233" s="144">
        <v>2014</v>
      </c>
      <c r="H1233" s="154">
        <v>25000</v>
      </c>
    </row>
    <row r="1234" spans="1:8" s="142" customFormat="1" ht="30.75" customHeight="1">
      <c r="A1234" s="145" t="s">
        <v>58</v>
      </c>
      <c r="B1234" s="145" t="s">
        <v>42131</v>
      </c>
      <c r="C1234" s="148"/>
      <c r="D1234" s="147" t="s">
        <v>58</v>
      </c>
      <c r="E1234" s="145" t="s">
        <v>42130</v>
      </c>
      <c r="F1234" s="144"/>
      <c r="G1234" s="144">
        <v>2014</v>
      </c>
      <c r="H1234" s="154">
        <v>40000</v>
      </c>
    </row>
    <row r="1235" spans="1:8" s="142" customFormat="1" ht="30.75" customHeight="1">
      <c r="A1235" s="145" t="s">
        <v>58</v>
      </c>
      <c r="B1235" s="145" t="s">
        <v>41822</v>
      </c>
      <c r="C1235" s="148"/>
      <c r="D1235" s="147" t="s">
        <v>58</v>
      </c>
      <c r="E1235" s="145" t="s">
        <v>42129</v>
      </c>
      <c r="F1235" s="144"/>
      <c r="G1235" s="144">
        <v>2014</v>
      </c>
      <c r="H1235" s="154">
        <v>40000</v>
      </c>
    </row>
    <row r="1236" spans="1:8" s="142" customFormat="1" ht="30.75" customHeight="1">
      <c r="A1236" s="145" t="s">
        <v>58</v>
      </c>
      <c r="B1236" s="145" t="s">
        <v>42064</v>
      </c>
      <c r="C1236" s="148"/>
      <c r="D1236" s="147" t="s">
        <v>58</v>
      </c>
      <c r="E1236" s="144" t="s">
        <v>42128</v>
      </c>
      <c r="F1236" s="144"/>
      <c r="G1236" s="144">
        <v>2014</v>
      </c>
      <c r="H1236" s="154">
        <v>55000</v>
      </c>
    </row>
    <row r="1237" spans="1:8" s="142" customFormat="1" ht="30.75" customHeight="1">
      <c r="A1237" s="145" t="s">
        <v>58</v>
      </c>
      <c r="B1237" s="145" t="s">
        <v>42127</v>
      </c>
      <c r="C1237" s="148"/>
      <c r="D1237" s="147" t="s">
        <v>58</v>
      </c>
      <c r="E1237" s="145" t="s">
        <v>42126</v>
      </c>
      <c r="F1237" s="144"/>
      <c r="G1237" s="144">
        <v>2014</v>
      </c>
      <c r="H1237" s="154">
        <v>10000</v>
      </c>
    </row>
    <row r="1238" spans="1:8" s="142" customFormat="1" ht="30.75" customHeight="1">
      <c r="A1238" s="145" t="s">
        <v>58</v>
      </c>
      <c r="B1238" s="145" t="s">
        <v>42090</v>
      </c>
      <c r="C1238" s="148"/>
      <c r="D1238" s="147" t="s">
        <v>58</v>
      </c>
      <c r="E1238" s="145" t="s">
        <v>42125</v>
      </c>
      <c r="F1238" s="144"/>
      <c r="G1238" s="144">
        <v>2014</v>
      </c>
      <c r="H1238" s="154">
        <v>10000</v>
      </c>
    </row>
    <row r="1239" spans="1:8" s="142" customFormat="1" ht="30.75" customHeight="1">
      <c r="A1239" s="145" t="s">
        <v>58</v>
      </c>
      <c r="B1239" s="145" t="s">
        <v>42124</v>
      </c>
      <c r="C1239" s="148"/>
      <c r="D1239" s="147" t="s">
        <v>58</v>
      </c>
      <c r="E1239" s="145" t="s">
        <v>42123</v>
      </c>
      <c r="F1239" s="144"/>
      <c r="G1239" s="144">
        <v>2014</v>
      </c>
      <c r="H1239" s="154">
        <v>10000</v>
      </c>
    </row>
    <row r="1240" spans="1:8" s="142" customFormat="1" ht="30.75" customHeight="1">
      <c r="A1240" s="145" t="s">
        <v>58</v>
      </c>
      <c r="B1240" s="145" t="s">
        <v>20698</v>
      </c>
      <c r="C1240" s="148"/>
      <c r="D1240" s="147" t="s">
        <v>58</v>
      </c>
      <c r="E1240" s="145" t="s">
        <v>42122</v>
      </c>
      <c r="F1240" s="144"/>
      <c r="G1240" s="144">
        <v>2014</v>
      </c>
      <c r="H1240" s="154">
        <v>15000</v>
      </c>
    </row>
    <row r="1241" spans="1:8" s="142" customFormat="1" ht="30.75" customHeight="1">
      <c r="A1241" s="145" t="s">
        <v>58</v>
      </c>
      <c r="B1241" s="145" t="s">
        <v>42121</v>
      </c>
      <c r="C1241" s="148"/>
      <c r="D1241" s="147" t="s">
        <v>58</v>
      </c>
      <c r="E1241" s="145" t="s">
        <v>42120</v>
      </c>
      <c r="F1241" s="144"/>
      <c r="G1241" s="144">
        <v>2014</v>
      </c>
      <c r="H1241" s="154">
        <v>15000</v>
      </c>
    </row>
    <row r="1242" spans="1:8" s="142" customFormat="1" ht="30.75" customHeight="1">
      <c r="A1242" s="145" t="s">
        <v>58</v>
      </c>
      <c r="B1242" s="145" t="s">
        <v>41806</v>
      </c>
      <c r="C1242" s="148"/>
      <c r="D1242" s="147" t="s">
        <v>58</v>
      </c>
      <c r="E1242" s="145" t="s">
        <v>42119</v>
      </c>
      <c r="F1242" s="144"/>
      <c r="G1242" s="144">
        <v>2014</v>
      </c>
      <c r="H1242" s="154">
        <v>15000</v>
      </c>
    </row>
    <row r="1243" spans="1:8" s="142" customFormat="1" ht="30.75" customHeight="1">
      <c r="A1243" s="145" t="s">
        <v>58</v>
      </c>
      <c r="B1243" s="145" t="s">
        <v>42118</v>
      </c>
      <c r="C1243" s="148"/>
      <c r="D1243" s="147" t="s">
        <v>58</v>
      </c>
      <c r="E1243" s="145" t="s">
        <v>42117</v>
      </c>
      <c r="F1243" s="144"/>
      <c r="G1243" s="144">
        <v>2014</v>
      </c>
      <c r="H1243" s="154">
        <v>15000</v>
      </c>
    </row>
    <row r="1244" spans="1:8" s="142" customFormat="1" ht="30.75" customHeight="1">
      <c r="A1244" s="145" t="s">
        <v>58</v>
      </c>
      <c r="B1244" s="145" t="s">
        <v>40963</v>
      </c>
      <c r="C1244" s="148"/>
      <c r="D1244" s="147" t="s">
        <v>58</v>
      </c>
      <c r="E1244" s="145" t="s">
        <v>42116</v>
      </c>
      <c r="F1244" s="144"/>
      <c r="G1244" s="144">
        <v>2014</v>
      </c>
      <c r="H1244" s="154">
        <v>15000</v>
      </c>
    </row>
    <row r="1245" spans="1:8" s="142" customFormat="1" ht="30.75" customHeight="1">
      <c r="A1245" s="145" t="s">
        <v>58</v>
      </c>
      <c r="B1245" s="145" t="s">
        <v>42115</v>
      </c>
      <c r="C1245" s="148"/>
      <c r="D1245" s="147" t="s">
        <v>58</v>
      </c>
      <c r="E1245" s="145" t="s">
        <v>42114</v>
      </c>
      <c r="F1245" s="144"/>
      <c r="G1245" s="144">
        <v>2014</v>
      </c>
      <c r="H1245" s="154">
        <v>15000</v>
      </c>
    </row>
    <row r="1246" spans="1:8" s="142" customFormat="1" ht="30.75" customHeight="1">
      <c r="A1246" s="145" t="s">
        <v>58</v>
      </c>
      <c r="B1246" s="145" t="s">
        <v>41630</v>
      </c>
      <c r="C1246" s="148"/>
      <c r="D1246" s="147" t="s">
        <v>58</v>
      </c>
      <c r="E1246" s="145" t="s">
        <v>42113</v>
      </c>
      <c r="F1246" s="144"/>
      <c r="G1246" s="144">
        <v>2014</v>
      </c>
      <c r="H1246" s="154">
        <v>15000</v>
      </c>
    </row>
    <row r="1247" spans="1:8" s="142" customFormat="1" ht="30.75" customHeight="1">
      <c r="A1247" s="145" t="s">
        <v>58</v>
      </c>
      <c r="B1247" s="145" t="s">
        <v>42112</v>
      </c>
      <c r="C1247" s="148"/>
      <c r="D1247" s="147" t="s">
        <v>58</v>
      </c>
      <c r="E1247" s="145" t="s">
        <v>42111</v>
      </c>
      <c r="F1247" s="144"/>
      <c r="G1247" s="144">
        <v>2014</v>
      </c>
      <c r="H1247" s="154">
        <v>15000</v>
      </c>
    </row>
    <row r="1248" spans="1:8" s="142" customFormat="1" ht="30.75" customHeight="1">
      <c r="A1248" s="145" t="s">
        <v>58</v>
      </c>
      <c r="B1248" s="145" t="s">
        <v>42110</v>
      </c>
      <c r="C1248" s="148"/>
      <c r="D1248" s="147" t="s">
        <v>58</v>
      </c>
      <c r="E1248" s="145" t="s">
        <v>42109</v>
      </c>
      <c r="F1248" s="144"/>
      <c r="G1248" s="144">
        <v>2014</v>
      </c>
      <c r="H1248" s="154">
        <v>15000</v>
      </c>
    </row>
    <row r="1249" spans="1:8" s="142" customFormat="1" ht="30.75" customHeight="1">
      <c r="A1249" s="145" t="s">
        <v>58</v>
      </c>
      <c r="B1249" s="145" t="s">
        <v>42108</v>
      </c>
      <c r="C1249" s="148"/>
      <c r="D1249" s="147" t="s">
        <v>58</v>
      </c>
      <c r="E1249" s="145" t="s">
        <v>42107</v>
      </c>
      <c r="F1249" s="144"/>
      <c r="G1249" s="144">
        <v>2014</v>
      </c>
      <c r="H1249" s="154">
        <v>15000</v>
      </c>
    </row>
    <row r="1250" spans="1:8" s="142" customFormat="1" ht="30.75" customHeight="1">
      <c r="A1250" s="145" t="s">
        <v>58</v>
      </c>
      <c r="B1250" s="144" t="s">
        <v>42106</v>
      </c>
      <c r="C1250" s="148"/>
      <c r="D1250" s="147" t="s">
        <v>58</v>
      </c>
      <c r="E1250" s="144" t="s">
        <v>42105</v>
      </c>
      <c r="F1250" s="144"/>
      <c r="G1250" s="144">
        <v>2014</v>
      </c>
      <c r="H1250" s="154">
        <v>15000</v>
      </c>
    </row>
    <row r="1251" spans="1:8" s="142" customFormat="1" ht="30.75" customHeight="1">
      <c r="A1251" s="145" t="s">
        <v>58</v>
      </c>
      <c r="B1251" s="145" t="s">
        <v>42104</v>
      </c>
      <c r="C1251" s="148"/>
      <c r="D1251" s="147" t="s">
        <v>58</v>
      </c>
      <c r="E1251" s="145" t="s">
        <v>42103</v>
      </c>
      <c r="F1251" s="144"/>
      <c r="G1251" s="144">
        <v>2014</v>
      </c>
      <c r="H1251" s="154">
        <v>20000</v>
      </c>
    </row>
    <row r="1252" spans="1:8" s="142" customFormat="1" ht="30.75" customHeight="1">
      <c r="A1252" s="145" t="s">
        <v>58</v>
      </c>
      <c r="B1252" s="145" t="s">
        <v>42102</v>
      </c>
      <c r="C1252" s="148"/>
      <c r="D1252" s="147" t="s">
        <v>58</v>
      </c>
      <c r="E1252" s="145" t="s">
        <v>42101</v>
      </c>
      <c r="F1252" s="144"/>
      <c r="G1252" s="144">
        <v>2014</v>
      </c>
      <c r="H1252" s="154">
        <v>20000</v>
      </c>
    </row>
    <row r="1253" spans="1:8" s="142" customFormat="1" ht="30.75" customHeight="1">
      <c r="A1253" s="145" t="s">
        <v>58</v>
      </c>
      <c r="B1253" s="145" t="s">
        <v>42100</v>
      </c>
      <c r="C1253" s="148"/>
      <c r="D1253" s="147" t="s">
        <v>58</v>
      </c>
      <c r="E1253" s="145" t="s">
        <v>42099</v>
      </c>
      <c r="F1253" s="144"/>
      <c r="G1253" s="144">
        <v>2014</v>
      </c>
      <c r="H1253" s="154">
        <v>20000</v>
      </c>
    </row>
    <row r="1254" spans="1:8" s="142" customFormat="1" ht="30.75" customHeight="1">
      <c r="A1254" s="145" t="s">
        <v>58</v>
      </c>
      <c r="B1254" s="145" t="s">
        <v>42097</v>
      </c>
      <c r="C1254" s="148"/>
      <c r="D1254" s="147" t="s">
        <v>58</v>
      </c>
      <c r="E1254" s="145" t="s">
        <v>42098</v>
      </c>
      <c r="F1254" s="144"/>
      <c r="G1254" s="144">
        <v>2014</v>
      </c>
      <c r="H1254" s="154">
        <v>20000</v>
      </c>
    </row>
    <row r="1255" spans="1:8" s="142" customFormat="1" ht="30.75" customHeight="1">
      <c r="A1255" s="145" t="s">
        <v>58</v>
      </c>
      <c r="B1255" s="145" t="s">
        <v>42097</v>
      </c>
      <c r="C1255" s="148"/>
      <c r="D1255" s="147" t="s">
        <v>58</v>
      </c>
      <c r="E1255" s="145" t="s">
        <v>42096</v>
      </c>
      <c r="F1255" s="144"/>
      <c r="G1255" s="144">
        <v>2014</v>
      </c>
      <c r="H1255" s="154">
        <v>20000</v>
      </c>
    </row>
    <row r="1256" spans="1:8" s="142" customFormat="1" ht="30.75" customHeight="1">
      <c r="A1256" s="145" t="s">
        <v>58</v>
      </c>
      <c r="B1256" s="145" t="s">
        <v>42094</v>
      </c>
      <c r="C1256" s="148"/>
      <c r="D1256" s="147" t="s">
        <v>58</v>
      </c>
      <c r="E1256" s="145" t="s">
        <v>42095</v>
      </c>
      <c r="F1256" s="144"/>
      <c r="G1256" s="144">
        <v>2014</v>
      </c>
      <c r="H1256" s="154">
        <v>20000</v>
      </c>
    </row>
    <row r="1257" spans="1:8" s="142" customFormat="1" ht="30.75" customHeight="1">
      <c r="A1257" s="145" t="s">
        <v>58</v>
      </c>
      <c r="B1257" s="145" t="s">
        <v>42094</v>
      </c>
      <c r="C1257" s="148"/>
      <c r="D1257" s="147" t="s">
        <v>58</v>
      </c>
      <c r="E1257" s="145" t="s">
        <v>42093</v>
      </c>
      <c r="F1257" s="144"/>
      <c r="G1257" s="144">
        <v>2014</v>
      </c>
      <c r="H1257" s="154">
        <v>20000</v>
      </c>
    </row>
    <row r="1258" spans="1:8" s="142" customFormat="1" ht="30.75" customHeight="1">
      <c r="A1258" s="145" t="s">
        <v>58</v>
      </c>
      <c r="B1258" s="145" t="s">
        <v>42092</v>
      </c>
      <c r="C1258" s="148"/>
      <c r="D1258" s="147" t="s">
        <v>58</v>
      </c>
      <c r="E1258" s="145" t="s">
        <v>42091</v>
      </c>
      <c r="F1258" s="144"/>
      <c r="G1258" s="144">
        <v>2014</v>
      </c>
      <c r="H1258" s="154">
        <v>20000</v>
      </c>
    </row>
    <row r="1259" spans="1:8" s="142" customFormat="1" ht="30.75" customHeight="1">
      <c r="A1259" s="145" t="s">
        <v>58</v>
      </c>
      <c r="B1259" s="145" t="s">
        <v>42090</v>
      </c>
      <c r="C1259" s="148"/>
      <c r="D1259" s="147" t="s">
        <v>58</v>
      </c>
      <c r="E1259" s="145" t="s">
        <v>42089</v>
      </c>
      <c r="F1259" s="144"/>
      <c r="G1259" s="144">
        <v>2014</v>
      </c>
      <c r="H1259" s="154">
        <v>20000</v>
      </c>
    </row>
    <row r="1260" spans="1:8" s="142" customFormat="1" ht="30.75" customHeight="1">
      <c r="A1260" s="145" t="s">
        <v>58</v>
      </c>
      <c r="B1260" s="145" t="s">
        <v>40457</v>
      </c>
      <c r="C1260" s="148"/>
      <c r="D1260" s="147" t="s">
        <v>58</v>
      </c>
      <c r="E1260" s="145" t="s">
        <v>42088</v>
      </c>
      <c r="F1260" s="144"/>
      <c r="G1260" s="144">
        <v>2014</v>
      </c>
      <c r="H1260" s="154">
        <v>20000</v>
      </c>
    </row>
    <row r="1261" spans="1:8" s="142" customFormat="1" ht="30.75" customHeight="1">
      <c r="A1261" s="145" t="s">
        <v>58</v>
      </c>
      <c r="B1261" s="145" t="s">
        <v>42087</v>
      </c>
      <c r="C1261" s="148"/>
      <c r="D1261" s="147" t="s">
        <v>58</v>
      </c>
      <c r="E1261" s="145" t="s">
        <v>42086</v>
      </c>
      <c r="F1261" s="144"/>
      <c r="G1261" s="144">
        <v>2014</v>
      </c>
      <c r="H1261" s="154">
        <v>20000</v>
      </c>
    </row>
    <row r="1262" spans="1:8" s="142" customFormat="1" ht="30.75" customHeight="1">
      <c r="A1262" s="145" t="s">
        <v>58</v>
      </c>
      <c r="B1262" s="145" t="s">
        <v>42085</v>
      </c>
      <c r="C1262" s="148"/>
      <c r="D1262" s="147" t="s">
        <v>58</v>
      </c>
      <c r="E1262" s="145" t="s">
        <v>42084</v>
      </c>
      <c r="F1262" s="144"/>
      <c r="G1262" s="144">
        <v>2014</v>
      </c>
      <c r="H1262" s="154">
        <v>20000</v>
      </c>
    </row>
    <row r="1263" spans="1:8" s="142" customFormat="1" ht="30.75" customHeight="1">
      <c r="A1263" s="145" t="s">
        <v>58</v>
      </c>
      <c r="B1263" s="145" t="s">
        <v>41876</v>
      </c>
      <c r="C1263" s="148"/>
      <c r="D1263" s="147" t="s">
        <v>58</v>
      </c>
      <c r="E1263" s="144" t="s">
        <v>42083</v>
      </c>
      <c r="F1263" s="144"/>
      <c r="G1263" s="144">
        <v>2014</v>
      </c>
      <c r="H1263" s="154">
        <v>20000</v>
      </c>
    </row>
    <row r="1264" spans="1:8" s="142" customFormat="1" ht="30.75" customHeight="1">
      <c r="A1264" s="145" t="s">
        <v>58</v>
      </c>
      <c r="B1264" s="145" t="s">
        <v>42082</v>
      </c>
      <c r="C1264" s="148"/>
      <c r="D1264" s="147" t="s">
        <v>58</v>
      </c>
      <c r="E1264" s="145" t="s">
        <v>42081</v>
      </c>
      <c r="F1264" s="144"/>
      <c r="G1264" s="144">
        <v>2014</v>
      </c>
      <c r="H1264" s="154">
        <v>20000</v>
      </c>
    </row>
    <row r="1265" spans="1:8" s="142" customFormat="1" ht="30.75" customHeight="1">
      <c r="A1265" s="145" t="s">
        <v>58</v>
      </c>
      <c r="B1265" s="145" t="s">
        <v>39347</v>
      </c>
      <c r="C1265" s="148"/>
      <c r="D1265" s="147" t="s">
        <v>58</v>
      </c>
      <c r="E1265" s="145" t="s">
        <v>42080</v>
      </c>
      <c r="F1265" s="144"/>
      <c r="G1265" s="144">
        <v>2014</v>
      </c>
      <c r="H1265" s="154">
        <v>20000</v>
      </c>
    </row>
    <row r="1266" spans="1:8" s="142" customFormat="1" ht="30.75" customHeight="1">
      <c r="A1266" s="145" t="s">
        <v>58</v>
      </c>
      <c r="B1266" s="145" t="s">
        <v>42079</v>
      </c>
      <c r="C1266" s="148"/>
      <c r="D1266" s="147" t="s">
        <v>58</v>
      </c>
      <c r="E1266" s="145" t="s">
        <v>42078</v>
      </c>
      <c r="F1266" s="144"/>
      <c r="G1266" s="144">
        <v>2014</v>
      </c>
      <c r="H1266" s="154">
        <v>25000</v>
      </c>
    </row>
    <row r="1267" spans="1:8" s="142" customFormat="1" ht="30.75" customHeight="1">
      <c r="A1267" s="145" t="s">
        <v>58</v>
      </c>
      <c r="B1267" s="145" t="s">
        <v>42077</v>
      </c>
      <c r="C1267" s="148"/>
      <c r="D1267" s="147" t="s">
        <v>58</v>
      </c>
      <c r="E1267" s="145" t="s">
        <v>42076</v>
      </c>
      <c r="F1267" s="144"/>
      <c r="G1267" s="144">
        <v>2014</v>
      </c>
      <c r="H1267" s="154">
        <v>25000</v>
      </c>
    </row>
    <row r="1268" spans="1:8" s="142" customFormat="1" ht="30.75" customHeight="1">
      <c r="A1268" s="145" t="s">
        <v>58</v>
      </c>
      <c r="B1268" s="145" t="s">
        <v>41630</v>
      </c>
      <c r="C1268" s="148"/>
      <c r="D1268" s="147" t="s">
        <v>58</v>
      </c>
      <c r="E1268" s="145" t="s">
        <v>41630</v>
      </c>
      <c r="F1268" s="144"/>
      <c r="G1268" s="144">
        <v>2014</v>
      </c>
      <c r="H1268" s="154">
        <v>25000</v>
      </c>
    </row>
    <row r="1269" spans="1:8" s="142" customFormat="1" ht="30.75" customHeight="1">
      <c r="A1269" s="145" t="s">
        <v>58</v>
      </c>
      <c r="B1269" s="145" t="s">
        <v>42075</v>
      </c>
      <c r="C1269" s="148"/>
      <c r="D1269" s="147" t="s">
        <v>58</v>
      </c>
      <c r="E1269" s="145" t="s">
        <v>42074</v>
      </c>
      <c r="F1269" s="144"/>
      <c r="G1269" s="144">
        <v>2014</v>
      </c>
      <c r="H1269" s="154">
        <v>25000</v>
      </c>
    </row>
    <row r="1270" spans="1:8" s="142" customFormat="1" ht="30.75" customHeight="1">
      <c r="A1270" s="145" t="s">
        <v>58</v>
      </c>
      <c r="B1270" s="145" t="s">
        <v>39294</v>
      </c>
      <c r="C1270" s="148"/>
      <c r="D1270" s="147" t="s">
        <v>58</v>
      </c>
      <c r="E1270" s="145" t="s">
        <v>42073</v>
      </c>
      <c r="F1270" s="144"/>
      <c r="G1270" s="144">
        <v>2014</v>
      </c>
      <c r="H1270" s="154">
        <v>25000</v>
      </c>
    </row>
    <row r="1271" spans="1:8" s="142" customFormat="1" ht="30.75" customHeight="1">
      <c r="A1271" s="145" t="s">
        <v>58</v>
      </c>
      <c r="B1271" s="144" t="s">
        <v>42072</v>
      </c>
      <c r="C1271" s="148"/>
      <c r="D1271" s="147" t="s">
        <v>58</v>
      </c>
      <c r="E1271" s="144" t="s">
        <v>42071</v>
      </c>
      <c r="F1271" s="144"/>
      <c r="G1271" s="144">
        <v>2014</v>
      </c>
      <c r="H1271" s="154">
        <v>25000</v>
      </c>
    </row>
    <row r="1272" spans="1:8" s="142" customFormat="1" ht="30.75" customHeight="1">
      <c r="A1272" s="145" t="s">
        <v>58</v>
      </c>
      <c r="B1272" s="145" t="s">
        <v>20699</v>
      </c>
      <c r="C1272" s="148"/>
      <c r="D1272" s="147" t="s">
        <v>58</v>
      </c>
      <c r="E1272" s="145" t="s">
        <v>42070</v>
      </c>
      <c r="F1272" s="144"/>
      <c r="G1272" s="144">
        <v>2014</v>
      </c>
      <c r="H1272" s="154">
        <v>28000</v>
      </c>
    </row>
    <row r="1273" spans="1:8" s="142" customFormat="1" ht="30.75" customHeight="1">
      <c r="A1273" s="145" t="s">
        <v>58</v>
      </c>
      <c r="B1273" s="145" t="s">
        <v>41809</v>
      </c>
      <c r="C1273" s="148"/>
      <c r="D1273" s="147" t="s">
        <v>58</v>
      </c>
      <c r="E1273" s="145" t="s">
        <v>42069</v>
      </c>
      <c r="F1273" s="144"/>
      <c r="G1273" s="144">
        <v>2014</v>
      </c>
      <c r="H1273" s="154">
        <v>32000</v>
      </c>
    </row>
    <row r="1274" spans="1:8" s="142" customFormat="1" ht="30.75" customHeight="1">
      <c r="A1274" s="145" t="s">
        <v>58</v>
      </c>
      <c r="B1274" s="145" t="s">
        <v>42068</v>
      </c>
      <c r="C1274" s="148"/>
      <c r="D1274" s="147" t="s">
        <v>58</v>
      </c>
      <c r="E1274" s="145" t="s">
        <v>42067</v>
      </c>
      <c r="F1274" s="144"/>
      <c r="G1274" s="144">
        <v>2014</v>
      </c>
      <c r="H1274" s="154">
        <v>35000</v>
      </c>
    </row>
    <row r="1275" spans="1:8" s="142" customFormat="1" ht="30.75" customHeight="1">
      <c r="A1275" s="145" t="s">
        <v>58</v>
      </c>
      <c r="B1275" s="145" t="s">
        <v>42066</v>
      </c>
      <c r="C1275" s="148"/>
      <c r="D1275" s="147" t="s">
        <v>58</v>
      </c>
      <c r="E1275" s="145" t="s">
        <v>42065</v>
      </c>
      <c r="F1275" s="144"/>
      <c r="G1275" s="144">
        <v>2014</v>
      </c>
      <c r="H1275" s="154">
        <v>35000</v>
      </c>
    </row>
    <row r="1276" spans="1:8" s="142" customFormat="1" ht="30.75" customHeight="1">
      <c r="A1276" s="145" t="s">
        <v>58</v>
      </c>
      <c r="B1276" s="145" t="s">
        <v>42064</v>
      </c>
      <c r="C1276" s="148"/>
      <c r="D1276" s="147" t="s">
        <v>58</v>
      </c>
      <c r="E1276" s="145" t="s">
        <v>42063</v>
      </c>
      <c r="F1276" s="144"/>
      <c r="G1276" s="144">
        <v>2014</v>
      </c>
      <c r="H1276" s="154">
        <v>55000</v>
      </c>
    </row>
    <row r="1277" spans="1:8" s="142" customFormat="1" ht="30.75" customHeight="1">
      <c r="A1277" s="145" t="s">
        <v>58</v>
      </c>
      <c r="B1277" s="145" t="s">
        <v>17260</v>
      </c>
      <c r="C1277" s="148"/>
      <c r="D1277" s="147" t="s">
        <v>58</v>
      </c>
      <c r="E1277" s="145" t="s">
        <v>42062</v>
      </c>
      <c r="F1277" s="144"/>
      <c r="G1277" s="144">
        <v>2014</v>
      </c>
      <c r="H1277" s="154">
        <v>65000</v>
      </c>
    </row>
    <row r="1278" spans="1:8" s="142" customFormat="1" ht="30.75" customHeight="1">
      <c r="A1278" s="145" t="s">
        <v>58</v>
      </c>
      <c r="B1278" s="145" t="s">
        <v>41498</v>
      </c>
      <c r="C1278" s="148"/>
      <c r="D1278" s="147" t="s">
        <v>58</v>
      </c>
      <c r="E1278" s="145" t="s">
        <v>42061</v>
      </c>
      <c r="F1278" s="144"/>
      <c r="G1278" s="144">
        <v>2014</v>
      </c>
      <c r="H1278" s="154">
        <v>100000</v>
      </c>
    </row>
    <row r="1279" spans="1:8" s="142" customFormat="1" ht="30.75" customHeight="1">
      <c r="A1279" s="145" t="s">
        <v>58</v>
      </c>
      <c r="B1279" s="145" t="s">
        <v>42060</v>
      </c>
      <c r="C1279" s="148"/>
      <c r="D1279" s="147" t="s">
        <v>58</v>
      </c>
      <c r="E1279" s="145" t="s">
        <v>42059</v>
      </c>
      <c r="F1279" s="144"/>
      <c r="G1279" s="144">
        <v>2014</v>
      </c>
      <c r="H1279" s="154">
        <v>10000</v>
      </c>
    </row>
    <row r="1280" spans="1:8" s="142" customFormat="1" ht="30.75" customHeight="1">
      <c r="A1280" s="145" t="s">
        <v>58</v>
      </c>
      <c r="B1280" s="145" t="s">
        <v>42058</v>
      </c>
      <c r="C1280" s="148"/>
      <c r="D1280" s="147" t="s">
        <v>58</v>
      </c>
      <c r="E1280" s="145" t="s">
        <v>42057</v>
      </c>
      <c r="F1280" s="144"/>
      <c r="G1280" s="144">
        <v>2014</v>
      </c>
      <c r="H1280" s="154">
        <v>10000</v>
      </c>
    </row>
    <row r="1281" spans="1:8" s="142" customFormat="1" ht="30.75" customHeight="1">
      <c r="A1281" s="145" t="s">
        <v>58</v>
      </c>
      <c r="B1281" s="145" t="s">
        <v>41986</v>
      </c>
      <c r="C1281" s="148"/>
      <c r="D1281" s="147" t="s">
        <v>58</v>
      </c>
      <c r="E1281" s="145" t="s">
        <v>42056</v>
      </c>
      <c r="F1281" s="144"/>
      <c r="G1281" s="144">
        <v>2014</v>
      </c>
      <c r="H1281" s="154">
        <v>10000</v>
      </c>
    </row>
    <row r="1282" spans="1:8" s="142" customFormat="1" ht="30.75" customHeight="1">
      <c r="A1282" s="145" t="s">
        <v>58</v>
      </c>
      <c r="B1282" s="145" t="s">
        <v>41938</v>
      </c>
      <c r="C1282" s="148"/>
      <c r="D1282" s="147" t="s">
        <v>58</v>
      </c>
      <c r="E1282" s="145" t="s">
        <v>42055</v>
      </c>
      <c r="F1282" s="144"/>
      <c r="G1282" s="144">
        <v>2014</v>
      </c>
      <c r="H1282" s="154">
        <v>10000</v>
      </c>
    </row>
    <row r="1283" spans="1:8" s="142" customFormat="1" ht="30.75" customHeight="1">
      <c r="A1283" s="145" t="s">
        <v>58</v>
      </c>
      <c r="B1283" s="145" t="s">
        <v>42054</v>
      </c>
      <c r="C1283" s="148"/>
      <c r="D1283" s="147" t="s">
        <v>58</v>
      </c>
      <c r="E1283" s="145" t="s">
        <v>42053</v>
      </c>
      <c r="F1283" s="144"/>
      <c r="G1283" s="144">
        <v>2014</v>
      </c>
      <c r="H1283" s="154">
        <v>10000</v>
      </c>
    </row>
    <row r="1284" spans="1:8" s="142" customFormat="1" ht="30.75" customHeight="1">
      <c r="A1284" s="145" t="s">
        <v>58</v>
      </c>
      <c r="B1284" s="145" t="s">
        <v>41930</v>
      </c>
      <c r="C1284" s="148"/>
      <c r="D1284" s="147" t="s">
        <v>58</v>
      </c>
      <c r="E1284" s="145" t="s">
        <v>42052</v>
      </c>
      <c r="F1284" s="144"/>
      <c r="G1284" s="144">
        <v>2014</v>
      </c>
      <c r="H1284" s="154">
        <v>10000</v>
      </c>
    </row>
    <row r="1285" spans="1:8" s="142" customFormat="1" ht="30.75" customHeight="1">
      <c r="A1285" s="145" t="s">
        <v>58</v>
      </c>
      <c r="B1285" s="145" t="s">
        <v>42051</v>
      </c>
      <c r="C1285" s="148"/>
      <c r="D1285" s="147" t="s">
        <v>58</v>
      </c>
      <c r="E1285" s="145" t="s">
        <v>42050</v>
      </c>
      <c r="F1285" s="144"/>
      <c r="G1285" s="144">
        <v>2014</v>
      </c>
      <c r="H1285" s="154">
        <v>10000</v>
      </c>
    </row>
    <row r="1286" spans="1:8" s="142" customFormat="1" ht="30.75" customHeight="1">
      <c r="A1286" s="145" t="s">
        <v>58</v>
      </c>
      <c r="B1286" s="145" t="s">
        <v>42049</v>
      </c>
      <c r="C1286" s="148"/>
      <c r="D1286" s="147" t="s">
        <v>58</v>
      </c>
      <c r="E1286" s="145" t="s">
        <v>42048</v>
      </c>
      <c r="F1286" s="144"/>
      <c r="G1286" s="144">
        <v>2014</v>
      </c>
      <c r="H1286" s="154">
        <v>10000</v>
      </c>
    </row>
    <row r="1287" spans="1:8" s="142" customFormat="1" ht="30.75" customHeight="1">
      <c r="A1287" s="145" t="s">
        <v>58</v>
      </c>
      <c r="B1287" s="145" t="s">
        <v>42007</v>
      </c>
      <c r="C1287" s="148"/>
      <c r="D1287" s="147" t="s">
        <v>58</v>
      </c>
      <c r="E1287" s="145" t="s">
        <v>42047</v>
      </c>
      <c r="F1287" s="144"/>
      <c r="G1287" s="144">
        <v>2014</v>
      </c>
      <c r="H1287" s="154">
        <v>10000</v>
      </c>
    </row>
    <row r="1288" spans="1:8" s="142" customFormat="1" ht="30.75" customHeight="1">
      <c r="A1288" s="145" t="s">
        <v>58</v>
      </c>
      <c r="B1288" s="145" t="s">
        <v>42046</v>
      </c>
      <c r="C1288" s="148"/>
      <c r="D1288" s="147" t="s">
        <v>58</v>
      </c>
      <c r="E1288" s="145" t="s">
        <v>42045</v>
      </c>
      <c r="F1288" s="144"/>
      <c r="G1288" s="144">
        <v>2014</v>
      </c>
      <c r="H1288" s="154">
        <v>10000</v>
      </c>
    </row>
    <row r="1289" spans="1:8" s="142" customFormat="1" ht="30.75" customHeight="1">
      <c r="A1289" s="145" t="s">
        <v>58</v>
      </c>
      <c r="B1289" s="145" t="s">
        <v>42005</v>
      </c>
      <c r="C1289" s="148"/>
      <c r="D1289" s="147" t="s">
        <v>58</v>
      </c>
      <c r="E1289" s="145" t="s">
        <v>42044</v>
      </c>
      <c r="F1289" s="144"/>
      <c r="G1289" s="144">
        <v>2014</v>
      </c>
      <c r="H1289" s="154">
        <v>10000</v>
      </c>
    </row>
    <row r="1290" spans="1:8" s="142" customFormat="1" ht="30.75" customHeight="1">
      <c r="A1290" s="145" t="s">
        <v>58</v>
      </c>
      <c r="B1290" s="145" t="s">
        <v>42043</v>
      </c>
      <c r="C1290" s="148"/>
      <c r="D1290" s="147" t="s">
        <v>58</v>
      </c>
      <c r="E1290" s="145" t="s">
        <v>42042</v>
      </c>
      <c r="F1290" s="144"/>
      <c r="G1290" s="144">
        <v>2014</v>
      </c>
      <c r="H1290" s="154">
        <v>10000</v>
      </c>
    </row>
    <row r="1291" spans="1:8" s="142" customFormat="1" ht="30.75" customHeight="1">
      <c r="A1291" s="145" t="s">
        <v>58</v>
      </c>
      <c r="B1291" s="145" t="s">
        <v>41338</v>
      </c>
      <c r="C1291" s="148"/>
      <c r="D1291" s="147" t="s">
        <v>58</v>
      </c>
      <c r="E1291" s="210" t="s">
        <v>42009</v>
      </c>
      <c r="F1291" s="144"/>
      <c r="G1291" s="144">
        <v>2014</v>
      </c>
      <c r="H1291" s="154">
        <v>10000</v>
      </c>
    </row>
    <row r="1292" spans="1:8" s="142" customFormat="1" ht="30.75" customHeight="1">
      <c r="A1292" s="145" t="s">
        <v>58</v>
      </c>
      <c r="B1292" s="145" t="s">
        <v>42000</v>
      </c>
      <c r="C1292" s="148"/>
      <c r="D1292" s="147" t="s">
        <v>58</v>
      </c>
      <c r="E1292" s="145" t="s">
        <v>42041</v>
      </c>
      <c r="F1292" s="144"/>
      <c r="G1292" s="144">
        <v>2014</v>
      </c>
      <c r="H1292" s="154">
        <v>10000</v>
      </c>
    </row>
    <row r="1293" spans="1:8" s="142" customFormat="1" ht="30.75" customHeight="1">
      <c r="A1293" s="145" t="s">
        <v>58</v>
      </c>
      <c r="B1293" s="145" t="s">
        <v>41383</v>
      </c>
      <c r="C1293" s="148"/>
      <c r="D1293" s="147" t="s">
        <v>58</v>
      </c>
      <c r="E1293" s="145" t="s">
        <v>42040</v>
      </c>
      <c r="F1293" s="144"/>
      <c r="G1293" s="144">
        <v>2014</v>
      </c>
      <c r="H1293" s="154">
        <v>10000</v>
      </c>
    </row>
    <row r="1294" spans="1:8" s="142" customFormat="1" ht="30.75" customHeight="1">
      <c r="A1294" s="145" t="s">
        <v>58</v>
      </c>
      <c r="B1294" s="145" t="s">
        <v>41922</v>
      </c>
      <c r="C1294" s="148"/>
      <c r="D1294" s="147" t="s">
        <v>58</v>
      </c>
      <c r="E1294" s="145" t="s">
        <v>42039</v>
      </c>
      <c r="F1294" s="144"/>
      <c r="G1294" s="144">
        <v>2014</v>
      </c>
      <c r="H1294" s="154">
        <v>15000</v>
      </c>
    </row>
    <row r="1295" spans="1:8" s="142" customFormat="1" ht="30.75" customHeight="1">
      <c r="A1295" s="145" t="s">
        <v>58</v>
      </c>
      <c r="B1295" s="145" t="s">
        <v>42038</v>
      </c>
      <c r="C1295" s="148"/>
      <c r="D1295" s="147" t="s">
        <v>58</v>
      </c>
      <c r="E1295" s="145" t="s">
        <v>42037</v>
      </c>
      <c r="F1295" s="144"/>
      <c r="G1295" s="144">
        <v>2014</v>
      </c>
      <c r="H1295" s="154">
        <v>15000</v>
      </c>
    </row>
    <row r="1296" spans="1:8" s="142" customFormat="1" ht="30.75" customHeight="1">
      <c r="A1296" s="145" t="s">
        <v>58</v>
      </c>
      <c r="B1296" s="145" t="s">
        <v>42036</v>
      </c>
      <c r="C1296" s="148"/>
      <c r="D1296" s="147" t="s">
        <v>58</v>
      </c>
      <c r="E1296" s="145" t="s">
        <v>42035</v>
      </c>
      <c r="F1296" s="144"/>
      <c r="G1296" s="144">
        <v>2014</v>
      </c>
      <c r="H1296" s="154">
        <v>15000</v>
      </c>
    </row>
    <row r="1297" spans="1:8" s="142" customFormat="1" ht="30.75" customHeight="1">
      <c r="A1297" s="145" t="s">
        <v>58</v>
      </c>
      <c r="B1297" s="145" t="s">
        <v>42034</v>
      </c>
      <c r="C1297" s="148"/>
      <c r="D1297" s="147" t="s">
        <v>58</v>
      </c>
      <c r="E1297" s="145" t="s">
        <v>42033</v>
      </c>
      <c r="F1297" s="144"/>
      <c r="G1297" s="144">
        <v>2014</v>
      </c>
      <c r="H1297" s="154">
        <v>15000</v>
      </c>
    </row>
    <row r="1298" spans="1:8" s="142" customFormat="1" ht="30.75" customHeight="1">
      <c r="A1298" s="145" t="s">
        <v>58</v>
      </c>
      <c r="B1298" s="145" t="s">
        <v>42032</v>
      </c>
      <c r="C1298" s="148"/>
      <c r="D1298" s="147" t="s">
        <v>58</v>
      </c>
      <c r="E1298" s="145" t="s">
        <v>42031</v>
      </c>
      <c r="F1298" s="144"/>
      <c r="G1298" s="144">
        <v>2014</v>
      </c>
      <c r="H1298" s="154">
        <v>15000</v>
      </c>
    </row>
    <row r="1299" spans="1:8" s="142" customFormat="1" ht="30.75" customHeight="1">
      <c r="A1299" s="145" t="s">
        <v>58</v>
      </c>
      <c r="B1299" s="145" t="s">
        <v>42030</v>
      </c>
      <c r="C1299" s="148"/>
      <c r="D1299" s="147" t="s">
        <v>58</v>
      </c>
      <c r="E1299" s="145" t="s">
        <v>42029</v>
      </c>
      <c r="F1299" s="144"/>
      <c r="G1299" s="144">
        <v>2014</v>
      </c>
      <c r="H1299" s="154">
        <v>15000</v>
      </c>
    </row>
    <row r="1300" spans="1:8" s="142" customFormat="1" ht="30.75" customHeight="1">
      <c r="A1300" s="145" t="s">
        <v>58</v>
      </c>
      <c r="B1300" s="145" t="s">
        <v>42028</v>
      </c>
      <c r="C1300" s="148"/>
      <c r="D1300" s="147" t="s">
        <v>58</v>
      </c>
      <c r="E1300" s="145" t="s">
        <v>42027</v>
      </c>
      <c r="F1300" s="144"/>
      <c r="G1300" s="144">
        <v>2014</v>
      </c>
      <c r="H1300" s="154">
        <v>15000</v>
      </c>
    </row>
    <row r="1301" spans="1:8" s="142" customFormat="1" ht="30.75" customHeight="1">
      <c r="A1301" s="145" t="s">
        <v>58</v>
      </c>
      <c r="B1301" s="145" t="s">
        <v>42026</v>
      </c>
      <c r="C1301" s="148"/>
      <c r="D1301" s="147" t="s">
        <v>58</v>
      </c>
      <c r="E1301" s="145" t="s">
        <v>42025</v>
      </c>
      <c r="F1301" s="144"/>
      <c r="G1301" s="144">
        <v>2014</v>
      </c>
      <c r="H1301" s="154">
        <v>15000</v>
      </c>
    </row>
    <row r="1302" spans="1:8" s="142" customFormat="1" ht="30.75" customHeight="1">
      <c r="A1302" s="145" t="s">
        <v>58</v>
      </c>
      <c r="B1302" s="145" t="s">
        <v>42024</v>
      </c>
      <c r="C1302" s="148"/>
      <c r="D1302" s="147" t="s">
        <v>58</v>
      </c>
      <c r="E1302" s="145" t="s">
        <v>42023</v>
      </c>
      <c r="F1302" s="144"/>
      <c r="G1302" s="144">
        <v>2014</v>
      </c>
      <c r="H1302" s="154">
        <v>15000</v>
      </c>
    </row>
    <row r="1303" spans="1:8" s="142" customFormat="1" ht="30.75" customHeight="1">
      <c r="A1303" s="145" t="s">
        <v>58</v>
      </c>
      <c r="B1303" s="145" t="s">
        <v>42022</v>
      </c>
      <c r="C1303" s="148"/>
      <c r="D1303" s="147" t="s">
        <v>58</v>
      </c>
      <c r="E1303" s="145" t="s">
        <v>42021</v>
      </c>
      <c r="F1303" s="144"/>
      <c r="G1303" s="144">
        <v>2014</v>
      </c>
      <c r="H1303" s="154">
        <v>15000</v>
      </c>
    </row>
    <row r="1304" spans="1:8" s="142" customFormat="1" ht="30.75" customHeight="1">
      <c r="A1304" s="145" t="s">
        <v>58</v>
      </c>
      <c r="B1304" s="145" t="s">
        <v>42020</v>
      </c>
      <c r="C1304" s="148"/>
      <c r="D1304" s="147" t="s">
        <v>58</v>
      </c>
      <c r="E1304" s="145" t="s">
        <v>42019</v>
      </c>
      <c r="F1304" s="144"/>
      <c r="G1304" s="144">
        <v>2014</v>
      </c>
      <c r="H1304" s="154">
        <v>15000</v>
      </c>
    </row>
    <row r="1305" spans="1:8" s="142" customFormat="1" ht="30.75" customHeight="1">
      <c r="A1305" s="145" t="s">
        <v>58</v>
      </c>
      <c r="B1305" s="145" t="s">
        <v>42018</v>
      </c>
      <c r="C1305" s="148"/>
      <c r="D1305" s="147" t="s">
        <v>58</v>
      </c>
      <c r="E1305" s="145" t="s">
        <v>42017</v>
      </c>
      <c r="F1305" s="144"/>
      <c r="G1305" s="144">
        <v>2014</v>
      </c>
      <c r="H1305" s="154">
        <v>15000</v>
      </c>
    </row>
    <row r="1306" spans="1:8" s="142" customFormat="1" ht="30.75" customHeight="1">
      <c r="A1306" s="145" t="s">
        <v>58</v>
      </c>
      <c r="B1306" s="145" t="s">
        <v>42016</v>
      </c>
      <c r="C1306" s="148"/>
      <c r="D1306" s="147" t="s">
        <v>58</v>
      </c>
      <c r="E1306" s="145" t="s">
        <v>42015</v>
      </c>
      <c r="F1306" s="144"/>
      <c r="G1306" s="144">
        <v>2014</v>
      </c>
      <c r="H1306" s="154">
        <v>15000</v>
      </c>
    </row>
    <row r="1307" spans="1:8" s="142" customFormat="1" ht="30.75" customHeight="1">
      <c r="A1307" s="145" t="s">
        <v>58</v>
      </c>
      <c r="B1307" s="145" t="s">
        <v>42014</v>
      </c>
      <c r="C1307" s="148"/>
      <c r="D1307" s="147" t="s">
        <v>58</v>
      </c>
      <c r="E1307" s="145" t="s">
        <v>42013</v>
      </c>
      <c r="F1307" s="144"/>
      <c r="G1307" s="144">
        <v>2014</v>
      </c>
      <c r="H1307" s="154">
        <v>15000</v>
      </c>
    </row>
    <row r="1308" spans="1:8" s="142" customFormat="1" ht="30.75" customHeight="1">
      <c r="A1308" s="145" t="s">
        <v>58</v>
      </c>
      <c r="B1308" s="145" t="s">
        <v>42012</v>
      </c>
      <c r="C1308" s="148"/>
      <c r="D1308" s="147" t="s">
        <v>58</v>
      </c>
      <c r="E1308" s="145" t="s">
        <v>42011</v>
      </c>
      <c r="F1308" s="144"/>
      <c r="G1308" s="144">
        <v>2014</v>
      </c>
      <c r="H1308" s="154">
        <v>15000</v>
      </c>
    </row>
    <row r="1309" spans="1:8" s="142" customFormat="1" ht="30.75" customHeight="1">
      <c r="A1309" s="145" t="s">
        <v>58</v>
      </c>
      <c r="B1309" s="145" t="s">
        <v>42010</v>
      </c>
      <c r="C1309" s="148"/>
      <c r="D1309" s="147" t="s">
        <v>58</v>
      </c>
      <c r="E1309" s="145" t="s">
        <v>42009</v>
      </c>
      <c r="F1309" s="144"/>
      <c r="G1309" s="144">
        <v>2014</v>
      </c>
      <c r="H1309" s="154">
        <v>15000</v>
      </c>
    </row>
    <row r="1310" spans="1:8" s="142" customFormat="1" ht="30.75" customHeight="1">
      <c r="A1310" s="145" t="s">
        <v>58</v>
      </c>
      <c r="B1310" s="145" t="s">
        <v>42007</v>
      </c>
      <c r="C1310" s="148"/>
      <c r="D1310" s="147" t="s">
        <v>58</v>
      </c>
      <c r="E1310" s="145" t="s">
        <v>42008</v>
      </c>
      <c r="F1310" s="144"/>
      <c r="G1310" s="144">
        <v>2014</v>
      </c>
      <c r="H1310" s="154">
        <v>15000</v>
      </c>
    </row>
    <row r="1311" spans="1:8" s="142" customFormat="1" ht="30.75" customHeight="1">
      <c r="A1311" s="145" t="s">
        <v>58</v>
      </c>
      <c r="B1311" s="145" t="s">
        <v>42007</v>
      </c>
      <c r="C1311" s="148"/>
      <c r="D1311" s="147" t="s">
        <v>58</v>
      </c>
      <c r="E1311" s="145" t="s">
        <v>42006</v>
      </c>
      <c r="F1311" s="144"/>
      <c r="G1311" s="144">
        <v>2014</v>
      </c>
      <c r="H1311" s="154">
        <v>15000</v>
      </c>
    </row>
    <row r="1312" spans="1:8" s="142" customFormat="1" ht="30.75" customHeight="1">
      <c r="A1312" s="145" t="s">
        <v>58</v>
      </c>
      <c r="B1312" s="145" t="s">
        <v>42005</v>
      </c>
      <c r="C1312" s="148"/>
      <c r="D1312" s="147" t="s">
        <v>58</v>
      </c>
      <c r="E1312" s="145" t="s">
        <v>42004</v>
      </c>
      <c r="F1312" s="144"/>
      <c r="G1312" s="144">
        <v>2014</v>
      </c>
      <c r="H1312" s="154">
        <v>15000</v>
      </c>
    </row>
    <row r="1313" spans="1:8" s="142" customFormat="1" ht="30.75" customHeight="1">
      <c r="A1313" s="145" t="s">
        <v>58</v>
      </c>
      <c r="B1313" s="145" t="s">
        <v>42003</v>
      </c>
      <c r="C1313" s="148"/>
      <c r="D1313" s="147" t="s">
        <v>58</v>
      </c>
      <c r="E1313" s="145" t="s">
        <v>42002</v>
      </c>
      <c r="F1313" s="144"/>
      <c r="G1313" s="144">
        <v>2014</v>
      </c>
      <c r="H1313" s="154">
        <v>15000</v>
      </c>
    </row>
    <row r="1314" spans="1:8" s="142" customFormat="1" ht="30.75" customHeight="1">
      <c r="A1314" s="145" t="s">
        <v>58</v>
      </c>
      <c r="B1314" s="145" t="s">
        <v>41613</v>
      </c>
      <c r="C1314" s="148"/>
      <c r="D1314" s="147" t="s">
        <v>58</v>
      </c>
      <c r="E1314" s="145" t="s">
        <v>42001</v>
      </c>
      <c r="F1314" s="144"/>
      <c r="G1314" s="144">
        <v>2014</v>
      </c>
      <c r="H1314" s="154">
        <v>15000</v>
      </c>
    </row>
    <row r="1315" spans="1:8" s="142" customFormat="1" ht="30.75" customHeight="1">
      <c r="A1315" s="145" t="s">
        <v>58</v>
      </c>
      <c r="B1315" s="145" t="s">
        <v>42000</v>
      </c>
      <c r="C1315" s="148"/>
      <c r="D1315" s="147" t="s">
        <v>58</v>
      </c>
      <c r="E1315" s="145" t="s">
        <v>41999</v>
      </c>
      <c r="F1315" s="144"/>
      <c r="G1315" s="144">
        <v>2014</v>
      </c>
      <c r="H1315" s="154">
        <v>15000</v>
      </c>
    </row>
    <row r="1316" spans="1:8" s="142" customFormat="1" ht="30.75" customHeight="1">
      <c r="A1316" s="145" t="s">
        <v>58</v>
      </c>
      <c r="B1316" s="145" t="s">
        <v>41320</v>
      </c>
      <c r="C1316" s="148"/>
      <c r="D1316" s="147" t="s">
        <v>58</v>
      </c>
      <c r="E1316" s="145" t="s">
        <v>41998</v>
      </c>
      <c r="F1316" s="144"/>
      <c r="G1316" s="144">
        <v>2014</v>
      </c>
      <c r="H1316" s="154">
        <v>15000</v>
      </c>
    </row>
    <row r="1317" spans="1:8" s="142" customFormat="1" ht="30.75" customHeight="1">
      <c r="A1317" s="145" t="s">
        <v>58</v>
      </c>
      <c r="B1317" s="145" t="s">
        <v>41320</v>
      </c>
      <c r="C1317" s="148"/>
      <c r="D1317" s="147" t="s">
        <v>58</v>
      </c>
      <c r="E1317" s="145" t="s">
        <v>41997</v>
      </c>
      <c r="F1317" s="144"/>
      <c r="G1317" s="144">
        <v>2014</v>
      </c>
      <c r="H1317" s="154">
        <v>15000</v>
      </c>
    </row>
    <row r="1318" spans="1:8" s="142" customFormat="1" ht="30.75" customHeight="1">
      <c r="A1318" s="145" t="s">
        <v>58</v>
      </c>
      <c r="B1318" s="145" t="s">
        <v>41996</v>
      </c>
      <c r="C1318" s="148"/>
      <c r="D1318" s="147" t="s">
        <v>58</v>
      </c>
      <c r="E1318" s="145" t="s">
        <v>41995</v>
      </c>
      <c r="F1318" s="144"/>
      <c r="G1318" s="144">
        <v>2014</v>
      </c>
      <c r="H1318" s="154">
        <v>16000</v>
      </c>
    </row>
    <row r="1319" spans="1:8" s="142" customFormat="1" ht="30.75" customHeight="1">
      <c r="A1319" s="145" t="s">
        <v>58</v>
      </c>
      <c r="B1319" s="145" t="s">
        <v>41994</v>
      </c>
      <c r="C1319" s="148"/>
      <c r="D1319" s="147" t="s">
        <v>58</v>
      </c>
      <c r="E1319" s="145" t="s">
        <v>41993</v>
      </c>
      <c r="F1319" s="144"/>
      <c r="G1319" s="144">
        <v>2014</v>
      </c>
      <c r="H1319" s="154">
        <v>18000</v>
      </c>
    </row>
    <row r="1320" spans="1:8" s="142" customFormat="1" ht="30.75" customHeight="1">
      <c r="A1320" s="145" t="s">
        <v>58</v>
      </c>
      <c r="B1320" s="145" t="s">
        <v>41992</v>
      </c>
      <c r="C1320" s="148"/>
      <c r="D1320" s="147" t="s">
        <v>58</v>
      </c>
      <c r="E1320" s="145" t="s">
        <v>41991</v>
      </c>
      <c r="F1320" s="144"/>
      <c r="G1320" s="144">
        <v>2014</v>
      </c>
      <c r="H1320" s="154">
        <v>20000</v>
      </c>
    </row>
    <row r="1321" spans="1:8" s="142" customFormat="1" ht="30.75" customHeight="1">
      <c r="A1321" s="145" t="s">
        <v>58</v>
      </c>
      <c r="B1321" s="145" t="s">
        <v>41990</v>
      </c>
      <c r="C1321" s="148"/>
      <c r="D1321" s="147" t="s">
        <v>58</v>
      </c>
      <c r="E1321" s="145" t="s">
        <v>41989</v>
      </c>
      <c r="F1321" s="144"/>
      <c r="G1321" s="144">
        <v>2014</v>
      </c>
      <c r="H1321" s="154">
        <v>20000</v>
      </c>
    </row>
    <row r="1322" spans="1:8" s="142" customFormat="1" ht="30.75" customHeight="1">
      <c r="A1322" s="145" t="s">
        <v>58</v>
      </c>
      <c r="B1322" s="145" t="s">
        <v>41988</v>
      </c>
      <c r="C1322" s="148"/>
      <c r="D1322" s="147" t="s">
        <v>58</v>
      </c>
      <c r="E1322" s="145" t="s">
        <v>41987</v>
      </c>
      <c r="F1322" s="144"/>
      <c r="G1322" s="144">
        <v>2014</v>
      </c>
      <c r="H1322" s="154">
        <v>20000</v>
      </c>
    </row>
    <row r="1323" spans="1:8" s="142" customFormat="1" ht="30.75" customHeight="1">
      <c r="A1323" s="145" t="s">
        <v>58</v>
      </c>
      <c r="B1323" s="145" t="s">
        <v>41986</v>
      </c>
      <c r="C1323" s="148"/>
      <c r="D1323" s="147" t="s">
        <v>58</v>
      </c>
      <c r="E1323" s="145" t="s">
        <v>41985</v>
      </c>
      <c r="F1323" s="144"/>
      <c r="G1323" s="144">
        <v>2014</v>
      </c>
      <c r="H1323" s="154">
        <v>20000</v>
      </c>
    </row>
    <row r="1324" spans="1:8" s="142" customFormat="1" ht="30.75" customHeight="1">
      <c r="A1324" s="145" t="s">
        <v>58</v>
      </c>
      <c r="B1324" s="145" t="s">
        <v>41984</v>
      </c>
      <c r="C1324" s="148"/>
      <c r="D1324" s="147" t="s">
        <v>58</v>
      </c>
      <c r="E1324" s="145" t="s">
        <v>41983</v>
      </c>
      <c r="F1324" s="144"/>
      <c r="G1324" s="144">
        <v>2014</v>
      </c>
      <c r="H1324" s="154">
        <v>20000</v>
      </c>
    </row>
    <row r="1325" spans="1:8" s="142" customFormat="1" ht="30.75" customHeight="1">
      <c r="A1325" s="145" t="s">
        <v>58</v>
      </c>
      <c r="B1325" s="145" t="s">
        <v>41932</v>
      </c>
      <c r="C1325" s="148"/>
      <c r="D1325" s="147" t="s">
        <v>58</v>
      </c>
      <c r="E1325" s="145" t="s">
        <v>41982</v>
      </c>
      <c r="F1325" s="144"/>
      <c r="G1325" s="144">
        <v>2014</v>
      </c>
      <c r="H1325" s="154">
        <v>20000</v>
      </c>
    </row>
    <row r="1326" spans="1:8" s="142" customFormat="1" ht="30.75" customHeight="1">
      <c r="A1326" s="145" t="s">
        <v>58</v>
      </c>
      <c r="B1326" s="145" t="s">
        <v>41948</v>
      </c>
      <c r="C1326" s="148"/>
      <c r="D1326" s="147" t="s">
        <v>58</v>
      </c>
      <c r="E1326" s="145" t="s">
        <v>41981</v>
      </c>
      <c r="F1326" s="144"/>
      <c r="G1326" s="144">
        <v>2014</v>
      </c>
      <c r="H1326" s="154">
        <v>20000</v>
      </c>
    </row>
    <row r="1327" spans="1:8" s="142" customFormat="1" ht="30.75" customHeight="1">
      <c r="A1327" s="145" t="s">
        <v>58</v>
      </c>
      <c r="B1327" s="145" t="s">
        <v>41980</v>
      </c>
      <c r="C1327" s="148"/>
      <c r="D1327" s="147" t="s">
        <v>58</v>
      </c>
      <c r="E1327" s="145" t="s">
        <v>41979</v>
      </c>
      <c r="F1327" s="144"/>
      <c r="G1327" s="144">
        <v>2014</v>
      </c>
      <c r="H1327" s="154">
        <v>20000</v>
      </c>
    </row>
    <row r="1328" spans="1:8" s="142" customFormat="1" ht="30.75" customHeight="1">
      <c r="A1328" s="145" t="s">
        <v>58</v>
      </c>
      <c r="B1328" s="145" t="s">
        <v>41978</v>
      </c>
      <c r="C1328" s="148"/>
      <c r="D1328" s="147" t="s">
        <v>58</v>
      </c>
      <c r="E1328" s="145" t="s">
        <v>41977</v>
      </c>
      <c r="F1328" s="144"/>
      <c r="G1328" s="144">
        <v>2014</v>
      </c>
      <c r="H1328" s="154">
        <v>20000</v>
      </c>
    </row>
    <row r="1329" spans="1:8" s="142" customFormat="1" ht="30.75" customHeight="1">
      <c r="A1329" s="145" t="s">
        <v>58</v>
      </c>
      <c r="B1329" s="145" t="s">
        <v>41976</v>
      </c>
      <c r="C1329" s="148"/>
      <c r="D1329" s="147" t="s">
        <v>58</v>
      </c>
      <c r="E1329" s="145" t="s">
        <v>41975</v>
      </c>
      <c r="F1329" s="144"/>
      <c r="G1329" s="144">
        <v>2014</v>
      </c>
      <c r="H1329" s="154">
        <v>20000</v>
      </c>
    </row>
    <row r="1330" spans="1:8" s="142" customFormat="1" ht="30.75" customHeight="1">
      <c r="A1330" s="145" t="s">
        <v>58</v>
      </c>
      <c r="B1330" s="145" t="s">
        <v>41974</v>
      </c>
      <c r="C1330" s="148"/>
      <c r="D1330" s="147" t="s">
        <v>58</v>
      </c>
      <c r="E1330" s="145" t="s">
        <v>41973</v>
      </c>
      <c r="F1330" s="144"/>
      <c r="G1330" s="144">
        <v>2014</v>
      </c>
      <c r="H1330" s="154">
        <v>20000</v>
      </c>
    </row>
    <row r="1331" spans="1:8" s="142" customFormat="1" ht="30.75" customHeight="1">
      <c r="A1331" s="145" t="s">
        <v>58</v>
      </c>
      <c r="B1331" s="145" t="s">
        <v>41972</v>
      </c>
      <c r="C1331" s="148"/>
      <c r="D1331" s="147" t="s">
        <v>58</v>
      </c>
      <c r="E1331" s="145" t="s">
        <v>41971</v>
      </c>
      <c r="F1331" s="144"/>
      <c r="G1331" s="144">
        <v>2014</v>
      </c>
      <c r="H1331" s="154">
        <v>20000</v>
      </c>
    </row>
    <row r="1332" spans="1:8" s="142" customFormat="1" ht="30.75" customHeight="1">
      <c r="A1332" s="145" t="s">
        <v>58</v>
      </c>
      <c r="B1332" s="145" t="s">
        <v>41970</v>
      </c>
      <c r="C1332" s="148"/>
      <c r="D1332" s="147" t="s">
        <v>58</v>
      </c>
      <c r="E1332" s="145" t="s">
        <v>41969</v>
      </c>
      <c r="F1332" s="144"/>
      <c r="G1332" s="144">
        <v>2014</v>
      </c>
      <c r="H1332" s="154">
        <v>22000</v>
      </c>
    </row>
    <row r="1333" spans="1:8" s="142" customFormat="1" ht="30.75" customHeight="1">
      <c r="A1333" s="145" t="s">
        <v>58</v>
      </c>
      <c r="B1333" s="145" t="s">
        <v>41968</v>
      </c>
      <c r="C1333" s="148"/>
      <c r="D1333" s="147" t="s">
        <v>58</v>
      </c>
      <c r="E1333" s="145" t="s">
        <v>41967</v>
      </c>
      <c r="F1333" s="144"/>
      <c r="G1333" s="144">
        <v>2014</v>
      </c>
      <c r="H1333" s="154">
        <v>25000</v>
      </c>
    </row>
    <row r="1334" spans="1:8" s="142" customFormat="1" ht="30.75" customHeight="1">
      <c r="A1334" s="145" t="s">
        <v>58</v>
      </c>
      <c r="B1334" s="145" t="s">
        <v>41966</v>
      </c>
      <c r="C1334" s="148"/>
      <c r="D1334" s="147" t="s">
        <v>58</v>
      </c>
      <c r="E1334" s="145" t="s">
        <v>41965</v>
      </c>
      <c r="F1334" s="144"/>
      <c r="G1334" s="144">
        <v>2014</v>
      </c>
      <c r="H1334" s="154">
        <v>25000</v>
      </c>
    </row>
    <row r="1335" spans="1:8" s="142" customFormat="1" ht="30.75" customHeight="1">
      <c r="A1335" s="145" t="s">
        <v>58</v>
      </c>
      <c r="B1335" s="145" t="s">
        <v>41964</v>
      </c>
      <c r="C1335" s="148"/>
      <c r="D1335" s="147" t="s">
        <v>58</v>
      </c>
      <c r="E1335" s="145" t="s">
        <v>41963</v>
      </c>
      <c r="F1335" s="144"/>
      <c r="G1335" s="144">
        <v>2014</v>
      </c>
      <c r="H1335" s="154">
        <v>25000</v>
      </c>
    </row>
    <row r="1336" spans="1:8" s="142" customFormat="1" ht="30.75" customHeight="1">
      <c r="A1336" s="145" t="s">
        <v>58</v>
      </c>
      <c r="B1336" s="145" t="s">
        <v>41962</v>
      </c>
      <c r="C1336" s="148"/>
      <c r="D1336" s="147" t="s">
        <v>58</v>
      </c>
      <c r="E1336" s="145" t="s">
        <v>41961</v>
      </c>
      <c r="F1336" s="144"/>
      <c r="G1336" s="144">
        <v>2014</v>
      </c>
      <c r="H1336" s="154">
        <v>25000</v>
      </c>
    </row>
    <row r="1337" spans="1:8" s="142" customFormat="1" ht="30.75" customHeight="1">
      <c r="A1337" s="145" t="s">
        <v>58</v>
      </c>
      <c r="B1337" s="145" t="s">
        <v>41960</v>
      </c>
      <c r="C1337" s="148"/>
      <c r="D1337" s="147" t="s">
        <v>58</v>
      </c>
      <c r="E1337" s="145" t="s">
        <v>41959</v>
      </c>
      <c r="F1337" s="144"/>
      <c r="G1337" s="144">
        <v>2014</v>
      </c>
      <c r="H1337" s="154">
        <v>25000</v>
      </c>
    </row>
    <row r="1338" spans="1:8" s="142" customFormat="1" ht="30.75" customHeight="1">
      <c r="A1338" s="145" t="s">
        <v>58</v>
      </c>
      <c r="B1338" s="145" t="s">
        <v>41958</v>
      </c>
      <c r="C1338" s="148"/>
      <c r="D1338" s="147" t="s">
        <v>58</v>
      </c>
      <c r="E1338" s="145" t="s">
        <v>41957</v>
      </c>
      <c r="F1338" s="144"/>
      <c r="G1338" s="144">
        <v>2014</v>
      </c>
      <c r="H1338" s="154">
        <v>25000</v>
      </c>
    </row>
    <row r="1339" spans="1:8" s="142" customFormat="1" ht="30.75" customHeight="1">
      <c r="A1339" s="145" t="s">
        <v>58</v>
      </c>
      <c r="B1339" s="145" t="s">
        <v>41956</v>
      </c>
      <c r="C1339" s="148"/>
      <c r="D1339" s="147" t="s">
        <v>58</v>
      </c>
      <c r="E1339" s="145" t="s">
        <v>41955</v>
      </c>
      <c r="F1339" s="144"/>
      <c r="G1339" s="144">
        <v>2014</v>
      </c>
      <c r="H1339" s="154">
        <v>27000</v>
      </c>
    </row>
    <row r="1340" spans="1:8" s="142" customFormat="1" ht="30.75" customHeight="1">
      <c r="A1340" s="145" t="s">
        <v>58</v>
      </c>
      <c r="B1340" s="145" t="s">
        <v>41954</v>
      </c>
      <c r="C1340" s="148"/>
      <c r="D1340" s="147" t="s">
        <v>58</v>
      </c>
      <c r="E1340" s="145" t="s">
        <v>41953</v>
      </c>
      <c r="F1340" s="144"/>
      <c r="G1340" s="144">
        <v>2014</v>
      </c>
      <c r="H1340" s="154">
        <v>30000</v>
      </c>
    </row>
    <row r="1341" spans="1:8" s="142" customFormat="1" ht="30.75" customHeight="1">
      <c r="A1341" s="145" t="s">
        <v>58</v>
      </c>
      <c r="B1341" s="145" t="s">
        <v>41952</v>
      </c>
      <c r="C1341" s="148"/>
      <c r="D1341" s="147" t="s">
        <v>58</v>
      </c>
      <c r="E1341" s="145" t="s">
        <v>41951</v>
      </c>
      <c r="F1341" s="144"/>
      <c r="G1341" s="144">
        <v>2014</v>
      </c>
      <c r="H1341" s="154">
        <v>30000</v>
      </c>
    </row>
    <row r="1342" spans="1:8" s="142" customFormat="1" ht="30.75" customHeight="1">
      <c r="A1342" s="145" t="s">
        <v>58</v>
      </c>
      <c r="B1342" s="145" t="s">
        <v>41950</v>
      </c>
      <c r="C1342" s="148"/>
      <c r="D1342" s="147" t="s">
        <v>58</v>
      </c>
      <c r="E1342" s="145" t="s">
        <v>41949</v>
      </c>
      <c r="F1342" s="144"/>
      <c r="G1342" s="144">
        <v>2014</v>
      </c>
      <c r="H1342" s="154">
        <v>30000</v>
      </c>
    </row>
    <row r="1343" spans="1:8" s="142" customFormat="1" ht="30.75" customHeight="1">
      <c r="A1343" s="145" t="s">
        <v>58</v>
      </c>
      <c r="B1343" s="145" t="s">
        <v>41948</v>
      </c>
      <c r="C1343" s="148"/>
      <c r="D1343" s="147" t="s">
        <v>58</v>
      </c>
      <c r="E1343" s="145" t="s">
        <v>41947</v>
      </c>
      <c r="F1343" s="144"/>
      <c r="G1343" s="144">
        <v>2014</v>
      </c>
      <c r="H1343" s="154">
        <v>30000</v>
      </c>
    </row>
    <row r="1344" spans="1:8" s="142" customFormat="1" ht="30.75" customHeight="1">
      <c r="A1344" s="145" t="s">
        <v>58</v>
      </c>
      <c r="B1344" s="145" t="s">
        <v>41946</v>
      </c>
      <c r="C1344" s="148"/>
      <c r="D1344" s="147" t="s">
        <v>58</v>
      </c>
      <c r="E1344" s="145" t="s">
        <v>41945</v>
      </c>
      <c r="F1344" s="144"/>
      <c r="G1344" s="144">
        <v>2014</v>
      </c>
      <c r="H1344" s="154">
        <v>30000</v>
      </c>
    </row>
    <row r="1345" spans="1:8" s="142" customFormat="1" ht="30.75" customHeight="1">
      <c r="A1345" s="145" t="s">
        <v>58</v>
      </c>
      <c r="B1345" s="145" t="s">
        <v>41944</v>
      </c>
      <c r="C1345" s="148"/>
      <c r="D1345" s="147" t="s">
        <v>58</v>
      </c>
      <c r="E1345" s="210" t="s">
        <v>41943</v>
      </c>
      <c r="F1345" s="144"/>
      <c r="G1345" s="144">
        <v>2014</v>
      </c>
      <c r="H1345" s="154">
        <v>30000</v>
      </c>
    </row>
    <row r="1346" spans="1:8" s="142" customFormat="1" ht="30.75" customHeight="1">
      <c r="A1346" s="145" t="s">
        <v>58</v>
      </c>
      <c r="B1346" s="145" t="s">
        <v>41942</v>
      </c>
      <c r="C1346" s="148"/>
      <c r="D1346" s="147" t="s">
        <v>58</v>
      </c>
      <c r="E1346" s="145" t="s">
        <v>41941</v>
      </c>
      <c r="F1346" s="144"/>
      <c r="G1346" s="144">
        <v>2014</v>
      </c>
      <c r="H1346" s="154">
        <v>30000</v>
      </c>
    </row>
    <row r="1347" spans="1:8" s="142" customFormat="1" ht="30.75" customHeight="1">
      <c r="A1347" s="145" t="s">
        <v>58</v>
      </c>
      <c r="B1347" s="145" t="s">
        <v>41940</v>
      </c>
      <c r="C1347" s="148"/>
      <c r="D1347" s="147" t="s">
        <v>58</v>
      </c>
      <c r="E1347" s="145" t="s">
        <v>41939</v>
      </c>
      <c r="F1347" s="144"/>
      <c r="G1347" s="144">
        <v>2014</v>
      </c>
      <c r="H1347" s="154">
        <v>32000</v>
      </c>
    </row>
    <row r="1348" spans="1:8" s="142" customFormat="1" ht="30.75" customHeight="1">
      <c r="A1348" s="145" t="s">
        <v>58</v>
      </c>
      <c r="B1348" s="145" t="s">
        <v>41938</v>
      </c>
      <c r="C1348" s="148"/>
      <c r="D1348" s="147" t="s">
        <v>58</v>
      </c>
      <c r="E1348" s="145" t="s">
        <v>41937</v>
      </c>
      <c r="F1348" s="144"/>
      <c r="G1348" s="144">
        <v>2014</v>
      </c>
      <c r="H1348" s="154">
        <v>32000</v>
      </c>
    </row>
    <row r="1349" spans="1:8" s="142" customFormat="1" ht="30.75" customHeight="1">
      <c r="A1349" s="145" t="s">
        <v>58</v>
      </c>
      <c r="B1349" s="145" t="s">
        <v>41936</v>
      </c>
      <c r="C1349" s="148"/>
      <c r="D1349" s="147" t="s">
        <v>58</v>
      </c>
      <c r="E1349" s="145" t="s">
        <v>41935</v>
      </c>
      <c r="F1349" s="144"/>
      <c r="G1349" s="144">
        <v>2014</v>
      </c>
      <c r="H1349" s="154">
        <v>35000</v>
      </c>
    </row>
    <row r="1350" spans="1:8" s="142" customFormat="1" ht="30.75" customHeight="1">
      <c r="A1350" s="145" t="s">
        <v>58</v>
      </c>
      <c r="B1350" s="145" t="s">
        <v>41934</v>
      </c>
      <c r="C1350" s="148"/>
      <c r="D1350" s="147" t="s">
        <v>58</v>
      </c>
      <c r="E1350" s="145" t="s">
        <v>41933</v>
      </c>
      <c r="F1350" s="144"/>
      <c r="G1350" s="144">
        <v>2014</v>
      </c>
      <c r="H1350" s="154">
        <v>40000</v>
      </c>
    </row>
    <row r="1351" spans="1:8" s="142" customFormat="1" ht="30.75" customHeight="1">
      <c r="A1351" s="145" t="s">
        <v>58</v>
      </c>
      <c r="B1351" s="145" t="s">
        <v>41932</v>
      </c>
      <c r="C1351" s="148"/>
      <c r="D1351" s="147" t="s">
        <v>58</v>
      </c>
      <c r="E1351" s="145" t="s">
        <v>41931</v>
      </c>
      <c r="F1351" s="144"/>
      <c r="G1351" s="144">
        <v>2014</v>
      </c>
      <c r="H1351" s="154">
        <v>43000</v>
      </c>
    </row>
    <row r="1352" spans="1:8" s="142" customFormat="1" ht="30.75" customHeight="1">
      <c r="A1352" s="145" t="s">
        <v>58</v>
      </c>
      <c r="B1352" s="145" t="s">
        <v>41930</v>
      </c>
      <c r="C1352" s="148"/>
      <c r="D1352" s="147" t="s">
        <v>58</v>
      </c>
      <c r="E1352" s="145" t="s">
        <v>41929</v>
      </c>
      <c r="F1352" s="144"/>
      <c r="G1352" s="144">
        <v>2014</v>
      </c>
      <c r="H1352" s="154">
        <v>43000</v>
      </c>
    </row>
    <row r="1353" spans="1:8" s="142" customFormat="1" ht="30.75" customHeight="1">
      <c r="A1353" s="145" t="s">
        <v>58</v>
      </c>
      <c r="B1353" s="145" t="s">
        <v>41928</v>
      </c>
      <c r="C1353" s="148"/>
      <c r="D1353" s="147" t="s">
        <v>58</v>
      </c>
      <c r="E1353" s="145" t="s">
        <v>41927</v>
      </c>
      <c r="F1353" s="144"/>
      <c r="G1353" s="144">
        <v>2014</v>
      </c>
      <c r="H1353" s="154">
        <v>45000</v>
      </c>
    </row>
    <row r="1354" spans="1:8" s="142" customFormat="1" ht="30.75" customHeight="1">
      <c r="A1354" s="145" t="s">
        <v>58</v>
      </c>
      <c r="B1354" s="145" t="s">
        <v>41926</v>
      </c>
      <c r="C1354" s="148"/>
      <c r="D1354" s="147" t="s">
        <v>58</v>
      </c>
      <c r="E1354" s="145" t="s">
        <v>41925</v>
      </c>
      <c r="F1354" s="144"/>
      <c r="G1354" s="144">
        <v>2014</v>
      </c>
      <c r="H1354" s="154">
        <v>55000</v>
      </c>
    </row>
    <row r="1355" spans="1:8" s="142" customFormat="1" ht="30.75" customHeight="1">
      <c r="A1355" s="145" t="s">
        <v>58</v>
      </c>
      <c r="B1355" s="145" t="s">
        <v>41924</v>
      </c>
      <c r="C1355" s="148"/>
      <c r="D1355" s="147" t="s">
        <v>58</v>
      </c>
      <c r="E1355" s="145" t="s">
        <v>41923</v>
      </c>
      <c r="F1355" s="144"/>
      <c r="G1355" s="144">
        <v>2014</v>
      </c>
      <c r="H1355" s="154">
        <v>10000</v>
      </c>
    </row>
    <row r="1356" spans="1:8" s="142" customFormat="1" ht="30.75" customHeight="1">
      <c r="A1356" s="145" t="s">
        <v>58</v>
      </c>
      <c r="B1356" s="145" t="s">
        <v>41922</v>
      </c>
      <c r="C1356" s="148"/>
      <c r="D1356" s="147" t="s">
        <v>58</v>
      </c>
      <c r="E1356" s="145" t="s">
        <v>41921</v>
      </c>
      <c r="F1356" s="144"/>
      <c r="G1356" s="144">
        <v>2014</v>
      </c>
      <c r="H1356" s="154">
        <v>10000</v>
      </c>
    </row>
    <row r="1357" spans="1:8" s="142" customFormat="1" ht="30.75" customHeight="1">
      <c r="A1357" s="145" t="s">
        <v>58</v>
      </c>
      <c r="B1357" s="145" t="s">
        <v>41920</v>
      </c>
      <c r="C1357" s="148"/>
      <c r="D1357" s="147" t="s">
        <v>58</v>
      </c>
      <c r="E1357" s="145" t="s">
        <v>41919</v>
      </c>
      <c r="F1357" s="144"/>
      <c r="G1357" s="144">
        <v>2014</v>
      </c>
      <c r="H1357" s="154">
        <v>10000</v>
      </c>
    </row>
    <row r="1358" spans="1:8" s="142" customFormat="1" ht="30.75" customHeight="1">
      <c r="A1358" s="145" t="s">
        <v>58</v>
      </c>
      <c r="B1358" s="145" t="s">
        <v>39317</v>
      </c>
      <c r="C1358" s="148"/>
      <c r="D1358" s="147" t="s">
        <v>58</v>
      </c>
      <c r="E1358" s="144" t="s">
        <v>41918</v>
      </c>
      <c r="F1358" s="144"/>
      <c r="G1358" s="144">
        <v>2014</v>
      </c>
      <c r="H1358" s="154">
        <v>10000</v>
      </c>
    </row>
    <row r="1359" spans="1:8" s="142" customFormat="1" ht="30.75" customHeight="1">
      <c r="A1359" s="145" t="s">
        <v>58</v>
      </c>
      <c r="B1359" s="145" t="s">
        <v>39317</v>
      </c>
      <c r="C1359" s="148"/>
      <c r="D1359" s="147" t="s">
        <v>58</v>
      </c>
      <c r="E1359" s="144" t="s">
        <v>41917</v>
      </c>
      <c r="F1359" s="144"/>
      <c r="G1359" s="144">
        <v>2014</v>
      </c>
      <c r="H1359" s="154">
        <v>10000</v>
      </c>
    </row>
    <row r="1360" spans="1:8" s="142" customFormat="1" ht="30.75" customHeight="1">
      <c r="A1360" s="145" t="s">
        <v>58</v>
      </c>
      <c r="B1360" s="145" t="s">
        <v>41916</v>
      </c>
      <c r="C1360" s="148"/>
      <c r="D1360" s="147" t="s">
        <v>58</v>
      </c>
      <c r="E1360" s="144" t="s">
        <v>41915</v>
      </c>
      <c r="F1360" s="144"/>
      <c r="G1360" s="144">
        <v>2014</v>
      </c>
      <c r="H1360" s="154">
        <v>10000</v>
      </c>
    </row>
    <row r="1361" spans="1:8" s="142" customFormat="1" ht="30.75" customHeight="1">
      <c r="A1361" s="145" t="s">
        <v>58</v>
      </c>
      <c r="B1361" s="145" t="s">
        <v>41914</v>
      </c>
      <c r="C1361" s="148"/>
      <c r="D1361" s="147" t="s">
        <v>58</v>
      </c>
      <c r="E1361" s="144" t="s">
        <v>41913</v>
      </c>
      <c r="F1361" s="144"/>
      <c r="G1361" s="144">
        <v>2014</v>
      </c>
      <c r="H1361" s="154">
        <v>10000</v>
      </c>
    </row>
    <row r="1362" spans="1:8" s="142" customFormat="1" ht="30.75" customHeight="1">
      <c r="A1362" s="145" t="s">
        <v>58</v>
      </c>
      <c r="B1362" s="145" t="s">
        <v>41885</v>
      </c>
      <c r="C1362" s="148"/>
      <c r="D1362" s="147" t="s">
        <v>58</v>
      </c>
      <c r="E1362" s="145" t="s">
        <v>41912</v>
      </c>
      <c r="F1362" s="144"/>
      <c r="G1362" s="144">
        <v>2014</v>
      </c>
      <c r="H1362" s="154">
        <v>10000</v>
      </c>
    </row>
    <row r="1363" spans="1:8" s="142" customFormat="1" ht="30.75" customHeight="1">
      <c r="A1363" s="145" t="s">
        <v>58</v>
      </c>
      <c r="B1363" s="145" t="s">
        <v>41883</v>
      </c>
      <c r="C1363" s="148"/>
      <c r="D1363" s="147" t="s">
        <v>58</v>
      </c>
      <c r="E1363" s="145" t="s">
        <v>41911</v>
      </c>
      <c r="F1363" s="144"/>
      <c r="G1363" s="144">
        <v>2014</v>
      </c>
      <c r="H1363" s="154">
        <v>10000</v>
      </c>
    </row>
    <row r="1364" spans="1:8" s="142" customFormat="1" ht="30.75" customHeight="1">
      <c r="A1364" s="145" t="s">
        <v>58</v>
      </c>
      <c r="B1364" s="145" t="s">
        <v>39095</v>
      </c>
      <c r="C1364" s="148"/>
      <c r="D1364" s="147" t="s">
        <v>58</v>
      </c>
      <c r="E1364" s="145" t="s">
        <v>41910</v>
      </c>
      <c r="F1364" s="144"/>
      <c r="G1364" s="144">
        <v>2014</v>
      </c>
      <c r="H1364" s="154">
        <v>10000</v>
      </c>
    </row>
    <row r="1365" spans="1:8" s="142" customFormat="1" ht="30.75" customHeight="1">
      <c r="A1365" s="145" t="s">
        <v>58</v>
      </c>
      <c r="B1365" s="145" t="s">
        <v>41909</v>
      </c>
      <c r="C1365" s="148"/>
      <c r="D1365" s="147" t="s">
        <v>58</v>
      </c>
      <c r="E1365" s="145" t="s">
        <v>41908</v>
      </c>
      <c r="F1365" s="144"/>
      <c r="G1365" s="144">
        <v>2014</v>
      </c>
      <c r="H1365" s="154">
        <v>10000</v>
      </c>
    </row>
    <row r="1366" spans="1:8" s="142" customFormat="1" ht="30.75" customHeight="1">
      <c r="A1366" s="145" t="s">
        <v>58</v>
      </c>
      <c r="B1366" s="145" t="s">
        <v>41907</v>
      </c>
      <c r="C1366" s="148"/>
      <c r="D1366" s="147" t="s">
        <v>58</v>
      </c>
      <c r="E1366" s="145" t="s">
        <v>41906</v>
      </c>
      <c r="F1366" s="144"/>
      <c r="G1366" s="144">
        <v>2014</v>
      </c>
      <c r="H1366" s="154">
        <v>10000</v>
      </c>
    </row>
    <row r="1367" spans="1:8" s="142" customFormat="1" ht="30.75" customHeight="1">
      <c r="A1367" s="145" t="s">
        <v>58</v>
      </c>
      <c r="B1367" s="145" t="s">
        <v>41905</v>
      </c>
      <c r="C1367" s="148"/>
      <c r="D1367" s="147" t="s">
        <v>58</v>
      </c>
      <c r="E1367" s="145" t="s">
        <v>41904</v>
      </c>
      <c r="F1367" s="144"/>
      <c r="G1367" s="144">
        <v>2014</v>
      </c>
      <c r="H1367" s="154">
        <v>15000</v>
      </c>
    </row>
    <row r="1368" spans="1:8" s="142" customFormat="1" ht="30.75" customHeight="1">
      <c r="A1368" s="145" t="s">
        <v>58</v>
      </c>
      <c r="B1368" s="145" t="s">
        <v>41644</v>
      </c>
      <c r="C1368" s="148"/>
      <c r="D1368" s="147" t="s">
        <v>58</v>
      </c>
      <c r="E1368" s="145" t="s">
        <v>41903</v>
      </c>
      <c r="F1368" s="144"/>
      <c r="G1368" s="144">
        <v>2014</v>
      </c>
      <c r="H1368" s="154">
        <v>15000</v>
      </c>
    </row>
    <row r="1369" spans="1:8" s="142" customFormat="1" ht="30.75" customHeight="1">
      <c r="A1369" s="145" t="s">
        <v>58</v>
      </c>
      <c r="B1369" s="145" t="s">
        <v>41902</v>
      </c>
      <c r="C1369" s="148"/>
      <c r="D1369" s="147" t="s">
        <v>58</v>
      </c>
      <c r="E1369" s="145" t="s">
        <v>41902</v>
      </c>
      <c r="F1369" s="144"/>
      <c r="G1369" s="144">
        <v>2014</v>
      </c>
      <c r="H1369" s="154">
        <v>15000</v>
      </c>
    </row>
    <row r="1370" spans="1:8" s="142" customFormat="1" ht="30.75" customHeight="1">
      <c r="A1370" s="145" t="s">
        <v>58</v>
      </c>
      <c r="B1370" s="145" t="s">
        <v>41901</v>
      </c>
      <c r="C1370" s="148"/>
      <c r="D1370" s="147" t="s">
        <v>58</v>
      </c>
      <c r="E1370" s="144" t="s">
        <v>41900</v>
      </c>
      <c r="F1370" s="144"/>
      <c r="G1370" s="144">
        <v>2014</v>
      </c>
      <c r="H1370" s="154">
        <v>15000</v>
      </c>
    </row>
    <row r="1371" spans="1:8" s="142" customFormat="1" ht="30.75" customHeight="1">
      <c r="A1371" s="145" t="s">
        <v>58</v>
      </c>
      <c r="B1371" s="145" t="s">
        <v>41899</v>
      </c>
      <c r="C1371" s="148"/>
      <c r="D1371" s="147" t="s">
        <v>58</v>
      </c>
      <c r="E1371" s="144" t="s">
        <v>41898</v>
      </c>
      <c r="F1371" s="144"/>
      <c r="G1371" s="144">
        <v>2014</v>
      </c>
      <c r="H1371" s="154">
        <v>15000</v>
      </c>
    </row>
    <row r="1372" spans="1:8" s="142" customFormat="1" ht="30.75" customHeight="1">
      <c r="A1372" s="145" t="s">
        <v>58</v>
      </c>
      <c r="B1372" s="145" t="s">
        <v>41885</v>
      </c>
      <c r="C1372" s="148"/>
      <c r="D1372" s="147" t="s">
        <v>58</v>
      </c>
      <c r="E1372" s="145" t="s">
        <v>41897</v>
      </c>
      <c r="F1372" s="144"/>
      <c r="G1372" s="144">
        <v>2014</v>
      </c>
      <c r="H1372" s="154">
        <v>15000</v>
      </c>
    </row>
    <row r="1373" spans="1:8" s="142" customFormat="1" ht="30.75" customHeight="1">
      <c r="A1373" s="145" t="s">
        <v>58</v>
      </c>
      <c r="B1373" s="145" t="s">
        <v>30474</v>
      </c>
      <c r="C1373" s="148"/>
      <c r="D1373" s="147" t="s">
        <v>58</v>
      </c>
      <c r="E1373" s="145" t="s">
        <v>41896</v>
      </c>
      <c r="F1373" s="144"/>
      <c r="G1373" s="144">
        <v>2014</v>
      </c>
      <c r="H1373" s="154">
        <v>15000</v>
      </c>
    </row>
    <row r="1374" spans="1:8" s="142" customFormat="1" ht="30.75" customHeight="1">
      <c r="A1374" s="145" t="s">
        <v>58</v>
      </c>
      <c r="B1374" s="145" t="s">
        <v>41895</v>
      </c>
      <c r="C1374" s="148"/>
      <c r="D1374" s="147" t="s">
        <v>58</v>
      </c>
      <c r="E1374" s="145" t="s">
        <v>41894</v>
      </c>
      <c r="F1374" s="144"/>
      <c r="G1374" s="144">
        <v>2014</v>
      </c>
      <c r="H1374" s="154">
        <v>15000</v>
      </c>
    </row>
    <row r="1375" spans="1:8" s="142" customFormat="1" ht="30.75" customHeight="1">
      <c r="A1375" s="145" t="s">
        <v>58</v>
      </c>
      <c r="B1375" s="145" t="s">
        <v>41891</v>
      </c>
      <c r="C1375" s="148"/>
      <c r="D1375" s="147" t="s">
        <v>58</v>
      </c>
      <c r="E1375" s="145" t="s">
        <v>41893</v>
      </c>
      <c r="F1375" s="144"/>
      <c r="G1375" s="144">
        <v>2014</v>
      </c>
      <c r="H1375" s="154">
        <v>15000</v>
      </c>
    </row>
    <row r="1376" spans="1:8" s="142" customFormat="1" ht="30.75" customHeight="1">
      <c r="A1376" s="145" t="s">
        <v>58</v>
      </c>
      <c r="B1376" s="144" t="s">
        <v>39334</v>
      </c>
      <c r="C1376" s="148"/>
      <c r="D1376" s="147" t="s">
        <v>58</v>
      </c>
      <c r="E1376" s="144" t="s">
        <v>41892</v>
      </c>
      <c r="F1376" s="144"/>
      <c r="G1376" s="144">
        <v>2014</v>
      </c>
      <c r="H1376" s="154">
        <v>18000</v>
      </c>
    </row>
    <row r="1377" spans="1:8" s="142" customFormat="1" ht="30.75" customHeight="1">
      <c r="A1377" s="145" t="s">
        <v>58</v>
      </c>
      <c r="B1377" s="145" t="s">
        <v>41891</v>
      </c>
      <c r="C1377" s="148"/>
      <c r="D1377" s="147" t="s">
        <v>58</v>
      </c>
      <c r="E1377" s="145" t="s">
        <v>41890</v>
      </c>
      <c r="F1377" s="144"/>
      <c r="G1377" s="144">
        <v>2014</v>
      </c>
      <c r="H1377" s="154">
        <v>20000</v>
      </c>
    </row>
    <row r="1378" spans="1:8" s="142" customFormat="1" ht="30.75" customHeight="1">
      <c r="A1378" s="145" t="s">
        <v>58</v>
      </c>
      <c r="B1378" s="145" t="s">
        <v>39317</v>
      </c>
      <c r="C1378" s="148"/>
      <c r="D1378" s="147" t="s">
        <v>58</v>
      </c>
      <c r="E1378" s="144" t="s">
        <v>41889</v>
      </c>
      <c r="F1378" s="144"/>
      <c r="G1378" s="144">
        <v>2014</v>
      </c>
      <c r="H1378" s="154">
        <v>25000</v>
      </c>
    </row>
    <row r="1379" spans="1:8" s="142" customFormat="1" ht="30.75" customHeight="1">
      <c r="A1379" s="145" t="s">
        <v>58</v>
      </c>
      <c r="B1379" s="145" t="s">
        <v>20698</v>
      </c>
      <c r="C1379" s="148"/>
      <c r="D1379" s="147" t="s">
        <v>58</v>
      </c>
      <c r="E1379" s="145" t="s">
        <v>41888</v>
      </c>
      <c r="F1379" s="144"/>
      <c r="G1379" s="144">
        <v>2014</v>
      </c>
      <c r="H1379" s="154">
        <v>30000</v>
      </c>
    </row>
    <row r="1380" spans="1:8" s="142" customFormat="1" ht="30.75" customHeight="1">
      <c r="A1380" s="145" t="s">
        <v>58</v>
      </c>
      <c r="B1380" s="145" t="s">
        <v>41887</v>
      </c>
      <c r="C1380" s="148"/>
      <c r="D1380" s="147" t="s">
        <v>58</v>
      </c>
      <c r="E1380" s="145" t="s">
        <v>41886</v>
      </c>
      <c r="F1380" s="144"/>
      <c r="G1380" s="144">
        <v>2014</v>
      </c>
      <c r="H1380" s="154">
        <v>30000</v>
      </c>
    </row>
    <row r="1381" spans="1:8" s="142" customFormat="1" ht="30.75" customHeight="1">
      <c r="A1381" s="145" t="s">
        <v>58</v>
      </c>
      <c r="B1381" s="145" t="s">
        <v>41885</v>
      </c>
      <c r="C1381" s="148"/>
      <c r="D1381" s="147" t="s">
        <v>58</v>
      </c>
      <c r="E1381" s="145" t="s">
        <v>41884</v>
      </c>
      <c r="F1381" s="144"/>
      <c r="G1381" s="144">
        <v>2014</v>
      </c>
      <c r="H1381" s="154">
        <v>30000</v>
      </c>
    </row>
    <row r="1382" spans="1:8" s="142" customFormat="1" ht="30.75" customHeight="1">
      <c r="A1382" s="145" t="s">
        <v>58</v>
      </c>
      <c r="B1382" s="145" t="s">
        <v>41883</v>
      </c>
      <c r="C1382" s="148"/>
      <c r="D1382" s="147" t="s">
        <v>58</v>
      </c>
      <c r="E1382" s="145" t="s">
        <v>41882</v>
      </c>
      <c r="F1382" s="144"/>
      <c r="G1382" s="144">
        <v>2014</v>
      </c>
      <c r="H1382" s="154">
        <v>40000</v>
      </c>
    </row>
    <row r="1383" spans="1:8" s="142" customFormat="1" ht="30.75" customHeight="1">
      <c r="A1383" s="145" t="s">
        <v>58</v>
      </c>
      <c r="B1383" s="145" t="s">
        <v>41881</v>
      </c>
      <c r="C1383" s="148"/>
      <c r="D1383" s="147" t="s">
        <v>58</v>
      </c>
      <c r="E1383" s="144" t="s">
        <v>41880</v>
      </c>
      <c r="F1383" s="144"/>
      <c r="G1383" s="144">
        <v>2014</v>
      </c>
      <c r="H1383" s="154">
        <v>45000</v>
      </c>
    </row>
    <row r="1384" spans="1:8" s="142" customFormat="1" ht="30.75" customHeight="1">
      <c r="A1384" s="145" t="s">
        <v>58</v>
      </c>
      <c r="B1384" s="145" t="s">
        <v>41879</v>
      </c>
      <c r="C1384" s="148"/>
      <c r="D1384" s="147" t="s">
        <v>58</v>
      </c>
      <c r="E1384" s="144" t="s">
        <v>41878</v>
      </c>
      <c r="F1384" s="144"/>
      <c r="G1384" s="144">
        <v>2014</v>
      </c>
      <c r="H1384" s="154">
        <v>70000</v>
      </c>
    </row>
    <row r="1385" spans="1:8" s="142" customFormat="1" ht="30.75" customHeight="1">
      <c r="A1385" s="145" t="s">
        <v>58</v>
      </c>
      <c r="B1385" s="144" t="s">
        <v>41806</v>
      </c>
      <c r="C1385" s="149" t="s">
        <v>41531</v>
      </c>
      <c r="D1385" s="147" t="s">
        <v>58</v>
      </c>
      <c r="E1385" s="144" t="s">
        <v>41877</v>
      </c>
      <c r="F1385" s="144" t="s">
        <v>41804</v>
      </c>
      <c r="G1385" s="144">
        <v>2014</v>
      </c>
      <c r="H1385" s="148">
        <v>46170</v>
      </c>
    </row>
    <row r="1386" spans="1:8" s="142" customFormat="1" ht="30.75" customHeight="1">
      <c r="A1386" s="145" t="s">
        <v>58</v>
      </c>
      <c r="B1386" s="144" t="s">
        <v>41876</v>
      </c>
      <c r="C1386" s="149" t="s">
        <v>41875</v>
      </c>
      <c r="D1386" s="147" t="s">
        <v>58</v>
      </c>
      <c r="E1386" s="144" t="s">
        <v>41874</v>
      </c>
      <c r="F1386" s="144" t="s">
        <v>41873</v>
      </c>
      <c r="G1386" s="144">
        <v>2014</v>
      </c>
      <c r="H1386" s="148">
        <v>48000</v>
      </c>
    </row>
    <row r="1387" spans="1:8" s="142" customFormat="1" ht="30.75" customHeight="1">
      <c r="A1387" s="145" t="s">
        <v>58</v>
      </c>
      <c r="B1387" s="144" t="s">
        <v>41816</v>
      </c>
      <c r="C1387" s="149" t="s">
        <v>41863</v>
      </c>
      <c r="D1387" s="147" t="s">
        <v>58</v>
      </c>
      <c r="E1387" s="144" t="s">
        <v>41872</v>
      </c>
      <c r="F1387" s="144" t="s">
        <v>41581</v>
      </c>
      <c r="G1387" s="144">
        <v>2014</v>
      </c>
      <c r="H1387" s="148">
        <v>48270</v>
      </c>
    </row>
    <row r="1388" spans="1:8" s="142" customFormat="1" ht="30.75" customHeight="1">
      <c r="A1388" s="145" t="s">
        <v>58</v>
      </c>
      <c r="B1388" s="144" t="s">
        <v>41788</v>
      </c>
      <c r="C1388" s="149" t="s">
        <v>40986</v>
      </c>
      <c r="D1388" s="147" t="s">
        <v>58</v>
      </c>
      <c r="E1388" s="144" t="s">
        <v>41871</v>
      </c>
      <c r="F1388" s="144" t="s">
        <v>40984</v>
      </c>
      <c r="G1388" s="144">
        <v>2014</v>
      </c>
      <c r="H1388" s="148">
        <v>49500</v>
      </c>
    </row>
    <row r="1389" spans="1:8" s="142" customFormat="1" ht="30.75" customHeight="1">
      <c r="A1389" s="145" t="s">
        <v>58</v>
      </c>
      <c r="B1389" s="144" t="s">
        <v>41870</v>
      </c>
      <c r="C1389" s="149" t="s">
        <v>41783</v>
      </c>
      <c r="D1389" s="147" t="s">
        <v>58</v>
      </c>
      <c r="E1389" s="144" t="s">
        <v>41869</v>
      </c>
      <c r="F1389" s="144" t="s">
        <v>41868</v>
      </c>
      <c r="G1389" s="144">
        <v>2014</v>
      </c>
      <c r="H1389" s="148">
        <v>10000</v>
      </c>
    </row>
    <row r="1390" spans="1:8" s="142" customFormat="1" ht="30.75" customHeight="1">
      <c r="A1390" s="145" t="s">
        <v>58</v>
      </c>
      <c r="B1390" s="144" t="s">
        <v>41867</v>
      </c>
      <c r="C1390" s="149" t="s">
        <v>41866</v>
      </c>
      <c r="D1390" s="147" t="s">
        <v>58</v>
      </c>
      <c r="E1390" s="144" t="s">
        <v>41865</v>
      </c>
      <c r="F1390" s="144" t="s">
        <v>41864</v>
      </c>
      <c r="G1390" s="144">
        <v>2014</v>
      </c>
      <c r="H1390" s="148">
        <v>10000</v>
      </c>
    </row>
    <row r="1391" spans="1:8" s="142" customFormat="1" ht="30.75" customHeight="1">
      <c r="A1391" s="145" t="s">
        <v>58</v>
      </c>
      <c r="B1391" s="144" t="s">
        <v>41583</v>
      </c>
      <c r="C1391" s="149" t="s">
        <v>41863</v>
      </c>
      <c r="D1391" s="147" t="s">
        <v>58</v>
      </c>
      <c r="E1391" s="144" t="s">
        <v>41862</v>
      </c>
      <c r="F1391" s="144" t="s">
        <v>41861</v>
      </c>
      <c r="G1391" s="144">
        <v>2014</v>
      </c>
      <c r="H1391" s="148">
        <v>10000</v>
      </c>
    </row>
    <row r="1392" spans="1:8" s="142" customFormat="1" ht="30.75" customHeight="1">
      <c r="A1392" s="145" t="s">
        <v>58</v>
      </c>
      <c r="B1392" s="144" t="s">
        <v>41860</v>
      </c>
      <c r="C1392" s="149" t="s">
        <v>41859</v>
      </c>
      <c r="D1392" s="147" t="s">
        <v>58</v>
      </c>
      <c r="E1392" s="148" t="s">
        <v>41858</v>
      </c>
      <c r="F1392" s="144" t="s">
        <v>41614</v>
      </c>
      <c r="G1392" s="144">
        <v>2014</v>
      </c>
      <c r="H1392" s="148">
        <v>10000</v>
      </c>
    </row>
    <row r="1393" spans="1:8" s="142" customFormat="1" ht="30.75" customHeight="1">
      <c r="A1393" s="145" t="s">
        <v>58</v>
      </c>
      <c r="B1393" s="144" t="s">
        <v>41588</v>
      </c>
      <c r="C1393" s="149" t="s">
        <v>41857</v>
      </c>
      <c r="D1393" s="147" t="s">
        <v>58</v>
      </c>
      <c r="E1393" s="144" t="s">
        <v>41856</v>
      </c>
      <c r="F1393" s="144" t="s">
        <v>8117</v>
      </c>
      <c r="G1393" s="144">
        <v>2014</v>
      </c>
      <c r="H1393" s="143">
        <v>10000</v>
      </c>
    </row>
    <row r="1394" spans="1:8" s="142" customFormat="1" ht="30.75" customHeight="1">
      <c r="A1394" s="145" t="s">
        <v>58</v>
      </c>
      <c r="B1394" s="145" t="s">
        <v>41855</v>
      </c>
      <c r="C1394" s="151" t="s">
        <v>40966</v>
      </c>
      <c r="D1394" s="150" t="s">
        <v>58</v>
      </c>
      <c r="E1394" s="145" t="s">
        <v>41854</v>
      </c>
      <c r="F1394" s="145" t="s">
        <v>41853</v>
      </c>
      <c r="G1394" s="144">
        <v>2014</v>
      </c>
      <c r="H1394" s="143">
        <v>10000</v>
      </c>
    </row>
    <row r="1395" spans="1:8" s="142" customFormat="1" ht="30.75" customHeight="1">
      <c r="A1395" s="145" t="s">
        <v>58</v>
      </c>
      <c r="B1395" s="144" t="s">
        <v>41852</v>
      </c>
      <c r="C1395" s="149" t="s">
        <v>41851</v>
      </c>
      <c r="D1395" s="147" t="s">
        <v>58</v>
      </c>
      <c r="E1395" s="144" t="s">
        <v>41850</v>
      </c>
      <c r="F1395" s="144" t="s">
        <v>41849</v>
      </c>
      <c r="G1395" s="144">
        <v>2014</v>
      </c>
      <c r="H1395" s="148">
        <v>15000</v>
      </c>
    </row>
    <row r="1396" spans="1:8" s="142" customFormat="1" ht="30.75" customHeight="1">
      <c r="A1396" s="145" t="s">
        <v>58</v>
      </c>
      <c r="B1396" s="144" t="s">
        <v>41848</v>
      </c>
      <c r="C1396" s="149" t="s">
        <v>41847</v>
      </c>
      <c r="D1396" s="147" t="s">
        <v>58</v>
      </c>
      <c r="E1396" s="144" t="s">
        <v>41846</v>
      </c>
      <c r="F1396" s="144" t="s">
        <v>41845</v>
      </c>
      <c r="G1396" s="144">
        <v>2014</v>
      </c>
      <c r="H1396" s="143">
        <v>15000</v>
      </c>
    </row>
    <row r="1397" spans="1:8" s="142" customFormat="1" ht="30.75" customHeight="1">
      <c r="A1397" s="145" t="s">
        <v>58</v>
      </c>
      <c r="B1397" s="144" t="s">
        <v>40878</v>
      </c>
      <c r="C1397" s="144">
        <v>17751886692</v>
      </c>
      <c r="D1397" s="147" t="s">
        <v>58</v>
      </c>
      <c r="E1397" s="144" t="s">
        <v>41844</v>
      </c>
      <c r="F1397" s="144" t="s">
        <v>41843</v>
      </c>
      <c r="G1397" s="144">
        <v>2014</v>
      </c>
      <c r="H1397" s="148">
        <v>7500</v>
      </c>
    </row>
    <row r="1398" spans="1:8" s="142" customFormat="1" ht="30.75" customHeight="1">
      <c r="A1398" s="145" t="s">
        <v>58</v>
      </c>
      <c r="B1398" s="144" t="s">
        <v>41842</v>
      </c>
      <c r="C1398" s="149" t="s">
        <v>39196</v>
      </c>
      <c r="D1398" s="147" t="s">
        <v>58</v>
      </c>
      <c r="E1398" s="144" t="s">
        <v>41841</v>
      </c>
      <c r="F1398" s="144" t="s">
        <v>30420</v>
      </c>
      <c r="G1398" s="144">
        <v>2014</v>
      </c>
      <c r="H1398" s="148">
        <v>10000</v>
      </c>
    </row>
    <row r="1399" spans="1:8" s="142" customFormat="1" ht="30.75" customHeight="1">
      <c r="A1399" s="145" t="s">
        <v>58</v>
      </c>
      <c r="B1399" s="144" t="s">
        <v>41840</v>
      </c>
      <c r="C1399" s="149" t="s">
        <v>41839</v>
      </c>
      <c r="D1399" s="147" t="s">
        <v>58</v>
      </c>
      <c r="E1399" s="144" t="s">
        <v>41838</v>
      </c>
      <c r="F1399" s="144" t="s">
        <v>41837</v>
      </c>
      <c r="G1399" s="144">
        <v>2014</v>
      </c>
      <c r="H1399" s="148">
        <v>10000</v>
      </c>
    </row>
    <row r="1400" spans="1:8" s="142" customFormat="1" ht="30.75" customHeight="1">
      <c r="A1400" s="145" t="s">
        <v>58</v>
      </c>
      <c r="B1400" s="144" t="s">
        <v>41836</v>
      </c>
      <c r="C1400" s="149" t="s">
        <v>41835</v>
      </c>
      <c r="D1400" s="147" t="s">
        <v>58</v>
      </c>
      <c r="E1400" s="144" t="s">
        <v>41834</v>
      </c>
      <c r="F1400" s="144" t="s">
        <v>41833</v>
      </c>
      <c r="G1400" s="144">
        <v>2014</v>
      </c>
      <c r="H1400" s="148">
        <v>10000</v>
      </c>
    </row>
    <row r="1401" spans="1:8" s="142" customFormat="1" ht="30.75" customHeight="1">
      <c r="A1401" s="145" t="s">
        <v>58</v>
      </c>
      <c r="B1401" s="144" t="s">
        <v>39371</v>
      </c>
      <c r="C1401" s="149" t="s">
        <v>41832</v>
      </c>
      <c r="D1401" s="147" t="s">
        <v>58</v>
      </c>
      <c r="E1401" s="144" t="s">
        <v>41831</v>
      </c>
      <c r="F1401" s="144" t="s">
        <v>41830</v>
      </c>
      <c r="G1401" s="144">
        <v>2014</v>
      </c>
      <c r="H1401" s="148">
        <v>10000</v>
      </c>
    </row>
    <row r="1402" spans="1:8" s="142" customFormat="1" ht="30.75" customHeight="1">
      <c r="A1402" s="145" t="s">
        <v>58</v>
      </c>
      <c r="B1402" s="144" t="s">
        <v>41829</v>
      </c>
      <c r="C1402" s="149" t="s">
        <v>41828</v>
      </c>
      <c r="D1402" s="147" t="s">
        <v>58</v>
      </c>
      <c r="E1402" s="144" t="s">
        <v>41827</v>
      </c>
      <c r="F1402" s="144" t="s">
        <v>30410</v>
      </c>
      <c r="G1402" s="144">
        <v>2014</v>
      </c>
      <c r="H1402" s="148">
        <v>10000</v>
      </c>
    </row>
    <row r="1403" spans="1:8" s="142" customFormat="1" ht="30.75" customHeight="1">
      <c r="A1403" s="145" t="s">
        <v>58</v>
      </c>
      <c r="B1403" s="144" t="s">
        <v>41826</v>
      </c>
      <c r="C1403" s="149" t="s">
        <v>41825</v>
      </c>
      <c r="D1403" s="147" t="s">
        <v>58</v>
      </c>
      <c r="E1403" s="144" t="s">
        <v>41824</v>
      </c>
      <c r="F1403" s="144" t="s">
        <v>41823</v>
      </c>
      <c r="G1403" s="144">
        <v>2014</v>
      </c>
      <c r="H1403" s="148">
        <v>10000</v>
      </c>
    </row>
    <row r="1404" spans="1:8" s="142" customFormat="1" ht="30.75" customHeight="1">
      <c r="A1404" s="145" t="s">
        <v>58</v>
      </c>
      <c r="B1404" s="144" t="s">
        <v>41822</v>
      </c>
      <c r="C1404" s="149" t="s">
        <v>41821</v>
      </c>
      <c r="D1404" s="147" t="s">
        <v>58</v>
      </c>
      <c r="E1404" s="144" t="s">
        <v>41820</v>
      </c>
      <c r="F1404" s="144" t="s">
        <v>39156</v>
      </c>
      <c r="G1404" s="144">
        <v>2014</v>
      </c>
      <c r="H1404" s="148">
        <v>10000</v>
      </c>
    </row>
    <row r="1405" spans="1:8" s="142" customFormat="1" ht="30.75" customHeight="1">
      <c r="A1405" s="145" t="s">
        <v>58</v>
      </c>
      <c r="B1405" s="144" t="s">
        <v>41819</v>
      </c>
      <c r="C1405" s="149" t="s">
        <v>41818</v>
      </c>
      <c r="D1405" s="147" t="s">
        <v>58</v>
      </c>
      <c r="E1405" s="144" t="s">
        <v>41817</v>
      </c>
      <c r="F1405" s="144" t="s">
        <v>18726</v>
      </c>
      <c r="G1405" s="144">
        <v>2014</v>
      </c>
      <c r="H1405" s="148">
        <v>10000</v>
      </c>
    </row>
    <row r="1406" spans="1:8" s="142" customFormat="1" ht="30.75" customHeight="1">
      <c r="A1406" s="145" t="s">
        <v>58</v>
      </c>
      <c r="B1406" s="144" t="s">
        <v>41816</v>
      </c>
      <c r="C1406" s="144">
        <v>27876338953</v>
      </c>
      <c r="D1406" s="147" t="s">
        <v>58</v>
      </c>
      <c r="E1406" s="144" t="s">
        <v>41815</v>
      </c>
      <c r="F1406" s="144" t="s">
        <v>41581</v>
      </c>
      <c r="G1406" s="144">
        <v>2014</v>
      </c>
      <c r="H1406" s="148">
        <v>12000</v>
      </c>
    </row>
    <row r="1407" spans="1:8" s="142" customFormat="1" ht="30.75" customHeight="1">
      <c r="A1407" s="145" t="s">
        <v>58</v>
      </c>
      <c r="B1407" s="144" t="s">
        <v>41814</v>
      </c>
      <c r="C1407" s="149" t="s">
        <v>41537</v>
      </c>
      <c r="D1407" s="147" t="s">
        <v>58</v>
      </c>
      <c r="E1407" s="144" t="s">
        <v>41813</v>
      </c>
      <c r="F1407" s="144" t="s">
        <v>41812</v>
      </c>
      <c r="G1407" s="144">
        <v>2014</v>
      </c>
      <c r="H1407" s="148">
        <v>15000</v>
      </c>
    </row>
    <row r="1408" spans="1:8" s="142" customFormat="1" ht="30.75" customHeight="1">
      <c r="A1408" s="145" t="s">
        <v>58</v>
      </c>
      <c r="B1408" s="144" t="s">
        <v>41811</v>
      </c>
      <c r="C1408" s="149" t="s">
        <v>17511</v>
      </c>
      <c r="D1408" s="147" t="s">
        <v>58</v>
      </c>
      <c r="E1408" s="144" t="s">
        <v>41810</v>
      </c>
      <c r="F1408" s="144" t="s">
        <v>17262</v>
      </c>
      <c r="G1408" s="144">
        <v>2014</v>
      </c>
      <c r="H1408" s="148">
        <v>15000</v>
      </c>
    </row>
    <row r="1409" spans="1:8" s="142" customFormat="1" ht="30.75" customHeight="1">
      <c r="A1409" s="145" t="s">
        <v>58</v>
      </c>
      <c r="B1409" s="144" t="s">
        <v>41809</v>
      </c>
      <c r="C1409" s="149" t="s">
        <v>41808</v>
      </c>
      <c r="D1409" s="147" t="s">
        <v>58</v>
      </c>
      <c r="E1409" s="144" t="s">
        <v>41807</v>
      </c>
      <c r="F1409" s="144" t="s">
        <v>41512</v>
      </c>
      <c r="G1409" s="144">
        <v>2014</v>
      </c>
      <c r="H1409" s="154">
        <v>15000</v>
      </c>
    </row>
    <row r="1410" spans="1:8" s="142" customFormat="1" ht="30.75" customHeight="1">
      <c r="A1410" s="145" t="s">
        <v>58</v>
      </c>
      <c r="B1410" s="144" t="s">
        <v>41806</v>
      </c>
      <c r="C1410" s="149" t="s">
        <v>41531</v>
      </c>
      <c r="D1410" s="147" t="s">
        <v>58</v>
      </c>
      <c r="E1410" s="144" t="s">
        <v>41805</v>
      </c>
      <c r="F1410" s="144" t="s">
        <v>41804</v>
      </c>
      <c r="G1410" s="144">
        <v>2014</v>
      </c>
      <c r="H1410" s="148">
        <v>15000</v>
      </c>
    </row>
    <row r="1411" spans="1:8" s="142" customFormat="1" ht="30.75" customHeight="1">
      <c r="A1411" s="145" t="s">
        <v>58</v>
      </c>
      <c r="B1411" s="144" t="s">
        <v>39161</v>
      </c>
      <c r="C1411" s="149" t="s">
        <v>39505</v>
      </c>
      <c r="D1411" s="147" t="s">
        <v>58</v>
      </c>
      <c r="E1411" s="144" t="s">
        <v>41803</v>
      </c>
      <c r="F1411" s="144" t="s">
        <v>39159</v>
      </c>
      <c r="G1411" s="144">
        <v>2014</v>
      </c>
      <c r="H1411" s="148">
        <v>15000</v>
      </c>
    </row>
    <row r="1412" spans="1:8" s="142" customFormat="1" ht="30.75" customHeight="1">
      <c r="A1412" s="145" t="s">
        <v>58</v>
      </c>
      <c r="B1412" s="144" t="s">
        <v>41802</v>
      </c>
      <c r="C1412" s="144">
        <v>49466521634</v>
      </c>
      <c r="D1412" s="147" t="s">
        <v>58</v>
      </c>
      <c r="E1412" s="144" t="s">
        <v>41801</v>
      </c>
      <c r="F1412" s="144" t="s">
        <v>41800</v>
      </c>
      <c r="G1412" s="144">
        <v>2014</v>
      </c>
      <c r="H1412" s="148">
        <v>15000</v>
      </c>
    </row>
    <row r="1413" spans="1:8" s="142" customFormat="1" ht="30.75" customHeight="1">
      <c r="A1413" s="145" t="s">
        <v>58</v>
      </c>
      <c r="B1413" s="144" t="s">
        <v>30018</v>
      </c>
      <c r="C1413" s="149" t="s">
        <v>41799</v>
      </c>
      <c r="D1413" s="147" t="s">
        <v>30384</v>
      </c>
      <c r="E1413" s="144" t="s">
        <v>41798</v>
      </c>
      <c r="F1413" s="144" t="s">
        <v>30016</v>
      </c>
      <c r="G1413" s="144">
        <v>2014</v>
      </c>
      <c r="H1413" s="148">
        <v>20000</v>
      </c>
    </row>
    <row r="1414" spans="1:8" s="142" customFormat="1" ht="30.75" customHeight="1">
      <c r="A1414" s="145" t="s">
        <v>58</v>
      </c>
      <c r="B1414" s="144" t="s">
        <v>41797</v>
      </c>
      <c r="C1414" s="149" t="s">
        <v>41796</v>
      </c>
      <c r="D1414" s="147" t="s">
        <v>58</v>
      </c>
      <c r="E1414" s="144" t="s">
        <v>41795</v>
      </c>
      <c r="F1414" s="144" t="s">
        <v>41794</v>
      </c>
      <c r="G1414" s="144">
        <v>2014</v>
      </c>
      <c r="H1414" s="148">
        <v>20000</v>
      </c>
    </row>
    <row r="1415" spans="1:8" s="142" customFormat="1" ht="30.75" customHeight="1">
      <c r="A1415" s="145" t="s">
        <v>58</v>
      </c>
      <c r="B1415" s="144" t="s">
        <v>41498</v>
      </c>
      <c r="C1415" s="149" t="s">
        <v>41793</v>
      </c>
      <c r="D1415" s="147" t="s">
        <v>58</v>
      </c>
      <c r="E1415" s="144" t="s">
        <v>41792</v>
      </c>
      <c r="F1415" s="144" t="s">
        <v>41496</v>
      </c>
      <c r="G1415" s="144">
        <v>2014</v>
      </c>
      <c r="H1415" s="148">
        <v>28000</v>
      </c>
    </row>
    <row r="1416" spans="1:8" s="142" customFormat="1" ht="30.75" customHeight="1">
      <c r="A1416" s="145" t="s">
        <v>58</v>
      </c>
      <c r="B1416" s="144" t="s">
        <v>41791</v>
      </c>
      <c r="C1416" s="149" t="s">
        <v>41790</v>
      </c>
      <c r="D1416" s="147" t="s">
        <v>58</v>
      </c>
      <c r="E1416" s="144" t="s">
        <v>41789</v>
      </c>
      <c r="F1416" s="144" t="s">
        <v>39153</v>
      </c>
      <c r="G1416" s="144">
        <v>2014</v>
      </c>
      <c r="H1416" s="148">
        <v>40000</v>
      </c>
    </row>
    <row r="1417" spans="1:8" s="142" customFormat="1" ht="30.75" customHeight="1">
      <c r="A1417" s="145" t="s">
        <v>58</v>
      </c>
      <c r="B1417" s="145" t="s">
        <v>41788</v>
      </c>
      <c r="C1417" s="151" t="s">
        <v>40986</v>
      </c>
      <c r="D1417" s="150" t="s">
        <v>58</v>
      </c>
      <c r="E1417" s="145" t="s">
        <v>41787</v>
      </c>
      <c r="F1417" s="145" t="s">
        <v>41786</v>
      </c>
      <c r="G1417" s="144">
        <v>2014</v>
      </c>
      <c r="H1417" s="143">
        <v>10000</v>
      </c>
    </row>
    <row r="1418" spans="1:8" s="142" customFormat="1" ht="30.75" customHeight="1">
      <c r="A1418" s="145" t="s">
        <v>58</v>
      </c>
      <c r="B1418" s="145" t="s">
        <v>7088</v>
      </c>
      <c r="C1418" s="151" t="s">
        <v>41779</v>
      </c>
      <c r="D1418" s="150" t="s">
        <v>58</v>
      </c>
      <c r="E1418" s="144" t="s">
        <v>41785</v>
      </c>
      <c r="F1418" s="145" t="s">
        <v>7089</v>
      </c>
      <c r="G1418" s="144">
        <v>2014</v>
      </c>
      <c r="H1418" s="148">
        <v>13500</v>
      </c>
    </row>
    <row r="1419" spans="1:8" s="142" customFormat="1" ht="30.75" customHeight="1">
      <c r="A1419" s="145" t="s">
        <v>58</v>
      </c>
      <c r="B1419" s="144" t="s">
        <v>41784</v>
      </c>
      <c r="C1419" s="151" t="s">
        <v>41783</v>
      </c>
      <c r="D1419" s="150" t="s">
        <v>58</v>
      </c>
      <c r="E1419" s="145" t="s">
        <v>41782</v>
      </c>
      <c r="F1419" s="145" t="s">
        <v>41781</v>
      </c>
      <c r="G1419" s="144">
        <v>2014</v>
      </c>
      <c r="H1419" s="148">
        <v>13500</v>
      </c>
    </row>
    <row r="1420" spans="1:8" s="142" customFormat="1" ht="30.75" customHeight="1">
      <c r="A1420" s="145" t="s">
        <v>58</v>
      </c>
      <c r="B1420" s="145" t="s">
        <v>7088</v>
      </c>
      <c r="C1420" s="151" t="s">
        <v>41779</v>
      </c>
      <c r="D1420" s="150" t="s">
        <v>58</v>
      </c>
      <c r="E1420" s="144" t="s">
        <v>41780</v>
      </c>
      <c r="F1420" s="145" t="s">
        <v>7089</v>
      </c>
      <c r="G1420" s="144">
        <v>2014</v>
      </c>
      <c r="H1420" s="148">
        <v>14200</v>
      </c>
    </row>
    <row r="1421" spans="1:8" s="142" customFormat="1" ht="30.75" customHeight="1">
      <c r="A1421" s="145" t="s">
        <v>58</v>
      </c>
      <c r="B1421" s="145" t="s">
        <v>7088</v>
      </c>
      <c r="C1421" s="151" t="s">
        <v>41779</v>
      </c>
      <c r="D1421" s="147" t="s">
        <v>58</v>
      </c>
      <c r="E1421" s="144" t="s">
        <v>41778</v>
      </c>
      <c r="F1421" s="145" t="s">
        <v>7089</v>
      </c>
      <c r="G1421" s="144">
        <v>2014</v>
      </c>
      <c r="H1421" s="148">
        <v>14400</v>
      </c>
    </row>
    <row r="1422" spans="1:8" s="142" customFormat="1" ht="30.75" customHeight="1">
      <c r="A1422" s="145" t="s">
        <v>58</v>
      </c>
      <c r="B1422" s="144" t="s">
        <v>41777</v>
      </c>
      <c r="C1422" s="149" t="s">
        <v>41776</v>
      </c>
      <c r="D1422" s="150" t="s">
        <v>58</v>
      </c>
      <c r="E1422" s="145" t="s">
        <v>41775</v>
      </c>
      <c r="F1422" s="144" t="s">
        <v>41774</v>
      </c>
      <c r="G1422" s="144">
        <v>2014</v>
      </c>
      <c r="H1422" s="148">
        <v>14400</v>
      </c>
    </row>
    <row r="1423" spans="1:8" s="142" customFormat="1" ht="30.75" customHeight="1">
      <c r="A1423" s="145" t="s">
        <v>58</v>
      </c>
      <c r="B1423" s="144" t="s">
        <v>41773</v>
      </c>
      <c r="C1423" s="149" t="s">
        <v>12337</v>
      </c>
      <c r="D1423" s="147" t="s">
        <v>58</v>
      </c>
      <c r="E1423" s="144" t="s">
        <v>41772</v>
      </c>
      <c r="F1423" s="144" t="s">
        <v>4089</v>
      </c>
      <c r="G1423" s="144">
        <v>2014</v>
      </c>
      <c r="H1423" s="143">
        <v>10000</v>
      </c>
    </row>
    <row r="1424" spans="1:8" s="142" customFormat="1" ht="30.75" customHeight="1">
      <c r="A1424" s="145" t="s">
        <v>58</v>
      </c>
      <c r="B1424" s="144" t="s">
        <v>41771</v>
      </c>
      <c r="C1424" s="149" t="s">
        <v>41770</v>
      </c>
      <c r="D1424" s="147" t="s">
        <v>58</v>
      </c>
      <c r="E1424" s="144" t="s">
        <v>41769</v>
      </c>
      <c r="F1424" s="144" t="s">
        <v>30683</v>
      </c>
      <c r="G1424" s="144">
        <v>2014</v>
      </c>
      <c r="H1424" s="143">
        <v>10000</v>
      </c>
    </row>
    <row r="1425" spans="1:8" s="142" customFormat="1" ht="30.75" customHeight="1">
      <c r="A1425" s="145" t="s">
        <v>58</v>
      </c>
      <c r="B1425" s="144" t="s">
        <v>41731</v>
      </c>
      <c r="C1425" s="151" t="s">
        <v>41768</v>
      </c>
      <c r="D1425" s="150" t="s">
        <v>58</v>
      </c>
      <c r="E1425" s="144" t="s">
        <v>41767</v>
      </c>
      <c r="F1425" s="145" t="s">
        <v>41766</v>
      </c>
      <c r="G1425" s="144">
        <v>2014</v>
      </c>
      <c r="H1425" s="143">
        <v>10000</v>
      </c>
    </row>
    <row r="1426" spans="1:8" s="142" customFormat="1" ht="30.75" customHeight="1">
      <c r="A1426" s="145" t="s">
        <v>58</v>
      </c>
      <c r="B1426" s="144" t="s">
        <v>41765</v>
      </c>
      <c r="C1426" s="149" t="s">
        <v>41764</v>
      </c>
      <c r="D1426" s="150" t="s">
        <v>58</v>
      </c>
      <c r="E1426" s="144" t="s">
        <v>41763</v>
      </c>
      <c r="F1426" s="144" t="s">
        <v>41762</v>
      </c>
      <c r="G1426" s="144">
        <v>2014</v>
      </c>
      <c r="H1426" s="143">
        <v>10000</v>
      </c>
    </row>
    <row r="1427" spans="1:8" s="142" customFormat="1" ht="30.75" customHeight="1">
      <c r="A1427" s="145" t="s">
        <v>58</v>
      </c>
      <c r="B1427" s="144" t="s">
        <v>41648</v>
      </c>
      <c r="C1427" s="149" t="s">
        <v>41647</v>
      </c>
      <c r="D1427" s="150" t="s">
        <v>58</v>
      </c>
      <c r="E1427" s="144" t="s">
        <v>41761</v>
      </c>
      <c r="F1427" s="144" t="s">
        <v>41645</v>
      </c>
      <c r="G1427" s="144">
        <v>2014</v>
      </c>
      <c r="H1427" s="143">
        <v>10000</v>
      </c>
    </row>
    <row r="1428" spans="1:8" s="142" customFormat="1" ht="30.75" customHeight="1">
      <c r="A1428" s="145" t="s">
        <v>58</v>
      </c>
      <c r="B1428" s="144" t="s">
        <v>41760</v>
      </c>
      <c r="C1428" s="149" t="s">
        <v>41759</v>
      </c>
      <c r="D1428" s="150" t="s">
        <v>58</v>
      </c>
      <c r="E1428" s="144" t="s">
        <v>41758</v>
      </c>
      <c r="F1428" s="144" t="s">
        <v>41757</v>
      </c>
      <c r="G1428" s="144">
        <v>2014</v>
      </c>
      <c r="H1428" s="143">
        <v>10000</v>
      </c>
    </row>
    <row r="1429" spans="1:8" s="142" customFormat="1" ht="30.75" customHeight="1">
      <c r="A1429" s="145" t="s">
        <v>58</v>
      </c>
      <c r="B1429" s="144" t="s">
        <v>41756</v>
      </c>
      <c r="C1429" s="149" t="s">
        <v>41755</v>
      </c>
      <c r="D1429" s="150" t="s">
        <v>58</v>
      </c>
      <c r="E1429" s="144" t="s">
        <v>41754</v>
      </c>
      <c r="F1429" s="144" t="s">
        <v>41753</v>
      </c>
      <c r="G1429" s="144">
        <v>2014</v>
      </c>
      <c r="H1429" s="143">
        <v>10000</v>
      </c>
    </row>
    <row r="1430" spans="1:8" s="142" customFormat="1" ht="30.75" customHeight="1">
      <c r="A1430" s="145" t="s">
        <v>58</v>
      </c>
      <c r="B1430" s="144" t="s">
        <v>41752</v>
      </c>
      <c r="C1430" s="149" t="s">
        <v>41751</v>
      </c>
      <c r="D1430" s="150" t="s">
        <v>58</v>
      </c>
      <c r="E1430" s="144" t="s">
        <v>41750</v>
      </c>
      <c r="F1430" s="144" t="s">
        <v>41749</v>
      </c>
      <c r="G1430" s="144">
        <v>2014</v>
      </c>
      <c r="H1430" s="143">
        <v>10000</v>
      </c>
    </row>
    <row r="1431" spans="1:8" s="142" customFormat="1" ht="30.75" customHeight="1">
      <c r="A1431" s="145" t="s">
        <v>58</v>
      </c>
      <c r="B1431" s="144" t="s">
        <v>41748</v>
      </c>
      <c r="C1431" s="144">
        <v>5289358009</v>
      </c>
      <c r="D1431" s="150" t="s">
        <v>58</v>
      </c>
      <c r="E1431" s="144" t="s">
        <v>41747</v>
      </c>
      <c r="F1431" s="144" t="s">
        <v>41746</v>
      </c>
      <c r="G1431" s="144">
        <v>2014</v>
      </c>
      <c r="H1431" s="143">
        <v>10000</v>
      </c>
    </row>
    <row r="1432" spans="1:8" s="142" customFormat="1" ht="30.75" customHeight="1">
      <c r="A1432" s="145" t="s">
        <v>58</v>
      </c>
      <c r="B1432" s="144" t="s">
        <v>41696</v>
      </c>
      <c r="C1432" s="144">
        <v>35361878872</v>
      </c>
      <c r="D1432" s="150" t="s">
        <v>58</v>
      </c>
      <c r="E1432" s="144" t="s">
        <v>41745</v>
      </c>
      <c r="F1432" s="144" t="s">
        <v>17139</v>
      </c>
      <c r="G1432" s="144">
        <v>2014</v>
      </c>
      <c r="H1432" s="143">
        <v>10000</v>
      </c>
    </row>
    <row r="1433" spans="1:8" s="142" customFormat="1" ht="30.75" customHeight="1">
      <c r="A1433" s="145" t="s">
        <v>58</v>
      </c>
      <c r="B1433" s="144" t="s">
        <v>41660</v>
      </c>
      <c r="C1433" s="144">
        <v>81236156441</v>
      </c>
      <c r="D1433" s="150" t="s">
        <v>58</v>
      </c>
      <c r="E1433" s="144" t="s">
        <v>41744</v>
      </c>
      <c r="F1433" s="144" t="s">
        <v>41656</v>
      </c>
      <c r="G1433" s="144">
        <v>2014</v>
      </c>
      <c r="H1433" s="153">
        <v>10000</v>
      </c>
    </row>
    <row r="1434" spans="1:8" s="142" customFormat="1" ht="30.75" customHeight="1">
      <c r="A1434" s="145" t="s">
        <v>58</v>
      </c>
      <c r="B1434" s="145" t="s">
        <v>41528</v>
      </c>
      <c r="C1434" s="145">
        <v>82395099569</v>
      </c>
      <c r="D1434" s="150" t="s">
        <v>58</v>
      </c>
      <c r="E1434" s="144" t="s">
        <v>41743</v>
      </c>
      <c r="F1434" s="145" t="s">
        <v>41633</v>
      </c>
      <c r="G1434" s="144">
        <v>2014</v>
      </c>
      <c r="H1434" s="153">
        <v>10000</v>
      </c>
    </row>
    <row r="1435" spans="1:8" s="142" customFormat="1" ht="30.75" customHeight="1">
      <c r="A1435" s="145" t="s">
        <v>58</v>
      </c>
      <c r="B1435" s="144" t="s">
        <v>41742</v>
      </c>
      <c r="C1435" s="144">
        <v>17900115202</v>
      </c>
      <c r="D1435" s="150" t="s">
        <v>58</v>
      </c>
      <c r="E1435" s="144" t="s">
        <v>41741</v>
      </c>
      <c r="F1435" s="144" t="s">
        <v>41740</v>
      </c>
      <c r="G1435" s="144">
        <v>2014</v>
      </c>
      <c r="H1435" s="143">
        <v>10000</v>
      </c>
    </row>
    <row r="1436" spans="1:8" s="142" customFormat="1" ht="30.75" customHeight="1">
      <c r="A1436" s="145" t="s">
        <v>58</v>
      </c>
      <c r="B1436" s="144" t="s">
        <v>41525</v>
      </c>
      <c r="C1436" s="144">
        <v>93402577124</v>
      </c>
      <c r="D1436" s="150" t="s">
        <v>58</v>
      </c>
      <c r="E1436" s="144" t="s">
        <v>41697</v>
      </c>
      <c r="F1436" s="144" t="s">
        <v>41523</v>
      </c>
      <c r="G1436" s="144">
        <v>2014</v>
      </c>
      <c r="H1436" s="143">
        <v>10000</v>
      </c>
    </row>
    <row r="1437" spans="1:8" s="142" customFormat="1" ht="30.75" customHeight="1">
      <c r="A1437" s="145" t="s">
        <v>58</v>
      </c>
      <c r="B1437" s="144" t="s">
        <v>41739</v>
      </c>
      <c r="C1437" s="144">
        <v>58992153451</v>
      </c>
      <c r="D1437" s="150" t="s">
        <v>58</v>
      </c>
      <c r="E1437" s="144" t="s">
        <v>41738</v>
      </c>
      <c r="F1437" s="144" t="s">
        <v>41737</v>
      </c>
      <c r="G1437" s="144">
        <v>2014</v>
      </c>
      <c r="H1437" s="153">
        <v>10000</v>
      </c>
    </row>
    <row r="1438" spans="1:8" s="142" customFormat="1" ht="30.75" customHeight="1">
      <c r="A1438" s="145" t="s">
        <v>58</v>
      </c>
      <c r="B1438" s="145" t="s">
        <v>41628</v>
      </c>
      <c r="C1438" s="145">
        <v>75592902483</v>
      </c>
      <c r="D1438" s="150" t="s">
        <v>58</v>
      </c>
      <c r="E1438" s="144" t="s">
        <v>41736</v>
      </c>
      <c r="F1438" s="145" t="s">
        <v>41626</v>
      </c>
      <c r="G1438" s="144">
        <v>2014</v>
      </c>
      <c r="H1438" s="143">
        <v>10000</v>
      </c>
    </row>
    <row r="1439" spans="1:8" s="142" customFormat="1" ht="30.75" customHeight="1">
      <c r="A1439" s="145" t="s">
        <v>58</v>
      </c>
      <c r="B1439" s="144" t="s">
        <v>41630</v>
      </c>
      <c r="C1439" s="145">
        <v>31204415132</v>
      </c>
      <c r="D1439" s="150" t="s">
        <v>58</v>
      </c>
      <c r="E1439" s="144" t="s">
        <v>41735</v>
      </c>
      <c r="F1439" s="145" t="s">
        <v>41555</v>
      </c>
      <c r="G1439" s="144">
        <v>2014</v>
      </c>
      <c r="H1439" s="143">
        <v>10000</v>
      </c>
    </row>
    <row r="1440" spans="1:8" s="142" customFormat="1" ht="30.75" customHeight="1">
      <c r="A1440" s="145" t="s">
        <v>58</v>
      </c>
      <c r="B1440" s="144" t="s">
        <v>41734</v>
      </c>
      <c r="C1440" s="144">
        <v>95469116878</v>
      </c>
      <c r="D1440" s="150" t="s">
        <v>58</v>
      </c>
      <c r="E1440" s="144" t="s">
        <v>41733</v>
      </c>
      <c r="F1440" s="144" t="s">
        <v>41732</v>
      </c>
      <c r="G1440" s="144">
        <v>2014</v>
      </c>
      <c r="H1440" s="143">
        <v>10000</v>
      </c>
    </row>
    <row r="1441" spans="1:8" s="142" customFormat="1" ht="30.75" customHeight="1">
      <c r="A1441" s="145" t="s">
        <v>58</v>
      </c>
      <c r="B1441" s="144" t="s">
        <v>41731</v>
      </c>
      <c r="C1441" s="144">
        <v>85566146264</v>
      </c>
      <c r="D1441" s="150" t="s">
        <v>58</v>
      </c>
      <c r="E1441" s="144" t="s">
        <v>41730</v>
      </c>
      <c r="F1441" s="144" t="s">
        <v>41729</v>
      </c>
      <c r="G1441" s="144">
        <v>2014</v>
      </c>
      <c r="H1441" s="143">
        <v>10000</v>
      </c>
    </row>
    <row r="1442" spans="1:8" s="142" customFormat="1" ht="30.75" customHeight="1">
      <c r="A1442" s="145" t="s">
        <v>58</v>
      </c>
      <c r="B1442" s="144" t="s">
        <v>41728</v>
      </c>
      <c r="C1442" s="145">
        <v>37744271801</v>
      </c>
      <c r="D1442" s="150" t="s">
        <v>58</v>
      </c>
      <c r="E1442" s="144" t="s">
        <v>41727</v>
      </c>
      <c r="F1442" s="145" t="s">
        <v>40401</v>
      </c>
      <c r="G1442" s="144">
        <v>2014</v>
      </c>
      <c r="H1442" s="143">
        <v>10000</v>
      </c>
    </row>
    <row r="1443" spans="1:8" s="142" customFormat="1" ht="30.75" customHeight="1">
      <c r="A1443" s="145" t="s">
        <v>58</v>
      </c>
      <c r="B1443" s="144" t="s">
        <v>39179</v>
      </c>
      <c r="C1443" s="145">
        <v>73420960788</v>
      </c>
      <c r="D1443" s="150" t="s">
        <v>58</v>
      </c>
      <c r="E1443" s="144" t="s">
        <v>41726</v>
      </c>
      <c r="F1443" s="144" t="s">
        <v>39177</v>
      </c>
      <c r="G1443" s="144">
        <v>2014</v>
      </c>
      <c r="H1443" s="143">
        <v>10000</v>
      </c>
    </row>
    <row r="1444" spans="1:8" s="142" customFormat="1" ht="30.75" customHeight="1">
      <c r="A1444" s="145" t="s">
        <v>58</v>
      </c>
      <c r="B1444" s="144" t="s">
        <v>39179</v>
      </c>
      <c r="C1444" s="145">
        <v>73420960788</v>
      </c>
      <c r="D1444" s="150" t="s">
        <v>58</v>
      </c>
      <c r="E1444" s="144" t="s">
        <v>41725</v>
      </c>
      <c r="F1444" s="145" t="s">
        <v>39177</v>
      </c>
      <c r="G1444" s="144">
        <v>2014</v>
      </c>
      <c r="H1444" s="143">
        <v>10000</v>
      </c>
    </row>
    <row r="1445" spans="1:8" s="142" customFormat="1" ht="30.75" customHeight="1">
      <c r="A1445" s="145" t="s">
        <v>58</v>
      </c>
      <c r="B1445" s="144" t="s">
        <v>41724</v>
      </c>
      <c r="C1445" s="145">
        <v>70448873682</v>
      </c>
      <c r="D1445" s="150" t="s">
        <v>58</v>
      </c>
      <c r="E1445" s="144" t="s">
        <v>41723</v>
      </c>
      <c r="F1445" s="144" t="s">
        <v>41722</v>
      </c>
      <c r="G1445" s="144">
        <v>2014</v>
      </c>
      <c r="H1445" s="143">
        <v>10000</v>
      </c>
    </row>
    <row r="1446" spans="1:8" s="142" customFormat="1" ht="30.75" customHeight="1">
      <c r="A1446" s="145" t="s">
        <v>58</v>
      </c>
      <c r="B1446" s="144" t="s">
        <v>41721</v>
      </c>
      <c r="C1446" s="144">
        <v>41387238762</v>
      </c>
      <c r="D1446" s="150" t="s">
        <v>58</v>
      </c>
      <c r="E1446" s="144" t="s">
        <v>41720</v>
      </c>
      <c r="F1446" s="144" t="s">
        <v>41719</v>
      </c>
      <c r="G1446" s="144">
        <v>2014</v>
      </c>
      <c r="H1446" s="143">
        <v>10000</v>
      </c>
    </row>
    <row r="1447" spans="1:8" s="142" customFormat="1" ht="30.75" customHeight="1">
      <c r="A1447" s="145" t="s">
        <v>58</v>
      </c>
      <c r="B1447" s="145" t="s">
        <v>41667</v>
      </c>
      <c r="C1447" s="145">
        <v>65229024026</v>
      </c>
      <c r="D1447" s="150" t="s">
        <v>58</v>
      </c>
      <c r="E1447" s="144" t="s">
        <v>7391</v>
      </c>
      <c r="F1447" s="145" t="s">
        <v>41665</v>
      </c>
      <c r="G1447" s="144">
        <v>2014</v>
      </c>
      <c r="H1447" s="143">
        <v>10000</v>
      </c>
    </row>
    <row r="1448" spans="1:8" s="142" customFormat="1" ht="30.75" customHeight="1">
      <c r="A1448" s="145" t="s">
        <v>58</v>
      </c>
      <c r="B1448" s="144" t="s">
        <v>41718</v>
      </c>
      <c r="C1448" s="144">
        <v>41944593445</v>
      </c>
      <c r="D1448" s="150" t="s">
        <v>58</v>
      </c>
      <c r="E1448" s="144" t="s">
        <v>41717</v>
      </c>
      <c r="F1448" s="144" t="s">
        <v>41716</v>
      </c>
      <c r="G1448" s="144">
        <v>2014</v>
      </c>
      <c r="H1448" s="143">
        <v>10000</v>
      </c>
    </row>
    <row r="1449" spans="1:8" s="142" customFormat="1" ht="30.75" customHeight="1">
      <c r="A1449" s="145" t="s">
        <v>58</v>
      </c>
      <c r="B1449" s="145" t="s">
        <v>41610</v>
      </c>
      <c r="C1449" s="145">
        <v>82171</v>
      </c>
      <c r="D1449" s="150" t="s">
        <v>58</v>
      </c>
      <c r="E1449" s="144" t="s">
        <v>41715</v>
      </c>
      <c r="F1449" s="145" t="s">
        <v>41608</v>
      </c>
      <c r="G1449" s="144">
        <v>2014</v>
      </c>
      <c r="H1449" s="143">
        <v>10000</v>
      </c>
    </row>
    <row r="1450" spans="1:8" s="142" customFormat="1" ht="30.75" customHeight="1">
      <c r="A1450" s="145" t="s">
        <v>58</v>
      </c>
      <c r="B1450" s="144" t="s">
        <v>41714</v>
      </c>
      <c r="C1450" s="144">
        <v>2892584145</v>
      </c>
      <c r="D1450" s="150" t="s">
        <v>58</v>
      </c>
      <c r="E1450" s="144" t="s">
        <v>41713</v>
      </c>
      <c r="F1450" s="144" t="s">
        <v>41712</v>
      </c>
      <c r="G1450" s="144">
        <v>2014</v>
      </c>
      <c r="H1450" s="143">
        <v>10000</v>
      </c>
    </row>
    <row r="1451" spans="1:8" s="142" customFormat="1" ht="30.75" customHeight="1">
      <c r="A1451" s="145" t="s">
        <v>58</v>
      </c>
      <c r="B1451" s="144" t="s">
        <v>41610</v>
      </c>
      <c r="C1451" s="145">
        <v>93604401369</v>
      </c>
      <c r="D1451" s="150" t="s">
        <v>58</v>
      </c>
      <c r="E1451" s="144" t="s">
        <v>41711</v>
      </c>
      <c r="F1451" s="144" t="s">
        <v>41608</v>
      </c>
      <c r="G1451" s="144">
        <v>2014</v>
      </c>
      <c r="H1451" s="143">
        <v>10000</v>
      </c>
    </row>
    <row r="1452" spans="1:8" s="142" customFormat="1" ht="30.75" customHeight="1">
      <c r="A1452" s="145" t="s">
        <v>58</v>
      </c>
      <c r="B1452" s="144" t="s">
        <v>41667</v>
      </c>
      <c r="C1452" s="145">
        <v>65229024026</v>
      </c>
      <c r="D1452" s="150" t="s">
        <v>58</v>
      </c>
      <c r="E1452" s="144" t="s">
        <v>41710</v>
      </c>
      <c r="F1452" s="144" t="s">
        <v>41665</v>
      </c>
      <c r="G1452" s="144">
        <v>2014</v>
      </c>
      <c r="H1452" s="143">
        <v>10000</v>
      </c>
    </row>
    <row r="1453" spans="1:8" s="142" customFormat="1" ht="30.75" customHeight="1">
      <c r="A1453" s="145" t="s">
        <v>58</v>
      </c>
      <c r="B1453" s="144" t="s">
        <v>40559</v>
      </c>
      <c r="C1453" s="144">
        <v>65917862963</v>
      </c>
      <c r="D1453" s="150" t="s">
        <v>58</v>
      </c>
      <c r="E1453" s="144" t="s">
        <v>41709</v>
      </c>
      <c r="F1453" s="144" t="s">
        <v>41708</v>
      </c>
      <c r="G1453" s="144">
        <v>2014</v>
      </c>
      <c r="H1453" s="143">
        <v>10000</v>
      </c>
    </row>
    <row r="1454" spans="1:8" s="142" customFormat="1" ht="30.75" customHeight="1">
      <c r="A1454" s="145" t="s">
        <v>58</v>
      </c>
      <c r="B1454" s="144" t="s">
        <v>41687</v>
      </c>
      <c r="C1454" s="144">
        <v>16248603105</v>
      </c>
      <c r="D1454" s="150" t="s">
        <v>58</v>
      </c>
      <c r="E1454" s="144" t="s">
        <v>41707</v>
      </c>
      <c r="F1454" s="144" t="s">
        <v>30410</v>
      </c>
      <c r="G1454" s="144">
        <v>2014</v>
      </c>
      <c r="H1454" s="143">
        <v>10000</v>
      </c>
    </row>
    <row r="1455" spans="1:8" s="142" customFormat="1" ht="30.75" customHeight="1">
      <c r="A1455" s="145" t="s">
        <v>58</v>
      </c>
      <c r="B1455" s="145" t="s">
        <v>41514</v>
      </c>
      <c r="C1455" s="145">
        <v>50738851908</v>
      </c>
      <c r="D1455" s="150" t="s">
        <v>58</v>
      </c>
      <c r="E1455" s="144" t="s">
        <v>41706</v>
      </c>
      <c r="F1455" s="145" t="s">
        <v>41512</v>
      </c>
      <c r="G1455" s="144">
        <v>2014</v>
      </c>
      <c r="H1455" s="143">
        <v>10000</v>
      </c>
    </row>
    <row r="1456" spans="1:8" s="142" customFormat="1" ht="30.75" customHeight="1">
      <c r="A1456" s="145" t="s">
        <v>58</v>
      </c>
      <c r="B1456" s="145" t="s">
        <v>41514</v>
      </c>
      <c r="C1456" s="145">
        <v>50738851908</v>
      </c>
      <c r="D1456" s="150" t="s">
        <v>58</v>
      </c>
      <c r="E1456" s="144" t="s">
        <v>41705</v>
      </c>
      <c r="F1456" s="145" t="s">
        <v>41512</v>
      </c>
      <c r="G1456" s="144">
        <v>2014</v>
      </c>
      <c r="H1456" s="143">
        <v>10000</v>
      </c>
    </row>
    <row r="1457" spans="1:8" s="142" customFormat="1" ht="30.75" customHeight="1">
      <c r="A1457" s="145" t="s">
        <v>58</v>
      </c>
      <c r="B1457" s="144" t="s">
        <v>41704</v>
      </c>
      <c r="C1457" s="145">
        <v>24402228894</v>
      </c>
      <c r="D1457" s="150" t="s">
        <v>58</v>
      </c>
      <c r="E1457" s="144" t="s">
        <v>41703</v>
      </c>
      <c r="F1457" s="145" t="s">
        <v>41702</v>
      </c>
      <c r="G1457" s="144">
        <v>2014</v>
      </c>
      <c r="H1457" s="143">
        <v>10000</v>
      </c>
    </row>
    <row r="1458" spans="1:8" s="142" customFormat="1" ht="30.75" customHeight="1">
      <c r="A1458" s="145" t="s">
        <v>58</v>
      </c>
      <c r="B1458" s="144" t="s">
        <v>41601</v>
      </c>
      <c r="C1458" s="145">
        <v>2217925295</v>
      </c>
      <c r="D1458" s="150" t="s">
        <v>58</v>
      </c>
      <c r="E1458" s="144" t="s">
        <v>41701</v>
      </c>
      <c r="F1458" s="145" t="s">
        <v>41599</v>
      </c>
      <c r="G1458" s="144">
        <v>2014</v>
      </c>
      <c r="H1458" s="143">
        <v>10000</v>
      </c>
    </row>
    <row r="1459" spans="1:8" s="142" customFormat="1" ht="30.75" customHeight="1">
      <c r="A1459" s="145" t="s">
        <v>58</v>
      </c>
      <c r="B1459" s="144" t="s">
        <v>41601</v>
      </c>
      <c r="C1459" s="145">
        <v>2217925295</v>
      </c>
      <c r="D1459" s="150" t="s">
        <v>58</v>
      </c>
      <c r="E1459" s="144" t="s">
        <v>41700</v>
      </c>
      <c r="F1459" s="145" t="s">
        <v>41599</v>
      </c>
      <c r="G1459" s="144">
        <v>2014</v>
      </c>
      <c r="H1459" s="143">
        <v>10000</v>
      </c>
    </row>
    <row r="1460" spans="1:8" s="142" customFormat="1" ht="30.75" customHeight="1">
      <c r="A1460" s="145" t="s">
        <v>58</v>
      </c>
      <c r="B1460" s="144" t="s">
        <v>41699</v>
      </c>
      <c r="C1460" s="145">
        <v>14695668895</v>
      </c>
      <c r="D1460" s="150" t="s">
        <v>58</v>
      </c>
      <c r="E1460" s="144" t="s">
        <v>41698</v>
      </c>
      <c r="F1460" s="145" t="s">
        <v>11583</v>
      </c>
      <c r="G1460" s="144">
        <v>2014</v>
      </c>
      <c r="H1460" s="143">
        <v>10000</v>
      </c>
    </row>
    <row r="1461" spans="1:8" s="142" customFormat="1" ht="30.75" customHeight="1">
      <c r="A1461" s="145" t="s">
        <v>58</v>
      </c>
      <c r="B1461" s="144" t="s">
        <v>41525</v>
      </c>
      <c r="C1461" s="145">
        <v>93402577124</v>
      </c>
      <c r="D1461" s="150" t="s">
        <v>58</v>
      </c>
      <c r="E1461" s="144" t="s">
        <v>41697</v>
      </c>
      <c r="F1461" s="145" t="s">
        <v>41523</v>
      </c>
      <c r="G1461" s="144">
        <v>2014</v>
      </c>
      <c r="H1461" s="143">
        <v>10000</v>
      </c>
    </row>
    <row r="1462" spans="1:8" s="142" customFormat="1" ht="30.75" customHeight="1">
      <c r="A1462" s="145" t="s">
        <v>58</v>
      </c>
      <c r="B1462" s="144" t="s">
        <v>41696</v>
      </c>
      <c r="C1462" s="145">
        <v>35361878872</v>
      </c>
      <c r="D1462" s="150" t="s">
        <v>58</v>
      </c>
      <c r="E1462" s="144" t="s">
        <v>41695</v>
      </c>
      <c r="F1462" s="145" t="s">
        <v>17139</v>
      </c>
      <c r="G1462" s="144">
        <v>2014</v>
      </c>
      <c r="H1462" s="153">
        <v>10000</v>
      </c>
    </row>
    <row r="1463" spans="1:8" s="142" customFormat="1" ht="30.75" customHeight="1">
      <c r="A1463" s="145" t="s">
        <v>58</v>
      </c>
      <c r="B1463" s="144" t="s">
        <v>41694</v>
      </c>
      <c r="C1463" s="144">
        <v>45943459741</v>
      </c>
      <c r="D1463" s="150" t="s">
        <v>58</v>
      </c>
      <c r="E1463" s="144" t="s">
        <v>41587</v>
      </c>
      <c r="F1463" s="144" t="s">
        <v>41693</v>
      </c>
      <c r="G1463" s="144">
        <v>2014</v>
      </c>
      <c r="H1463" s="143">
        <v>10000</v>
      </c>
    </row>
    <row r="1464" spans="1:8" s="142" customFormat="1" ht="30.75" customHeight="1">
      <c r="A1464" s="145" t="s">
        <v>58</v>
      </c>
      <c r="B1464" s="144" t="s">
        <v>41511</v>
      </c>
      <c r="C1464" s="145">
        <v>85852827713</v>
      </c>
      <c r="D1464" s="150" t="s">
        <v>58</v>
      </c>
      <c r="E1464" s="144" t="s">
        <v>41692</v>
      </c>
      <c r="F1464" s="145" t="s">
        <v>4089</v>
      </c>
      <c r="G1464" s="144">
        <v>2014</v>
      </c>
      <c r="H1464" s="153">
        <v>10000</v>
      </c>
    </row>
    <row r="1465" spans="1:8" s="142" customFormat="1" ht="30.75" customHeight="1">
      <c r="A1465" s="145" t="s">
        <v>58</v>
      </c>
      <c r="B1465" s="144" t="s">
        <v>41690</v>
      </c>
      <c r="C1465" s="145">
        <v>75502271466</v>
      </c>
      <c r="D1465" s="150" t="s">
        <v>58</v>
      </c>
      <c r="E1465" s="144" t="s">
        <v>41691</v>
      </c>
      <c r="F1465" s="145" t="s">
        <v>41688</v>
      </c>
      <c r="G1465" s="144">
        <v>2014</v>
      </c>
      <c r="H1465" s="153">
        <v>10000</v>
      </c>
    </row>
    <row r="1466" spans="1:8" s="142" customFormat="1" ht="30.75" customHeight="1">
      <c r="A1466" s="145" t="s">
        <v>58</v>
      </c>
      <c r="B1466" s="144" t="s">
        <v>41690</v>
      </c>
      <c r="C1466" s="145">
        <v>75502271466</v>
      </c>
      <c r="D1466" s="150" t="s">
        <v>58</v>
      </c>
      <c r="E1466" s="144" t="s">
        <v>41689</v>
      </c>
      <c r="F1466" s="145" t="s">
        <v>41688</v>
      </c>
      <c r="G1466" s="144">
        <v>2014</v>
      </c>
      <c r="H1466" s="153">
        <v>10000</v>
      </c>
    </row>
    <row r="1467" spans="1:8" s="142" customFormat="1" ht="30.75" customHeight="1">
      <c r="A1467" s="145" t="s">
        <v>58</v>
      </c>
      <c r="B1467" s="144" t="s">
        <v>41687</v>
      </c>
      <c r="C1467" s="144">
        <v>16248603105</v>
      </c>
      <c r="D1467" s="150" t="s">
        <v>58</v>
      </c>
      <c r="E1467" s="144" t="s">
        <v>41686</v>
      </c>
      <c r="F1467" s="144" t="s">
        <v>30410</v>
      </c>
      <c r="G1467" s="144">
        <v>2014</v>
      </c>
      <c r="H1467" s="143">
        <v>10000</v>
      </c>
    </row>
    <row r="1468" spans="1:8" s="142" customFormat="1" ht="30.75" customHeight="1">
      <c r="A1468" s="145" t="s">
        <v>58</v>
      </c>
      <c r="B1468" s="145" t="s">
        <v>40476</v>
      </c>
      <c r="C1468" s="145">
        <v>80888915470</v>
      </c>
      <c r="D1468" s="150" t="s">
        <v>58</v>
      </c>
      <c r="E1468" s="144" t="s">
        <v>41685</v>
      </c>
      <c r="F1468" s="145" t="s">
        <v>41675</v>
      </c>
      <c r="G1468" s="144">
        <v>2014</v>
      </c>
      <c r="H1468" s="143">
        <v>10000</v>
      </c>
    </row>
    <row r="1469" spans="1:8" s="142" customFormat="1" ht="30.75" customHeight="1">
      <c r="A1469" s="145" t="s">
        <v>58</v>
      </c>
      <c r="B1469" s="144" t="s">
        <v>41684</v>
      </c>
      <c r="C1469" s="144">
        <v>51754385513</v>
      </c>
      <c r="D1469" s="150" t="s">
        <v>58</v>
      </c>
      <c r="E1469" s="144" t="s">
        <v>41683</v>
      </c>
      <c r="F1469" s="144" t="s">
        <v>41682</v>
      </c>
      <c r="G1469" s="144">
        <v>2014</v>
      </c>
      <c r="H1469" s="143">
        <v>10000</v>
      </c>
    </row>
    <row r="1470" spans="1:8" s="142" customFormat="1" ht="30.75" customHeight="1">
      <c r="A1470" s="145" t="s">
        <v>58</v>
      </c>
      <c r="B1470" s="144" t="s">
        <v>41601</v>
      </c>
      <c r="C1470" s="145">
        <v>2217925295</v>
      </c>
      <c r="D1470" s="150" t="s">
        <v>58</v>
      </c>
      <c r="E1470" s="144" t="s">
        <v>41681</v>
      </c>
      <c r="F1470" s="145" t="s">
        <v>41680</v>
      </c>
      <c r="G1470" s="144">
        <v>2014</v>
      </c>
      <c r="H1470" s="143">
        <v>10000</v>
      </c>
    </row>
    <row r="1471" spans="1:8" s="142" customFormat="1" ht="30.75" customHeight="1">
      <c r="A1471" s="145" t="s">
        <v>58</v>
      </c>
      <c r="B1471" s="144" t="s">
        <v>41679</v>
      </c>
      <c r="C1471" s="145">
        <v>9864717392</v>
      </c>
      <c r="D1471" s="150" t="s">
        <v>58</v>
      </c>
      <c r="E1471" s="144" t="s">
        <v>41678</v>
      </c>
      <c r="F1471" s="145" t="s">
        <v>41677</v>
      </c>
      <c r="G1471" s="144">
        <v>2014</v>
      </c>
      <c r="H1471" s="143">
        <v>10000</v>
      </c>
    </row>
    <row r="1472" spans="1:8" s="142" customFormat="1" ht="30.75" customHeight="1">
      <c r="A1472" s="145" t="s">
        <v>58</v>
      </c>
      <c r="B1472" s="144" t="s">
        <v>40476</v>
      </c>
      <c r="C1472" s="145">
        <v>80888915470</v>
      </c>
      <c r="D1472" s="150" t="s">
        <v>58</v>
      </c>
      <c r="E1472" s="144" t="s">
        <v>41676</v>
      </c>
      <c r="F1472" s="145" t="s">
        <v>41675</v>
      </c>
      <c r="G1472" s="144">
        <v>2014</v>
      </c>
      <c r="H1472" s="143">
        <v>10000</v>
      </c>
    </row>
    <row r="1473" spans="1:8" s="142" customFormat="1" ht="30.75" customHeight="1">
      <c r="A1473" s="145" t="s">
        <v>58</v>
      </c>
      <c r="B1473" s="144" t="s">
        <v>41674</v>
      </c>
      <c r="C1473" s="144">
        <v>85079637865</v>
      </c>
      <c r="D1473" s="150" t="s">
        <v>58</v>
      </c>
      <c r="E1473" s="144" t="s">
        <v>41673</v>
      </c>
      <c r="F1473" s="144" t="s">
        <v>41672</v>
      </c>
      <c r="G1473" s="144">
        <v>2014</v>
      </c>
      <c r="H1473" s="143">
        <v>10000</v>
      </c>
    </row>
    <row r="1474" spans="1:8" s="142" customFormat="1" ht="30.75" customHeight="1">
      <c r="A1474" s="145" t="s">
        <v>58</v>
      </c>
      <c r="B1474" s="144" t="s">
        <v>41671</v>
      </c>
      <c r="C1474" s="145">
        <v>13184432832</v>
      </c>
      <c r="D1474" s="150" t="s">
        <v>58</v>
      </c>
      <c r="E1474" s="144" t="s">
        <v>41670</v>
      </c>
      <c r="F1474" s="145" t="s">
        <v>41669</v>
      </c>
      <c r="G1474" s="144">
        <v>2014</v>
      </c>
      <c r="H1474" s="143">
        <v>10000</v>
      </c>
    </row>
    <row r="1475" spans="1:8" s="142" customFormat="1" ht="30.75" customHeight="1">
      <c r="A1475" s="145" t="s">
        <v>58</v>
      </c>
      <c r="B1475" s="144" t="s">
        <v>41667</v>
      </c>
      <c r="C1475" s="145">
        <v>65229024026</v>
      </c>
      <c r="D1475" s="150" t="s">
        <v>58</v>
      </c>
      <c r="E1475" s="144" t="s">
        <v>41668</v>
      </c>
      <c r="F1475" s="145" t="s">
        <v>41665</v>
      </c>
      <c r="G1475" s="144">
        <v>2014</v>
      </c>
      <c r="H1475" s="143">
        <v>11000</v>
      </c>
    </row>
    <row r="1476" spans="1:8" s="142" customFormat="1" ht="30.75" customHeight="1">
      <c r="A1476" s="145" t="s">
        <v>58</v>
      </c>
      <c r="B1476" s="144" t="s">
        <v>41667</v>
      </c>
      <c r="C1476" s="144">
        <v>65229024026</v>
      </c>
      <c r="D1476" s="150" t="s">
        <v>58</v>
      </c>
      <c r="E1476" s="144" t="s">
        <v>41666</v>
      </c>
      <c r="F1476" s="145" t="s">
        <v>41665</v>
      </c>
      <c r="G1476" s="144">
        <v>2014</v>
      </c>
      <c r="H1476" s="143">
        <v>11000</v>
      </c>
    </row>
    <row r="1477" spans="1:8" s="142" customFormat="1" ht="30.75" customHeight="1">
      <c r="A1477" s="145" t="s">
        <v>58</v>
      </c>
      <c r="B1477" s="145" t="s">
        <v>41655</v>
      </c>
      <c r="C1477" s="151" t="s">
        <v>41654</v>
      </c>
      <c r="D1477" s="150" t="s">
        <v>58</v>
      </c>
      <c r="E1477" s="144" t="s">
        <v>41664</v>
      </c>
      <c r="F1477" s="145" t="s">
        <v>41652</v>
      </c>
      <c r="G1477" s="144">
        <v>2014</v>
      </c>
      <c r="H1477" s="143">
        <v>12000</v>
      </c>
    </row>
    <row r="1478" spans="1:8" s="142" customFormat="1" ht="30.75" customHeight="1">
      <c r="A1478" s="145" t="s">
        <v>58</v>
      </c>
      <c r="B1478" s="145" t="s">
        <v>41660</v>
      </c>
      <c r="C1478" s="145">
        <v>81236156441</v>
      </c>
      <c r="D1478" s="150" t="s">
        <v>58</v>
      </c>
      <c r="E1478" s="144" t="s">
        <v>41663</v>
      </c>
      <c r="F1478" s="145" t="s">
        <v>41656</v>
      </c>
      <c r="G1478" s="144">
        <v>2014</v>
      </c>
      <c r="H1478" s="143">
        <v>13000</v>
      </c>
    </row>
    <row r="1479" spans="1:8" s="142" customFormat="1" ht="30.75" customHeight="1">
      <c r="A1479" s="145" t="s">
        <v>58</v>
      </c>
      <c r="B1479" s="144" t="s">
        <v>41637</v>
      </c>
      <c r="C1479" s="144">
        <v>12707800437</v>
      </c>
      <c r="D1479" s="150" t="s">
        <v>58</v>
      </c>
      <c r="E1479" s="144" t="s">
        <v>41662</v>
      </c>
      <c r="F1479" s="144" t="s">
        <v>41635</v>
      </c>
      <c r="G1479" s="144">
        <v>2014</v>
      </c>
      <c r="H1479" s="143">
        <v>13000</v>
      </c>
    </row>
    <row r="1480" spans="1:8" s="142" customFormat="1" ht="30.75" customHeight="1">
      <c r="A1480" s="145" t="s">
        <v>58</v>
      </c>
      <c r="B1480" s="144" t="s">
        <v>41532</v>
      </c>
      <c r="C1480" s="149" t="s">
        <v>41531</v>
      </c>
      <c r="D1480" s="150" t="s">
        <v>58</v>
      </c>
      <c r="E1480" s="144" t="s">
        <v>41661</v>
      </c>
      <c r="F1480" s="144" t="s">
        <v>41529</v>
      </c>
      <c r="G1480" s="144">
        <v>2014</v>
      </c>
      <c r="H1480" s="143">
        <v>14000</v>
      </c>
    </row>
    <row r="1481" spans="1:8" s="142" customFormat="1" ht="30.75" customHeight="1">
      <c r="A1481" s="145" t="s">
        <v>58</v>
      </c>
      <c r="B1481" s="145" t="s">
        <v>41660</v>
      </c>
      <c r="C1481" s="145">
        <v>81236156441</v>
      </c>
      <c r="D1481" s="150" t="s">
        <v>58</v>
      </c>
      <c r="E1481" s="144" t="s">
        <v>41659</v>
      </c>
      <c r="F1481" s="145" t="s">
        <v>41656</v>
      </c>
      <c r="G1481" s="144">
        <v>2014</v>
      </c>
      <c r="H1481" s="143">
        <v>14000</v>
      </c>
    </row>
    <row r="1482" spans="1:8" s="142" customFormat="1" ht="30.75" customHeight="1">
      <c r="A1482" s="145" t="s">
        <v>58</v>
      </c>
      <c r="B1482" s="144" t="s">
        <v>41658</v>
      </c>
      <c r="C1482" s="145">
        <v>81236156441</v>
      </c>
      <c r="D1482" s="150" t="s">
        <v>58</v>
      </c>
      <c r="E1482" s="144" t="s">
        <v>41657</v>
      </c>
      <c r="F1482" s="145" t="s">
        <v>41656</v>
      </c>
      <c r="G1482" s="144">
        <v>2014</v>
      </c>
      <c r="H1482" s="143">
        <v>14000</v>
      </c>
    </row>
    <row r="1483" spans="1:8" s="142" customFormat="1" ht="30.75" customHeight="1">
      <c r="A1483" s="145" t="s">
        <v>58</v>
      </c>
      <c r="B1483" s="144" t="s">
        <v>41655</v>
      </c>
      <c r="C1483" s="149" t="s">
        <v>41654</v>
      </c>
      <c r="D1483" s="150" t="s">
        <v>58</v>
      </c>
      <c r="E1483" s="144" t="s">
        <v>41653</v>
      </c>
      <c r="F1483" s="144" t="s">
        <v>41652</v>
      </c>
      <c r="G1483" s="144">
        <v>2014</v>
      </c>
      <c r="H1483" s="153">
        <v>14070</v>
      </c>
    </row>
    <row r="1484" spans="1:8" s="142" customFormat="1" ht="30.75" customHeight="1">
      <c r="A1484" s="145" t="s">
        <v>58</v>
      </c>
      <c r="B1484" s="145" t="s">
        <v>13102</v>
      </c>
      <c r="C1484" s="149" t="s">
        <v>13103</v>
      </c>
      <c r="D1484" s="150" t="s">
        <v>58</v>
      </c>
      <c r="E1484" s="144" t="s">
        <v>41651</v>
      </c>
      <c r="F1484" s="144" t="s">
        <v>30416</v>
      </c>
      <c r="G1484" s="144">
        <v>2014</v>
      </c>
      <c r="H1484" s="143">
        <v>15000</v>
      </c>
    </row>
    <row r="1485" spans="1:8" s="142" customFormat="1" ht="30.75" customHeight="1">
      <c r="A1485" s="145" t="s">
        <v>58</v>
      </c>
      <c r="B1485" s="144" t="s">
        <v>41650</v>
      </c>
      <c r="C1485" s="149" t="s">
        <v>41649</v>
      </c>
      <c r="D1485" s="150" t="s">
        <v>58</v>
      </c>
      <c r="E1485" s="144" t="s">
        <v>41585</v>
      </c>
      <c r="F1485" s="144" t="s">
        <v>41584</v>
      </c>
      <c r="G1485" s="144">
        <v>2014</v>
      </c>
      <c r="H1485" s="143">
        <v>15000</v>
      </c>
    </row>
    <row r="1486" spans="1:8" s="142" customFormat="1" ht="30.75" customHeight="1">
      <c r="A1486" s="145" t="s">
        <v>58</v>
      </c>
      <c r="B1486" s="145" t="s">
        <v>41648</v>
      </c>
      <c r="C1486" s="151" t="s">
        <v>41647</v>
      </c>
      <c r="D1486" s="150" t="s">
        <v>58</v>
      </c>
      <c r="E1486" s="144" t="s">
        <v>41646</v>
      </c>
      <c r="F1486" s="145" t="s">
        <v>41645</v>
      </c>
      <c r="G1486" s="144">
        <v>2014</v>
      </c>
      <c r="H1486" s="143">
        <v>15000</v>
      </c>
    </row>
    <row r="1487" spans="1:8" s="142" customFormat="1" ht="30.75" customHeight="1">
      <c r="A1487" s="145" t="s">
        <v>58</v>
      </c>
      <c r="B1487" s="144" t="s">
        <v>21613</v>
      </c>
      <c r="C1487" s="151" t="s">
        <v>21612</v>
      </c>
      <c r="D1487" s="150" t="s">
        <v>58</v>
      </c>
      <c r="E1487" s="144" t="s">
        <v>41639</v>
      </c>
      <c r="F1487" s="145" t="s">
        <v>41638</v>
      </c>
      <c r="G1487" s="144">
        <v>2014</v>
      </c>
      <c r="H1487" s="143">
        <v>15000</v>
      </c>
    </row>
    <row r="1488" spans="1:8" s="142" customFormat="1" ht="30.75" customHeight="1">
      <c r="A1488" s="145" t="s">
        <v>58</v>
      </c>
      <c r="B1488" s="144" t="s">
        <v>41644</v>
      </c>
      <c r="C1488" s="149" t="s">
        <v>41643</v>
      </c>
      <c r="D1488" s="150" t="s">
        <v>58</v>
      </c>
      <c r="E1488" s="144" t="s">
        <v>41642</v>
      </c>
      <c r="F1488" s="144" t="s">
        <v>41539</v>
      </c>
      <c r="G1488" s="144">
        <v>2014</v>
      </c>
      <c r="H1488" s="143">
        <v>15000</v>
      </c>
    </row>
    <row r="1489" spans="1:8" s="142" customFormat="1" ht="30.75" customHeight="1">
      <c r="A1489" s="145" t="s">
        <v>58</v>
      </c>
      <c r="B1489" s="144" t="s">
        <v>39010</v>
      </c>
      <c r="C1489" s="144">
        <v>84108603042</v>
      </c>
      <c r="D1489" s="150" t="s">
        <v>58</v>
      </c>
      <c r="E1489" s="144" t="s">
        <v>41641</v>
      </c>
      <c r="F1489" s="144" t="s">
        <v>41640</v>
      </c>
      <c r="G1489" s="144">
        <v>2014</v>
      </c>
      <c r="H1489" s="143">
        <v>15000</v>
      </c>
    </row>
    <row r="1490" spans="1:8" s="142" customFormat="1" ht="30.75" customHeight="1">
      <c r="A1490" s="145" t="s">
        <v>58</v>
      </c>
      <c r="B1490" s="144" t="s">
        <v>21613</v>
      </c>
      <c r="C1490" s="144">
        <v>91805905887</v>
      </c>
      <c r="D1490" s="150" t="s">
        <v>58</v>
      </c>
      <c r="E1490" s="144" t="s">
        <v>41639</v>
      </c>
      <c r="F1490" s="144" t="s">
        <v>41638</v>
      </c>
      <c r="G1490" s="144">
        <v>2014</v>
      </c>
      <c r="H1490" s="143">
        <v>15000</v>
      </c>
    </row>
    <row r="1491" spans="1:8" s="142" customFormat="1" ht="30.75" customHeight="1">
      <c r="A1491" s="145" t="s">
        <v>58</v>
      </c>
      <c r="B1491" s="144" t="s">
        <v>41637</v>
      </c>
      <c r="C1491" s="145">
        <v>12707800437</v>
      </c>
      <c r="D1491" s="150" t="s">
        <v>58</v>
      </c>
      <c r="E1491" s="144" t="s">
        <v>41636</v>
      </c>
      <c r="F1491" s="145" t="s">
        <v>41635</v>
      </c>
      <c r="G1491" s="144">
        <v>2014</v>
      </c>
      <c r="H1491" s="143">
        <v>15000</v>
      </c>
    </row>
    <row r="1492" spans="1:8" s="142" customFormat="1" ht="30.75" customHeight="1">
      <c r="A1492" s="145" t="s">
        <v>58</v>
      </c>
      <c r="B1492" s="144" t="s">
        <v>41528</v>
      </c>
      <c r="C1492" s="145">
        <v>82395099569</v>
      </c>
      <c r="D1492" s="150" t="s">
        <v>58</v>
      </c>
      <c r="E1492" s="144" t="s">
        <v>41634</v>
      </c>
      <c r="F1492" s="144" t="s">
        <v>41633</v>
      </c>
      <c r="G1492" s="144">
        <v>2014</v>
      </c>
      <c r="H1492" s="143">
        <v>15000</v>
      </c>
    </row>
    <row r="1493" spans="1:8" s="142" customFormat="1" ht="30.75" customHeight="1">
      <c r="A1493" s="145" t="s">
        <v>58</v>
      </c>
      <c r="B1493" s="144" t="s">
        <v>41525</v>
      </c>
      <c r="C1493" s="144">
        <v>93402577124</v>
      </c>
      <c r="D1493" s="150" t="s">
        <v>58</v>
      </c>
      <c r="E1493" s="144" t="s">
        <v>41632</v>
      </c>
      <c r="F1493" s="145" t="s">
        <v>41523</v>
      </c>
      <c r="G1493" s="144">
        <v>2014</v>
      </c>
      <c r="H1493" s="143">
        <v>15000</v>
      </c>
    </row>
    <row r="1494" spans="1:8" s="142" customFormat="1" ht="30.75" customHeight="1">
      <c r="A1494" s="145" t="s">
        <v>58</v>
      </c>
      <c r="B1494" s="145" t="s">
        <v>41630</v>
      </c>
      <c r="C1494" s="145">
        <v>31204415132</v>
      </c>
      <c r="D1494" s="150" t="s">
        <v>58</v>
      </c>
      <c r="E1494" s="144" t="s">
        <v>41631</v>
      </c>
      <c r="F1494" s="145" t="s">
        <v>41555</v>
      </c>
      <c r="G1494" s="144">
        <v>2014</v>
      </c>
      <c r="H1494" s="143">
        <v>15000</v>
      </c>
    </row>
    <row r="1495" spans="1:8" s="142" customFormat="1" ht="30.75" customHeight="1">
      <c r="A1495" s="145" t="s">
        <v>58</v>
      </c>
      <c r="B1495" s="144" t="s">
        <v>41630</v>
      </c>
      <c r="C1495" s="145">
        <v>31204415132</v>
      </c>
      <c r="D1495" s="150" t="s">
        <v>58</v>
      </c>
      <c r="E1495" s="144" t="s">
        <v>41629</v>
      </c>
      <c r="F1495" s="144" t="s">
        <v>41555</v>
      </c>
      <c r="G1495" s="144">
        <v>2014</v>
      </c>
      <c r="H1495" s="143">
        <v>15000</v>
      </c>
    </row>
    <row r="1496" spans="1:8" s="142" customFormat="1" ht="30.75" customHeight="1">
      <c r="A1496" s="145" t="s">
        <v>58</v>
      </c>
      <c r="B1496" s="144" t="s">
        <v>41628</v>
      </c>
      <c r="C1496" s="144">
        <v>75592902483</v>
      </c>
      <c r="D1496" s="150" t="s">
        <v>58</v>
      </c>
      <c r="E1496" s="144" t="s">
        <v>41627</v>
      </c>
      <c r="F1496" s="144" t="s">
        <v>41626</v>
      </c>
      <c r="G1496" s="144">
        <v>2014</v>
      </c>
      <c r="H1496" s="143">
        <v>15000</v>
      </c>
    </row>
    <row r="1497" spans="1:8" s="142" customFormat="1" ht="30.75" customHeight="1">
      <c r="A1497" s="145" t="s">
        <v>58</v>
      </c>
      <c r="B1497" s="144" t="s">
        <v>41625</v>
      </c>
      <c r="C1497" s="144">
        <v>4933468186</v>
      </c>
      <c r="D1497" s="150" t="s">
        <v>58</v>
      </c>
      <c r="E1497" s="144" t="s">
        <v>41624</v>
      </c>
      <c r="F1497" s="144" t="s">
        <v>41623</v>
      </c>
      <c r="G1497" s="144">
        <v>2014</v>
      </c>
      <c r="H1497" s="143">
        <v>15000</v>
      </c>
    </row>
    <row r="1498" spans="1:8" s="142" customFormat="1" ht="30.75" customHeight="1">
      <c r="A1498" s="145" t="s">
        <v>58</v>
      </c>
      <c r="B1498" s="144" t="s">
        <v>41622</v>
      </c>
      <c r="C1498" s="144">
        <v>22757463956</v>
      </c>
      <c r="D1498" s="150" t="s">
        <v>58</v>
      </c>
      <c r="E1498" s="144" t="s">
        <v>19550</v>
      </c>
      <c r="F1498" s="144" t="s">
        <v>41621</v>
      </c>
      <c r="G1498" s="144">
        <v>2014</v>
      </c>
      <c r="H1498" s="143">
        <v>15000</v>
      </c>
    </row>
    <row r="1499" spans="1:8" s="142" customFormat="1" ht="30.75" customHeight="1">
      <c r="A1499" s="145" t="s">
        <v>58</v>
      </c>
      <c r="B1499" s="144" t="s">
        <v>41620</v>
      </c>
      <c r="C1499" s="144" t="s">
        <v>41619</v>
      </c>
      <c r="D1499" s="150" t="s">
        <v>58</v>
      </c>
      <c r="E1499" s="144" t="s">
        <v>41618</v>
      </c>
      <c r="F1499" s="144" t="s">
        <v>40517</v>
      </c>
      <c r="G1499" s="144">
        <v>2014</v>
      </c>
      <c r="H1499" s="143">
        <v>15000</v>
      </c>
    </row>
    <row r="1500" spans="1:8" s="142" customFormat="1" ht="30.75" customHeight="1">
      <c r="A1500" s="145" t="s">
        <v>58</v>
      </c>
      <c r="B1500" s="144" t="s">
        <v>41616</v>
      </c>
      <c r="C1500" s="144">
        <v>3944118832</v>
      </c>
      <c r="D1500" s="150" t="s">
        <v>58</v>
      </c>
      <c r="E1500" s="144" t="s">
        <v>41617</v>
      </c>
      <c r="F1500" s="144" t="s">
        <v>41614</v>
      </c>
      <c r="G1500" s="144">
        <v>2014</v>
      </c>
      <c r="H1500" s="143">
        <v>15000</v>
      </c>
    </row>
    <row r="1501" spans="1:8" s="142" customFormat="1" ht="30.75" customHeight="1">
      <c r="A1501" s="145" t="s">
        <v>58</v>
      </c>
      <c r="B1501" s="144" t="s">
        <v>41616</v>
      </c>
      <c r="C1501" s="145">
        <v>3944118832</v>
      </c>
      <c r="D1501" s="150" t="s">
        <v>58</v>
      </c>
      <c r="E1501" s="144" t="s">
        <v>41615</v>
      </c>
      <c r="F1501" s="145" t="s">
        <v>41614</v>
      </c>
      <c r="G1501" s="144">
        <v>2014</v>
      </c>
      <c r="H1501" s="143">
        <v>15000</v>
      </c>
    </row>
    <row r="1502" spans="1:8" s="142" customFormat="1" ht="30.75" customHeight="1">
      <c r="A1502" s="145" t="s">
        <v>58</v>
      </c>
      <c r="B1502" s="144" t="s">
        <v>41613</v>
      </c>
      <c r="C1502" s="144">
        <v>59663208413</v>
      </c>
      <c r="D1502" s="150" t="s">
        <v>58</v>
      </c>
      <c r="E1502" s="144" t="s">
        <v>41612</v>
      </c>
      <c r="F1502" s="144" t="s">
        <v>41611</v>
      </c>
      <c r="G1502" s="144">
        <v>2014</v>
      </c>
      <c r="H1502" s="143">
        <v>15000</v>
      </c>
    </row>
    <row r="1503" spans="1:8" s="142" customFormat="1" ht="30.75" customHeight="1">
      <c r="A1503" s="145" t="s">
        <v>58</v>
      </c>
      <c r="B1503" s="144" t="s">
        <v>41610</v>
      </c>
      <c r="C1503" s="145">
        <v>93604401369</v>
      </c>
      <c r="D1503" s="150" t="s">
        <v>58</v>
      </c>
      <c r="E1503" s="144" t="s">
        <v>41609</v>
      </c>
      <c r="F1503" s="145" t="s">
        <v>41608</v>
      </c>
      <c r="G1503" s="144">
        <v>2014</v>
      </c>
      <c r="H1503" s="143">
        <v>15000</v>
      </c>
    </row>
    <row r="1504" spans="1:8" s="142" customFormat="1" ht="30.75" customHeight="1">
      <c r="A1504" s="145" t="s">
        <v>58</v>
      </c>
      <c r="B1504" s="144" t="s">
        <v>41607</v>
      </c>
      <c r="C1504" s="145">
        <v>67945038185</v>
      </c>
      <c r="D1504" s="150" t="s">
        <v>58</v>
      </c>
      <c r="E1504" s="144" t="s">
        <v>41606</v>
      </c>
      <c r="F1504" s="145" t="s">
        <v>41605</v>
      </c>
      <c r="G1504" s="144">
        <v>2014</v>
      </c>
      <c r="H1504" s="143">
        <v>15000</v>
      </c>
    </row>
    <row r="1505" spans="1:8" s="142" customFormat="1" ht="30.75" customHeight="1">
      <c r="A1505" s="145" t="s">
        <v>58</v>
      </c>
      <c r="B1505" s="144" t="s">
        <v>41604</v>
      </c>
      <c r="C1505" s="144">
        <v>92616529231</v>
      </c>
      <c r="D1505" s="150" t="s">
        <v>58</v>
      </c>
      <c r="E1505" s="144" t="s">
        <v>41603</v>
      </c>
      <c r="F1505" s="144" t="s">
        <v>41602</v>
      </c>
      <c r="G1505" s="144">
        <v>2014</v>
      </c>
      <c r="H1505" s="153">
        <v>15000</v>
      </c>
    </row>
    <row r="1506" spans="1:8" s="142" customFormat="1" ht="30.75" customHeight="1">
      <c r="A1506" s="145" t="s">
        <v>58</v>
      </c>
      <c r="B1506" s="145" t="s">
        <v>41601</v>
      </c>
      <c r="C1506" s="145">
        <v>2217925295</v>
      </c>
      <c r="D1506" s="150" t="s">
        <v>58</v>
      </c>
      <c r="E1506" s="144" t="s">
        <v>41600</v>
      </c>
      <c r="F1506" s="145" t="s">
        <v>41599</v>
      </c>
      <c r="G1506" s="144">
        <v>2014</v>
      </c>
      <c r="H1506" s="143">
        <v>15000</v>
      </c>
    </row>
    <row r="1507" spans="1:8" s="142" customFormat="1" ht="30.75" customHeight="1">
      <c r="A1507" s="145" t="s">
        <v>58</v>
      </c>
      <c r="B1507" s="144" t="s">
        <v>41517</v>
      </c>
      <c r="C1507" s="145">
        <v>6619898126</v>
      </c>
      <c r="D1507" s="150" t="s">
        <v>58</v>
      </c>
      <c r="E1507" s="144" t="s">
        <v>41598</v>
      </c>
      <c r="F1507" s="145" t="s">
        <v>41515</v>
      </c>
      <c r="G1507" s="144">
        <v>2014</v>
      </c>
      <c r="H1507" s="143">
        <v>15000</v>
      </c>
    </row>
    <row r="1508" spans="1:8" s="142" customFormat="1" ht="30.75" customHeight="1">
      <c r="A1508" s="145" t="s">
        <v>58</v>
      </c>
      <c r="B1508" s="144" t="s">
        <v>41517</v>
      </c>
      <c r="C1508" s="145">
        <v>6619898126</v>
      </c>
      <c r="D1508" s="150" t="s">
        <v>58</v>
      </c>
      <c r="E1508" s="144" t="s">
        <v>41597</v>
      </c>
      <c r="F1508" s="145" t="s">
        <v>41515</v>
      </c>
      <c r="G1508" s="144">
        <v>2014</v>
      </c>
      <c r="H1508" s="143">
        <v>15000</v>
      </c>
    </row>
    <row r="1509" spans="1:8" s="142" customFormat="1" ht="30.75" customHeight="1">
      <c r="A1509" s="145" t="s">
        <v>58</v>
      </c>
      <c r="B1509" s="144" t="s">
        <v>41532</v>
      </c>
      <c r="C1509" s="151" t="s">
        <v>41531</v>
      </c>
      <c r="D1509" s="150" t="s">
        <v>58</v>
      </c>
      <c r="E1509" s="144" t="s">
        <v>41530</v>
      </c>
      <c r="F1509" s="145" t="s">
        <v>41529</v>
      </c>
      <c r="G1509" s="144">
        <v>2014</v>
      </c>
      <c r="H1509" s="143">
        <v>15000</v>
      </c>
    </row>
    <row r="1510" spans="1:8" s="142" customFormat="1" ht="30.75" customHeight="1">
      <c r="A1510" s="145" t="s">
        <v>58</v>
      </c>
      <c r="B1510" s="144" t="s">
        <v>41596</v>
      </c>
      <c r="C1510" s="145">
        <v>87641655503</v>
      </c>
      <c r="D1510" s="150" t="s">
        <v>58</v>
      </c>
      <c r="E1510" s="144" t="s">
        <v>41595</v>
      </c>
      <c r="F1510" s="145" t="s">
        <v>41594</v>
      </c>
      <c r="G1510" s="144">
        <v>2014</v>
      </c>
      <c r="H1510" s="143">
        <v>15000</v>
      </c>
    </row>
    <row r="1511" spans="1:8" s="142" customFormat="1" ht="30.75" customHeight="1">
      <c r="A1511" s="145" t="s">
        <v>58</v>
      </c>
      <c r="B1511" s="144" t="s">
        <v>41593</v>
      </c>
      <c r="C1511" s="144">
        <v>68576784192</v>
      </c>
      <c r="D1511" s="150" t="s">
        <v>58</v>
      </c>
      <c r="E1511" s="144" t="s">
        <v>41592</v>
      </c>
      <c r="F1511" s="144" t="s">
        <v>39153</v>
      </c>
      <c r="G1511" s="144">
        <v>2014</v>
      </c>
      <c r="H1511" s="143">
        <v>15000</v>
      </c>
    </row>
    <row r="1512" spans="1:8" s="142" customFormat="1" ht="30.75" customHeight="1">
      <c r="A1512" s="145" t="s">
        <v>58</v>
      </c>
      <c r="B1512" s="144" t="s">
        <v>41591</v>
      </c>
      <c r="C1512" s="144">
        <v>65155443008</v>
      </c>
      <c r="D1512" s="150" t="s">
        <v>58</v>
      </c>
      <c r="E1512" s="144" t="s">
        <v>41590</v>
      </c>
      <c r="F1512" s="144" t="s">
        <v>41589</v>
      </c>
      <c r="G1512" s="144">
        <v>2014</v>
      </c>
      <c r="H1512" s="143">
        <v>15000</v>
      </c>
    </row>
    <row r="1513" spans="1:8" s="142" customFormat="1" ht="30.75" customHeight="1">
      <c r="A1513" s="145" t="s">
        <v>58</v>
      </c>
      <c r="B1513" s="144" t="s">
        <v>41588</v>
      </c>
      <c r="C1513" s="145">
        <v>80926707416</v>
      </c>
      <c r="D1513" s="150" t="s">
        <v>58</v>
      </c>
      <c r="E1513" s="144" t="s">
        <v>41587</v>
      </c>
      <c r="F1513" s="145" t="s">
        <v>8117</v>
      </c>
      <c r="G1513" s="144">
        <v>2014</v>
      </c>
      <c r="H1513" s="143">
        <v>15000</v>
      </c>
    </row>
    <row r="1514" spans="1:8" s="142" customFormat="1" ht="30.75" customHeight="1">
      <c r="A1514" s="145" t="s">
        <v>58</v>
      </c>
      <c r="B1514" s="144" t="s">
        <v>41586</v>
      </c>
      <c r="C1514" s="145">
        <v>3194715660</v>
      </c>
      <c r="D1514" s="150" t="s">
        <v>58</v>
      </c>
      <c r="E1514" s="144" t="s">
        <v>41585</v>
      </c>
      <c r="F1514" s="145" t="s">
        <v>41584</v>
      </c>
      <c r="G1514" s="144">
        <v>2014</v>
      </c>
      <c r="H1514" s="153">
        <v>15000</v>
      </c>
    </row>
    <row r="1515" spans="1:8" s="142" customFormat="1" ht="30.75" customHeight="1">
      <c r="A1515" s="145" t="s">
        <v>58</v>
      </c>
      <c r="B1515" s="144" t="s">
        <v>41583</v>
      </c>
      <c r="C1515" s="145">
        <v>27876338953</v>
      </c>
      <c r="D1515" s="150" t="s">
        <v>58</v>
      </c>
      <c r="E1515" s="144" t="s">
        <v>41582</v>
      </c>
      <c r="F1515" s="145" t="s">
        <v>41581</v>
      </c>
      <c r="G1515" s="144">
        <v>2014</v>
      </c>
      <c r="H1515" s="143">
        <v>15000</v>
      </c>
    </row>
    <row r="1516" spans="1:8" s="142" customFormat="1" ht="30.75" customHeight="1">
      <c r="A1516" s="145" t="s">
        <v>58</v>
      </c>
      <c r="B1516" s="144" t="s">
        <v>41580</v>
      </c>
      <c r="C1516" s="145">
        <v>43438533677</v>
      </c>
      <c r="D1516" s="150" t="s">
        <v>58</v>
      </c>
      <c r="E1516" s="144" t="s">
        <v>41579</v>
      </c>
      <c r="F1516" s="145" t="s">
        <v>4089</v>
      </c>
      <c r="G1516" s="144">
        <v>2014</v>
      </c>
      <c r="H1516" s="143">
        <v>15000</v>
      </c>
    </row>
    <row r="1517" spans="1:8" s="142" customFormat="1" ht="30.75" customHeight="1">
      <c r="A1517" s="145" t="s">
        <v>58</v>
      </c>
      <c r="B1517" s="144" t="s">
        <v>41578</v>
      </c>
      <c r="C1517" s="144">
        <v>65550102767</v>
      </c>
      <c r="D1517" s="150" t="s">
        <v>58</v>
      </c>
      <c r="E1517" s="144" t="s">
        <v>41577</v>
      </c>
      <c r="F1517" s="144" t="s">
        <v>40391</v>
      </c>
      <c r="G1517" s="144">
        <v>2014</v>
      </c>
      <c r="H1517" s="143">
        <v>15000</v>
      </c>
    </row>
    <row r="1518" spans="1:8" s="142" customFormat="1" ht="30.75" customHeight="1">
      <c r="A1518" s="145" t="s">
        <v>58</v>
      </c>
      <c r="B1518" s="144" t="s">
        <v>41505</v>
      </c>
      <c r="C1518" s="145">
        <v>51933368655</v>
      </c>
      <c r="D1518" s="150" t="s">
        <v>58</v>
      </c>
      <c r="E1518" s="144" t="s">
        <v>41576</v>
      </c>
      <c r="F1518" s="145" t="s">
        <v>41503</v>
      </c>
      <c r="G1518" s="144">
        <v>2014</v>
      </c>
      <c r="H1518" s="143">
        <v>15000</v>
      </c>
    </row>
    <row r="1519" spans="1:8" s="142" customFormat="1" ht="30.75" customHeight="1">
      <c r="A1519" s="145" t="s">
        <v>58</v>
      </c>
      <c r="B1519" s="144" t="s">
        <v>41575</v>
      </c>
      <c r="C1519" s="145">
        <v>67945038185</v>
      </c>
      <c r="D1519" s="150" t="s">
        <v>58</v>
      </c>
      <c r="E1519" s="144" t="s">
        <v>41574</v>
      </c>
      <c r="F1519" s="145" t="s">
        <v>41573</v>
      </c>
      <c r="G1519" s="144">
        <v>2014</v>
      </c>
      <c r="H1519" s="143">
        <v>15000</v>
      </c>
    </row>
    <row r="1520" spans="1:8" s="142" customFormat="1" ht="30.75" customHeight="1">
      <c r="A1520" s="145" t="s">
        <v>58</v>
      </c>
      <c r="B1520" s="144" t="s">
        <v>41572</v>
      </c>
      <c r="C1520" s="145">
        <v>90043639978</v>
      </c>
      <c r="D1520" s="150" t="s">
        <v>58</v>
      </c>
      <c r="E1520" s="144" t="s">
        <v>41571</v>
      </c>
      <c r="F1520" s="145" t="s">
        <v>30686</v>
      </c>
      <c r="G1520" s="144">
        <v>2014</v>
      </c>
      <c r="H1520" s="153">
        <v>15000</v>
      </c>
    </row>
    <row r="1521" spans="1:8" s="142" customFormat="1" ht="30.75" customHeight="1">
      <c r="A1521" s="145" t="s">
        <v>58</v>
      </c>
      <c r="B1521" s="144" t="s">
        <v>41570</v>
      </c>
      <c r="C1521" s="144">
        <v>22757463956</v>
      </c>
      <c r="D1521" s="150" t="s">
        <v>58</v>
      </c>
      <c r="E1521" s="144" t="s">
        <v>19550</v>
      </c>
      <c r="F1521" s="144" t="s">
        <v>41569</v>
      </c>
      <c r="G1521" s="144">
        <v>2014</v>
      </c>
      <c r="H1521" s="153">
        <v>15000</v>
      </c>
    </row>
    <row r="1522" spans="1:8" s="142" customFormat="1" ht="30.75" customHeight="1">
      <c r="A1522" s="145" t="s">
        <v>58</v>
      </c>
      <c r="B1522" s="145" t="s">
        <v>41501</v>
      </c>
      <c r="C1522" s="145">
        <v>86889002552</v>
      </c>
      <c r="D1522" s="150" t="s">
        <v>58</v>
      </c>
      <c r="E1522" s="144" t="s">
        <v>41568</v>
      </c>
      <c r="F1522" s="145" t="s">
        <v>41499</v>
      </c>
      <c r="G1522" s="144">
        <v>2014</v>
      </c>
      <c r="H1522" s="153">
        <v>15000</v>
      </c>
    </row>
    <row r="1523" spans="1:8" s="142" customFormat="1" ht="30.75" customHeight="1">
      <c r="A1523" s="145" t="s">
        <v>58</v>
      </c>
      <c r="B1523" s="144" t="s">
        <v>41567</v>
      </c>
      <c r="C1523" s="144">
        <v>8062111596</v>
      </c>
      <c r="D1523" s="150" t="s">
        <v>58</v>
      </c>
      <c r="E1523" s="144" t="s">
        <v>41566</v>
      </c>
      <c r="F1523" s="144" t="s">
        <v>41565</v>
      </c>
      <c r="G1523" s="144">
        <v>2014</v>
      </c>
      <c r="H1523" s="143">
        <v>15000</v>
      </c>
    </row>
    <row r="1524" spans="1:8" s="142" customFormat="1" ht="30.75" customHeight="1">
      <c r="A1524" s="145" t="s">
        <v>58</v>
      </c>
      <c r="B1524" s="144" t="s">
        <v>41564</v>
      </c>
      <c r="C1524" s="145">
        <v>57524356946</v>
      </c>
      <c r="D1524" s="150" t="s">
        <v>58</v>
      </c>
      <c r="E1524" s="144" t="s">
        <v>41563</v>
      </c>
      <c r="F1524" s="145" t="s">
        <v>41562</v>
      </c>
      <c r="G1524" s="144">
        <v>2014</v>
      </c>
      <c r="H1524" s="143">
        <v>15000</v>
      </c>
    </row>
    <row r="1525" spans="1:8" s="142" customFormat="1" ht="30.75" customHeight="1">
      <c r="A1525" s="145" t="s">
        <v>58</v>
      </c>
      <c r="B1525" s="144" t="s">
        <v>41561</v>
      </c>
      <c r="C1525" s="145">
        <v>21934187304</v>
      </c>
      <c r="D1525" s="150" t="s">
        <v>58</v>
      </c>
      <c r="E1525" s="144" t="s">
        <v>41560</v>
      </c>
      <c r="F1525" s="145" t="s">
        <v>40150</v>
      </c>
      <c r="G1525" s="144">
        <v>2014</v>
      </c>
      <c r="H1525" s="143">
        <v>15000</v>
      </c>
    </row>
    <row r="1526" spans="1:8" s="142" customFormat="1" ht="30.75" customHeight="1">
      <c r="A1526" s="145" t="s">
        <v>58</v>
      </c>
      <c r="B1526" s="144" t="s">
        <v>41559</v>
      </c>
      <c r="C1526" s="144">
        <v>5265661369</v>
      </c>
      <c r="D1526" s="150" t="s">
        <v>58</v>
      </c>
      <c r="E1526" s="144" t="s">
        <v>8941</v>
      </c>
      <c r="F1526" s="144" t="s">
        <v>41558</v>
      </c>
      <c r="G1526" s="144">
        <v>2014</v>
      </c>
      <c r="H1526" s="143">
        <v>15000</v>
      </c>
    </row>
    <row r="1527" spans="1:8" s="142" customFormat="1" ht="30.75" customHeight="1">
      <c r="A1527" s="145" t="s">
        <v>58</v>
      </c>
      <c r="B1527" s="144" t="s">
        <v>41557</v>
      </c>
      <c r="C1527" s="144">
        <v>31204415132</v>
      </c>
      <c r="D1527" s="150" t="s">
        <v>58</v>
      </c>
      <c r="E1527" s="144" t="s">
        <v>41556</v>
      </c>
      <c r="F1527" s="144" t="s">
        <v>41555</v>
      </c>
      <c r="G1527" s="144">
        <v>2014</v>
      </c>
      <c r="H1527" s="143">
        <v>15000</v>
      </c>
    </row>
    <row r="1528" spans="1:8" s="142" customFormat="1" ht="30.75" customHeight="1">
      <c r="A1528" s="145" t="s">
        <v>58</v>
      </c>
      <c r="B1528" s="144" t="s">
        <v>41554</v>
      </c>
      <c r="C1528" s="145">
        <v>25858858563</v>
      </c>
      <c r="D1528" s="150" t="s">
        <v>58</v>
      </c>
      <c r="E1528" s="144" t="s">
        <v>41553</v>
      </c>
      <c r="F1528" s="144" t="s">
        <v>41552</v>
      </c>
      <c r="G1528" s="144">
        <v>2014</v>
      </c>
      <c r="H1528" s="143">
        <v>17000</v>
      </c>
    </row>
    <row r="1529" spans="1:8" s="142" customFormat="1" ht="30.75" customHeight="1">
      <c r="A1529" s="145" t="s">
        <v>58</v>
      </c>
      <c r="B1529" s="144" t="s">
        <v>41519</v>
      </c>
      <c r="C1529" s="145">
        <v>98023806945</v>
      </c>
      <c r="D1529" s="150" t="s">
        <v>58</v>
      </c>
      <c r="E1529" s="144" t="s">
        <v>41551</v>
      </c>
      <c r="F1529" s="145" t="s">
        <v>39454</v>
      </c>
      <c r="G1529" s="144">
        <v>2014</v>
      </c>
      <c r="H1529" s="143">
        <v>17000</v>
      </c>
    </row>
    <row r="1530" spans="1:8" s="142" customFormat="1" ht="30.75" customHeight="1">
      <c r="A1530" s="145" t="s">
        <v>58</v>
      </c>
      <c r="B1530" s="144" t="s">
        <v>41550</v>
      </c>
      <c r="C1530" s="149" t="s">
        <v>41549</v>
      </c>
      <c r="D1530" s="150" t="s">
        <v>58</v>
      </c>
      <c r="E1530" s="144" t="s">
        <v>41548</v>
      </c>
      <c r="F1530" s="144" t="s">
        <v>41547</v>
      </c>
      <c r="G1530" s="144">
        <v>2014</v>
      </c>
      <c r="H1530" s="143">
        <v>18000</v>
      </c>
    </row>
    <row r="1531" spans="1:8" s="142" customFormat="1" ht="30.75" customHeight="1">
      <c r="A1531" s="145" t="s">
        <v>58</v>
      </c>
      <c r="B1531" s="144" t="s">
        <v>41546</v>
      </c>
      <c r="C1531" s="144">
        <v>53830159458</v>
      </c>
      <c r="D1531" s="150" t="s">
        <v>58</v>
      </c>
      <c r="E1531" s="144" t="s">
        <v>41545</v>
      </c>
      <c r="F1531" s="144" t="s">
        <v>41544</v>
      </c>
      <c r="G1531" s="144">
        <v>2014</v>
      </c>
      <c r="H1531" s="143">
        <v>18000</v>
      </c>
    </row>
    <row r="1532" spans="1:8" s="142" customFormat="1" ht="30.75" customHeight="1">
      <c r="A1532" s="145" t="s">
        <v>58</v>
      </c>
      <c r="B1532" s="144" t="s">
        <v>41492</v>
      </c>
      <c r="C1532" s="145">
        <v>71367203326</v>
      </c>
      <c r="D1532" s="150" t="s">
        <v>58</v>
      </c>
      <c r="E1532" s="144" t="s">
        <v>41543</v>
      </c>
      <c r="F1532" s="145" t="s">
        <v>39798</v>
      </c>
      <c r="G1532" s="144">
        <v>2014</v>
      </c>
      <c r="H1532" s="143">
        <v>18000</v>
      </c>
    </row>
    <row r="1533" spans="1:8" s="142" customFormat="1" ht="30.75" customHeight="1">
      <c r="A1533" s="145" t="s">
        <v>58</v>
      </c>
      <c r="B1533" s="144" t="s">
        <v>41542</v>
      </c>
      <c r="C1533" s="149" t="s">
        <v>41541</v>
      </c>
      <c r="D1533" s="147" t="s">
        <v>58</v>
      </c>
      <c r="E1533" s="144" t="s">
        <v>41540</v>
      </c>
      <c r="F1533" s="144" t="s">
        <v>41539</v>
      </c>
      <c r="G1533" s="144">
        <v>2014</v>
      </c>
      <c r="H1533" s="143">
        <v>20000</v>
      </c>
    </row>
    <row r="1534" spans="1:8" s="142" customFormat="1" ht="30.75" customHeight="1">
      <c r="A1534" s="145" t="s">
        <v>58</v>
      </c>
      <c r="B1534" s="144" t="s">
        <v>41538</v>
      </c>
      <c r="C1534" s="149" t="s">
        <v>41537</v>
      </c>
      <c r="D1534" s="150" t="s">
        <v>58</v>
      </c>
      <c r="E1534" s="144" t="s">
        <v>41536</v>
      </c>
      <c r="F1534" s="144" t="s">
        <v>41535</v>
      </c>
      <c r="G1534" s="144">
        <v>2014</v>
      </c>
      <c r="H1534" s="143">
        <v>20000</v>
      </c>
    </row>
    <row r="1535" spans="1:8" s="142" customFormat="1" ht="30.75" customHeight="1">
      <c r="A1535" s="145" t="s">
        <v>58</v>
      </c>
      <c r="B1535" s="144" t="s">
        <v>41534</v>
      </c>
      <c r="C1535" s="149" t="s">
        <v>39505</v>
      </c>
      <c r="D1535" s="150" t="s">
        <v>58</v>
      </c>
      <c r="E1535" s="144" t="s">
        <v>41533</v>
      </c>
      <c r="F1535" s="144" t="s">
        <v>40316</v>
      </c>
      <c r="G1535" s="144">
        <v>2014</v>
      </c>
      <c r="H1535" s="143">
        <v>20000</v>
      </c>
    </row>
    <row r="1536" spans="1:8" s="142" customFormat="1" ht="30.75" customHeight="1">
      <c r="A1536" s="145" t="s">
        <v>58</v>
      </c>
      <c r="B1536" s="144" t="s">
        <v>41532</v>
      </c>
      <c r="C1536" s="151" t="s">
        <v>41531</v>
      </c>
      <c r="D1536" s="150" t="s">
        <v>58</v>
      </c>
      <c r="E1536" s="144" t="s">
        <v>41530</v>
      </c>
      <c r="F1536" s="145" t="s">
        <v>41529</v>
      </c>
      <c r="G1536" s="144">
        <v>2014</v>
      </c>
      <c r="H1536" s="143">
        <v>20000</v>
      </c>
    </row>
    <row r="1537" spans="1:8" s="142" customFormat="1" ht="30.75" customHeight="1">
      <c r="A1537" s="145" t="s">
        <v>58</v>
      </c>
      <c r="B1537" s="144" t="s">
        <v>41528</v>
      </c>
      <c r="C1537" s="149" t="s">
        <v>41527</v>
      </c>
      <c r="D1537" s="150" t="s">
        <v>58</v>
      </c>
      <c r="E1537" s="144" t="s">
        <v>41521</v>
      </c>
      <c r="F1537" s="144" t="s">
        <v>41520</v>
      </c>
      <c r="G1537" s="144">
        <v>2014</v>
      </c>
      <c r="H1537" s="143">
        <v>20000</v>
      </c>
    </row>
    <row r="1538" spans="1:8" s="142" customFormat="1" ht="30.75" customHeight="1">
      <c r="A1538" s="145" t="s">
        <v>58</v>
      </c>
      <c r="B1538" s="144" t="s">
        <v>41522</v>
      </c>
      <c r="C1538" s="149" t="s">
        <v>41526</v>
      </c>
      <c r="D1538" s="150" t="s">
        <v>58</v>
      </c>
      <c r="E1538" s="144" t="s">
        <v>41521</v>
      </c>
      <c r="F1538" s="144" t="s">
        <v>41520</v>
      </c>
      <c r="G1538" s="144">
        <v>2014</v>
      </c>
      <c r="H1538" s="143">
        <v>20000</v>
      </c>
    </row>
    <row r="1539" spans="1:8" s="142" customFormat="1" ht="30.75" customHeight="1">
      <c r="A1539" s="145" t="s">
        <v>58</v>
      </c>
      <c r="B1539" s="145" t="s">
        <v>41525</v>
      </c>
      <c r="C1539" s="145">
        <v>93402577124</v>
      </c>
      <c r="D1539" s="150" t="s">
        <v>58</v>
      </c>
      <c r="E1539" s="144" t="s">
        <v>41524</v>
      </c>
      <c r="F1539" s="145" t="s">
        <v>41523</v>
      </c>
      <c r="G1539" s="144">
        <v>2014</v>
      </c>
      <c r="H1539" s="143">
        <v>20000</v>
      </c>
    </row>
    <row r="1540" spans="1:8" s="142" customFormat="1" ht="30.75" customHeight="1">
      <c r="A1540" s="145" t="s">
        <v>58</v>
      </c>
      <c r="B1540" s="144" t="s">
        <v>41522</v>
      </c>
      <c r="C1540" s="145">
        <v>71157904537</v>
      </c>
      <c r="D1540" s="150" t="s">
        <v>58</v>
      </c>
      <c r="E1540" s="144" t="s">
        <v>41521</v>
      </c>
      <c r="F1540" s="144" t="s">
        <v>41520</v>
      </c>
      <c r="G1540" s="144">
        <v>2014</v>
      </c>
      <c r="H1540" s="143">
        <v>20000</v>
      </c>
    </row>
    <row r="1541" spans="1:8" s="142" customFormat="1" ht="30.75" customHeight="1">
      <c r="A1541" s="145" t="s">
        <v>58</v>
      </c>
      <c r="B1541" s="144" t="s">
        <v>4088</v>
      </c>
      <c r="C1541" s="144">
        <v>85852827713</v>
      </c>
      <c r="D1541" s="150" t="s">
        <v>58</v>
      </c>
      <c r="E1541" s="144" t="s">
        <v>41510</v>
      </c>
      <c r="F1541" s="144" t="s">
        <v>4089</v>
      </c>
      <c r="G1541" s="144">
        <v>2014</v>
      </c>
      <c r="H1541" s="143">
        <v>20000</v>
      </c>
    </row>
    <row r="1542" spans="1:8" s="142" customFormat="1" ht="30.75" customHeight="1">
      <c r="A1542" s="145" t="s">
        <v>58</v>
      </c>
      <c r="B1542" s="144" t="s">
        <v>41519</v>
      </c>
      <c r="C1542" s="145">
        <v>98023806945</v>
      </c>
      <c r="D1542" s="150" t="s">
        <v>58</v>
      </c>
      <c r="E1542" s="144" t="s">
        <v>41518</v>
      </c>
      <c r="F1542" s="145" t="s">
        <v>39454</v>
      </c>
      <c r="G1542" s="144">
        <v>2014</v>
      </c>
      <c r="H1542" s="143">
        <v>20000</v>
      </c>
    </row>
    <row r="1543" spans="1:8" s="142" customFormat="1" ht="30.75" customHeight="1">
      <c r="A1543" s="145" t="s">
        <v>58</v>
      </c>
      <c r="B1543" s="144" t="s">
        <v>41517</v>
      </c>
      <c r="C1543" s="145">
        <v>6619898126</v>
      </c>
      <c r="D1543" s="150" t="s">
        <v>58</v>
      </c>
      <c r="E1543" s="144" t="s">
        <v>41516</v>
      </c>
      <c r="F1543" s="145" t="s">
        <v>41515</v>
      </c>
      <c r="G1543" s="144">
        <v>2014</v>
      </c>
      <c r="H1543" s="143">
        <v>20000</v>
      </c>
    </row>
    <row r="1544" spans="1:8" s="142" customFormat="1" ht="30.75" customHeight="1">
      <c r="A1544" s="145" t="s">
        <v>58</v>
      </c>
      <c r="B1544" s="144" t="s">
        <v>41514</v>
      </c>
      <c r="C1544" s="144">
        <v>50738851908</v>
      </c>
      <c r="D1544" s="150" t="s">
        <v>58</v>
      </c>
      <c r="E1544" s="144" t="s">
        <v>41513</v>
      </c>
      <c r="F1544" s="144" t="s">
        <v>41512</v>
      </c>
      <c r="G1544" s="144">
        <v>2014</v>
      </c>
      <c r="H1544" s="143">
        <v>20000</v>
      </c>
    </row>
    <row r="1545" spans="1:8" s="142" customFormat="1" ht="30.75" customHeight="1">
      <c r="A1545" s="145" t="s">
        <v>58</v>
      </c>
      <c r="B1545" s="144" t="s">
        <v>41511</v>
      </c>
      <c r="C1545" s="145">
        <v>85852827713</v>
      </c>
      <c r="D1545" s="150" t="s">
        <v>58</v>
      </c>
      <c r="E1545" s="144" t="s">
        <v>41510</v>
      </c>
      <c r="F1545" s="145" t="s">
        <v>4089</v>
      </c>
      <c r="G1545" s="144">
        <v>2014</v>
      </c>
      <c r="H1545" s="143">
        <v>20000</v>
      </c>
    </row>
    <row r="1546" spans="1:8" s="142" customFormat="1" ht="30.75" customHeight="1">
      <c r="A1546" s="145" t="s">
        <v>58</v>
      </c>
      <c r="B1546" s="144" t="s">
        <v>41509</v>
      </c>
      <c r="C1546" s="145">
        <v>97436200814</v>
      </c>
      <c r="D1546" s="150" t="s">
        <v>58</v>
      </c>
      <c r="E1546" s="144" t="s">
        <v>41508</v>
      </c>
      <c r="F1546" s="145" t="s">
        <v>41507</v>
      </c>
      <c r="G1546" s="144">
        <v>2014</v>
      </c>
      <c r="H1546" s="153">
        <v>20000</v>
      </c>
    </row>
    <row r="1547" spans="1:8" s="142" customFormat="1" ht="30.75" customHeight="1">
      <c r="A1547" s="145" t="s">
        <v>58</v>
      </c>
      <c r="B1547" s="144" t="s">
        <v>41505</v>
      </c>
      <c r="C1547" s="145">
        <v>51933368655</v>
      </c>
      <c r="D1547" s="150" t="s">
        <v>58</v>
      </c>
      <c r="E1547" s="144" t="s">
        <v>41506</v>
      </c>
      <c r="F1547" s="145" t="s">
        <v>41503</v>
      </c>
      <c r="G1547" s="144">
        <v>2014</v>
      </c>
      <c r="H1547" s="143">
        <v>20000</v>
      </c>
    </row>
    <row r="1548" spans="1:8" s="142" customFormat="1" ht="30.75" customHeight="1">
      <c r="A1548" s="145" t="s">
        <v>58</v>
      </c>
      <c r="B1548" s="144" t="s">
        <v>13102</v>
      </c>
      <c r="C1548" s="151" t="s">
        <v>13103</v>
      </c>
      <c r="D1548" s="150" t="s">
        <v>58</v>
      </c>
      <c r="E1548" s="144" t="s">
        <v>7391</v>
      </c>
      <c r="F1548" s="145" t="s">
        <v>30416</v>
      </c>
      <c r="G1548" s="144">
        <v>2014</v>
      </c>
      <c r="H1548" s="143">
        <v>25000</v>
      </c>
    </row>
    <row r="1549" spans="1:8" s="142" customFormat="1" ht="30.75" customHeight="1">
      <c r="A1549" s="145" t="s">
        <v>58</v>
      </c>
      <c r="B1549" s="144" t="s">
        <v>41505</v>
      </c>
      <c r="C1549" s="145">
        <v>51933368655</v>
      </c>
      <c r="D1549" s="150" t="s">
        <v>58</v>
      </c>
      <c r="E1549" s="144" t="s">
        <v>41504</v>
      </c>
      <c r="F1549" s="145" t="s">
        <v>41503</v>
      </c>
      <c r="G1549" s="144">
        <v>2014</v>
      </c>
      <c r="H1549" s="143">
        <v>25000</v>
      </c>
    </row>
    <row r="1550" spans="1:8" s="142" customFormat="1" ht="30.75" customHeight="1">
      <c r="A1550" s="145" t="s">
        <v>58</v>
      </c>
      <c r="B1550" s="144" t="s">
        <v>41492</v>
      </c>
      <c r="C1550" s="145">
        <v>71367203326</v>
      </c>
      <c r="D1550" s="150" t="s">
        <v>58</v>
      </c>
      <c r="E1550" s="144" t="s">
        <v>41502</v>
      </c>
      <c r="F1550" s="145" t="s">
        <v>39798</v>
      </c>
      <c r="G1550" s="144">
        <v>2014</v>
      </c>
      <c r="H1550" s="143">
        <v>25000</v>
      </c>
    </row>
    <row r="1551" spans="1:8" s="142" customFormat="1" ht="30.75" customHeight="1">
      <c r="A1551" s="145" t="s">
        <v>58</v>
      </c>
      <c r="B1551" s="144" t="s">
        <v>41501</v>
      </c>
      <c r="C1551" s="144">
        <v>86889002552</v>
      </c>
      <c r="D1551" s="150" t="s">
        <v>58</v>
      </c>
      <c r="E1551" s="144" t="s">
        <v>41500</v>
      </c>
      <c r="F1551" s="144" t="s">
        <v>41499</v>
      </c>
      <c r="G1551" s="144">
        <v>2014</v>
      </c>
      <c r="H1551" s="143">
        <v>25000</v>
      </c>
    </row>
    <row r="1552" spans="1:8" s="142" customFormat="1" ht="30.75" customHeight="1">
      <c r="A1552" s="145" t="s">
        <v>58</v>
      </c>
      <c r="B1552" s="144" t="s">
        <v>41498</v>
      </c>
      <c r="C1552" s="145">
        <v>66140919139</v>
      </c>
      <c r="D1552" s="150" t="s">
        <v>58</v>
      </c>
      <c r="E1552" s="144" t="s">
        <v>41497</v>
      </c>
      <c r="F1552" s="145" t="s">
        <v>41496</v>
      </c>
      <c r="G1552" s="144">
        <v>2014</v>
      </c>
      <c r="H1552" s="143">
        <v>25000</v>
      </c>
    </row>
    <row r="1553" spans="1:8" s="142" customFormat="1" ht="30.75" customHeight="1">
      <c r="A1553" s="145" t="s">
        <v>58</v>
      </c>
      <c r="B1553" s="144" t="s">
        <v>41495</v>
      </c>
      <c r="C1553" s="145">
        <v>59999692487</v>
      </c>
      <c r="D1553" s="150" t="s">
        <v>58</v>
      </c>
      <c r="E1553" s="144" t="s">
        <v>41494</v>
      </c>
      <c r="F1553" s="145" t="s">
        <v>41493</v>
      </c>
      <c r="G1553" s="144">
        <v>2014</v>
      </c>
      <c r="H1553" s="143">
        <v>30000</v>
      </c>
    </row>
    <row r="1554" spans="1:8" s="142" customFormat="1" ht="30.75" customHeight="1">
      <c r="A1554" s="145" t="s">
        <v>58</v>
      </c>
      <c r="B1554" s="144" t="s">
        <v>41492</v>
      </c>
      <c r="C1554" s="145">
        <v>71367203326</v>
      </c>
      <c r="D1554" s="150" t="s">
        <v>58</v>
      </c>
      <c r="E1554" s="144" t="s">
        <v>41491</v>
      </c>
      <c r="F1554" s="145" t="s">
        <v>39798</v>
      </c>
      <c r="G1554" s="144">
        <v>2014</v>
      </c>
      <c r="H1554" s="143">
        <v>35000</v>
      </c>
    </row>
    <row r="1555" spans="1:8" s="142" customFormat="1" ht="30.75" customHeight="1">
      <c r="A1555" s="145" t="s">
        <v>58</v>
      </c>
      <c r="B1555" s="144" t="s">
        <v>41489</v>
      </c>
      <c r="C1555" s="144">
        <v>7853602203</v>
      </c>
      <c r="D1555" s="150" t="s">
        <v>58</v>
      </c>
      <c r="E1555" s="144" t="s">
        <v>41490</v>
      </c>
      <c r="F1555" s="144" t="s">
        <v>41487</v>
      </c>
      <c r="G1555" s="144">
        <v>2014</v>
      </c>
      <c r="H1555" s="143">
        <v>38000</v>
      </c>
    </row>
    <row r="1556" spans="1:8" s="142" customFormat="1" ht="30.75" customHeight="1">
      <c r="A1556" s="145" t="s">
        <v>58</v>
      </c>
      <c r="B1556" s="145" t="s">
        <v>41489</v>
      </c>
      <c r="C1556" s="145">
        <v>7853602203</v>
      </c>
      <c r="D1556" s="150" t="s">
        <v>58</v>
      </c>
      <c r="E1556" s="144" t="s">
        <v>41488</v>
      </c>
      <c r="F1556" s="145" t="s">
        <v>41487</v>
      </c>
      <c r="G1556" s="144">
        <v>2014</v>
      </c>
      <c r="H1556" s="143">
        <v>40000</v>
      </c>
    </row>
    <row r="1557" spans="1:8" s="142" customFormat="1" ht="30.75" customHeight="1">
      <c r="A1557" s="145" t="s">
        <v>58</v>
      </c>
      <c r="B1557" s="208" t="s">
        <v>41486</v>
      </c>
      <c r="C1557" s="149" t="s">
        <v>38979</v>
      </c>
      <c r="D1557" s="147" t="s">
        <v>58</v>
      </c>
      <c r="E1557" s="208" t="s">
        <v>41485</v>
      </c>
      <c r="F1557" s="144" t="s">
        <v>41484</v>
      </c>
      <c r="G1557" s="144">
        <v>2014</v>
      </c>
      <c r="H1557" s="148">
        <v>10000</v>
      </c>
    </row>
    <row r="1558" spans="1:8" s="142" customFormat="1" ht="30.75" customHeight="1">
      <c r="A1558" s="145" t="s">
        <v>58</v>
      </c>
      <c r="B1558" s="208" t="s">
        <v>41483</v>
      </c>
      <c r="C1558" s="149" t="s">
        <v>41433</v>
      </c>
      <c r="D1558" s="147" t="s">
        <v>58</v>
      </c>
      <c r="E1558" s="208" t="s">
        <v>41482</v>
      </c>
      <c r="F1558" s="144" t="s">
        <v>41431</v>
      </c>
      <c r="G1558" s="144">
        <v>2014</v>
      </c>
      <c r="H1558" s="148">
        <v>10000</v>
      </c>
    </row>
    <row r="1559" spans="1:8" s="142" customFormat="1" ht="30.75" customHeight="1">
      <c r="A1559" s="145" t="s">
        <v>58</v>
      </c>
      <c r="B1559" s="208" t="s">
        <v>41481</v>
      </c>
      <c r="C1559" s="149" t="s">
        <v>41480</v>
      </c>
      <c r="D1559" s="147" t="s">
        <v>58</v>
      </c>
      <c r="E1559" s="208" t="s">
        <v>41479</v>
      </c>
      <c r="F1559" s="144" t="s">
        <v>41478</v>
      </c>
      <c r="G1559" s="144">
        <v>2014</v>
      </c>
      <c r="H1559" s="148">
        <v>10000</v>
      </c>
    </row>
    <row r="1560" spans="1:8" s="142" customFormat="1" ht="30.75" customHeight="1">
      <c r="A1560" s="145" t="s">
        <v>58</v>
      </c>
      <c r="B1560" s="208" t="s">
        <v>41477</v>
      </c>
      <c r="C1560" s="149" t="s">
        <v>41476</v>
      </c>
      <c r="D1560" s="147" t="s">
        <v>58</v>
      </c>
      <c r="E1560" s="208" t="s">
        <v>41475</v>
      </c>
      <c r="F1560" s="144" t="s">
        <v>41474</v>
      </c>
      <c r="G1560" s="144">
        <v>2014</v>
      </c>
      <c r="H1560" s="148">
        <v>10000</v>
      </c>
    </row>
    <row r="1561" spans="1:8" s="142" customFormat="1" ht="30.75" customHeight="1">
      <c r="A1561" s="145" t="s">
        <v>58</v>
      </c>
      <c r="B1561" s="208" t="s">
        <v>41473</v>
      </c>
      <c r="C1561" s="144">
        <v>81600965107</v>
      </c>
      <c r="D1561" s="147" t="s">
        <v>58</v>
      </c>
      <c r="E1561" s="208" t="s">
        <v>41472</v>
      </c>
      <c r="F1561" s="144" t="s">
        <v>38927</v>
      </c>
      <c r="G1561" s="144">
        <v>2014</v>
      </c>
      <c r="H1561" s="143">
        <v>10000</v>
      </c>
    </row>
    <row r="1562" spans="1:8" s="142" customFormat="1" ht="30.75" customHeight="1">
      <c r="A1562" s="145" t="s">
        <v>58</v>
      </c>
      <c r="B1562" s="208" t="s">
        <v>41470</v>
      </c>
      <c r="C1562" s="144">
        <v>14185528933</v>
      </c>
      <c r="D1562" s="147" t="s">
        <v>58</v>
      </c>
      <c r="E1562" s="208" t="s">
        <v>41471</v>
      </c>
      <c r="F1562" s="145" t="s">
        <v>41468</v>
      </c>
      <c r="G1562" s="144">
        <v>2014</v>
      </c>
      <c r="H1562" s="153">
        <v>10000</v>
      </c>
    </row>
    <row r="1563" spans="1:8" s="142" customFormat="1" ht="30.75" customHeight="1">
      <c r="A1563" s="145" t="s">
        <v>58</v>
      </c>
      <c r="B1563" s="208" t="s">
        <v>41470</v>
      </c>
      <c r="C1563" s="145">
        <v>14185528933</v>
      </c>
      <c r="D1563" s="147" t="s">
        <v>58</v>
      </c>
      <c r="E1563" s="208" t="s">
        <v>41469</v>
      </c>
      <c r="F1563" s="145" t="s">
        <v>41468</v>
      </c>
      <c r="G1563" s="144">
        <v>2014</v>
      </c>
      <c r="H1563" s="154">
        <v>10000</v>
      </c>
    </row>
    <row r="1564" spans="1:8" s="142" customFormat="1" ht="30.75" customHeight="1">
      <c r="A1564" s="145" t="s">
        <v>58</v>
      </c>
      <c r="B1564" s="208" t="s">
        <v>41467</v>
      </c>
      <c r="C1564" s="144">
        <v>10125150281</v>
      </c>
      <c r="D1564" s="147" t="s">
        <v>58</v>
      </c>
      <c r="E1564" s="208" t="s">
        <v>41466</v>
      </c>
      <c r="F1564" s="144" t="s">
        <v>41463</v>
      </c>
      <c r="G1564" s="144">
        <v>2014</v>
      </c>
      <c r="H1564" s="148">
        <v>10000</v>
      </c>
    </row>
    <row r="1565" spans="1:8" s="142" customFormat="1" ht="30.75" customHeight="1">
      <c r="A1565" s="145" t="s">
        <v>58</v>
      </c>
      <c r="B1565" s="208" t="s">
        <v>41465</v>
      </c>
      <c r="C1565" s="144">
        <v>10125150281</v>
      </c>
      <c r="D1565" s="147" t="s">
        <v>58</v>
      </c>
      <c r="E1565" s="208" t="s">
        <v>41464</v>
      </c>
      <c r="F1565" s="144" t="s">
        <v>41463</v>
      </c>
      <c r="G1565" s="144">
        <v>2014</v>
      </c>
      <c r="H1565" s="148">
        <v>10000</v>
      </c>
    </row>
    <row r="1566" spans="1:8" s="142" customFormat="1" ht="30.75" customHeight="1">
      <c r="A1566" s="145" t="s">
        <v>58</v>
      </c>
      <c r="B1566" s="208" t="s">
        <v>41462</v>
      </c>
      <c r="C1566" s="144">
        <v>26900631235</v>
      </c>
      <c r="D1566" s="147" t="s">
        <v>58</v>
      </c>
      <c r="E1566" s="208" t="s">
        <v>41461</v>
      </c>
      <c r="F1566" s="144" t="s">
        <v>41460</v>
      </c>
      <c r="G1566" s="144">
        <v>2014</v>
      </c>
      <c r="H1566" s="148">
        <v>10000</v>
      </c>
    </row>
    <row r="1567" spans="1:8" s="142" customFormat="1" ht="30.75" customHeight="1">
      <c r="A1567" s="145" t="s">
        <v>58</v>
      </c>
      <c r="B1567" s="208" t="s">
        <v>41459</v>
      </c>
      <c r="C1567" s="144">
        <v>44357106535</v>
      </c>
      <c r="D1567" s="147" t="s">
        <v>58</v>
      </c>
      <c r="E1567" s="208" t="s">
        <v>41458</v>
      </c>
      <c r="F1567" s="144" t="s">
        <v>38921</v>
      </c>
      <c r="G1567" s="144">
        <v>2014</v>
      </c>
      <c r="H1567" s="148">
        <v>10000</v>
      </c>
    </row>
    <row r="1568" spans="1:8" s="142" customFormat="1" ht="30.75" customHeight="1">
      <c r="A1568" s="145" t="s">
        <v>58</v>
      </c>
      <c r="B1568" s="208" t="s">
        <v>4563</v>
      </c>
      <c r="C1568" s="149" t="s">
        <v>39020</v>
      </c>
      <c r="D1568" s="147" t="s">
        <v>58</v>
      </c>
      <c r="E1568" s="208" t="s">
        <v>41457</v>
      </c>
      <c r="F1568" s="144" t="s">
        <v>39018</v>
      </c>
      <c r="G1568" s="144">
        <v>2014</v>
      </c>
      <c r="H1568" s="154">
        <v>12000</v>
      </c>
    </row>
    <row r="1569" spans="1:8" s="142" customFormat="1" ht="30.75" customHeight="1">
      <c r="A1569" s="145" t="s">
        <v>58</v>
      </c>
      <c r="B1569" s="208" t="s">
        <v>41456</v>
      </c>
      <c r="C1569" s="149" t="s">
        <v>38941</v>
      </c>
      <c r="D1569" s="147" t="s">
        <v>58</v>
      </c>
      <c r="E1569" s="208" t="s">
        <v>41455</v>
      </c>
      <c r="F1569" s="144" t="s">
        <v>41454</v>
      </c>
      <c r="G1569" s="144">
        <v>2014</v>
      </c>
      <c r="H1569" s="148">
        <v>15000</v>
      </c>
    </row>
    <row r="1570" spans="1:8" s="142" customFormat="1" ht="30.75" customHeight="1">
      <c r="A1570" s="145" t="s">
        <v>58</v>
      </c>
      <c r="B1570" s="208" t="s">
        <v>41453</v>
      </c>
      <c r="C1570" s="149" t="s">
        <v>39009</v>
      </c>
      <c r="D1570" s="147" t="s">
        <v>58</v>
      </c>
      <c r="E1570" s="208" t="s">
        <v>41452</v>
      </c>
      <c r="F1570" s="144" t="s">
        <v>41451</v>
      </c>
      <c r="G1570" s="144">
        <v>2014</v>
      </c>
      <c r="H1570" s="154">
        <v>15000</v>
      </c>
    </row>
    <row r="1571" spans="1:8" s="142" customFormat="1" ht="30.75" customHeight="1">
      <c r="A1571" s="145" t="s">
        <v>58</v>
      </c>
      <c r="B1571" s="208" t="s">
        <v>41450</v>
      </c>
      <c r="C1571" s="149" t="s">
        <v>41449</v>
      </c>
      <c r="D1571" s="147" t="s">
        <v>58</v>
      </c>
      <c r="E1571" s="208" t="s">
        <v>41448</v>
      </c>
      <c r="F1571" s="144" t="s">
        <v>41447</v>
      </c>
      <c r="G1571" s="144">
        <v>2014</v>
      </c>
      <c r="H1571" s="148">
        <v>15000</v>
      </c>
    </row>
    <row r="1572" spans="1:8" s="142" customFormat="1" ht="30.75" customHeight="1">
      <c r="A1572" s="145" t="s">
        <v>58</v>
      </c>
      <c r="B1572" s="208" t="s">
        <v>41446</v>
      </c>
      <c r="C1572" s="144">
        <v>47398728618</v>
      </c>
      <c r="D1572" s="147" t="s">
        <v>58</v>
      </c>
      <c r="E1572" s="208" t="s">
        <v>41445</v>
      </c>
      <c r="F1572" s="144" t="s">
        <v>41444</v>
      </c>
      <c r="G1572" s="144">
        <v>2014</v>
      </c>
      <c r="H1572" s="148">
        <v>15000</v>
      </c>
    </row>
    <row r="1573" spans="1:8" s="142" customFormat="1" ht="30.75" customHeight="1">
      <c r="A1573" s="145" t="s">
        <v>58</v>
      </c>
      <c r="B1573" s="208" t="s">
        <v>41443</v>
      </c>
      <c r="C1573" s="144">
        <v>80111919600</v>
      </c>
      <c r="D1573" s="150" t="s">
        <v>58</v>
      </c>
      <c r="E1573" s="208" t="s">
        <v>41442</v>
      </c>
      <c r="F1573" s="144" t="s">
        <v>41441</v>
      </c>
      <c r="G1573" s="144">
        <v>2014</v>
      </c>
      <c r="H1573" s="154">
        <v>15000</v>
      </c>
    </row>
    <row r="1574" spans="1:8" s="142" customFormat="1" ht="30.75" customHeight="1">
      <c r="A1574" s="145" t="s">
        <v>58</v>
      </c>
      <c r="B1574" s="208" t="s">
        <v>41440</v>
      </c>
      <c r="C1574" s="144">
        <v>86343139929</v>
      </c>
      <c r="D1574" s="147" t="s">
        <v>58</v>
      </c>
      <c r="E1574" s="208" t="s">
        <v>41439</v>
      </c>
      <c r="F1574" s="144" t="s">
        <v>38943</v>
      </c>
      <c r="G1574" s="144">
        <v>2014</v>
      </c>
      <c r="H1574" s="148">
        <v>15000</v>
      </c>
    </row>
    <row r="1575" spans="1:8" s="142" customFormat="1" ht="30.75" customHeight="1">
      <c r="A1575" s="145" t="s">
        <v>58</v>
      </c>
      <c r="B1575" s="208" t="s">
        <v>38923</v>
      </c>
      <c r="C1575" s="144">
        <v>45155207079</v>
      </c>
      <c r="D1575" s="147" t="s">
        <v>58</v>
      </c>
      <c r="E1575" s="208" t="s">
        <v>41438</v>
      </c>
      <c r="F1575" s="144" t="s">
        <v>38921</v>
      </c>
      <c r="G1575" s="144">
        <v>2014</v>
      </c>
      <c r="H1575" s="148">
        <v>15000</v>
      </c>
    </row>
    <row r="1576" spans="1:8" s="142" customFormat="1" ht="30.75" customHeight="1">
      <c r="A1576" s="145" t="s">
        <v>58</v>
      </c>
      <c r="B1576" s="208" t="s">
        <v>41437</v>
      </c>
      <c r="C1576" s="144">
        <v>22673645134</v>
      </c>
      <c r="D1576" s="147" t="s">
        <v>58</v>
      </c>
      <c r="E1576" s="208" t="s">
        <v>41436</v>
      </c>
      <c r="F1576" s="144" t="s">
        <v>41435</v>
      </c>
      <c r="G1576" s="144">
        <v>2014</v>
      </c>
      <c r="H1576" s="148">
        <v>15000</v>
      </c>
    </row>
    <row r="1577" spans="1:8" s="142" customFormat="1" ht="30.75" customHeight="1">
      <c r="A1577" s="145" t="s">
        <v>58</v>
      </c>
      <c r="B1577" s="208" t="s">
        <v>41434</v>
      </c>
      <c r="C1577" s="149" t="s">
        <v>41433</v>
      </c>
      <c r="D1577" s="147" t="s">
        <v>58</v>
      </c>
      <c r="E1577" s="208" t="s">
        <v>41432</v>
      </c>
      <c r="F1577" s="144" t="s">
        <v>41431</v>
      </c>
      <c r="G1577" s="144">
        <v>2014</v>
      </c>
      <c r="H1577" s="148">
        <v>17000</v>
      </c>
    </row>
    <row r="1578" spans="1:8" s="142" customFormat="1" ht="30.75" customHeight="1">
      <c r="A1578" s="145" t="s">
        <v>58</v>
      </c>
      <c r="B1578" s="208" t="s">
        <v>41430</v>
      </c>
      <c r="C1578" s="149" t="s">
        <v>41429</v>
      </c>
      <c r="D1578" s="147" t="s">
        <v>58</v>
      </c>
      <c r="E1578" s="208" t="s">
        <v>41428</v>
      </c>
      <c r="F1578" s="144" t="s">
        <v>41427</v>
      </c>
      <c r="G1578" s="144">
        <v>2014</v>
      </c>
      <c r="H1578" s="148">
        <v>20000</v>
      </c>
    </row>
    <row r="1579" spans="1:8" s="142" customFormat="1" ht="30.75" customHeight="1">
      <c r="A1579" s="145" t="s">
        <v>58</v>
      </c>
      <c r="B1579" s="208" t="s">
        <v>38970</v>
      </c>
      <c r="C1579" s="144">
        <v>26839223386</v>
      </c>
      <c r="D1579" s="147" t="s">
        <v>58</v>
      </c>
      <c r="E1579" s="208" t="s">
        <v>41426</v>
      </c>
      <c r="F1579" s="145" t="s">
        <v>38968</v>
      </c>
      <c r="G1579" s="144">
        <v>2014</v>
      </c>
      <c r="H1579" s="148">
        <v>20000</v>
      </c>
    </row>
    <row r="1580" spans="1:8" s="142" customFormat="1" ht="30.75" customHeight="1">
      <c r="A1580" s="145" t="s">
        <v>58</v>
      </c>
      <c r="B1580" s="208" t="s">
        <v>41425</v>
      </c>
      <c r="C1580" s="144">
        <v>27876338953</v>
      </c>
      <c r="D1580" s="150" t="s">
        <v>58</v>
      </c>
      <c r="E1580" s="208" t="s">
        <v>41424</v>
      </c>
      <c r="F1580" s="144" t="s">
        <v>41423</v>
      </c>
      <c r="G1580" s="144">
        <v>2014</v>
      </c>
      <c r="H1580" s="154">
        <v>20000</v>
      </c>
    </row>
    <row r="1581" spans="1:8" s="142" customFormat="1" ht="30.75" customHeight="1">
      <c r="A1581" s="145" t="s">
        <v>58</v>
      </c>
      <c r="B1581" s="208" t="s">
        <v>41422</v>
      </c>
      <c r="C1581" s="144">
        <v>90593336803</v>
      </c>
      <c r="D1581" s="147" t="s">
        <v>58</v>
      </c>
      <c r="E1581" s="208" t="s">
        <v>41421</v>
      </c>
      <c r="F1581" s="144" t="s">
        <v>41420</v>
      </c>
      <c r="G1581" s="144">
        <v>2014</v>
      </c>
      <c r="H1581" s="148">
        <v>20000</v>
      </c>
    </row>
    <row r="1582" spans="1:8" s="142" customFormat="1" ht="30.75" customHeight="1">
      <c r="A1582" s="145" t="s">
        <v>58</v>
      </c>
      <c r="B1582" s="208" t="s">
        <v>41419</v>
      </c>
      <c r="C1582" s="144">
        <v>18353680279</v>
      </c>
      <c r="D1582" s="147" t="s">
        <v>58</v>
      </c>
      <c r="E1582" s="208" t="s">
        <v>41418</v>
      </c>
      <c r="F1582" s="144" t="s">
        <v>41417</v>
      </c>
      <c r="G1582" s="144">
        <v>2014</v>
      </c>
      <c r="H1582" s="148">
        <v>20000</v>
      </c>
    </row>
    <row r="1583" spans="1:8" s="142" customFormat="1" ht="30.75" customHeight="1">
      <c r="A1583" s="145" t="s">
        <v>58</v>
      </c>
      <c r="B1583" s="208" t="s">
        <v>4563</v>
      </c>
      <c r="C1583" s="149" t="s">
        <v>39020</v>
      </c>
      <c r="D1583" s="147" t="s">
        <v>58</v>
      </c>
      <c r="E1583" s="208" t="s">
        <v>41416</v>
      </c>
      <c r="F1583" s="145" t="s">
        <v>39018</v>
      </c>
      <c r="G1583" s="144">
        <v>2014</v>
      </c>
      <c r="H1583" s="154">
        <v>25000</v>
      </c>
    </row>
    <row r="1584" spans="1:8" s="142" customFormat="1" ht="30.75" customHeight="1">
      <c r="A1584" s="145" t="s">
        <v>58</v>
      </c>
      <c r="B1584" s="208" t="s">
        <v>38923</v>
      </c>
      <c r="C1584" s="144">
        <v>45155207079</v>
      </c>
      <c r="D1584" s="147" t="s">
        <v>58</v>
      </c>
      <c r="E1584" s="208" t="s">
        <v>41415</v>
      </c>
      <c r="F1584" s="144" t="s">
        <v>38921</v>
      </c>
      <c r="G1584" s="144">
        <v>2014</v>
      </c>
      <c r="H1584" s="148">
        <v>25000</v>
      </c>
    </row>
    <row r="1585" spans="1:8" s="142" customFormat="1" ht="30.75" customHeight="1">
      <c r="A1585" s="145" t="s">
        <v>58</v>
      </c>
      <c r="B1585" s="208" t="s">
        <v>41414</v>
      </c>
      <c r="C1585" s="144">
        <v>9991866976</v>
      </c>
      <c r="D1585" s="147" t="s">
        <v>58</v>
      </c>
      <c r="E1585" s="208" t="s">
        <v>41413</v>
      </c>
      <c r="F1585" s="144" t="s">
        <v>41412</v>
      </c>
      <c r="G1585" s="144">
        <v>2014</v>
      </c>
      <c r="H1585" s="148">
        <v>26000</v>
      </c>
    </row>
    <row r="1586" spans="1:8" s="142" customFormat="1" ht="30.75" customHeight="1">
      <c r="A1586" s="145" t="s">
        <v>58</v>
      </c>
      <c r="B1586" s="208" t="s">
        <v>41411</v>
      </c>
      <c r="C1586" s="149" t="s">
        <v>41410</v>
      </c>
      <c r="D1586" s="147" t="s">
        <v>58</v>
      </c>
      <c r="E1586" s="208" t="s">
        <v>41409</v>
      </c>
      <c r="F1586" s="144" t="s">
        <v>41408</v>
      </c>
      <c r="G1586" s="144">
        <v>2014</v>
      </c>
      <c r="H1586" s="148">
        <v>28000</v>
      </c>
    </row>
    <row r="1587" spans="1:8" s="142" customFormat="1" ht="30.75" customHeight="1">
      <c r="A1587" s="145" t="s">
        <v>58</v>
      </c>
      <c r="B1587" s="208" t="s">
        <v>30289</v>
      </c>
      <c r="C1587" s="149" t="s">
        <v>41401</v>
      </c>
      <c r="D1587" s="147" t="s">
        <v>58</v>
      </c>
      <c r="E1587" s="208" t="s">
        <v>41407</v>
      </c>
      <c r="F1587" s="145" t="s">
        <v>30287</v>
      </c>
      <c r="G1587" s="144">
        <v>2014</v>
      </c>
      <c r="H1587" s="148">
        <v>30000</v>
      </c>
    </row>
    <row r="1588" spans="1:8" s="142" customFormat="1" ht="30.75" customHeight="1">
      <c r="A1588" s="145" t="s">
        <v>58</v>
      </c>
      <c r="B1588" s="208" t="s">
        <v>41406</v>
      </c>
      <c r="C1588" s="144">
        <v>14128095169</v>
      </c>
      <c r="D1588" s="147" t="s">
        <v>58</v>
      </c>
      <c r="E1588" s="208" t="s">
        <v>41405</v>
      </c>
      <c r="F1588" s="145" t="s">
        <v>41404</v>
      </c>
      <c r="G1588" s="144">
        <v>2014</v>
      </c>
      <c r="H1588" s="148">
        <v>30000</v>
      </c>
    </row>
    <row r="1589" spans="1:8" s="142" customFormat="1" ht="30.75" customHeight="1">
      <c r="A1589" s="145" t="s">
        <v>58</v>
      </c>
      <c r="B1589" s="208" t="s">
        <v>41403</v>
      </c>
      <c r="C1589" s="144">
        <v>49870410176</v>
      </c>
      <c r="D1589" s="147" t="s">
        <v>20826</v>
      </c>
      <c r="E1589" s="208" t="s">
        <v>41402</v>
      </c>
      <c r="F1589" s="144" t="s">
        <v>30273</v>
      </c>
      <c r="G1589" s="144">
        <v>2014</v>
      </c>
      <c r="H1589" s="154">
        <v>30000</v>
      </c>
    </row>
    <row r="1590" spans="1:8" s="142" customFormat="1" ht="30.75" customHeight="1">
      <c r="A1590" s="145" t="s">
        <v>58</v>
      </c>
      <c r="B1590" s="208" t="s">
        <v>30289</v>
      </c>
      <c r="C1590" s="149" t="s">
        <v>41401</v>
      </c>
      <c r="D1590" s="147" t="s">
        <v>58</v>
      </c>
      <c r="E1590" s="208" t="s">
        <v>41400</v>
      </c>
      <c r="F1590" s="144" t="s">
        <v>30287</v>
      </c>
      <c r="G1590" s="144">
        <v>2014</v>
      </c>
      <c r="H1590" s="154">
        <v>40000</v>
      </c>
    </row>
    <row r="1591" spans="1:8" s="142" customFormat="1" ht="30.75" customHeight="1">
      <c r="A1591" s="145" t="s">
        <v>58</v>
      </c>
      <c r="B1591" s="208" t="s">
        <v>41391</v>
      </c>
      <c r="C1591" s="151" t="s">
        <v>41390</v>
      </c>
      <c r="D1591" s="147" t="s">
        <v>58</v>
      </c>
      <c r="E1591" s="208" t="s">
        <v>41399</v>
      </c>
      <c r="F1591" s="145" t="s">
        <v>41388</v>
      </c>
      <c r="G1591" s="144">
        <v>2014</v>
      </c>
      <c r="H1591" s="148">
        <v>50000</v>
      </c>
    </row>
    <row r="1592" spans="1:8" s="142" customFormat="1" ht="30.75" customHeight="1">
      <c r="A1592" s="145" t="s">
        <v>58</v>
      </c>
      <c r="B1592" s="208" t="s">
        <v>41398</v>
      </c>
      <c r="C1592" s="144">
        <v>87098625408</v>
      </c>
      <c r="D1592" s="150" t="s">
        <v>58</v>
      </c>
      <c r="E1592" s="208" t="s">
        <v>41397</v>
      </c>
      <c r="F1592" s="144" t="s">
        <v>41396</v>
      </c>
      <c r="G1592" s="144">
        <v>2014</v>
      </c>
      <c r="H1592" s="148">
        <v>55000</v>
      </c>
    </row>
    <row r="1593" spans="1:8" s="142" customFormat="1" ht="30.75" customHeight="1">
      <c r="A1593" s="145" t="s">
        <v>58</v>
      </c>
      <c r="B1593" s="208" t="s">
        <v>41395</v>
      </c>
      <c r="C1593" s="149" t="s">
        <v>41394</v>
      </c>
      <c r="D1593" s="147" t="s">
        <v>58</v>
      </c>
      <c r="E1593" s="208" t="s">
        <v>41393</v>
      </c>
      <c r="F1593" s="144" t="s">
        <v>41392</v>
      </c>
      <c r="G1593" s="144">
        <v>2014</v>
      </c>
      <c r="H1593" s="148">
        <v>75000</v>
      </c>
    </row>
    <row r="1594" spans="1:8" s="142" customFormat="1" ht="30.75" customHeight="1">
      <c r="A1594" s="145" t="s">
        <v>58</v>
      </c>
      <c r="B1594" s="208" t="s">
        <v>41391</v>
      </c>
      <c r="C1594" s="149" t="s">
        <v>41390</v>
      </c>
      <c r="D1594" s="147" t="s">
        <v>58</v>
      </c>
      <c r="E1594" s="208" t="s">
        <v>41389</v>
      </c>
      <c r="F1594" s="144" t="s">
        <v>41388</v>
      </c>
      <c r="G1594" s="144">
        <v>2014</v>
      </c>
      <c r="H1594" s="148">
        <v>235000</v>
      </c>
    </row>
    <row r="1595" spans="1:8" s="142" customFormat="1" ht="30.75" customHeight="1">
      <c r="A1595" s="145" t="s">
        <v>58</v>
      </c>
      <c r="B1595" s="145" t="s">
        <v>41387</v>
      </c>
      <c r="C1595" s="151" t="s">
        <v>41386</v>
      </c>
      <c r="D1595" s="147" t="s">
        <v>58</v>
      </c>
      <c r="E1595" s="144" t="s">
        <v>41385</v>
      </c>
      <c r="F1595" s="145" t="s">
        <v>41384</v>
      </c>
      <c r="G1595" s="144">
        <v>2014</v>
      </c>
      <c r="H1595" s="143">
        <v>977560</v>
      </c>
    </row>
    <row r="1596" spans="1:8" s="142" customFormat="1" ht="30.75" customHeight="1">
      <c r="A1596" s="145" t="s">
        <v>58</v>
      </c>
      <c r="B1596" s="145" t="s">
        <v>41383</v>
      </c>
      <c r="C1596" s="151" t="s">
        <v>41382</v>
      </c>
      <c r="D1596" s="147" t="s">
        <v>58</v>
      </c>
      <c r="E1596" s="144" t="s">
        <v>41381</v>
      </c>
      <c r="F1596" s="145" t="s">
        <v>41380</v>
      </c>
      <c r="G1596" s="144">
        <v>2014</v>
      </c>
      <c r="H1596" s="143">
        <v>404780.52</v>
      </c>
    </row>
    <row r="1597" spans="1:8" s="142" customFormat="1" ht="30.75" customHeight="1">
      <c r="A1597" s="145" t="s">
        <v>58</v>
      </c>
      <c r="B1597" s="144" t="s">
        <v>41379</v>
      </c>
      <c r="C1597" s="144">
        <v>52960882634</v>
      </c>
      <c r="D1597" s="147" t="s">
        <v>58</v>
      </c>
      <c r="E1597" s="144" t="s">
        <v>41378</v>
      </c>
      <c r="F1597" s="144" t="s">
        <v>41377</v>
      </c>
      <c r="G1597" s="144">
        <v>2014</v>
      </c>
      <c r="H1597" s="148">
        <v>5000</v>
      </c>
    </row>
    <row r="1598" spans="1:8" s="142" customFormat="1" ht="30.75" customHeight="1">
      <c r="A1598" s="145" t="s">
        <v>58</v>
      </c>
      <c r="B1598" s="145" t="s">
        <v>41376</v>
      </c>
      <c r="C1598" s="151" t="s">
        <v>41375</v>
      </c>
      <c r="D1598" s="147" t="s">
        <v>58</v>
      </c>
      <c r="E1598" s="144" t="s">
        <v>41374</v>
      </c>
      <c r="F1598" s="145" t="s">
        <v>1366</v>
      </c>
      <c r="G1598" s="144">
        <v>2014</v>
      </c>
      <c r="H1598" s="148">
        <v>7000</v>
      </c>
    </row>
    <row r="1599" spans="1:8" s="142" customFormat="1" ht="30.75" customHeight="1">
      <c r="A1599" s="145" t="s">
        <v>58</v>
      </c>
      <c r="B1599" s="145" t="s">
        <v>41373</v>
      </c>
      <c r="C1599" s="144">
        <v>55295688261</v>
      </c>
      <c r="D1599" s="147" t="s">
        <v>58</v>
      </c>
      <c r="E1599" s="144" t="s">
        <v>41372</v>
      </c>
      <c r="F1599" s="145" t="s">
        <v>41371</v>
      </c>
      <c r="G1599" s="144">
        <v>2014</v>
      </c>
      <c r="H1599" s="148">
        <v>7000</v>
      </c>
    </row>
    <row r="1600" spans="1:8" s="142" customFormat="1" ht="30.75" customHeight="1">
      <c r="A1600" s="145" t="s">
        <v>58</v>
      </c>
      <c r="B1600" s="145" t="s">
        <v>40414</v>
      </c>
      <c r="C1600" s="151" t="s">
        <v>40349</v>
      </c>
      <c r="D1600" s="147" t="s">
        <v>58</v>
      </c>
      <c r="E1600" s="144" t="s">
        <v>41370</v>
      </c>
      <c r="F1600" s="145" t="s">
        <v>40347</v>
      </c>
      <c r="G1600" s="144">
        <v>2014</v>
      </c>
      <c r="H1600" s="148">
        <v>9000</v>
      </c>
    </row>
    <row r="1601" spans="1:8" s="142" customFormat="1" ht="30.75" customHeight="1">
      <c r="A1601" s="145" t="s">
        <v>58</v>
      </c>
      <c r="B1601" s="144" t="s">
        <v>41369</v>
      </c>
      <c r="C1601" s="144"/>
      <c r="D1601" s="147" t="s">
        <v>58</v>
      </c>
      <c r="E1601" s="144" t="s">
        <v>41368</v>
      </c>
      <c r="F1601" s="144" t="s">
        <v>41367</v>
      </c>
      <c r="G1601" s="144">
        <v>2014</v>
      </c>
      <c r="H1601" s="148">
        <v>10000</v>
      </c>
    </row>
    <row r="1602" spans="1:8" s="142" customFormat="1" ht="30.75" customHeight="1">
      <c r="A1602" s="145" t="s">
        <v>58</v>
      </c>
      <c r="B1602" s="144" t="s">
        <v>41366</v>
      </c>
      <c r="C1602" s="144">
        <v>98840540521</v>
      </c>
      <c r="D1602" s="147" t="s">
        <v>58</v>
      </c>
      <c r="E1602" s="144" t="s">
        <v>41365</v>
      </c>
      <c r="F1602" s="144" t="s">
        <v>41364</v>
      </c>
      <c r="G1602" s="144">
        <v>2014</v>
      </c>
      <c r="H1602" s="148">
        <v>10000</v>
      </c>
    </row>
    <row r="1603" spans="1:8" s="142" customFormat="1" ht="30.75" customHeight="1">
      <c r="A1603" s="145" t="s">
        <v>58</v>
      </c>
      <c r="B1603" s="145" t="s">
        <v>41363</v>
      </c>
      <c r="C1603" s="151" t="s">
        <v>41362</v>
      </c>
      <c r="D1603" s="147" t="s">
        <v>58</v>
      </c>
      <c r="E1603" s="144" t="s">
        <v>41361</v>
      </c>
      <c r="F1603" s="145" t="s">
        <v>41360</v>
      </c>
      <c r="G1603" s="144">
        <v>2014</v>
      </c>
      <c r="H1603" s="148">
        <v>12000</v>
      </c>
    </row>
    <row r="1604" spans="1:8" s="142" customFormat="1" ht="30.75" customHeight="1">
      <c r="A1604" s="145" t="s">
        <v>58</v>
      </c>
      <c r="B1604" s="145" t="s">
        <v>41359</v>
      </c>
      <c r="C1604" s="151" t="s">
        <v>41358</v>
      </c>
      <c r="D1604" s="147" t="s">
        <v>58</v>
      </c>
      <c r="E1604" s="144" t="s">
        <v>41357</v>
      </c>
      <c r="F1604" s="145" t="s">
        <v>41356</v>
      </c>
      <c r="G1604" s="144">
        <v>2014</v>
      </c>
      <c r="H1604" s="148">
        <v>20000</v>
      </c>
    </row>
    <row r="1605" spans="1:8" s="142" customFormat="1" ht="30.75" customHeight="1">
      <c r="A1605" s="145" t="s">
        <v>58</v>
      </c>
      <c r="B1605" s="144" t="s">
        <v>41355</v>
      </c>
      <c r="C1605" s="144">
        <v>3034471567</v>
      </c>
      <c r="D1605" s="147" t="s">
        <v>58</v>
      </c>
      <c r="E1605" s="144" t="s">
        <v>41354</v>
      </c>
      <c r="F1605" s="144" t="s">
        <v>41353</v>
      </c>
      <c r="G1605" s="144">
        <v>2014</v>
      </c>
      <c r="H1605" s="148">
        <v>20000</v>
      </c>
    </row>
    <row r="1606" spans="1:8" s="142" customFormat="1" ht="30.75" customHeight="1">
      <c r="A1606" s="145" t="s">
        <v>58</v>
      </c>
      <c r="B1606" s="144" t="s">
        <v>41352</v>
      </c>
      <c r="C1606" s="144">
        <v>92092212414</v>
      </c>
      <c r="D1606" s="147" t="s">
        <v>58</v>
      </c>
      <c r="E1606" s="144" t="s">
        <v>41351</v>
      </c>
      <c r="F1606" s="144" t="s">
        <v>41350</v>
      </c>
      <c r="G1606" s="144">
        <v>2014</v>
      </c>
      <c r="H1606" s="148">
        <v>20000</v>
      </c>
    </row>
    <row r="1607" spans="1:8" s="142" customFormat="1" ht="30.75" customHeight="1">
      <c r="A1607" s="145" t="s">
        <v>58</v>
      </c>
      <c r="B1607" s="145" t="s">
        <v>41349</v>
      </c>
      <c r="C1607" s="151" t="s">
        <v>41348</v>
      </c>
      <c r="D1607" s="147" t="s">
        <v>58</v>
      </c>
      <c r="E1607" s="144" t="s">
        <v>41347</v>
      </c>
      <c r="F1607" s="145" t="s">
        <v>41346</v>
      </c>
      <c r="G1607" s="144">
        <v>2014</v>
      </c>
      <c r="H1607" s="148">
        <v>60000</v>
      </c>
    </row>
    <row r="1608" spans="1:8" s="142" customFormat="1" ht="30.75" customHeight="1">
      <c r="A1608" s="145" t="s">
        <v>58</v>
      </c>
      <c r="B1608" s="145" t="s">
        <v>41345</v>
      </c>
      <c r="C1608" s="151" t="s">
        <v>41344</v>
      </c>
      <c r="D1608" s="147" t="s">
        <v>58</v>
      </c>
      <c r="E1608" s="144" t="s">
        <v>41343</v>
      </c>
      <c r="F1608" s="145" t="s">
        <v>41342</v>
      </c>
      <c r="G1608" s="144">
        <v>2014</v>
      </c>
      <c r="H1608" s="143">
        <v>143200</v>
      </c>
    </row>
    <row r="1609" spans="1:8" s="142" customFormat="1" ht="30.75" customHeight="1">
      <c r="A1609" s="145" t="s">
        <v>58</v>
      </c>
      <c r="B1609" s="145" t="s">
        <v>41341</v>
      </c>
      <c r="C1609" s="151" t="s">
        <v>41340</v>
      </c>
      <c r="D1609" s="147" t="s">
        <v>58</v>
      </c>
      <c r="E1609" s="144" t="s">
        <v>41339</v>
      </c>
      <c r="F1609" s="145" t="s">
        <v>41313</v>
      </c>
      <c r="G1609" s="144">
        <v>2014</v>
      </c>
      <c r="H1609" s="143">
        <v>182700.4</v>
      </c>
    </row>
    <row r="1610" spans="1:8" s="142" customFormat="1" ht="30.75" customHeight="1">
      <c r="A1610" s="145" t="s">
        <v>58</v>
      </c>
      <c r="B1610" s="145" t="s">
        <v>41338</v>
      </c>
      <c r="C1610" s="151" t="s">
        <v>41337</v>
      </c>
      <c r="D1610" s="147" t="s">
        <v>58</v>
      </c>
      <c r="E1610" s="144" t="s">
        <v>41336</v>
      </c>
      <c r="F1610" s="145" t="s">
        <v>41335</v>
      </c>
      <c r="G1610" s="144">
        <v>2014</v>
      </c>
      <c r="H1610" s="143">
        <v>486149.96</v>
      </c>
    </row>
    <row r="1611" spans="1:8" s="142" customFormat="1" ht="30.75" customHeight="1">
      <c r="A1611" s="145" t="s">
        <v>58</v>
      </c>
      <c r="B1611" s="145" t="s">
        <v>41334</v>
      </c>
      <c r="C1611" s="151" t="s">
        <v>41333</v>
      </c>
      <c r="D1611" s="147" t="s">
        <v>58</v>
      </c>
      <c r="E1611" s="144" t="s">
        <v>41332</v>
      </c>
      <c r="F1611" s="145" t="s">
        <v>41331</v>
      </c>
      <c r="G1611" s="144">
        <v>2014</v>
      </c>
      <c r="H1611" s="143">
        <v>842696</v>
      </c>
    </row>
    <row r="1612" spans="1:8" s="142" customFormat="1" ht="30.75" customHeight="1">
      <c r="A1612" s="145" t="s">
        <v>58</v>
      </c>
      <c r="B1612" s="145" t="s">
        <v>40612</v>
      </c>
      <c r="C1612" s="151" t="s">
        <v>40611</v>
      </c>
      <c r="D1612" s="147" t="s">
        <v>58</v>
      </c>
      <c r="E1612" s="144" t="s">
        <v>41330</v>
      </c>
      <c r="F1612" s="145" t="s">
        <v>41329</v>
      </c>
      <c r="G1612" s="144">
        <v>2014</v>
      </c>
      <c r="H1612" s="143">
        <v>699054.88</v>
      </c>
    </row>
    <row r="1613" spans="1:8" s="142" customFormat="1" ht="30.75" customHeight="1">
      <c r="A1613" s="145" t="s">
        <v>58</v>
      </c>
      <c r="B1613" s="145" t="s">
        <v>41328</v>
      </c>
      <c r="C1613" s="151" t="s">
        <v>41327</v>
      </c>
      <c r="D1613" s="147" t="s">
        <v>58</v>
      </c>
      <c r="E1613" s="144" t="s">
        <v>41326</v>
      </c>
      <c r="F1613" s="145" t="s">
        <v>41325</v>
      </c>
      <c r="G1613" s="144">
        <v>2014</v>
      </c>
      <c r="H1613" s="143">
        <v>494104.76</v>
      </c>
    </row>
    <row r="1614" spans="1:8" s="142" customFormat="1" ht="30.75" customHeight="1">
      <c r="A1614" s="145" t="s">
        <v>58</v>
      </c>
      <c r="B1614" s="145" t="s">
        <v>41324</v>
      </c>
      <c r="C1614" s="151" t="s">
        <v>41323</v>
      </c>
      <c r="D1614" s="147" t="s">
        <v>58</v>
      </c>
      <c r="E1614" s="144" t="s">
        <v>41322</v>
      </c>
      <c r="F1614" s="145" t="s">
        <v>41321</v>
      </c>
      <c r="G1614" s="144">
        <v>2014</v>
      </c>
      <c r="H1614" s="143">
        <v>824692.25</v>
      </c>
    </row>
    <row r="1615" spans="1:8" s="142" customFormat="1" ht="30.75" customHeight="1">
      <c r="A1615" s="145" t="s">
        <v>58</v>
      </c>
      <c r="B1615" s="145" t="s">
        <v>41320</v>
      </c>
      <c r="C1615" s="151" t="s">
        <v>41319</v>
      </c>
      <c r="D1615" s="147" t="s">
        <v>58</v>
      </c>
      <c r="E1615" s="144" t="s">
        <v>41318</v>
      </c>
      <c r="F1615" s="145" t="s">
        <v>41317</v>
      </c>
      <c r="G1615" s="144">
        <v>2014</v>
      </c>
      <c r="H1615" s="143">
        <v>971596.36</v>
      </c>
    </row>
    <row r="1616" spans="1:8" s="142" customFormat="1" ht="30.75" customHeight="1">
      <c r="A1616" s="145" t="s">
        <v>58</v>
      </c>
      <c r="B1616" s="145" t="s">
        <v>41316</v>
      </c>
      <c r="C1616" s="151" t="s">
        <v>41315</v>
      </c>
      <c r="D1616" s="147" t="s">
        <v>58</v>
      </c>
      <c r="E1616" s="144" t="s">
        <v>41314</v>
      </c>
      <c r="F1616" s="145" t="s">
        <v>41313</v>
      </c>
      <c r="G1616" s="144">
        <v>2014</v>
      </c>
      <c r="H1616" s="148">
        <v>2295485.71</v>
      </c>
    </row>
    <row r="1617" spans="1:8" s="142" customFormat="1" ht="30.75" customHeight="1">
      <c r="A1617" s="145" t="s">
        <v>58</v>
      </c>
      <c r="B1617" s="145" t="s">
        <v>41312</v>
      </c>
      <c r="C1617" s="151" t="s">
        <v>41311</v>
      </c>
      <c r="D1617" s="147" t="s">
        <v>58</v>
      </c>
      <c r="E1617" s="144" t="s">
        <v>41310</v>
      </c>
      <c r="F1617" s="145" t="s">
        <v>41309</v>
      </c>
      <c r="G1617" s="144">
        <v>2014</v>
      </c>
      <c r="H1617" s="143">
        <v>80000</v>
      </c>
    </row>
    <row r="1618" spans="1:8" s="142" customFormat="1" ht="30.75" customHeight="1">
      <c r="A1618" s="145" t="s">
        <v>58</v>
      </c>
      <c r="B1618" s="145" t="s">
        <v>41308</v>
      </c>
      <c r="C1618" s="151" t="s">
        <v>41307</v>
      </c>
      <c r="D1618" s="147" t="s">
        <v>58</v>
      </c>
      <c r="E1618" s="144" t="s">
        <v>41306</v>
      </c>
      <c r="F1618" s="145" t="s">
        <v>15473</v>
      </c>
      <c r="G1618" s="144">
        <v>2014</v>
      </c>
      <c r="H1618" s="143">
        <v>198979.16</v>
      </c>
    </row>
    <row r="1619" spans="1:8" s="142" customFormat="1" ht="30.75" customHeight="1">
      <c r="A1619" s="145" t="s">
        <v>58</v>
      </c>
      <c r="B1619" s="145" t="s">
        <v>41305</v>
      </c>
      <c r="C1619" s="151" t="s">
        <v>41304</v>
      </c>
      <c r="D1619" s="147" t="s">
        <v>58</v>
      </c>
      <c r="E1619" s="144" t="s">
        <v>41303</v>
      </c>
      <c r="F1619" s="145" t="s">
        <v>41302</v>
      </c>
      <c r="G1619" s="144">
        <v>2014</v>
      </c>
      <c r="H1619" s="148">
        <v>69000</v>
      </c>
    </row>
    <row r="1620" spans="1:8" s="142" customFormat="1" ht="30.75" customHeight="1">
      <c r="A1620" s="145" t="s">
        <v>58</v>
      </c>
      <c r="B1620" s="145" t="s">
        <v>41271</v>
      </c>
      <c r="C1620" s="144">
        <v>89982880690</v>
      </c>
      <c r="D1620" s="147" t="s">
        <v>58</v>
      </c>
      <c r="E1620" s="145" t="s">
        <v>41301</v>
      </c>
      <c r="F1620" s="144" t="s">
        <v>41269</v>
      </c>
      <c r="G1620" s="144">
        <v>2014</v>
      </c>
      <c r="H1620" s="148">
        <v>5000</v>
      </c>
    </row>
    <row r="1621" spans="1:8" s="142" customFormat="1" ht="30.75" customHeight="1">
      <c r="A1621" s="145" t="s">
        <v>58</v>
      </c>
      <c r="B1621" s="145" t="s">
        <v>41300</v>
      </c>
      <c r="C1621" s="144">
        <v>41689206789</v>
      </c>
      <c r="D1621" s="147" t="s">
        <v>58</v>
      </c>
      <c r="E1621" s="145" t="s">
        <v>41299</v>
      </c>
      <c r="F1621" s="144" t="s">
        <v>41298</v>
      </c>
      <c r="G1621" s="144">
        <v>2014</v>
      </c>
      <c r="H1621" s="154">
        <v>5000</v>
      </c>
    </row>
    <row r="1622" spans="1:8" s="142" customFormat="1" ht="30.75" customHeight="1">
      <c r="A1622" s="145" t="s">
        <v>58</v>
      </c>
      <c r="B1622" s="145" t="s">
        <v>41263</v>
      </c>
      <c r="C1622" s="144">
        <v>26362187756</v>
      </c>
      <c r="D1622" s="147" t="s">
        <v>58</v>
      </c>
      <c r="E1622" s="145" t="s">
        <v>41297</v>
      </c>
      <c r="F1622" s="144" t="s">
        <v>41261</v>
      </c>
      <c r="G1622" s="144">
        <v>2014</v>
      </c>
      <c r="H1622" s="148">
        <v>5000</v>
      </c>
    </row>
    <row r="1623" spans="1:8" s="142" customFormat="1" ht="30.75" customHeight="1">
      <c r="A1623" s="145" t="s">
        <v>58</v>
      </c>
      <c r="B1623" s="145" t="s">
        <v>41258</v>
      </c>
      <c r="C1623" s="144">
        <v>96414737542</v>
      </c>
      <c r="D1623" s="147" t="s">
        <v>58</v>
      </c>
      <c r="E1623" s="145" t="s">
        <v>41296</v>
      </c>
      <c r="F1623" s="144" t="s">
        <v>41256</v>
      </c>
      <c r="G1623" s="144">
        <v>2014</v>
      </c>
      <c r="H1623" s="148">
        <v>5000</v>
      </c>
    </row>
    <row r="1624" spans="1:8" s="142" customFormat="1" ht="30.75" customHeight="1">
      <c r="A1624" s="145" t="s">
        <v>58</v>
      </c>
      <c r="B1624" s="145" t="s">
        <v>41160</v>
      </c>
      <c r="C1624" s="144">
        <v>7321284009</v>
      </c>
      <c r="D1624" s="147" t="s">
        <v>58</v>
      </c>
      <c r="E1624" s="145" t="s">
        <v>41295</v>
      </c>
      <c r="F1624" s="144" t="s">
        <v>11298</v>
      </c>
      <c r="G1624" s="144">
        <v>2014</v>
      </c>
      <c r="H1624" s="148">
        <v>5000</v>
      </c>
    </row>
    <row r="1625" spans="1:8" s="142" customFormat="1" ht="30.75" customHeight="1">
      <c r="A1625" s="145" t="s">
        <v>58</v>
      </c>
      <c r="B1625" s="145" t="s">
        <v>41021</v>
      </c>
      <c r="C1625" s="144">
        <v>34463635930</v>
      </c>
      <c r="D1625" s="147" t="s">
        <v>58</v>
      </c>
      <c r="E1625" s="145" t="s">
        <v>41294</v>
      </c>
      <c r="F1625" s="144" t="s">
        <v>41019</v>
      </c>
      <c r="G1625" s="144">
        <v>2014</v>
      </c>
      <c r="H1625" s="154">
        <v>6000</v>
      </c>
    </row>
    <row r="1626" spans="1:8" s="142" customFormat="1" ht="30.75" customHeight="1">
      <c r="A1626" s="145" t="s">
        <v>58</v>
      </c>
      <c r="B1626" s="145" t="s">
        <v>41293</v>
      </c>
      <c r="C1626" s="144">
        <v>53215911660</v>
      </c>
      <c r="D1626" s="147" t="s">
        <v>58</v>
      </c>
      <c r="E1626" s="145" t="s">
        <v>41292</v>
      </c>
      <c r="F1626" s="144" t="s">
        <v>41291</v>
      </c>
      <c r="G1626" s="144">
        <v>2014</v>
      </c>
      <c r="H1626" s="148">
        <v>10000</v>
      </c>
    </row>
    <row r="1627" spans="1:8" s="142" customFormat="1" ht="30.75" customHeight="1">
      <c r="A1627" s="145" t="s">
        <v>58</v>
      </c>
      <c r="B1627" s="145" t="s">
        <v>41096</v>
      </c>
      <c r="C1627" s="144">
        <v>74197399318</v>
      </c>
      <c r="D1627" s="147" t="s">
        <v>58</v>
      </c>
      <c r="E1627" s="145" t="s">
        <v>41290</v>
      </c>
      <c r="F1627" s="144" t="s">
        <v>41094</v>
      </c>
      <c r="G1627" s="144">
        <v>2014</v>
      </c>
      <c r="H1627" s="154">
        <v>10000</v>
      </c>
    </row>
    <row r="1628" spans="1:8" s="142" customFormat="1" ht="30.75" customHeight="1">
      <c r="A1628" s="145" t="s">
        <v>58</v>
      </c>
      <c r="B1628" s="145" t="s">
        <v>41289</v>
      </c>
      <c r="C1628" s="144">
        <v>18193003372</v>
      </c>
      <c r="D1628" s="147" t="s">
        <v>58</v>
      </c>
      <c r="E1628" s="145" t="s">
        <v>41288</v>
      </c>
      <c r="F1628" s="144" t="s">
        <v>41287</v>
      </c>
      <c r="G1628" s="144">
        <v>2014</v>
      </c>
      <c r="H1628" s="148">
        <v>10000</v>
      </c>
    </row>
    <row r="1629" spans="1:8" s="142" customFormat="1" ht="30.75" customHeight="1">
      <c r="A1629" s="145" t="s">
        <v>58</v>
      </c>
      <c r="B1629" s="145" t="s">
        <v>41284</v>
      </c>
      <c r="C1629" s="144">
        <v>6248184777</v>
      </c>
      <c r="D1629" s="147" t="s">
        <v>58</v>
      </c>
      <c r="E1629" s="145" t="s">
        <v>41286</v>
      </c>
      <c r="F1629" s="144" t="s">
        <v>41282</v>
      </c>
      <c r="G1629" s="144">
        <v>2014</v>
      </c>
      <c r="H1629" s="148">
        <v>10000</v>
      </c>
    </row>
    <row r="1630" spans="1:8" s="142" customFormat="1" ht="30.75" customHeight="1">
      <c r="A1630" s="145" t="s">
        <v>58</v>
      </c>
      <c r="B1630" s="145" t="s">
        <v>41284</v>
      </c>
      <c r="C1630" s="144">
        <v>6248184777</v>
      </c>
      <c r="D1630" s="147" t="s">
        <v>58</v>
      </c>
      <c r="E1630" s="145" t="s">
        <v>41285</v>
      </c>
      <c r="F1630" s="144" t="s">
        <v>41282</v>
      </c>
      <c r="G1630" s="144">
        <v>2014</v>
      </c>
      <c r="H1630" s="148">
        <v>10000</v>
      </c>
    </row>
    <row r="1631" spans="1:8" s="142" customFormat="1" ht="30.75" customHeight="1">
      <c r="A1631" s="145" t="s">
        <v>58</v>
      </c>
      <c r="B1631" s="145" t="s">
        <v>41284</v>
      </c>
      <c r="C1631" s="144">
        <v>6248184777</v>
      </c>
      <c r="D1631" s="147" t="s">
        <v>58</v>
      </c>
      <c r="E1631" s="145" t="s">
        <v>41283</v>
      </c>
      <c r="F1631" s="144" t="s">
        <v>41282</v>
      </c>
      <c r="G1631" s="144">
        <v>2014</v>
      </c>
      <c r="H1631" s="148">
        <v>10000</v>
      </c>
    </row>
    <row r="1632" spans="1:8" s="142" customFormat="1" ht="30.75" customHeight="1">
      <c r="A1632" s="145" t="s">
        <v>58</v>
      </c>
      <c r="B1632" s="145" t="s">
        <v>41131</v>
      </c>
      <c r="C1632" s="144">
        <v>11614841693</v>
      </c>
      <c r="D1632" s="147" t="s">
        <v>58</v>
      </c>
      <c r="E1632" s="145" t="s">
        <v>41281</v>
      </c>
      <c r="F1632" s="144" t="s">
        <v>41129</v>
      </c>
      <c r="G1632" s="144">
        <v>2014</v>
      </c>
      <c r="H1632" s="148">
        <v>10000</v>
      </c>
    </row>
    <row r="1633" spans="1:8" s="142" customFormat="1" ht="30.75" customHeight="1">
      <c r="A1633" s="145" t="s">
        <v>58</v>
      </c>
      <c r="B1633" s="145" t="s">
        <v>41131</v>
      </c>
      <c r="C1633" s="144">
        <v>11614841693</v>
      </c>
      <c r="D1633" s="147" t="s">
        <v>58</v>
      </c>
      <c r="E1633" s="145" t="s">
        <v>41280</v>
      </c>
      <c r="F1633" s="144" t="s">
        <v>41129</v>
      </c>
      <c r="G1633" s="144">
        <v>2014</v>
      </c>
      <c r="H1633" s="148">
        <v>10000</v>
      </c>
    </row>
    <row r="1634" spans="1:8" s="142" customFormat="1" ht="30.75" customHeight="1">
      <c r="A1634" s="145" t="s">
        <v>58</v>
      </c>
      <c r="B1634" s="145" t="s">
        <v>41278</v>
      </c>
      <c r="C1634" s="144">
        <v>50633676838</v>
      </c>
      <c r="D1634" s="147" t="s">
        <v>58</v>
      </c>
      <c r="E1634" s="145" t="s">
        <v>41279</v>
      </c>
      <c r="F1634" s="144" t="s">
        <v>41276</v>
      </c>
      <c r="G1634" s="144">
        <v>2014</v>
      </c>
      <c r="H1634" s="148">
        <v>10000</v>
      </c>
    </row>
    <row r="1635" spans="1:8" s="142" customFormat="1" ht="30.75" customHeight="1">
      <c r="A1635" s="145" t="s">
        <v>58</v>
      </c>
      <c r="B1635" s="145" t="s">
        <v>41278</v>
      </c>
      <c r="C1635" s="144">
        <v>50633676838</v>
      </c>
      <c r="D1635" s="147" t="s">
        <v>58</v>
      </c>
      <c r="E1635" s="145" t="s">
        <v>41277</v>
      </c>
      <c r="F1635" s="144" t="s">
        <v>41276</v>
      </c>
      <c r="G1635" s="144">
        <v>2014</v>
      </c>
      <c r="H1635" s="148">
        <v>10000</v>
      </c>
    </row>
    <row r="1636" spans="1:8" s="142" customFormat="1" ht="30.75" customHeight="1">
      <c r="A1636" s="145" t="s">
        <v>58</v>
      </c>
      <c r="B1636" s="145" t="s">
        <v>41274</v>
      </c>
      <c r="C1636" s="144">
        <v>69061478911</v>
      </c>
      <c r="D1636" s="147" t="s">
        <v>58</v>
      </c>
      <c r="E1636" s="145" t="s">
        <v>41275</v>
      </c>
      <c r="F1636" s="144" t="s">
        <v>41272</v>
      </c>
      <c r="G1636" s="144">
        <v>2014</v>
      </c>
      <c r="H1636" s="154">
        <v>10000</v>
      </c>
    </row>
    <row r="1637" spans="1:8" s="142" customFormat="1" ht="30.75" customHeight="1">
      <c r="A1637" s="145" t="s">
        <v>58</v>
      </c>
      <c r="B1637" s="145" t="s">
        <v>41274</v>
      </c>
      <c r="C1637" s="144">
        <v>69061478911</v>
      </c>
      <c r="D1637" s="147" t="s">
        <v>58</v>
      </c>
      <c r="E1637" s="145" t="s">
        <v>41273</v>
      </c>
      <c r="F1637" s="144" t="s">
        <v>41272</v>
      </c>
      <c r="G1637" s="144">
        <v>2014</v>
      </c>
      <c r="H1637" s="148">
        <v>10000</v>
      </c>
    </row>
    <row r="1638" spans="1:8" s="142" customFormat="1" ht="30.75" customHeight="1">
      <c r="A1638" s="145" t="s">
        <v>58</v>
      </c>
      <c r="B1638" s="145" t="s">
        <v>41271</v>
      </c>
      <c r="C1638" s="144">
        <v>89982880690</v>
      </c>
      <c r="D1638" s="147" t="s">
        <v>58</v>
      </c>
      <c r="E1638" s="145" t="s">
        <v>41270</v>
      </c>
      <c r="F1638" s="144" t="s">
        <v>41269</v>
      </c>
      <c r="G1638" s="144">
        <v>2014</v>
      </c>
      <c r="H1638" s="148">
        <v>10000</v>
      </c>
    </row>
    <row r="1639" spans="1:8" s="142" customFormat="1" ht="30.75" customHeight="1">
      <c r="A1639" s="145" t="s">
        <v>58</v>
      </c>
      <c r="B1639" s="145" t="s">
        <v>41267</v>
      </c>
      <c r="C1639" s="144">
        <v>60337982979</v>
      </c>
      <c r="D1639" s="147" t="s">
        <v>58</v>
      </c>
      <c r="E1639" s="145" t="s">
        <v>41268</v>
      </c>
      <c r="F1639" s="144" t="s">
        <v>41265</v>
      </c>
      <c r="G1639" s="144">
        <v>2014</v>
      </c>
      <c r="H1639" s="154">
        <v>10000</v>
      </c>
    </row>
    <row r="1640" spans="1:8" s="142" customFormat="1" ht="30.75" customHeight="1">
      <c r="A1640" s="145" t="s">
        <v>58</v>
      </c>
      <c r="B1640" s="145" t="s">
        <v>41267</v>
      </c>
      <c r="C1640" s="144">
        <v>60337982979</v>
      </c>
      <c r="D1640" s="147" t="s">
        <v>58</v>
      </c>
      <c r="E1640" s="145" t="s">
        <v>41266</v>
      </c>
      <c r="F1640" s="144" t="s">
        <v>41265</v>
      </c>
      <c r="G1640" s="144">
        <v>2014</v>
      </c>
      <c r="H1640" s="148">
        <v>10000</v>
      </c>
    </row>
    <row r="1641" spans="1:8" s="142" customFormat="1" ht="30.75" customHeight="1">
      <c r="A1641" s="145" t="s">
        <v>58</v>
      </c>
      <c r="B1641" s="145" t="s">
        <v>41263</v>
      </c>
      <c r="C1641" s="144">
        <v>26362187756</v>
      </c>
      <c r="D1641" s="147" t="s">
        <v>58</v>
      </c>
      <c r="E1641" s="145" t="s">
        <v>41264</v>
      </c>
      <c r="F1641" s="144" t="s">
        <v>41261</v>
      </c>
      <c r="G1641" s="144">
        <v>2014</v>
      </c>
      <c r="H1641" s="148">
        <v>10000</v>
      </c>
    </row>
    <row r="1642" spans="1:8" s="142" customFormat="1" ht="30.75" customHeight="1">
      <c r="A1642" s="145" t="s">
        <v>58</v>
      </c>
      <c r="B1642" s="145" t="s">
        <v>41263</v>
      </c>
      <c r="C1642" s="144">
        <v>26362187756</v>
      </c>
      <c r="D1642" s="147" t="s">
        <v>58</v>
      </c>
      <c r="E1642" s="145" t="s">
        <v>41262</v>
      </c>
      <c r="F1642" s="144" t="s">
        <v>41261</v>
      </c>
      <c r="G1642" s="144">
        <v>2014</v>
      </c>
      <c r="H1642" s="148">
        <v>10000</v>
      </c>
    </row>
    <row r="1643" spans="1:8" s="142" customFormat="1" ht="30.75" customHeight="1">
      <c r="A1643" s="145" t="s">
        <v>58</v>
      </c>
      <c r="B1643" s="145" t="s">
        <v>41260</v>
      </c>
      <c r="C1643" s="144">
        <v>96414737542</v>
      </c>
      <c r="D1643" s="147" t="s">
        <v>58</v>
      </c>
      <c r="E1643" s="145" t="s">
        <v>41259</v>
      </c>
      <c r="F1643" s="144" t="s">
        <v>41256</v>
      </c>
      <c r="G1643" s="144">
        <v>2014</v>
      </c>
      <c r="H1643" s="148">
        <v>10000</v>
      </c>
    </row>
    <row r="1644" spans="1:8" s="142" customFormat="1" ht="30.75" customHeight="1">
      <c r="A1644" s="145" t="s">
        <v>58</v>
      </c>
      <c r="B1644" s="145" t="s">
        <v>41258</v>
      </c>
      <c r="C1644" s="144">
        <v>96414737542</v>
      </c>
      <c r="D1644" s="147" t="s">
        <v>58</v>
      </c>
      <c r="E1644" s="145" t="s">
        <v>41257</v>
      </c>
      <c r="F1644" s="144" t="s">
        <v>41256</v>
      </c>
      <c r="G1644" s="144">
        <v>2014</v>
      </c>
      <c r="H1644" s="154">
        <v>10000</v>
      </c>
    </row>
    <row r="1645" spans="1:8" s="142" customFormat="1" ht="30.75" customHeight="1">
      <c r="A1645" s="145" t="s">
        <v>58</v>
      </c>
      <c r="B1645" s="145" t="s">
        <v>41254</v>
      </c>
      <c r="C1645" s="144">
        <v>44950710371</v>
      </c>
      <c r="D1645" s="147" t="s">
        <v>58</v>
      </c>
      <c r="E1645" s="145" t="s">
        <v>41255</v>
      </c>
      <c r="F1645" s="144" t="s">
        <v>41252</v>
      </c>
      <c r="G1645" s="144">
        <v>2014</v>
      </c>
      <c r="H1645" s="148">
        <v>10000</v>
      </c>
    </row>
    <row r="1646" spans="1:8" s="142" customFormat="1" ht="30.75" customHeight="1">
      <c r="A1646" s="145" t="s">
        <v>58</v>
      </c>
      <c r="B1646" s="145" t="s">
        <v>41254</v>
      </c>
      <c r="C1646" s="144">
        <v>44950710371</v>
      </c>
      <c r="D1646" s="147" t="s">
        <v>58</v>
      </c>
      <c r="E1646" s="145" t="s">
        <v>41253</v>
      </c>
      <c r="F1646" s="144" t="s">
        <v>41252</v>
      </c>
      <c r="G1646" s="144">
        <v>2014</v>
      </c>
      <c r="H1646" s="148">
        <v>10000</v>
      </c>
    </row>
    <row r="1647" spans="1:8" s="142" customFormat="1" ht="30.75" customHeight="1">
      <c r="A1647" s="145" t="s">
        <v>58</v>
      </c>
      <c r="B1647" s="145" t="s">
        <v>41249</v>
      </c>
      <c r="C1647" s="144">
        <v>49612271116</v>
      </c>
      <c r="D1647" s="147" t="s">
        <v>58</v>
      </c>
      <c r="E1647" s="145" t="s">
        <v>41251</v>
      </c>
      <c r="F1647" s="144" t="s">
        <v>41247</v>
      </c>
      <c r="G1647" s="144">
        <v>2014</v>
      </c>
      <c r="H1647" s="154">
        <v>10000</v>
      </c>
    </row>
    <row r="1648" spans="1:8" s="142" customFormat="1" ht="30.75" customHeight="1">
      <c r="A1648" s="145" t="s">
        <v>58</v>
      </c>
      <c r="B1648" s="145" t="s">
        <v>41249</v>
      </c>
      <c r="C1648" s="144">
        <v>49612271116</v>
      </c>
      <c r="D1648" s="147" t="s">
        <v>58</v>
      </c>
      <c r="E1648" s="145" t="s">
        <v>41250</v>
      </c>
      <c r="F1648" s="144" t="s">
        <v>41247</v>
      </c>
      <c r="G1648" s="144">
        <v>2014</v>
      </c>
      <c r="H1648" s="154">
        <v>10000</v>
      </c>
    </row>
    <row r="1649" spans="1:8" s="142" customFormat="1" ht="30.75" customHeight="1">
      <c r="A1649" s="145" t="s">
        <v>58</v>
      </c>
      <c r="B1649" s="145" t="s">
        <v>41249</v>
      </c>
      <c r="C1649" s="144">
        <v>49612271116</v>
      </c>
      <c r="D1649" s="147" t="s">
        <v>58</v>
      </c>
      <c r="E1649" s="145" t="s">
        <v>41248</v>
      </c>
      <c r="F1649" s="144" t="s">
        <v>41247</v>
      </c>
      <c r="G1649" s="144">
        <v>2014</v>
      </c>
      <c r="H1649" s="148">
        <v>10000</v>
      </c>
    </row>
    <row r="1650" spans="1:8" s="142" customFormat="1" ht="30.75" customHeight="1">
      <c r="A1650" s="145" t="s">
        <v>58</v>
      </c>
      <c r="B1650" s="145" t="s">
        <v>41246</v>
      </c>
      <c r="C1650" s="144">
        <v>21081139272</v>
      </c>
      <c r="D1650" s="147" t="s">
        <v>58</v>
      </c>
      <c r="E1650" s="145" t="s">
        <v>41245</v>
      </c>
      <c r="F1650" s="144" t="s">
        <v>41242</v>
      </c>
      <c r="G1650" s="144">
        <v>2014</v>
      </c>
      <c r="H1650" s="148">
        <v>10000</v>
      </c>
    </row>
    <row r="1651" spans="1:8" s="142" customFormat="1" ht="30.75" customHeight="1">
      <c r="A1651" s="145" t="s">
        <v>58</v>
      </c>
      <c r="B1651" s="145" t="s">
        <v>41244</v>
      </c>
      <c r="C1651" s="144">
        <v>21081139272</v>
      </c>
      <c r="D1651" s="147" t="s">
        <v>58</v>
      </c>
      <c r="E1651" s="145" t="s">
        <v>41243</v>
      </c>
      <c r="F1651" s="144" t="s">
        <v>41242</v>
      </c>
      <c r="G1651" s="144">
        <v>2014</v>
      </c>
      <c r="H1651" s="148">
        <v>10000</v>
      </c>
    </row>
    <row r="1652" spans="1:8" s="142" customFormat="1" ht="30.75" customHeight="1">
      <c r="A1652" s="145" t="s">
        <v>58</v>
      </c>
      <c r="B1652" s="145" t="s">
        <v>41125</v>
      </c>
      <c r="C1652" s="144">
        <v>55708155337</v>
      </c>
      <c r="D1652" s="147" t="s">
        <v>58</v>
      </c>
      <c r="E1652" s="145" t="s">
        <v>41241</v>
      </c>
      <c r="F1652" s="144" t="s">
        <v>41123</v>
      </c>
      <c r="G1652" s="144">
        <v>2014</v>
      </c>
      <c r="H1652" s="154">
        <v>10000</v>
      </c>
    </row>
    <row r="1653" spans="1:8" s="142" customFormat="1" ht="30.75" customHeight="1">
      <c r="A1653" s="145" t="s">
        <v>58</v>
      </c>
      <c r="B1653" s="145" t="s">
        <v>41079</v>
      </c>
      <c r="C1653" s="144">
        <v>70655549302</v>
      </c>
      <c r="D1653" s="147" t="s">
        <v>58</v>
      </c>
      <c r="E1653" s="145" t="s">
        <v>41240</v>
      </c>
      <c r="F1653" s="144" t="s">
        <v>41077</v>
      </c>
      <c r="G1653" s="144">
        <v>2014</v>
      </c>
      <c r="H1653" s="148">
        <v>10000</v>
      </c>
    </row>
    <row r="1654" spans="1:8" s="142" customFormat="1" ht="30.75" customHeight="1">
      <c r="A1654" s="145" t="s">
        <v>58</v>
      </c>
      <c r="B1654" s="145" t="s">
        <v>41076</v>
      </c>
      <c r="C1654" s="144">
        <v>46747118204</v>
      </c>
      <c r="D1654" s="147" t="s">
        <v>58</v>
      </c>
      <c r="E1654" s="145" t="s">
        <v>41239</v>
      </c>
      <c r="F1654" s="144" t="s">
        <v>41074</v>
      </c>
      <c r="G1654" s="144">
        <v>2014</v>
      </c>
      <c r="H1654" s="148">
        <v>10000</v>
      </c>
    </row>
    <row r="1655" spans="1:8" s="142" customFormat="1" ht="30.75" customHeight="1">
      <c r="A1655" s="145" t="s">
        <v>58</v>
      </c>
      <c r="B1655" s="145" t="s">
        <v>41237</v>
      </c>
      <c r="C1655" s="144">
        <v>53050515025</v>
      </c>
      <c r="D1655" s="147" t="s">
        <v>58</v>
      </c>
      <c r="E1655" s="145" t="s">
        <v>41238</v>
      </c>
      <c r="F1655" s="144" t="s">
        <v>41235</v>
      </c>
      <c r="G1655" s="144">
        <v>2014</v>
      </c>
      <c r="H1655" s="148">
        <v>10000</v>
      </c>
    </row>
    <row r="1656" spans="1:8" s="142" customFormat="1" ht="30.75" customHeight="1">
      <c r="A1656" s="145" t="s">
        <v>58</v>
      </c>
      <c r="B1656" s="145" t="s">
        <v>41237</v>
      </c>
      <c r="C1656" s="144">
        <v>53050515025</v>
      </c>
      <c r="D1656" s="147" t="s">
        <v>58</v>
      </c>
      <c r="E1656" s="145" t="s">
        <v>41236</v>
      </c>
      <c r="F1656" s="144" t="s">
        <v>41235</v>
      </c>
      <c r="G1656" s="144">
        <v>2014</v>
      </c>
      <c r="H1656" s="148">
        <v>10000</v>
      </c>
    </row>
    <row r="1657" spans="1:8" s="142" customFormat="1" ht="30.75" customHeight="1">
      <c r="A1657" s="145" t="s">
        <v>58</v>
      </c>
      <c r="B1657" s="145" t="s">
        <v>41234</v>
      </c>
      <c r="C1657" s="144">
        <v>9914242179</v>
      </c>
      <c r="D1657" s="147" t="s">
        <v>58</v>
      </c>
      <c r="E1657" s="145" t="s">
        <v>41233</v>
      </c>
      <c r="F1657" s="144" t="s">
        <v>41232</v>
      </c>
      <c r="G1657" s="144">
        <v>2014</v>
      </c>
      <c r="H1657" s="148">
        <v>10000</v>
      </c>
    </row>
    <row r="1658" spans="1:8" s="142" customFormat="1" ht="30.75" customHeight="1">
      <c r="A1658" s="145" t="s">
        <v>58</v>
      </c>
      <c r="B1658" s="145" t="s">
        <v>41231</v>
      </c>
      <c r="C1658" s="144">
        <v>40235736425</v>
      </c>
      <c r="D1658" s="147" t="s">
        <v>58</v>
      </c>
      <c r="E1658" s="145" t="s">
        <v>41230</v>
      </c>
      <c r="F1658" s="144" t="s">
        <v>41229</v>
      </c>
      <c r="G1658" s="144">
        <v>2014</v>
      </c>
      <c r="H1658" s="148">
        <v>10000</v>
      </c>
    </row>
    <row r="1659" spans="1:8" s="142" customFormat="1" ht="30.75" customHeight="1">
      <c r="A1659" s="145" t="s">
        <v>58</v>
      </c>
      <c r="B1659" s="145" t="s">
        <v>41228</v>
      </c>
      <c r="C1659" s="144">
        <v>35225012863</v>
      </c>
      <c r="D1659" s="147" t="s">
        <v>58</v>
      </c>
      <c r="E1659" s="145" t="s">
        <v>41227</v>
      </c>
      <c r="F1659" s="144" t="s">
        <v>41226</v>
      </c>
      <c r="G1659" s="144">
        <v>2014</v>
      </c>
      <c r="H1659" s="154">
        <v>10000</v>
      </c>
    </row>
    <row r="1660" spans="1:8" s="142" customFormat="1" ht="30.75" customHeight="1">
      <c r="A1660" s="145" t="s">
        <v>58</v>
      </c>
      <c r="B1660" s="145" t="s">
        <v>41225</v>
      </c>
      <c r="C1660" s="144">
        <v>56798010427</v>
      </c>
      <c r="D1660" s="147" t="s">
        <v>58</v>
      </c>
      <c r="E1660" s="145" t="s">
        <v>41112</v>
      </c>
      <c r="F1660" s="144" t="s">
        <v>41223</v>
      </c>
      <c r="G1660" s="144">
        <v>2014</v>
      </c>
      <c r="H1660" s="148">
        <v>10000</v>
      </c>
    </row>
    <row r="1661" spans="1:8" s="142" customFormat="1" ht="30.75" customHeight="1">
      <c r="A1661" s="145" t="s">
        <v>58</v>
      </c>
      <c r="B1661" s="145" t="s">
        <v>41225</v>
      </c>
      <c r="C1661" s="144">
        <v>56798010427</v>
      </c>
      <c r="D1661" s="147" t="s">
        <v>58</v>
      </c>
      <c r="E1661" s="145" t="s">
        <v>41224</v>
      </c>
      <c r="F1661" s="144" t="s">
        <v>41223</v>
      </c>
      <c r="G1661" s="144">
        <v>2014</v>
      </c>
      <c r="H1661" s="154">
        <v>10000</v>
      </c>
    </row>
    <row r="1662" spans="1:8" s="142" customFormat="1" ht="30.75" customHeight="1">
      <c r="A1662" s="145" t="s">
        <v>58</v>
      </c>
      <c r="B1662" s="145" t="s">
        <v>41221</v>
      </c>
      <c r="C1662" s="144">
        <v>14735515967</v>
      </c>
      <c r="D1662" s="147" t="s">
        <v>58</v>
      </c>
      <c r="E1662" s="145" t="s">
        <v>41222</v>
      </c>
      <c r="F1662" s="144" t="s">
        <v>41219</v>
      </c>
      <c r="G1662" s="144">
        <v>2014</v>
      </c>
      <c r="H1662" s="148">
        <v>10000</v>
      </c>
    </row>
    <row r="1663" spans="1:8" s="142" customFormat="1" ht="30.75" customHeight="1">
      <c r="A1663" s="145" t="s">
        <v>58</v>
      </c>
      <c r="B1663" s="145" t="s">
        <v>41221</v>
      </c>
      <c r="C1663" s="144">
        <v>14735515967</v>
      </c>
      <c r="D1663" s="147" t="s">
        <v>58</v>
      </c>
      <c r="E1663" s="145" t="s">
        <v>41220</v>
      </c>
      <c r="F1663" s="144" t="s">
        <v>41219</v>
      </c>
      <c r="G1663" s="144">
        <v>2014</v>
      </c>
      <c r="H1663" s="148">
        <v>10000</v>
      </c>
    </row>
    <row r="1664" spans="1:8" s="142" customFormat="1" ht="30.75" customHeight="1">
      <c r="A1664" s="145" t="s">
        <v>58</v>
      </c>
      <c r="B1664" s="145" t="s">
        <v>41216</v>
      </c>
      <c r="C1664" s="144">
        <v>34339873375</v>
      </c>
      <c r="D1664" s="147" t="s">
        <v>58</v>
      </c>
      <c r="E1664" s="145" t="s">
        <v>41218</v>
      </c>
      <c r="F1664" s="144" t="s">
        <v>41214</v>
      </c>
      <c r="G1664" s="144">
        <v>2014</v>
      </c>
      <c r="H1664" s="148">
        <v>10000</v>
      </c>
    </row>
    <row r="1665" spans="1:8" s="142" customFormat="1" ht="30.75" customHeight="1">
      <c r="A1665" s="145" t="s">
        <v>58</v>
      </c>
      <c r="B1665" s="145" t="s">
        <v>41216</v>
      </c>
      <c r="C1665" s="144">
        <v>34339873375</v>
      </c>
      <c r="D1665" s="147" t="s">
        <v>58</v>
      </c>
      <c r="E1665" s="145" t="s">
        <v>41217</v>
      </c>
      <c r="F1665" s="144" t="s">
        <v>41214</v>
      </c>
      <c r="G1665" s="144">
        <v>2014</v>
      </c>
      <c r="H1665" s="154">
        <v>10000</v>
      </c>
    </row>
    <row r="1666" spans="1:8" s="142" customFormat="1" ht="30.75" customHeight="1">
      <c r="A1666" s="145" t="s">
        <v>58</v>
      </c>
      <c r="B1666" s="145" t="s">
        <v>41216</v>
      </c>
      <c r="C1666" s="144">
        <v>34339873375</v>
      </c>
      <c r="D1666" s="147" t="s">
        <v>58</v>
      </c>
      <c r="E1666" s="145" t="s">
        <v>41215</v>
      </c>
      <c r="F1666" s="144" t="s">
        <v>41214</v>
      </c>
      <c r="G1666" s="144">
        <v>2014</v>
      </c>
      <c r="H1666" s="148">
        <v>10000</v>
      </c>
    </row>
    <row r="1667" spans="1:8" s="142" customFormat="1" ht="30.75" customHeight="1">
      <c r="A1667" s="145" t="s">
        <v>58</v>
      </c>
      <c r="B1667" s="145" t="s">
        <v>41213</v>
      </c>
      <c r="C1667" s="144">
        <v>85771352481</v>
      </c>
      <c r="D1667" s="147" t="s">
        <v>58</v>
      </c>
      <c r="E1667" s="145" t="s">
        <v>41212</v>
      </c>
      <c r="F1667" s="144" t="s">
        <v>41211</v>
      </c>
      <c r="G1667" s="144">
        <v>2014</v>
      </c>
      <c r="H1667" s="148">
        <v>10000</v>
      </c>
    </row>
    <row r="1668" spans="1:8" s="142" customFormat="1" ht="30.75" customHeight="1">
      <c r="A1668" s="145" t="s">
        <v>58</v>
      </c>
      <c r="B1668" s="145" t="s">
        <v>41210</v>
      </c>
      <c r="C1668" s="144">
        <v>99273605486</v>
      </c>
      <c r="D1668" s="147" t="s">
        <v>58</v>
      </c>
      <c r="E1668" s="145" t="s">
        <v>41209</v>
      </c>
      <c r="F1668" s="144" t="s">
        <v>41208</v>
      </c>
      <c r="G1668" s="144">
        <v>2014</v>
      </c>
      <c r="H1668" s="154">
        <v>10000</v>
      </c>
    </row>
    <row r="1669" spans="1:8" s="142" customFormat="1" ht="30.75" customHeight="1">
      <c r="A1669" s="145" t="s">
        <v>58</v>
      </c>
      <c r="B1669" s="145" t="s">
        <v>41207</v>
      </c>
      <c r="C1669" s="144">
        <v>27095147322</v>
      </c>
      <c r="D1669" s="147" t="s">
        <v>58</v>
      </c>
      <c r="E1669" s="145" t="s">
        <v>31404</v>
      </c>
      <c r="F1669" s="144" t="s">
        <v>41206</v>
      </c>
      <c r="G1669" s="144">
        <v>2014</v>
      </c>
      <c r="H1669" s="148">
        <v>10000</v>
      </c>
    </row>
    <row r="1670" spans="1:8" s="142" customFormat="1" ht="30.75" customHeight="1">
      <c r="A1670" s="145" t="s">
        <v>58</v>
      </c>
      <c r="B1670" s="145" t="s">
        <v>41205</v>
      </c>
      <c r="C1670" s="144">
        <v>19249002892</v>
      </c>
      <c r="D1670" s="147" t="s">
        <v>58</v>
      </c>
      <c r="E1670" s="145" t="s">
        <v>41204</v>
      </c>
      <c r="F1670" s="144" t="s">
        <v>41203</v>
      </c>
      <c r="G1670" s="144">
        <v>2014</v>
      </c>
      <c r="H1670" s="148">
        <v>10000</v>
      </c>
    </row>
    <row r="1671" spans="1:8" s="142" customFormat="1" ht="30.75" customHeight="1">
      <c r="A1671" s="145" t="s">
        <v>58</v>
      </c>
      <c r="B1671" s="145" t="s">
        <v>41200</v>
      </c>
      <c r="C1671" s="144">
        <v>63908753742</v>
      </c>
      <c r="D1671" s="147" t="s">
        <v>58</v>
      </c>
      <c r="E1671" s="145" t="s">
        <v>41202</v>
      </c>
      <c r="F1671" s="144" t="s">
        <v>41198</v>
      </c>
      <c r="G1671" s="144">
        <v>2014</v>
      </c>
      <c r="H1671" s="148">
        <v>10000</v>
      </c>
    </row>
    <row r="1672" spans="1:8" s="142" customFormat="1" ht="30.75" customHeight="1">
      <c r="A1672" s="145" t="s">
        <v>58</v>
      </c>
      <c r="B1672" s="145" t="s">
        <v>41200</v>
      </c>
      <c r="C1672" s="144">
        <v>63908753742</v>
      </c>
      <c r="D1672" s="147" t="s">
        <v>58</v>
      </c>
      <c r="E1672" s="145" t="s">
        <v>41201</v>
      </c>
      <c r="F1672" s="144" t="s">
        <v>41198</v>
      </c>
      <c r="G1672" s="144">
        <v>2014</v>
      </c>
      <c r="H1672" s="148">
        <v>10000</v>
      </c>
    </row>
    <row r="1673" spans="1:8" s="142" customFormat="1" ht="30.75" customHeight="1">
      <c r="A1673" s="145" t="s">
        <v>58</v>
      </c>
      <c r="B1673" s="145" t="s">
        <v>41200</v>
      </c>
      <c r="C1673" s="144">
        <v>63908753742</v>
      </c>
      <c r="D1673" s="147" t="s">
        <v>58</v>
      </c>
      <c r="E1673" s="145" t="s">
        <v>41199</v>
      </c>
      <c r="F1673" s="144" t="s">
        <v>41198</v>
      </c>
      <c r="G1673" s="144">
        <v>2014</v>
      </c>
      <c r="H1673" s="148">
        <v>10000</v>
      </c>
    </row>
    <row r="1674" spans="1:8" s="142" customFormat="1" ht="30.75" customHeight="1">
      <c r="A1674" s="145" t="s">
        <v>58</v>
      </c>
      <c r="B1674" s="145" t="s">
        <v>41196</v>
      </c>
      <c r="C1674" s="144">
        <v>56010640293</v>
      </c>
      <c r="D1674" s="147" t="s">
        <v>58</v>
      </c>
      <c r="E1674" s="145" t="s">
        <v>41197</v>
      </c>
      <c r="F1674" s="144" t="s">
        <v>41194</v>
      </c>
      <c r="G1674" s="144">
        <v>2014</v>
      </c>
      <c r="H1674" s="148">
        <v>10000</v>
      </c>
    </row>
    <row r="1675" spans="1:8" s="142" customFormat="1" ht="30.75" customHeight="1">
      <c r="A1675" s="145" t="s">
        <v>58</v>
      </c>
      <c r="B1675" s="145" t="s">
        <v>41196</v>
      </c>
      <c r="C1675" s="144">
        <v>56010640293</v>
      </c>
      <c r="D1675" s="147" t="s">
        <v>58</v>
      </c>
      <c r="E1675" s="145" t="s">
        <v>41195</v>
      </c>
      <c r="F1675" s="144" t="s">
        <v>41194</v>
      </c>
      <c r="G1675" s="144">
        <v>2014</v>
      </c>
      <c r="H1675" s="148">
        <v>10000</v>
      </c>
    </row>
    <row r="1676" spans="1:8" s="142" customFormat="1" ht="30.75" customHeight="1">
      <c r="A1676" s="145" t="s">
        <v>58</v>
      </c>
      <c r="B1676" s="145" t="s">
        <v>41192</v>
      </c>
      <c r="C1676" s="144">
        <v>58758237215</v>
      </c>
      <c r="D1676" s="147" t="s">
        <v>58</v>
      </c>
      <c r="E1676" s="145" t="s">
        <v>41193</v>
      </c>
      <c r="F1676" s="144" t="s">
        <v>41190</v>
      </c>
      <c r="G1676" s="144">
        <v>2014</v>
      </c>
      <c r="H1676" s="148">
        <v>10000</v>
      </c>
    </row>
    <row r="1677" spans="1:8" s="142" customFormat="1" ht="30.75" customHeight="1">
      <c r="A1677" s="145" t="s">
        <v>58</v>
      </c>
      <c r="B1677" s="145" t="s">
        <v>41192</v>
      </c>
      <c r="C1677" s="144">
        <v>58758237215</v>
      </c>
      <c r="D1677" s="147" t="s">
        <v>58</v>
      </c>
      <c r="E1677" s="145" t="s">
        <v>41191</v>
      </c>
      <c r="F1677" s="144" t="s">
        <v>41190</v>
      </c>
      <c r="G1677" s="144">
        <v>2014</v>
      </c>
      <c r="H1677" s="148">
        <v>10000</v>
      </c>
    </row>
    <row r="1678" spans="1:8" s="142" customFormat="1" ht="30.75" customHeight="1">
      <c r="A1678" s="145" t="s">
        <v>58</v>
      </c>
      <c r="B1678" s="145" t="s">
        <v>41188</v>
      </c>
      <c r="C1678" s="144">
        <v>60126304470</v>
      </c>
      <c r="D1678" s="147" t="s">
        <v>58</v>
      </c>
      <c r="E1678" s="145" t="s">
        <v>41189</v>
      </c>
      <c r="F1678" s="144" t="s">
        <v>41186</v>
      </c>
      <c r="G1678" s="144">
        <v>2014</v>
      </c>
      <c r="H1678" s="148">
        <v>10000</v>
      </c>
    </row>
    <row r="1679" spans="1:8" s="142" customFormat="1" ht="30.75" customHeight="1">
      <c r="A1679" s="145" t="s">
        <v>58</v>
      </c>
      <c r="B1679" s="145" t="s">
        <v>41188</v>
      </c>
      <c r="C1679" s="144">
        <v>60126304470</v>
      </c>
      <c r="D1679" s="147" t="s">
        <v>58</v>
      </c>
      <c r="E1679" s="145" t="s">
        <v>41187</v>
      </c>
      <c r="F1679" s="144" t="s">
        <v>41186</v>
      </c>
      <c r="G1679" s="144">
        <v>2014</v>
      </c>
      <c r="H1679" s="148">
        <v>10000</v>
      </c>
    </row>
    <row r="1680" spans="1:8" s="142" customFormat="1" ht="30.75" customHeight="1">
      <c r="A1680" s="145" t="s">
        <v>58</v>
      </c>
      <c r="B1680" s="145" t="s">
        <v>41184</v>
      </c>
      <c r="C1680" s="144">
        <v>32556049576</v>
      </c>
      <c r="D1680" s="147" t="s">
        <v>58</v>
      </c>
      <c r="E1680" s="145" t="s">
        <v>41185</v>
      </c>
      <c r="F1680" s="144" t="s">
        <v>41182</v>
      </c>
      <c r="G1680" s="144">
        <v>2014</v>
      </c>
      <c r="H1680" s="148">
        <v>10000</v>
      </c>
    </row>
    <row r="1681" spans="1:8" s="142" customFormat="1" ht="30.75" customHeight="1">
      <c r="A1681" s="145" t="s">
        <v>58</v>
      </c>
      <c r="B1681" s="145" t="s">
        <v>41184</v>
      </c>
      <c r="C1681" s="144">
        <v>32556049576</v>
      </c>
      <c r="D1681" s="147" t="s">
        <v>58</v>
      </c>
      <c r="E1681" s="145" t="s">
        <v>41183</v>
      </c>
      <c r="F1681" s="144" t="s">
        <v>41182</v>
      </c>
      <c r="G1681" s="144">
        <v>2014</v>
      </c>
      <c r="H1681" s="148">
        <v>10000</v>
      </c>
    </row>
    <row r="1682" spans="1:8" s="142" customFormat="1" ht="30.75" customHeight="1">
      <c r="A1682" s="145" t="s">
        <v>58</v>
      </c>
      <c r="B1682" s="145" t="s">
        <v>41181</v>
      </c>
      <c r="C1682" s="144">
        <v>13191901483</v>
      </c>
      <c r="D1682" s="147" t="s">
        <v>58</v>
      </c>
      <c r="E1682" s="145" t="s">
        <v>41180</v>
      </c>
      <c r="F1682" s="144" t="s">
        <v>41179</v>
      </c>
      <c r="G1682" s="144">
        <v>2014</v>
      </c>
      <c r="H1682" s="148">
        <v>10000</v>
      </c>
    </row>
    <row r="1683" spans="1:8" s="142" customFormat="1" ht="30.75" customHeight="1">
      <c r="A1683" s="145" t="s">
        <v>58</v>
      </c>
      <c r="B1683" s="145" t="s">
        <v>41178</v>
      </c>
      <c r="C1683" s="144">
        <v>5892564628</v>
      </c>
      <c r="D1683" s="147" t="s">
        <v>58</v>
      </c>
      <c r="E1683" s="145" t="s">
        <v>41177</v>
      </c>
      <c r="F1683" s="144" t="s">
        <v>41176</v>
      </c>
      <c r="G1683" s="144">
        <v>2014</v>
      </c>
      <c r="H1683" s="148">
        <v>10000</v>
      </c>
    </row>
    <row r="1684" spans="1:8" s="142" customFormat="1" ht="30.75" customHeight="1">
      <c r="A1684" s="145" t="s">
        <v>58</v>
      </c>
      <c r="B1684" s="145" t="s">
        <v>41175</v>
      </c>
      <c r="C1684" s="144">
        <v>24970545992</v>
      </c>
      <c r="D1684" s="147" t="s">
        <v>58</v>
      </c>
      <c r="E1684" s="145" t="s">
        <v>41174</v>
      </c>
      <c r="F1684" s="144" t="s">
        <v>41173</v>
      </c>
      <c r="G1684" s="144">
        <v>2014</v>
      </c>
      <c r="H1684" s="148">
        <v>10000</v>
      </c>
    </row>
    <row r="1685" spans="1:8" s="142" customFormat="1" ht="30.75" customHeight="1">
      <c r="A1685" s="145" t="s">
        <v>58</v>
      </c>
      <c r="B1685" s="145" t="s">
        <v>41172</v>
      </c>
      <c r="C1685" s="144">
        <v>85625941652</v>
      </c>
      <c r="D1685" s="147" t="s">
        <v>58</v>
      </c>
      <c r="E1685" s="145" t="s">
        <v>41171</v>
      </c>
      <c r="F1685" s="144" t="s">
        <v>41170</v>
      </c>
      <c r="G1685" s="144">
        <v>2014</v>
      </c>
      <c r="H1685" s="148">
        <v>10000</v>
      </c>
    </row>
    <row r="1686" spans="1:8" s="142" customFormat="1" ht="30.75" customHeight="1">
      <c r="A1686" s="145" t="s">
        <v>58</v>
      </c>
      <c r="B1686" s="145" t="s">
        <v>41169</v>
      </c>
      <c r="C1686" s="144">
        <v>40135052654</v>
      </c>
      <c r="D1686" s="147" t="s">
        <v>58</v>
      </c>
      <c r="E1686" s="145" t="s">
        <v>41168</v>
      </c>
      <c r="F1686" s="144" t="s">
        <v>41167</v>
      </c>
      <c r="G1686" s="144">
        <v>2014</v>
      </c>
      <c r="H1686" s="148">
        <v>10000</v>
      </c>
    </row>
    <row r="1687" spans="1:8" s="142" customFormat="1" ht="30.75" customHeight="1">
      <c r="A1687" s="145" t="s">
        <v>58</v>
      </c>
      <c r="B1687" s="145" t="s">
        <v>41166</v>
      </c>
      <c r="C1687" s="144">
        <v>92125330535</v>
      </c>
      <c r="D1687" s="147" t="s">
        <v>58</v>
      </c>
      <c r="E1687" s="145" t="s">
        <v>41165</v>
      </c>
      <c r="F1687" s="144" t="s">
        <v>41164</v>
      </c>
      <c r="G1687" s="144">
        <v>2014</v>
      </c>
      <c r="H1687" s="148">
        <v>10000</v>
      </c>
    </row>
    <row r="1688" spans="1:8" s="142" customFormat="1" ht="30.75" customHeight="1">
      <c r="A1688" s="145" t="s">
        <v>58</v>
      </c>
      <c r="B1688" s="145" t="s">
        <v>41163</v>
      </c>
      <c r="C1688" s="144">
        <v>71895565547</v>
      </c>
      <c r="D1688" s="147" t="s">
        <v>58</v>
      </c>
      <c r="E1688" s="145" t="s">
        <v>41162</v>
      </c>
      <c r="F1688" s="144" t="s">
        <v>41161</v>
      </c>
      <c r="G1688" s="144">
        <v>2014</v>
      </c>
      <c r="H1688" s="148">
        <v>10000</v>
      </c>
    </row>
    <row r="1689" spans="1:8" s="142" customFormat="1" ht="30.75" customHeight="1">
      <c r="A1689" s="145" t="s">
        <v>58</v>
      </c>
      <c r="B1689" s="145" t="s">
        <v>41160</v>
      </c>
      <c r="C1689" s="144">
        <v>7321284009</v>
      </c>
      <c r="D1689" s="147" t="s">
        <v>58</v>
      </c>
      <c r="E1689" s="145" t="s">
        <v>41159</v>
      </c>
      <c r="F1689" s="144" t="s">
        <v>11298</v>
      </c>
      <c r="G1689" s="144">
        <v>2014</v>
      </c>
      <c r="H1689" s="148">
        <v>10000</v>
      </c>
    </row>
    <row r="1690" spans="1:8" s="142" customFormat="1" ht="30.75" customHeight="1">
      <c r="A1690" s="145" t="s">
        <v>58</v>
      </c>
      <c r="B1690" s="145" t="s">
        <v>41158</v>
      </c>
      <c r="C1690" s="144">
        <v>19905002344</v>
      </c>
      <c r="D1690" s="147" t="s">
        <v>58</v>
      </c>
      <c r="E1690" s="145" t="s">
        <v>41071</v>
      </c>
      <c r="F1690" s="144" t="s">
        <v>41156</v>
      </c>
      <c r="G1690" s="144">
        <v>2014</v>
      </c>
      <c r="H1690" s="154">
        <v>10000</v>
      </c>
    </row>
    <row r="1691" spans="1:8" s="142" customFormat="1" ht="30.75" customHeight="1">
      <c r="A1691" s="145" t="s">
        <v>58</v>
      </c>
      <c r="B1691" s="145" t="s">
        <v>41158</v>
      </c>
      <c r="C1691" s="144">
        <v>19905002344</v>
      </c>
      <c r="D1691" s="147" t="s">
        <v>58</v>
      </c>
      <c r="E1691" s="145" t="s">
        <v>41157</v>
      </c>
      <c r="F1691" s="144" t="s">
        <v>41156</v>
      </c>
      <c r="G1691" s="144">
        <v>2014</v>
      </c>
      <c r="H1691" s="154">
        <v>10000</v>
      </c>
    </row>
    <row r="1692" spans="1:8" s="142" customFormat="1" ht="30.75" customHeight="1">
      <c r="A1692" s="145" t="s">
        <v>58</v>
      </c>
      <c r="B1692" s="145" t="s">
        <v>41154</v>
      </c>
      <c r="C1692" s="144">
        <v>74028234499</v>
      </c>
      <c r="D1692" s="147" t="s">
        <v>58</v>
      </c>
      <c r="E1692" s="145" t="s">
        <v>41155</v>
      </c>
      <c r="F1692" s="144" t="s">
        <v>41152</v>
      </c>
      <c r="G1692" s="144">
        <v>2014</v>
      </c>
      <c r="H1692" s="148">
        <v>10000</v>
      </c>
    </row>
    <row r="1693" spans="1:8" s="142" customFormat="1" ht="30.75" customHeight="1">
      <c r="A1693" s="145" t="s">
        <v>58</v>
      </c>
      <c r="B1693" s="145" t="s">
        <v>41154</v>
      </c>
      <c r="C1693" s="144">
        <v>74028234499</v>
      </c>
      <c r="D1693" s="147" t="s">
        <v>58</v>
      </c>
      <c r="E1693" s="145" t="s">
        <v>41153</v>
      </c>
      <c r="F1693" s="144" t="s">
        <v>41152</v>
      </c>
      <c r="G1693" s="144">
        <v>2014</v>
      </c>
      <c r="H1693" s="148">
        <v>10000</v>
      </c>
    </row>
    <row r="1694" spans="1:8" s="142" customFormat="1" ht="30.75" customHeight="1">
      <c r="A1694" s="145" t="s">
        <v>58</v>
      </c>
      <c r="B1694" s="145" t="s">
        <v>41150</v>
      </c>
      <c r="C1694" s="144">
        <v>32802347101</v>
      </c>
      <c r="D1694" s="147" t="s">
        <v>58</v>
      </c>
      <c r="E1694" s="145" t="s">
        <v>41151</v>
      </c>
      <c r="F1694" s="144" t="s">
        <v>41149</v>
      </c>
      <c r="G1694" s="144">
        <v>2014</v>
      </c>
      <c r="H1694" s="148">
        <v>10000</v>
      </c>
    </row>
    <row r="1695" spans="1:8" s="142" customFormat="1" ht="30.75" customHeight="1">
      <c r="A1695" s="145" t="s">
        <v>58</v>
      </c>
      <c r="B1695" s="145" t="s">
        <v>41150</v>
      </c>
      <c r="C1695" s="144">
        <v>32702347101</v>
      </c>
      <c r="D1695" s="147" t="s">
        <v>58</v>
      </c>
      <c r="E1695" s="145" t="s">
        <v>41022</v>
      </c>
      <c r="F1695" s="144" t="s">
        <v>41149</v>
      </c>
      <c r="G1695" s="144">
        <v>2014</v>
      </c>
      <c r="H1695" s="148">
        <v>10000</v>
      </c>
    </row>
    <row r="1696" spans="1:8" s="142" customFormat="1" ht="30.75" customHeight="1">
      <c r="A1696" s="145" t="s">
        <v>58</v>
      </c>
      <c r="B1696" s="145" t="s">
        <v>41146</v>
      </c>
      <c r="C1696" s="144">
        <v>74192552063</v>
      </c>
      <c r="D1696" s="147" t="s">
        <v>58</v>
      </c>
      <c r="E1696" s="145" t="s">
        <v>41148</v>
      </c>
      <c r="F1696" s="144" t="s">
        <v>41144</v>
      </c>
      <c r="G1696" s="144">
        <v>2014</v>
      </c>
      <c r="H1696" s="148">
        <v>10000</v>
      </c>
    </row>
    <row r="1697" spans="1:8" s="142" customFormat="1" ht="30.75" customHeight="1">
      <c r="A1697" s="145" t="s">
        <v>58</v>
      </c>
      <c r="B1697" s="145" t="s">
        <v>41146</v>
      </c>
      <c r="C1697" s="144">
        <v>74192552063</v>
      </c>
      <c r="D1697" s="147" t="s">
        <v>58</v>
      </c>
      <c r="E1697" s="145" t="s">
        <v>41147</v>
      </c>
      <c r="F1697" s="144" t="s">
        <v>41144</v>
      </c>
      <c r="G1697" s="144">
        <v>2014</v>
      </c>
      <c r="H1697" s="148">
        <v>10000</v>
      </c>
    </row>
    <row r="1698" spans="1:8" s="142" customFormat="1" ht="30.75" customHeight="1">
      <c r="A1698" s="145" t="s">
        <v>58</v>
      </c>
      <c r="B1698" s="145" t="s">
        <v>41146</v>
      </c>
      <c r="C1698" s="144">
        <v>74192552063</v>
      </c>
      <c r="D1698" s="147" t="s">
        <v>58</v>
      </c>
      <c r="E1698" s="145" t="s">
        <v>41145</v>
      </c>
      <c r="F1698" s="144" t="s">
        <v>41144</v>
      </c>
      <c r="G1698" s="144">
        <v>2014</v>
      </c>
      <c r="H1698" s="148">
        <v>10000</v>
      </c>
    </row>
    <row r="1699" spans="1:8" s="142" customFormat="1" ht="30.75" customHeight="1">
      <c r="A1699" s="145" t="s">
        <v>58</v>
      </c>
      <c r="B1699" s="145" t="s">
        <v>41141</v>
      </c>
      <c r="C1699" s="144">
        <v>1523311185</v>
      </c>
      <c r="D1699" s="147" t="s">
        <v>58</v>
      </c>
      <c r="E1699" s="145" t="s">
        <v>41143</v>
      </c>
      <c r="F1699" s="144" t="s">
        <v>41139</v>
      </c>
      <c r="G1699" s="144">
        <v>2014</v>
      </c>
      <c r="H1699" s="148">
        <v>10000</v>
      </c>
    </row>
    <row r="1700" spans="1:8" s="142" customFormat="1" ht="30.75" customHeight="1">
      <c r="A1700" s="145" t="s">
        <v>58</v>
      </c>
      <c r="B1700" s="145" t="s">
        <v>41141</v>
      </c>
      <c r="C1700" s="144">
        <v>1523311185</v>
      </c>
      <c r="D1700" s="147" t="s">
        <v>58</v>
      </c>
      <c r="E1700" s="145" t="s">
        <v>41142</v>
      </c>
      <c r="F1700" s="144" t="s">
        <v>41139</v>
      </c>
      <c r="G1700" s="144">
        <v>2014</v>
      </c>
      <c r="H1700" s="148">
        <v>10000</v>
      </c>
    </row>
    <row r="1701" spans="1:8" s="142" customFormat="1" ht="30.75" customHeight="1">
      <c r="A1701" s="145" t="s">
        <v>58</v>
      </c>
      <c r="B1701" s="145" t="s">
        <v>41141</v>
      </c>
      <c r="C1701" s="144">
        <v>1523311185</v>
      </c>
      <c r="D1701" s="147" t="s">
        <v>58</v>
      </c>
      <c r="E1701" s="145" t="s">
        <v>41140</v>
      </c>
      <c r="F1701" s="144" t="s">
        <v>41139</v>
      </c>
      <c r="G1701" s="144">
        <v>2014</v>
      </c>
      <c r="H1701" s="148">
        <v>10000</v>
      </c>
    </row>
    <row r="1702" spans="1:8" s="142" customFormat="1" ht="30.75" customHeight="1">
      <c r="A1702" s="145" t="s">
        <v>58</v>
      </c>
      <c r="B1702" s="145" t="s">
        <v>41138</v>
      </c>
      <c r="C1702" s="144">
        <v>75069568460</v>
      </c>
      <c r="D1702" s="147" t="s">
        <v>58</v>
      </c>
      <c r="E1702" s="145" t="s">
        <v>41137</v>
      </c>
      <c r="F1702" s="144" t="s">
        <v>41136</v>
      </c>
      <c r="G1702" s="144">
        <v>2014</v>
      </c>
      <c r="H1702" s="148">
        <v>10000</v>
      </c>
    </row>
    <row r="1703" spans="1:8" s="142" customFormat="1" ht="30.75" customHeight="1">
      <c r="A1703" s="145" t="s">
        <v>58</v>
      </c>
      <c r="B1703" s="145" t="s">
        <v>41119</v>
      </c>
      <c r="C1703" s="144">
        <v>88179867394</v>
      </c>
      <c r="D1703" s="147" t="s">
        <v>58</v>
      </c>
      <c r="E1703" s="145" t="s">
        <v>41135</v>
      </c>
      <c r="F1703" s="144" t="s">
        <v>41117</v>
      </c>
      <c r="G1703" s="144">
        <v>2014</v>
      </c>
      <c r="H1703" s="148">
        <v>14000</v>
      </c>
    </row>
    <row r="1704" spans="1:8" s="142" customFormat="1" ht="30.75" customHeight="1">
      <c r="A1704" s="145" t="s">
        <v>58</v>
      </c>
      <c r="B1704" s="145" t="s">
        <v>41134</v>
      </c>
      <c r="C1704" s="144">
        <v>12355275165</v>
      </c>
      <c r="D1704" s="147" t="s">
        <v>58</v>
      </c>
      <c r="E1704" s="145" t="s">
        <v>41133</v>
      </c>
      <c r="F1704" s="144" t="s">
        <v>41132</v>
      </c>
      <c r="G1704" s="144">
        <v>2014</v>
      </c>
      <c r="H1704" s="148">
        <v>15000</v>
      </c>
    </row>
    <row r="1705" spans="1:8" s="142" customFormat="1" ht="30.75" customHeight="1">
      <c r="A1705" s="145" t="s">
        <v>58</v>
      </c>
      <c r="B1705" s="145" t="s">
        <v>41131</v>
      </c>
      <c r="C1705" s="144">
        <v>11614841693</v>
      </c>
      <c r="D1705" s="147" t="s">
        <v>58</v>
      </c>
      <c r="E1705" s="145" t="s">
        <v>41130</v>
      </c>
      <c r="F1705" s="144" t="s">
        <v>41129</v>
      </c>
      <c r="G1705" s="144">
        <v>2014</v>
      </c>
      <c r="H1705" s="148">
        <v>15000</v>
      </c>
    </row>
    <row r="1706" spans="1:8" s="142" customFormat="1" ht="30.75" customHeight="1">
      <c r="A1706" s="145" t="s">
        <v>58</v>
      </c>
      <c r="B1706" s="145" t="s">
        <v>41128</v>
      </c>
      <c r="C1706" s="144">
        <v>64685751868</v>
      </c>
      <c r="D1706" s="147" t="s">
        <v>58</v>
      </c>
      <c r="E1706" s="145" t="s">
        <v>41127</v>
      </c>
      <c r="F1706" s="144" t="s">
        <v>41126</v>
      </c>
      <c r="G1706" s="144">
        <v>2014</v>
      </c>
      <c r="H1706" s="148">
        <v>15000</v>
      </c>
    </row>
    <row r="1707" spans="1:8" s="142" customFormat="1" ht="30.75" customHeight="1">
      <c r="A1707" s="145" t="s">
        <v>58</v>
      </c>
      <c r="B1707" s="145" t="s">
        <v>41125</v>
      </c>
      <c r="C1707" s="144">
        <v>55708155337</v>
      </c>
      <c r="D1707" s="147" t="s">
        <v>58</v>
      </c>
      <c r="E1707" s="145" t="s">
        <v>41124</v>
      </c>
      <c r="F1707" s="144" t="s">
        <v>41123</v>
      </c>
      <c r="G1707" s="144">
        <v>2014</v>
      </c>
      <c r="H1707" s="154">
        <v>15000</v>
      </c>
    </row>
    <row r="1708" spans="1:8" s="142" customFormat="1" ht="30.75" customHeight="1">
      <c r="A1708" s="145" t="s">
        <v>58</v>
      </c>
      <c r="B1708" s="145" t="s">
        <v>41122</v>
      </c>
      <c r="C1708" s="144">
        <v>6706441504</v>
      </c>
      <c r="D1708" s="147" t="s">
        <v>58</v>
      </c>
      <c r="E1708" s="145" t="s">
        <v>41121</v>
      </c>
      <c r="F1708" s="144" t="s">
        <v>41120</v>
      </c>
      <c r="G1708" s="144">
        <v>2014</v>
      </c>
      <c r="H1708" s="148">
        <v>15000</v>
      </c>
    </row>
    <row r="1709" spans="1:8" s="142" customFormat="1" ht="30.75" customHeight="1">
      <c r="A1709" s="145" t="s">
        <v>58</v>
      </c>
      <c r="B1709" s="145" t="s">
        <v>41119</v>
      </c>
      <c r="C1709" s="144">
        <v>88179867394</v>
      </c>
      <c r="D1709" s="147" t="s">
        <v>58</v>
      </c>
      <c r="E1709" s="145" t="s">
        <v>41118</v>
      </c>
      <c r="F1709" s="144" t="s">
        <v>41117</v>
      </c>
      <c r="G1709" s="144">
        <v>2014</v>
      </c>
      <c r="H1709" s="148">
        <v>15000</v>
      </c>
    </row>
    <row r="1710" spans="1:8" s="142" customFormat="1" ht="30.75" customHeight="1">
      <c r="A1710" s="145" t="s">
        <v>58</v>
      </c>
      <c r="B1710" s="145" t="s">
        <v>41116</v>
      </c>
      <c r="C1710" s="144">
        <v>85593717465</v>
      </c>
      <c r="D1710" s="147" t="s">
        <v>58</v>
      </c>
      <c r="E1710" s="145" t="s">
        <v>41115</v>
      </c>
      <c r="F1710" s="144" t="s">
        <v>41114</v>
      </c>
      <c r="G1710" s="144">
        <v>2014</v>
      </c>
      <c r="H1710" s="148">
        <v>15000</v>
      </c>
    </row>
    <row r="1711" spans="1:8" s="142" customFormat="1" ht="30.75" customHeight="1">
      <c r="A1711" s="145" t="s">
        <v>58</v>
      </c>
      <c r="B1711" s="145" t="s">
        <v>41113</v>
      </c>
      <c r="C1711" s="144">
        <v>93827555817</v>
      </c>
      <c r="D1711" s="147" t="s">
        <v>58</v>
      </c>
      <c r="E1711" s="145" t="s">
        <v>41112</v>
      </c>
      <c r="F1711" s="144" t="s">
        <v>41111</v>
      </c>
      <c r="G1711" s="144">
        <v>2014</v>
      </c>
      <c r="H1711" s="148">
        <v>15000</v>
      </c>
    </row>
    <row r="1712" spans="1:8" s="142" customFormat="1" ht="30.75" customHeight="1">
      <c r="A1712" s="145" t="s">
        <v>58</v>
      </c>
      <c r="B1712" s="145" t="s">
        <v>41110</v>
      </c>
      <c r="C1712" s="144">
        <v>34999445027</v>
      </c>
      <c r="D1712" s="147" t="s">
        <v>58</v>
      </c>
      <c r="E1712" s="145" t="s">
        <v>41109</v>
      </c>
      <c r="F1712" s="144" t="s">
        <v>41108</v>
      </c>
      <c r="G1712" s="144">
        <v>2014</v>
      </c>
      <c r="H1712" s="148">
        <v>15000</v>
      </c>
    </row>
    <row r="1713" spans="1:8" s="142" customFormat="1" ht="30.75" customHeight="1">
      <c r="A1713" s="145" t="s">
        <v>58</v>
      </c>
      <c r="B1713" s="145" t="s">
        <v>41107</v>
      </c>
      <c r="C1713" s="144">
        <v>13258779980</v>
      </c>
      <c r="D1713" s="147" t="s">
        <v>58</v>
      </c>
      <c r="E1713" s="145" t="s">
        <v>41106</v>
      </c>
      <c r="F1713" s="144" t="s">
        <v>41105</v>
      </c>
      <c r="G1713" s="144">
        <v>2014</v>
      </c>
      <c r="H1713" s="148">
        <v>15000</v>
      </c>
    </row>
    <row r="1714" spans="1:8" s="142" customFormat="1" ht="30.75" customHeight="1">
      <c r="A1714" s="145" t="s">
        <v>58</v>
      </c>
      <c r="B1714" s="145" t="s">
        <v>41104</v>
      </c>
      <c r="C1714" s="144">
        <v>54131473520</v>
      </c>
      <c r="D1714" s="147" t="s">
        <v>58</v>
      </c>
      <c r="E1714" s="145" t="s">
        <v>41103</v>
      </c>
      <c r="F1714" s="144" t="s">
        <v>41102</v>
      </c>
      <c r="G1714" s="144">
        <v>2014</v>
      </c>
      <c r="H1714" s="148">
        <v>15000</v>
      </c>
    </row>
    <row r="1715" spans="1:8" s="142" customFormat="1" ht="30.75" customHeight="1">
      <c r="A1715" s="145" t="s">
        <v>58</v>
      </c>
      <c r="B1715" s="145" t="s">
        <v>41101</v>
      </c>
      <c r="C1715" s="144">
        <v>86121805051</v>
      </c>
      <c r="D1715" s="147" t="s">
        <v>58</v>
      </c>
      <c r="E1715" s="145" t="s">
        <v>41100</v>
      </c>
      <c r="F1715" s="144" t="s">
        <v>41099</v>
      </c>
      <c r="G1715" s="144">
        <v>2014</v>
      </c>
      <c r="H1715" s="148">
        <v>15000</v>
      </c>
    </row>
    <row r="1716" spans="1:8" s="142" customFormat="1" ht="30.75" customHeight="1">
      <c r="A1716" s="145" t="s">
        <v>58</v>
      </c>
      <c r="B1716" s="145" t="s">
        <v>41096</v>
      </c>
      <c r="C1716" s="144">
        <v>74197399318</v>
      </c>
      <c r="D1716" s="147" t="s">
        <v>58</v>
      </c>
      <c r="E1716" s="145" t="s">
        <v>41098</v>
      </c>
      <c r="F1716" s="144" t="s">
        <v>41097</v>
      </c>
      <c r="G1716" s="144">
        <v>2014</v>
      </c>
      <c r="H1716" s="148">
        <v>20000</v>
      </c>
    </row>
    <row r="1717" spans="1:8" s="142" customFormat="1" ht="30.75" customHeight="1">
      <c r="A1717" s="145" t="s">
        <v>58</v>
      </c>
      <c r="B1717" s="145" t="s">
        <v>41096</v>
      </c>
      <c r="C1717" s="144">
        <v>74197399318</v>
      </c>
      <c r="D1717" s="147" t="s">
        <v>58</v>
      </c>
      <c r="E1717" s="145" t="s">
        <v>41095</v>
      </c>
      <c r="F1717" s="144" t="s">
        <v>41094</v>
      </c>
      <c r="G1717" s="144">
        <v>2014</v>
      </c>
      <c r="H1717" s="148">
        <v>20000</v>
      </c>
    </row>
    <row r="1718" spans="1:8" s="142" customFormat="1" ht="30.75" customHeight="1">
      <c r="A1718" s="145" t="s">
        <v>58</v>
      </c>
      <c r="B1718" s="145" t="s">
        <v>41093</v>
      </c>
      <c r="C1718" s="144">
        <v>31329223403</v>
      </c>
      <c r="D1718" s="147" t="s">
        <v>58</v>
      </c>
      <c r="E1718" s="145" t="s">
        <v>41092</v>
      </c>
      <c r="F1718" s="144" t="s">
        <v>41091</v>
      </c>
      <c r="G1718" s="144">
        <v>2014</v>
      </c>
      <c r="H1718" s="148">
        <v>20000</v>
      </c>
    </row>
    <row r="1719" spans="1:8" s="142" customFormat="1" ht="30.75" customHeight="1">
      <c r="A1719" s="145" t="s">
        <v>58</v>
      </c>
      <c r="B1719" s="145" t="s">
        <v>41090</v>
      </c>
      <c r="C1719" s="144">
        <v>20623362216</v>
      </c>
      <c r="D1719" s="147" t="s">
        <v>58</v>
      </c>
      <c r="E1719" s="145" t="s">
        <v>41089</v>
      </c>
      <c r="F1719" s="144" t="s">
        <v>41088</v>
      </c>
      <c r="G1719" s="144">
        <v>2014</v>
      </c>
      <c r="H1719" s="154">
        <v>20000</v>
      </c>
    </row>
    <row r="1720" spans="1:8" s="142" customFormat="1" ht="30.75" customHeight="1">
      <c r="A1720" s="145" t="s">
        <v>58</v>
      </c>
      <c r="B1720" s="145" t="s">
        <v>41033</v>
      </c>
      <c r="C1720" s="144">
        <v>60411767479</v>
      </c>
      <c r="D1720" s="147" t="s">
        <v>58</v>
      </c>
      <c r="E1720" s="145" t="s">
        <v>41087</v>
      </c>
      <c r="F1720" s="144" t="s">
        <v>41031</v>
      </c>
      <c r="G1720" s="144">
        <v>2014</v>
      </c>
      <c r="H1720" s="154">
        <v>20000</v>
      </c>
    </row>
    <row r="1721" spans="1:8" s="142" customFormat="1" ht="30.75" customHeight="1">
      <c r="A1721" s="145" t="s">
        <v>58</v>
      </c>
      <c r="B1721" s="145" t="s">
        <v>41046</v>
      </c>
      <c r="C1721" s="144">
        <v>26378007258</v>
      </c>
      <c r="D1721" s="147" t="s">
        <v>58</v>
      </c>
      <c r="E1721" s="145" t="s">
        <v>41086</v>
      </c>
      <c r="F1721" s="144" t="s">
        <v>41044</v>
      </c>
      <c r="G1721" s="144">
        <v>2014</v>
      </c>
      <c r="H1721" s="148">
        <v>20000</v>
      </c>
    </row>
    <row r="1722" spans="1:8" s="142" customFormat="1" ht="30.75" customHeight="1">
      <c r="A1722" s="145" t="s">
        <v>58</v>
      </c>
      <c r="B1722" s="145" t="s">
        <v>41085</v>
      </c>
      <c r="C1722" s="144">
        <v>84925259885</v>
      </c>
      <c r="D1722" s="147" t="s">
        <v>58</v>
      </c>
      <c r="E1722" s="145" t="s">
        <v>41084</v>
      </c>
      <c r="F1722" s="144" t="s">
        <v>41083</v>
      </c>
      <c r="G1722" s="144">
        <v>2014</v>
      </c>
      <c r="H1722" s="148">
        <v>20000</v>
      </c>
    </row>
    <row r="1723" spans="1:8" s="142" customFormat="1" ht="30.75" customHeight="1">
      <c r="A1723" s="145" t="s">
        <v>58</v>
      </c>
      <c r="B1723" s="145" t="s">
        <v>41082</v>
      </c>
      <c r="C1723" s="144">
        <v>79521750341</v>
      </c>
      <c r="D1723" s="147" t="s">
        <v>58</v>
      </c>
      <c r="E1723" s="145" t="s">
        <v>41081</v>
      </c>
      <c r="F1723" s="144" t="s">
        <v>41080</v>
      </c>
      <c r="G1723" s="144">
        <v>2014</v>
      </c>
      <c r="H1723" s="148">
        <v>20000</v>
      </c>
    </row>
    <row r="1724" spans="1:8" s="142" customFormat="1" ht="30.75" customHeight="1">
      <c r="A1724" s="145" t="s">
        <v>58</v>
      </c>
      <c r="B1724" s="145" t="s">
        <v>41079</v>
      </c>
      <c r="C1724" s="144">
        <v>70655549302</v>
      </c>
      <c r="D1724" s="147" t="s">
        <v>58</v>
      </c>
      <c r="E1724" s="145" t="s">
        <v>41078</v>
      </c>
      <c r="F1724" s="144" t="s">
        <v>41077</v>
      </c>
      <c r="G1724" s="144">
        <v>2014</v>
      </c>
      <c r="H1724" s="148">
        <v>20000</v>
      </c>
    </row>
    <row r="1725" spans="1:8" s="142" customFormat="1" ht="30.75" customHeight="1">
      <c r="A1725" s="145" t="s">
        <v>58</v>
      </c>
      <c r="B1725" s="145" t="s">
        <v>41076</v>
      </c>
      <c r="C1725" s="144">
        <v>46747118204</v>
      </c>
      <c r="D1725" s="147" t="s">
        <v>58</v>
      </c>
      <c r="E1725" s="145" t="s">
        <v>41075</v>
      </c>
      <c r="F1725" s="144" t="s">
        <v>41074</v>
      </c>
      <c r="G1725" s="144">
        <v>2014</v>
      </c>
      <c r="H1725" s="148">
        <v>20000</v>
      </c>
    </row>
    <row r="1726" spans="1:8" s="142" customFormat="1" ht="30.75" customHeight="1">
      <c r="A1726" s="145" t="s">
        <v>58</v>
      </c>
      <c r="B1726" s="145" t="s">
        <v>41072</v>
      </c>
      <c r="C1726" s="144">
        <v>6522097</v>
      </c>
      <c r="D1726" s="147" t="s">
        <v>58</v>
      </c>
      <c r="E1726" s="145" t="s">
        <v>41073</v>
      </c>
      <c r="F1726" s="144" t="s">
        <v>41070</v>
      </c>
      <c r="G1726" s="144">
        <v>2014</v>
      </c>
      <c r="H1726" s="148">
        <v>20000</v>
      </c>
    </row>
    <row r="1727" spans="1:8" s="142" customFormat="1" ht="30.75" customHeight="1">
      <c r="A1727" s="145" t="s">
        <v>58</v>
      </c>
      <c r="B1727" s="145" t="s">
        <v>41072</v>
      </c>
      <c r="C1727" s="144">
        <v>6522097</v>
      </c>
      <c r="D1727" s="147" t="s">
        <v>58</v>
      </c>
      <c r="E1727" s="145" t="s">
        <v>41071</v>
      </c>
      <c r="F1727" s="144" t="s">
        <v>41070</v>
      </c>
      <c r="G1727" s="144">
        <v>2014</v>
      </c>
      <c r="H1727" s="148">
        <v>20000</v>
      </c>
    </row>
    <row r="1728" spans="1:8" s="142" customFormat="1" ht="30.75" customHeight="1">
      <c r="A1728" s="145" t="s">
        <v>58</v>
      </c>
      <c r="B1728" s="145" t="s">
        <v>41068</v>
      </c>
      <c r="C1728" s="144">
        <v>88107583688</v>
      </c>
      <c r="D1728" s="147" t="s">
        <v>58</v>
      </c>
      <c r="E1728" s="145" t="s">
        <v>41069</v>
      </c>
      <c r="F1728" s="144" t="s">
        <v>41066</v>
      </c>
      <c r="G1728" s="144">
        <v>2014</v>
      </c>
      <c r="H1728" s="148">
        <v>20000</v>
      </c>
    </row>
    <row r="1729" spans="1:8" s="142" customFormat="1" ht="30.75" customHeight="1">
      <c r="A1729" s="145" t="s">
        <v>58</v>
      </c>
      <c r="B1729" s="145" t="s">
        <v>41068</v>
      </c>
      <c r="C1729" s="144">
        <v>88107583688</v>
      </c>
      <c r="D1729" s="147" t="s">
        <v>58</v>
      </c>
      <c r="E1729" s="145" t="s">
        <v>41067</v>
      </c>
      <c r="F1729" s="144" t="s">
        <v>41066</v>
      </c>
      <c r="G1729" s="144">
        <v>2014</v>
      </c>
      <c r="H1729" s="148">
        <v>20000</v>
      </c>
    </row>
    <row r="1730" spans="1:8" s="142" customFormat="1" ht="30.75" customHeight="1">
      <c r="A1730" s="145" t="s">
        <v>58</v>
      </c>
      <c r="B1730" s="145" t="s">
        <v>41065</v>
      </c>
      <c r="C1730" s="144">
        <v>24610591379</v>
      </c>
      <c r="D1730" s="147" t="s">
        <v>58</v>
      </c>
      <c r="E1730" s="145" t="s">
        <v>41064</v>
      </c>
      <c r="F1730" s="144" t="s">
        <v>41063</v>
      </c>
      <c r="G1730" s="144">
        <v>2014</v>
      </c>
      <c r="H1730" s="148">
        <v>20000</v>
      </c>
    </row>
    <row r="1731" spans="1:8" s="142" customFormat="1" ht="30.75" customHeight="1">
      <c r="A1731" s="145" t="s">
        <v>58</v>
      </c>
      <c r="B1731" s="145" t="s">
        <v>41062</v>
      </c>
      <c r="C1731" s="144">
        <v>98673002685</v>
      </c>
      <c r="D1731" s="147" t="s">
        <v>58</v>
      </c>
      <c r="E1731" s="145" t="s">
        <v>41061</v>
      </c>
      <c r="F1731" s="144" t="s">
        <v>41060</v>
      </c>
      <c r="G1731" s="144">
        <v>2014</v>
      </c>
      <c r="H1731" s="154">
        <v>20000</v>
      </c>
    </row>
    <row r="1732" spans="1:8" s="142" customFormat="1" ht="30.75" customHeight="1">
      <c r="A1732" s="145" t="s">
        <v>58</v>
      </c>
      <c r="B1732" s="145" t="s">
        <v>41059</v>
      </c>
      <c r="C1732" s="144">
        <v>16130624707</v>
      </c>
      <c r="D1732" s="147" t="s">
        <v>58</v>
      </c>
      <c r="E1732" s="145" t="s">
        <v>41058</v>
      </c>
      <c r="F1732" s="144" t="s">
        <v>41057</v>
      </c>
      <c r="G1732" s="144">
        <v>2014</v>
      </c>
      <c r="H1732" s="148">
        <v>20000</v>
      </c>
    </row>
    <row r="1733" spans="1:8" s="142" customFormat="1" ht="30.75" customHeight="1">
      <c r="A1733" s="145" t="s">
        <v>58</v>
      </c>
      <c r="B1733" s="145" t="s">
        <v>41055</v>
      </c>
      <c r="C1733" s="144">
        <v>55965343564</v>
      </c>
      <c r="D1733" s="147" t="s">
        <v>58</v>
      </c>
      <c r="E1733" s="145" t="s">
        <v>41056</v>
      </c>
      <c r="F1733" s="144" t="s">
        <v>41053</v>
      </c>
      <c r="G1733" s="144">
        <v>2014</v>
      </c>
      <c r="H1733" s="154">
        <v>25000</v>
      </c>
    </row>
    <row r="1734" spans="1:8" s="142" customFormat="1" ht="30.75" customHeight="1">
      <c r="A1734" s="145" t="s">
        <v>58</v>
      </c>
      <c r="B1734" s="145" t="s">
        <v>41055</v>
      </c>
      <c r="C1734" s="144">
        <v>55965343564</v>
      </c>
      <c r="D1734" s="147" t="s">
        <v>58</v>
      </c>
      <c r="E1734" s="145" t="s">
        <v>41054</v>
      </c>
      <c r="F1734" s="144" t="s">
        <v>41053</v>
      </c>
      <c r="G1734" s="144">
        <v>2014</v>
      </c>
      <c r="H1734" s="154">
        <v>25000</v>
      </c>
    </row>
    <row r="1735" spans="1:8" s="142" customFormat="1" ht="30.75" customHeight="1">
      <c r="A1735" s="145" t="s">
        <v>58</v>
      </c>
      <c r="B1735" s="145" t="s">
        <v>41052</v>
      </c>
      <c r="C1735" s="144">
        <v>24139385268</v>
      </c>
      <c r="D1735" s="147" t="s">
        <v>58</v>
      </c>
      <c r="E1735" s="145" t="s">
        <v>41051</v>
      </c>
      <c r="F1735" s="144" t="s">
        <v>41050</v>
      </c>
      <c r="G1735" s="144">
        <v>2014</v>
      </c>
      <c r="H1735" s="148">
        <v>25000</v>
      </c>
    </row>
    <row r="1736" spans="1:8" s="142" customFormat="1" ht="30.75" customHeight="1">
      <c r="A1736" s="145" t="s">
        <v>58</v>
      </c>
      <c r="B1736" s="145" t="s">
        <v>41049</v>
      </c>
      <c r="C1736" s="144">
        <v>26225264592</v>
      </c>
      <c r="D1736" s="147" t="s">
        <v>58</v>
      </c>
      <c r="E1736" s="145" t="s">
        <v>41048</v>
      </c>
      <c r="F1736" s="144" t="s">
        <v>41047</v>
      </c>
      <c r="G1736" s="144">
        <v>2014</v>
      </c>
      <c r="H1736" s="148">
        <v>30000</v>
      </c>
    </row>
    <row r="1737" spans="1:8" s="142" customFormat="1" ht="30.75" customHeight="1">
      <c r="A1737" s="145" t="s">
        <v>58</v>
      </c>
      <c r="B1737" s="145" t="s">
        <v>41046</v>
      </c>
      <c r="C1737" s="144">
        <v>26378007258</v>
      </c>
      <c r="D1737" s="147" t="s">
        <v>58</v>
      </c>
      <c r="E1737" s="145" t="s">
        <v>41045</v>
      </c>
      <c r="F1737" s="144" t="s">
        <v>41044</v>
      </c>
      <c r="G1737" s="144">
        <v>2014</v>
      </c>
      <c r="H1737" s="148">
        <v>30000</v>
      </c>
    </row>
    <row r="1738" spans="1:8" s="142" customFormat="1" ht="30.75" customHeight="1">
      <c r="A1738" s="145" t="s">
        <v>58</v>
      </c>
      <c r="B1738" s="145" t="s">
        <v>41043</v>
      </c>
      <c r="C1738" s="144">
        <v>80601323442</v>
      </c>
      <c r="D1738" s="147" t="s">
        <v>58</v>
      </c>
      <c r="E1738" s="145" t="s">
        <v>41042</v>
      </c>
      <c r="F1738" s="144" t="s">
        <v>41041</v>
      </c>
      <c r="G1738" s="144">
        <v>2014</v>
      </c>
      <c r="H1738" s="148">
        <v>30000</v>
      </c>
    </row>
    <row r="1739" spans="1:8" s="142" customFormat="1" ht="30.75" customHeight="1">
      <c r="A1739" s="145" t="s">
        <v>58</v>
      </c>
      <c r="B1739" s="145" t="s">
        <v>41040</v>
      </c>
      <c r="C1739" s="144">
        <v>38398002455</v>
      </c>
      <c r="D1739" s="147" t="s">
        <v>58</v>
      </c>
      <c r="E1739" s="145" t="s">
        <v>41039</v>
      </c>
      <c r="F1739" s="144" t="s">
        <v>41038</v>
      </c>
      <c r="G1739" s="144">
        <v>2014</v>
      </c>
      <c r="H1739" s="148">
        <v>30000</v>
      </c>
    </row>
    <row r="1740" spans="1:8" s="142" customFormat="1" ht="30.75" customHeight="1">
      <c r="A1740" s="145" t="s">
        <v>58</v>
      </c>
      <c r="B1740" s="145" t="s">
        <v>41037</v>
      </c>
      <c r="C1740" s="144">
        <v>73515165866</v>
      </c>
      <c r="D1740" s="147" t="s">
        <v>58</v>
      </c>
      <c r="E1740" s="145" t="s">
        <v>41036</v>
      </c>
      <c r="F1740" s="144" t="s">
        <v>41035</v>
      </c>
      <c r="G1740" s="144">
        <v>2014</v>
      </c>
      <c r="H1740" s="148">
        <v>30000</v>
      </c>
    </row>
    <row r="1741" spans="1:8" s="142" customFormat="1" ht="30.75" customHeight="1">
      <c r="A1741" s="145" t="s">
        <v>58</v>
      </c>
      <c r="B1741" s="145" t="s">
        <v>41025</v>
      </c>
      <c r="C1741" s="144">
        <v>24433844878</v>
      </c>
      <c r="D1741" s="147" t="s">
        <v>58</v>
      </c>
      <c r="E1741" s="145" t="s">
        <v>41034</v>
      </c>
      <c r="F1741" s="144" t="s">
        <v>41023</v>
      </c>
      <c r="G1741" s="144">
        <v>2014</v>
      </c>
      <c r="H1741" s="148">
        <v>40000</v>
      </c>
    </row>
    <row r="1742" spans="1:8" s="142" customFormat="1" ht="30.75" customHeight="1">
      <c r="A1742" s="145" t="s">
        <v>58</v>
      </c>
      <c r="B1742" s="145" t="s">
        <v>41033</v>
      </c>
      <c r="C1742" s="144">
        <v>60411767479</v>
      </c>
      <c r="D1742" s="147" t="s">
        <v>58</v>
      </c>
      <c r="E1742" s="145" t="s">
        <v>41032</v>
      </c>
      <c r="F1742" s="144" t="s">
        <v>41031</v>
      </c>
      <c r="G1742" s="144">
        <v>2014</v>
      </c>
      <c r="H1742" s="154">
        <v>50000</v>
      </c>
    </row>
    <row r="1743" spans="1:8" s="142" customFormat="1" ht="30.75" customHeight="1">
      <c r="A1743" s="145" t="s">
        <v>58</v>
      </c>
      <c r="B1743" s="145" t="s">
        <v>41029</v>
      </c>
      <c r="C1743" s="144">
        <v>60560597422</v>
      </c>
      <c r="D1743" s="147" t="s">
        <v>58</v>
      </c>
      <c r="E1743" s="145" t="s">
        <v>41030</v>
      </c>
      <c r="F1743" s="144" t="s">
        <v>41027</v>
      </c>
      <c r="G1743" s="144">
        <v>2014</v>
      </c>
      <c r="H1743" s="148">
        <v>50000</v>
      </c>
    </row>
    <row r="1744" spans="1:8" s="142" customFormat="1" ht="30.75" customHeight="1">
      <c r="A1744" s="145" t="s">
        <v>58</v>
      </c>
      <c r="B1744" s="145" t="s">
        <v>41029</v>
      </c>
      <c r="C1744" s="144">
        <v>60560597422</v>
      </c>
      <c r="D1744" s="147" t="s">
        <v>58</v>
      </c>
      <c r="E1744" s="145" t="s">
        <v>41028</v>
      </c>
      <c r="F1744" s="144" t="s">
        <v>41027</v>
      </c>
      <c r="G1744" s="144">
        <v>2014</v>
      </c>
      <c r="H1744" s="148">
        <v>50000</v>
      </c>
    </row>
    <row r="1745" spans="1:8" s="142" customFormat="1" ht="30.75" customHeight="1">
      <c r="A1745" s="145" t="s">
        <v>58</v>
      </c>
      <c r="B1745" s="145" t="s">
        <v>41025</v>
      </c>
      <c r="C1745" s="144">
        <v>24433844878</v>
      </c>
      <c r="D1745" s="147" t="s">
        <v>58</v>
      </c>
      <c r="E1745" s="145" t="s">
        <v>41026</v>
      </c>
      <c r="F1745" s="144" t="s">
        <v>41023</v>
      </c>
      <c r="G1745" s="144">
        <v>2014</v>
      </c>
      <c r="H1745" s="148">
        <v>50000</v>
      </c>
    </row>
    <row r="1746" spans="1:8" s="142" customFormat="1" ht="30.75" customHeight="1">
      <c r="A1746" s="145" t="s">
        <v>58</v>
      </c>
      <c r="B1746" s="145" t="s">
        <v>41025</v>
      </c>
      <c r="C1746" s="144">
        <v>24433844878</v>
      </c>
      <c r="D1746" s="147" t="s">
        <v>58</v>
      </c>
      <c r="E1746" s="145" t="s">
        <v>41024</v>
      </c>
      <c r="F1746" s="144" t="s">
        <v>41023</v>
      </c>
      <c r="G1746" s="144">
        <v>2014</v>
      </c>
      <c r="H1746" s="148">
        <v>50000</v>
      </c>
    </row>
    <row r="1747" spans="1:8" s="142" customFormat="1" ht="30.75" customHeight="1">
      <c r="A1747" s="145" t="s">
        <v>58</v>
      </c>
      <c r="B1747" s="145" t="s">
        <v>41021</v>
      </c>
      <c r="C1747" s="144">
        <v>34463635930</v>
      </c>
      <c r="D1747" s="147" t="s">
        <v>58</v>
      </c>
      <c r="E1747" s="145" t="s">
        <v>41022</v>
      </c>
      <c r="F1747" s="144" t="s">
        <v>41019</v>
      </c>
      <c r="G1747" s="144">
        <v>2014</v>
      </c>
      <c r="H1747" s="148">
        <v>50000</v>
      </c>
    </row>
    <row r="1748" spans="1:8" s="142" customFormat="1" ht="30.75" customHeight="1">
      <c r="A1748" s="145" t="s">
        <v>58</v>
      </c>
      <c r="B1748" s="145" t="s">
        <v>41021</v>
      </c>
      <c r="C1748" s="144">
        <v>34463635930</v>
      </c>
      <c r="D1748" s="147" t="s">
        <v>58</v>
      </c>
      <c r="E1748" s="145" t="s">
        <v>41020</v>
      </c>
      <c r="F1748" s="144" t="s">
        <v>41019</v>
      </c>
      <c r="G1748" s="144">
        <v>2014</v>
      </c>
      <c r="H1748" s="154">
        <v>90000</v>
      </c>
    </row>
    <row r="1749" spans="1:8" s="142" customFormat="1" ht="30.75" customHeight="1">
      <c r="A1749" s="145" t="s">
        <v>58</v>
      </c>
      <c r="B1749" s="145" t="s">
        <v>41009</v>
      </c>
      <c r="C1749" s="145">
        <v>23770182320</v>
      </c>
      <c r="D1749" s="150" t="s">
        <v>58</v>
      </c>
      <c r="E1749" s="144" t="s">
        <v>41018</v>
      </c>
      <c r="F1749" s="145" t="s">
        <v>41008</v>
      </c>
      <c r="G1749" s="144">
        <v>2014</v>
      </c>
      <c r="H1749" s="148">
        <v>2250</v>
      </c>
    </row>
    <row r="1750" spans="1:8" s="142" customFormat="1" ht="30.75" customHeight="1">
      <c r="A1750" s="145" t="s">
        <v>58</v>
      </c>
      <c r="B1750" s="145" t="s">
        <v>41012</v>
      </c>
      <c r="C1750" s="145">
        <v>89313718238</v>
      </c>
      <c r="D1750" s="150" t="s">
        <v>58</v>
      </c>
      <c r="E1750" s="145" t="s">
        <v>40996</v>
      </c>
      <c r="F1750" s="145" t="s">
        <v>40980</v>
      </c>
      <c r="G1750" s="144">
        <v>2014</v>
      </c>
      <c r="H1750" s="143">
        <v>5000</v>
      </c>
    </row>
    <row r="1751" spans="1:8" s="142" customFormat="1" ht="30.75" customHeight="1">
      <c r="A1751" s="145" t="s">
        <v>58</v>
      </c>
      <c r="B1751" s="145" t="s">
        <v>41003</v>
      </c>
      <c r="C1751" s="145">
        <v>16601173483</v>
      </c>
      <c r="D1751" s="150" t="s">
        <v>58</v>
      </c>
      <c r="E1751" s="145" t="s">
        <v>41006</v>
      </c>
      <c r="F1751" s="145" t="s">
        <v>17527</v>
      </c>
      <c r="G1751" s="144">
        <v>2014</v>
      </c>
      <c r="H1751" s="143">
        <v>5000</v>
      </c>
    </row>
    <row r="1752" spans="1:8" s="142" customFormat="1" ht="30.75" customHeight="1">
      <c r="A1752" s="145" t="s">
        <v>58</v>
      </c>
      <c r="B1752" s="145" t="s">
        <v>41003</v>
      </c>
      <c r="C1752" s="145">
        <v>16601173483</v>
      </c>
      <c r="D1752" s="150" t="s">
        <v>58</v>
      </c>
      <c r="E1752" s="145" t="s">
        <v>41006</v>
      </c>
      <c r="F1752" s="145" t="s">
        <v>17527</v>
      </c>
      <c r="G1752" s="144">
        <v>2014</v>
      </c>
      <c r="H1752" s="143">
        <v>5000</v>
      </c>
    </row>
    <row r="1753" spans="1:8" s="142" customFormat="1" ht="30.75" customHeight="1">
      <c r="A1753" s="145" t="s">
        <v>58</v>
      </c>
      <c r="B1753" s="145" t="s">
        <v>41017</v>
      </c>
      <c r="C1753" s="145">
        <v>6633351781</v>
      </c>
      <c r="D1753" s="150" t="s">
        <v>58</v>
      </c>
      <c r="E1753" s="145" t="s">
        <v>40996</v>
      </c>
      <c r="F1753" s="145" t="s">
        <v>41016</v>
      </c>
      <c r="G1753" s="144">
        <v>2014</v>
      </c>
      <c r="H1753" s="153">
        <v>6250</v>
      </c>
    </row>
    <row r="1754" spans="1:8" s="142" customFormat="1" ht="30.75" customHeight="1">
      <c r="A1754" s="145" t="s">
        <v>58</v>
      </c>
      <c r="B1754" s="145" t="s">
        <v>38932</v>
      </c>
      <c r="C1754" s="145">
        <v>53219421398</v>
      </c>
      <c r="D1754" s="150" t="s">
        <v>58</v>
      </c>
      <c r="E1754" s="145" t="s">
        <v>41006</v>
      </c>
      <c r="F1754" s="145" t="s">
        <v>38930</v>
      </c>
      <c r="G1754" s="144">
        <v>2014</v>
      </c>
      <c r="H1754" s="143">
        <v>8000</v>
      </c>
    </row>
    <row r="1755" spans="1:8" s="142" customFormat="1" ht="30.75" customHeight="1">
      <c r="A1755" s="145" t="s">
        <v>58</v>
      </c>
      <c r="B1755" s="145" t="s">
        <v>41015</v>
      </c>
      <c r="C1755" s="145">
        <v>38396129990</v>
      </c>
      <c r="D1755" s="150" t="s">
        <v>58</v>
      </c>
      <c r="E1755" s="145" t="s">
        <v>40996</v>
      </c>
      <c r="F1755" s="145" t="s">
        <v>41014</v>
      </c>
      <c r="G1755" s="144">
        <v>2014</v>
      </c>
      <c r="H1755" s="143">
        <v>9875</v>
      </c>
    </row>
    <row r="1756" spans="1:8" s="142" customFormat="1" ht="30.75" customHeight="1">
      <c r="A1756" s="145" t="s">
        <v>58</v>
      </c>
      <c r="B1756" s="145" t="s">
        <v>38932</v>
      </c>
      <c r="C1756" s="145">
        <v>53219421398</v>
      </c>
      <c r="D1756" s="150" t="s">
        <v>58</v>
      </c>
      <c r="E1756" s="145" t="s">
        <v>40996</v>
      </c>
      <c r="F1756" s="145" t="s">
        <v>38930</v>
      </c>
      <c r="G1756" s="144">
        <v>2014</v>
      </c>
      <c r="H1756" s="153">
        <v>10000</v>
      </c>
    </row>
    <row r="1757" spans="1:8" s="142" customFormat="1" ht="30.75" customHeight="1">
      <c r="A1757" s="145" t="s">
        <v>58</v>
      </c>
      <c r="B1757" s="145" t="s">
        <v>41012</v>
      </c>
      <c r="C1757" s="145">
        <v>89313718238</v>
      </c>
      <c r="D1757" s="150" t="s">
        <v>58</v>
      </c>
      <c r="E1757" s="145" t="s">
        <v>40996</v>
      </c>
      <c r="F1757" s="145" t="s">
        <v>40980</v>
      </c>
      <c r="G1757" s="144">
        <v>2014</v>
      </c>
      <c r="H1757" s="153">
        <v>10000</v>
      </c>
    </row>
    <row r="1758" spans="1:8" s="142" customFormat="1" ht="30.75" customHeight="1">
      <c r="A1758" s="145" t="s">
        <v>58</v>
      </c>
      <c r="B1758" s="145" t="s">
        <v>41013</v>
      </c>
      <c r="C1758" s="145">
        <v>70130330592</v>
      </c>
      <c r="D1758" s="150" t="s">
        <v>58</v>
      </c>
      <c r="E1758" s="145" t="s">
        <v>41006</v>
      </c>
      <c r="F1758" s="145" t="s">
        <v>41004</v>
      </c>
      <c r="G1758" s="144">
        <v>2014</v>
      </c>
      <c r="H1758" s="143">
        <v>10000</v>
      </c>
    </row>
    <row r="1759" spans="1:8" s="142" customFormat="1" ht="30.75" customHeight="1">
      <c r="A1759" s="145" t="s">
        <v>58</v>
      </c>
      <c r="B1759" s="145" t="s">
        <v>41005</v>
      </c>
      <c r="C1759" s="145">
        <v>60680958953</v>
      </c>
      <c r="D1759" s="150" t="s">
        <v>58</v>
      </c>
      <c r="E1759" s="145" t="s">
        <v>41006</v>
      </c>
      <c r="F1759" s="145" t="s">
        <v>41004</v>
      </c>
      <c r="G1759" s="144">
        <v>2014</v>
      </c>
      <c r="H1759" s="143">
        <v>10000</v>
      </c>
    </row>
    <row r="1760" spans="1:8" s="142" customFormat="1" ht="30.75" customHeight="1">
      <c r="A1760" s="145" t="s">
        <v>58</v>
      </c>
      <c r="B1760" s="145" t="s">
        <v>38947</v>
      </c>
      <c r="C1760" s="145">
        <v>70579264711</v>
      </c>
      <c r="D1760" s="147" t="s">
        <v>20895</v>
      </c>
      <c r="E1760" s="145" t="s">
        <v>41006</v>
      </c>
      <c r="F1760" s="145" t="s">
        <v>30295</v>
      </c>
      <c r="G1760" s="144">
        <v>2014</v>
      </c>
      <c r="H1760" s="143">
        <v>10000</v>
      </c>
    </row>
    <row r="1761" spans="1:8" s="142" customFormat="1" ht="30.75" customHeight="1">
      <c r="A1761" s="145" t="s">
        <v>58</v>
      </c>
      <c r="B1761" s="145" t="s">
        <v>41012</v>
      </c>
      <c r="C1761" s="145">
        <v>89313718238</v>
      </c>
      <c r="D1761" s="150" t="s">
        <v>58</v>
      </c>
      <c r="E1761" s="145" t="s">
        <v>41006</v>
      </c>
      <c r="F1761" s="145" t="s">
        <v>40980</v>
      </c>
      <c r="G1761" s="144">
        <v>2014</v>
      </c>
      <c r="H1761" s="143">
        <v>10000</v>
      </c>
    </row>
    <row r="1762" spans="1:8" s="142" customFormat="1" ht="30.75" customHeight="1">
      <c r="A1762" s="145" t="s">
        <v>58</v>
      </c>
      <c r="B1762" s="145" t="s">
        <v>41011</v>
      </c>
      <c r="C1762" s="145">
        <v>35742862641</v>
      </c>
      <c r="D1762" s="150" t="s">
        <v>58</v>
      </c>
      <c r="E1762" s="145" t="s">
        <v>40996</v>
      </c>
      <c r="F1762" s="145" t="s">
        <v>41010</v>
      </c>
      <c r="G1762" s="144">
        <v>2014</v>
      </c>
      <c r="H1762" s="153">
        <v>12500</v>
      </c>
    </row>
    <row r="1763" spans="1:8" s="142" customFormat="1" ht="30.75" customHeight="1">
      <c r="A1763" s="145" t="s">
        <v>58</v>
      </c>
      <c r="B1763" s="145" t="s">
        <v>41009</v>
      </c>
      <c r="C1763" s="145">
        <v>23770182320</v>
      </c>
      <c r="D1763" s="150" t="s">
        <v>58</v>
      </c>
      <c r="E1763" s="145" t="s">
        <v>41006</v>
      </c>
      <c r="F1763" s="145" t="s">
        <v>41008</v>
      </c>
      <c r="G1763" s="144">
        <v>2014</v>
      </c>
      <c r="H1763" s="143">
        <v>15000</v>
      </c>
    </row>
    <row r="1764" spans="1:8" s="142" customFormat="1" ht="30.75" customHeight="1">
      <c r="A1764" s="145" t="s">
        <v>58</v>
      </c>
      <c r="B1764" s="145" t="s">
        <v>38964</v>
      </c>
      <c r="C1764" s="145">
        <v>45104067726</v>
      </c>
      <c r="D1764" s="150" t="s">
        <v>58</v>
      </c>
      <c r="E1764" s="145" t="s">
        <v>41006</v>
      </c>
      <c r="F1764" s="145" t="s">
        <v>38962</v>
      </c>
      <c r="G1764" s="144">
        <v>2014</v>
      </c>
      <c r="H1764" s="143">
        <v>15000</v>
      </c>
    </row>
    <row r="1765" spans="1:8" s="142" customFormat="1" ht="30.75" customHeight="1">
      <c r="A1765" s="145" t="s">
        <v>58</v>
      </c>
      <c r="B1765" s="145" t="s">
        <v>41007</v>
      </c>
      <c r="C1765" s="145">
        <v>95449683414</v>
      </c>
      <c r="D1765" s="150" t="s">
        <v>58</v>
      </c>
      <c r="E1765" s="145" t="s">
        <v>41006</v>
      </c>
      <c r="F1765" s="145" t="s">
        <v>30295</v>
      </c>
      <c r="G1765" s="144">
        <v>2014</v>
      </c>
      <c r="H1765" s="143">
        <v>15000</v>
      </c>
    </row>
    <row r="1766" spans="1:8" s="142" customFormat="1" ht="30.75" customHeight="1">
      <c r="A1766" s="145" t="s">
        <v>58</v>
      </c>
      <c r="B1766" s="145" t="s">
        <v>41007</v>
      </c>
      <c r="C1766" s="145">
        <v>95449683414</v>
      </c>
      <c r="D1766" s="150" t="s">
        <v>58</v>
      </c>
      <c r="E1766" s="145" t="s">
        <v>41006</v>
      </c>
      <c r="F1766" s="145" t="s">
        <v>30295</v>
      </c>
      <c r="G1766" s="144">
        <v>2014</v>
      </c>
      <c r="H1766" s="143">
        <v>15000</v>
      </c>
    </row>
    <row r="1767" spans="1:8" s="142" customFormat="1" ht="30.75" customHeight="1">
      <c r="A1767" s="145" t="s">
        <v>58</v>
      </c>
      <c r="B1767" s="145" t="s">
        <v>38947</v>
      </c>
      <c r="C1767" s="145">
        <v>70579264711</v>
      </c>
      <c r="D1767" s="150" t="s">
        <v>58</v>
      </c>
      <c r="E1767" s="145" t="s">
        <v>41006</v>
      </c>
      <c r="F1767" s="145" t="s">
        <v>30295</v>
      </c>
      <c r="G1767" s="144">
        <v>2014</v>
      </c>
      <c r="H1767" s="143">
        <v>15000</v>
      </c>
    </row>
    <row r="1768" spans="1:8" s="142" customFormat="1" ht="30.75" customHeight="1">
      <c r="A1768" s="145" t="s">
        <v>58</v>
      </c>
      <c r="B1768" s="145" t="s">
        <v>38947</v>
      </c>
      <c r="C1768" s="145">
        <v>70579264711</v>
      </c>
      <c r="D1768" s="150" t="s">
        <v>58</v>
      </c>
      <c r="E1768" s="145" t="s">
        <v>41006</v>
      </c>
      <c r="F1768" s="145" t="s">
        <v>30295</v>
      </c>
      <c r="G1768" s="144">
        <v>2014</v>
      </c>
      <c r="H1768" s="143">
        <v>15000</v>
      </c>
    </row>
    <row r="1769" spans="1:8" s="142" customFormat="1" ht="30.75" customHeight="1">
      <c r="A1769" s="145" t="s">
        <v>58</v>
      </c>
      <c r="B1769" s="145" t="s">
        <v>41005</v>
      </c>
      <c r="C1769" s="145">
        <v>60680958953</v>
      </c>
      <c r="D1769" s="150" t="s">
        <v>58</v>
      </c>
      <c r="E1769" s="145" t="s">
        <v>40996</v>
      </c>
      <c r="F1769" s="145" t="s">
        <v>41004</v>
      </c>
      <c r="G1769" s="144">
        <v>2014</v>
      </c>
      <c r="H1769" s="153">
        <v>20000</v>
      </c>
    </row>
    <row r="1770" spans="1:8" s="142" customFormat="1" ht="30.75" customHeight="1">
      <c r="A1770" s="145" t="s">
        <v>58</v>
      </c>
      <c r="B1770" s="145" t="s">
        <v>41003</v>
      </c>
      <c r="C1770" s="145">
        <v>16601173483</v>
      </c>
      <c r="D1770" s="150" t="s">
        <v>58</v>
      </c>
      <c r="E1770" s="145" t="s">
        <v>40996</v>
      </c>
      <c r="F1770" s="145" t="s">
        <v>17527</v>
      </c>
      <c r="G1770" s="144">
        <v>2014</v>
      </c>
      <c r="H1770" s="153">
        <v>24150</v>
      </c>
    </row>
    <row r="1771" spans="1:8" s="142" customFormat="1" ht="30.75" customHeight="1">
      <c r="A1771" s="145" t="s">
        <v>58</v>
      </c>
      <c r="B1771" s="145" t="s">
        <v>39002</v>
      </c>
      <c r="C1771" s="145">
        <v>78345236773</v>
      </c>
      <c r="D1771" s="150" t="s">
        <v>58</v>
      </c>
      <c r="E1771" s="145" t="s">
        <v>40996</v>
      </c>
      <c r="F1771" s="145" t="s">
        <v>31868</v>
      </c>
      <c r="G1771" s="144">
        <v>2014</v>
      </c>
      <c r="H1771" s="153">
        <v>26690</v>
      </c>
    </row>
    <row r="1772" spans="1:8" s="142" customFormat="1" ht="30.75" customHeight="1">
      <c r="A1772" s="145" t="s">
        <v>58</v>
      </c>
      <c r="B1772" s="145" t="s">
        <v>41003</v>
      </c>
      <c r="C1772" s="145">
        <v>16601173483</v>
      </c>
      <c r="D1772" s="150" t="s">
        <v>58</v>
      </c>
      <c r="E1772" s="145" t="s">
        <v>40996</v>
      </c>
      <c r="F1772" s="145" t="s">
        <v>17527</v>
      </c>
      <c r="G1772" s="144">
        <v>2014</v>
      </c>
      <c r="H1772" s="153">
        <v>28162</v>
      </c>
    </row>
    <row r="1773" spans="1:8" s="142" customFormat="1" ht="30.75" customHeight="1">
      <c r="A1773" s="145" t="s">
        <v>58</v>
      </c>
      <c r="B1773" s="145" t="s">
        <v>41002</v>
      </c>
      <c r="C1773" s="145">
        <v>76329758758</v>
      </c>
      <c r="D1773" s="150" t="s">
        <v>58</v>
      </c>
      <c r="E1773" s="145" t="s">
        <v>40996</v>
      </c>
      <c r="F1773" s="145" t="s">
        <v>41001</v>
      </c>
      <c r="G1773" s="144">
        <v>2014</v>
      </c>
      <c r="H1773" s="153">
        <v>30000</v>
      </c>
    </row>
    <row r="1774" spans="1:8" s="142" customFormat="1" ht="30.75" customHeight="1">
      <c r="A1774" s="145" t="s">
        <v>58</v>
      </c>
      <c r="B1774" s="145" t="s">
        <v>41000</v>
      </c>
      <c r="C1774" s="145">
        <v>69011837451</v>
      </c>
      <c r="D1774" s="150" t="s">
        <v>58</v>
      </c>
      <c r="E1774" s="145" t="s">
        <v>40996</v>
      </c>
      <c r="F1774" s="145" t="s">
        <v>40999</v>
      </c>
      <c r="G1774" s="144">
        <v>2014</v>
      </c>
      <c r="H1774" s="143">
        <v>35000</v>
      </c>
    </row>
    <row r="1775" spans="1:8" s="142" customFormat="1" ht="30.75" customHeight="1">
      <c r="A1775" s="145" t="s">
        <v>58</v>
      </c>
      <c r="B1775" s="145" t="s">
        <v>40998</v>
      </c>
      <c r="C1775" s="145">
        <v>1688741346</v>
      </c>
      <c r="D1775" s="150" t="s">
        <v>58</v>
      </c>
      <c r="E1775" s="145" t="s">
        <v>40996</v>
      </c>
      <c r="F1775" s="145" t="s">
        <v>40997</v>
      </c>
      <c r="G1775" s="144">
        <v>2014</v>
      </c>
      <c r="H1775" s="143">
        <v>40000</v>
      </c>
    </row>
    <row r="1776" spans="1:8" s="142" customFormat="1" ht="30.75" customHeight="1">
      <c r="A1776" s="145" t="s">
        <v>58</v>
      </c>
      <c r="B1776" s="145" t="s">
        <v>38950</v>
      </c>
      <c r="C1776" s="145">
        <v>90262715449</v>
      </c>
      <c r="D1776" s="150" t="s">
        <v>58</v>
      </c>
      <c r="E1776" s="145" t="s">
        <v>40996</v>
      </c>
      <c r="F1776" s="145" t="s">
        <v>38948</v>
      </c>
      <c r="G1776" s="144">
        <v>2014</v>
      </c>
      <c r="H1776" s="153">
        <v>40000</v>
      </c>
    </row>
    <row r="1777" spans="1:8" s="142" customFormat="1" ht="30.75" customHeight="1">
      <c r="A1777" s="145" t="s">
        <v>58</v>
      </c>
      <c r="B1777" s="145" t="s">
        <v>40995</v>
      </c>
      <c r="C1777" s="151" t="s">
        <v>40994</v>
      </c>
      <c r="D1777" s="150" t="s">
        <v>58</v>
      </c>
      <c r="E1777" s="145" t="s">
        <v>40993</v>
      </c>
      <c r="F1777" s="145" t="s">
        <v>40992</v>
      </c>
      <c r="G1777" s="144">
        <v>2014</v>
      </c>
      <c r="H1777" s="143">
        <v>10000</v>
      </c>
    </row>
    <row r="1778" spans="1:8" s="142" customFormat="1" ht="30.75" customHeight="1">
      <c r="A1778" s="145" t="s">
        <v>58</v>
      </c>
      <c r="B1778" s="145" t="s">
        <v>40991</v>
      </c>
      <c r="C1778" s="151" t="s">
        <v>40990</v>
      </c>
      <c r="D1778" s="150" t="s">
        <v>58</v>
      </c>
      <c r="E1778" s="145" t="s">
        <v>40989</v>
      </c>
      <c r="F1778" s="145" t="s">
        <v>40988</v>
      </c>
      <c r="G1778" s="144">
        <v>2014</v>
      </c>
      <c r="H1778" s="143">
        <v>10000</v>
      </c>
    </row>
    <row r="1779" spans="1:8" s="142" customFormat="1" ht="30.75" customHeight="1">
      <c r="A1779" s="145" t="s">
        <v>58</v>
      </c>
      <c r="B1779" s="145" t="s">
        <v>40987</v>
      </c>
      <c r="C1779" s="151" t="s">
        <v>40986</v>
      </c>
      <c r="D1779" s="150" t="s">
        <v>58</v>
      </c>
      <c r="E1779" s="145" t="s">
        <v>40985</v>
      </c>
      <c r="F1779" s="145" t="s">
        <v>40984</v>
      </c>
      <c r="G1779" s="144">
        <v>2014</v>
      </c>
      <c r="H1779" s="143">
        <v>10000</v>
      </c>
    </row>
    <row r="1780" spans="1:8" s="142" customFormat="1" ht="30.75" customHeight="1">
      <c r="A1780" s="145" t="s">
        <v>58</v>
      </c>
      <c r="B1780" s="145" t="s">
        <v>40983</v>
      </c>
      <c r="C1780" s="151" t="s">
        <v>40982</v>
      </c>
      <c r="D1780" s="150" t="s">
        <v>58</v>
      </c>
      <c r="E1780" s="145" t="s">
        <v>40981</v>
      </c>
      <c r="F1780" s="145" t="s">
        <v>40980</v>
      </c>
      <c r="G1780" s="144">
        <v>2014</v>
      </c>
      <c r="H1780" s="143">
        <v>10000</v>
      </c>
    </row>
    <row r="1781" spans="1:8" s="142" customFormat="1" ht="30.75" customHeight="1">
      <c r="A1781" s="145" t="s">
        <v>58</v>
      </c>
      <c r="B1781" s="145" t="s">
        <v>40979</v>
      </c>
      <c r="C1781" s="151" t="s">
        <v>40978</v>
      </c>
      <c r="D1781" s="150" t="s">
        <v>58</v>
      </c>
      <c r="E1781" s="145" t="s">
        <v>40977</v>
      </c>
      <c r="F1781" s="145" t="s">
        <v>40976</v>
      </c>
      <c r="G1781" s="144">
        <v>2014</v>
      </c>
      <c r="H1781" s="143">
        <v>10000</v>
      </c>
    </row>
    <row r="1782" spans="1:8" s="142" customFormat="1" ht="30.75" customHeight="1">
      <c r="A1782" s="145" t="s">
        <v>58</v>
      </c>
      <c r="B1782" s="145" t="s">
        <v>40975</v>
      </c>
      <c r="C1782" s="151" t="s">
        <v>40974</v>
      </c>
      <c r="D1782" s="150" t="s">
        <v>58</v>
      </c>
      <c r="E1782" s="145" t="s">
        <v>40973</v>
      </c>
      <c r="F1782" s="145" t="s">
        <v>40972</v>
      </c>
      <c r="G1782" s="144">
        <v>2014</v>
      </c>
      <c r="H1782" s="143">
        <v>10000</v>
      </c>
    </row>
    <row r="1783" spans="1:8" s="142" customFormat="1" ht="30.75" customHeight="1">
      <c r="A1783" s="145" t="s">
        <v>58</v>
      </c>
      <c r="B1783" s="145" t="s">
        <v>40971</v>
      </c>
      <c r="C1783" s="151" t="s">
        <v>40970</v>
      </c>
      <c r="D1783" s="150" t="s">
        <v>58</v>
      </c>
      <c r="E1783" s="145" t="s">
        <v>40969</v>
      </c>
      <c r="F1783" s="145" t="s">
        <v>40968</v>
      </c>
      <c r="G1783" s="144">
        <v>2014</v>
      </c>
      <c r="H1783" s="143">
        <v>10000</v>
      </c>
    </row>
    <row r="1784" spans="1:8" s="142" customFormat="1" ht="30.75" customHeight="1">
      <c r="A1784" s="145" t="s">
        <v>58</v>
      </c>
      <c r="B1784" s="145" t="s">
        <v>40967</v>
      </c>
      <c r="C1784" s="151" t="s">
        <v>40966</v>
      </c>
      <c r="D1784" s="150" t="s">
        <v>58</v>
      </c>
      <c r="E1784" s="145" t="s">
        <v>40965</v>
      </c>
      <c r="F1784" s="145" t="s">
        <v>40964</v>
      </c>
      <c r="G1784" s="144">
        <v>2014</v>
      </c>
      <c r="H1784" s="143">
        <v>15000</v>
      </c>
    </row>
    <row r="1785" spans="1:8" s="142" customFormat="1" ht="30.75" customHeight="1">
      <c r="A1785" s="145" t="s">
        <v>58</v>
      </c>
      <c r="B1785" s="145" t="s">
        <v>40963</v>
      </c>
      <c r="C1785" s="151" t="s">
        <v>40962</v>
      </c>
      <c r="D1785" s="150" t="s">
        <v>58</v>
      </c>
      <c r="E1785" s="145" t="s">
        <v>40961</v>
      </c>
      <c r="F1785" s="145" t="s">
        <v>40960</v>
      </c>
      <c r="G1785" s="144">
        <v>2014</v>
      </c>
      <c r="H1785" s="143">
        <v>15000</v>
      </c>
    </row>
    <row r="1786" spans="1:8" s="142" customFormat="1" ht="30.75" customHeight="1">
      <c r="A1786" s="145" t="s">
        <v>58</v>
      </c>
      <c r="B1786" s="145" t="s">
        <v>40952</v>
      </c>
      <c r="C1786" s="209">
        <v>14080876232</v>
      </c>
      <c r="D1786" s="150" t="s">
        <v>58</v>
      </c>
      <c r="E1786" s="145" t="s">
        <v>40959</v>
      </c>
      <c r="F1786" s="144"/>
      <c r="G1786" s="144">
        <v>2014</v>
      </c>
      <c r="H1786" s="143">
        <v>1000</v>
      </c>
    </row>
    <row r="1787" spans="1:8" s="142" customFormat="1" ht="30.75" customHeight="1">
      <c r="A1787" s="145" t="s">
        <v>58</v>
      </c>
      <c r="B1787" s="145" t="s">
        <v>40958</v>
      </c>
      <c r="C1787" s="209">
        <v>8316246552</v>
      </c>
      <c r="D1787" s="150" t="s">
        <v>58</v>
      </c>
      <c r="E1787" s="145" t="s">
        <v>40957</v>
      </c>
      <c r="F1787" s="144"/>
      <c r="G1787" s="144">
        <v>2014</v>
      </c>
      <c r="H1787" s="143">
        <v>1000</v>
      </c>
    </row>
    <row r="1788" spans="1:8" s="142" customFormat="1" ht="30.75" customHeight="1">
      <c r="A1788" s="145" t="s">
        <v>58</v>
      </c>
      <c r="B1788" s="145" t="s">
        <v>40952</v>
      </c>
      <c r="C1788" s="209">
        <v>14080876232</v>
      </c>
      <c r="D1788" s="150" t="s">
        <v>58</v>
      </c>
      <c r="E1788" s="145" t="s">
        <v>40956</v>
      </c>
      <c r="F1788" s="144"/>
      <c r="G1788" s="144">
        <v>2014</v>
      </c>
      <c r="H1788" s="143">
        <v>2000</v>
      </c>
    </row>
    <row r="1789" spans="1:8" s="142" customFormat="1" ht="30.75" customHeight="1">
      <c r="A1789" s="145" t="s">
        <v>58</v>
      </c>
      <c r="B1789" s="145" t="s">
        <v>40955</v>
      </c>
      <c r="C1789" s="209">
        <v>1688741346</v>
      </c>
      <c r="D1789" s="150" t="s">
        <v>58</v>
      </c>
      <c r="E1789" s="145" t="s">
        <v>40954</v>
      </c>
      <c r="F1789" s="144"/>
      <c r="G1789" s="144">
        <v>2014</v>
      </c>
      <c r="H1789" s="143">
        <v>2000</v>
      </c>
    </row>
    <row r="1790" spans="1:8" s="142" customFormat="1" ht="30.75" customHeight="1">
      <c r="A1790" s="145" t="s">
        <v>58</v>
      </c>
      <c r="B1790" s="145" t="s">
        <v>40873</v>
      </c>
      <c r="C1790" s="209">
        <v>76968411045</v>
      </c>
      <c r="D1790" s="150" t="s">
        <v>58</v>
      </c>
      <c r="E1790" s="145" t="s">
        <v>40953</v>
      </c>
      <c r="F1790" s="144"/>
      <c r="G1790" s="144">
        <v>2014</v>
      </c>
      <c r="H1790" s="153">
        <v>2000</v>
      </c>
    </row>
    <row r="1791" spans="1:8" s="142" customFormat="1" ht="30.75" customHeight="1">
      <c r="A1791" s="145" t="s">
        <v>58</v>
      </c>
      <c r="B1791" s="145" t="s">
        <v>40952</v>
      </c>
      <c r="C1791" s="209">
        <v>14080876232</v>
      </c>
      <c r="D1791" s="150" t="s">
        <v>58</v>
      </c>
      <c r="E1791" s="145" t="s">
        <v>40951</v>
      </c>
      <c r="F1791" s="144"/>
      <c r="G1791" s="144">
        <v>2014</v>
      </c>
      <c r="H1791" s="143">
        <v>2000</v>
      </c>
    </row>
    <row r="1792" spans="1:8" s="142" customFormat="1" ht="30.75" customHeight="1">
      <c r="A1792" s="145" t="s">
        <v>58</v>
      </c>
      <c r="B1792" s="145" t="s">
        <v>37039</v>
      </c>
      <c r="C1792" s="209">
        <v>91805905887</v>
      </c>
      <c r="D1792" s="150" t="s">
        <v>58</v>
      </c>
      <c r="E1792" s="145" t="s">
        <v>40950</v>
      </c>
      <c r="F1792" s="144"/>
      <c r="G1792" s="144">
        <v>2014</v>
      </c>
      <c r="H1792" s="143">
        <v>2375</v>
      </c>
    </row>
    <row r="1793" spans="1:8" s="142" customFormat="1" ht="30.75" customHeight="1">
      <c r="A1793" s="145" t="s">
        <v>58</v>
      </c>
      <c r="B1793" s="145" t="s">
        <v>40933</v>
      </c>
      <c r="C1793" s="209">
        <v>31751239230</v>
      </c>
      <c r="D1793" s="150" t="s">
        <v>58</v>
      </c>
      <c r="E1793" s="145" t="s">
        <v>40949</v>
      </c>
      <c r="F1793" s="144"/>
      <c r="G1793" s="144">
        <v>2014</v>
      </c>
      <c r="H1793" s="143">
        <v>2480</v>
      </c>
    </row>
    <row r="1794" spans="1:8" s="142" customFormat="1" ht="30.75" customHeight="1">
      <c r="A1794" s="145" t="s">
        <v>58</v>
      </c>
      <c r="B1794" s="145" t="s">
        <v>40913</v>
      </c>
      <c r="C1794" s="209">
        <v>48889115929</v>
      </c>
      <c r="D1794" s="150" t="s">
        <v>58</v>
      </c>
      <c r="E1794" s="145" t="s">
        <v>40948</v>
      </c>
      <c r="F1794" s="144"/>
      <c r="G1794" s="144">
        <v>2014</v>
      </c>
      <c r="H1794" s="143">
        <v>2500</v>
      </c>
    </row>
    <row r="1795" spans="1:8" s="142" customFormat="1" ht="30.75" customHeight="1">
      <c r="A1795" s="145" t="s">
        <v>58</v>
      </c>
      <c r="B1795" s="145" t="s">
        <v>40947</v>
      </c>
      <c r="C1795" s="209">
        <v>56510953703</v>
      </c>
      <c r="D1795" s="150" t="s">
        <v>58</v>
      </c>
      <c r="E1795" s="145" t="s">
        <v>40946</v>
      </c>
      <c r="F1795" s="144"/>
      <c r="G1795" s="144">
        <v>2014</v>
      </c>
      <c r="H1795" s="143">
        <v>3000</v>
      </c>
    </row>
    <row r="1796" spans="1:8" s="142" customFormat="1" ht="30.75" customHeight="1">
      <c r="A1796" s="145" t="s">
        <v>58</v>
      </c>
      <c r="B1796" s="145" t="s">
        <v>40945</v>
      </c>
      <c r="C1796" s="209">
        <v>28738207558</v>
      </c>
      <c r="D1796" s="150" t="s">
        <v>58</v>
      </c>
      <c r="E1796" s="145" t="s">
        <v>40944</v>
      </c>
      <c r="F1796" s="144"/>
      <c r="G1796" s="144">
        <v>2014</v>
      </c>
      <c r="H1796" s="153">
        <v>3000</v>
      </c>
    </row>
    <row r="1797" spans="1:8" s="142" customFormat="1" ht="30.75" customHeight="1">
      <c r="A1797" s="145" t="s">
        <v>58</v>
      </c>
      <c r="B1797" s="145" t="s">
        <v>40943</v>
      </c>
      <c r="C1797" s="209">
        <v>89911235921</v>
      </c>
      <c r="D1797" s="150" t="s">
        <v>58</v>
      </c>
      <c r="E1797" s="145" t="s">
        <v>40941</v>
      </c>
      <c r="F1797" s="144"/>
      <c r="G1797" s="144">
        <v>2014</v>
      </c>
      <c r="H1797" s="153">
        <v>3000</v>
      </c>
    </row>
    <row r="1798" spans="1:8" s="142" customFormat="1" ht="30.75" customHeight="1">
      <c r="A1798" s="145" t="s">
        <v>58</v>
      </c>
      <c r="B1798" s="145" t="s">
        <v>40942</v>
      </c>
      <c r="C1798" s="209">
        <v>70578432149</v>
      </c>
      <c r="D1798" s="150" t="s">
        <v>58</v>
      </c>
      <c r="E1798" s="145" t="s">
        <v>40941</v>
      </c>
      <c r="F1798" s="144"/>
      <c r="G1798" s="144">
        <v>2014</v>
      </c>
      <c r="H1798" s="153">
        <v>3000</v>
      </c>
    </row>
    <row r="1799" spans="1:8" s="142" customFormat="1" ht="30.75" customHeight="1">
      <c r="A1799" s="145" t="s">
        <v>58</v>
      </c>
      <c r="B1799" s="145" t="s">
        <v>40940</v>
      </c>
      <c r="C1799" s="209">
        <v>87845111784</v>
      </c>
      <c r="D1799" s="150" t="s">
        <v>58</v>
      </c>
      <c r="E1799" s="145" t="s">
        <v>40839</v>
      </c>
      <c r="F1799" s="144"/>
      <c r="G1799" s="144">
        <v>2014</v>
      </c>
      <c r="H1799" s="153">
        <v>3000</v>
      </c>
    </row>
    <row r="1800" spans="1:8" s="142" customFormat="1" ht="30.75" customHeight="1">
      <c r="A1800" s="145" t="s">
        <v>58</v>
      </c>
      <c r="B1800" s="145" t="s">
        <v>40939</v>
      </c>
      <c r="C1800" s="209">
        <v>5873982599</v>
      </c>
      <c r="D1800" s="150" t="s">
        <v>58</v>
      </c>
      <c r="E1800" s="145" t="s">
        <v>40938</v>
      </c>
      <c r="F1800" s="144"/>
      <c r="G1800" s="144">
        <v>2014</v>
      </c>
      <c r="H1800" s="153">
        <v>3000</v>
      </c>
    </row>
    <row r="1801" spans="1:8" s="142" customFormat="1" ht="30.75" customHeight="1">
      <c r="A1801" s="145" t="s">
        <v>58</v>
      </c>
      <c r="B1801" s="145" t="s">
        <v>40937</v>
      </c>
      <c r="C1801" s="209">
        <v>43010366852</v>
      </c>
      <c r="D1801" s="150" t="s">
        <v>58</v>
      </c>
      <c r="E1801" s="145" t="s">
        <v>40936</v>
      </c>
      <c r="F1801" s="144"/>
      <c r="G1801" s="144">
        <v>2014</v>
      </c>
      <c r="H1801" s="153">
        <v>3000</v>
      </c>
    </row>
    <row r="1802" spans="1:8" s="142" customFormat="1" ht="30.75" customHeight="1">
      <c r="A1802" s="145" t="s">
        <v>58</v>
      </c>
      <c r="B1802" s="145" t="s">
        <v>40928</v>
      </c>
      <c r="C1802" s="209">
        <v>2076862621</v>
      </c>
      <c r="D1802" s="150" t="s">
        <v>58</v>
      </c>
      <c r="E1802" s="145" t="s">
        <v>40935</v>
      </c>
      <c r="F1802" s="144"/>
      <c r="G1802" s="144">
        <v>2014</v>
      </c>
      <c r="H1802" s="143">
        <v>3000</v>
      </c>
    </row>
    <row r="1803" spans="1:8" s="142" customFormat="1" ht="30.75" customHeight="1">
      <c r="A1803" s="145" t="s">
        <v>58</v>
      </c>
      <c r="B1803" s="145" t="s">
        <v>13371</v>
      </c>
      <c r="C1803" s="209">
        <v>45008533916</v>
      </c>
      <c r="D1803" s="150" t="s">
        <v>58</v>
      </c>
      <c r="E1803" s="145" t="s">
        <v>40934</v>
      </c>
      <c r="F1803" s="144"/>
      <c r="G1803" s="144">
        <v>2014</v>
      </c>
      <c r="H1803" s="153">
        <v>3000</v>
      </c>
    </row>
    <row r="1804" spans="1:8" s="142" customFormat="1" ht="30.75" customHeight="1">
      <c r="A1804" s="145" t="s">
        <v>58</v>
      </c>
      <c r="B1804" s="145" t="s">
        <v>40933</v>
      </c>
      <c r="C1804" s="209">
        <v>31751239230</v>
      </c>
      <c r="D1804" s="150" t="s">
        <v>58</v>
      </c>
      <c r="E1804" s="145" t="s">
        <v>40932</v>
      </c>
      <c r="F1804" s="144"/>
      <c r="G1804" s="144">
        <v>2014</v>
      </c>
      <c r="H1804" s="143">
        <v>3000</v>
      </c>
    </row>
    <row r="1805" spans="1:8" s="142" customFormat="1" ht="30.75" customHeight="1">
      <c r="A1805" s="145" t="s">
        <v>58</v>
      </c>
      <c r="B1805" s="145" t="s">
        <v>40931</v>
      </c>
      <c r="C1805" s="209">
        <v>33667167319</v>
      </c>
      <c r="D1805" s="150" t="s">
        <v>58</v>
      </c>
      <c r="E1805" s="145" t="s">
        <v>40930</v>
      </c>
      <c r="F1805" s="144"/>
      <c r="G1805" s="144">
        <v>2014</v>
      </c>
      <c r="H1805" s="143">
        <v>3000</v>
      </c>
    </row>
    <row r="1806" spans="1:8" s="142" customFormat="1" ht="30.75" customHeight="1">
      <c r="A1806" s="145" t="s">
        <v>58</v>
      </c>
      <c r="B1806" s="145" t="s">
        <v>40928</v>
      </c>
      <c r="C1806" s="209">
        <v>2076862621</v>
      </c>
      <c r="D1806" s="150" t="s">
        <v>58</v>
      </c>
      <c r="E1806" s="145" t="s">
        <v>40929</v>
      </c>
      <c r="F1806" s="144"/>
      <c r="G1806" s="144">
        <v>2014</v>
      </c>
      <c r="H1806" s="143">
        <v>4000</v>
      </c>
    </row>
    <row r="1807" spans="1:8" s="142" customFormat="1" ht="30.75" customHeight="1">
      <c r="A1807" s="145" t="s">
        <v>58</v>
      </c>
      <c r="B1807" s="145" t="s">
        <v>40928</v>
      </c>
      <c r="C1807" s="209">
        <v>2076862621</v>
      </c>
      <c r="D1807" s="150" t="s">
        <v>58</v>
      </c>
      <c r="E1807" s="145" t="s">
        <v>40927</v>
      </c>
      <c r="F1807" s="144"/>
      <c r="G1807" s="144">
        <v>2014</v>
      </c>
      <c r="H1807" s="143">
        <v>4000</v>
      </c>
    </row>
    <row r="1808" spans="1:8" s="142" customFormat="1" ht="30.75" customHeight="1">
      <c r="A1808" s="145" t="s">
        <v>58</v>
      </c>
      <c r="B1808" s="145" t="s">
        <v>40926</v>
      </c>
      <c r="C1808" s="209">
        <v>52884853676</v>
      </c>
      <c r="D1808" s="150" t="s">
        <v>58</v>
      </c>
      <c r="E1808" s="145" t="s">
        <v>40925</v>
      </c>
      <c r="F1808" s="144"/>
      <c r="G1808" s="144">
        <v>2014</v>
      </c>
      <c r="H1808" s="143">
        <v>4000</v>
      </c>
    </row>
    <row r="1809" spans="1:8" s="142" customFormat="1" ht="30.75" customHeight="1">
      <c r="A1809" s="145" t="s">
        <v>58</v>
      </c>
      <c r="B1809" s="145" t="s">
        <v>40878</v>
      </c>
      <c r="C1809" s="209">
        <v>17751886692</v>
      </c>
      <c r="D1809" s="150" t="s">
        <v>58</v>
      </c>
      <c r="E1809" s="145" t="s">
        <v>40877</v>
      </c>
      <c r="F1809" s="144"/>
      <c r="G1809" s="144">
        <v>2014</v>
      </c>
      <c r="H1809" s="143">
        <v>4750</v>
      </c>
    </row>
    <row r="1810" spans="1:8" s="142" customFormat="1" ht="30.75" customHeight="1">
      <c r="A1810" s="145" t="s">
        <v>58</v>
      </c>
      <c r="B1810" s="145" t="s">
        <v>40924</v>
      </c>
      <c r="C1810" s="209">
        <v>64844457666</v>
      </c>
      <c r="D1810" s="150" t="s">
        <v>58</v>
      </c>
      <c r="E1810" s="145" t="s">
        <v>40923</v>
      </c>
      <c r="F1810" s="144"/>
      <c r="G1810" s="144">
        <v>2014</v>
      </c>
      <c r="H1810" s="143">
        <v>4800</v>
      </c>
    </row>
    <row r="1811" spans="1:8" s="142" customFormat="1" ht="30.75" customHeight="1">
      <c r="A1811" s="145" t="s">
        <v>58</v>
      </c>
      <c r="B1811" s="145" t="s">
        <v>40922</v>
      </c>
      <c r="C1811" s="209">
        <v>73587984904</v>
      </c>
      <c r="D1811" s="150" t="s">
        <v>58</v>
      </c>
      <c r="E1811" s="145" t="s">
        <v>40921</v>
      </c>
      <c r="F1811" s="144"/>
      <c r="G1811" s="144">
        <v>2014</v>
      </c>
      <c r="H1811" s="153">
        <v>5000</v>
      </c>
    </row>
    <row r="1812" spans="1:8" s="142" customFormat="1" ht="30.75" customHeight="1">
      <c r="A1812" s="145" t="s">
        <v>58</v>
      </c>
      <c r="B1812" s="145" t="s">
        <v>40920</v>
      </c>
      <c r="C1812" s="209">
        <v>13261078460</v>
      </c>
      <c r="D1812" s="150" t="s">
        <v>58</v>
      </c>
      <c r="E1812" s="145" t="s">
        <v>40919</v>
      </c>
      <c r="F1812" s="144"/>
      <c r="G1812" s="144">
        <v>2014</v>
      </c>
      <c r="H1812" s="143">
        <v>5000</v>
      </c>
    </row>
    <row r="1813" spans="1:8" s="142" customFormat="1" ht="30.75" customHeight="1">
      <c r="A1813" s="145" t="s">
        <v>58</v>
      </c>
      <c r="B1813" s="145" t="s">
        <v>40918</v>
      </c>
      <c r="C1813" s="209">
        <v>57574236091</v>
      </c>
      <c r="D1813" s="150" t="s">
        <v>58</v>
      </c>
      <c r="E1813" s="145" t="s">
        <v>40839</v>
      </c>
      <c r="F1813" s="144"/>
      <c r="G1813" s="144">
        <v>2014</v>
      </c>
      <c r="H1813" s="153">
        <v>5000</v>
      </c>
    </row>
    <row r="1814" spans="1:8" s="142" customFormat="1" ht="30.75" customHeight="1">
      <c r="A1814" s="145" t="s">
        <v>58</v>
      </c>
      <c r="B1814" s="145" t="s">
        <v>40917</v>
      </c>
      <c r="C1814" s="209">
        <v>12487607392</v>
      </c>
      <c r="D1814" s="150" t="s">
        <v>58</v>
      </c>
      <c r="E1814" s="145" t="s">
        <v>40916</v>
      </c>
      <c r="F1814" s="144"/>
      <c r="G1814" s="144">
        <v>2014</v>
      </c>
      <c r="H1814" s="143">
        <v>5000</v>
      </c>
    </row>
    <row r="1815" spans="1:8" s="142" customFormat="1" ht="30.75" customHeight="1">
      <c r="A1815" s="145" t="s">
        <v>58</v>
      </c>
      <c r="B1815" s="145" t="s">
        <v>40915</v>
      </c>
      <c r="C1815" s="209">
        <v>56726720144</v>
      </c>
      <c r="D1815" s="150" t="s">
        <v>58</v>
      </c>
      <c r="E1815" s="145" t="s">
        <v>40914</v>
      </c>
      <c r="F1815" s="144"/>
      <c r="G1815" s="144">
        <v>2014</v>
      </c>
      <c r="H1815" s="143">
        <v>5000</v>
      </c>
    </row>
    <row r="1816" spans="1:8" s="142" customFormat="1" ht="30.75" customHeight="1">
      <c r="A1816" s="145" t="s">
        <v>58</v>
      </c>
      <c r="B1816" s="145" t="s">
        <v>40913</v>
      </c>
      <c r="C1816" s="209">
        <v>48889115929</v>
      </c>
      <c r="D1816" s="150" t="s">
        <v>58</v>
      </c>
      <c r="E1816" s="145" t="s">
        <v>40912</v>
      </c>
      <c r="F1816" s="144"/>
      <c r="G1816" s="144">
        <v>2014</v>
      </c>
      <c r="H1816" s="143">
        <v>5000</v>
      </c>
    </row>
    <row r="1817" spans="1:8" s="142" customFormat="1" ht="30.75" customHeight="1">
      <c r="A1817" s="145" t="s">
        <v>58</v>
      </c>
      <c r="B1817" s="145" t="s">
        <v>40894</v>
      </c>
      <c r="C1817" s="209">
        <v>4983288258</v>
      </c>
      <c r="D1817" s="150" t="s">
        <v>58</v>
      </c>
      <c r="E1817" s="145" t="s">
        <v>40839</v>
      </c>
      <c r="F1817" s="144"/>
      <c r="G1817" s="144">
        <v>2014</v>
      </c>
      <c r="H1817" s="153">
        <v>5000</v>
      </c>
    </row>
    <row r="1818" spans="1:8" s="142" customFormat="1" ht="30.75" customHeight="1">
      <c r="A1818" s="145" t="s">
        <v>58</v>
      </c>
      <c r="B1818" s="145" t="s">
        <v>40911</v>
      </c>
      <c r="C1818" s="209">
        <v>23780996201</v>
      </c>
      <c r="D1818" s="150" t="s">
        <v>58</v>
      </c>
      <c r="E1818" s="145" t="s">
        <v>40839</v>
      </c>
      <c r="F1818" s="144"/>
      <c r="G1818" s="144">
        <v>2014</v>
      </c>
      <c r="H1818" s="153">
        <v>5000</v>
      </c>
    </row>
    <row r="1819" spans="1:8" s="142" customFormat="1" ht="30.75" customHeight="1">
      <c r="A1819" s="145" t="s">
        <v>58</v>
      </c>
      <c r="B1819" s="145" t="s">
        <v>40910</v>
      </c>
      <c r="C1819" s="209">
        <v>19420245165</v>
      </c>
      <c r="D1819" s="150" t="s">
        <v>58</v>
      </c>
      <c r="E1819" s="145" t="s">
        <v>40909</v>
      </c>
      <c r="F1819" s="144"/>
      <c r="G1819" s="144">
        <v>2014</v>
      </c>
      <c r="H1819" s="143">
        <v>5000</v>
      </c>
    </row>
    <row r="1820" spans="1:8" s="142" customFormat="1" ht="30.75" customHeight="1">
      <c r="A1820" s="145" t="s">
        <v>58</v>
      </c>
      <c r="B1820" s="145" t="s">
        <v>40908</v>
      </c>
      <c r="C1820" s="209">
        <v>11764214612</v>
      </c>
      <c r="D1820" s="150" t="s">
        <v>58</v>
      </c>
      <c r="E1820" s="145" t="s">
        <v>40839</v>
      </c>
      <c r="F1820" s="144"/>
      <c r="G1820" s="144">
        <v>2014</v>
      </c>
      <c r="H1820" s="143">
        <v>5000</v>
      </c>
    </row>
    <row r="1821" spans="1:8" s="142" customFormat="1" ht="30.75" customHeight="1">
      <c r="A1821" s="145" t="s">
        <v>58</v>
      </c>
      <c r="B1821" s="145" t="s">
        <v>40907</v>
      </c>
      <c r="C1821" s="209">
        <v>1393341510</v>
      </c>
      <c r="D1821" s="150" t="s">
        <v>58</v>
      </c>
      <c r="E1821" s="145" t="s">
        <v>40906</v>
      </c>
      <c r="F1821" s="144"/>
      <c r="G1821" s="144">
        <v>2014</v>
      </c>
      <c r="H1821" s="143">
        <v>5000</v>
      </c>
    </row>
    <row r="1822" spans="1:8" s="142" customFormat="1" ht="30.75" customHeight="1">
      <c r="A1822" s="145" t="s">
        <v>58</v>
      </c>
      <c r="B1822" s="145" t="s">
        <v>40827</v>
      </c>
      <c r="C1822" s="209">
        <v>30851413104</v>
      </c>
      <c r="D1822" s="150" t="s">
        <v>58</v>
      </c>
      <c r="E1822" s="145" t="s">
        <v>40905</v>
      </c>
      <c r="F1822" s="144"/>
      <c r="G1822" s="144">
        <v>2014</v>
      </c>
      <c r="H1822" s="153">
        <v>5000</v>
      </c>
    </row>
    <row r="1823" spans="1:8" s="142" customFormat="1" ht="30.75" customHeight="1">
      <c r="A1823" s="145" t="s">
        <v>58</v>
      </c>
      <c r="B1823" s="145" t="s">
        <v>40860</v>
      </c>
      <c r="C1823" s="209">
        <v>51774844072</v>
      </c>
      <c r="D1823" s="150" t="s">
        <v>58</v>
      </c>
      <c r="E1823" s="145" t="s">
        <v>40904</v>
      </c>
      <c r="F1823" s="144"/>
      <c r="G1823" s="144">
        <v>2014</v>
      </c>
      <c r="H1823" s="143">
        <v>5000</v>
      </c>
    </row>
    <row r="1824" spans="1:8" s="142" customFormat="1" ht="30.75" customHeight="1">
      <c r="A1824" s="145" t="s">
        <v>58</v>
      </c>
      <c r="B1824" s="145" t="s">
        <v>40903</v>
      </c>
      <c r="C1824" s="209">
        <v>50567810360</v>
      </c>
      <c r="D1824" s="150" t="s">
        <v>58</v>
      </c>
      <c r="E1824" s="145" t="s">
        <v>40902</v>
      </c>
      <c r="F1824" s="144"/>
      <c r="G1824" s="144">
        <v>2014</v>
      </c>
      <c r="H1824" s="143">
        <v>5000</v>
      </c>
    </row>
    <row r="1825" spans="1:8" s="142" customFormat="1" ht="30.75" customHeight="1">
      <c r="A1825" s="145" t="s">
        <v>58</v>
      </c>
      <c r="B1825" s="145" t="s">
        <v>40901</v>
      </c>
      <c r="C1825" s="209">
        <v>64458794845</v>
      </c>
      <c r="D1825" s="150" t="s">
        <v>58</v>
      </c>
      <c r="E1825" s="145" t="s">
        <v>40900</v>
      </c>
      <c r="F1825" s="144"/>
      <c r="G1825" s="144">
        <v>2014</v>
      </c>
      <c r="H1825" s="143">
        <v>5000</v>
      </c>
    </row>
    <row r="1826" spans="1:8" s="142" customFormat="1" ht="30.75" customHeight="1">
      <c r="A1826" s="145" t="s">
        <v>58</v>
      </c>
      <c r="B1826" s="145" t="s">
        <v>40899</v>
      </c>
      <c r="C1826" s="209">
        <v>60192951611</v>
      </c>
      <c r="D1826" s="150" t="s">
        <v>58</v>
      </c>
      <c r="E1826" s="145" t="s">
        <v>40898</v>
      </c>
      <c r="F1826" s="144"/>
      <c r="G1826" s="144">
        <v>2014</v>
      </c>
      <c r="H1826" s="143">
        <v>5000</v>
      </c>
    </row>
    <row r="1827" spans="1:8" s="142" customFormat="1" ht="30.75" customHeight="1">
      <c r="A1827" s="145" t="s">
        <v>58</v>
      </c>
      <c r="B1827" s="145" t="s">
        <v>40878</v>
      </c>
      <c r="C1827" s="209">
        <v>17751886692</v>
      </c>
      <c r="D1827" s="150" t="s">
        <v>58</v>
      </c>
      <c r="E1827" s="145" t="s">
        <v>40877</v>
      </c>
      <c r="F1827" s="144"/>
      <c r="G1827" s="144">
        <v>2014</v>
      </c>
      <c r="H1827" s="143">
        <v>5000</v>
      </c>
    </row>
    <row r="1828" spans="1:8" s="142" customFormat="1" ht="30.75" customHeight="1">
      <c r="A1828" s="145" t="s">
        <v>58</v>
      </c>
      <c r="B1828" s="145" t="s">
        <v>40844</v>
      </c>
      <c r="C1828" s="209">
        <v>74864240330</v>
      </c>
      <c r="D1828" s="150" t="s">
        <v>58</v>
      </c>
      <c r="E1828" s="145" t="s">
        <v>40897</v>
      </c>
      <c r="F1828" s="144"/>
      <c r="G1828" s="144">
        <v>2014</v>
      </c>
      <c r="H1828" s="143">
        <v>5300</v>
      </c>
    </row>
    <row r="1829" spans="1:8" s="142" customFormat="1" ht="30.75" customHeight="1">
      <c r="A1829" s="145" t="s">
        <v>58</v>
      </c>
      <c r="B1829" s="145" t="s">
        <v>40896</v>
      </c>
      <c r="C1829" s="209">
        <v>22710084385</v>
      </c>
      <c r="D1829" s="150" t="s">
        <v>58</v>
      </c>
      <c r="E1829" s="145" t="s">
        <v>40895</v>
      </c>
      <c r="F1829" s="144"/>
      <c r="G1829" s="144">
        <v>2014</v>
      </c>
      <c r="H1829" s="143">
        <v>5500</v>
      </c>
    </row>
    <row r="1830" spans="1:8" s="142" customFormat="1" ht="30.75" customHeight="1">
      <c r="A1830" s="145" t="s">
        <v>58</v>
      </c>
      <c r="B1830" s="145" t="s">
        <v>40894</v>
      </c>
      <c r="C1830" s="209">
        <v>4983288258</v>
      </c>
      <c r="D1830" s="150" t="s">
        <v>58</v>
      </c>
      <c r="E1830" s="145" t="s">
        <v>40893</v>
      </c>
      <c r="F1830" s="144"/>
      <c r="G1830" s="144">
        <v>2014</v>
      </c>
      <c r="H1830" s="153">
        <v>5800</v>
      </c>
    </row>
    <row r="1831" spans="1:8" s="142" customFormat="1" ht="30.75" customHeight="1">
      <c r="A1831" s="145" t="s">
        <v>58</v>
      </c>
      <c r="B1831" s="145" t="s">
        <v>40892</v>
      </c>
      <c r="C1831" s="209">
        <v>60192951611</v>
      </c>
      <c r="D1831" s="150" t="s">
        <v>58</v>
      </c>
      <c r="E1831" s="145" t="s">
        <v>40891</v>
      </c>
      <c r="F1831" s="144"/>
      <c r="G1831" s="144">
        <v>2014</v>
      </c>
      <c r="H1831" s="143">
        <v>6000</v>
      </c>
    </row>
    <row r="1832" spans="1:8" s="142" customFormat="1" ht="30.75" customHeight="1">
      <c r="A1832" s="145" t="s">
        <v>58</v>
      </c>
      <c r="B1832" s="145" t="s">
        <v>4493</v>
      </c>
      <c r="C1832" s="209">
        <v>11363971486</v>
      </c>
      <c r="D1832" s="150" t="s">
        <v>58</v>
      </c>
      <c r="E1832" s="145" t="s">
        <v>40890</v>
      </c>
      <c r="F1832" s="144"/>
      <c r="G1832" s="144">
        <v>2014</v>
      </c>
      <c r="H1832" s="143">
        <v>7000</v>
      </c>
    </row>
    <row r="1833" spans="1:8" s="142" customFormat="1" ht="30.75" customHeight="1">
      <c r="A1833" s="145" t="s">
        <v>58</v>
      </c>
      <c r="B1833" s="145" t="s">
        <v>40889</v>
      </c>
      <c r="C1833" s="209">
        <v>84793943265</v>
      </c>
      <c r="D1833" s="150" t="s">
        <v>58</v>
      </c>
      <c r="E1833" s="145" t="s">
        <v>40888</v>
      </c>
      <c r="F1833" s="144"/>
      <c r="G1833" s="144">
        <v>2014</v>
      </c>
      <c r="H1833" s="143">
        <v>7000</v>
      </c>
    </row>
    <row r="1834" spans="1:8" s="142" customFormat="1" ht="30.75" customHeight="1">
      <c r="A1834" s="145" t="s">
        <v>58</v>
      </c>
      <c r="B1834" s="145" t="s">
        <v>40887</v>
      </c>
      <c r="C1834" s="209">
        <v>57524356946</v>
      </c>
      <c r="D1834" s="150" t="s">
        <v>58</v>
      </c>
      <c r="E1834" s="145" t="s">
        <v>40886</v>
      </c>
      <c r="F1834" s="144"/>
      <c r="G1834" s="144">
        <v>2014</v>
      </c>
      <c r="H1834" s="143">
        <v>7500</v>
      </c>
    </row>
    <row r="1835" spans="1:8" s="142" customFormat="1" ht="30.75" customHeight="1">
      <c r="A1835" s="145" t="s">
        <v>58</v>
      </c>
      <c r="B1835" s="145" t="s">
        <v>35078</v>
      </c>
      <c r="C1835" s="209">
        <v>60192951611</v>
      </c>
      <c r="D1835" s="150" t="s">
        <v>58</v>
      </c>
      <c r="E1835" s="145" t="s">
        <v>40885</v>
      </c>
      <c r="F1835" s="144"/>
      <c r="G1835" s="144">
        <v>2014</v>
      </c>
      <c r="H1835" s="143">
        <v>7500</v>
      </c>
    </row>
    <row r="1836" spans="1:8" s="142" customFormat="1" ht="30.75" customHeight="1">
      <c r="A1836" s="145" t="s">
        <v>58</v>
      </c>
      <c r="B1836" s="145" t="s">
        <v>40884</v>
      </c>
      <c r="C1836" s="209">
        <v>60192951611</v>
      </c>
      <c r="D1836" s="150" t="s">
        <v>58</v>
      </c>
      <c r="E1836" s="145" t="s">
        <v>40883</v>
      </c>
      <c r="F1836" s="144"/>
      <c r="G1836" s="144">
        <v>2014</v>
      </c>
      <c r="H1836" s="143">
        <v>7500</v>
      </c>
    </row>
    <row r="1837" spans="1:8" s="142" customFormat="1" ht="30.75" customHeight="1">
      <c r="A1837" s="145" t="s">
        <v>58</v>
      </c>
      <c r="B1837" s="145" t="s">
        <v>40882</v>
      </c>
      <c r="C1837" s="209">
        <v>24417465899</v>
      </c>
      <c r="D1837" s="150" t="s">
        <v>58</v>
      </c>
      <c r="E1837" s="145" t="s">
        <v>40881</v>
      </c>
      <c r="F1837" s="144"/>
      <c r="G1837" s="144">
        <v>2014</v>
      </c>
      <c r="H1837" s="143">
        <v>8000</v>
      </c>
    </row>
    <row r="1838" spans="1:8" s="142" customFormat="1" ht="30.75" customHeight="1">
      <c r="A1838" s="145" t="s">
        <v>58</v>
      </c>
      <c r="B1838" s="145" t="s">
        <v>40880</v>
      </c>
      <c r="C1838" s="209">
        <v>84565576688</v>
      </c>
      <c r="D1838" s="150" t="s">
        <v>58</v>
      </c>
      <c r="E1838" s="145" t="s">
        <v>40879</v>
      </c>
      <c r="F1838" s="144"/>
      <c r="G1838" s="144">
        <v>2014</v>
      </c>
      <c r="H1838" s="143">
        <v>8000</v>
      </c>
    </row>
    <row r="1839" spans="1:8" s="142" customFormat="1" ht="30.75" customHeight="1">
      <c r="A1839" s="145" t="s">
        <v>58</v>
      </c>
      <c r="B1839" s="145" t="s">
        <v>40878</v>
      </c>
      <c r="C1839" s="209">
        <v>17751886692</v>
      </c>
      <c r="D1839" s="150" t="s">
        <v>58</v>
      </c>
      <c r="E1839" s="145" t="s">
        <v>40877</v>
      </c>
      <c r="F1839" s="144"/>
      <c r="G1839" s="144">
        <v>2014</v>
      </c>
      <c r="H1839" s="143">
        <v>8000</v>
      </c>
    </row>
    <row r="1840" spans="1:8" s="142" customFormat="1" ht="30.75" customHeight="1">
      <c r="A1840" s="145" t="s">
        <v>58</v>
      </c>
      <c r="B1840" s="145" t="s">
        <v>40865</v>
      </c>
      <c r="C1840" s="209">
        <v>40792974892</v>
      </c>
      <c r="D1840" s="150" t="s">
        <v>58</v>
      </c>
      <c r="E1840" s="145" t="s">
        <v>40876</v>
      </c>
      <c r="F1840" s="144"/>
      <c r="G1840" s="144">
        <v>2014</v>
      </c>
      <c r="H1840" s="143">
        <v>8000</v>
      </c>
    </row>
    <row r="1841" spans="1:8" s="142" customFormat="1" ht="30.75" customHeight="1">
      <c r="A1841" s="145" t="s">
        <v>58</v>
      </c>
      <c r="B1841" s="145" t="s">
        <v>40875</v>
      </c>
      <c r="C1841" s="209">
        <v>92616529231</v>
      </c>
      <c r="D1841" s="150" t="s">
        <v>58</v>
      </c>
      <c r="E1841" s="145" t="s">
        <v>40874</v>
      </c>
      <c r="F1841" s="144"/>
      <c r="G1841" s="144">
        <v>2014</v>
      </c>
      <c r="H1841" s="143">
        <v>8000</v>
      </c>
    </row>
    <row r="1842" spans="1:8" s="142" customFormat="1" ht="30.75" customHeight="1">
      <c r="A1842" s="145" t="s">
        <v>58</v>
      </c>
      <c r="B1842" s="145" t="s">
        <v>40873</v>
      </c>
      <c r="C1842" s="209">
        <v>76968411045</v>
      </c>
      <c r="D1842" s="150" t="s">
        <v>58</v>
      </c>
      <c r="E1842" s="145" t="s">
        <v>40872</v>
      </c>
      <c r="F1842" s="144"/>
      <c r="G1842" s="144">
        <v>2014</v>
      </c>
      <c r="H1842" s="153">
        <v>10000</v>
      </c>
    </row>
    <row r="1843" spans="1:8" s="142" customFormat="1" ht="30.75" customHeight="1">
      <c r="A1843" s="145" t="s">
        <v>58</v>
      </c>
      <c r="B1843" s="145" t="s">
        <v>40871</v>
      </c>
      <c r="C1843" s="209">
        <v>68656931806</v>
      </c>
      <c r="D1843" s="150" t="s">
        <v>58</v>
      </c>
      <c r="E1843" s="145" t="s">
        <v>40870</v>
      </c>
      <c r="F1843" s="144"/>
      <c r="G1843" s="144">
        <v>2014</v>
      </c>
      <c r="H1843" s="143">
        <v>10000</v>
      </c>
    </row>
    <row r="1844" spans="1:8" s="142" customFormat="1" ht="30.75" customHeight="1">
      <c r="A1844" s="145" t="s">
        <v>58</v>
      </c>
      <c r="B1844" s="145" t="s">
        <v>40869</v>
      </c>
      <c r="C1844" s="209">
        <v>93691731093</v>
      </c>
      <c r="D1844" s="150" t="s">
        <v>58</v>
      </c>
      <c r="E1844" s="145" t="s">
        <v>40868</v>
      </c>
      <c r="F1844" s="144"/>
      <c r="G1844" s="144">
        <v>2014</v>
      </c>
      <c r="H1844" s="143">
        <v>10000</v>
      </c>
    </row>
    <row r="1845" spans="1:8" s="142" customFormat="1" ht="30.75" customHeight="1">
      <c r="A1845" s="145" t="s">
        <v>58</v>
      </c>
      <c r="B1845" s="145" t="s">
        <v>40867</v>
      </c>
      <c r="C1845" s="209">
        <v>35185002680</v>
      </c>
      <c r="D1845" s="150" t="s">
        <v>58</v>
      </c>
      <c r="E1845" s="145" t="s">
        <v>40866</v>
      </c>
      <c r="F1845" s="144"/>
      <c r="G1845" s="144">
        <v>2014</v>
      </c>
      <c r="H1845" s="143">
        <v>10000</v>
      </c>
    </row>
    <row r="1846" spans="1:8" s="142" customFormat="1" ht="30.75" customHeight="1">
      <c r="A1846" s="145" t="s">
        <v>58</v>
      </c>
      <c r="B1846" s="145" t="s">
        <v>40865</v>
      </c>
      <c r="C1846" s="209">
        <v>40792974892</v>
      </c>
      <c r="D1846" s="150" t="s">
        <v>58</v>
      </c>
      <c r="E1846" s="145" t="s">
        <v>40864</v>
      </c>
      <c r="F1846" s="144"/>
      <c r="G1846" s="144">
        <v>2014</v>
      </c>
      <c r="H1846" s="143">
        <v>10000</v>
      </c>
    </row>
    <row r="1847" spans="1:8" s="142" customFormat="1" ht="30.75" customHeight="1">
      <c r="A1847" s="145" t="s">
        <v>58</v>
      </c>
      <c r="B1847" s="145" t="s">
        <v>40863</v>
      </c>
      <c r="C1847" s="209">
        <v>36598447094</v>
      </c>
      <c r="D1847" s="150" t="s">
        <v>58</v>
      </c>
      <c r="E1847" s="145" t="s">
        <v>40862</v>
      </c>
      <c r="F1847" s="144"/>
      <c r="G1847" s="144">
        <v>2014</v>
      </c>
      <c r="H1847" s="143">
        <v>10000</v>
      </c>
    </row>
    <row r="1848" spans="1:8" s="142" customFormat="1" ht="30.75" customHeight="1">
      <c r="A1848" s="145" t="s">
        <v>58</v>
      </c>
      <c r="B1848" s="145" t="s">
        <v>39272</v>
      </c>
      <c r="C1848" s="209">
        <v>96312589061</v>
      </c>
      <c r="D1848" s="150" t="s">
        <v>58</v>
      </c>
      <c r="E1848" s="145" t="s">
        <v>40861</v>
      </c>
      <c r="F1848" s="144"/>
      <c r="G1848" s="144">
        <v>2014</v>
      </c>
      <c r="H1848" s="143">
        <v>10000</v>
      </c>
    </row>
    <row r="1849" spans="1:8" s="142" customFormat="1" ht="30.75" customHeight="1">
      <c r="A1849" s="145" t="s">
        <v>58</v>
      </c>
      <c r="B1849" s="145" t="s">
        <v>40860</v>
      </c>
      <c r="C1849" s="209">
        <v>51774844072</v>
      </c>
      <c r="D1849" s="150" t="s">
        <v>58</v>
      </c>
      <c r="E1849" s="145" t="s">
        <v>40859</v>
      </c>
      <c r="F1849" s="144"/>
      <c r="G1849" s="144">
        <v>2014</v>
      </c>
      <c r="H1849" s="143">
        <v>10000</v>
      </c>
    </row>
    <row r="1850" spans="1:8" s="142" customFormat="1" ht="30.75" customHeight="1">
      <c r="A1850" s="145" t="s">
        <v>58</v>
      </c>
      <c r="B1850" s="145" t="s">
        <v>40858</v>
      </c>
      <c r="C1850" s="209">
        <v>60192951611</v>
      </c>
      <c r="D1850" s="150" t="s">
        <v>58</v>
      </c>
      <c r="E1850" s="145" t="s">
        <v>40857</v>
      </c>
      <c r="F1850" s="144"/>
      <c r="G1850" s="144">
        <v>2014</v>
      </c>
      <c r="H1850" s="143">
        <v>10000</v>
      </c>
    </row>
    <row r="1851" spans="1:8" s="142" customFormat="1" ht="30.75" customHeight="1">
      <c r="A1851" s="145" t="s">
        <v>58</v>
      </c>
      <c r="B1851" s="145" t="s">
        <v>40856</v>
      </c>
      <c r="C1851" s="209">
        <v>22264519883</v>
      </c>
      <c r="D1851" s="150" t="s">
        <v>58</v>
      </c>
      <c r="E1851" s="145" t="s">
        <v>40855</v>
      </c>
      <c r="F1851" s="144"/>
      <c r="G1851" s="144">
        <v>2014</v>
      </c>
      <c r="H1851" s="143">
        <v>10000</v>
      </c>
    </row>
    <row r="1852" spans="1:8" s="142" customFormat="1" ht="30.75" customHeight="1">
      <c r="A1852" s="145" t="s">
        <v>58</v>
      </c>
      <c r="B1852" s="145" t="s">
        <v>40854</v>
      </c>
      <c r="C1852" s="209">
        <v>53863968855</v>
      </c>
      <c r="D1852" s="150" t="s">
        <v>58</v>
      </c>
      <c r="E1852" s="145" t="s">
        <v>40853</v>
      </c>
      <c r="F1852" s="144"/>
      <c r="G1852" s="144">
        <v>2014</v>
      </c>
      <c r="H1852" s="143">
        <v>11000</v>
      </c>
    </row>
    <row r="1853" spans="1:8" s="142" customFormat="1" ht="30.75" customHeight="1">
      <c r="A1853" s="145" t="s">
        <v>58</v>
      </c>
      <c r="B1853" s="145" t="s">
        <v>40852</v>
      </c>
      <c r="C1853" s="209">
        <v>1690550600</v>
      </c>
      <c r="D1853" s="150" t="s">
        <v>58</v>
      </c>
      <c r="E1853" s="145" t="s">
        <v>40851</v>
      </c>
      <c r="F1853" s="144"/>
      <c r="G1853" s="144">
        <v>2014</v>
      </c>
      <c r="H1853" s="143">
        <v>11500</v>
      </c>
    </row>
    <row r="1854" spans="1:8" s="142" customFormat="1" ht="30.75" customHeight="1">
      <c r="A1854" s="145" t="s">
        <v>58</v>
      </c>
      <c r="B1854" s="145" t="s">
        <v>40850</v>
      </c>
      <c r="C1854" s="209">
        <v>9476625366</v>
      </c>
      <c r="D1854" s="150" t="s">
        <v>58</v>
      </c>
      <c r="E1854" s="145" t="s">
        <v>40849</v>
      </c>
      <c r="F1854" s="144"/>
      <c r="G1854" s="144">
        <v>2014</v>
      </c>
      <c r="H1854" s="143">
        <v>12500</v>
      </c>
    </row>
    <row r="1855" spans="1:8" s="142" customFormat="1" ht="30.75" customHeight="1">
      <c r="A1855" s="145" t="s">
        <v>58</v>
      </c>
      <c r="B1855" s="145" t="s">
        <v>40848</v>
      </c>
      <c r="C1855" s="209">
        <v>60192951611</v>
      </c>
      <c r="D1855" s="150" t="s">
        <v>58</v>
      </c>
      <c r="E1855" s="145" t="s">
        <v>40847</v>
      </c>
      <c r="F1855" s="144"/>
      <c r="G1855" s="144">
        <v>2014</v>
      </c>
      <c r="H1855" s="143">
        <v>13500</v>
      </c>
    </row>
    <row r="1856" spans="1:8" s="142" customFormat="1" ht="30.75" customHeight="1">
      <c r="A1856" s="145" t="s">
        <v>58</v>
      </c>
      <c r="B1856" s="145" t="s">
        <v>40846</v>
      </c>
      <c r="C1856" s="209">
        <v>70638794730</v>
      </c>
      <c r="D1856" s="150" t="s">
        <v>58</v>
      </c>
      <c r="E1856" s="145" t="s">
        <v>40845</v>
      </c>
      <c r="F1856" s="144"/>
      <c r="G1856" s="144">
        <v>2014</v>
      </c>
      <c r="H1856" s="143">
        <v>15000</v>
      </c>
    </row>
    <row r="1857" spans="1:8" s="142" customFormat="1" ht="30.75" customHeight="1">
      <c r="A1857" s="145" t="s">
        <v>58</v>
      </c>
      <c r="B1857" s="145" t="s">
        <v>40844</v>
      </c>
      <c r="C1857" s="209">
        <v>74864240330</v>
      </c>
      <c r="D1857" s="150" t="s">
        <v>58</v>
      </c>
      <c r="E1857" s="145" t="s">
        <v>40843</v>
      </c>
      <c r="F1857" s="144"/>
      <c r="G1857" s="144">
        <v>2014</v>
      </c>
      <c r="H1857" s="143">
        <v>15000</v>
      </c>
    </row>
    <row r="1858" spans="1:8" s="142" customFormat="1" ht="30.75" customHeight="1">
      <c r="A1858" s="145" t="s">
        <v>58</v>
      </c>
      <c r="B1858" s="145" t="s">
        <v>40842</v>
      </c>
      <c r="C1858" s="209">
        <v>24858915082</v>
      </c>
      <c r="D1858" s="150" t="s">
        <v>58</v>
      </c>
      <c r="E1858" s="145" t="s">
        <v>40841</v>
      </c>
      <c r="F1858" s="144"/>
      <c r="G1858" s="144">
        <v>2014</v>
      </c>
      <c r="H1858" s="143">
        <v>15000</v>
      </c>
    </row>
    <row r="1859" spans="1:8" s="142" customFormat="1" ht="30.75" customHeight="1">
      <c r="A1859" s="145" t="s">
        <v>58</v>
      </c>
      <c r="B1859" s="145" t="s">
        <v>40840</v>
      </c>
      <c r="C1859" s="209">
        <v>43805471123</v>
      </c>
      <c r="D1859" s="150" t="s">
        <v>58</v>
      </c>
      <c r="E1859" s="145" t="s">
        <v>40839</v>
      </c>
      <c r="F1859" s="144"/>
      <c r="G1859" s="144">
        <v>2014</v>
      </c>
      <c r="H1859" s="153">
        <v>15000</v>
      </c>
    </row>
    <row r="1860" spans="1:8" s="142" customFormat="1" ht="30.75" customHeight="1">
      <c r="A1860" s="145" t="s">
        <v>58</v>
      </c>
      <c r="B1860" s="145" t="s">
        <v>40838</v>
      </c>
      <c r="C1860" s="209">
        <v>41955043655</v>
      </c>
      <c r="D1860" s="150" t="s">
        <v>58</v>
      </c>
      <c r="E1860" s="145" t="s">
        <v>40837</v>
      </c>
      <c r="F1860" s="144"/>
      <c r="G1860" s="144">
        <v>2014</v>
      </c>
      <c r="H1860" s="143">
        <v>15000</v>
      </c>
    </row>
    <row r="1861" spans="1:8" s="142" customFormat="1" ht="30.75" customHeight="1">
      <c r="A1861" s="145" t="s">
        <v>58</v>
      </c>
      <c r="B1861" s="145" t="s">
        <v>40836</v>
      </c>
      <c r="C1861" s="209">
        <v>6912741114</v>
      </c>
      <c r="D1861" s="150" t="s">
        <v>58</v>
      </c>
      <c r="E1861" s="145" t="s">
        <v>40835</v>
      </c>
      <c r="F1861" s="144"/>
      <c r="G1861" s="144">
        <v>2014</v>
      </c>
      <c r="H1861" s="153">
        <v>15000</v>
      </c>
    </row>
    <row r="1862" spans="1:8" s="142" customFormat="1" ht="30.75" customHeight="1">
      <c r="A1862" s="145" t="s">
        <v>58</v>
      </c>
      <c r="B1862" s="145" t="s">
        <v>40834</v>
      </c>
      <c r="C1862" s="209">
        <v>60192951611</v>
      </c>
      <c r="D1862" s="150" t="s">
        <v>58</v>
      </c>
      <c r="E1862" s="145" t="s">
        <v>40833</v>
      </c>
      <c r="F1862" s="144"/>
      <c r="G1862" s="144">
        <v>2014</v>
      </c>
      <c r="H1862" s="143">
        <v>15000</v>
      </c>
    </row>
    <row r="1863" spans="1:8" s="142" customFormat="1" ht="30.75" customHeight="1">
      <c r="A1863" s="145" t="s">
        <v>58</v>
      </c>
      <c r="B1863" s="145" t="s">
        <v>40832</v>
      </c>
      <c r="C1863" s="209">
        <v>45325545608</v>
      </c>
      <c r="D1863" s="150" t="s">
        <v>58</v>
      </c>
      <c r="E1863" s="145" t="s">
        <v>40831</v>
      </c>
      <c r="F1863" s="144"/>
      <c r="G1863" s="144">
        <v>2014</v>
      </c>
      <c r="H1863" s="153">
        <v>15000</v>
      </c>
    </row>
    <row r="1864" spans="1:8" s="142" customFormat="1" ht="30.75" customHeight="1">
      <c r="A1864" s="145" t="s">
        <v>58</v>
      </c>
      <c r="B1864" s="145" t="s">
        <v>39272</v>
      </c>
      <c r="C1864" s="209">
        <v>96312589061</v>
      </c>
      <c r="D1864" s="150" t="s">
        <v>58</v>
      </c>
      <c r="E1864" s="145" t="s">
        <v>40830</v>
      </c>
      <c r="F1864" s="144"/>
      <c r="G1864" s="144">
        <v>2014</v>
      </c>
      <c r="H1864" s="143">
        <v>15000</v>
      </c>
    </row>
    <row r="1865" spans="1:8" s="142" customFormat="1" ht="30.75" customHeight="1">
      <c r="A1865" s="145" t="s">
        <v>58</v>
      </c>
      <c r="B1865" s="145" t="s">
        <v>40829</v>
      </c>
      <c r="C1865" s="209">
        <v>60192951611</v>
      </c>
      <c r="D1865" s="150" t="s">
        <v>58</v>
      </c>
      <c r="E1865" s="145" t="s">
        <v>40828</v>
      </c>
      <c r="F1865" s="144"/>
      <c r="G1865" s="144">
        <v>2014</v>
      </c>
      <c r="H1865" s="143">
        <v>20000</v>
      </c>
    </row>
    <row r="1866" spans="1:8" s="142" customFormat="1" ht="30.75" customHeight="1">
      <c r="A1866" s="145" t="s">
        <v>58</v>
      </c>
      <c r="B1866" s="145" t="s">
        <v>40827</v>
      </c>
      <c r="C1866" s="209">
        <v>30851413104</v>
      </c>
      <c r="D1866" s="150" t="s">
        <v>58</v>
      </c>
      <c r="E1866" s="145" t="s">
        <v>40826</v>
      </c>
      <c r="F1866" s="144"/>
      <c r="G1866" s="144">
        <v>2014</v>
      </c>
      <c r="H1866" s="143">
        <v>20000</v>
      </c>
    </row>
    <row r="1867" spans="1:8" s="142" customFormat="1" ht="30.75" customHeight="1">
      <c r="A1867" s="145" t="s">
        <v>58</v>
      </c>
      <c r="B1867" s="145" t="s">
        <v>40825</v>
      </c>
      <c r="C1867" s="209">
        <v>60192951611</v>
      </c>
      <c r="D1867" s="150" t="s">
        <v>58</v>
      </c>
      <c r="E1867" s="145" t="s">
        <v>40824</v>
      </c>
      <c r="F1867" s="144"/>
      <c r="G1867" s="144">
        <v>2014</v>
      </c>
      <c r="H1867" s="143">
        <v>20000</v>
      </c>
    </row>
    <row r="1868" spans="1:8" s="142" customFormat="1" ht="30.75" customHeight="1">
      <c r="A1868" s="145" t="s">
        <v>58</v>
      </c>
      <c r="B1868" s="145" t="s">
        <v>40823</v>
      </c>
      <c r="C1868" s="209">
        <v>68576784192</v>
      </c>
      <c r="D1868" s="150" t="s">
        <v>58</v>
      </c>
      <c r="E1868" s="145" t="s">
        <v>40822</v>
      </c>
      <c r="F1868" s="144"/>
      <c r="G1868" s="144">
        <v>2014</v>
      </c>
      <c r="H1868" s="143">
        <v>20000</v>
      </c>
    </row>
    <row r="1869" spans="1:8" s="142" customFormat="1" ht="30.75" customHeight="1">
      <c r="A1869" s="145" t="s">
        <v>58</v>
      </c>
      <c r="B1869" s="145" t="s">
        <v>40821</v>
      </c>
      <c r="C1869" s="209">
        <v>33390887620</v>
      </c>
      <c r="D1869" s="150" t="s">
        <v>58</v>
      </c>
      <c r="E1869" s="145" t="s">
        <v>40820</v>
      </c>
      <c r="F1869" s="144"/>
      <c r="G1869" s="144">
        <v>2014</v>
      </c>
      <c r="H1869" s="143">
        <v>20000</v>
      </c>
    </row>
    <row r="1870" spans="1:8" s="142" customFormat="1" ht="30.75" customHeight="1">
      <c r="A1870" s="145" t="s">
        <v>58</v>
      </c>
      <c r="B1870" s="144" t="s">
        <v>40819</v>
      </c>
      <c r="C1870" s="209">
        <v>11363971486</v>
      </c>
      <c r="D1870" s="150" t="s">
        <v>58</v>
      </c>
      <c r="E1870" s="144" t="s">
        <v>40818</v>
      </c>
      <c r="F1870" s="144"/>
      <c r="G1870" s="144">
        <v>2014</v>
      </c>
      <c r="H1870" s="143">
        <v>20000</v>
      </c>
    </row>
    <row r="1871" spans="1:8" s="142" customFormat="1" ht="30.75" customHeight="1">
      <c r="A1871" s="145" t="s">
        <v>58</v>
      </c>
      <c r="B1871" s="145" t="s">
        <v>40817</v>
      </c>
      <c r="C1871" s="209">
        <v>41440899296</v>
      </c>
      <c r="D1871" s="150" t="s">
        <v>58</v>
      </c>
      <c r="E1871" s="145" t="s">
        <v>40816</v>
      </c>
      <c r="F1871" s="144"/>
      <c r="G1871" s="144">
        <v>2014</v>
      </c>
      <c r="H1871" s="143">
        <v>20750.439999999999</v>
      </c>
    </row>
    <row r="1872" spans="1:8" s="142" customFormat="1" ht="30.75" customHeight="1">
      <c r="A1872" s="145" t="s">
        <v>58</v>
      </c>
      <c r="B1872" s="145" t="s">
        <v>35078</v>
      </c>
      <c r="C1872" s="209">
        <v>60192951611</v>
      </c>
      <c r="D1872" s="150" t="s">
        <v>58</v>
      </c>
      <c r="E1872" s="145" t="s">
        <v>40815</v>
      </c>
      <c r="F1872" s="144"/>
      <c r="G1872" s="144">
        <v>2014</v>
      </c>
      <c r="H1872" s="143">
        <v>30000</v>
      </c>
    </row>
    <row r="1873" spans="1:8" s="142" customFormat="1" ht="30.75" customHeight="1">
      <c r="A1873" s="145" t="s">
        <v>58</v>
      </c>
      <c r="B1873" s="145" t="s">
        <v>40814</v>
      </c>
      <c r="C1873" s="209">
        <v>84823812481</v>
      </c>
      <c r="D1873" s="150" t="s">
        <v>58</v>
      </c>
      <c r="E1873" s="145" t="s">
        <v>40813</v>
      </c>
      <c r="F1873" s="144"/>
      <c r="G1873" s="144">
        <v>2014</v>
      </c>
      <c r="H1873" s="143">
        <v>30000</v>
      </c>
    </row>
    <row r="1874" spans="1:8" s="142" customFormat="1" ht="30.75" customHeight="1">
      <c r="A1874" s="145" t="s">
        <v>58</v>
      </c>
      <c r="B1874" s="144" t="s">
        <v>35078</v>
      </c>
      <c r="C1874" s="144" t="s">
        <v>40812</v>
      </c>
      <c r="D1874" s="150" t="s">
        <v>58</v>
      </c>
      <c r="E1874" s="144" t="s">
        <v>40811</v>
      </c>
      <c r="F1874" s="144"/>
      <c r="G1874" s="144">
        <v>2014</v>
      </c>
      <c r="H1874" s="148">
        <v>30000</v>
      </c>
    </row>
    <row r="1875" spans="1:8" s="142" customFormat="1" ht="30.75" customHeight="1">
      <c r="A1875" s="145" t="s">
        <v>58</v>
      </c>
      <c r="B1875" s="145" t="s">
        <v>38580</v>
      </c>
      <c r="C1875" s="209">
        <v>13501288000</v>
      </c>
      <c r="D1875" s="150" t="s">
        <v>58</v>
      </c>
      <c r="E1875" s="145" t="s">
        <v>40810</v>
      </c>
      <c r="F1875" s="144"/>
      <c r="G1875" s="144">
        <v>2014</v>
      </c>
      <c r="H1875" s="143">
        <v>31000</v>
      </c>
    </row>
    <row r="1876" spans="1:8" s="142" customFormat="1" ht="30.75" customHeight="1">
      <c r="A1876" s="145" t="s">
        <v>58</v>
      </c>
      <c r="B1876" s="145" t="s">
        <v>40809</v>
      </c>
      <c r="C1876" s="209">
        <v>96573444919</v>
      </c>
      <c r="D1876" s="150" t="s">
        <v>58</v>
      </c>
      <c r="E1876" s="145" t="s">
        <v>40808</v>
      </c>
      <c r="F1876" s="144"/>
      <c r="G1876" s="144">
        <v>2014</v>
      </c>
      <c r="H1876" s="153">
        <v>40000</v>
      </c>
    </row>
    <row r="1877" spans="1:8" s="142" customFormat="1" ht="30.75" customHeight="1">
      <c r="A1877" s="145" t="s">
        <v>58</v>
      </c>
      <c r="B1877" s="145" t="s">
        <v>40807</v>
      </c>
      <c r="C1877" s="209">
        <v>7256986544</v>
      </c>
      <c r="D1877" s="150" t="s">
        <v>58</v>
      </c>
      <c r="E1877" s="145" t="s">
        <v>40806</v>
      </c>
      <c r="F1877" s="144"/>
      <c r="G1877" s="144">
        <v>2014</v>
      </c>
      <c r="H1877" s="143">
        <v>40000</v>
      </c>
    </row>
    <row r="1878" spans="1:8" s="142" customFormat="1" ht="30.75" customHeight="1">
      <c r="A1878" s="145" t="s">
        <v>58</v>
      </c>
      <c r="B1878" s="145" t="s">
        <v>40805</v>
      </c>
      <c r="C1878" s="209">
        <v>60192951611</v>
      </c>
      <c r="D1878" s="150" t="s">
        <v>58</v>
      </c>
      <c r="E1878" s="145" t="s">
        <v>40804</v>
      </c>
      <c r="F1878" s="144"/>
      <c r="G1878" s="144">
        <v>2014</v>
      </c>
      <c r="H1878" s="143">
        <v>50000</v>
      </c>
    </row>
    <row r="1879" spans="1:8" s="142" customFormat="1" ht="30.75" customHeight="1">
      <c r="A1879" s="145" t="s">
        <v>58</v>
      </c>
      <c r="B1879" s="145" t="s">
        <v>40803</v>
      </c>
      <c r="C1879" s="209">
        <v>82364616062</v>
      </c>
      <c r="D1879" s="150" t="s">
        <v>58</v>
      </c>
      <c r="E1879" s="145" t="s">
        <v>40802</v>
      </c>
      <c r="F1879" s="144"/>
      <c r="G1879" s="144">
        <v>2014</v>
      </c>
      <c r="H1879" s="153">
        <v>70000</v>
      </c>
    </row>
    <row r="1880" spans="1:8" s="142" customFormat="1" ht="30.75" customHeight="1">
      <c r="A1880" s="145" t="s">
        <v>58</v>
      </c>
      <c r="B1880" s="145" t="s">
        <v>40792</v>
      </c>
      <c r="C1880" s="209">
        <v>36919210495</v>
      </c>
      <c r="D1880" s="150" t="s">
        <v>58</v>
      </c>
      <c r="E1880" s="145" t="s">
        <v>40801</v>
      </c>
      <c r="F1880" s="144"/>
      <c r="G1880" s="144">
        <v>2014</v>
      </c>
      <c r="H1880" s="153">
        <v>74160.63</v>
      </c>
    </row>
    <row r="1881" spans="1:8" s="142" customFormat="1" ht="30.75" customHeight="1">
      <c r="A1881" s="145" t="s">
        <v>58</v>
      </c>
      <c r="B1881" s="145" t="s">
        <v>40800</v>
      </c>
      <c r="C1881" s="209">
        <v>36919210495</v>
      </c>
      <c r="D1881" s="150" t="s">
        <v>58</v>
      </c>
      <c r="E1881" s="145" t="s">
        <v>40799</v>
      </c>
      <c r="F1881" s="144"/>
      <c r="G1881" s="144">
        <v>2014</v>
      </c>
      <c r="H1881" s="143">
        <v>81019.839999999997</v>
      </c>
    </row>
    <row r="1882" spans="1:8" s="142" customFormat="1" ht="30.75" customHeight="1">
      <c r="A1882" s="145" t="s">
        <v>58</v>
      </c>
      <c r="B1882" s="145" t="s">
        <v>40798</v>
      </c>
      <c r="C1882" s="209">
        <v>80126889031</v>
      </c>
      <c r="D1882" s="150" t="s">
        <v>58</v>
      </c>
      <c r="E1882" s="145" t="s">
        <v>40797</v>
      </c>
      <c r="F1882" s="144"/>
      <c r="G1882" s="144">
        <v>2014</v>
      </c>
      <c r="H1882" s="143">
        <v>88089.87</v>
      </c>
    </row>
    <row r="1883" spans="1:8" s="142" customFormat="1" ht="30.75" customHeight="1">
      <c r="A1883" s="145" t="s">
        <v>58</v>
      </c>
      <c r="B1883" s="145" t="s">
        <v>40796</v>
      </c>
      <c r="C1883" s="209">
        <v>779836098</v>
      </c>
      <c r="D1883" s="150" t="s">
        <v>58</v>
      </c>
      <c r="E1883" s="145" t="s">
        <v>40795</v>
      </c>
      <c r="F1883" s="144"/>
      <c r="G1883" s="144">
        <v>2014</v>
      </c>
      <c r="H1883" s="143">
        <v>91597.42</v>
      </c>
    </row>
    <row r="1884" spans="1:8" s="142" customFormat="1" ht="30.75" customHeight="1">
      <c r="A1884" s="145" t="s">
        <v>58</v>
      </c>
      <c r="B1884" s="145" t="s">
        <v>40794</v>
      </c>
      <c r="C1884" s="209">
        <v>17394861268</v>
      </c>
      <c r="D1884" s="150" t="s">
        <v>58</v>
      </c>
      <c r="E1884" s="145" t="s">
        <v>40793</v>
      </c>
      <c r="F1884" s="144"/>
      <c r="G1884" s="144">
        <v>2014</v>
      </c>
      <c r="H1884" s="143">
        <v>100000</v>
      </c>
    </row>
    <row r="1885" spans="1:8" s="142" customFormat="1" ht="30.75" customHeight="1">
      <c r="A1885" s="145" t="s">
        <v>58</v>
      </c>
      <c r="B1885" s="145" t="s">
        <v>40792</v>
      </c>
      <c r="C1885" s="209">
        <v>36919210495</v>
      </c>
      <c r="D1885" s="150" t="s">
        <v>58</v>
      </c>
      <c r="E1885" s="145" t="s">
        <v>40791</v>
      </c>
      <c r="F1885" s="144"/>
      <c r="G1885" s="144">
        <v>2014</v>
      </c>
      <c r="H1885" s="153">
        <v>100160.63</v>
      </c>
    </row>
    <row r="1886" spans="1:8" s="142" customFormat="1" ht="30.75" customHeight="1">
      <c r="A1886" s="145" t="s">
        <v>58</v>
      </c>
      <c r="B1886" s="145" t="s">
        <v>40790</v>
      </c>
      <c r="C1886" s="209">
        <v>19137623959</v>
      </c>
      <c r="D1886" s="150" t="s">
        <v>58</v>
      </c>
      <c r="E1886" s="145" t="s">
        <v>40789</v>
      </c>
      <c r="F1886" s="144"/>
      <c r="G1886" s="144">
        <v>2014</v>
      </c>
      <c r="H1886" s="153">
        <v>129432.69</v>
      </c>
    </row>
    <row r="1887" spans="1:8" s="142" customFormat="1" ht="30.75" customHeight="1">
      <c r="A1887" s="145" t="s">
        <v>58</v>
      </c>
      <c r="B1887" s="145" t="s">
        <v>40786</v>
      </c>
      <c r="C1887" s="209">
        <v>35361878872</v>
      </c>
      <c r="D1887" s="150" t="s">
        <v>58</v>
      </c>
      <c r="E1887" s="145" t="s">
        <v>40788</v>
      </c>
      <c r="F1887" s="144"/>
      <c r="G1887" s="144">
        <v>2014</v>
      </c>
      <c r="H1887" s="143">
        <v>140328</v>
      </c>
    </row>
    <row r="1888" spans="1:8" s="142" customFormat="1" ht="30.75" customHeight="1">
      <c r="A1888" s="145" t="s">
        <v>58</v>
      </c>
      <c r="B1888" s="145" t="s">
        <v>40786</v>
      </c>
      <c r="C1888" s="209">
        <v>35361878872</v>
      </c>
      <c r="D1888" s="150" t="s">
        <v>58</v>
      </c>
      <c r="E1888" s="145" t="s">
        <v>40787</v>
      </c>
      <c r="F1888" s="144"/>
      <c r="G1888" s="144">
        <v>2014</v>
      </c>
      <c r="H1888" s="143">
        <v>157869</v>
      </c>
    </row>
    <row r="1889" spans="1:8" s="142" customFormat="1" ht="30.75" customHeight="1">
      <c r="A1889" s="145" t="s">
        <v>58</v>
      </c>
      <c r="B1889" s="145" t="s">
        <v>40786</v>
      </c>
      <c r="C1889" s="209">
        <v>35361878872</v>
      </c>
      <c r="D1889" s="150" t="s">
        <v>58</v>
      </c>
      <c r="E1889" s="145" t="s">
        <v>40785</v>
      </c>
      <c r="F1889" s="144"/>
      <c r="G1889" s="144">
        <v>2014</v>
      </c>
      <c r="H1889" s="143">
        <v>175412.54</v>
      </c>
    </row>
    <row r="1890" spans="1:8" s="142" customFormat="1" ht="30.75" customHeight="1">
      <c r="A1890" s="145" t="s">
        <v>58</v>
      </c>
      <c r="B1890" s="145" t="s">
        <v>40784</v>
      </c>
      <c r="C1890" s="209">
        <v>29284356244</v>
      </c>
      <c r="D1890" s="150" t="s">
        <v>58</v>
      </c>
      <c r="E1890" s="145" t="s">
        <v>40783</v>
      </c>
      <c r="F1890" s="144"/>
      <c r="G1890" s="144">
        <v>2014</v>
      </c>
      <c r="H1890" s="153">
        <v>200000</v>
      </c>
    </row>
    <row r="1891" spans="1:8" s="142" customFormat="1" ht="30.75" customHeight="1">
      <c r="A1891" s="145" t="s">
        <v>58</v>
      </c>
      <c r="B1891" s="145" t="s">
        <v>40782</v>
      </c>
      <c r="C1891" s="209">
        <v>85580059146</v>
      </c>
      <c r="D1891" s="150" t="s">
        <v>58</v>
      </c>
      <c r="E1891" s="145" t="s">
        <v>40781</v>
      </c>
      <c r="F1891" s="144"/>
      <c r="G1891" s="144">
        <v>2014</v>
      </c>
      <c r="H1891" s="143">
        <v>300000</v>
      </c>
    </row>
    <row r="1892" spans="1:8" s="142" customFormat="1" ht="30.75" customHeight="1">
      <c r="A1892" s="145" t="s">
        <v>58</v>
      </c>
      <c r="B1892" s="144" t="s">
        <v>40780</v>
      </c>
      <c r="C1892" s="144"/>
      <c r="D1892" s="150" t="s">
        <v>58</v>
      </c>
      <c r="E1892" s="144" t="s">
        <v>40779</v>
      </c>
      <c r="F1892" s="144"/>
      <c r="G1892" s="144">
        <v>2014</v>
      </c>
      <c r="H1892" s="148">
        <v>300000</v>
      </c>
    </row>
    <row r="1893" spans="1:8" s="142" customFormat="1" ht="30.75" customHeight="1">
      <c r="A1893" s="145" t="s">
        <v>58</v>
      </c>
      <c r="B1893" s="144" t="s">
        <v>40778</v>
      </c>
      <c r="C1893" s="144"/>
      <c r="D1893" s="150" t="s">
        <v>58</v>
      </c>
      <c r="E1893" s="144" t="s">
        <v>40777</v>
      </c>
      <c r="F1893" s="144"/>
      <c r="G1893" s="144">
        <v>2014</v>
      </c>
      <c r="H1893" s="154">
        <v>1725</v>
      </c>
    </row>
    <row r="1894" spans="1:8" s="142" customFormat="1" ht="30.75" customHeight="1">
      <c r="A1894" s="145" t="s">
        <v>58</v>
      </c>
      <c r="B1894" s="144" t="s">
        <v>40776</v>
      </c>
      <c r="C1894" s="144"/>
      <c r="D1894" s="150" t="s">
        <v>58</v>
      </c>
      <c r="E1894" s="144" t="s">
        <v>40775</v>
      </c>
      <c r="F1894" s="144"/>
      <c r="G1894" s="144">
        <v>2014</v>
      </c>
      <c r="H1894" s="154">
        <v>1731.25</v>
      </c>
    </row>
    <row r="1895" spans="1:8" s="142" customFormat="1" ht="30.75" customHeight="1">
      <c r="A1895" s="145" t="s">
        <v>58</v>
      </c>
      <c r="B1895" s="144" t="s">
        <v>40774</v>
      </c>
      <c r="C1895" s="144"/>
      <c r="D1895" s="150" t="s">
        <v>58</v>
      </c>
      <c r="E1895" s="144" t="s">
        <v>40635</v>
      </c>
      <c r="F1895" s="144"/>
      <c r="G1895" s="144">
        <v>2014</v>
      </c>
      <c r="H1895" s="154">
        <v>2000</v>
      </c>
    </row>
    <row r="1896" spans="1:8" s="142" customFormat="1" ht="30.75" customHeight="1">
      <c r="A1896" s="145" t="s">
        <v>58</v>
      </c>
      <c r="B1896" s="144" t="s">
        <v>40773</v>
      </c>
      <c r="C1896" s="144"/>
      <c r="D1896" s="150" t="s">
        <v>58</v>
      </c>
      <c r="E1896" s="144" t="s">
        <v>40772</v>
      </c>
      <c r="F1896" s="144"/>
      <c r="G1896" s="144">
        <v>2014</v>
      </c>
      <c r="H1896" s="154">
        <v>2000</v>
      </c>
    </row>
    <row r="1897" spans="1:8" s="142" customFormat="1" ht="30.75" customHeight="1">
      <c r="A1897" s="145" t="s">
        <v>58</v>
      </c>
      <c r="B1897" s="144" t="s">
        <v>40771</v>
      </c>
      <c r="C1897" s="144"/>
      <c r="D1897" s="150" t="s">
        <v>58</v>
      </c>
      <c r="E1897" s="144" t="s">
        <v>40770</v>
      </c>
      <c r="F1897" s="144"/>
      <c r="G1897" s="144">
        <v>2014</v>
      </c>
      <c r="H1897" s="154">
        <v>2250</v>
      </c>
    </row>
    <row r="1898" spans="1:8" s="142" customFormat="1" ht="30.75" customHeight="1">
      <c r="A1898" s="145" t="s">
        <v>58</v>
      </c>
      <c r="B1898" s="144" t="s">
        <v>40769</v>
      </c>
      <c r="C1898" s="144"/>
      <c r="D1898" s="150" t="s">
        <v>58</v>
      </c>
      <c r="E1898" s="144" t="s">
        <v>40768</v>
      </c>
      <c r="F1898" s="144"/>
      <c r="G1898" s="144">
        <v>2014</v>
      </c>
      <c r="H1898" s="154">
        <v>2500</v>
      </c>
    </row>
    <row r="1899" spans="1:8" s="142" customFormat="1" ht="30.75" customHeight="1">
      <c r="A1899" s="145" t="s">
        <v>58</v>
      </c>
      <c r="B1899" s="144" t="s">
        <v>40767</v>
      </c>
      <c r="C1899" s="144"/>
      <c r="D1899" s="150" t="s">
        <v>58</v>
      </c>
      <c r="E1899" s="144" t="s">
        <v>40766</v>
      </c>
      <c r="F1899" s="144"/>
      <c r="G1899" s="144">
        <v>2014</v>
      </c>
      <c r="H1899" s="154">
        <v>2700</v>
      </c>
    </row>
    <row r="1900" spans="1:8" s="142" customFormat="1" ht="30.75" customHeight="1">
      <c r="A1900" s="145" t="s">
        <v>58</v>
      </c>
      <c r="B1900" s="144" t="s">
        <v>40765</v>
      </c>
      <c r="C1900" s="144"/>
      <c r="D1900" s="150" t="s">
        <v>58</v>
      </c>
      <c r="E1900" s="144" t="s">
        <v>40764</v>
      </c>
      <c r="F1900" s="144"/>
      <c r="G1900" s="144">
        <v>2014</v>
      </c>
      <c r="H1900" s="154">
        <v>3200</v>
      </c>
    </row>
    <row r="1901" spans="1:8" s="142" customFormat="1" ht="30.75" customHeight="1">
      <c r="A1901" s="145" t="s">
        <v>58</v>
      </c>
      <c r="B1901" s="144" t="s">
        <v>40763</v>
      </c>
      <c r="C1901" s="144"/>
      <c r="D1901" s="150" t="s">
        <v>58</v>
      </c>
      <c r="E1901" s="144" t="s">
        <v>40762</v>
      </c>
      <c r="F1901" s="144"/>
      <c r="G1901" s="144">
        <v>2014</v>
      </c>
      <c r="H1901" s="154">
        <v>3250</v>
      </c>
    </row>
    <row r="1902" spans="1:8" s="142" customFormat="1" ht="30.75" customHeight="1">
      <c r="A1902" s="145" t="s">
        <v>58</v>
      </c>
      <c r="B1902" s="144" t="s">
        <v>40761</v>
      </c>
      <c r="C1902" s="144"/>
      <c r="D1902" s="150" t="s">
        <v>58</v>
      </c>
      <c r="E1902" s="144" t="s">
        <v>40760</v>
      </c>
      <c r="F1902" s="144"/>
      <c r="G1902" s="144">
        <v>2014</v>
      </c>
      <c r="H1902" s="154">
        <v>3750</v>
      </c>
    </row>
    <row r="1903" spans="1:8" s="142" customFormat="1" ht="30.75" customHeight="1">
      <c r="A1903" s="145" t="s">
        <v>58</v>
      </c>
      <c r="B1903" s="144" t="s">
        <v>40703</v>
      </c>
      <c r="C1903" s="144"/>
      <c r="D1903" s="150" t="s">
        <v>58</v>
      </c>
      <c r="E1903" s="144" t="s">
        <v>40759</v>
      </c>
      <c r="F1903" s="144"/>
      <c r="G1903" s="144">
        <v>2014</v>
      </c>
      <c r="H1903" s="148">
        <v>4500</v>
      </c>
    </row>
    <row r="1904" spans="1:8" s="142" customFormat="1" ht="30.75" customHeight="1">
      <c r="A1904" s="145" t="s">
        <v>58</v>
      </c>
      <c r="B1904" s="144" t="s">
        <v>40618</v>
      </c>
      <c r="C1904" s="144"/>
      <c r="D1904" s="150" t="s">
        <v>58</v>
      </c>
      <c r="E1904" s="144" t="s">
        <v>40758</v>
      </c>
      <c r="F1904" s="144"/>
      <c r="G1904" s="144">
        <v>2014</v>
      </c>
      <c r="H1904" s="154">
        <v>4500</v>
      </c>
    </row>
    <row r="1905" spans="1:8" s="142" customFormat="1" ht="30.75" customHeight="1">
      <c r="A1905" s="145" t="s">
        <v>58</v>
      </c>
      <c r="B1905" s="144" t="s">
        <v>40757</v>
      </c>
      <c r="C1905" s="144"/>
      <c r="D1905" s="150" t="s">
        <v>58</v>
      </c>
      <c r="E1905" s="144" t="s">
        <v>40756</v>
      </c>
      <c r="F1905" s="144"/>
      <c r="G1905" s="144">
        <v>2014</v>
      </c>
      <c r="H1905" s="148">
        <v>5000</v>
      </c>
    </row>
    <row r="1906" spans="1:8" s="142" customFormat="1" ht="30.75" customHeight="1">
      <c r="A1906" s="145" t="s">
        <v>58</v>
      </c>
      <c r="B1906" s="144" t="s">
        <v>40755</v>
      </c>
      <c r="C1906" s="144"/>
      <c r="D1906" s="150" t="s">
        <v>58</v>
      </c>
      <c r="E1906" s="144" t="s">
        <v>40754</v>
      </c>
      <c r="F1906" s="144"/>
      <c r="G1906" s="144">
        <v>2014</v>
      </c>
      <c r="H1906" s="148">
        <v>5000</v>
      </c>
    </row>
    <row r="1907" spans="1:8" s="142" customFormat="1" ht="30.75" customHeight="1">
      <c r="A1907" s="145" t="s">
        <v>58</v>
      </c>
      <c r="B1907" s="144" t="s">
        <v>40753</v>
      </c>
      <c r="C1907" s="144"/>
      <c r="D1907" s="150" t="s">
        <v>58</v>
      </c>
      <c r="E1907" s="144" t="s">
        <v>40752</v>
      </c>
      <c r="F1907" s="144"/>
      <c r="G1907" s="144">
        <v>2014</v>
      </c>
      <c r="H1907" s="148">
        <v>5000</v>
      </c>
    </row>
    <row r="1908" spans="1:8" s="142" customFormat="1" ht="30.75" customHeight="1">
      <c r="A1908" s="145" t="s">
        <v>58</v>
      </c>
      <c r="B1908" s="144" t="s">
        <v>40751</v>
      </c>
      <c r="C1908" s="144"/>
      <c r="D1908" s="150" t="s">
        <v>58</v>
      </c>
      <c r="E1908" s="144" t="s">
        <v>40750</v>
      </c>
      <c r="F1908" s="144"/>
      <c r="G1908" s="144">
        <v>2014</v>
      </c>
      <c r="H1908" s="154">
        <v>5000</v>
      </c>
    </row>
    <row r="1909" spans="1:8" s="142" customFormat="1" ht="30.75" customHeight="1">
      <c r="A1909" s="145" t="s">
        <v>58</v>
      </c>
      <c r="B1909" s="144" t="s">
        <v>40749</v>
      </c>
      <c r="C1909" s="144"/>
      <c r="D1909" s="150" t="s">
        <v>58</v>
      </c>
      <c r="E1909" s="144" t="s">
        <v>40748</v>
      </c>
      <c r="F1909" s="144"/>
      <c r="G1909" s="144">
        <v>2014</v>
      </c>
      <c r="H1909" s="154">
        <v>5000</v>
      </c>
    </row>
    <row r="1910" spans="1:8" s="142" customFormat="1" ht="30.75" customHeight="1">
      <c r="A1910" s="145" t="s">
        <v>58</v>
      </c>
      <c r="B1910" s="144" t="s">
        <v>40747</v>
      </c>
      <c r="C1910" s="144"/>
      <c r="D1910" s="150" t="s">
        <v>58</v>
      </c>
      <c r="E1910" s="144" t="s">
        <v>40746</v>
      </c>
      <c r="F1910" s="144"/>
      <c r="G1910" s="144">
        <v>2014</v>
      </c>
      <c r="H1910" s="154">
        <v>5000</v>
      </c>
    </row>
    <row r="1911" spans="1:8" s="142" customFormat="1" ht="30.75" customHeight="1">
      <c r="A1911" s="145" t="s">
        <v>58</v>
      </c>
      <c r="B1911" s="144" t="s">
        <v>40745</v>
      </c>
      <c r="C1911" s="144"/>
      <c r="D1911" s="150" t="s">
        <v>58</v>
      </c>
      <c r="E1911" s="144" t="s">
        <v>40744</v>
      </c>
      <c r="F1911" s="144"/>
      <c r="G1911" s="144">
        <v>2014</v>
      </c>
      <c r="H1911" s="154">
        <v>5000</v>
      </c>
    </row>
    <row r="1912" spans="1:8" s="142" customFormat="1" ht="30.75" customHeight="1">
      <c r="A1912" s="145" t="s">
        <v>58</v>
      </c>
      <c r="B1912" s="144" t="s">
        <v>40743</v>
      </c>
      <c r="C1912" s="144"/>
      <c r="D1912" s="150" t="s">
        <v>58</v>
      </c>
      <c r="E1912" s="144" t="s">
        <v>40742</v>
      </c>
      <c r="F1912" s="144"/>
      <c r="G1912" s="144">
        <v>2014</v>
      </c>
      <c r="H1912" s="154">
        <v>5900</v>
      </c>
    </row>
    <row r="1913" spans="1:8" s="142" customFormat="1" ht="30.75" customHeight="1">
      <c r="A1913" s="145" t="s">
        <v>58</v>
      </c>
      <c r="B1913" s="144" t="s">
        <v>30704</v>
      </c>
      <c r="C1913" s="144"/>
      <c r="D1913" s="150" t="s">
        <v>58</v>
      </c>
      <c r="E1913" s="144" t="s">
        <v>40741</v>
      </c>
      <c r="F1913" s="144"/>
      <c r="G1913" s="144">
        <v>2014</v>
      </c>
      <c r="H1913" s="154">
        <v>6000</v>
      </c>
    </row>
    <row r="1914" spans="1:8" s="142" customFormat="1" ht="30.75" customHeight="1">
      <c r="A1914" s="145" t="s">
        <v>58</v>
      </c>
      <c r="B1914" s="144" t="s">
        <v>40740</v>
      </c>
      <c r="C1914" s="144"/>
      <c r="D1914" s="150" t="s">
        <v>58</v>
      </c>
      <c r="E1914" s="144" t="s">
        <v>40739</v>
      </c>
      <c r="F1914" s="144"/>
      <c r="G1914" s="144">
        <v>2014</v>
      </c>
      <c r="H1914" s="154">
        <v>6250</v>
      </c>
    </row>
    <row r="1915" spans="1:8" s="142" customFormat="1" ht="30.75" customHeight="1">
      <c r="A1915" s="145" t="s">
        <v>58</v>
      </c>
      <c r="B1915" s="144" t="s">
        <v>40738</v>
      </c>
      <c r="C1915" s="144"/>
      <c r="D1915" s="150" t="s">
        <v>58</v>
      </c>
      <c r="E1915" s="144" t="s">
        <v>40737</v>
      </c>
      <c r="F1915" s="144"/>
      <c r="G1915" s="144">
        <v>2014</v>
      </c>
      <c r="H1915" s="154">
        <v>7000</v>
      </c>
    </row>
    <row r="1916" spans="1:8" s="142" customFormat="1" ht="30.75" customHeight="1">
      <c r="A1916" s="145" t="s">
        <v>58</v>
      </c>
      <c r="B1916" s="144" t="s">
        <v>40736</v>
      </c>
      <c r="C1916" s="144"/>
      <c r="D1916" s="150" t="s">
        <v>58</v>
      </c>
      <c r="E1916" s="144" t="s">
        <v>40735</v>
      </c>
      <c r="F1916" s="144"/>
      <c r="G1916" s="144">
        <v>2014</v>
      </c>
      <c r="H1916" s="154">
        <v>7500</v>
      </c>
    </row>
    <row r="1917" spans="1:8" s="142" customFormat="1" ht="30.75" customHeight="1">
      <c r="A1917" s="145" t="s">
        <v>58</v>
      </c>
      <c r="B1917" s="144" t="s">
        <v>40734</v>
      </c>
      <c r="C1917" s="144"/>
      <c r="D1917" s="150" t="s">
        <v>58</v>
      </c>
      <c r="E1917" s="144" t="s">
        <v>40733</v>
      </c>
      <c r="F1917" s="144"/>
      <c r="G1917" s="144">
        <v>2014</v>
      </c>
      <c r="H1917" s="154">
        <v>7600</v>
      </c>
    </row>
    <row r="1918" spans="1:8" s="142" customFormat="1" ht="30.75" customHeight="1">
      <c r="A1918" s="145" t="s">
        <v>58</v>
      </c>
      <c r="B1918" s="144" t="s">
        <v>40732</v>
      </c>
      <c r="C1918" s="144"/>
      <c r="D1918" s="150" t="s">
        <v>58</v>
      </c>
      <c r="E1918" s="144" t="s">
        <v>40731</v>
      </c>
      <c r="F1918" s="144"/>
      <c r="G1918" s="144">
        <v>2014</v>
      </c>
      <c r="H1918" s="154">
        <v>8100</v>
      </c>
    </row>
    <row r="1919" spans="1:8" s="142" customFormat="1" ht="30.75" customHeight="1">
      <c r="A1919" s="145" t="s">
        <v>58</v>
      </c>
      <c r="B1919" s="144" t="s">
        <v>40730</v>
      </c>
      <c r="C1919" s="144"/>
      <c r="D1919" s="150" t="s">
        <v>58</v>
      </c>
      <c r="E1919" s="144" t="s">
        <v>40729</v>
      </c>
      <c r="F1919" s="144"/>
      <c r="G1919" s="144">
        <v>2014</v>
      </c>
      <c r="H1919" s="154">
        <v>8500</v>
      </c>
    </row>
    <row r="1920" spans="1:8" s="142" customFormat="1" ht="30.75" customHeight="1">
      <c r="A1920" s="145" t="s">
        <v>58</v>
      </c>
      <c r="B1920" s="144" t="s">
        <v>40728</v>
      </c>
      <c r="C1920" s="144"/>
      <c r="D1920" s="150" t="s">
        <v>58</v>
      </c>
      <c r="E1920" s="144" t="s">
        <v>40727</v>
      </c>
      <c r="F1920" s="144"/>
      <c r="G1920" s="144">
        <v>2014</v>
      </c>
      <c r="H1920" s="148">
        <v>10000</v>
      </c>
    </row>
    <row r="1921" spans="1:8" s="142" customFormat="1" ht="30.75" customHeight="1">
      <c r="A1921" s="145" t="s">
        <v>58</v>
      </c>
      <c r="B1921" s="144" t="s">
        <v>40726</v>
      </c>
      <c r="C1921" s="144"/>
      <c r="D1921" s="150" t="s">
        <v>58</v>
      </c>
      <c r="E1921" s="144" t="s">
        <v>40725</v>
      </c>
      <c r="F1921" s="144"/>
      <c r="G1921" s="144">
        <v>2014</v>
      </c>
      <c r="H1921" s="154">
        <v>10000</v>
      </c>
    </row>
    <row r="1922" spans="1:8" s="142" customFormat="1" ht="30.75" customHeight="1">
      <c r="A1922" s="145" t="s">
        <v>58</v>
      </c>
      <c r="B1922" s="144" t="s">
        <v>40724</v>
      </c>
      <c r="C1922" s="144"/>
      <c r="D1922" s="150" t="s">
        <v>58</v>
      </c>
      <c r="E1922" s="144" t="s">
        <v>40723</v>
      </c>
      <c r="F1922" s="144"/>
      <c r="G1922" s="144">
        <v>2014</v>
      </c>
      <c r="H1922" s="154">
        <v>10000</v>
      </c>
    </row>
    <row r="1923" spans="1:8" s="142" customFormat="1" ht="30.75" customHeight="1">
      <c r="A1923" s="145" t="s">
        <v>58</v>
      </c>
      <c r="B1923" s="144" t="s">
        <v>40722</v>
      </c>
      <c r="C1923" s="144"/>
      <c r="D1923" s="150" t="s">
        <v>58</v>
      </c>
      <c r="E1923" s="144" t="s">
        <v>40721</v>
      </c>
      <c r="F1923" s="144"/>
      <c r="G1923" s="144">
        <v>2014</v>
      </c>
      <c r="H1923" s="154">
        <v>10000</v>
      </c>
    </row>
    <row r="1924" spans="1:8" s="142" customFormat="1" ht="30.75" customHeight="1">
      <c r="A1924" s="145" t="s">
        <v>58</v>
      </c>
      <c r="B1924" s="144" t="s">
        <v>40720</v>
      </c>
      <c r="C1924" s="144"/>
      <c r="D1924" s="150" t="s">
        <v>58</v>
      </c>
      <c r="E1924" s="144" t="s">
        <v>40719</v>
      </c>
      <c r="F1924" s="144"/>
      <c r="G1924" s="144">
        <v>2014</v>
      </c>
      <c r="H1924" s="148">
        <v>10000</v>
      </c>
    </row>
    <row r="1925" spans="1:8" s="142" customFormat="1" ht="30.75" customHeight="1">
      <c r="A1925" s="145" t="s">
        <v>58</v>
      </c>
      <c r="B1925" s="144" t="s">
        <v>4820</v>
      </c>
      <c r="C1925" s="144"/>
      <c r="D1925" s="150" t="s">
        <v>58</v>
      </c>
      <c r="E1925" s="144" t="s">
        <v>40718</v>
      </c>
      <c r="F1925" s="144"/>
      <c r="G1925" s="144">
        <v>2014</v>
      </c>
      <c r="H1925" s="148">
        <v>10000</v>
      </c>
    </row>
    <row r="1926" spans="1:8" s="142" customFormat="1" ht="30.75" customHeight="1">
      <c r="A1926" s="145" t="s">
        <v>58</v>
      </c>
      <c r="B1926" s="144" t="s">
        <v>40717</v>
      </c>
      <c r="C1926" s="144"/>
      <c r="D1926" s="150" t="s">
        <v>58</v>
      </c>
      <c r="E1926" s="144" t="s">
        <v>40716</v>
      </c>
      <c r="F1926" s="144"/>
      <c r="G1926" s="144">
        <v>2014</v>
      </c>
      <c r="H1926" s="148">
        <v>15000</v>
      </c>
    </row>
    <row r="1927" spans="1:8" s="142" customFormat="1" ht="30.75" customHeight="1">
      <c r="A1927" s="145" t="s">
        <v>58</v>
      </c>
      <c r="B1927" s="144" t="s">
        <v>40715</v>
      </c>
      <c r="C1927" s="144"/>
      <c r="D1927" s="150" t="s">
        <v>58</v>
      </c>
      <c r="E1927" s="144" t="s">
        <v>40714</v>
      </c>
      <c r="F1927" s="144"/>
      <c r="G1927" s="144">
        <v>2014</v>
      </c>
      <c r="H1927" s="154">
        <v>10000</v>
      </c>
    </row>
    <row r="1928" spans="1:8" s="142" customFormat="1" ht="30.75" customHeight="1">
      <c r="A1928" s="145" t="s">
        <v>58</v>
      </c>
      <c r="B1928" s="144" t="s">
        <v>40713</v>
      </c>
      <c r="C1928" s="144"/>
      <c r="D1928" s="150" t="s">
        <v>58</v>
      </c>
      <c r="E1928" s="144" t="s">
        <v>40712</v>
      </c>
      <c r="F1928" s="144"/>
      <c r="G1928" s="144">
        <v>2014</v>
      </c>
      <c r="H1928" s="148">
        <v>10000</v>
      </c>
    </row>
    <row r="1929" spans="1:8" s="142" customFormat="1" ht="30.75" customHeight="1">
      <c r="A1929" s="145" t="s">
        <v>58</v>
      </c>
      <c r="B1929" s="144" t="s">
        <v>40711</v>
      </c>
      <c r="C1929" s="144"/>
      <c r="D1929" s="150" t="s">
        <v>58</v>
      </c>
      <c r="E1929" s="144" t="s">
        <v>40710</v>
      </c>
      <c r="F1929" s="144"/>
      <c r="G1929" s="144">
        <v>2014</v>
      </c>
      <c r="H1929" s="154">
        <v>10000</v>
      </c>
    </row>
    <row r="1930" spans="1:8" s="142" customFormat="1" ht="30.75" customHeight="1">
      <c r="A1930" s="145" t="s">
        <v>58</v>
      </c>
      <c r="B1930" s="144" t="s">
        <v>40709</v>
      </c>
      <c r="C1930" s="144"/>
      <c r="D1930" s="150" t="s">
        <v>58</v>
      </c>
      <c r="E1930" s="144" t="s">
        <v>40708</v>
      </c>
      <c r="F1930" s="144"/>
      <c r="G1930" s="144">
        <v>2014</v>
      </c>
      <c r="H1930" s="154">
        <v>10000</v>
      </c>
    </row>
    <row r="1931" spans="1:8" s="142" customFormat="1" ht="30.75" customHeight="1">
      <c r="A1931" s="145" t="s">
        <v>58</v>
      </c>
      <c r="B1931" s="144" t="s">
        <v>40707</v>
      </c>
      <c r="C1931" s="144"/>
      <c r="D1931" s="150" t="s">
        <v>58</v>
      </c>
      <c r="E1931" s="144" t="s">
        <v>40706</v>
      </c>
      <c r="F1931" s="144"/>
      <c r="G1931" s="144">
        <v>2014</v>
      </c>
      <c r="H1931" s="154">
        <v>10000</v>
      </c>
    </row>
    <row r="1932" spans="1:8" s="142" customFormat="1" ht="30.75" customHeight="1">
      <c r="A1932" s="145" t="s">
        <v>58</v>
      </c>
      <c r="B1932" s="144" t="s">
        <v>40705</v>
      </c>
      <c r="C1932" s="144"/>
      <c r="D1932" s="150" t="s">
        <v>58</v>
      </c>
      <c r="E1932" s="144" t="s">
        <v>40704</v>
      </c>
      <c r="F1932" s="144"/>
      <c r="G1932" s="144">
        <v>2014</v>
      </c>
      <c r="H1932" s="154">
        <v>10000</v>
      </c>
    </row>
    <row r="1933" spans="1:8" s="142" customFormat="1" ht="30.75" customHeight="1">
      <c r="A1933" s="145" t="s">
        <v>58</v>
      </c>
      <c r="B1933" s="144" t="s">
        <v>40703</v>
      </c>
      <c r="C1933" s="144"/>
      <c r="D1933" s="150" t="s">
        <v>58</v>
      </c>
      <c r="E1933" s="144" t="s">
        <v>40702</v>
      </c>
      <c r="F1933" s="144"/>
      <c r="G1933" s="144">
        <v>2014</v>
      </c>
      <c r="H1933" s="154">
        <v>10000</v>
      </c>
    </row>
    <row r="1934" spans="1:8" s="142" customFormat="1" ht="30.75" customHeight="1">
      <c r="A1934" s="145" t="s">
        <v>58</v>
      </c>
      <c r="B1934" s="144" t="s">
        <v>40701</v>
      </c>
      <c r="C1934" s="144"/>
      <c r="D1934" s="150" t="s">
        <v>58</v>
      </c>
      <c r="E1934" s="144" t="s">
        <v>40700</v>
      </c>
      <c r="F1934" s="144"/>
      <c r="G1934" s="144">
        <v>2014</v>
      </c>
      <c r="H1934" s="154">
        <v>10000</v>
      </c>
    </row>
    <row r="1935" spans="1:8" s="142" customFormat="1" ht="30.75" customHeight="1">
      <c r="A1935" s="145" t="s">
        <v>58</v>
      </c>
      <c r="B1935" s="144" t="s">
        <v>39274</v>
      </c>
      <c r="C1935" s="144"/>
      <c r="D1935" s="150" t="s">
        <v>58</v>
      </c>
      <c r="E1935" s="144" t="s">
        <v>40635</v>
      </c>
      <c r="F1935" s="144"/>
      <c r="G1935" s="144">
        <v>2014</v>
      </c>
      <c r="H1935" s="154">
        <v>10000</v>
      </c>
    </row>
    <row r="1936" spans="1:8" s="142" customFormat="1" ht="30.75" customHeight="1">
      <c r="A1936" s="145" t="s">
        <v>58</v>
      </c>
      <c r="B1936" s="144" t="s">
        <v>40699</v>
      </c>
      <c r="C1936" s="144"/>
      <c r="D1936" s="150" t="s">
        <v>58</v>
      </c>
      <c r="E1936" s="144" t="s">
        <v>40698</v>
      </c>
      <c r="F1936" s="144"/>
      <c r="G1936" s="144">
        <v>2014</v>
      </c>
      <c r="H1936" s="154">
        <v>10000</v>
      </c>
    </row>
    <row r="1937" spans="1:8" s="142" customFormat="1" ht="30.75" customHeight="1">
      <c r="A1937" s="145" t="s">
        <v>58</v>
      </c>
      <c r="B1937" s="144" t="s">
        <v>40697</v>
      </c>
      <c r="C1937" s="144"/>
      <c r="D1937" s="150" t="s">
        <v>58</v>
      </c>
      <c r="E1937" s="144" t="s">
        <v>40696</v>
      </c>
      <c r="F1937" s="144"/>
      <c r="G1937" s="144">
        <v>2014</v>
      </c>
      <c r="H1937" s="154">
        <v>10000</v>
      </c>
    </row>
    <row r="1938" spans="1:8" s="142" customFormat="1" ht="30.75" customHeight="1">
      <c r="A1938" s="145" t="s">
        <v>58</v>
      </c>
      <c r="B1938" s="144" t="s">
        <v>40695</v>
      </c>
      <c r="C1938" s="144"/>
      <c r="D1938" s="150" t="s">
        <v>58</v>
      </c>
      <c r="E1938" s="144" t="s">
        <v>40694</v>
      </c>
      <c r="F1938" s="144"/>
      <c r="G1938" s="144">
        <v>2014</v>
      </c>
      <c r="H1938" s="154">
        <v>10000</v>
      </c>
    </row>
    <row r="1939" spans="1:8" s="142" customFormat="1" ht="30.75" customHeight="1">
      <c r="A1939" s="145" t="s">
        <v>58</v>
      </c>
      <c r="B1939" s="144" t="s">
        <v>40693</v>
      </c>
      <c r="C1939" s="144"/>
      <c r="D1939" s="150" t="s">
        <v>58</v>
      </c>
      <c r="E1939" s="144" t="s">
        <v>40692</v>
      </c>
      <c r="F1939" s="144"/>
      <c r="G1939" s="144">
        <v>2014</v>
      </c>
      <c r="H1939" s="154">
        <v>10000</v>
      </c>
    </row>
    <row r="1940" spans="1:8" s="142" customFormat="1" ht="30.75" customHeight="1">
      <c r="A1940" s="145" t="s">
        <v>58</v>
      </c>
      <c r="B1940" s="144" t="s">
        <v>40691</v>
      </c>
      <c r="C1940" s="144"/>
      <c r="D1940" s="150" t="s">
        <v>58</v>
      </c>
      <c r="E1940" s="144" t="s">
        <v>40690</v>
      </c>
      <c r="F1940" s="144"/>
      <c r="G1940" s="144">
        <v>2014</v>
      </c>
      <c r="H1940" s="154">
        <v>12000</v>
      </c>
    </row>
    <row r="1941" spans="1:8" s="142" customFormat="1" ht="30.75" customHeight="1">
      <c r="A1941" s="145" t="s">
        <v>58</v>
      </c>
      <c r="B1941" s="144" t="s">
        <v>40689</v>
      </c>
      <c r="C1941" s="144"/>
      <c r="D1941" s="150" t="s">
        <v>58</v>
      </c>
      <c r="E1941" s="144" t="s">
        <v>40688</v>
      </c>
      <c r="F1941" s="144"/>
      <c r="G1941" s="144">
        <v>2014</v>
      </c>
      <c r="H1941" s="154">
        <v>12000</v>
      </c>
    </row>
    <row r="1942" spans="1:8" s="142" customFormat="1" ht="30.75" customHeight="1">
      <c r="A1942" s="145" t="s">
        <v>58</v>
      </c>
      <c r="B1942" s="144" t="s">
        <v>40618</v>
      </c>
      <c r="C1942" s="144"/>
      <c r="D1942" s="150" t="s">
        <v>58</v>
      </c>
      <c r="E1942" s="144" t="s">
        <v>40687</v>
      </c>
      <c r="F1942" s="144"/>
      <c r="G1942" s="144">
        <v>2014</v>
      </c>
      <c r="H1942" s="154">
        <v>12000</v>
      </c>
    </row>
    <row r="1943" spans="1:8" s="142" customFormat="1" ht="30.75" customHeight="1">
      <c r="A1943" s="145" t="s">
        <v>58</v>
      </c>
      <c r="B1943" s="144" t="s">
        <v>40686</v>
      </c>
      <c r="C1943" s="144"/>
      <c r="D1943" s="150" t="s">
        <v>58</v>
      </c>
      <c r="E1943" s="144" t="s">
        <v>40685</v>
      </c>
      <c r="F1943" s="144"/>
      <c r="G1943" s="144">
        <v>2014</v>
      </c>
      <c r="H1943" s="154">
        <v>12500</v>
      </c>
    </row>
    <row r="1944" spans="1:8" s="142" customFormat="1" ht="30.75" customHeight="1">
      <c r="A1944" s="145" t="s">
        <v>58</v>
      </c>
      <c r="B1944" s="144" t="s">
        <v>40684</v>
      </c>
      <c r="C1944" s="144"/>
      <c r="D1944" s="150" t="s">
        <v>58</v>
      </c>
      <c r="E1944" s="144" t="s">
        <v>40683</v>
      </c>
      <c r="F1944" s="144"/>
      <c r="G1944" s="144">
        <v>2014</v>
      </c>
      <c r="H1944" s="154">
        <v>12540</v>
      </c>
    </row>
    <row r="1945" spans="1:8" s="142" customFormat="1" ht="30.75" customHeight="1">
      <c r="A1945" s="145" t="s">
        <v>58</v>
      </c>
      <c r="B1945" s="144" t="s">
        <v>40682</v>
      </c>
      <c r="C1945" s="144"/>
      <c r="D1945" s="150" t="s">
        <v>58</v>
      </c>
      <c r="E1945" s="144" t="s">
        <v>40681</v>
      </c>
      <c r="F1945" s="144"/>
      <c r="G1945" s="144">
        <v>2014</v>
      </c>
      <c r="H1945" s="154">
        <v>14250</v>
      </c>
    </row>
    <row r="1946" spans="1:8" s="142" customFormat="1" ht="30.75" customHeight="1">
      <c r="A1946" s="145" t="s">
        <v>58</v>
      </c>
      <c r="B1946" s="144" t="s">
        <v>40680</v>
      </c>
      <c r="C1946" s="144"/>
      <c r="D1946" s="150" t="s">
        <v>58</v>
      </c>
      <c r="E1946" s="144" t="s">
        <v>40679</v>
      </c>
      <c r="F1946" s="144"/>
      <c r="G1946" s="144">
        <v>2014</v>
      </c>
      <c r="H1946" s="154">
        <v>14450</v>
      </c>
    </row>
    <row r="1947" spans="1:8" s="142" customFormat="1" ht="30.75" customHeight="1">
      <c r="A1947" s="145" t="s">
        <v>58</v>
      </c>
      <c r="B1947" s="144" t="s">
        <v>5202</v>
      </c>
      <c r="C1947" s="144"/>
      <c r="D1947" s="150" t="s">
        <v>58</v>
      </c>
      <c r="E1947" s="144" t="s">
        <v>40678</v>
      </c>
      <c r="F1947" s="144"/>
      <c r="G1947" s="144">
        <v>2014</v>
      </c>
      <c r="H1947" s="148">
        <v>15000</v>
      </c>
    </row>
    <row r="1948" spans="1:8" s="142" customFormat="1" ht="30.75" customHeight="1">
      <c r="A1948" s="145" t="s">
        <v>58</v>
      </c>
      <c r="B1948" s="144" t="s">
        <v>40677</v>
      </c>
      <c r="C1948" s="144"/>
      <c r="D1948" s="150" t="s">
        <v>58</v>
      </c>
      <c r="E1948" s="144" t="s">
        <v>40676</v>
      </c>
      <c r="F1948" s="144"/>
      <c r="G1948" s="144">
        <v>2014</v>
      </c>
      <c r="H1948" s="148">
        <v>15000</v>
      </c>
    </row>
    <row r="1949" spans="1:8" s="142" customFormat="1" ht="30.75" customHeight="1">
      <c r="A1949" s="145" t="s">
        <v>58</v>
      </c>
      <c r="B1949" s="144" t="s">
        <v>40675</v>
      </c>
      <c r="C1949" s="144"/>
      <c r="D1949" s="150" t="s">
        <v>58</v>
      </c>
      <c r="E1949" s="144" t="s">
        <v>40674</v>
      </c>
      <c r="F1949" s="144"/>
      <c r="G1949" s="144">
        <v>2014</v>
      </c>
      <c r="H1949" s="154">
        <v>15000</v>
      </c>
    </row>
    <row r="1950" spans="1:8" s="142" customFormat="1" ht="30.75" customHeight="1">
      <c r="A1950" s="145" t="s">
        <v>58</v>
      </c>
      <c r="B1950" s="144" t="s">
        <v>40673</v>
      </c>
      <c r="C1950" s="144"/>
      <c r="D1950" s="150" t="s">
        <v>58</v>
      </c>
      <c r="E1950" s="144" t="s">
        <v>40672</v>
      </c>
      <c r="F1950" s="144"/>
      <c r="G1950" s="144">
        <v>2014</v>
      </c>
      <c r="H1950" s="154">
        <v>15000</v>
      </c>
    </row>
    <row r="1951" spans="1:8" s="142" customFormat="1" ht="30.75" customHeight="1">
      <c r="A1951" s="145" t="s">
        <v>58</v>
      </c>
      <c r="B1951" s="144" t="s">
        <v>40671</v>
      </c>
      <c r="C1951" s="144"/>
      <c r="D1951" s="150" t="s">
        <v>58</v>
      </c>
      <c r="E1951" s="144" t="s">
        <v>40670</v>
      </c>
      <c r="F1951" s="144"/>
      <c r="G1951" s="144">
        <v>2014</v>
      </c>
      <c r="H1951" s="154">
        <v>15000</v>
      </c>
    </row>
    <row r="1952" spans="1:8" s="142" customFormat="1" ht="30.75" customHeight="1">
      <c r="A1952" s="145" t="s">
        <v>58</v>
      </c>
      <c r="B1952" s="144" t="s">
        <v>40669</v>
      </c>
      <c r="C1952" s="144"/>
      <c r="D1952" s="150" t="s">
        <v>58</v>
      </c>
      <c r="E1952" s="144" t="s">
        <v>40619</v>
      </c>
      <c r="F1952" s="144"/>
      <c r="G1952" s="144">
        <v>2014</v>
      </c>
      <c r="H1952" s="154">
        <v>15000</v>
      </c>
    </row>
    <row r="1953" spans="1:8" s="142" customFormat="1" ht="30.75" customHeight="1">
      <c r="A1953" s="145" t="s">
        <v>58</v>
      </c>
      <c r="B1953" s="144" t="s">
        <v>40668</v>
      </c>
      <c r="C1953" s="144"/>
      <c r="D1953" s="150" t="s">
        <v>58</v>
      </c>
      <c r="E1953" s="144" t="s">
        <v>40667</v>
      </c>
      <c r="F1953" s="144"/>
      <c r="G1953" s="144">
        <v>2014</v>
      </c>
      <c r="H1953" s="154">
        <v>15000</v>
      </c>
    </row>
    <row r="1954" spans="1:8" s="142" customFormat="1" ht="30.75" customHeight="1">
      <c r="A1954" s="145" t="s">
        <v>58</v>
      </c>
      <c r="B1954" s="144" t="s">
        <v>40666</v>
      </c>
      <c r="C1954" s="144"/>
      <c r="D1954" s="150" t="s">
        <v>58</v>
      </c>
      <c r="E1954" s="144" t="s">
        <v>40665</v>
      </c>
      <c r="F1954" s="144"/>
      <c r="G1954" s="144">
        <v>2014</v>
      </c>
      <c r="H1954" s="148">
        <v>15000</v>
      </c>
    </row>
    <row r="1955" spans="1:8" s="142" customFormat="1" ht="30.75" customHeight="1">
      <c r="A1955" s="145" t="s">
        <v>58</v>
      </c>
      <c r="B1955" s="144" t="s">
        <v>40664</v>
      </c>
      <c r="C1955" s="144"/>
      <c r="D1955" s="150" t="s">
        <v>58</v>
      </c>
      <c r="E1955" s="144" t="s">
        <v>40663</v>
      </c>
      <c r="F1955" s="144"/>
      <c r="G1955" s="144">
        <v>2014</v>
      </c>
      <c r="H1955" s="154">
        <v>15812.5</v>
      </c>
    </row>
    <row r="1956" spans="1:8" s="142" customFormat="1" ht="30.75" customHeight="1">
      <c r="A1956" s="145" t="s">
        <v>58</v>
      </c>
      <c r="B1956" s="144" t="s">
        <v>40662</v>
      </c>
      <c r="C1956" s="144"/>
      <c r="D1956" s="150" t="s">
        <v>58</v>
      </c>
      <c r="E1956" s="144" t="s">
        <v>40661</v>
      </c>
      <c r="F1956" s="144"/>
      <c r="G1956" s="144">
        <v>2014</v>
      </c>
      <c r="H1956" s="154">
        <v>16000</v>
      </c>
    </row>
    <row r="1957" spans="1:8" s="142" customFormat="1" ht="30.75" customHeight="1">
      <c r="A1957" s="145" t="s">
        <v>58</v>
      </c>
      <c r="B1957" s="144" t="s">
        <v>40660</v>
      </c>
      <c r="C1957" s="144"/>
      <c r="D1957" s="150" t="s">
        <v>58</v>
      </c>
      <c r="E1957" s="144" t="s">
        <v>40635</v>
      </c>
      <c r="F1957" s="144"/>
      <c r="G1957" s="144">
        <v>2014</v>
      </c>
      <c r="H1957" s="154">
        <v>19612.5</v>
      </c>
    </row>
    <row r="1958" spans="1:8" s="142" customFormat="1" ht="30.75" customHeight="1">
      <c r="A1958" s="145" t="s">
        <v>58</v>
      </c>
      <c r="B1958" s="144" t="s">
        <v>40659</v>
      </c>
      <c r="C1958" s="144"/>
      <c r="D1958" s="150" t="s">
        <v>58</v>
      </c>
      <c r="E1958" s="144" t="s">
        <v>40658</v>
      </c>
      <c r="F1958" s="144"/>
      <c r="G1958" s="144">
        <v>2014</v>
      </c>
      <c r="H1958" s="148">
        <v>20000</v>
      </c>
    </row>
    <row r="1959" spans="1:8" s="142" customFormat="1" ht="30.75" customHeight="1">
      <c r="A1959" s="145" t="s">
        <v>58</v>
      </c>
      <c r="B1959" s="144" t="s">
        <v>40657</v>
      </c>
      <c r="C1959" s="144"/>
      <c r="D1959" s="150" t="s">
        <v>58</v>
      </c>
      <c r="E1959" s="144" t="s">
        <v>40656</v>
      </c>
      <c r="F1959" s="144"/>
      <c r="G1959" s="144">
        <v>2014</v>
      </c>
      <c r="H1959" s="154">
        <v>20000</v>
      </c>
    </row>
    <row r="1960" spans="1:8" s="142" customFormat="1" ht="30.75" customHeight="1">
      <c r="A1960" s="145" t="s">
        <v>58</v>
      </c>
      <c r="B1960" s="144" t="s">
        <v>40655</v>
      </c>
      <c r="C1960" s="144"/>
      <c r="D1960" s="150" t="s">
        <v>58</v>
      </c>
      <c r="E1960" s="144" t="s">
        <v>40654</v>
      </c>
      <c r="F1960" s="144"/>
      <c r="G1960" s="144">
        <v>2014</v>
      </c>
      <c r="H1960" s="154">
        <v>20000</v>
      </c>
    </row>
    <row r="1961" spans="1:8" s="142" customFormat="1" ht="30.75" customHeight="1">
      <c r="A1961" s="145" t="s">
        <v>58</v>
      </c>
      <c r="B1961" s="144" t="s">
        <v>23418</v>
      </c>
      <c r="C1961" s="144"/>
      <c r="D1961" s="150" t="s">
        <v>58</v>
      </c>
      <c r="E1961" s="144" t="s">
        <v>40653</v>
      </c>
      <c r="F1961" s="144"/>
      <c r="G1961" s="144">
        <v>2014</v>
      </c>
      <c r="H1961" s="154">
        <v>20000</v>
      </c>
    </row>
    <row r="1962" spans="1:8" s="142" customFormat="1" ht="30.75" customHeight="1">
      <c r="A1962" s="145" t="s">
        <v>58</v>
      </c>
      <c r="B1962" s="144" t="s">
        <v>40652</v>
      </c>
      <c r="C1962" s="144"/>
      <c r="D1962" s="150" t="s">
        <v>58</v>
      </c>
      <c r="E1962" s="144" t="s">
        <v>40619</v>
      </c>
      <c r="F1962" s="144"/>
      <c r="G1962" s="144">
        <v>2014</v>
      </c>
      <c r="H1962" s="154">
        <v>20000</v>
      </c>
    </row>
    <row r="1963" spans="1:8" s="142" customFormat="1" ht="30.75" customHeight="1">
      <c r="A1963" s="145" t="s">
        <v>58</v>
      </c>
      <c r="B1963" s="144" t="s">
        <v>40651</v>
      </c>
      <c r="C1963" s="144"/>
      <c r="D1963" s="150" t="s">
        <v>58</v>
      </c>
      <c r="E1963" s="144" t="s">
        <v>40650</v>
      </c>
      <c r="F1963" s="144"/>
      <c r="G1963" s="144">
        <v>2014</v>
      </c>
      <c r="H1963" s="154">
        <v>20000</v>
      </c>
    </row>
    <row r="1964" spans="1:8" s="142" customFormat="1" ht="30.75" customHeight="1">
      <c r="A1964" s="145" t="s">
        <v>58</v>
      </c>
      <c r="B1964" s="144" t="s">
        <v>40649</v>
      </c>
      <c r="C1964" s="144"/>
      <c r="D1964" s="150" t="s">
        <v>58</v>
      </c>
      <c r="E1964" s="144" t="s">
        <v>40648</v>
      </c>
      <c r="F1964" s="144"/>
      <c r="G1964" s="144">
        <v>2014</v>
      </c>
      <c r="H1964" s="154">
        <v>20000</v>
      </c>
    </row>
    <row r="1965" spans="1:8" s="142" customFormat="1" ht="30.75" customHeight="1">
      <c r="A1965" s="145" t="s">
        <v>58</v>
      </c>
      <c r="B1965" s="144" t="s">
        <v>40642</v>
      </c>
      <c r="C1965" s="144"/>
      <c r="D1965" s="150" t="s">
        <v>58</v>
      </c>
      <c r="E1965" s="144" t="s">
        <v>40647</v>
      </c>
      <c r="F1965" s="144"/>
      <c r="G1965" s="144">
        <v>2014</v>
      </c>
      <c r="H1965" s="148">
        <v>21000</v>
      </c>
    </row>
    <row r="1966" spans="1:8" s="142" customFormat="1" ht="30.75" customHeight="1">
      <c r="A1966" s="145" t="s">
        <v>58</v>
      </c>
      <c r="B1966" s="144" t="s">
        <v>40624</v>
      </c>
      <c r="C1966" s="144"/>
      <c r="D1966" s="150" t="s">
        <v>58</v>
      </c>
      <c r="E1966" s="144" t="s">
        <v>40646</v>
      </c>
      <c r="F1966" s="144"/>
      <c r="G1966" s="144">
        <v>2014</v>
      </c>
      <c r="H1966" s="154">
        <v>22000</v>
      </c>
    </row>
    <row r="1967" spans="1:8" s="142" customFormat="1" ht="30.75" customHeight="1">
      <c r="A1967" s="145" t="s">
        <v>58</v>
      </c>
      <c r="B1967" s="144" t="s">
        <v>39274</v>
      </c>
      <c r="C1967" s="144"/>
      <c r="D1967" s="150" t="s">
        <v>58</v>
      </c>
      <c r="E1967" s="144" t="s">
        <v>40645</v>
      </c>
      <c r="F1967" s="144"/>
      <c r="G1967" s="144">
        <v>2014</v>
      </c>
      <c r="H1967" s="154">
        <v>25000</v>
      </c>
    </row>
    <row r="1968" spans="1:8" s="142" customFormat="1" ht="30.75" customHeight="1">
      <c r="A1968" s="145" t="s">
        <v>58</v>
      </c>
      <c r="B1968" s="144" t="s">
        <v>40644</v>
      </c>
      <c r="C1968" s="144"/>
      <c r="D1968" s="150" t="s">
        <v>58</v>
      </c>
      <c r="E1968" s="144" t="s">
        <v>40643</v>
      </c>
      <c r="F1968" s="144"/>
      <c r="G1968" s="144">
        <v>2014</v>
      </c>
      <c r="H1968" s="148">
        <v>15000</v>
      </c>
    </row>
    <row r="1969" spans="1:8" s="142" customFormat="1" ht="30.75" customHeight="1">
      <c r="A1969" s="145" t="s">
        <v>58</v>
      </c>
      <c r="B1969" s="144" t="s">
        <v>40642</v>
      </c>
      <c r="C1969" s="144"/>
      <c r="D1969" s="150" t="s">
        <v>58</v>
      </c>
      <c r="E1969" s="144" t="s">
        <v>40641</v>
      </c>
      <c r="F1969" s="144"/>
      <c r="G1969" s="144">
        <v>2014</v>
      </c>
      <c r="H1969" s="148">
        <v>30000</v>
      </c>
    </row>
    <row r="1970" spans="1:8" s="142" customFormat="1" ht="30.75" customHeight="1">
      <c r="A1970" s="145" t="s">
        <v>58</v>
      </c>
      <c r="B1970" s="144" t="s">
        <v>40640</v>
      </c>
      <c r="C1970" s="144"/>
      <c r="D1970" s="150" t="s">
        <v>58</v>
      </c>
      <c r="E1970" s="144" t="s">
        <v>40639</v>
      </c>
      <c r="F1970" s="144"/>
      <c r="G1970" s="144">
        <v>2014</v>
      </c>
      <c r="H1970" s="154">
        <v>30000</v>
      </c>
    </row>
    <row r="1971" spans="1:8" s="142" customFormat="1" ht="30.75" customHeight="1">
      <c r="A1971" s="145" t="s">
        <v>58</v>
      </c>
      <c r="B1971" s="144" t="s">
        <v>39052</v>
      </c>
      <c r="C1971" s="144"/>
      <c r="D1971" s="150" t="s">
        <v>58</v>
      </c>
      <c r="E1971" s="144" t="s">
        <v>40638</v>
      </c>
      <c r="F1971" s="144"/>
      <c r="G1971" s="144">
        <v>2014</v>
      </c>
      <c r="H1971" s="154">
        <v>30000</v>
      </c>
    </row>
    <row r="1972" spans="1:8" s="142" customFormat="1" ht="30.75" customHeight="1">
      <c r="A1972" s="145" t="s">
        <v>58</v>
      </c>
      <c r="B1972" s="144" t="s">
        <v>40637</v>
      </c>
      <c r="C1972" s="144"/>
      <c r="D1972" s="150" t="s">
        <v>58</v>
      </c>
      <c r="E1972" s="144" t="s">
        <v>40636</v>
      </c>
      <c r="F1972" s="144"/>
      <c r="G1972" s="144">
        <v>2014</v>
      </c>
      <c r="H1972" s="154">
        <v>30000</v>
      </c>
    </row>
    <row r="1973" spans="1:8" s="142" customFormat="1" ht="30.75" customHeight="1">
      <c r="A1973" s="145" t="s">
        <v>58</v>
      </c>
      <c r="B1973" s="144" t="s">
        <v>40632</v>
      </c>
      <c r="C1973" s="144"/>
      <c r="D1973" s="150" t="s">
        <v>58</v>
      </c>
      <c r="E1973" s="144" t="s">
        <v>40635</v>
      </c>
      <c r="F1973" s="144"/>
      <c r="G1973" s="144">
        <v>2014</v>
      </c>
      <c r="H1973" s="154">
        <v>42800</v>
      </c>
    </row>
    <row r="1974" spans="1:8" s="142" customFormat="1" ht="30.75" customHeight="1">
      <c r="A1974" s="145" t="s">
        <v>58</v>
      </c>
      <c r="B1974" s="144" t="s">
        <v>40634</v>
      </c>
      <c r="C1974" s="144"/>
      <c r="D1974" s="150" t="s">
        <v>58</v>
      </c>
      <c r="E1974" s="144" t="s">
        <v>40633</v>
      </c>
      <c r="F1974" s="144"/>
      <c r="G1974" s="144">
        <v>2014</v>
      </c>
      <c r="H1974" s="154">
        <v>50000</v>
      </c>
    </row>
    <row r="1975" spans="1:8" s="142" customFormat="1" ht="30.75" customHeight="1">
      <c r="A1975" s="145" t="s">
        <v>58</v>
      </c>
      <c r="B1975" s="144" t="s">
        <v>40632</v>
      </c>
      <c r="C1975" s="144"/>
      <c r="D1975" s="150" t="s">
        <v>58</v>
      </c>
      <c r="E1975" s="144" t="s">
        <v>40631</v>
      </c>
      <c r="F1975" s="144"/>
      <c r="G1975" s="144">
        <v>2014</v>
      </c>
      <c r="H1975" s="154">
        <v>70000</v>
      </c>
    </row>
    <row r="1976" spans="1:8" s="142" customFormat="1" ht="30.75" customHeight="1">
      <c r="A1976" s="145" t="s">
        <v>58</v>
      </c>
      <c r="B1976" s="144" t="s">
        <v>40630</v>
      </c>
      <c r="C1976" s="144"/>
      <c r="D1976" s="150" t="s">
        <v>58</v>
      </c>
      <c r="E1976" s="144" t="s">
        <v>40629</v>
      </c>
      <c r="F1976" s="144"/>
      <c r="G1976" s="144">
        <v>2014</v>
      </c>
      <c r="H1976" s="154">
        <v>80000</v>
      </c>
    </row>
    <row r="1977" spans="1:8" s="142" customFormat="1" ht="30.75" customHeight="1">
      <c r="A1977" s="145" t="s">
        <v>58</v>
      </c>
      <c r="B1977" s="144" t="s">
        <v>40628</v>
      </c>
      <c r="C1977" s="144"/>
      <c r="D1977" s="150" t="s">
        <v>58</v>
      </c>
      <c r="E1977" s="144" t="s">
        <v>40627</v>
      </c>
      <c r="F1977" s="144"/>
      <c r="G1977" s="144">
        <v>2014</v>
      </c>
      <c r="H1977" s="148">
        <v>83418.820000000007</v>
      </c>
    </row>
    <row r="1978" spans="1:8" s="142" customFormat="1" ht="30.75" customHeight="1">
      <c r="A1978" s="145" t="s">
        <v>58</v>
      </c>
      <c r="B1978" s="144" t="s">
        <v>4820</v>
      </c>
      <c r="C1978" s="144"/>
      <c r="D1978" s="150" t="s">
        <v>58</v>
      </c>
      <c r="E1978" s="144" t="s">
        <v>40626</v>
      </c>
      <c r="F1978" s="144"/>
      <c r="G1978" s="144">
        <v>2014</v>
      </c>
      <c r="H1978" s="148">
        <v>94000</v>
      </c>
    </row>
    <row r="1979" spans="1:8" s="142" customFormat="1" ht="30.75" customHeight="1">
      <c r="A1979" s="145" t="s">
        <v>58</v>
      </c>
      <c r="B1979" s="144" t="s">
        <v>40624</v>
      </c>
      <c r="C1979" s="144"/>
      <c r="D1979" s="150" t="s">
        <v>58</v>
      </c>
      <c r="E1979" s="144" t="s">
        <v>40625</v>
      </c>
      <c r="F1979" s="144"/>
      <c r="G1979" s="144">
        <v>2014</v>
      </c>
      <c r="H1979" s="154">
        <v>120000</v>
      </c>
    </row>
    <row r="1980" spans="1:8" s="142" customFormat="1" ht="30.75" customHeight="1">
      <c r="A1980" s="145" t="s">
        <v>58</v>
      </c>
      <c r="B1980" s="144" t="s">
        <v>40624</v>
      </c>
      <c r="C1980" s="144"/>
      <c r="D1980" s="150" t="s">
        <v>58</v>
      </c>
      <c r="E1980" s="144" t="s">
        <v>40623</v>
      </c>
      <c r="F1980" s="144"/>
      <c r="G1980" s="144">
        <v>2014</v>
      </c>
      <c r="H1980" s="154">
        <v>120000</v>
      </c>
    </row>
    <row r="1981" spans="1:8" s="142" customFormat="1" ht="30.75" customHeight="1">
      <c r="A1981" s="145" t="s">
        <v>58</v>
      </c>
      <c r="B1981" s="144" t="s">
        <v>40622</v>
      </c>
      <c r="C1981" s="144"/>
      <c r="D1981" s="150" t="s">
        <v>58</v>
      </c>
      <c r="E1981" s="144" t="s">
        <v>40621</v>
      </c>
      <c r="F1981" s="144"/>
      <c r="G1981" s="144">
        <v>2014</v>
      </c>
      <c r="H1981" s="154">
        <v>140000</v>
      </c>
    </row>
    <row r="1982" spans="1:8" s="142" customFormat="1" ht="30.75" customHeight="1">
      <c r="A1982" s="145" t="s">
        <v>58</v>
      </c>
      <c r="B1982" s="144" t="s">
        <v>40620</v>
      </c>
      <c r="C1982" s="144"/>
      <c r="D1982" s="150" t="s">
        <v>58</v>
      </c>
      <c r="E1982" s="144" t="s">
        <v>40619</v>
      </c>
      <c r="F1982" s="144"/>
      <c r="G1982" s="144">
        <v>2014</v>
      </c>
      <c r="H1982" s="154">
        <v>200000</v>
      </c>
    </row>
    <row r="1983" spans="1:8" s="142" customFormat="1" ht="30.75" customHeight="1">
      <c r="A1983" s="145" t="s">
        <v>58</v>
      </c>
      <c r="B1983" s="144" t="s">
        <v>40618</v>
      </c>
      <c r="C1983" s="144"/>
      <c r="D1983" s="150" t="s">
        <v>58</v>
      </c>
      <c r="E1983" s="144" t="s">
        <v>40617</v>
      </c>
      <c r="F1983" s="144"/>
      <c r="G1983" s="144">
        <v>2014</v>
      </c>
      <c r="H1983" s="154">
        <v>490000</v>
      </c>
    </row>
    <row r="1984" spans="1:8" s="142" customFormat="1" ht="30.75" customHeight="1">
      <c r="A1984" s="145" t="s">
        <v>58</v>
      </c>
      <c r="B1984" s="144" t="s">
        <v>40614</v>
      </c>
      <c r="C1984" s="144"/>
      <c r="D1984" s="150" t="s">
        <v>58</v>
      </c>
      <c r="E1984" s="144" t="s">
        <v>40616</v>
      </c>
      <c r="F1984" s="144"/>
      <c r="G1984" s="144">
        <v>2014</v>
      </c>
      <c r="H1984" s="154">
        <v>500000</v>
      </c>
    </row>
    <row r="1985" spans="1:8" s="142" customFormat="1" ht="30.75" customHeight="1">
      <c r="A1985" s="145" t="s">
        <v>58</v>
      </c>
      <c r="B1985" s="144" t="s">
        <v>40614</v>
      </c>
      <c r="C1985" s="144"/>
      <c r="D1985" s="150" t="s">
        <v>58</v>
      </c>
      <c r="E1985" s="144" t="s">
        <v>40616</v>
      </c>
      <c r="F1985" s="144"/>
      <c r="G1985" s="144">
        <v>2014</v>
      </c>
      <c r="H1985" s="154">
        <v>500000</v>
      </c>
    </row>
    <row r="1986" spans="1:8" s="142" customFormat="1" ht="30.75" customHeight="1">
      <c r="A1986" s="145" t="s">
        <v>58</v>
      </c>
      <c r="B1986" s="144" t="s">
        <v>40614</v>
      </c>
      <c r="C1986" s="144"/>
      <c r="D1986" s="150" t="s">
        <v>58</v>
      </c>
      <c r="E1986" s="144" t="s">
        <v>40615</v>
      </c>
      <c r="F1986" s="144"/>
      <c r="G1986" s="144">
        <v>2014</v>
      </c>
      <c r="H1986" s="154">
        <v>500000</v>
      </c>
    </row>
    <row r="1987" spans="1:8" s="142" customFormat="1" ht="30.75" customHeight="1">
      <c r="A1987" s="145" t="s">
        <v>58</v>
      </c>
      <c r="B1987" s="144" t="s">
        <v>40614</v>
      </c>
      <c r="C1987" s="144"/>
      <c r="D1987" s="150" t="s">
        <v>58</v>
      </c>
      <c r="E1987" s="144" t="s">
        <v>40613</v>
      </c>
      <c r="F1987" s="144"/>
      <c r="G1987" s="144">
        <v>2014</v>
      </c>
      <c r="H1987" s="154">
        <v>500000</v>
      </c>
    </row>
    <row r="1988" spans="1:8" s="142" customFormat="1" ht="30.75" customHeight="1">
      <c r="A1988" s="145" t="s">
        <v>58</v>
      </c>
      <c r="B1988" s="145" t="s">
        <v>40612</v>
      </c>
      <c r="C1988" s="151" t="s">
        <v>40611</v>
      </c>
      <c r="D1988" s="150" t="s">
        <v>58</v>
      </c>
      <c r="E1988" s="145" t="s">
        <v>40610</v>
      </c>
      <c r="F1988" s="145" t="s">
        <v>40609</v>
      </c>
      <c r="G1988" s="144">
        <v>2014</v>
      </c>
      <c r="H1988" s="143">
        <v>35000</v>
      </c>
    </row>
    <row r="1989" spans="1:8" s="142" customFormat="1" ht="30.75" customHeight="1">
      <c r="A1989" s="145" t="s">
        <v>58</v>
      </c>
      <c r="B1989" s="144" t="s">
        <v>40612</v>
      </c>
      <c r="C1989" s="149" t="s">
        <v>40611</v>
      </c>
      <c r="D1989" s="147" t="s">
        <v>30040</v>
      </c>
      <c r="E1989" s="144" t="s">
        <v>40610</v>
      </c>
      <c r="F1989" s="144" t="s">
        <v>40609</v>
      </c>
      <c r="G1989" s="144">
        <v>2014</v>
      </c>
      <c r="H1989" s="148">
        <v>350000</v>
      </c>
    </row>
    <row r="1990" spans="1:8" s="142" customFormat="1" ht="30.75" customHeight="1">
      <c r="A1990" s="145" t="s">
        <v>58</v>
      </c>
      <c r="B1990" s="144" t="s">
        <v>40608</v>
      </c>
      <c r="C1990" s="149"/>
      <c r="D1990" s="150" t="s">
        <v>58</v>
      </c>
      <c r="E1990" s="171" t="s">
        <v>1390</v>
      </c>
      <c r="F1990" s="144"/>
      <c r="G1990" s="144">
        <v>2014</v>
      </c>
      <c r="H1990" s="148">
        <v>3500</v>
      </c>
    </row>
    <row r="1991" spans="1:8" s="142" customFormat="1" ht="30.75" customHeight="1">
      <c r="A1991" s="145" t="s">
        <v>58</v>
      </c>
      <c r="B1991" s="144" t="s">
        <v>40607</v>
      </c>
      <c r="C1991" s="149"/>
      <c r="D1991" s="150" t="s">
        <v>58</v>
      </c>
      <c r="E1991" s="171" t="s">
        <v>1390</v>
      </c>
      <c r="F1991" s="144"/>
      <c r="G1991" s="144">
        <v>2014</v>
      </c>
      <c r="H1991" s="148">
        <v>5000</v>
      </c>
    </row>
    <row r="1992" spans="1:8" s="142" customFormat="1" ht="30.75" customHeight="1">
      <c r="A1992" s="145" t="s">
        <v>58</v>
      </c>
      <c r="B1992" s="144" t="s">
        <v>40606</v>
      </c>
      <c r="C1992" s="149"/>
      <c r="D1992" s="150" t="s">
        <v>58</v>
      </c>
      <c r="E1992" s="171" t="s">
        <v>1390</v>
      </c>
      <c r="F1992" s="144"/>
      <c r="G1992" s="144">
        <v>2014</v>
      </c>
      <c r="H1992" s="148">
        <v>5000</v>
      </c>
    </row>
    <row r="1993" spans="1:8" s="142" customFormat="1" ht="30.75" customHeight="1">
      <c r="A1993" s="145" t="s">
        <v>58</v>
      </c>
      <c r="B1993" s="144" t="s">
        <v>40605</v>
      </c>
      <c r="C1993" s="149"/>
      <c r="D1993" s="150" t="s">
        <v>58</v>
      </c>
      <c r="E1993" s="171" t="s">
        <v>1390</v>
      </c>
      <c r="F1993" s="144"/>
      <c r="G1993" s="144">
        <v>2014</v>
      </c>
      <c r="H1993" s="154">
        <v>5000</v>
      </c>
    </row>
    <row r="1994" spans="1:8" s="142" customFormat="1" ht="30.75" customHeight="1">
      <c r="A1994" s="145" t="s">
        <v>58</v>
      </c>
      <c r="B1994" s="144" t="s">
        <v>40604</v>
      </c>
      <c r="C1994" s="149"/>
      <c r="D1994" s="150" t="s">
        <v>58</v>
      </c>
      <c r="E1994" s="171" t="s">
        <v>1390</v>
      </c>
      <c r="F1994" s="144"/>
      <c r="G1994" s="144">
        <v>2014</v>
      </c>
      <c r="H1994" s="154">
        <v>9312.5</v>
      </c>
    </row>
    <row r="1995" spans="1:8" s="142" customFormat="1" ht="30.75" customHeight="1">
      <c r="A1995" s="145" t="s">
        <v>58</v>
      </c>
      <c r="B1995" s="144" t="s">
        <v>40603</v>
      </c>
      <c r="C1995" s="149"/>
      <c r="D1995" s="150" t="s">
        <v>58</v>
      </c>
      <c r="E1995" s="171" t="s">
        <v>1390</v>
      </c>
      <c r="F1995" s="144"/>
      <c r="G1995" s="144">
        <v>2014</v>
      </c>
      <c r="H1995" s="148">
        <v>10000</v>
      </c>
    </row>
    <row r="1996" spans="1:8" s="142" customFormat="1" ht="30.75" customHeight="1">
      <c r="A1996" s="145" t="s">
        <v>58</v>
      </c>
      <c r="B1996" s="144" t="s">
        <v>40602</v>
      </c>
      <c r="C1996" s="149"/>
      <c r="D1996" s="150" t="s">
        <v>58</v>
      </c>
      <c r="E1996" s="171" t="s">
        <v>1390</v>
      </c>
      <c r="F1996" s="144"/>
      <c r="G1996" s="144">
        <v>2014</v>
      </c>
      <c r="H1996" s="154">
        <v>15000</v>
      </c>
    </row>
    <row r="1997" spans="1:8" s="142" customFormat="1" ht="30.75" customHeight="1">
      <c r="A1997" s="145" t="s">
        <v>58</v>
      </c>
      <c r="B1997" s="144" t="s">
        <v>40601</v>
      </c>
      <c r="C1997" s="149"/>
      <c r="D1997" s="150" t="s">
        <v>58</v>
      </c>
      <c r="E1997" s="171" t="s">
        <v>1390</v>
      </c>
      <c r="F1997" s="144"/>
      <c r="G1997" s="144">
        <v>2014</v>
      </c>
      <c r="H1997" s="154">
        <v>18000</v>
      </c>
    </row>
    <row r="1998" spans="1:8" s="142" customFormat="1" ht="30.75" customHeight="1">
      <c r="A1998" s="145" t="s">
        <v>58</v>
      </c>
      <c r="B1998" s="144" t="s">
        <v>40600</v>
      </c>
      <c r="C1998" s="149"/>
      <c r="D1998" s="150" t="s">
        <v>58</v>
      </c>
      <c r="E1998" s="171" t="s">
        <v>1390</v>
      </c>
      <c r="F1998" s="144"/>
      <c r="G1998" s="144">
        <v>2014</v>
      </c>
      <c r="H1998" s="154">
        <v>25000</v>
      </c>
    </row>
    <row r="1999" spans="1:8" s="142" customFormat="1" ht="30.75" customHeight="1">
      <c r="A1999" s="145" t="s">
        <v>58</v>
      </c>
      <c r="B1999" s="144" t="s">
        <v>40599</v>
      </c>
      <c r="C1999" s="149"/>
      <c r="D1999" s="150" t="s">
        <v>58</v>
      </c>
      <c r="E1999" s="171" t="s">
        <v>1390</v>
      </c>
      <c r="F1999" s="144"/>
      <c r="G1999" s="144">
        <v>2014</v>
      </c>
      <c r="H1999" s="148">
        <v>25000</v>
      </c>
    </row>
    <row r="2000" spans="1:8" s="142" customFormat="1" ht="30.75" customHeight="1">
      <c r="A2000" s="145" t="s">
        <v>58</v>
      </c>
      <c r="B2000" s="144" t="s">
        <v>40598</v>
      </c>
      <c r="C2000" s="149"/>
      <c r="D2000" s="150" t="s">
        <v>58</v>
      </c>
      <c r="E2000" s="171" t="s">
        <v>1390</v>
      </c>
      <c r="F2000" s="144"/>
      <c r="G2000" s="144">
        <v>2014</v>
      </c>
      <c r="H2000" s="154">
        <v>31596.25</v>
      </c>
    </row>
    <row r="2001" spans="1:8" s="142" customFormat="1" ht="30.75" customHeight="1">
      <c r="A2001" s="145" t="s">
        <v>58</v>
      </c>
      <c r="B2001" s="145" t="s">
        <v>40597</v>
      </c>
      <c r="C2001" s="151" t="s">
        <v>40596</v>
      </c>
      <c r="D2001" s="150" t="s">
        <v>58</v>
      </c>
      <c r="E2001" s="145" t="s">
        <v>40595</v>
      </c>
      <c r="F2001" s="145" t="s">
        <v>40594</v>
      </c>
      <c r="G2001" s="144">
        <v>2014</v>
      </c>
      <c r="H2001" s="143">
        <v>29000</v>
      </c>
    </row>
    <row r="2002" spans="1:8" s="142" customFormat="1" ht="30.75" customHeight="1">
      <c r="A2002" s="145" t="s">
        <v>58</v>
      </c>
      <c r="B2002" s="145" t="s">
        <v>39161</v>
      </c>
      <c r="C2002" s="145">
        <v>32142719262</v>
      </c>
      <c r="D2002" s="150" t="s">
        <v>58</v>
      </c>
      <c r="E2002" s="145" t="s">
        <v>40593</v>
      </c>
      <c r="F2002" s="145" t="s">
        <v>40316</v>
      </c>
      <c r="G2002" s="144">
        <v>2014</v>
      </c>
      <c r="H2002" s="143">
        <v>170000</v>
      </c>
    </row>
    <row r="2003" spans="1:8" s="142" customFormat="1" ht="30.75" customHeight="1">
      <c r="A2003" s="145" t="s">
        <v>58</v>
      </c>
      <c r="B2003" s="145" t="s">
        <v>40592</v>
      </c>
      <c r="C2003" s="145">
        <v>30777752890</v>
      </c>
      <c r="D2003" s="150" t="s">
        <v>58</v>
      </c>
      <c r="E2003" s="145" t="s">
        <v>40591</v>
      </c>
      <c r="F2003" s="145" t="s">
        <v>40590</v>
      </c>
      <c r="G2003" s="144">
        <v>2014</v>
      </c>
      <c r="H2003" s="143">
        <v>5000</v>
      </c>
    </row>
    <row r="2004" spans="1:8" s="142" customFormat="1" ht="30.75" customHeight="1">
      <c r="A2004" s="145" t="s">
        <v>58</v>
      </c>
      <c r="B2004" s="145" t="s">
        <v>40589</v>
      </c>
      <c r="C2004" s="145">
        <v>97365494622</v>
      </c>
      <c r="D2004" s="150" t="s">
        <v>58</v>
      </c>
      <c r="E2004" s="145" t="s">
        <v>40588</v>
      </c>
      <c r="F2004" s="145" t="s">
        <v>40587</v>
      </c>
      <c r="G2004" s="144">
        <v>2014</v>
      </c>
      <c r="H2004" s="143">
        <v>9000</v>
      </c>
    </row>
    <row r="2005" spans="1:8" s="142" customFormat="1" ht="30.75" customHeight="1">
      <c r="A2005" s="145" t="s">
        <v>58</v>
      </c>
      <c r="B2005" s="145" t="s">
        <v>40586</v>
      </c>
      <c r="C2005" s="145">
        <v>80375966386</v>
      </c>
      <c r="D2005" s="150" t="s">
        <v>58</v>
      </c>
      <c r="E2005" s="145" t="s">
        <v>40585</v>
      </c>
      <c r="F2005" s="145" t="s">
        <v>40584</v>
      </c>
      <c r="G2005" s="144">
        <v>2014</v>
      </c>
      <c r="H2005" s="153">
        <v>10000</v>
      </c>
    </row>
    <row r="2006" spans="1:8" s="142" customFormat="1" ht="30.75" customHeight="1">
      <c r="A2006" s="145" t="s">
        <v>58</v>
      </c>
      <c r="B2006" s="145" t="s">
        <v>40583</v>
      </c>
      <c r="C2006" s="145">
        <v>29539862791</v>
      </c>
      <c r="D2006" s="150" t="s">
        <v>58</v>
      </c>
      <c r="E2006" s="145" t="s">
        <v>40582</v>
      </c>
      <c r="F2006" s="145" t="s">
        <v>40581</v>
      </c>
      <c r="G2006" s="144">
        <v>2014</v>
      </c>
      <c r="H2006" s="143">
        <v>15000</v>
      </c>
    </row>
    <row r="2007" spans="1:8" s="142" customFormat="1" ht="30.75" customHeight="1">
      <c r="A2007" s="145" t="s">
        <v>58</v>
      </c>
      <c r="B2007" s="145" t="s">
        <v>40580</v>
      </c>
      <c r="C2007" s="145">
        <v>30829497972</v>
      </c>
      <c r="D2007" s="150" t="s">
        <v>58</v>
      </c>
      <c r="E2007" s="145" t="s">
        <v>40579</v>
      </c>
      <c r="F2007" s="145" t="s">
        <v>39787</v>
      </c>
      <c r="G2007" s="144">
        <v>2014</v>
      </c>
      <c r="H2007" s="143">
        <v>15000</v>
      </c>
    </row>
    <row r="2008" spans="1:8" s="142" customFormat="1" ht="30.75" customHeight="1">
      <c r="A2008" s="145" t="s">
        <v>58</v>
      </c>
      <c r="B2008" s="145" t="s">
        <v>40578</v>
      </c>
      <c r="C2008" s="145">
        <v>87280494141</v>
      </c>
      <c r="D2008" s="150" t="s">
        <v>58</v>
      </c>
      <c r="E2008" s="145" t="s">
        <v>40577</v>
      </c>
      <c r="F2008" s="145" t="s">
        <v>39984</v>
      </c>
      <c r="G2008" s="144">
        <v>2014</v>
      </c>
      <c r="H2008" s="143">
        <v>15000</v>
      </c>
    </row>
    <row r="2009" spans="1:8" s="142" customFormat="1" ht="30.75" customHeight="1">
      <c r="A2009" s="145" t="s">
        <v>58</v>
      </c>
      <c r="B2009" s="145" t="s">
        <v>40576</v>
      </c>
      <c r="C2009" s="145">
        <v>34900388557</v>
      </c>
      <c r="D2009" s="150" t="s">
        <v>58</v>
      </c>
      <c r="E2009" s="145" t="s">
        <v>40575</v>
      </c>
      <c r="F2009" s="145" t="s">
        <v>40574</v>
      </c>
      <c r="G2009" s="144">
        <v>2014</v>
      </c>
      <c r="H2009" s="143">
        <v>15000</v>
      </c>
    </row>
    <row r="2010" spans="1:8" s="142" customFormat="1" ht="30.75" customHeight="1">
      <c r="A2010" s="145" t="s">
        <v>58</v>
      </c>
      <c r="B2010" s="145" t="s">
        <v>40573</v>
      </c>
      <c r="C2010" s="145">
        <v>58968669179</v>
      </c>
      <c r="D2010" s="150" t="s">
        <v>58</v>
      </c>
      <c r="E2010" s="145" t="s">
        <v>40572</v>
      </c>
      <c r="F2010" s="145" t="s">
        <v>40571</v>
      </c>
      <c r="G2010" s="144">
        <v>2014</v>
      </c>
      <c r="H2010" s="143">
        <v>18000</v>
      </c>
    </row>
    <row r="2011" spans="1:8" s="142" customFormat="1" ht="30.75" customHeight="1">
      <c r="A2011" s="145" t="s">
        <v>58</v>
      </c>
      <c r="B2011" s="145" t="s">
        <v>39161</v>
      </c>
      <c r="C2011" s="145">
        <v>32142719262</v>
      </c>
      <c r="D2011" s="150" t="s">
        <v>58</v>
      </c>
      <c r="E2011" s="145" t="s">
        <v>40570</v>
      </c>
      <c r="F2011" s="145" t="s">
        <v>39159</v>
      </c>
      <c r="G2011" s="144">
        <v>2014</v>
      </c>
      <c r="H2011" s="143">
        <v>20000</v>
      </c>
    </row>
    <row r="2012" spans="1:8" s="142" customFormat="1" ht="30.75" customHeight="1">
      <c r="A2012" s="145" t="s">
        <v>58</v>
      </c>
      <c r="B2012" s="145" t="s">
        <v>40569</v>
      </c>
      <c r="C2012" s="145">
        <v>32007378078</v>
      </c>
      <c r="D2012" s="150" t="s">
        <v>58</v>
      </c>
      <c r="E2012" s="145" t="s">
        <v>40568</v>
      </c>
      <c r="F2012" s="145" t="s">
        <v>40567</v>
      </c>
      <c r="G2012" s="144">
        <v>2014</v>
      </c>
      <c r="H2012" s="143">
        <v>20000</v>
      </c>
    </row>
    <row r="2013" spans="1:8" s="142" customFormat="1" ht="30.75" customHeight="1">
      <c r="A2013" s="145" t="s">
        <v>58</v>
      </c>
      <c r="B2013" s="145" t="s">
        <v>40566</v>
      </c>
      <c r="C2013" s="145">
        <v>48954570891</v>
      </c>
      <c r="D2013" s="150" t="s">
        <v>58</v>
      </c>
      <c r="E2013" s="145" t="s">
        <v>40423</v>
      </c>
      <c r="F2013" s="145" t="s">
        <v>40565</v>
      </c>
      <c r="G2013" s="144">
        <v>2014</v>
      </c>
      <c r="H2013" s="143">
        <v>20000</v>
      </c>
    </row>
    <row r="2014" spans="1:8" s="142" customFormat="1" ht="30.75" customHeight="1">
      <c r="A2014" s="145" t="s">
        <v>58</v>
      </c>
      <c r="B2014" s="145" t="s">
        <v>40564</v>
      </c>
      <c r="C2014" s="145">
        <v>15166919807</v>
      </c>
      <c r="D2014" s="150" t="s">
        <v>58</v>
      </c>
      <c r="E2014" s="145" t="s">
        <v>40563</v>
      </c>
      <c r="F2014" s="145" t="s">
        <v>39778</v>
      </c>
      <c r="G2014" s="144">
        <v>2014</v>
      </c>
      <c r="H2014" s="143">
        <v>23000</v>
      </c>
    </row>
    <row r="2015" spans="1:8" s="142" customFormat="1" ht="30.75" customHeight="1">
      <c r="A2015" s="145" t="s">
        <v>58</v>
      </c>
      <c r="B2015" s="145" t="s">
        <v>40562</v>
      </c>
      <c r="C2015" s="145">
        <v>59086023632</v>
      </c>
      <c r="D2015" s="150" t="s">
        <v>58</v>
      </c>
      <c r="E2015" s="145" t="s">
        <v>40561</v>
      </c>
      <c r="F2015" s="145" t="s">
        <v>40560</v>
      </c>
      <c r="G2015" s="144">
        <v>2014</v>
      </c>
      <c r="H2015" s="143">
        <v>25000</v>
      </c>
    </row>
    <row r="2016" spans="1:8" s="142" customFormat="1" ht="30.75" customHeight="1">
      <c r="A2016" s="145" t="s">
        <v>58</v>
      </c>
      <c r="B2016" s="145" t="s">
        <v>40559</v>
      </c>
      <c r="C2016" s="145">
        <v>65917862963</v>
      </c>
      <c r="D2016" s="150" t="s">
        <v>58</v>
      </c>
      <c r="E2016" s="145" t="s">
        <v>40558</v>
      </c>
      <c r="F2016" s="145" t="s">
        <v>40557</v>
      </c>
      <c r="G2016" s="144">
        <v>2014</v>
      </c>
      <c r="H2016" s="143">
        <v>25000</v>
      </c>
    </row>
    <row r="2017" spans="1:8" s="142" customFormat="1" ht="30.75" customHeight="1">
      <c r="A2017" s="145" t="s">
        <v>58</v>
      </c>
      <c r="B2017" s="145" t="s">
        <v>40556</v>
      </c>
      <c r="C2017" s="145">
        <v>42280412184</v>
      </c>
      <c r="D2017" s="150" t="s">
        <v>58</v>
      </c>
      <c r="E2017" s="145" t="s">
        <v>40555</v>
      </c>
      <c r="F2017" s="145" t="s">
        <v>40554</v>
      </c>
      <c r="G2017" s="144">
        <v>2014</v>
      </c>
      <c r="H2017" s="143">
        <v>25000</v>
      </c>
    </row>
    <row r="2018" spans="1:8" s="142" customFormat="1" ht="30.75" customHeight="1">
      <c r="A2018" s="145" t="s">
        <v>58</v>
      </c>
      <c r="B2018" s="145" t="s">
        <v>40553</v>
      </c>
      <c r="C2018" s="145">
        <v>9245248319</v>
      </c>
      <c r="D2018" s="150" t="s">
        <v>58</v>
      </c>
      <c r="E2018" s="145" t="s">
        <v>40552</v>
      </c>
      <c r="F2018" s="145" t="s">
        <v>40551</v>
      </c>
      <c r="G2018" s="144">
        <v>2014</v>
      </c>
      <c r="H2018" s="143">
        <v>25000</v>
      </c>
    </row>
    <row r="2019" spans="1:8" s="142" customFormat="1" ht="30.75" customHeight="1">
      <c r="A2019" s="145" t="s">
        <v>58</v>
      </c>
      <c r="B2019" s="145" t="s">
        <v>40550</v>
      </c>
      <c r="C2019" s="145">
        <v>51629434968</v>
      </c>
      <c r="D2019" s="150" t="s">
        <v>58</v>
      </c>
      <c r="E2019" s="145" t="s">
        <v>40549</v>
      </c>
      <c r="F2019" s="145" t="s">
        <v>39933</v>
      </c>
      <c r="G2019" s="144">
        <v>2014</v>
      </c>
      <c r="H2019" s="143">
        <v>27000</v>
      </c>
    </row>
    <row r="2020" spans="1:8" s="142" customFormat="1" ht="30.75" customHeight="1">
      <c r="A2020" s="145" t="s">
        <v>58</v>
      </c>
      <c r="B2020" s="145" t="s">
        <v>7149</v>
      </c>
      <c r="C2020" s="145">
        <v>39620501429</v>
      </c>
      <c r="D2020" s="150" t="s">
        <v>58</v>
      </c>
      <c r="E2020" s="145" t="s">
        <v>40548</v>
      </c>
      <c r="F2020" s="145" t="s">
        <v>39950</v>
      </c>
      <c r="G2020" s="144">
        <v>2014</v>
      </c>
      <c r="H2020" s="143">
        <v>27000</v>
      </c>
    </row>
    <row r="2021" spans="1:8" s="142" customFormat="1" ht="30.75" customHeight="1">
      <c r="A2021" s="145" t="s">
        <v>58</v>
      </c>
      <c r="B2021" s="145" t="s">
        <v>40547</v>
      </c>
      <c r="C2021" s="145">
        <v>85957574925</v>
      </c>
      <c r="D2021" s="150" t="s">
        <v>58</v>
      </c>
      <c r="E2021" s="145" t="s">
        <v>40546</v>
      </c>
      <c r="F2021" s="145" t="s">
        <v>39774</v>
      </c>
      <c r="G2021" s="144">
        <v>2014</v>
      </c>
      <c r="H2021" s="143">
        <v>28000</v>
      </c>
    </row>
    <row r="2022" spans="1:8" s="142" customFormat="1" ht="30.75" customHeight="1">
      <c r="A2022" s="145" t="s">
        <v>58</v>
      </c>
      <c r="B2022" s="145" t="s">
        <v>40545</v>
      </c>
      <c r="C2022" s="145">
        <v>30522286914</v>
      </c>
      <c r="D2022" s="150" t="s">
        <v>58</v>
      </c>
      <c r="E2022" s="145" t="s">
        <v>40544</v>
      </c>
      <c r="F2022" s="145" t="s">
        <v>40543</v>
      </c>
      <c r="G2022" s="144">
        <v>2014</v>
      </c>
      <c r="H2022" s="143">
        <v>30000</v>
      </c>
    </row>
    <row r="2023" spans="1:8" s="142" customFormat="1" ht="30.75" customHeight="1">
      <c r="A2023" s="145" t="s">
        <v>58</v>
      </c>
      <c r="B2023" s="145" t="s">
        <v>40542</v>
      </c>
      <c r="C2023" s="145">
        <v>80888915470</v>
      </c>
      <c r="D2023" s="150" t="s">
        <v>58</v>
      </c>
      <c r="E2023" s="145" t="s">
        <v>40541</v>
      </c>
      <c r="F2023" s="145" t="s">
        <v>40540</v>
      </c>
      <c r="G2023" s="144">
        <v>2014</v>
      </c>
      <c r="H2023" s="143">
        <v>30000</v>
      </c>
    </row>
    <row r="2024" spans="1:8" s="142" customFormat="1" ht="30.75" customHeight="1">
      <c r="A2024" s="145" t="s">
        <v>58</v>
      </c>
      <c r="B2024" s="145" t="s">
        <v>40539</v>
      </c>
      <c r="C2024" s="145">
        <v>65550102767</v>
      </c>
      <c r="D2024" s="150" t="s">
        <v>58</v>
      </c>
      <c r="E2024" s="145" t="s">
        <v>40538</v>
      </c>
      <c r="F2024" s="145" t="s">
        <v>40391</v>
      </c>
      <c r="G2024" s="144">
        <v>2014</v>
      </c>
      <c r="H2024" s="143">
        <v>35000</v>
      </c>
    </row>
    <row r="2025" spans="1:8" s="142" customFormat="1" ht="30.75" customHeight="1">
      <c r="A2025" s="145" t="s">
        <v>58</v>
      </c>
      <c r="B2025" s="145" t="s">
        <v>40537</v>
      </c>
      <c r="C2025" s="145">
        <v>19674528282</v>
      </c>
      <c r="D2025" s="150" t="s">
        <v>58</v>
      </c>
      <c r="E2025" s="145" t="s">
        <v>40536</v>
      </c>
      <c r="F2025" s="145" t="s">
        <v>39625</v>
      </c>
      <c r="G2025" s="144">
        <v>2014</v>
      </c>
      <c r="H2025" s="143">
        <v>40000</v>
      </c>
    </row>
    <row r="2026" spans="1:8" s="142" customFormat="1" ht="30.75" customHeight="1">
      <c r="A2026" s="145" t="s">
        <v>58</v>
      </c>
      <c r="B2026" s="145" t="s">
        <v>40535</v>
      </c>
      <c r="C2026" s="145">
        <v>82141480548</v>
      </c>
      <c r="D2026" s="150" t="s">
        <v>58</v>
      </c>
      <c r="E2026" s="145" t="s">
        <v>40534</v>
      </c>
      <c r="F2026" s="145" t="s">
        <v>40533</v>
      </c>
      <c r="G2026" s="144">
        <v>2014</v>
      </c>
      <c r="H2026" s="143">
        <v>40000</v>
      </c>
    </row>
    <row r="2027" spans="1:8" s="142" customFormat="1" ht="30.75" customHeight="1">
      <c r="A2027" s="145" t="s">
        <v>58</v>
      </c>
      <c r="B2027" s="145" t="s">
        <v>40532</v>
      </c>
      <c r="C2027" s="145">
        <v>69378749013</v>
      </c>
      <c r="D2027" s="150" t="s">
        <v>58</v>
      </c>
      <c r="E2027" s="145" t="s">
        <v>40531</v>
      </c>
      <c r="F2027" s="145" t="s">
        <v>40530</v>
      </c>
      <c r="G2027" s="144">
        <v>2014</v>
      </c>
      <c r="H2027" s="143">
        <v>40000</v>
      </c>
    </row>
    <row r="2028" spans="1:8" s="142" customFormat="1" ht="30.75" customHeight="1">
      <c r="A2028" s="145" t="s">
        <v>58</v>
      </c>
      <c r="B2028" s="145" t="s">
        <v>40529</v>
      </c>
      <c r="C2028" s="145">
        <v>39615965867</v>
      </c>
      <c r="D2028" s="150" t="s">
        <v>58</v>
      </c>
      <c r="E2028" s="145" t="s">
        <v>40528</v>
      </c>
      <c r="F2028" s="145" t="s">
        <v>40527</v>
      </c>
      <c r="G2028" s="144">
        <v>2014</v>
      </c>
      <c r="H2028" s="143">
        <v>40000</v>
      </c>
    </row>
    <row r="2029" spans="1:8" s="142" customFormat="1" ht="30.75" customHeight="1">
      <c r="A2029" s="145" t="s">
        <v>58</v>
      </c>
      <c r="B2029" s="145" t="s">
        <v>40420</v>
      </c>
      <c r="C2029" s="145">
        <v>46314418222</v>
      </c>
      <c r="D2029" s="150" t="s">
        <v>58</v>
      </c>
      <c r="E2029" s="145" t="s">
        <v>40526</v>
      </c>
      <c r="F2029" s="145" t="s">
        <v>40418</v>
      </c>
      <c r="G2029" s="144">
        <v>2014</v>
      </c>
      <c r="H2029" s="143">
        <v>45000</v>
      </c>
    </row>
    <row r="2030" spans="1:8" s="142" customFormat="1" ht="30.75" customHeight="1">
      <c r="A2030" s="145" t="s">
        <v>58</v>
      </c>
      <c r="B2030" s="145" t="s">
        <v>40525</v>
      </c>
      <c r="C2030" s="145">
        <v>50181388807</v>
      </c>
      <c r="D2030" s="150" t="s">
        <v>58</v>
      </c>
      <c r="E2030" s="145" t="s">
        <v>40524</v>
      </c>
      <c r="F2030" s="145" t="s">
        <v>40523</v>
      </c>
      <c r="G2030" s="144">
        <v>2014</v>
      </c>
      <c r="H2030" s="143">
        <v>45000</v>
      </c>
    </row>
    <row r="2031" spans="1:8" s="142" customFormat="1" ht="30.75" customHeight="1">
      <c r="A2031" s="145" t="s">
        <v>58</v>
      </c>
      <c r="B2031" s="145" t="s">
        <v>40522</v>
      </c>
      <c r="C2031" s="145">
        <v>59999692487</v>
      </c>
      <c r="D2031" s="150" t="s">
        <v>58</v>
      </c>
      <c r="E2031" s="145" t="s">
        <v>40521</v>
      </c>
      <c r="F2031" s="145" t="s">
        <v>40520</v>
      </c>
      <c r="G2031" s="144">
        <v>2014</v>
      </c>
      <c r="H2031" s="143">
        <v>55000</v>
      </c>
    </row>
    <row r="2032" spans="1:8" s="142" customFormat="1" ht="30.75" customHeight="1">
      <c r="A2032" s="145" t="s">
        <v>58</v>
      </c>
      <c r="B2032" s="145" t="s">
        <v>13048</v>
      </c>
      <c r="C2032" s="145">
        <v>15804783376</v>
      </c>
      <c r="D2032" s="150" t="s">
        <v>58</v>
      </c>
      <c r="E2032" s="145" t="s">
        <v>13504</v>
      </c>
      <c r="F2032" s="145" t="s">
        <v>13045</v>
      </c>
      <c r="G2032" s="144">
        <v>2014</v>
      </c>
      <c r="H2032" s="143">
        <v>60000</v>
      </c>
    </row>
    <row r="2033" spans="1:8" s="142" customFormat="1" ht="30.75" customHeight="1">
      <c r="A2033" s="145" t="s">
        <v>58</v>
      </c>
      <c r="B2033" s="145" t="s">
        <v>40519</v>
      </c>
      <c r="C2033" s="145">
        <v>21741449778</v>
      </c>
      <c r="D2033" s="150" t="s">
        <v>58</v>
      </c>
      <c r="E2033" s="145" t="s">
        <v>40518</v>
      </c>
      <c r="F2033" s="145" t="s">
        <v>40517</v>
      </c>
      <c r="G2033" s="144">
        <v>2014</v>
      </c>
      <c r="H2033" s="143">
        <v>70000</v>
      </c>
    </row>
    <row r="2034" spans="1:8" s="142" customFormat="1" ht="30.75" customHeight="1">
      <c r="A2034" s="145" t="s">
        <v>58</v>
      </c>
      <c r="B2034" s="145" t="s">
        <v>40516</v>
      </c>
      <c r="C2034" s="145">
        <v>21660899838</v>
      </c>
      <c r="D2034" s="150" t="s">
        <v>58</v>
      </c>
      <c r="E2034" s="145" t="s">
        <v>40515</v>
      </c>
      <c r="F2034" s="145" t="s">
        <v>39665</v>
      </c>
      <c r="G2034" s="144">
        <v>2014</v>
      </c>
      <c r="H2034" s="143">
        <v>80000</v>
      </c>
    </row>
    <row r="2035" spans="1:8" s="142" customFormat="1" ht="30.75" customHeight="1">
      <c r="A2035" s="145" t="s">
        <v>58</v>
      </c>
      <c r="B2035" s="145" t="s">
        <v>40514</v>
      </c>
      <c r="C2035" s="145">
        <v>44933468186</v>
      </c>
      <c r="D2035" s="150" t="s">
        <v>58</v>
      </c>
      <c r="E2035" s="145" t="s">
        <v>40513</v>
      </c>
      <c r="F2035" s="145" t="s">
        <v>40512</v>
      </c>
      <c r="G2035" s="144">
        <v>2014</v>
      </c>
      <c r="H2035" s="143">
        <v>115000</v>
      </c>
    </row>
    <row r="2036" spans="1:8" s="142" customFormat="1" ht="30.75" customHeight="1">
      <c r="A2036" s="145" t="s">
        <v>58</v>
      </c>
      <c r="B2036" s="145" t="s">
        <v>40511</v>
      </c>
      <c r="C2036" s="145">
        <v>90772018493</v>
      </c>
      <c r="D2036" s="150" t="s">
        <v>58</v>
      </c>
      <c r="E2036" s="145" t="s">
        <v>40510</v>
      </c>
      <c r="F2036" s="145" t="s">
        <v>40509</v>
      </c>
      <c r="G2036" s="144">
        <v>2014</v>
      </c>
      <c r="H2036" s="143">
        <v>130000</v>
      </c>
    </row>
    <row r="2037" spans="1:8" s="142" customFormat="1" ht="30.75" customHeight="1">
      <c r="A2037" s="145" t="s">
        <v>58</v>
      </c>
      <c r="B2037" s="145" t="s">
        <v>40508</v>
      </c>
      <c r="C2037" s="145">
        <v>71367203326</v>
      </c>
      <c r="D2037" s="150" t="s">
        <v>58</v>
      </c>
      <c r="E2037" s="145" t="s">
        <v>40507</v>
      </c>
      <c r="F2037" s="145" t="s">
        <v>39798</v>
      </c>
      <c r="G2037" s="144">
        <v>2014</v>
      </c>
      <c r="H2037" s="143">
        <v>130000</v>
      </c>
    </row>
    <row r="2038" spans="1:8" s="142" customFormat="1" ht="30.75" customHeight="1">
      <c r="A2038" s="145" t="s">
        <v>58</v>
      </c>
      <c r="B2038" s="145" t="s">
        <v>19722</v>
      </c>
      <c r="C2038" s="151" t="s">
        <v>19723</v>
      </c>
      <c r="D2038" s="150" t="s">
        <v>58</v>
      </c>
      <c r="E2038" s="145" t="s">
        <v>40506</v>
      </c>
      <c r="F2038" s="145" t="s">
        <v>19724</v>
      </c>
      <c r="G2038" s="144">
        <v>2014</v>
      </c>
      <c r="H2038" s="143">
        <v>4900</v>
      </c>
    </row>
    <row r="2039" spans="1:8" s="142" customFormat="1" ht="30.75" customHeight="1">
      <c r="A2039" s="145" t="s">
        <v>58</v>
      </c>
      <c r="B2039" s="145" t="s">
        <v>40505</v>
      </c>
      <c r="C2039" s="145">
        <v>21212575148</v>
      </c>
      <c r="D2039" s="150" t="s">
        <v>29990</v>
      </c>
      <c r="E2039" s="145" t="s">
        <v>40504</v>
      </c>
      <c r="F2039" s="145" t="s">
        <v>40503</v>
      </c>
      <c r="G2039" s="144">
        <v>2014</v>
      </c>
      <c r="H2039" s="143">
        <v>8000</v>
      </c>
    </row>
    <row r="2040" spans="1:8" s="142" customFormat="1" ht="30.75" customHeight="1">
      <c r="A2040" s="145" t="s">
        <v>58</v>
      </c>
      <c r="B2040" s="145" t="s">
        <v>40502</v>
      </c>
      <c r="C2040" s="151" t="s">
        <v>40501</v>
      </c>
      <c r="D2040" s="150" t="s">
        <v>29990</v>
      </c>
      <c r="E2040" s="145" t="s">
        <v>40382</v>
      </c>
      <c r="F2040" s="145" t="s">
        <v>40500</v>
      </c>
      <c r="G2040" s="144">
        <v>2014</v>
      </c>
      <c r="H2040" s="143">
        <v>8000</v>
      </c>
    </row>
    <row r="2041" spans="1:8" s="142" customFormat="1" ht="30.75" customHeight="1">
      <c r="A2041" s="145" t="s">
        <v>58</v>
      </c>
      <c r="B2041" s="145" t="s">
        <v>40499</v>
      </c>
      <c r="C2041" s="151" t="s">
        <v>40498</v>
      </c>
      <c r="D2041" s="150" t="s">
        <v>29990</v>
      </c>
      <c r="E2041" s="145" t="s">
        <v>40382</v>
      </c>
      <c r="F2041" s="145" t="s">
        <v>40379</v>
      </c>
      <c r="G2041" s="144">
        <v>2014</v>
      </c>
      <c r="H2041" s="143">
        <v>8000</v>
      </c>
    </row>
    <row r="2042" spans="1:8" s="142" customFormat="1" ht="30.75" customHeight="1">
      <c r="A2042" s="145" t="s">
        <v>58</v>
      </c>
      <c r="B2042" s="145" t="s">
        <v>40388</v>
      </c>
      <c r="C2042" s="145">
        <v>58884574401</v>
      </c>
      <c r="D2042" s="150" t="s">
        <v>29990</v>
      </c>
      <c r="E2042" s="145" t="s">
        <v>40382</v>
      </c>
      <c r="F2042" s="145" t="s">
        <v>40386</v>
      </c>
      <c r="G2042" s="144">
        <v>2014</v>
      </c>
      <c r="H2042" s="143">
        <v>8000</v>
      </c>
    </row>
    <row r="2043" spans="1:8" s="142" customFormat="1" ht="30.75" customHeight="1">
      <c r="A2043" s="145" t="s">
        <v>58</v>
      </c>
      <c r="B2043" s="145" t="s">
        <v>11581</v>
      </c>
      <c r="C2043" s="145">
        <v>14695668895</v>
      </c>
      <c r="D2043" s="150" t="s">
        <v>29990</v>
      </c>
      <c r="E2043" s="145" t="s">
        <v>40382</v>
      </c>
      <c r="F2043" s="145" t="s">
        <v>40497</v>
      </c>
      <c r="G2043" s="144">
        <v>2014</v>
      </c>
      <c r="H2043" s="143">
        <v>8000</v>
      </c>
    </row>
    <row r="2044" spans="1:8" s="142" customFormat="1" ht="30.75" customHeight="1">
      <c r="A2044" s="145" t="s">
        <v>58</v>
      </c>
      <c r="B2044" s="145" t="s">
        <v>40496</v>
      </c>
      <c r="C2044" s="145">
        <v>73936237067</v>
      </c>
      <c r="D2044" s="150" t="s">
        <v>29990</v>
      </c>
      <c r="E2044" s="145" t="s">
        <v>40495</v>
      </c>
      <c r="F2044" s="145" t="s">
        <v>40494</v>
      </c>
      <c r="G2044" s="144">
        <v>2014</v>
      </c>
      <c r="H2044" s="143">
        <v>9000</v>
      </c>
    </row>
    <row r="2045" spans="1:8" s="142" customFormat="1" ht="30.75" customHeight="1">
      <c r="A2045" s="145" t="s">
        <v>58</v>
      </c>
      <c r="B2045" s="145" t="s">
        <v>39161</v>
      </c>
      <c r="C2045" s="151" t="s">
        <v>39505</v>
      </c>
      <c r="D2045" s="150" t="s">
        <v>29990</v>
      </c>
      <c r="E2045" s="145" t="s">
        <v>40493</v>
      </c>
      <c r="F2045" s="145" t="s">
        <v>39159</v>
      </c>
      <c r="G2045" s="144">
        <v>2014</v>
      </c>
      <c r="H2045" s="143">
        <v>10000</v>
      </c>
    </row>
    <row r="2046" spans="1:8" s="142" customFormat="1" ht="30.75" customHeight="1">
      <c r="A2046" s="145" t="s">
        <v>58</v>
      </c>
      <c r="B2046" s="145" t="s">
        <v>40492</v>
      </c>
      <c r="C2046" s="151" t="s">
        <v>40491</v>
      </c>
      <c r="D2046" s="150" t="s">
        <v>29990</v>
      </c>
      <c r="E2046" s="145" t="s">
        <v>40490</v>
      </c>
      <c r="F2046" s="145" t="s">
        <v>40489</v>
      </c>
      <c r="G2046" s="144">
        <v>2014</v>
      </c>
      <c r="H2046" s="143">
        <v>10000</v>
      </c>
    </row>
    <row r="2047" spans="1:8" s="142" customFormat="1" ht="30.75" customHeight="1">
      <c r="A2047" s="145" t="s">
        <v>58</v>
      </c>
      <c r="B2047" s="145" t="s">
        <v>40488</v>
      </c>
      <c r="C2047" s="145">
        <v>34911353826</v>
      </c>
      <c r="D2047" s="150" t="s">
        <v>29990</v>
      </c>
      <c r="E2047" s="145" t="s">
        <v>40487</v>
      </c>
      <c r="F2047" s="145" t="s">
        <v>40486</v>
      </c>
      <c r="G2047" s="144">
        <v>2014</v>
      </c>
      <c r="H2047" s="143">
        <v>10000</v>
      </c>
    </row>
    <row r="2048" spans="1:8" s="142" customFormat="1" ht="30.75" customHeight="1">
      <c r="A2048" s="145" t="s">
        <v>58</v>
      </c>
      <c r="B2048" s="145" t="s">
        <v>39161</v>
      </c>
      <c r="C2048" s="151" t="s">
        <v>39505</v>
      </c>
      <c r="D2048" s="150" t="s">
        <v>29990</v>
      </c>
      <c r="E2048" s="145" t="s">
        <v>40382</v>
      </c>
      <c r="F2048" s="145" t="s">
        <v>39159</v>
      </c>
      <c r="G2048" s="144">
        <v>2014</v>
      </c>
      <c r="H2048" s="143">
        <v>10000</v>
      </c>
    </row>
    <row r="2049" spans="1:8" s="142" customFormat="1" ht="30.75" customHeight="1">
      <c r="A2049" s="145" t="s">
        <v>58</v>
      </c>
      <c r="B2049" s="145" t="s">
        <v>40485</v>
      </c>
      <c r="C2049" s="151" t="s">
        <v>40484</v>
      </c>
      <c r="D2049" s="150" t="s">
        <v>29990</v>
      </c>
      <c r="E2049" s="145" t="s">
        <v>40382</v>
      </c>
      <c r="F2049" s="145" t="s">
        <v>40483</v>
      </c>
      <c r="G2049" s="144">
        <v>2014</v>
      </c>
      <c r="H2049" s="143">
        <v>10000</v>
      </c>
    </row>
    <row r="2050" spans="1:8" s="142" customFormat="1" ht="30.75" customHeight="1">
      <c r="A2050" s="145" t="s">
        <v>58</v>
      </c>
      <c r="B2050" s="145" t="s">
        <v>40377</v>
      </c>
      <c r="C2050" s="151" t="s">
        <v>40245</v>
      </c>
      <c r="D2050" s="150" t="s">
        <v>29990</v>
      </c>
      <c r="E2050" s="145" t="s">
        <v>40382</v>
      </c>
      <c r="F2050" s="145" t="s">
        <v>40243</v>
      </c>
      <c r="G2050" s="144">
        <v>2014</v>
      </c>
      <c r="H2050" s="143">
        <v>10000</v>
      </c>
    </row>
    <row r="2051" spans="1:8" s="142" customFormat="1" ht="30.75" customHeight="1">
      <c r="A2051" s="145" t="s">
        <v>58</v>
      </c>
      <c r="B2051" s="145" t="s">
        <v>39952</v>
      </c>
      <c r="C2051" s="151" t="s">
        <v>39658</v>
      </c>
      <c r="D2051" s="150" t="s">
        <v>29990</v>
      </c>
      <c r="E2051" s="145" t="s">
        <v>40382</v>
      </c>
      <c r="F2051" s="145" t="s">
        <v>40482</v>
      </c>
      <c r="G2051" s="144">
        <v>2014</v>
      </c>
      <c r="H2051" s="143">
        <v>10000</v>
      </c>
    </row>
    <row r="2052" spans="1:8" s="142" customFormat="1" ht="30.75" customHeight="1">
      <c r="A2052" s="145" t="s">
        <v>58</v>
      </c>
      <c r="B2052" s="145" t="s">
        <v>8136</v>
      </c>
      <c r="C2052" s="151" t="s">
        <v>40481</v>
      </c>
      <c r="D2052" s="150" t="s">
        <v>29990</v>
      </c>
      <c r="E2052" s="145" t="s">
        <v>40382</v>
      </c>
      <c r="F2052" s="145" t="s">
        <v>8137</v>
      </c>
      <c r="G2052" s="144">
        <v>2014</v>
      </c>
      <c r="H2052" s="143">
        <v>10000</v>
      </c>
    </row>
    <row r="2053" spans="1:8" s="142" customFormat="1" ht="30.75" customHeight="1">
      <c r="A2053" s="145" t="s">
        <v>58</v>
      </c>
      <c r="B2053" s="145" t="s">
        <v>40480</v>
      </c>
      <c r="C2053" s="145">
        <v>32007378078</v>
      </c>
      <c r="D2053" s="150" t="s">
        <v>29990</v>
      </c>
      <c r="E2053" s="145" t="s">
        <v>40382</v>
      </c>
      <c r="F2053" s="145" t="s">
        <v>40479</v>
      </c>
      <c r="G2053" s="144">
        <v>2014</v>
      </c>
      <c r="H2053" s="143">
        <v>10000</v>
      </c>
    </row>
    <row r="2054" spans="1:8" s="142" customFormat="1" ht="30.75" customHeight="1">
      <c r="A2054" s="145" t="s">
        <v>58</v>
      </c>
      <c r="B2054" s="145" t="s">
        <v>40478</v>
      </c>
      <c r="C2054" s="145">
        <v>42280412184</v>
      </c>
      <c r="D2054" s="150" t="s">
        <v>29990</v>
      </c>
      <c r="E2054" s="145" t="s">
        <v>40382</v>
      </c>
      <c r="F2054" s="145" t="s">
        <v>39771</v>
      </c>
      <c r="G2054" s="144">
        <v>2014</v>
      </c>
      <c r="H2054" s="143">
        <v>10000</v>
      </c>
    </row>
    <row r="2055" spans="1:8" s="142" customFormat="1" ht="30.75" customHeight="1">
      <c r="A2055" s="145" t="s">
        <v>58</v>
      </c>
      <c r="B2055" s="145" t="s">
        <v>40337</v>
      </c>
      <c r="C2055" s="145">
        <v>84193976847</v>
      </c>
      <c r="D2055" s="150" t="s">
        <v>29990</v>
      </c>
      <c r="E2055" s="145" t="s">
        <v>40382</v>
      </c>
      <c r="F2055" s="145" t="s">
        <v>40335</v>
      </c>
      <c r="G2055" s="144">
        <v>2014</v>
      </c>
      <c r="H2055" s="143">
        <v>10000</v>
      </c>
    </row>
    <row r="2056" spans="1:8" s="142" customFormat="1" ht="30.75" customHeight="1">
      <c r="A2056" s="145" t="s">
        <v>58</v>
      </c>
      <c r="B2056" s="145" t="s">
        <v>40477</v>
      </c>
      <c r="C2056" s="145">
        <v>56958890685</v>
      </c>
      <c r="D2056" s="150" t="s">
        <v>29990</v>
      </c>
      <c r="E2056" s="145" t="s">
        <v>40382</v>
      </c>
      <c r="F2056" s="145" t="s">
        <v>39870</v>
      </c>
      <c r="G2056" s="144">
        <v>2014</v>
      </c>
      <c r="H2056" s="143">
        <v>10000</v>
      </c>
    </row>
    <row r="2057" spans="1:8" s="142" customFormat="1" ht="30.75" customHeight="1">
      <c r="A2057" s="145" t="s">
        <v>58</v>
      </c>
      <c r="B2057" s="145" t="s">
        <v>40476</v>
      </c>
      <c r="C2057" s="145">
        <v>80888915470</v>
      </c>
      <c r="D2057" s="150" t="s">
        <v>29990</v>
      </c>
      <c r="E2057" s="145" t="s">
        <v>40382</v>
      </c>
      <c r="F2057" s="145" t="s">
        <v>40475</v>
      </c>
      <c r="G2057" s="144">
        <v>2014</v>
      </c>
      <c r="H2057" s="143">
        <v>10000</v>
      </c>
    </row>
    <row r="2058" spans="1:8" s="142" customFormat="1" ht="30.75" customHeight="1">
      <c r="A2058" s="145" t="s">
        <v>58</v>
      </c>
      <c r="B2058" s="145" t="s">
        <v>39513</v>
      </c>
      <c r="C2058" s="145">
        <v>81889785066</v>
      </c>
      <c r="D2058" s="150" t="s">
        <v>29990</v>
      </c>
      <c r="E2058" s="145" t="s">
        <v>40474</v>
      </c>
      <c r="F2058" s="145" t="s">
        <v>33247</v>
      </c>
      <c r="G2058" s="144">
        <v>2014</v>
      </c>
      <c r="H2058" s="143">
        <v>11000</v>
      </c>
    </row>
    <row r="2059" spans="1:8" s="142" customFormat="1" ht="30.75" customHeight="1">
      <c r="A2059" s="145" t="s">
        <v>58</v>
      </c>
      <c r="B2059" s="145" t="s">
        <v>40473</v>
      </c>
      <c r="C2059" s="145">
        <v>23861233619</v>
      </c>
      <c r="D2059" s="150" t="s">
        <v>29990</v>
      </c>
      <c r="E2059" s="145" t="s">
        <v>40472</v>
      </c>
      <c r="F2059" s="145" t="s">
        <v>40471</v>
      </c>
      <c r="G2059" s="144">
        <v>2014</v>
      </c>
      <c r="H2059" s="143">
        <v>12000</v>
      </c>
    </row>
    <row r="2060" spans="1:8" s="142" customFormat="1" ht="30.75" customHeight="1">
      <c r="A2060" s="145" t="s">
        <v>58</v>
      </c>
      <c r="B2060" s="145" t="s">
        <v>40470</v>
      </c>
      <c r="C2060" s="145">
        <v>37542735811</v>
      </c>
      <c r="D2060" s="150" t="s">
        <v>29990</v>
      </c>
      <c r="E2060" s="145" t="s">
        <v>40469</v>
      </c>
      <c r="F2060" s="145" t="s">
        <v>40468</v>
      </c>
      <c r="G2060" s="144">
        <v>2014</v>
      </c>
      <c r="H2060" s="153">
        <v>12000</v>
      </c>
    </row>
    <row r="2061" spans="1:8" s="142" customFormat="1" ht="30.75" customHeight="1">
      <c r="A2061" s="145" t="s">
        <v>58</v>
      </c>
      <c r="B2061" s="145" t="s">
        <v>4085</v>
      </c>
      <c r="C2061" s="151" t="s">
        <v>40467</v>
      </c>
      <c r="D2061" s="150" t="s">
        <v>29990</v>
      </c>
      <c r="E2061" s="145" t="s">
        <v>40382</v>
      </c>
      <c r="F2061" s="145" t="s">
        <v>40466</v>
      </c>
      <c r="G2061" s="144">
        <v>2014</v>
      </c>
      <c r="H2061" s="143">
        <v>12000</v>
      </c>
    </row>
    <row r="2062" spans="1:8" s="142" customFormat="1" ht="30.75" customHeight="1">
      <c r="A2062" s="145" t="s">
        <v>58</v>
      </c>
      <c r="B2062" s="145" t="s">
        <v>39248</v>
      </c>
      <c r="C2062" s="151" t="s">
        <v>40279</v>
      </c>
      <c r="D2062" s="150" t="s">
        <v>29990</v>
      </c>
      <c r="E2062" s="145" t="s">
        <v>40465</v>
      </c>
      <c r="F2062" s="145" t="s">
        <v>40277</v>
      </c>
      <c r="G2062" s="144">
        <v>2014</v>
      </c>
      <c r="H2062" s="143">
        <v>13000</v>
      </c>
    </row>
    <row r="2063" spans="1:8" s="142" customFormat="1" ht="30.75" customHeight="1">
      <c r="A2063" s="145" t="s">
        <v>58</v>
      </c>
      <c r="B2063" s="145" t="s">
        <v>40464</v>
      </c>
      <c r="C2063" s="151" t="s">
        <v>40463</v>
      </c>
      <c r="D2063" s="150" t="s">
        <v>29990</v>
      </c>
      <c r="E2063" s="145" t="s">
        <v>40462</v>
      </c>
      <c r="F2063" s="145" t="s">
        <v>40094</v>
      </c>
      <c r="G2063" s="144">
        <v>2014</v>
      </c>
      <c r="H2063" s="143">
        <v>15000</v>
      </c>
    </row>
    <row r="2064" spans="1:8" s="142" customFormat="1" ht="30.75" customHeight="1">
      <c r="A2064" s="145" t="s">
        <v>58</v>
      </c>
      <c r="B2064" s="145" t="s">
        <v>40126</v>
      </c>
      <c r="C2064" s="145">
        <v>8308562725</v>
      </c>
      <c r="D2064" s="150" t="s">
        <v>29990</v>
      </c>
      <c r="E2064" s="145" t="s">
        <v>40461</v>
      </c>
      <c r="F2064" s="145" t="s">
        <v>40124</v>
      </c>
      <c r="G2064" s="144">
        <v>2014</v>
      </c>
      <c r="H2064" s="143">
        <v>15000</v>
      </c>
    </row>
    <row r="2065" spans="1:8" s="142" customFormat="1" ht="30.75" customHeight="1">
      <c r="A2065" s="145" t="s">
        <v>58</v>
      </c>
      <c r="B2065" s="145" t="s">
        <v>39179</v>
      </c>
      <c r="C2065" s="145">
        <v>73420960788</v>
      </c>
      <c r="D2065" s="150" t="s">
        <v>29990</v>
      </c>
      <c r="E2065" s="145" t="s">
        <v>40460</v>
      </c>
      <c r="F2065" s="145" t="s">
        <v>39177</v>
      </c>
      <c r="G2065" s="144">
        <v>2014</v>
      </c>
      <c r="H2065" s="143">
        <v>15000</v>
      </c>
    </row>
    <row r="2066" spans="1:8" s="142" customFormat="1" ht="30.75" customHeight="1">
      <c r="A2066" s="145" t="s">
        <v>58</v>
      </c>
      <c r="B2066" s="145" t="s">
        <v>40459</v>
      </c>
      <c r="C2066" s="145">
        <v>51629434968</v>
      </c>
      <c r="D2066" s="150" t="s">
        <v>29990</v>
      </c>
      <c r="E2066" s="145" t="s">
        <v>40458</v>
      </c>
      <c r="F2066" s="145" t="s">
        <v>39933</v>
      </c>
      <c r="G2066" s="144">
        <v>2014</v>
      </c>
      <c r="H2066" s="143">
        <v>15000</v>
      </c>
    </row>
    <row r="2067" spans="1:8" s="142" customFormat="1" ht="30.75" customHeight="1">
      <c r="A2067" s="145" t="s">
        <v>58</v>
      </c>
      <c r="B2067" s="145" t="s">
        <v>40457</v>
      </c>
      <c r="C2067" s="145">
        <v>16248603105</v>
      </c>
      <c r="D2067" s="150" t="s">
        <v>29990</v>
      </c>
      <c r="E2067" s="145" t="s">
        <v>40456</v>
      </c>
      <c r="F2067" s="145" t="s">
        <v>30410</v>
      </c>
      <c r="G2067" s="144">
        <v>2014</v>
      </c>
      <c r="H2067" s="143">
        <v>15000</v>
      </c>
    </row>
    <row r="2068" spans="1:8" s="142" customFormat="1" ht="30.75" customHeight="1">
      <c r="A2068" s="145" t="s">
        <v>58</v>
      </c>
      <c r="B2068" s="145" t="s">
        <v>40455</v>
      </c>
      <c r="C2068" s="151" t="s">
        <v>40454</v>
      </c>
      <c r="D2068" s="150" t="s">
        <v>29990</v>
      </c>
      <c r="E2068" s="145" t="s">
        <v>40382</v>
      </c>
      <c r="F2068" s="145" t="s">
        <v>40026</v>
      </c>
      <c r="G2068" s="144">
        <v>2014</v>
      </c>
      <c r="H2068" s="143">
        <v>16000</v>
      </c>
    </row>
    <row r="2069" spans="1:8" s="142" customFormat="1" ht="30.75" customHeight="1">
      <c r="A2069" s="145" t="s">
        <v>58</v>
      </c>
      <c r="B2069" s="145" t="s">
        <v>40453</v>
      </c>
      <c r="C2069" s="151" t="s">
        <v>40452</v>
      </c>
      <c r="D2069" s="150" t="s">
        <v>29990</v>
      </c>
      <c r="E2069" s="145" t="s">
        <v>40451</v>
      </c>
      <c r="F2069" s="145" t="s">
        <v>40450</v>
      </c>
      <c r="G2069" s="144">
        <v>2014</v>
      </c>
      <c r="H2069" s="143">
        <v>20000</v>
      </c>
    </row>
    <row r="2070" spans="1:8" s="142" customFormat="1" ht="30.75" customHeight="1">
      <c r="A2070" s="145" t="s">
        <v>58</v>
      </c>
      <c r="B2070" s="145" t="s">
        <v>13044</v>
      </c>
      <c r="C2070" s="151" t="s">
        <v>39583</v>
      </c>
      <c r="D2070" s="150" t="s">
        <v>29990</v>
      </c>
      <c r="E2070" s="145" t="s">
        <v>40449</v>
      </c>
      <c r="F2070" s="145" t="s">
        <v>13045</v>
      </c>
      <c r="G2070" s="144">
        <v>2014</v>
      </c>
      <c r="H2070" s="143">
        <v>20000</v>
      </c>
    </row>
    <row r="2071" spans="1:8" s="142" customFormat="1" ht="30.75" customHeight="1">
      <c r="A2071" s="145" t="s">
        <v>58</v>
      </c>
      <c r="B2071" s="145" t="s">
        <v>40448</v>
      </c>
      <c r="C2071" s="151" t="s">
        <v>40447</v>
      </c>
      <c r="D2071" s="150" t="s">
        <v>29990</v>
      </c>
      <c r="E2071" s="145" t="s">
        <v>40446</v>
      </c>
      <c r="F2071" s="145" t="s">
        <v>39587</v>
      </c>
      <c r="G2071" s="144">
        <v>2014</v>
      </c>
      <c r="H2071" s="143">
        <v>20000</v>
      </c>
    </row>
    <row r="2072" spans="1:8" s="142" customFormat="1" ht="30.75" customHeight="1">
      <c r="A2072" s="145" t="s">
        <v>58</v>
      </c>
      <c r="B2072" s="145" t="s">
        <v>39542</v>
      </c>
      <c r="C2072" s="151" t="s">
        <v>39664</v>
      </c>
      <c r="D2072" s="150" t="s">
        <v>29990</v>
      </c>
      <c r="E2072" s="145" t="s">
        <v>40445</v>
      </c>
      <c r="F2072" s="145" t="s">
        <v>39540</v>
      </c>
      <c r="G2072" s="144">
        <v>2014</v>
      </c>
      <c r="H2072" s="143">
        <v>20000</v>
      </c>
    </row>
    <row r="2073" spans="1:8" s="142" customFormat="1" ht="30.75" customHeight="1">
      <c r="A2073" s="145" t="s">
        <v>58</v>
      </c>
      <c r="B2073" s="145" t="s">
        <v>40444</v>
      </c>
      <c r="C2073" s="145">
        <v>84963670423</v>
      </c>
      <c r="D2073" s="150" t="s">
        <v>29990</v>
      </c>
      <c r="E2073" s="145" t="s">
        <v>40443</v>
      </c>
      <c r="F2073" s="145" t="s">
        <v>40442</v>
      </c>
      <c r="G2073" s="144">
        <v>2014</v>
      </c>
      <c r="H2073" s="143">
        <v>20000</v>
      </c>
    </row>
    <row r="2074" spans="1:8" s="142" customFormat="1" ht="30.75" customHeight="1">
      <c r="A2074" s="145" t="s">
        <v>58</v>
      </c>
      <c r="B2074" s="145" t="s">
        <v>40441</v>
      </c>
      <c r="C2074" s="145">
        <v>800437421</v>
      </c>
      <c r="D2074" s="150" t="s">
        <v>29990</v>
      </c>
      <c r="E2074" s="145" t="s">
        <v>40440</v>
      </c>
      <c r="F2074" s="145" t="s">
        <v>40439</v>
      </c>
      <c r="G2074" s="144">
        <v>2014</v>
      </c>
      <c r="H2074" s="143">
        <v>20000</v>
      </c>
    </row>
    <row r="2075" spans="1:8" s="142" customFormat="1" ht="30.75" customHeight="1">
      <c r="A2075" s="145" t="s">
        <v>58</v>
      </c>
      <c r="B2075" s="145" t="s">
        <v>40438</v>
      </c>
      <c r="C2075" s="151" t="s">
        <v>40437</v>
      </c>
      <c r="D2075" s="150" t="s">
        <v>29990</v>
      </c>
      <c r="E2075" s="145" t="s">
        <v>40436</v>
      </c>
      <c r="F2075" s="145" t="s">
        <v>40435</v>
      </c>
      <c r="G2075" s="144">
        <v>2014</v>
      </c>
      <c r="H2075" s="143">
        <v>20000</v>
      </c>
    </row>
    <row r="2076" spans="1:8" s="142" customFormat="1" ht="30.75" customHeight="1">
      <c r="A2076" s="145" t="s">
        <v>58</v>
      </c>
      <c r="B2076" s="145" t="s">
        <v>40434</v>
      </c>
      <c r="C2076" s="151" t="s">
        <v>40433</v>
      </c>
      <c r="D2076" s="150" t="s">
        <v>29990</v>
      </c>
      <c r="E2076" s="145" t="s">
        <v>40382</v>
      </c>
      <c r="F2076" s="145" t="s">
        <v>40432</v>
      </c>
      <c r="G2076" s="144">
        <v>2014</v>
      </c>
      <c r="H2076" s="143">
        <v>20000</v>
      </c>
    </row>
    <row r="2077" spans="1:8" s="142" customFormat="1" ht="30.75" customHeight="1">
      <c r="A2077" s="145" t="s">
        <v>58</v>
      </c>
      <c r="B2077" s="145" t="s">
        <v>40431</v>
      </c>
      <c r="C2077" s="151" t="s">
        <v>40430</v>
      </c>
      <c r="D2077" s="150" t="s">
        <v>29990</v>
      </c>
      <c r="E2077" s="145" t="s">
        <v>40382</v>
      </c>
      <c r="F2077" s="145" t="s">
        <v>40049</v>
      </c>
      <c r="G2077" s="144">
        <v>2014</v>
      </c>
      <c r="H2077" s="143">
        <v>20000</v>
      </c>
    </row>
    <row r="2078" spans="1:8" s="142" customFormat="1" ht="30.75" customHeight="1">
      <c r="A2078" s="145" t="s">
        <v>58</v>
      </c>
      <c r="B2078" s="145" t="s">
        <v>40429</v>
      </c>
      <c r="C2078" s="151" t="s">
        <v>40428</v>
      </c>
      <c r="D2078" s="150" t="s">
        <v>29990</v>
      </c>
      <c r="E2078" s="145" t="s">
        <v>40427</v>
      </c>
      <c r="F2078" s="145" t="s">
        <v>40426</v>
      </c>
      <c r="G2078" s="144">
        <v>2014</v>
      </c>
      <c r="H2078" s="143">
        <v>21000</v>
      </c>
    </row>
    <row r="2079" spans="1:8" s="142" customFormat="1" ht="30.75" customHeight="1">
      <c r="A2079" s="145" t="s">
        <v>58</v>
      </c>
      <c r="B2079" s="145" t="s">
        <v>39520</v>
      </c>
      <c r="C2079" s="151" t="s">
        <v>40425</v>
      </c>
      <c r="D2079" s="150" t="s">
        <v>29990</v>
      </c>
      <c r="E2079" s="145" t="s">
        <v>40424</v>
      </c>
      <c r="F2079" s="145" t="s">
        <v>39518</v>
      </c>
      <c r="G2079" s="144">
        <v>2014</v>
      </c>
      <c r="H2079" s="143">
        <v>21000</v>
      </c>
    </row>
    <row r="2080" spans="1:8" s="142" customFormat="1" ht="30.75" customHeight="1">
      <c r="A2080" s="145" t="s">
        <v>58</v>
      </c>
      <c r="B2080" s="145" t="s">
        <v>40423</v>
      </c>
      <c r="C2080" s="145">
        <v>48954570891</v>
      </c>
      <c r="D2080" s="150" t="s">
        <v>29990</v>
      </c>
      <c r="E2080" s="145" t="s">
        <v>40422</v>
      </c>
      <c r="F2080" s="145" t="s">
        <v>40421</v>
      </c>
      <c r="G2080" s="144">
        <v>2014</v>
      </c>
      <c r="H2080" s="143">
        <v>21000</v>
      </c>
    </row>
    <row r="2081" spans="1:8" s="142" customFormat="1" ht="30.75" customHeight="1">
      <c r="A2081" s="145" t="s">
        <v>58</v>
      </c>
      <c r="B2081" s="145" t="s">
        <v>40420</v>
      </c>
      <c r="C2081" s="145">
        <v>46314418222</v>
      </c>
      <c r="D2081" s="150" t="s">
        <v>29990</v>
      </c>
      <c r="E2081" s="145" t="s">
        <v>40419</v>
      </c>
      <c r="F2081" s="145" t="s">
        <v>40418</v>
      </c>
      <c r="G2081" s="144">
        <v>2014</v>
      </c>
      <c r="H2081" s="143">
        <v>21000</v>
      </c>
    </row>
    <row r="2082" spans="1:8" s="142" customFormat="1" ht="30.75" customHeight="1">
      <c r="A2082" s="145" t="s">
        <v>58</v>
      </c>
      <c r="B2082" s="145" t="s">
        <v>40417</v>
      </c>
      <c r="C2082" s="145">
        <v>43027928528</v>
      </c>
      <c r="D2082" s="150" t="s">
        <v>29990</v>
      </c>
      <c r="E2082" s="145" t="s">
        <v>40416</v>
      </c>
      <c r="F2082" s="145" t="s">
        <v>40415</v>
      </c>
      <c r="G2082" s="144">
        <v>2014</v>
      </c>
      <c r="H2082" s="143">
        <v>23000</v>
      </c>
    </row>
    <row r="2083" spans="1:8" s="142" customFormat="1" ht="30.75" customHeight="1">
      <c r="A2083" s="145" t="s">
        <v>58</v>
      </c>
      <c r="B2083" s="145" t="s">
        <v>40414</v>
      </c>
      <c r="C2083" s="145">
        <v>37471824981</v>
      </c>
      <c r="D2083" s="150" t="s">
        <v>29990</v>
      </c>
      <c r="E2083" s="145" t="s">
        <v>40413</v>
      </c>
      <c r="F2083" s="145" t="s">
        <v>40347</v>
      </c>
      <c r="G2083" s="144">
        <v>2014</v>
      </c>
      <c r="H2083" s="143">
        <v>23000</v>
      </c>
    </row>
    <row r="2084" spans="1:8" s="142" customFormat="1" ht="30.75" customHeight="1">
      <c r="A2084" s="145" t="s">
        <v>58</v>
      </c>
      <c r="B2084" s="145" t="s">
        <v>17562</v>
      </c>
      <c r="C2084" s="145">
        <v>81387458217</v>
      </c>
      <c r="D2084" s="150" t="s">
        <v>29990</v>
      </c>
      <c r="E2084" s="145" t="s">
        <v>40412</v>
      </c>
      <c r="F2084" s="145" t="s">
        <v>4448</v>
      </c>
      <c r="G2084" s="144">
        <v>2014</v>
      </c>
      <c r="H2084" s="143">
        <v>23000</v>
      </c>
    </row>
    <row r="2085" spans="1:8" s="142" customFormat="1" ht="30.75" customHeight="1">
      <c r="A2085" s="145" t="s">
        <v>58</v>
      </c>
      <c r="B2085" s="145" t="s">
        <v>40411</v>
      </c>
      <c r="C2085" s="151" t="s">
        <v>40410</v>
      </c>
      <c r="D2085" s="150" t="s">
        <v>29990</v>
      </c>
      <c r="E2085" s="145" t="s">
        <v>40382</v>
      </c>
      <c r="F2085" s="145" t="s">
        <v>39496</v>
      </c>
      <c r="G2085" s="144">
        <v>2014</v>
      </c>
      <c r="H2085" s="143">
        <v>24000</v>
      </c>
    </row>
    <row r="2086" spans="1:8" s="142" customFormat="1" ht="30.75" customHeight="1">
      <c r="A2086" s="145" t="s">
        <v>58</v>
      </c>
      <c r="B2086" s="145" t="s">
        <v>40409</v>
      </c>
      <c r="C2086" s="145">
        <v>61256335244</v>
      </c>
      <c r="D2086" s="150" t="s">
        <v>29990</v>
      </c>
      <c r="E2086" s="145" t="s">
        <v>40408</v>
      </c>
      <c r="F2086" s="145" t="s">
        <v>40407</v>
      </c>
      <c r="G2086" s="144">
        <v>2014</v>
      </c>
      <c r="H2086" s="143">
        <v>25000</v>
      </c>
    </row>
    <row r="2087" spans="1:8" s="142" customFormat="1" ht="30.75" customHeight="1">
      <c r="A2087" s="145" t="s">
        <v>58</v>
      </c>
      <c r="B2087" s="145" t="s">
        <v>40406</v>
      </c>
      <c r="C2087" s="145">
        <v>46126976851</v>
      </c>
      <c r="D2087" s="150" t="s">
        <v>29990</v>
      </c>
      <c r="E2087" s="145" t="s">
        <v>40405</v>
      </c>
      <c r="F2087" s="145" t="s">
        <v>40404</v>
      </c>
      <c r="G2087" s="144">
        <v>2014</v>
      </c>
      <c r="H2087" s="143">
        <v>25000</v>
      </c>
    </row>
    <row r="2088" spans="1:8" s="142" customFormat="1" ht="30.75" customHeight="1">
      <c r="A2088" s="145" t="s">
        <v>58</v>
      </c>
      <c r="B2088" s="145" t="s">
        <v>40403</v>
      </c>
      <c r="C2088" s="145">
        <v>37744271801</v>
      </c>
      <c r="D2088" s="150" t="s">
        <v>29990</v>
      </c>
      <c r="E2088" s="145" t="s">
        <v>40402</v>
      </c>
      <c r="F2088" s="145" t="s">
        <v>40401</v>
      </c>
      <c r="G2088" s="144">
        <v>2014</v>
      </c>
      <c r="H2088" s="143">
        <v>26000</v>
      </c>
    </row>
    <row r="2089" spans="1:8" s="142" customFormat="1" ht="30.75" customHeight="1">
      <c r="A2089" s="145" t="s">
        <v>58</v>
      </c>
      <c r="B2089" s="145" t="s">
        <v>40400</v>
      </c>
      <c r="C2089" s="151" t="s">
        <v>40399</v>
      </c>
      <c r="D2089" s="150" t="s">
        <v>29990</v>
      </c>
      <c r="E2089" s="145" t="s">
        <v>40398</v>
      </c>
      <c r="F2089" s="145" t="s">
        <v>40397</v>
      </c>
      <c r="G2089" s="144">
        <v>2014</v>
      </c>
      <c r="H2089" s="143">
        <v>30000</v>
      </c>
    </row>
    <row r="2090" spans="1:8" s="142" customFormat="1" ht="30.75" customHeight="1">
      <c r="A2090" s="145" t="s">
        <v>58</v>
      </c>
      <c r="B2090" s="145" t="s">
        <v>40396</v>
      </c>
      <c r="C2090" s="145">
        <v>55152637705</v>
      </c>
      <c r="D2090" s="150" t="s">
        <v>29990</v>
      </c>
      <c r="E2090" s="145" t="s">
        <v>40395</v>
      </c>
      <c r="F2090" s="145" t="s">
        <v>40394</v>
      </c>
      <c r="G2090" s="144">
        <v>2014</v>
      </c>
      <c r="H2090" s="143">
        <v>30000</v>
      </c>
    </row>
    <row r="2091" spans="1:8" s="142" customFormat="1" ht="30.75" customHeight="1">
      <c r="A2091" s="145" t="s">
        <v>58</v>
      </c>
      <c r="B2091" s="145" t="s">
        <v>40393</v>
      </c>
      <c r="C2091" s="145">
        <v>65550102767</v>
      </c>
      <c r="D2091" s="150" t="s">
        <v>29990</v>
      </c>
      <c r="E2091" s="145" t="s">
        <v>40392</v>
      </c>
      <c r="F2091" s="145" t="s">
        <v>40391</v>
      </c>
      <c r="G2091" s="144">
        <v>2014</v>
      </c>
      <c r="H2091" s="143">
        <v>30000</v>
      </c>
    </row>
    <row r="2092" spans="1:8" s="142" customFormat="1" ht="30.75" customHeight="1">
      <c r="A2092" s="145" t="s">
        <v>58</v>
      </c>
      <c r="B2092" s="145" t="s">
        <v>4639</v>
      </c>
      <c r="C2092" s="151" t="s">
        <v>4640</v>
      </c>
      <c r="D2092" s="150" t="s">
        <v>29990</v>
      </c>
      <c r="E2092" s="145" t="s">
        <v>40390</v>
      </c>
      <c r="F2092" s="145" t="s">
        <v>40389</v>
      </c>
      <c r="G2092" s="144">
        <v>2014</v>
      </c>
      <c r="H2092" s="143">
        <v>32000</v>
      </c>
    </row>
    <row r="2093" spans="1:8" s="142" customFormat="1" ht="30.75" customHeight="1">
      <c r="A2093" s="145" t="s">
        <v>58</v>
      </c>
      <c r="B2093" s="145" t="s">
        <v>40388</v>
      </c>
      <c r="C2093" s="145">
        <v>58884574401</v>
      </c>
      <c r="D2093" s="150" t="s">
        <v>29990</v>
      </c>
      <c r="E2093" s="145" t="s">
        <v>40387</v>
      </c>
      <c r="F2093" s="145" t="s">
        <v>40386</v>
      </c>
      <c r="G2093" s="144">
        <v>2014</v>
      </c>
      <c r="H2093" s="143">
        <v>33000</v>
      </c>
    </row>
    <row r="2094" spans="1:8" s="142" customFormat="1" ht="30.75" customHeight="1">
      <c r="A2094" s="145" t="s">
        <v>58</v>
      </c>
      <c r="B2094" s="145" t="s">
        <v>39494</v>
      </c>
      <c r="C2094" s="151" t="s">
        <v>24595</v>
      </c>
      <c r="D2094" s="150" t="s">
        <v>29990</v>
      </c>
      <c r="E2094" s="145" t="s">
        <v>40382</v>
      </c>
      <c r="F2094" s="145" t="s">
        <v>37604</v>
      </c>
      <c r="G2094" s="144">
        <v>2014</v>
      </c>
      <c r="H2094" s="143">
        <v>34200</v>
      </c>
    </row>
    <row r="2095" spans="1:8" s="142" customFormat="1" ht="30.75" customHeight="1">
      <c r="A2095" s="145" t="s">
        <v>58</v>
      </c>
      <c r="B2095" s="145" t="s">
        <v>13044</v>
      </c>
      <c r="C2095" s="151" t="s">
        <v>39583</v>
      </c>
      <c r="D2095" s="150" t="s">
        <v>29990</v>
      </c>
      <c r="E2095" s="145" t="s">
        <v>40382</v>
      </c>
      <c r="F2095" s="145" t="s">
        <v>13045</v>
      </c>
      <c r="G2095" s="144">
        <v>2014</v>
      </c>
      <c r="H2095" s="143">
        <v>35000</v>
      </c>
    </row>
    <row r="2096" spans="1:8" s="142" customFormat="1" ht="30.75" customHeight="1">
      <c r="A2096" s="145" t="s">
        <v>58</v>
      </c>
      <c r="B2096" s="145" t="s">
        <v>40369</v>
      </c>
      <c r="C2096" s="151" t="s">
        <v>29485</v>
      </c>
      <c r="D2096" s="150" t="s">
        <v>29990</v>
      </c>
      <c r="E2096" s="145" t="s">
        <v>40382</v>
      </c>
      <c r="F2096" s="145" t="s">
        <v>32302</v>
      </c>
      <c r="G2096" s="144">
        <v>2014</v>
      </c>
      <c r="H2096" s="143">
        <v>35000</v>
      </c>
    </row>
    <row r="2097" spans="1:8" s="142" customFormat="1" ht="30.75" customHeight="1">
      <c r="A2097" s="145" t="s">
        <v>58</v>
      </c>
      <c r="B2097" s="145" t="s">
        <v>40385</v>
      </c>
      <c r="C2097" s="145">
        <v>41069344205</v>
      </c>
      <c r="D2097" s="150" t="s">
        <v>29990</v>
      </c>
      <c r="E2097" s="145" t="s">
        <v>40384</v>
      </c>
      <c r="F2097" s="145" t="s">
        <v>39947</v>
      </c>
      <c r="G2097" s="144">
        <v>2014</v>
      </c>
      <c r="H2097" s="143">
        <v>41000</v>
      </c>
    </row>
    <row r="2098" spans="1:8" s="142" customFormat="1" ht="30.75" customHeight="1">
      <c r="A2098" s="145" t="s">
        <v>58</v>
      </c>
      <c r="B2098" s="145" t="s">
        <v>40337</v>
      </c>
      <c r="C2098" s="145">
        <v>84193976847</v>
      </c>
      <c r="D2098" s="150" t="s">
        <v>29990</v>
      </c>
      <c r="E2098" s="145" t="s">
        <v>40383</v>
      </c>
      <c r="F2098" s="145" t="s">
        <v>40335</v>
      </c>
      <c r="G2098" s="144">
        <v>2014</v>
      </c>
      <c r="H2098" s="143">
        <v>43000</v>
      </c>
    </row>
    <row r="2099" spans="1:8" s="142" customFormat="1" ht="30.75" customHeight="1">
      <c r="A2099" s="145" t="s">
        <v>58</v>
      </c>
      <c r="B2099" s="145" t="s">
        <v>13003</v>
      </c>
      <c r="C2099" s="151" t="s">
        <v>39492</v>
      </c>
      <c r="D2099" s="150" t="s">
        <v>29990</v>
      </c>
      <c r="E2099" s="145" t="s">
        <v>40382</v>
      </c>
      <c r="F2099" s="145" t="s">
        <v>15904</v>
      </c>
      <c r="G2099" s="144">
        <v>2014</v>
      </c>
      <c r="H2099" s="143">
        <v>46000</v>
      </c>
    </row>
    <row r="2100" spans="1:8" s="142" customFormat="1" ht="30.75" customHeight="1">
      <c r="A2100" s="145" t="s">
        <v>58</v>
      </c>
      <c r="B2100" s="145" t="s">
        <v>40381</v>
      </c>
      <c r="C2100" s="145">
        <v>79477839759</v>
      </c>
      <c r="D2100" s="150" t="s">
        <v>29990</v>
      </c>
      <c r="E2100" s="145" t="s">
        <v>40380</v>
      </c>
      <c r="F2100" s="145" t="s">
        <v>40379</v>
      </c>
      <c r="G2100" s="144">
        <v>2014</v>
      </c>
      <c r="H2100" s="143">
        <v>51000</v>
      </c>
    </row>
    <row r="2101" spans="1:8" s="142" customFormat="1" ht="30.75" customHeight="1">
      <c r="A2101" s="145" t="s">
        <v>58</v>
      </c>
      <c r="B2101" s="145" t="s">
        <v>39509</v>
      </c>
      <c r="C2101" s="151" t="s">
        <v>39508</v>
      </c>
      <c r="D2101" s="150" t="s">
        <v>29990</v>
      </c>
      <c r="E2101" s="145" t="s">
        <v>40378</v>
      </c>
      <c r="F2101" s="145" t="s">
        <v>39506</v>
      </c>
      <c r="G2101" s="144">
        <v>2014</v>
      </c>
      <c r="H2101" s="143">
        <v>70000</v>
      </c>
    </row>
    <row r="2102" spans="1:8" s="142" customFormat="1" ht="30.75" customHeight="1">
      <c r="A2102" s="145" t="s">
        <v>58</v>
      </c>
      <c r="B2102" s="145" t="s">
        <v>40377</v>
      </c>
      <c r="C2102" s="151" t="s">
        <v>40245</v>
      </c>
      <c r="D2102" s="150" t="s">
        <v>29990</v>
      </c>
      <c r="E2102" s="145" t="s">
        <v>40376</v>
      </c>
      <c r="F2102" s="145" t="s">
        <v>40243</v>
      </c>
      <c r="G2102" s="144">
        <v>2014</v>
      </c>
      <c r="H2102" s="143">
        <v>95000</v>
      </c>
    </row>
    <row r="2103" spans="1:8" s="142" customFormat="1" ht="30.75" customHeight="1">
      <c r="A2103" s="145" t="s">
        <v>58</v>
      </c>
      <c r="B2103" s="145" t="s">
        <v>40081</v>
      </c>
      <c r="C2103" s="151" t="s">
        <v>5618</v>
      </c>
      <c r="D2103" s="150" t="s">
        <v>29990</v>
      </c>
      <c r="E2103" s="145" t="s">
        <v>40375</v>
      </c>
      <c r="F2103" s="145" t="s">
        <v>40322</v>
      </c>
      <c r="G2103" s="144">
        <v>2014</v>
      </c>
      <c r="H2103" s="143">
        <v>96000</v>
      </c>
    </row>
    <row r="2104" spans="1:8" s="142" customFormat="1" ht="30.75" customHeight="1">
      <c r="A2104" s="145" t="s">
        <v>58</v>
      </c>
      <c r="B2104" s="145" t="s">
        <v>40374</v>
      </c>
      <c r="C2104" s="151" t="s">
        <v>40373</v>
      </c>
      <c r="D2104" s="150" t="s">
        <v>29990</v>
      </c>
      <c r="E2104" s="145" t="s">
        <v>40372</v>
      </c>
      <c r="F2104" s="145" t="s">
        <v>40371</v>
      </c>
      <c r="G2104" s="144">
        <v>2014</v>
      </c>
      <c r="H2104" s="143">
        <v>103000</v>
      </c>
    </row>
    <row r="2105" spans="1:8" s="142" customFormat="1" ht="30.75" customHeight="1">
      <c r="A2105" s="145" t="s">
        <v>58</v>
      </c>
      <c r="B2105" s="145" t="s">
        <v>39494</v>
      </c>
      <c r="C2105" s="151" t="s">
        <v>24595</v>
      </c>
      <c r="D2105" s="150" t="s">
        <v>29990</v>
      </c>
      <c r="E2105" s="145" t="s">
        <v>40370</v>
      </c>
      <c r="F2105" s="145" t="s">
        <v>37604</v>
      </c>
      <c r="G2105" s="144">
        <v>2014</v>
      </c>
      <c r="H2105" s="143">
        <v>114000</v>
      </c>
    </row>
    <row r="2106" spans="1:8" s="142" customFormat="1" ht="30.75" customHeight="1">
      <c r="A2106" s="145" t="s">
        <v>58</v>
      </c>
      <c r="B2106" s="145" t="s">
        <v>40369</v>
      </c>
      <c r="C2106" s="145">
        <v>79893058381</v>
      </c>
      <c r="D2106" s="150" t="s">
        <v>29990</v>
      </c>
      <c r="E2106" s="145" t="s">
        <v>40368</v>
      </c>
      <c r="F2106" s="145" t="s">
        <v>32302</v>
      </c>
      <c r="G2106" s="144">
        <v>2014</v>
      </c>
      <c r="H2106" s="143">
        <v>251000</v>
      </c>
    </row>
    <row r="2107" spans="1:8" s="142" customFormat="1" ht="30.75" customHeight="1">
      <c r="A2107" s="145" t="s">
        <v>58</v>
      </c>
      <c r="B2107" s="145" t="s">
        <v>13003</v>
      </c>
      <c r="C2107" s="151" t="s">
        <v>39492</v>
      </c>
      <c r="D2107" s="150" t="s">
        <v>29990</v>
      </c>
      <c r="E2107" s="145" t="s">
        <v>40367</v>
      </c>
      <c r="F2107" s="145" t="s">
        <v>15904</v>
      </c>
      <c r="G2107" s="144">
        <v>2014</v>
      </c>
      <c r="H2107" s="143">
        <v>316000</v>
      </c>
    </row>
    <row r="2108" spans="1:8" s="142" customFormat="1" ht="30.75" customHeight="1">
      <c r="A2108" s="145" t="s">
        <v>58</v>
      </c>
      <c r="B2108" s="145" t="s">
        <v>40366</v>
      </c>
      <c r="C2108" s="151" t="s">
        <v>40365</v>
      </c>
      <c r="D2108" s="150" t="s">
        <v>58</v>
      </c>
      <c r="E2108" s="145" t="s">
        <v>40364</v>
      </c>
      <c r="F2108" s="145" t="s">
        <v>40363</v>
      </c>
      <c r="G2108" s="144">
        <v>2014</v>
      </c>
      <c r="H2108" s="143">
        <v>8000</v>
      </c>
    </row>
    <row r="2109" spans="1:8" s="142" customFormat="1" ht="30.75" customHeight="1">
      <c r="A2109" s="145" t="s">
        <v>58</v>
      </c>
      <c r="B2109" s="145" t="s">
        <v>40081</v>
      </c>
      <c r="C2109" s="151" t="s">
        <v>5618</v>
      </c>
      <c r="D2109" s="150" t="s">
        <v>58</v>
      </c>
      <c r="E2109" s="145" t="s">
        <v>40362</v>
      </c>
      <c r="F2109" s="145" t="s">
        <v>40322</v>
      </c>
      <c r="G2109" s="144">
        <v>2014</v>
      </c>
      <c r="H2109" s="143">
        <v>10000</v>
      </c>
    </row>
    <row r="2110" spans="1:8" s="142" customFormat="1" ht="30.75" customHeight="1">
      <c r="A2110" s="145" t="s">
        <v>58</v>
      </c>
      <c r="B2110" s="145" t="s">
        <v>40081</v>
      </c>
      <c r="C2110" s="151" t="s">
        <v>5618</v>
      </c>
      <c r="D2110" s="150" t="s">
        <v>58</v>
      </c>
      <c r="E2110" s="145" t="s">
        <v>40361</v>
      </c>
      <c r="F2110" s="145" t="s">
        <v>40322</v>
      </c>
      <c r="G2110" s="144">
        <v>2014</v>
      </c>
      <c r="H2110" s="143">
        <v>15000</v>
      </c>
    </row>
    <row r="2111" spans="1:8" s="142" customFormat="1" ht="30.75" customHeight="1">
      <c r="A2111" s="145" t="s">
        <v>58</v>
      </c>
      <c r="B2111" s="145" t="s">
        <v>40360</v>
      </c>
      <c r="C2111" s="151" t="s">
        <v>40359</v>
      </c>
      <c r="D2111" s="150" t="s">
        <v>58</v>
      </c>
      <c r="E2111" s="145" t="s">
        <v>40358</v>
      </c>
      <c r="F2111" s="145" t="s">
        <v>40357</v>
      </c>
      <c r="G2111" s="144">
        <v>2014</v>
      </c>
      <c r="H2111" s="143">
        <v>20000</v>
      </c>
    </row>
    <row r="2112" spans="1:8" s="142" customFormat="1" ht="30.75" customHeight="1">
      <c r="A2112" s="145" t="s">
        <v>58</v>
      </c>
      <c r="B2112" s="145" t="s">
        <v>13044</v>
      </c>
      <c r="C2112" s="151" t="s">
        <v>39583</v>
      </c>
      <c r="D2112" s="150" t="s">
        <v>58</v>
      </c>
      <c r="E2112" s="145" t="s">
        <v>40356</v>
      </c>
      <c r="F2112" s="145" t="s">
        <v>13045</v>
      </c>
      <c r="G2112" s="144">
        <v>2014</v>
      </c>
      <c r="H2112" s="143">
        <v>20000</v>
      </c>
    </row>
    <row r="2113" spans="1:8" s="142" customFormat="1" ht="30.75" customHeight="1">
      <c r="A2113" s="145" t="s">
        <v>58</v>
      </c>
      <c r="B2113" s="145" t="s">
        <v>40081</v>
      </c>
      <c r="C2113" s="151" t="s">
        <v>5618</v>
      </c>
      <c r="D2113" s="150" t="s">
        <v>58</v>
      </c>
      <c r="E2113" s="145" t="s">
        <v>40355</v>
      </c>
      <c r="F2113" s="145" t="s">
        <v>40322</v>
      </c>
      <c r="G2113" s="144">
        <v>2014</v>
      </c>
      <c r="H2113" s="143">
        <v>20000</v>
      </c>
    </row>
    <row r="2114" spans="1:8" s="142" customFormat="1" ht="30.75" customHeight="1">
      <c r="A2114" s="145" t="s">
        <v>58</v>
      </c>
      <c r="B2114" s="145" t="s">
        <v>40081</v>
      </c>
      <c r="C2114" s="151" t="s">
        <v>5618</v>
      </c>
      <c r="D2114" s="150" t="s">
        <v>58</v>
      </c>
      <c r="E2114" s="145" t="s">
        <v>40354</v>
      </c>
      <c r="F2114" s="145" t="s">
        <v>40322</v>
      </c>
      <c r="G2114" s="144">
        <v>2014</v>
      </c>
      <c r="H2114" s="143">
        <v>20000</v>
      </c>
    </row>
    <row r="2115" spans="1:8" s="142" customFormat="1" ht="30.75" customHeight="1">
      <c r="A2115" s="145" t="s">
        <v>58</v>
      </c>
      <c r="B2115" s="145" t="s">
        <v>40352</v>
      </c>
      <c r="C2115" s="151" t="s">
        <v>40353</v>
      </c>
      <c r="D2115" s="150" t="s">
        <v>21245</v>
      </c>
      <c r="E2115" s="145" t="s">
        <v>40352</v>
      </c>
      <c r="F2115" s="145" t="s">
        <v>40351</v>
      </c>
      <c r="G2115" s="144">
        <v>2014</v>
      </c>
      <c r="H2115" s="143">
        <v>20000</v>
      </c>
    </row>
    <row r="2116" spans="1:8" s="142" customFormat="1" ht="30.75" customHeight="1">
      <c r="A2116" s="145" t="s">
        <v>58</v>
      </c>
      <c r="B2116" s="145" t="s">
        <v>40350</v>
      </c>
      <c r="C2116" s="151" t="s">
        <v>40349</v>
      </c>
      <c r="D2116" s="150" t="s">
        <v>58</v>
      </c>
      <c r="E2116" s="145" t="s">
        <v>40348</v>
      </c>
      <c r="F2116" s="145" t="s">
        <v>40347</v>
      </c>
      <c r="G2116" s="144">
        <v>2014</v>
      </c>
      <c r="H2116" s="143">
        <v>25000</v>
      </c>
    </row>
    <row r="2117" spans="1:8" s="142" customFormat="1" ht="30.75" customHeight="1">
      <c r="A2117" s="145" t="s">
        <v>58</v>
      </c>
      <c r="B2117" s="145" t="s">
        <v>39667</v>
      </c>
      <c r="C2117" s="151" t="s">
        <v>40334</v>
      </c>
      <c r="D2117" s="150" t="s">
        <v>58</v>
      </c>
      <c r="E2117" s="145" t="s">
        <v>40346</v>
      </c>
      <c r="F2117" s="145" t="s">
        <v>39665</v>
      </c>
      <c r="G2117" s="144">
        <v>2014</v>
      </c>
      <c r="H2117" s="143">
        <v>35000</v>
      </c>
    </row>
    <row r="2118" spans="1:8" s="142" customFormat="1" ht="30.75" customHeight="1">
      <c r="A2118" s="145" t="s">
        <v>58</v>
      </c>
      <c r="B2118" s="145" t="s">
        <v>40345</v>
      </c>
      <c r="C2118" s="151" t="s">
        <v>40344</v>
      </c>
      <c r="D2118" s="150" t="s">
        <v>58</v>
      </c>
      <c r="E2118" s="145" t="s">
        <v>40343</v>
      </c>
      <c r="F2118" s="145" t="s">
        <v>40342</v>
      </c>
      <c r="G2118" s="144">
        <v>2014</v>
      </c>
      <c r="H2118" s="143">
        <v>40000</v>
      </c>
    </row>
    <row r="2119" spans="1:8" s="142" customFormat="1" ht="30.75" customHeight="1">
      <c r="A2119" s="145" t="s">
        <v>58</v>
      </c>
      <c r="B2119" s="145" t="s">
        <v>40341</v>
      </c>
      <c r="C2119" s="151" t="s">
        <v>40340</v>
      </c>
      <c r="D2119" s="150" t="s">
        <v>58</v>
      </c>
      <c r="E2119" s="145" t="s">
        <v>40339</v>
      </c>
      <c r="F2119" s="145" t="s">
        <v>40338</v>
      </c>
      <c r="G2119" s="144">
        <v>2014</v>
      </c>
      <c r="H2119" s="143">
        <v>50000</v>
      </c>
    </row>
    <row r="2120" spans="1:8" s="142" customFormat="1" ht="30.75" customHeight="1">
      <c r="A2120" s="145" t="s">
        <v>58</v>
      </c>
      <c r="B2120" s="145" t="s">
        <v>40337</v>
      </c>
      <c r="C2120" s="151" t="s">
        <v>39591</v>
      </c>
      <c r="D2120" s="150" t="s">
        <v>58</v>
      </c>
      <c r="E2120" s="145" t="s">
        <v>40336</v>
      </c>
      <c r="F2120" s="145" t="s">
        <v>40335</v>
      </c>
      <c r="G2120" s="144">
        <v>2014</v>
      </c>
      <c r="H2120" s="143">
        <v>75000</v>
      </c>
    </row>
    <row r="2121" spans="1:8" s="142" customFormat="1" ht="30.75" customHeight="1">
      <c r="A2121" s="145" t="s">
        <v>58</v>
      </c>
      <c r="B2121" s="145" t="s">
        <v>39667</v>
      </c>
      <c r="C2121" s="151" t="s">
        <v>40334</v>
      </c>
      <c r="D2121" s="150" t="s">
        <v>58</v>
      </c>
      <c r="E2121" s="145" t="s">
        <v>40333</v>
      </c>
      <c r="F2121" s="145" t="s">
        <v>39665</v>
      </c>
      <c r="G2121" s="144">
        <v>2014</v>
      </c>
      <c r="H2121" s="143">
        <v>130000</v>
      </c>
    </row>
    <row r="2122" spans="1:8" s="142" customFormat="1" ht="30.75" customHeight="1">
      <c r="A2122" s="145" t="s">
        <v>58</v>
      </c>
      <c r="B2122" s="145" t="s">
        <v>40332</v>
      </c>
      <c r="C2122" s="151" t="s">
        <v>40331</v>
      </c>
      <c r="D2122" s="150" t="s">
        <v>58</v>
      </c>
      <c r="E2122" s="145" t="s">
        <v>40330</v>
      </c>
      <c r="F2122" s="145" t="s">
        <v>40329</v>
      </c>
      <c r="G2122" s="144">
        <v>2014</v>
      </c>
      <c r="H2122" s="143">
        <v>200000</v>
      </c>
    </row>
    <row r="2123" spans="1:8" s="142" customFormat="1" ht="30.75" customHeight="1">
      <c r="A2123" s="145" t="s">
        <v>58</v>
      </c>
      <c r="B2123" s="145" t="s">
        <v>40321</v>
      </c>
      <c r="C2123" s="151" t="s">
        <v>40320</v>
      </c>
      <c r="D2123" s="150" t="s">
        <v>58</v>
      </c>
      <c r="E2123" s="145" t="s">
        <v>40328</v>
      </c>
      <c r="F2123" s="145" t="s">
        <v>40318</v>
      </c>
      <c r="G2123" s="144">
        <v>2014</v>
      </c>
      <c r="H2123" s="143">
        <v>500000</v>
      </c>
    </row>
    <row r="2124" spans="1:8" s="142" customFormat="1" ht="30.75" customHeight="1">
      <c r="A2124" s="145" t="s">
        <v>58</v>
      </c>
      <c r="B2124" s="145" t="s">
        <v>40327</v>
      </c>
      <c r="C2124" s="151" t="s">
        <v>40326</v>
      </c>
      <c r="D2124" s="150" t="s">
        <v>58</v>
      </c>
      <c r="E2124" s="145" t="s">
        <v>40325</v>
      </c>
      <c r="F2124" s="145" t="s">
        <v>40324</v>
      </c>
      <c r="G2124" s="144">
        <v>2014</v>
      </c>
      <c r="H2124" s="143">
        <v>635000</v>
      </c>
    </row>
    <row r="2125" spans="1:8" s="142" customFormat="1" ht="30.75" customHeight="1">
      <c r="A2125" s="145" t="s">
        <v>58</v>
      </c>
      <c r="B2125" s="145" t="s">
        <v>40081</v>
      </c>
      <c r="C2125" s="151" t="s">
        <v>5618</v>
      </c>
      <c r="D2125" s="150" t="s">
        <v>58</v>
      </c>
      <c r="E2125" s="145" t="s">
        <v>40323</v>
      </c>
      <c r="F2125" s="145" t="s">
        <v>40322</v>
      </c>
      <c r="G2125" s="144">
        <v>2014</v>
      </c>
      <c r="H2125" s="143">
        <v>800000</v>
      </c>
    </row>
    <row r="2126" spans="1:8" s="142" customFormat="1" ht="30.75" customHeight="1">
      <c r="A2126" s="145" t="s">
        <v>58</v>
      </c>
      <c r="B2126" s="145" t="s">
        <v>40321</v>
      </c>
      <c r="C2126" s="151" t="s">
        <v>40320</v>
      </c>
      <c r="D2126" s="150" t="s">
        <v>58</v>
      </c>
      <c r="E2126" s="145" t="s">
        <v>40319</v>
      </c>
      <c r="F2126" s="145" t="s">
        <v>40318</v>
      </c>
      <c r="G2126" s="144">
        <v>2014</v>
      </c>
      <c r="H2126" s="143">
        <v>800000</v>
      </c>
    </row>
    <row r="2127" spans="1:8" s="142" customFormat="1" ht="30.75" customHeight="1">
      <c r="A2127" s="145" t="s">
        <v>58</v>
      </c>
      <c r="B2127" s="145" t="s">
        <v>39161</v>
      </c>
      <c r="C2127" s="145">
        <v>32142719262</v>
      </c>
      <c r="D2127" s="150" t="s">
        <v>58</v>
      </c>
      <c r="E2127" s="145" t="s">
        <v>40317</v>
      </c>
      <c r="F2127" s="145" t="s">
        <v>40316</v>
      </c>
      <c r="G2127" s="144">
        <v>2014</v>
      </c>
      <c r="H2127" s="143">
        <v>180000</v>
      </c>
    </row>
    <row r="2128" spans="1:8" s="142" customFormat="1" ht="30.75" customHeight="1">
      <c r="A2128" s="145" t="s">
        <v>58</v>
      </c>
      <c r="B2128" s="145" t="s">
        <v>40265</v>
      </c>
      <c r="C2128" s="151" t="s">
        <v>40264</v>
      </c>
      <c r="D2128" s="150" t="s">
        <v>21910</v>
      </c>
      <c r="E2128" s="145" t="s">
        <v>40315</v>
      </c>
      <c r="F2128" s="145" t="s">
        <v>40262</v>
      </c>
      <c r="G2128" s="144">
        <v>2014</v>
      </c>
      <c r="H2128" s="143">
        <v>3600</v>
      </c>
    </row>
    <row r="2129" spans="1:8" s="142" customFormat="1" ht="30.75" customHeight="1">
      <c r="A2129" s="145" t="s">
        <v>58</v>
      </c>
      <c r="B2129" s="145" t="s">
        <v>40285</v>
      </c>
      <c r="C2129" s="151" t="s">
        <v>40284</v>
      </c>
      <c r="D2129" s="150" t="s">
        <v>58</v>
      </c>
      <c r="E2129" s="145" t="s">
        <v>40314</v>
      </c>
      <c r="F2129" s="145" t="s">
        <v>40282</v>
      </c>
      <c r="G2129" s="144">
        <v>2014</v>
      </c>
      <c r="H2129" s="143">
        <v>10000</v>
      </c>
    </row>
    <row r="2130" spans="1:8" s="142" customFormat="1" ht="30.75" customHeight="1">
      <c r="A2130" s="145" t="s">
        <v>58</v>
      </c>
      <c r="B2130" s="145" t="s">
        <v>40249</v>
      </c>
      <c r="C2130" s="151">
        <v>93252258037</v>
      </c>
      <c r="D2130" s="150" t="s">
        <v>58</v>
      </c>
      <c r="E2130" s="145" t="s">
        <v>40313</v>
      </c>
      <c r="F2130" s="145" t="s">
        <v>40247</v>
      </c>
      <c r="G2130" s="144">
        <v>2014</v>
      </c>
      <c r="H2130" s="143">
        <v>10000</v>
      </c>
    </row>
    <row r="2131" spans="1:8" s="142" customFormat="1" ht="30.75" customHeight="1">
      <c r="A2131" s="145" t="s">
        <v>58</v>
      </c>
      <c r="B2131" s="145" t="s">
        <v>40246</v>
      </c>
      <c r="C2131" s="151" t="s">
        <v>40245</v>
      </c>
      <c r="D2131" s="150" t="s">
        <v>58</v>
      </c>
      <c r="E2131" s="145" t="s">
        <v>40312</v>
      </c>
      <c r="F2131" s="145" t="s">
        <v>40243</v>
      </c>
      <c r="G2131" s="144">
        <v>2014</v>
      </c>
      <c r="H2131" s="143">
        <v>15000</v>
      </c>
    </row>
    <row r="2132" spans="1:8" s="142" customFormat="1" ht="30.75" customHeight="1">
      <c r="A2132" s="145" t="s">
        <v>58</v>
      </c>
      <c r="B2132" s="145" t="s">
        <v>40311</v>
      </c>
      <c r="C2132" s="151" t="s">
        <v>40310</v>
      </c>
      <c r="D2132" s="150" t="s">
        <v>58</v>
      </c>
      <c r="E2132" s="145" t="s">
        <v>40309</v>
      </c>
      <c r="F2132" s="145" t="s">
        <v>40308</v>
      </c>
      <c r="G2132" s="144">
        <v>2014</v>
      </c>
      <c r="H2132" s="143">
        <v>15000</v>
      </c>
    </row>
    <row r="2133" spans="1:8" s="142" customFormat="1" ht="30.75" customHeight="1">
      <c r="A2133" s="145" t="s">
        <v>58</v>
      </c>
      <c r="B2133" s="145" t="s">
        <v>40307</v>
      </c>
      <c r="C2133" s="151">
        <v>30306279747</v>
      </c>
      <c r="D2133" s="150" t="s">
        <v>58</v>
      </c>
      <c r="E2133" s="145" t="s">
        <v>40306</v>
      </c>
      <c r="F2133" s="145" t="s">
        <v>40305</v>
      </c>
      <c r="G2133" s="144">
        <v>2014</v>
      </c>
      <c r="H2133" s="143">
        <v>20000</v>
      </c>
    </row>
    <row r="2134" spans="1:8" s="142" customFormat="1" ht="30.75" customHeight="1">
      <c r="A2134" s="145" t="s">
        <v>58</v>
      </c>
      <c r="B2134" s="145" t="s">
        <v>40302</v>
      </c>
      <c r="C2134" s="151" t="s">
        <v>40301</v>
      </c>
      <c r="D2134" s="150" t="s">
        <v>58</v>
      </c>
      <c r="E2134" s="145" t="s">
        <v>40304</v>
      </c>
      <c r="F2134" s="145" t="s">
        <v>40303</v>
      </c>
      <c r="G2134" s="144">
        <v>2014</v>
      </c>
      <c r="H2134" s="143">
        <v>20000</v>
      </c>
    </row>
    <row r="2135" spans="1:8" s="142" customFormat="1" ht="30.75" customHeight="1">
      <c r="A2135" s="145" t="s">
        <v>58</v>
      </c>
      <c r="B2135" s="145" t="s">
        <v>40302</v>
      </c>
      <c r="C2135" s="151" t="s">
        <v>40301</v>
      </c>
      <c r="D2135" s="150" t="s">
        <v>58</v>
      </c>
      <c r="E2135" s="145" t="s">
        <v>40300</v>
      </c>
      <c r="F2135" s="145" t="s">
        <v>40299</v>
      </c>
      <c r="G2135" s="144">
        <v>2014</v>
      </c>
      <c r="H2135" s="143">
        <v>20000</v>
      </c>
    </row>
    <row r="2136" spans="1:8" s="142" customFormat="1" ht="30.75" customHeight="1">
      <c r="A2136" s="145" t="s">
        <v>58</v>
      </c>
      <c r="B2136" s="145" t="s">
        <v>40178</v>
      </c>
      <c r="C2136" s="151" t="s">
        <v>39803</v>
      </c>
      <c r="D2136" s="150" t="s">
        <v>58</v>
      </c>
      <c r="E2136" s="145" t="s">
        <v>40298</v>
      </c>
      <c r="F2136" s="145" t="s">
        <v>39802</v>
      </c>
      <c r="G2136" s="144">
        <v>2014</v>
      </c>
      <c r="H2136" s="143">
        <v>20000</v>
      </c>
    </row>
    <row r="2137" spans="1:8" s="142" customFormat="1" ht="30.75" customHeight="1">
      <c r="A2137" s="145" t="s">
        <v>58</v>
      </c>
      <c r="B2137" s="145" t="s">
        <v>40178</v>
      </c>
      <c r="C2137" s="151" t="s">
        <v>39803</v>
      </c>
      <c r="D2137" s="150" t="s">
        <v>30384</v>
      </c>
      <c r="E2137" s="145" t="s">
        <v>40293</v>
      </c>
      <c r="F2137" s="145" t="s">
        <v>39802</v>
      </c>
      <c r="G2137" s="144">
        <v>2014</v>
      </c>
      <c r="H2137" s="143">
        <v>20000</v>
      </c>
    </row>
    <row r="2138" spans="1:8" s="142" customFormat="1" ht="30.75" customHeight="1">
      <c r="A2138" s="145" t="s">
        <v>58</v>
      </c>
      <c r="B2138" s="145" t="s">
        <v>40297</v>
      </c>
      <c r="C2138" s="151" t="s">
        <v>39934</v>
      </c>
      <c r="D2138" s="150" t="s">
        <v>58</v>
      </c>
      <c r="E2138" s="145" t="s">
        <v>40296</v>
      </c>
      <c r="F2138" s="145" t="s">
        <v>39933</v>
      </c>
      <c r="G2138" s="144">
        <v>2014</v>
      </c>
      <c r="H2138" s="143">
        <v>20000</v>
      </c>
    </row>
    <row r="2139" spans="1:8" s="142" customFormat="1" ht="30.75" customHeight="1">
      <c r="A2139" s="145" t="s">
        <v>58</v>
      </c>
      <c r="B2139" s="145" t="s">
        <v>40295</v>
      </c>
      <c r="C2139" s="151" t="s">
        <v>40294</v>
      </c>
      <c r="D2139" s="150" t="s">
        <v>29990</v>
      </c>
      <c r="E2139" s="145" t="s">
        <v>40293</v>
      </c>
      <c r="F2139" s="145" t="s">
        <v>40292</v>
      </c>
      <c r="G2139" s="144">
        <v>2014</v>
      </c>
      <c r="H2139" s="143">
        <v>20000</v>
      </c>
    </row>
    <row r="2140" spans="1:8" s="142" customFormat="1" ht="30.75" customHeight="1">
      <c r="A2140" s="145" t="s">
        <v>58</v>
      </c>
      <c r="B2140" s="145" t="s">
        <v>37994</v>
      </c>
      <c r="C2140" s="151">
        <v>22494487542</v>
      </c>
      <c r="D2140" s="150" t="s">
        <v>58</v>
      </c>
      <c r="E2140" s="145" t="s">
        <v>40291</v>
      </c>
      <c r="F2140" s="145" t="s">
        <v>40290</v>
      </c>
      <c r="G2140" s="144">
        <v>2014</v>
      </c>
      <c r="H2140" s="143">
        <v>20000</v>
      </c>
    </row>
    <row r="2141" spans="1:8" s="142" customFormat="1" ht="30.75" customHeight="1">
      <c r="A2141" s="145" t="s">
        <v>58</v>
      </c>
      <c r="B2141" s="145" t="s">
        <v>40289</v>
      </c>
      <c r="C2141" s="151" t="s">
        <v>40288</v>
      </c>
      <c r="D2141" s="150" t="s">
        <v>58</v>
      </c>
      <c r="E2141" s="145" t="s">
        <v>40287</v>
      </c>
      <c r="F2141" s="145" t="s">
        <v>40286</v>
      </c>
      <c r="G2141" s="144">
        <v>2014</v>
      </c>
      <c r="H2141" s="143">
        <v>25000</v>
      </c>
    </row>
    <row r="2142" spans="1:8" s="142" customFormat="1" ht="30.75" customHeight="1">
      <c r="A2142" s="145" t="s">
        <v>58</v>
      </c>
      <c r="B2142" s="145" t="s">
        <v>40285</v>
      </c>
      <c r="C2142" s="151" t="s">
        <v>40284</v>
      </c>
      <c r="D2142" s="150" t="s">
        <v>58</v>
      </c>
      <c r="E2142" s="145" t="s">
        <v>40283</v>
      </c>
      <c r="F2142" s="145" t="s">
        <v>40282</v>
      </c>
      <c r="G2142" s="144">
        <v>2014</v>
      </c>
      <c r="H2142" s="143">
        <v>25000</v>
      </c>
    </row>
    <row r="2143" spans="1:8" s="142" customFormat="1" ht="30.75" customHeight="1">
      <c r="A2143" s="145" t="s">
        <v>58</v>
      </c>
      <c r="B2143" s="145" t="s">
        <v>40192</v>
      </c>
      <c r="C2143" s="151">
        <v>85272447703</v>
      </c>
      <c r="D2143" s="150" t="s">
        <v>58</v>
      </c>
      <c r="E2143" s="145" t="s">
        <v>40281</v>
      </c>
      <c r="F2143" s="145" t="s">
        <v>40052</v>
      </c>
      <c r="G2143" s="144">
        <v>2014</v>
      </c>
      <c r="H2143" s="143">
        <v>25000</v>
      </c>
    </row>
    <row r="2144" spans="1:8" s="142" customFormat="1" ht="30.75" customHeight="1">
      <c r="A2144" s="145" t="s">
        <v>58</v>
      </c>
      <c r="B2144" s="145" t="s">
        <v>40280</v>
      </c>
      <c r="C2144" s="151" t="s">
        <v>40279</v>
      </c>
      <c r="D2144" s="150" t="s">
        <v>58</v>
      </c>
      <c r="E2144" s="145" t="s">
        <v>40278</v>
      </c>
      <c r="F2144" s="145" t="s">
        <v>40277</v>
      </c>
      <c r="G2144" s="144">
        <v>2014</v>
      </c>
      <c r="H2144" s="143">
        <v>25000</v>
      </c>
    </row>
    <row r="2145" spans="1:8" s="142" customFormat="1" ht="30.75" customHeight="1">
      <c r="A2145" s="145" t="s">
        <v>58</v>
      </c>
      <c r="B2145" s="145" t="s">
        <v>40276</v>
      </c>
      <c r="C2145" s="151" t="s">
        <v>39698</v>
      </c>
      <c r="D2145" s="150" t="s">
        <v>58</v>
      </c>
      <c r="E2145" s="145" t="s">
        <v>40275</v>
      </c>
      <c r="F2145" s="145" t="s">
        <v>40274</v>
      </c>
      <c r="G2145" s="144">
        <v>2014</v>
      </c>
      <c r="H2145" s="143">
        <v>30000</v>
      </c>
    </row>
    <row r="2146" spans="1:8" s="142" customFormat="1" ht="30.75" customHeight="1">
      <c r="A2146" s="145" t="s">
        <v>58</v>
      </c>
      <c r="B2146" s="145" t="s">
        <v>40273</v>
      </c>
      <c r="C2146" s="151" t="s">
        <v>40272</v>
      </c>
      <c r="D2146" s="150" t="s">
        <v>58</v>
      </c>
      <c r="E2146" s="145" t="s">
        <v>40271</v>
      </c>
      <c r="F2146" s="145" t="s">
        <v>40270</v>
      </c>
      <c r="G2146" s="144">
        <v>2014</v>
      </c>
      <c r="H2146" s="143">
        <v>30000</v>
      </c>
    </row>
    <row r="2147" spans="1:8" s="142" customFormat="1" ht="30.75" customHeight="1">
      <c r="A2147" s="145" t="s">
        <v>58</v>
      </c>
      <c r="B2147" s="145" t="s">
        <v>40036</v>
      </c>
      <c r="C2147" s="151" t="s">
        <v>39583</v>
      </c>
      <c r="D2147" s="150" t="s">
        <v>58</v>
      </c>
      <c r="E2147" s="145" t="s">
        <v>40269</v>
      </c>
      <c r="F2147" s="145" t="s">
        <v>13045</v>
      </c>
      <c r="G2147" s="144">
        <v>2014</v>
      </c>
      <c r="H2147" s="143">
        <v>30000</v>
      </c>
    </row>
    <row r="2148" spans="1:8" s="142" customFormat="1" ht="30.75" customHeight="1">
      <c r="A2148" s="145" t="s">
        <v>58</v>
      </c>
      <c r="B2148" s="145" t="s">
        <v>40228</v>
      </c>
      <c r="C2148" s="151">
        <v>51423554417</v>
      </c>
      <c r="D2148" s="150" t="s">
        <v>58</v>
      </c>
      <c r="E2148" s="145" t="s">
        <v>40268</v>
      </c>
      <c r="F2148" s="145" t="s">
        <v>40226</v>
      </c>
      <c r="G2148" s="144">
        <v>2014</v>
      </c>
      <c r="H2148" s="143">
        <v>30000</v>
      </c>
    </row>
    <row r="2149" spans="1:8" s="142" customFormat="1" ht="30.75" customHeight="1">
      <c r="A2149" s="145" t="s">
        <v>58</v>
      </c>
      <c r="B2149" s="145" t="s">
        <v>37994</v>
      </c>
      <c r="C2149" s="151">
        <v>22494487542</v>
      </c>
      <c r="D2149" s="150" t="s">
        <v>20729</v>
      </c>
      <c r="E2149" s="145" t="s">
        <v>40267</v>
      </c>
      <c r="F2149" s="145" t="s">
        <v>40266</v>
      </c>
      <c r="G2149" s="144">
        <v>2014</v>
      </c>
      <c r="H2149" s="143">
        <v>30000</v>
      </c>
    </row>
    <row r="2150" spans="1:8" s="142" customFormat="1" ht="30.75" customHeight="1">
      <c r="A2150" s="145" t="s">
        <v>58</v>
      </c>
      <c r="B2150" s="145" t="s">
        <v>40265</v>
      </c>
      <c r="C2150" s="151" t="s">
        <v>40264</v>
      </c>
      <c r="D2150" s="150" t="s">
        <v>58</v>
      </c>
      <c r="E2150" s="145" t="s">
        <v>40263</v>
      </c>
      <c r="F2150" s="145" t="s">
        <v>40262</v>
      </c>
      <c r="G2150" s="144">
        <v>2014</v>
      </c>
      <c r="H2150" s="143">
        <v>35000</v>
      </c>
    </row>
    <row r="2151" spans="1:8" s="142" customFormat="1" ht="30.75" customHeight="1">
      <c r="A2151" s="145" t="s">
        <v>58</v>
      </c>
      <c r="B2151" s="145" t="s">
        <v>40261</v>
      </c>
      <c r="C2151" s="151">
        <v>71309264402</v>
      </c>
      <c r="D2151" s="150" t="s">
        <v>58</v>
      </c>
      <c r="E2151" s="145" t="s">
        <v>40260</v>
      </c>
      <c r="F2151" s="145" t="s">
        <v>40259</v>
      </c>
      <c r="G2151" s="144">
        <v>2014</v>
      </c>
      <c r="H2151" s="143">
        <v>38000</v>
      </c>
    </row>
    <row r="2152" spans="1:8" s="142" customFormat="1" ht="30.75" customHeight="1">
      <c r="A2152" s="145" t="s">
        <v>58</v>
      </c>
      <c r="B2152" s="145" t="s">
        <v>40258</v>
      </c>
      <c r="C2152" s="151" t="s">
        <v>40257</v>
      </c>
      <c r="D2152" s="150" t="s">
        <v>58</v>
      </c>
      <c r="E2152" s="145" t="s">
        <v>40256</v>
      </c>
      <c r="F2152" s="145" t="s">
        <v>40255</v>
      </c>
      <c r="G2152" s="144">
        <v>2014</v>
      </c>
      <c r="H2152" s="143">
        <v>40000</v>
      </c>
    </row>
    <row r="2153" spans="1:8" s="142" customFormat="1" ht="30.75" customHeight="1">
      <c r="A2153" s="145" t="s">
        <v>58</v>
      </c>
      <c r="B2153" s="145" t="s">
        <v>40236</v>
      </c>
      <c r="C2153" s="151">
        <v>92943474869</v>
      </c>
      <c r="D2153" s="150" t="s">
        <v>58</v>
      </c>
      <c r="E2153" s="145" t="s">
        <v>40254</v>
      </c>
      <c r="F2153" s="145" t="s">
        <v>40234</v>
      </c>
      <c r="G2153" s="144">
        <v>2014</v>
      </c>
      <c r="H2153" s="143">
        <v>40000</v>
      </c>
    </row>
    <row r="2154" spans="1:8" s="142" customFormat="1" ht="30.75" customHeight="1">
      <c r="A2154" s="145" t="s">
        <v>58</v>
      </c>
      <c r="B2154" s="145" t="s">
        <v>40253</v>
      </c>
      <c r="C2154" s="151">
        <v>10821387499</v>
      </c>
      <c r="D2154" s="150" t="s">
        <v>58</v>
      </c>
      <c r="E2154" s="145" t="s">
        <v>40252</v>
      </c>
      <c r="F2154" s="145" t="s">
        <v>40251</v>
      </c>
      <c r="G2154" s="144">
        <v>2014</v>
      </c>
      <c r="H2154" s="143">
        <v>40000</v>
      </c>
    </row>
    <row r="2155" spans="1:8" s="142" customFormat="1" ht="30.75" customHeight="1">
      <c r="A2155" s="145" t="s">
        <v>58</v>
      </c>
      <c r="B2155" s="145" t="s">
        <v>40249</v>
      </c>
      <c r="C2155" s="151">
        <v>93252258037</v>
      </c>
      <c r="D2155" s="150" t="s">
        <v>58</v>
      </c>
      <c r="E2155" s="145" t="s">
        <v>40250</v>
      </c>
      <c r="F2155" s="145" t="s">
        <v>40247</v>
      </c>
      <c r="G2155" s="144">
        <v>2014</v>
      </c>
      <c r="H2155" s="143">
        <v>40000</v>
      </c>
    </row>
    <row r="2156" spans="1:8" s="142" customFormat="1" ht="30.75" customHeight="1">
      <c r="A2156" s="145" t="s">
        <v>58</v>
      </c>
      <c r="B2156" s="145" t="s">
        <v>40249</v>
      </c>
      <c r="C2156" s="151">
        <v>93252258037</v>
      </c>
      <c r="D2156" s="150" t="s">
        <v>58</v>
      </c>
      <c r="E2156" s="145" t="s">
        <v>40248</v>
      </c>
      <c r="F2156" s="145" t="s">
        <v>40247</v>
      </c>
      <c r="G2156" s="144">
        <v>2014</v>
      </c>
      <c r="H2156" s="143">
        <v>40000</v>
      </c>
    </row>
    <row r="2157" spans="1:8" s="142" customFormat="1" ht="30.75" customHeight="1">
      <c r="A2157" s="145" t="s">
        <v>58</v>
      </c>
      <c r="B2157" s="145" t="s">
        <v>40246</v>
      </c>
      <c r="C2157" s="151" t="s">
        <v>40245</v>
      </c>
      <c r="D2157" s="150" t="s">
        <v>58</v>
      </c>
      <c r="E2157" s="145" t="s">
        <v>40244</v>
      </c>
      <c r="F2157" s="145" t="s">
        <v>40243</v>
      </c>
      <c r="G2157" s="144">
        <v>2014</v>
      </c>
      <c r="H2157" s="143">
        <v>42000</v>
      </c>
    </row>
    <row r="2158" spans="1:8" s="142" customFormat="1" ht="30.75" customHeight="1">
      <c r="A2158" s="145" t="s">
        <v>58</v>
      </c>
      <c r="B2158" s="145" t="s">
        <v>40202</v>
      </c>
      <c r="C2158" s="151" t="s">
        <v>40201</v>
      </c>
      <c r="D2158" s="150" t="s">
        <v>21641</v>
      </c>
      <c r="E2158" s="145" t="s">
        <v>40242</v>
      </c>
      <c r="F2158" s="145" t="s">
        <v>40199</v>
      </c>
      <c r="G2158" s="144">
        <v>2014</v>
      </c>
      <c r="H2158" s="143">
        <v>45000</v>
      </c>
    </row>
    <row r="2159" spans="1:8" s="142" customFormat="1" ht="30.75" customHeight="1">
      <c r="A2159" s="145" t="s">
        <v>58</v>
      </c>
      <c r="B2159" s="145" t="s">
        <v>40192</v>
      </c>
      <c r="C2159" s="151">
        <v>85272447703</v>
      </c>
      <c r="D2159" s="150" t="s">
        <v>58</v>
      </c>
      <c r="E2159" s="145" t="s">
        <v>40241</v>
      </c>
      <c r="F2159" s="145" t="s">
        <v>40052</v>
      </c>
      <c r="G2159" s="144">
        <v>2014</v>
      </c>
      <c r="H2159" s="143">
        <v>50000</v>
      </c>
    </row>
    <row r="2160" spans="1:8" s="142" customFormat="1" ht="30.75" customHeight="1">
      <c r="A2160" s="145" t="s">
        <v>58</v>
      </c>
      <c r="B2160" s="145" t="s">
        <v>40240</v>
      </c>
      <c r="C2160" s="151" t="s">
        <v>40239</v>
      </c>
      <c r="D2160" s="150" t="s">
        <v>58</v>
      </c>
      <c r="E2160" s="145" t="s">
        <v>40238</v>
      </c>
      <c r="F2160" s="145" t="s">
        <v>40237</v>
      </c>
      <c r="G2160" s="144">
        <v>2014</v>
      </c>
      <c r="H2160" s="143">
        <v>50000</v>
      </c>
    </row>
    <row r="2161" spans="1:8" s="142" customFormat="1" ht="30.75" customHeight="1">
      <c r="A2161" s="145" t="s">
        <v>58</v>
      </c>
      <c r="B2161" s="145" t="s">
        <v>40236</v>
      </c>
      <c r="C2161" s="151">
        <v>92943474869</v>
      </c>
      <c r="D2161" s="150" t="s">
        <v>58</v>
      </c>
      <c r="E2161" s="145" t="s">
        <v>40235</v>
      </c>
      <c r="F2161" s="145" t="s">
        <v>40234</v>
      </c>
      <c r="G2161" s="144">
        <v>2014</v>
      </c>
      <c r="H2161" s="143">
        <v>50000</v>
      </c>
    </row>
    <row r="2162" spans="1:8" s="142" customFormat="1" ht="30.75" customHeight="1">
      <c r="A2162" s="145" t="s">
        <v>58</v>
      </c>
      <c r="B2162" s="145" t="s">
        <v>40233</v>
      </c>
      <c r="C2162" s="151">
        <v>47001296161</v>
      </c>
      <c r="D2162" s="150" t="s">
        <v>58</v>
      </c>
      <c r="E2162" s="145" t="s">
        <v>40232</v>
      </c>
      <c r="F2162" s="145" t="s">
        <v>40231</v>
      </c>
      <c r="G2162" s="144">
        <v>2014</v>
      </c>
      <c r="H2162" s="143">
        <v>50000</v>
      </c>
    </row>
    <row r="2163" spans="1:8" s="142" customFormat="1" ht="30.75" customHeight="1">
      <c r="A2163" s="145" t="s">
        <v>58</v>
      </c>
      <c r="B2163" s="145" t="s">
        <v>40163</v>
      </c>
      <c r="C2163" s="151">
        <v>81000099000</v>
      </c>
      <c r="D2163" s="150" t="s">
        <v>58</v>
      </c>
      <c r="E2163" s="145" t="s">
        <v>40230</v>
      </c>
      <c r="F2163" s="145" t="s">
        <v>40161</v>
      </c>
      <c r="G2163" s="144">
        <v>2014</v>
      </c>
      <c r="H2163" s="143">
        <v>50000</v>
      </c>
    </row>
    <row r="2164" spans="1:8" s="142" customFormat="1" ht="30.75" customHeight="1">
      <c r="A2164" s="145" t="s">
        <v>58</v>
      </c>
      <c r="B2164" s="145" t="s">
        <v>40170</v>
      </c>
      <c r="C2164" s="151" t="s">
        <v>40169</v>
      </c>
      <c r="D2164" s="150" t="s">
        <v>58</v>
      </c>
      <c r="E2164" s="145" t="s">
        <v>1390</v>
      </c>
      <c r="F2164" s="145" t="s">
        <v>40168</v>
      </c>
      <c r="G2164" s="144">
        <v>2014</v>
      </c>
      <c r="H2164" s="143">
        <v>50000</v>
      </c>
    </row>
    <row r="2165" spans="1:8" s="142" customFormat="1" ht="30.75" customHeight="1">
      <c r="A2165" s="145" t="s">
        <v>58</v>
      </c>
      <c r="B2165" s="145" t="s">
        <v>40036</v>
      </c>
      <c r="C2165" s="151" t="s">
        <v>39583</v>
      </c>
      <c r="D2165" s="150" t="s">
        <v>58</v>
      </c>
      <c r="E2165" s="145" t="s">
        <v>40229</v>
      </c>
      <c r="F2165" s="145" t="s">
        <v>13045</v>
      </c>
      <c r="G2165" s="144">
        <v>2014</v>
      </c>
      <c r="H2165" s="143">
        <v>60000</v>
      </c>
    </row>
    <row r="2166" spans="1:8" s="142" customFormat="1" ht="30.75" customHeight="1">
      <c r="A2166" s="145" t="s">
        <v>58</v>
      </c>
      <c r="B2166" s="145" t="s">
        <v>40228</v>
      </c>
      <c r="C2166" s="151">
        <v>51423554417</v>
      </c>
      <c r="D2166" s="150" t="s">
        <v>58</v>
      </c>
      <c r="E2166" s="145" t="s">
        <v>40227</v>
      </c>
      <c r="F2166" s="145" t="s">
        <v>40226</v>
      </c>
      <c r="G2166" s="144">
        <v>2014</v>
      </c>
      <c r="H2166" s="143">
        <v>60000</v>
      </c>
    </row>
    <row r="2167" spans="1:8" s="142" customFormat="1" ht="30.75" customHeight="1">
      <c r="A2167" s="145" t="s">
        <v>58</v>
      </c>
      <c r="B2167" s="145" t="s">
        <v>40225</v>
      </c>
      <c r="C2167" s="151" t="s">
        <v>40224</v>
      </c>
      <c r="D2167" s="150" t="s">
        <v>58</v>
      </c>
      <c r="E2167" s="145" t="s">
        <v>40223</v>
      </c>
      <c r="F2167" s="145" t="s">
        <v>40222</v>
      </c>
      <c r="G2167" s="144">
        <v>2014</v>
      </c>
      <c r="H2167" s="143">
        <v>60000</v>
      </c>
    </row>
    <row r="2168" spans="1:8" s="142" customFormat="1" ht="30.75" customHeight="1">
      <c r="A2168" s="145" t="s">
        <v>58</v>
      </c>
      <c r="B2168" s="145" t="s">
        <v>40163</v>
      </c>
      <c r="C2168" s="151">
        <v>81000099000</v>
      </c>
      <c r="D2168" s="150" t="s">
        <v>58</v>
      </c>
      <c r="E2168" s="145" t="s">
        <v>40221</v>
      </c>
      <c r="F2168" s="145" t="s">
        <v>40161</v>
      </c>
      <c r="G2168" s="144">
        <v>2014</v>
      </c>
      <c r="H2168" s="143">
        <v>60000</v>
      </c>
    </row>
    <row r="2169" spans="1:8" s="142" customFormat="1" ht="30.75" customHeight="1">
      <c r="A2169" s="145" t="s">
        <v>58</v>
      </c>
      <c r="B2169" s="145" t="s">
        <v>40220</v>
      </c>
      <c r="C2169" s="151">
        <v>52874794581</v>
      </c>
      <c r="D2169" s="150" t="s">
        <v>58</v>
      </c>
      <c r="E2169" s="145" t="s">
        <v>40219</v>
      </c>
      <c r="F2169" s="145" t="s">
        <v>40218</v>
      </c>
      <c r="G2169" s="144">
        <v>2014</v>
      </c>
      <c r="H2169" s="143">
        <v>60000</v>
      </c>
    </row>
    <row r="2170" spans="1:8" s="142" customFormat="1" ht="30.75" customHeight="1">
      <c r="A2170" s="145" t="s">
        <v>58</v>
      </c>
      <c r="B2170" s="145" t="s">
        <v>40217</v>
      </c>
      <c r="C2170" s="151">
        <v>85711899569</v>
      </c>
      <c r="D2170" s="150" t="s">
        <v>58</v>
      </c>
      <c r="E2170" s="145" t="s">
        <v>40216</v>
      </c>
      <c r="F2170" s="145" t="s">
        <v>40059</v>
      </c>
      <c r="G2170" s="144">
        <v>2014</v>
      </c>
      <c r="H2170" s="143">
        <v>60000</v>
      </c>
    </row>
    <row r="2171" spans="1:8" s="142" customFormat="1" ht="30.75" customHeight="1">
      <c r="A2171" s="145" t="s">
        <v>58</v>
      </c>
      <c r="B2171" s="145" t="s">
        <v>40215</v>
      </c>
      <c r="C2171" s="151">
        <v>10626066704</v>
      </c>
      <c r="D2171" s="150" t="s">
        <v>58</v>
      </c>
      <c r="E2171" s="145" t="s">
        <v>40214</v>
      </c>
      <c r="F2171" s="145" t="s">
        <v>40213</v>
      </c>
      <c r="G2171" s="144">
        <v>2014</v>
      </c>
      <c r="H2171" s="143">
        <v>60000</v>
      </c>
    </row>
    <row r="2172" spans="1:8" s="142" customFormat="1" ht="30.75" customHeight="1">
      <c r="A2172" s="145" t="s">
        <v>58</v>
      </c>
      <c r="B2172" s="145" t="s">
        <v>40186</v>
      </c>
      <c r="C2172" s="151">
        <v>30829497972</v>
      </c>
      <c r="D2172" s="150" t="s">
        <v>58</v>
      </c>
      <c r="E2172" s="145" t="s">
        <v>40212</v>
      </c>
      <c r="F2172" s="145" t="s">
        <v>40184</v>
      </c>
      <c r="G2172" s="144">
        <v>2014</v>
      </c>
      <c r="H2172" s="143">
        <v>60000</v>
      </c>
    </row>
    <row r="2173" spans="1:8" s="142" customFormat="1" ht="30.75" customHeight="1">
      <c r="A2173" s="145" t="s">
        <v>58</v>
      </c>
      <c r="B2173" s="145" t="s">
        <v>40192</v>
      </c>
      <c r="C2173" s="151">
        <v>85272447703</v>
      </c>
      <c r="D2173" s="150" t="s">
        <v>58</v>
      </c>
      <c r="E2173" s="145" t="s">
        <v>40211</v>
      </c>
      <c r="F2173" s="145" t="s">
        <v>40052</v>
      </c>
      <c r="G2173" s="144">
        <v>2014</v>
      </c>
      <c r="H2173" s="143">
        <v>70000</v>
      </c>
    </row>
    <row r="2174" spans="1:8" s="142" customFormat="1" ht="30.75" customHeight="1">
      <c r="A2174" s="145" t="s">
        <v>58</v>
      </c>
      <c r="B2174" s="145" t="s">
        <v>40210</v>
      </c>
      <c r="C2174" s="151">
        <v>59552791905</v>
      </c>
      <c r="D2174" s="150" t="s">
        <v>58</v>
      </c>
      <c r="E2174" s="145" t="s">
        <v>40209</v>
      </c>
      <c r="F2174" s="145" t="s">
        <v>40208</v>
      </c>
      <c r="G2174" s="144">
        <v>2014</v>
      </c>
      <c r="H2174" s="143">
        <v>70000</v>
      </c>
    </row>
    <row r="2175" spans="1:8" s="142" customFormat="1" ht="30.75" customHeight="1">
      <c r="A2175" s="145" t="s">
        <v>58</v>
      </c>
      <c r="B2175" s="145" t="s">
        <v>40192</v>
      </c>
      <c r="C2175" s="151">
        <v>85272447703</v>
      </c>
      <c r="D2175" s="150" t="s">
        <v>58</v>
      </c>
      <c r="E2175" s="145" t="s">
        <v>40207</v>
      </c>
      <c r="F2175" s="145" t="s">
        <v>40052</v>
      </c>
      <c r="G2175" s="144">
        <v>2014</v>
      </c>
      <c r="H2175" s="143">
        <v>75000</v>
      </c>
    </row>
    <row r="2176" spans="1:8" s="142" customFormat="1" ht="30.75" customHeight="1">
      <c r="A2176" s="145" t="s">
        <v>58</v>
      </c>
      <c r="B2176" s="145" t="s">
        <v>40192</v>
      </c>
      <c r="C2176" s="151">
        <v>85272447703</v>
      </c>
      <c r="D2176" s="150" t="s">
        <v>58</v>
      </c>
      <c r="E2176" s="145" t="s">
        <v>40206</v>
      </c>
      <c r="F2176" s="145" t="s">
        <v>40052</v>
      </c>
      <c r="G2176" s="144">
        <v>2014</v>
      </c>
      <c r="H2176" s="143">
        <v>75000</v>
      </c>
    </row>
    <row r="2177" spans="1:8" s="142" customFormat="1" ht="30.75" customHeight="1">
      <c r="A2177" s="145" t="s">
        <v>58</v>
      </c>
      <c r="B2177" s="145" t="s">
        <v>40205</v>
      </c>
      <c r="C2177" s="151">
        <v>67647798680</v>
      </c>
      <c r="D2177" s="150" t="s">
        <v>58</v>
      </c>
      <c r="E2177" s="145" t="s">
        <v>40204</v>
      </c>
      <c r="F2177" s="145" t="s">
        <v>40203</v>
      </c>
      <c r="G2177" s="144">
        <v>2014</v>
      </c>
      <c r="H2177" s="143">
        <v>80000</v>
      </c>
    </row>
    <row r="2178" spans="1:8" s="142" customFormat="1" ht="30.75" customHeight="1">
      <c r="A2178" s="145" t="s">
        <v>58</v>
      </c>
      <c r="B2178" s="145" t="s">
        <v>40202</v>
      </c>
      <c r="C2178" s="151" t="s">
        <v>40201</v>
      </c>
      <c r="D2178" s="150" t="s">
        <v>58</v>
      </c>
      <c r="E2178" s="145" t="s">
        <v>40200</v>
      </c>
      <c r="F2178" s="145" t="s">
        <v>40199</v>
      </c>
      <c r="G2178" s="144">
        <v>2014</v>
      </c>
      <c r="H2178" s="143">
        <v>80000</v>
      </c>
    </row>
    <row r="2179" spans="1:8" s="142" customFormat="1" ht="30.75" customHeight="1">
      <c r="A2179" s="145" t="s">
        <v>58</v>
      </c>
      <c r="B2179" s="145" t="s">
        <v>40198</v>
      </c>
      <c r="C2179" s="151">
        <v>1013177444</v>
      </c>
      <c r="D2179" s="150" t="s">
        <v>58</v>
      </c>
      <c r="E2179" s="145" t="s">
        <v>40197</v>
      </c>
      <c r="F2179" s="145" t="s">
        <v>40196</v>
      </c>
      <c r="G2179" s="144">
        <v>2014</v>
      </c>
      <c r="H2179" s="143">
        <v>80000</v>
      </c>
    </row>
    <row r="2180" spans="1:8" s="142" customFormat="1" ht="30.75" customHeight="1">
      <c r="A2180" s="145" t="s">
        <v>58</v>
      </c>
      <c r="B2180" s="145" t="s">
        <v>40195</v>
      </c>
      <c r="C2180" s="151">
        <v>24702201334</v>
      </c>
      <c r="D2180" s="150" t="s">
        <v>58</v>
      </c>
      <c r="E2180" s="145" t="s">
        <v>40194</v>
      </c>
      <c r="F2180" s="145" t="s">
        <v>40193</v>
      </c>
      <c r="G2180" s="144">
        <v>2014</v>
      </c>
      <c r="H2180" s="143">
        <v>100000</v>
      </c>
    </row>
    <row r="2181" spans="1:8" s="142" customFormat="1" ht="30.75" customHeight="1">
      <c r="A2181" s="145" t="s">
        <v>58</v>
      </c>
      <c r="B2181" s="145" t="s">
        <v>40192</v>
      </c>
      <c r="C2181" s="151">
        <v>85272447703</v>
      </c>
      <c r="D2181" s="150" t="s">
        <v>58</v>
      </c>
      <c r="E2181" s="145" t="s">
        <v>40191</v>
      </c>
      <c r="F2181" s="145" t="s">
        <v>40052</v>
      </c>
      <c r="G2181" s="144">
        <v>2014</v>
      </c>
      <c r="H2181" s="143">
        <v>100000</v>
      </c>
    </row>
    <row r="2182" spans="1:8" s="142" customFormat="1" ht="30.75" customHeight="1">
      <c r="A2182" s="145" t="s">
        <v>58</v>
      </c>
      <c r="B2182" s="145" t="s">
        <v>40178</v>
      </c>
      <c r="C2182" s="151" t="s">
        <v>39803</v>
      </c>
      <c r="D2182" s="150" t="s">
        <v>58</v>
      </c>
      <c r="E2182" s="145" t="s">
        <v>40190</v>
      </c>
      <c r="F2182" s="145" t="s">
        <v>39802</v>
      </c>
      <c r="G2182" s="144">
        <v>2014</v>
      </c>
      <c r="H2182" s="143">
        <v>100000</v>
      </c>
    </row>
    <row r="2183" spans="1:8" s="142" customFormat="1" ht="30.75" customHeight="1">
      <c r="A2183" s="145" t="s">
        <v>58</v>
      </c>
      <c r="B2183" s="145" t="s">
        <v>40178</v>
      </c>
      <c r="C2183" s="151" t="s">
        <v>39803</v>
      </c>
      <c r="D2183" s="150" t="s">
        <v>58</v>
      </c>
      <c r="E2183" s="145" t="s">
        <v>40189</v>
      </c>
      <c r="F2183" s="145" t="s">
        <v>39802</v>
      </c>
      <c r="G2183" s="144">
        <v>2014</v>
      </c>
      <c r="H2183" s="143">
        <v>100000</v>
      </c>
    </row>
    <row r="2184" spans="1:8" s="142" customFormat="1" ht="30.75" customHeight="1">
      <c r="A2184" s="145" t="s">
        <v>58</v>
      </c>
      <c r="B2184" s="145" t="s">
        <v>40188</v>
      </c>
      <c r="C2184" s="151">
        <v>53046704438</v>
      </c>
      <c r="D2184" s="150" t="s">
        <v>58</v>
      </c>
      <c r="E2184" s="145" t="s">
        <v>40187</v>
      </c>
      <c r="F2184" s="145" t="s">
        <v>39975</v>
      </c>
      <c r="G2184" s="144">
        <v>2014</v>
      </c>
      <c r="H2184" s="143">
        <v>110000</v>
      </c>
    </row>
    <row r="2185" spans="1:8" s="142" customFormat="1" ht="30.75" customHeight="1">
      <c r="A2185" s="145" t="s">
        <v>58</v>
      </c>
      <c r="B2185" s="145" t="s">
        <v>40186</v>
      </c>
      <c r="C2185" s="151">
        <v>30829497972</v>
      </c>
      <c r="D2185" s="150" t="s">
        <v>58</v>
      </c>
      <c r="E2185" s="145" t="s">
        <v>40185</v>
      </c>
      <c r="F2185" s="145" t="s">
        <v>40184</v>
      </c>
      <c r="G2185" s="144">
        <v>2014</v>
      </c>
      <c r="H2185" s="143">
        <v>110000</v>
      </c>
    </row>
    <row r="2186" spans="1:8" s="142" customFormat="1" ht="30.75" customHeight="1">
      <c r="A2186" s="145" t="s">
        <v>58</v>
      </c>
      <c r="B2186" s="145" t="s">
        <v>40183</v>
      </c>
      <c r="C2186" s="151">
        <v>70124771905</v>
      </c>
      <c r="D2186" s="150" t="s">
        <v>58</v>
      </c>
      <c r="E2186" s="145" t="s">
        <v>40182</v>
      </c>
      <c r="F2186" s="145" t="s">
        <v>40181</v>
      </c>
      <c r="G2186" s="144">
        <v>2014</v>
      </c>
      <c r="H2186" s="143">
        <v>115000</v>
      </c>
    </row>
    <row r="2187" spans="1:8" s="142" customFormat="1" ht="30.75" customHeight="1">
      <c r="A2187" s="145" t="s">
        <v>58</v>
      </c>
      <c r="B2187" s="145" t="s">
        <v>40170</v>
      </c>
      <c r="C2187" s="151" t="s">
        <v>40169</v>
      </c>
      <c r="D2187" s="150" t="s">
        <v>58</v>
      </c>
      <c r="E2187" s="145" t="s">
        <v>40180</v>
      </c>
      <c r="F2187" s="145" t="s">
        <v>40168</v>
      </c>
      <c r="G2187" s="144">
        <v>2014</v>
      </c>
      <c r="H2187" s="143">
        <v>150000</v>
      </c>
    </row>
    <row r="2188" spans="1:8" s="142" customFormat="1" ht="30.75" customHeight="1">
      <c r="A2188" s="145" t="s">
        <v>58</v>
      </c>
      <c r="B2188" s="145" t="s">
        <v>40178</v>
      </c>
      <c r="C2188" s="151" t="s">
        <v>39803</v>
      </c>
      <c r="D2188" s="150" t="s">
        <v>58</v>
      </c>
      <c r="E2188" s="145" t="s">
        <v>40179</v>
      </c>
      <c r="F2188" s="145" t="s">
        <v>39802</v>
      </c>
      <c r="G2188" s="144">
        <v>2014</v>
      </c>
      <c r="H2188" s="143">
        <v>160000</v>
      </c>
    </row>
    <row r="2189" spans="1:8" s="142" customFormat="1" ht="30.75" customHeight="1">
      <c r="A2189" s="145" t="s">
        <v>58</v>
      </c>
      <c r="B2189" s="145" t="s">
        <v>40178</v>
      </c>
      <c r="C2189" s="151" t="s">
        <v>39803</v>
      </c>
      <c r="D2189" s="150" t="s">
        <v>58</v>
      </c>
      <c r="E2189" s="145" t="s">
        <v>1390</v>
      </c>
      <c r="F2189" s="145" t="s">
        <v>39802</v>
      </c>
      <c r="G2189" s="144">
        <v>2014</v>
      </c>
      <c r="H2189" s="143">
        <v>180000</v>
      </c>
    </row>
    <row r="2190" spans="1:8" s="142" customFormat="1" ht="30.75" customHeight="1">
      <c r="A2190" s="145" t="s">
        <v>58</v>
      </c>
      <c r="B2190" s="145" t="s">
        <v>40166</v>
      </c>
      <c r="C2190" s="151">
        <v>92102489713</v>
      </c>
      <c r="D2190" s="150" t="s">
        <v>58</v>
      </c>
      <c r="E2190" s="145" t="s">
        <v>40177</v>
      </c>
      <c r="F2190" s="145" t="s">
        <v>39622</v>
      </c>
      <c r="G2190" s="144">
        <v>2014</v>
      </c>
      <c r="H2190" s="143">
        <v>180000</v>
      </c>
    </row>
    <row r="2191" spans="1:8" s="142" customFormat="1" ht="30.75" customHeight="1">
      <c r="A2191" s="145" t="s">
        <v>58</v>
      </c>
      <c r="B2191" s="145" t="s">
        <v>40176</v>
      </c>
      <c r="C2191" s="145">
        <v>19674528282</v>
      </c>
      <c r="D2191" s="150" t="s">
        <v>58</v>
      </c>
      <c r="E2191" s="145" t="s">
        <v>40175</v>
      </c>
      <c r="F2191" s="145" t="s">
        <v>39625</v>
      </c>
      <c r="G2191" s="144">
        <v>2014</v>
      </c>
      <c r="H2191" s="143">
        <v>200000</v>
      </c>
    </row>
    <row r="2192" spans="1:8" s="142" customFormat="1" ht="30.75" customHeight="1">
      <c r="A2192" s="145" t="s">
        <v>58</v>
      </c>
      <c r="B2192" s="145" t="s">
        <v>40166</v>
      </c>
      <c r="C2192" s="151">
        <v>92102489713</v>
      </c>
      <c r="D2192" s="150" t="s">
        <v>58</v>
      </c>
      <c r="E2192" s="145" t="s">
        <v>40174</v>
      </c>
      <c r="F2192" s="145" t="s">
        <v>39622</v>
      </c>
      <c r="G2192" s="144">
        <v>2014</v>
      </c>
      <c r="H2192" s="143">
        <v>200000</v>
      </c>
    </row>
    <row r="2193" spans="1:8" s="142" customFormat="1" ht="30.75" customHeight="1">
      <c r="A2193" s="145" t="s">
        <v>58</v>
      </c>
      <c r="B2193" s="145" t="s">
        <v>40163</v>
      </c>
      <c r="C2193" s="151">
        <v>81000099000</v>
      </c>
      <c r="D2193" s="150" t="s">
        <v>58</v>
      </c>
      <c r="E2193" s="145" t="s">
        <v>40173</v>
      </c>
      <c r="F2193" s="145" t="s">
        <v>40161</v>
      </c>
      <c r="G2193" s="144">
        <v>2014</v>
      </c>
      <c r="H2193" s="143">
        <v>200000</v>
      </c>
    </row>
    <row r="2194" spans="1:8" s="142" customFormat="1" ht="30.75" customHeight="1">
      <c r="A2194" s="145" t="s">
        <v>58</v>
      </c>
      <c r="B2194" s="145" t="s">
        <v>40163</v>
      </c>
      <c r="C2194" s="151">
        <v>81000099000</v>
      </c>
      <c r="D2194" s="150" t="s">
        <v>58</v>
      </c>
      <c r="E2194" s="145" t="s">
        <v>40172</v>
      </c>
      <c r="F2194" s="145" t="s">
        <v>40161</v>
      </c>
      <c r="G2194" s="144">
        <v>2014</v>
      </c>
      <c r="H2194" s="143">
        <v>200000</v>
      </c>
    </row>
    <row r="2195" spans="1:8" s="142" customFormat="1" ht="30.75" customHeight="1">
      <c r="A2195" s="145" t="s">
        <v>58</v>
      </c>
      <c r="B2195" s="145" t="s">
        <v>40163</v>
      </c>
      <c r="C2195" s="151">
        <v>81000099000</v>
      </c>
      <c r="D2195" s="150" t="s">
        <v>58</v>
      </c>
      <c r="E2195" s="145" t="s">
        <v>40171</v>
      </c>
      <c r="F2195" s="145" t="s">
        <v>40161</v>
      </c>
      <c r="G2195" s="144">
        <v>2014</v>
      </c>
      <c r="H2195" s="143">
        <v>200000</v>
      </c>
    </row>
    <row r="2196" spans="1:8" s="142" customFormat="1" ht="30.75" customHeight="1">
      <c r="A2196" s="145" t="s">
        <v>58</v>
      </c>
      <c r="B2196" s="145" t="s">
        <v>40170</v>
      </c>
      <c r="C2196" s="151" t="s">
        <v>40169</v>
      </c>
      <c r="D2196" s="150" t="s">
        <v>58</v>
      </c>
      <c r="E2196" s="145" t="s">
        <v>1390</v>
      </c>
      <c r="F2196" s="145" t="s">
        <v>40168</v>
      </c>
      <c r="G2196" s="144">
        <v>2014</v>
      </c>
      <c r="H2196" s="143">
        <v>200000</v>
      </c>
    </row>
    <row r="2197" spans="1:8" s="142" customFormat="1" ht="30.75" customHeight="1">
      <c r="A2197" s="145" t="s">
        <v>58</v>
      </c>
      <c r="B2197" s="145" t="s">
        <v>40157</v>
      </c>
      <c r="C2197" s="151" t="s">
        <v>39794</v>
      </c>
      <c r="D2197" s="150" t="s">
        <v>58</v>
      </c>
      <c r="E2197" s="145" t="s">
        <v>40167</v>
      </c>
      <c r="F2197" s="145" t="s">
        <v>39793</v>
      </c>
      <c r="G2197" s="144">
        <v>2014</v>
      </c>
      <c r="H2197" s="143">
        <v>270000</v>
      </c>
    </row>
    <row r="2198" spans="1:8" s="142" customFormat="1" ht="30.75" customHeight="1">
      <c r="A2198" s="145" t="s">
        <v>58</v>
      </c>
      <c r="B2198" s="145" t="s">
        <v>40166</v>
      </c>
      <c r="C2198" s="151">
        <v>92102489713</v>
      </c>
      <c r="D2198" s="150" t="s">
        <v>58</v>
      </c>
      <c r="E2198" s="145" t="s">
        <v>40165</v>
      </c>
      <c r="F2198" s="145" t="s">
        <v>39622</v>
      </c>
      <c r="G2198" s="144">
        <v>2014</v>
      </c>
      <c r="H2198" s="143">
        <v>320000</v>
      </c>
    </row>
    <row r="2199" spans="1:8" s="142" customFormat="1" ht="30.75" customHeight="1">
      <c r="A2199" s="145" t="s">
        <v>58</v>
      </c>
      <c r="B2199" s="145" t="s">
        <v>40157</v>
      </c>
      <c r="C2199" s="151" t="s">
        <v>39794</v>
      </c>
      <c r="D2199" s="150" t="s">
        <v>58</v>
      </c>
      <c r="E2199" s="145" t="s">
        <v>1390</v>
      </c>
      <c r="F2199" s="145" t="s">
        <v>39793</v>
      </c>
      <c r="G2199" s="144">
        <v>2014</v>
      </c>
      <c r="H2199" s="143">
        <v>330000</v>
      </c>
    </row>
    <row r="2200" spans="1:8" s="142" customFormat="1" ht="30.75" customHeight="1">
      <c r="A2200" s="145" t="s">
        <v>58</v>
      </c>
      <c r="B2200" s="145" t="s">
        <v>40163</v>
      </c>
      <c r="C2200" s="151">
        <v>81000099000</v>
      </c>
      <c r="D2200" s="150" t="s">
        <v>58</v>
      </c>
      <c r="E2200" s="145" t="s">
        <v>1390</v>
      </c>
      <c r="F2200" s="145" t="s">
        <v>40161</v>
      </c>
      <c r="G2200" s="144">
        <v>2014</v>
      </c>
      <c r="H2200" s="143">
        <v>360000</v>
      </c>
    </row>
    <row r="2201" spans="1:8" s="142" customFormat="1" ht="30.75" customHeight="1">
      <c r="A2201" s="145" t="s">
        <v>58</v>
      </c>
      <c r="B2201" s="145" t="s">
        <v>37994</v>
      </c>
      <c r="C2201" s="151">
        <v>22494487542</v>
      </c>
      <c r="D2201" s="150" t="s">
        <v>58</v>
      </c>
      <c r="E2201" s="145" t="s">
        <v>40164</v>
      </c>
      <c r="F2201" s="145" t="s">
        <v>39800</v>
      </c>
      <c r="G2201" s="144">
        <v>2014</v>
      </c>
      <c r="H2201" s="143">
        <v>435000</v>
      </c>
    </row>
    <row r="2202" spans="1:8" s="142" customFormat="1" ht="30.75" customHeight="1">
      <c r="A2202" s="145" t="s">
        <v>58</v>
      </c>
      <c r="B2202" s="145" t="s">
        <v>40163</v>
      </c>
      <c r="C2202" s="151">
        <v>81000099000</v>
      </c>
      <c r="D2202" s="150" t="s">
        <v>58</v>
      </c>
      <c r="E2202" s="145" t="s">
        <v>40162</v>
      </c>
      <c r="F2202" s="145" t="s">
        <v>40161</v>
      </c>
      <c r="G2202" s="144">
        <v>2014</v>
      </c>
      <c r="H2202" s="143">
        <v>600000</v>
      </c>
    </row>
    <row r="2203" spans="1:8" s="142" customFormat="1" ht="30.75" customHeight="1">
      <c r="A2203" s="145" t="s">
        <v>58</v>
      </c>
      <c r="B2203" s="145" t="s">
        <v>40160</v>
      </c>
      <c r="C2203" s="151">
        <v>90735878191</v>
      </c>
      <c r="D2203" s="150" t="s">
        <v>58</v>
      </c>
      <c r="E2203" s="145" t="s">
        <v>40159</v>
      </c>
      <c r="F2203" s="145" t="s">
        <v>40158</v>
      </c>
      <c r="G2203" s="144">
        <v>2014</v>
      </c>
      <c r="H2203" s="143">
        <v>600000</v>
      </c>
    </row>
    <row r="2204" spans="1:8" s="142" customFormat="1" ht="30.75" customHeight="1">
      <c r="A2204" s="145" t="s">
        <v>58</v>
      </c>
      <c r="B2204" s="145" t="s">
        <v>40157</v>
      </c>
      <c r="C2204" s="151" t="s">
        <v>39794</v>
      </c>
      <c r="D2204" s="150" t="s">
        <v>58</v>
      </c>
      <c r="E2204" s="145" t="s">
        <v>40156</v>
      </c>
      <c r="F2204" s="145" t="s">
        <v>39793</v>
      </c>
      <c r="G2204" s="144">
        <v>2014</v>
      </c>
      <c r="H2204" s="143">
        <v>750000</v>
      </c>
    </row>
    <row r="2205" spans="1:8" s="142" customFormat="1" ht="30.75" customHeight="1">
      <c r="A2205" s="145" t="s">
        <v>58</v>
      </c>
      <c r="B2205" s="145" t="s">
        <v>40155</v>
      </c>
      <c r="C2205" s="145">
        <v>64829459336</v>
      </c>
      <c r="D2205" s="150" t="s">
        <v>58</v>
      </c>
      <c r="E2205" s="145" t="s">
        <v>40154</v>
      </c>
      <c r="F2205" s="145" t="s">
        <v>40153</v>
      </c>
      <c r="G2205" s="144">
        <v>2014</v>
      </c>
      <c r="H2205" s="143">
        <v>130000</v>
      </c>
    </row>
    <row r="2206" spans="1:8" s="142" customFormat="1" ht="30.75" customHeight="1">
      <c r="A2206" s="145" t="s">
        <v>58</v>
      </c>
      <c r="B2206" s="145" t="s">
        <v>40152</v>
      </c>
      <c r="C2206" s="145">
        <v>21934187304</v>
      </c>
      <c r="D2206" s="150" t="s">
        <v>58</v>
      </c>
      <c r="E2206" s="145" t="s">
        <v>40151</v>
      </c>
      <c r="F2206" s="145" t="s">
        <v>40150</v>
      </c>
      <c r="G2206" s="144">
        <v>2014</v>
      </c>
      <c r="H2206" s="153">
        <v>156000</v>
      </c>
    </row>
    <row r="2207" spans="1:8" s="142" customFormat="1" ht="30.75" customHeight="1">
      <c r="A2207" s="145" t="s">
        <v>58</v>
      </c>
      <c r="B2207" s="145" t="s">
        <v>40149</v>
      </c>
      <c r="C2207" s="151" t="s">
        <v>40148</v>
      </c>
      <c r="D2207" s="150" t="s">
        <v>58</v>
      </c>
      <c r="E2207" s="145" t="s">
        <v>40147</v>
      </c>
      <c r="F2207" s="145" t="s">
        <v>40146</v>
      </c>
      <c r="G2207" s="144">
        <v>2014</v>
      </c>
      <c r="H2207" s="143">
        <v>310000</v>
      </c>
    </row>
    <row r="2208" spans="1:8" s="142" customFormat="1" ht="30.75" customHeight="1">
      <c r="A2208" s="145" t="s">
        <v>58</v>
      </c>
      <c r="B2208" s="145" t="s">
        <v>40145</v>
      </c>
      <c r="C2208" s="145">
        <v>86710457986</v>
      </c>
      <c r="D2208" s="150" t="s">
        <v>58</v>
      </c>
      <c r="E2208" s="145" t="s">
        <v>40144</v>
      </c>
      <c r="F2208" s="145" t="s">
        <v>40143</v>
      </c>
      <c r="G2208" s="144">
        <v>2014</v>
      </c>
      <c r="H2208" s="143">
        <v>360000</v>
      </c>
    </row>
    <row r="2209" spans="1:8" s="142" customFormat="1" ht="30.75" customHeight="1">
      <c r="A2209" s="145" t="s">
        <v>58</v>
      </c>
      <c r="B2209" s="145" t="s">
        <v>2173</v>
      </c>
      <c r="C2209" s="145">
        <v>79893058381</v>
      </c>
      <c r="D2209" s="150" t="s">
        <v>21331</v>
      </c>
      <c r="E2209" s="145" t="s">
        <v>40142</v>
      </c>
      <c r="F2209" s="145" t="s">
        <v>40141</v>
      </c>
      <c r="G2209" s="144">
        <v>2014</v>
      </c>
      <c r="H2209" s="143">
        <v>10000</v>
      </c>
    </row>
    <row r="2210" spans="1:8" s="142" customFormat="1" ht="30.75" customHeight="1">
      <c r="A2210" s="145" t="s">
        <v>58</v>
      </c>
      <c r="B2210" s="145" t="s">
        <v>40140</v>
      </c>
      <c r="C2210" s="145">
        <v>51629434968</v>
      </c>
      <c r="D2210" s="150" t="s">
        <v>21331</v>
      </c>
      <c r="E2210" s="145" t="s">
        <v>40139</v>
      </c>
      <c r="F2210" s="145" t="s">
        <v>39933</v>
      </c>
      <c r="G2210" s="144">
        <v>2014</v>
      </c>
      <c r="H2210" s="143">
        <v>10000</v>
      </c>
    </row>
    <row r="2211" spans="1:8" s="142" customFormat="1" ht="30.75" customHeight="1">
      <c r="A2211" s="145" t="s">
        <v>58</v>
      </c>
      <c r="B2211" s="145" t="s">
        <v>40138</v>
      </c>
      <c r="C2211" s="145">
        <v>65406756597</v>
      </c>
      <c r="D2211" s="150" t="s">
        <v>21331</v>
      </c>
      <c r="E2211" s="145" t="s">
        <v>40137</v>
      </c>
      <c r="F2211" s="145" t="s">
        <v>40136</v>
      </c>
      <c r="G2211" s="144">
        <v>2014</v>
      </c>
      <c r="H2211" s="143">
        <v>10000</v>
      </c>
    </row>
    <row r="2212" spans="1:8" s="142" customFormat="1" ht="30.75" customHeight="1">
      <c r="A2212" s="145" t="s">
        <v>58</v>
      </c>
      <c r="B2212" s="145" t="s">
        <v>40135</v>
      </c>
      <c r="C2212" s="145">
        <v>79333879534</v>
      </c>
      <c r="D2212" s="150" t="s">
        <v>21331</v>
      </c>
      <c r="E2212" s="145" t="s">
        <v>40134</v>
      </c>
      <c r="F2212" s="145" t="s">
        <v>2933</v>
      </c>
      <c r="G2212" s="144">
        <v>2014</v>
      </c>
      <c r="H2212" s="143">
        <v>15000</v>
      </c>
    </row>
    <row r="2213" spans="1:8" s="142" customFormat="1" ht="30.75" customHeight="1">
      <c r="A2213" s="145" t="s">
        <v>58</v>
      </c>
      <c r="B2213" s="145" t="s">
        <v>40133</v>
      </c>
      <c r="C2213" s="145">
        <v>51189803979</v>
      </c>
      <c r="D2213" s="150" t="s">
        <v>21331</v>
      </c>
      <c r="E2213" s="145" t="s">
        <v>40132</v>
      </c>
      <c r="F2213" s="145" t="s">
        <v>40131</v>
      </c>
      <c r="G2213" s="144">
        <v>2014</v>
      </c>
      <c r="H2213" s="143">
        <v>15000</v>
      </c>
    </row>
    <row r="2214" spans="1:8" s="142" customFormat="1" ht="30.75" customHeight="1">
      <c r="A2214" s="145" t="s">
        <v>58</v>
      </c>
      <c r="B2214" s="145" t="s">
        <v>40130</v>
      </c>
      <c r="C2214" s="145">
        <v>86007567711</v>
      </c>
      <c r="D2214" s="150" t="s">
        <v>21331</v>
      </c>
      <c r="E2214" s="145" t="s">
        <v>40129</v>
      </c>
      <c r="F2214" s="145" t="s">
        <v>40128</v>
      </c>
      <c r="G2214" s="144">
        <v>2014</v>
      </c>
      <c r="H2214" s="143">
        <v>20000</v>
      </c>
    </row>
    <row r="2215" spans="1:8" s="142" customFormat="1" ht="30.75" customHeight="1">
      <c r="A2215" s="145" t="s">
        <v>58</v>
      </c>
      <c r="B2215" s="145" t="s">
        <v>40096</v>
      </c>
      <c r="C2215" s="145">
        <v>86000717278</v>
      </c>
      <c r="D2215" s="150" t="s">
        <v>21331</v>
      </c>
      <c r="E2215" s="145" t="s">
        <v>40127</v>
      </c>
      <c r="F2215" s="145" t="s">
        <v>40094</v>
      </c>
      <c r="G2215" s="144">
        <v>2014</v>
      </c>
      <c r="H2215" s="143">
        <v>20000</v>
      </c>
    </row>
    <row r="2216" spans="1:8" s="142" customFormat="1" ht="30.75" customHeight="1">
      <c r="A2216" s="145" t="s">
        <v>58</v>
      </c>
      <c r="B2216" s="145" t="s">
        <v>40126</v>
      </c>
      <c r="C2216" s="145">
        <v>8308562725</v>
      </c>
      <c r="D2216" s="150" t="s">
        <v>21331</v>
      </c>
      <c r="E2216" s="145" t="s">
        <v>40125</v>
      </c>
      <c r="F2216" s="145" t="s">
        <v>40124</v>
      </c>
      <c r="G2216" s="144">
        <v>2014</v>
      </c>
      <c r="H2216" s="143">
        <v>20000</v>
      </c>
    </row>
    <row r="2217" spans="1:8" s="142" customFormat="1" ht="30.75" customHeight="1">
      <c r="A2217" s="145" t="s">
        <v>58</v>
      </c>
      <c r="B2217" s="145" t="s">
        <v>20488</v>
      </c>
      <c r="C2217" s="145">
        <v>48892892238</v>
      </c>
      <c r="D2217" s="150" t="s">
        <v>21331</v>
      </c>
      <c r="E2217" s="145" t="s">
        <v>40123</v>
      </c>
      <c r="F2217" s="145" t="s">
        <v>40122</v>
      </c>
      <c r="G2217" s="144">
        <v>2014</v>
      </c>
      <c r="H2217" s="143">
        <v>20000</v>
      </c>
    </row>
    <row r="2218" spans="1:8" s="142" customFormat="1" ht="30.75" customHeight="1">
      <c r="A2218" s="145" t="s">
        <v>58</v>
      </c>
      <c r="B2218" s="145" t="s">
        <v>40121</v>
      </c>
      <c r="C2218" s="145">
        <v>92184651732</v>
      </c>
      <c r="D2218" s="150" t="s">
        <v>21331</v>
      </c>
      <c r="E2218" s="145" t="s">
        <v>40120</v>
      </c>
      <c r="F2218" s="145" t="s">
        <v>40119</v>
      </c>
      <c r="G2218" s="144">
        <v>2014</v>
      </c>
      <c r="H2218" s="143">
        <v>20000</v>
      </c>
    </row>
    <row r="2219" spans="1:8" s="142" customFormat="1" ht="30.75" customHeight="1">
      <c r="A2219" s="145" t="s">
        <v>58</v>
      </c>
      <c r="B2219" s="145" t="s">
        <v>40118</v>
      </c>
      <c r="C2219" s="145">
        <v>37131897050</v>
      </c>
      <c r="D2219" s="150" t="s">
        <v>21331</v>
      </c>
      <c r="E2219" s="145" t="s">
        <v>40117</v>
      </c>
      <c r="F2219" s="145" t="s">
        <v>40116</v>
      </c>
      <c r="G2219" s="144">
        <v>2014</v>
      </c>
      <c r="H2219" s="143">
        <v>20000</v>
      </c>
    </row>
    <row r="2220" spans="1:8" s="142" customFormat="1" ht="30.75" customHeight="1">
      <c r="A2220" s="145" t="s">
        <v>58</v>
      </c>
      <c r="B2220" s="145" t="s">
        <v>30764</v>
      </c>
      <c r="C2220" s="145">
        <v>30457432092</v>
      </c>
      <c r="D2220" s="150" t="s">
        <v>21331</v>
      </c>
      <c r="E2220" s="145" t="s">
        <v>40115</v>
      </c>
      <c r="F2220" s="145" t="s">
        <v>40090</v>
      </c>
      <c r="G2220" s="144">
        <v>2014</v>
      </c>
      <c r="H2220" s="143">
        <v>30000</v>
      </c>
    </row>
    <row r="2221" spans="1:8" s="142" customFormat="1" ht="30.75" customHeight="1">
      <c r="A2221" s="145" t="s">
        <v>58</v>
      </c>
      <c r="B2221" s="145" t="s">
        <v>40096</v>
      </c>
      <c r="C2221" s="145">
        <v>86000717278</v>
      </c>
      <c r="D2221" s="150" t="s">
        <v>21331</v>
      </c>
      <c r="E2221" s="145" t="s">
        <v>40114</v>
      </c>
      <c r="F2221" s="145" t="s">
        <v>40094</v>
      </c>
      <c r="G2221" s="144">
        <v>2014</v>
      </c>
      <c r="H2221" s="143">
        <v>30000</v>
      </c>
    </row>
    <row r="2222" spans="1:8" s="142" customFormat="1" ht="30.75" customHeight="1">
      <c r="A2222" s="145" t="s">
        <v>58</v>
      </c>
      <c r="B2222" s="145" t="s">
        <v>40113</v>
      </c>
      <c r="C2222" s="145">
        <v>95853143361</v>
      </c>
      <c r="D2222" s="150" t="s">
        <v>21331</v>
      </c>
      <c r="E2222" s="145" t="s">
        <v>40112</v>
      </c>
      <c r="F2222" s="145" t="s">
        <v>40111</v>
      </c>
      <c r="G2222" s="144">
        <v>2014</v>
      </c>
      <c r="H2222" s="143">
        <v>30000</v>
      </c>
    </row>
    <row r="2223" spans="1:8" s="142" customFormat="1" ht="30.75" customHeight="1">
      <c r="A2223" s="145" t="s">
        <v>58</v>
      </c>
      <c r="B2223" s="145" t="s">
        <v>40110</v>
      </c>
      <c r="C2223" s="145">
        <v>56611542903</v>
      </c>
      <c r="D2223" s="150" t="s">
        <v>21331</v>
      </c>
      <c r="E2223" s="145" t="s">
        <v>40109</v>
      </c>
      <c r="F2223" s="145" t="s">
        <v>40108</v>
      </c>
      <c r="G2223" s="144">
        <v>2014</v>
      </c>
      <c r="H2223" s="143">
        <v>30000</v>
      </c>
    </row>
    <row r="2224" spans="1:8" s="142" customFormat="1" ht="30.75" customHeight="1">
      <c r="A2224" s="145" t="s">
        <v>58</v>
      </c>
      <c r="B2224" s="145" t="s">
        <v>40107</v>
      </c>
      <c r="C2224" s="145">
        <v>83123880641</v>
      </c>
      <c r="D2224" s="150" t="s">
        <v>21331</v>
      </c>
      <c r="E2224" s="145" t="s">
        <v>40106</v>
      </c>
      <c r="F2224" s="145" t="s">
        <v>40105</v>
      </c>
      <c r="G2224" s="144">
        <v>2014</v>
      </c>
      <c r="H2224" s="143">
        <v>35000</v>
      </c>
    </row>
    <row r="2225" spans="1:8" s="142" customFormat="1" ht="30.75" customHeight="1">
      <c r="A2225" s="145" t="s">
        <v>58</v>
      </c>
      <c r="B2225" s="145" t="s">
        <v>40096</v>
      </c>
      <c r="C2225" s="145">
        <v>86000717278</v>
      </c>
      <c r="D2225" s="150" t="s">
        <v>21331</v>
      </c>
      <c r="E2225" s="145" t="s">
        <v>40104</v>
      </c>
      <c r="F2225" s="145" t="s">
        <v>40094</v>
      </c>
      <c r="G2225" s="144">
        <v>2014</v>
      </c>
      <c r="H2225" s="143">
        <v>40000</v>
      </c>
    </row>
    <row r="2226" spans="1:8" s="142" customFormat="1" ht="30.75" customHeight="1">
      <c r="A2226" s="145" t="s">
        <v>58</v>
      </c>
      <c r="B2226" s="145" t="s">
        <v>30764</v>
      </c>
      <c r="C2226" s="145">
        <v>30457432092</v>
      </c>
      <c r="D2226" s="150" t="s">
        <v>21331</v>
      </c>
      <c r="E2226" s="145" t="s">
        <v>40103</v>
      </c>
      <c r="F2226" s="145" t="s">
        <v>40090</v>
      </c>
      <c r="G2226" s="144">
        <v>2014</v>
      </c>
      <c r="H2226" s="143">
        <v>50000</v>
      </c>
    </row>
    <row r="2227" spans="1:8" s="142" customFormat="1" ht="30.75" customHeight="1">
      <c r="A2227" s="145" t="s">
        <v>58</v>
      </c>
      <c r="B2227" s="145" t="s">
        <v>40102</v>
      </c>
      <c r="C2227" s="145">
        <v>39075073977</v>
      </c>
      <c r="D2227" s="150" t="s">
        <v>21331</v>
      </c>
      <c r="E2227" s="145" t="s">
        <v>40101</v>
      </c>
      <c r="F2227" s="145" t="s">
        <v>39876</v>
      </c>
      <c r="G2227" s="144">
        <v>2014</v>
      </c>
      <c r="H2227" s="143">
        <v>50000</v>
      </c>
    </row>
    <row r="2228" spans="1:8" s="142" customFormat="1" ht="30.75" customHeight="1">
      <c r="A2228" s="145" t="s">
        <v>58</v>
      </c>
      <c r="B2228" s="145" t="s">
        <v>40100</v>
      </c>
      <c r="C2228" s="145">
        <v>56212778807</v>
      </c>
      <c r="D2228" s="150" t="s">
        <v>21331</v>
      </c>
      <c r="E2228" s="145" t="s">
        <v>40099</v>
      </c>
      <c r="F2228" s="145" t="s">
        <v>40098</v>
      </c>
      <c r="G2228" s="144">
        <v>2014</v>
      </c>
      <c r="H2228" s="143">
        <v>60000</v>
      </c>
    </row>
    <row r="2229" spans="1:8" s="142" customFormat="1" ht="30.75" customHeight="1">
      <c r="A2229" s="145" t="s">
        <v>58</v>
      </c>
      <c r="B2229" s="145" t="s">
        <v>40089</v>
      </c>
      <c r="C2229" s="145">
        <v>56668956985</v>
      </c>
      <c r="D2229" s="150" t="s">
        <v>21331</v>
      </c>
      <c r="E2229" s="145" t="s">
        <v>40097</v>
      </c>
      <c r="F2229" s="145" t="s">
        <v>40087</v>
      </c>
      <c r="G2229" s="144">
        <v>2014</v>
      </c>
      <c r="H2229" s="143">
        <v>70000</v>
      </c>
    </row>
    <row r="2230" spans="1:8" s="142" customFormat="1" ht="30.75" customHeight="1">
      <c r="A2230" s="145" t="s">
        <v>58</v>
      </c>
      <c r="B2230" s="145" t="s">
        <v>40096</v>
      </c>
      <c r="C2230" s="145">
        <v>86000717278</v>
      </c>
      <c r="D2230" s="150" t="s">
        <v>21331</v>
      </c>
      <c r="E2230" s="145" t="s">
        <v>40095</v>
      </c>
      <c r="F2230" s="145" t="s">
        <v>40094</v>
      </c>
      <c r="G2230" s="144">
        <v>2014</v>
      </c>
      <c r="H2230" s="143">
        <v>80000</v>
      </c>
    </row>
    <row r="2231" spans="1:8" s="142" customFormat="1" ht="30.75" customHeight="1">
      <c r="A2231" s="145" t="s">
        <v>58</v>
      </c>
      <c r="B2231" s="145" t="s">
        <v>30764</v>
      </c>
      <c r="C2231" s="145">
        <v>30457432092</v>
      </c>
      <c r="D2231" s="150" t="s">
        <v>21331</v>
      </c>
      <c r="E2231" s="145" t="s">
        <v>40093</v>
      </c>
      <c r="F2231" s="145" t="s">
        <v>40090</v>
      </c>
      <c r="G2231" s="144">
        <v>2014</v>
      </c>
      <c r="H2231" s="143">
        <v>170000</v>
      </c>
    </row>
    <row r="2232" spans="1:8" s="142" customFormat="1" ht="30.75" customHeight="1">
      <c r="A2232" s="145" t="s">
        <v>58</v>
      </c>
      <c r="B2232" s="145" t="s">
        <v>40089</v>
      </c>
      <c r="C2232" s="145">
        <v>56668956985</v>
      </c>
      <c r="D2232" s="150" t="s">
        <v>21331</v>
      </c>
      <c r="E2232" s="145" t="s">
        <v>40092</v>
      </c>
      <c r="F2232" s="145" t="s">
        <v>40087</v>
      </c>
      <c r="G2232" s="144">
        <v>2014</v>
      </c>
      <c r="H2232" s="143">
        <v>220000</v>
      </c>
    </row>
    <row r="2233" spans="1:8" s="142" customFormat="1" ht="30.75" customHeight="1">
      <c r="A2233" s="145" t="s">
        <v>58</v>
      </c>
      <c r="B2233" s="145" t="s">
        <v>30764</v>
      </c>
      <c r="C2233" s="145">
        <v>30457432092</v>
      </c>
      <c r="D2233" s="150" t="s">
        <v>58</v>
      </c>
      <c r="E2233" s="145" t="s">
        <v>40091</v>
      </c>
      <c r="F2233" s="145" t="s">
        <v>40090</v>
      </c>
      <c r="G2233" s="144">
        <v>2014</v>
      </c>
      <c r="H2233" s="143">
        <v>400000</v>
      </c>
    </row>
    <row r="2234" spans="1:8" s="142" customFormat="1" ht="30.75" customHeight="1">
      <c r="A2234" s="145" t="s">
        <v>58</v>
      </c>
      <c r="B2234" s="145" t="s">
        <v>40089</v>
      </c>
      <c r="C2234" s="145">
        <v>56668956985</v>
      </c>
      <c r="D2234" s="150" t="s">
        <v>21331</v>
      </c>
      <c r="E2234" s="145" t="s">
        <v>40088</v>
      </c>
      <c r="F2234" s="145" t="s">
        <v>40087</v>
      </c>
      <c r="G2234" s="144">
        <v>2014</v>
      </c>
      <c r="H2234" s="143">
        <v>550000</v>
      </c>
    </row>
    <row r="2235" spans="1:8" s="142" customFormat="1" ht="30.75" customHeight="1">
      <c r="A2235" s="145" t="s">
        <v>58</v>
      </c>
      <c r="B2235" s="144" t="s">
        <v>39974</v>
      </c>
      <c r="C2235" s="149" t="s">
        <v>39973</v>
      </c>
      <c r="D2235" s="150" t="s">
        <v>58</v>
      </c>
      <c r="E2235" s="144" t="s">
        <v>39553</v>
      </c>
      <c r="F2235" s="144" t="s">
        <v>39971</v>
      </c>
      <c r="G2235" s="144">
        <v>2014</v>
      </c>
      <c r="H2235" s="148">
        <v>2500</v>
      </c>
    </row>
    <row r="2236" spans="1:8" s="142" customFormat="1" ht="30.75" customHeight="1">
      <c r="A2236" s="145" t="s">
        <v>58</v>
      </c>
      <c r="B2236" s="144" t="s">
        <v>40086</v>
      </c>
      <c r="C2236" s="144">
        <v>65226637557</v>
      </c>
      <c r="D2236" s="150" t="s">
        <v>58</v>
      </c>
      <c r="E2236" s="144" t="s">
        <v>39553</v>
      </c>
      <c r="F2236" s="144" t="s">
        <v>40085</v>
      </c>
      <c r="G2236" s="144">
        <v>2014</v>
      </c>
      <c r="H2236" s="148">
        <v>3000</v>
      </c>
    </row>
    <row r="2237" spans="1:8" s="142" customFormat="1" ht="30.75" customHeight="1">
      <c r="A2237" s="145" t="s">
        <v>58</v>
      </c>
      <c r="B2237" s="144" t="s">
        <v>40084</v>
      </c>
      <c r="C2237" s="149" t="s">
        <v>40083</v>
      </c>
      <c r="D2237" s="150" t="s">
        <v>58</v>
      </c>
      <c r="E2237" s="144" t="s">
        <v>39553</v>
      </c>
      <c r="F2237" s="144" t="s">
        <v>40082</v>
      </c>
      <c r="G2237" s="144">
        <v>2014</v>
      </c>
      <c r="H2237" s="148">
        <v>3500</v>
      </c>
    </row>
    <row r="2238" spans="1:8" s="142" customFormat="1" ht="30.75" customHeight="1">
      <c r="A2238" s="145" t="s">
        <v>58</v>
      </c>
      <c r="B2238" s="144" t="s">
        <v>40081</v>
      </c>
      <c r="C2238" s="144" t="s">
        <v>5618</v>
      </c>
      <c r="D2238" s="150" t="s">
        <v>58</v>
      </c>
      <c r="E2238" s="144" t="s">
        <v>39553</v>
      </c>
      <c r="F2238" s="144" t="s">
        <v>40080</v>
      </c>
      <c r="G2238" s="144">
        <v>2014</v>
      </c>
      <c r="H2238" s="148">
        <v>4000</v>
      </c>
    </row>
    <row r="2239" spans="1:8" s="142" customFormat="1" ht="30.75" customHeight="1">
      <c r="A2239" s="145" t="s">
        <v>58</v>
      </c>
      <c r="B2239" s="144" t="s">
        <v>40020</v>
      </c>
      <c r="C2239" s="149">
        <v>12430009417</v>
      </c>
      <c r="D2239" s="147" t="s">
        <v>58</v>
      </c>
      <c r="E2239" s="144" t="s">
        <v>40079</v>
      </c>
      <c r="F2239" s="144" t="s">
        <v>40018</v>
      </c>
      <c r="G2239" s="144">
        <v>2014</v>
      </c>
      <c r="H2239" s="148">
        <v>5000</v>
      </c>
    </row>
    <row r="2240" spans="1:8" s="142" customFormat="1" ht="30.75" customHeight="1">
      <c r="A2240" s="145" t="s">
        <v>58</v>
      </c>
      <c r="B2240" s="144" t="s">
        <v>40078</v>
      </c>
      <c r="C2240" s="149">
        <v>61980251355</v>
      </c>
      <c r="D2240" s="147" t="s">
        <v>58</v>
      </c>
      <c r="E2240" s="144" t="s">
        <v>39539</v>
      </c>
      <c r="F2240" s="144" t="s">
        <v>40077</v>
      </c>
      <c r="G2240" s="144">
        <v>2014</v>
      </c>
      <c r="H2240" s="148">
        <v>5000</v>
      </c>
    </row>
    <row r="2241" spans="1:8" s="142" customFormat="1" ht="30.75" customHeight="1">
      <c r="A2241" s="145" t="s">
        <v>58</v>
      </c>
      <c r="B2241" s="144" t="s">
        <v>39717</v>
      </c>
      <c r="C2241" s="144">
        <v>46603716550</v>
      </c>
      <c r="D2241" s="147" t="s">
        <v>58</v>
      </c>
      <c r="E2241" s="144" t="s">
        <v>40076</v>
      </c>
      <c r="F2241" s="144" t="s">
        <v>39715</v>
      </c>
      <c r="G2241" s="144">
        <v>2014</v>
      </c>
      <c r="H2241" s="148">
        <v>5000</v>
      </c>
    </row>
    <row r="2242" spans="1:8" s="142" customFormat="1" ht="30.75" customHeight="1">
      <c r="A2242" s="145" t="s">
        <v>58</v>
      </c>
      <c r="B2242" s="144" t="s">
        <v>40075</v>
      </c>
      <c r="C2242" s="144">
        <v>92807463884</v>
      </c>
      <c r="D2242" s="147" t="s">
        <v>58</v>
      </c>
      <c r="E2242" s="144" t="s">
        <v>39539</v>
      </c>
      <c r="F2242" s="144" t="s">
        <v>40074</v>
      </c>
      <c r="G2242" s="144">
        <v>2014</v>
      </c>
      <c r="H2242" s="148">
        <v>5000</v>
      </c>
    </row>
    <row r="2243" spans="1:8" s="142" customFormat="1" ht="30.75" customHeight="1">
      <c r="A2243" s="145" t="s">
        <v>58</v>
      </c>
      <c r="B2243" s="144" t="s">
        <v>40073</v>
      </c>
      <c r="C2243" s="144">
        <v>95464056878</v>
      </c>
      <c r="D2243" s="147" t="s">
        <v>58</v>
      </c>
      <c r="E2243" s="144" t="s">
        <v>39539</v>
      </c>
      <c r="F2243" s="144" t="s">
        <v>40072</v>
      </c>
      <c r="G2243" s="144">
        <v>2014</v>
      </c>
      <c r="H2243" s="148">
        <v>5000</v>
      </c>
    </row>
    <row r="2244" spans="1:8" s="142" customFormat="1" ht="30.75" customHeight="1">
      <c r="A2244" s="145" t="s">
        <v>58</v>
      </c>
      <c r="B2244" s="144" t="s">
        <v>40071</v>
      </c>
      <c r="C2244" s="144">
        <v>24673663892</v>
      </c>
      <c r="D2244" s="147" t="s">
        <v>58</v>
      </c>
      <c r="E2244" s="144" t="s">
        <v>39539</v>
      </c>
      <c r="F2244" s="144" t="s">
        <v>40070</v>
      </c>
      <c r="G2244" s="144">
        <v>2014</v>
      </c>
      <c r="H2244" s="148">
        <v>5000</v>
      </c>
    </row>
    <row r="2245" spans="1:8" s="142" customFormat="1" ht="30.75" customHeight="1">
      <c r="A2245" s="145" t="s">
        <v>58</v>
      </c>
      <c r="B2245" s="144" t="s">
        <v>40069</v>
      </c>
      <c r="C2245" s="144">
        <v>71040532807</v>
      </c>
      <c r="D2245" s="147" t="s">
        <v>58</v>
      </c>
      <c r="E2245" s="144" t="s">
        <v>39539</v>
      </c>
      <c r="F2245" s="144" t="s">
        <v>40068</v>
      </c>
      <c r="G2245" s="144">
        <v>2014</v>
      </c>
      <c r="H2245" s="148">
        <v>5000</v>
      </c>
    </row>
    <row r="2246" spans="1:8" s="142" customFormat="1" ht="30.75" customHeight="1">
      <c r="A2246" s="145" t="s">
        <v>58</v>
      </c>
      <c r="B2246" s="144" t="s">
        <v>40067</v>
      </c>
      <c r="C2246" s="144">
        <v>60791595509</v>
      </c>
      <c r="D2246" s="147" t="s">
        <v>58</v>
      </c>
      <c r="E2246" s="144" t="s">
        <v>39539</v>
      </c>
      <c r="F2246" s="144" t="s">
        <v>40066</v>
      </c>
      <c r="G2246" s="144">
        <v>2014</v>
      </c>
      <c r="H2246" s="148">
        <v>5000</v>
      </c>
    </row>
    <row r="2247" spans="1:8" s="142" customFormat="1" ht="30.75" customHeight="1">
      <c r="A2247" s="145" t="s">
        <v>58</v>
      </c>
      <c r="B2247" s="144" t="s">
        <v>40065</v>
      </c>
      <c r="C2247" s="144">
        <v>44625462030</v>
      </c>
      <c r="D2247" s="147" t="s">
        <v>58</v>
      </c>
      <c r="E2247" s="144" t="s">
        <v>39539</v>
      </c>
      <c r="F2247" s="144" t="s">
        <v>40064</v>
      </c>
      <c r="G2247" s="144">
        <v>2014</v>
      </c>
      <c r="H2247" s="148">
        <v>5000</v>
      </c>
    </row>
    <row r="2248" spans="1:8" s="142" customFormat="1" ht="30.75" customHeight="1">
      <c r="A2248" s="145" t="s">
        <v>58</v>
      </c>
      <c r="B2248" s="144" t="s">
        <v>40063</v>
      </c>
      <c r="C2248" s="144">
        <v>62489844128</v>
      </c>
      <c r="D2248" s="147" t="s">
        <v>58</v>
      </c>
      <c r="E2248" s="144" t="s">
        <v>39539</v>
      </c>
      <c r="F2248" s="144" t="s">
        <v>40062</v>
      </c>
      <c r="G2248" s="144">
        <v>2014</v>
      </c>
      <c r="H2248" s="154">
        <v>5000</v>
      </c>
    </row>
    <row r="2249" spans="1:8" s="142" customFormat="1" ht="30.75" customHeight="1">
      <c r="A2249" s="145" t="s">
        <v>58</v>
      </c>
      <c r="B2249" s="144" t="s">
        <v>40061</v>
      </c>
      <c r="C2249" s="144" t="s">
        <v>40060</v>
      </c>
      <c r="D2249" s="147" t="s">
        <v>58</v>
      </c>
      <c r="E2249" s="144" t="s">
        <v>39553</v>
      </c>
      <c r="F2249" s="144" t="s">
        <v>40059</v>
      </c>
      <c r="G2249" s="144">
        <v>2014</v>
      </c>
      <c r="H2249" s="148">
        <v>5000</v>
      </c>
    </row>
    <row r="2250" spans="1:8" s="142" customFormat="1" ht="30.75" customHeight="1">
      <c r="A2250" s="145" t="s">
        <v>58</v>
      </c>
      <c r="B2250" s="145" t="s">
        <v>39534</v>
      </c>
      <c r="C2250" s="145">
        <v>33215002801</v>
      </c>
      <c r="D2250" s="147" t="s">
        <v>58</v>
      </c>
      <c r="E2250" s="144" t="s">
        <v>40058</v>
      </c>
      <c r="F2250" s="144" t="s">
        <v>39532</v>
      </c>
      <c r="G2250" s="144">
        <v>2014</v>
      </c>
      <c r="H2250" s="148">
        <v>5000</v>
      </c>
    </row>
    <row r="2251" spans="1:8" s="142" customFormat="1" ht="30.75" customHeight="1">
      <c r="A2251" s="145" t="s">
        <v>58</v>
      </c>
      <c r="B2251" s="144" t="s">
        <v>40057</v>
      </c>
      <c r="C2251" s="144">
        <v>29793299753</v>
      </c>
      <c r="D2251" s="147" t="s">
        <v>58</v>
      </c>
      <c r="E2251" s="144" t="s">
        <v>40056</v>
      </c>
      <c r="F2251" s="144" t="s">
        <v>40055</v>
      </c>
      <c r="G2251" s="144">
        <v>2014</v>
      </c>
      <c r="H2251" s="148">
        <v>5360</v>
      </c>
    </row>
    <row r="2252" spans="1:8" s="142" customFormat="1" ht="30.75" customHeight="1">
      <c r="A2252" s="145" t="s">
        <v>58</v>
      </c>
      <c r="B2252" s="144" t="s">
        <v>40054</v>
      </c>
      <c r="C2252" s="144" t="s">
        <v>40053</v>
      </c>
      <c r="D2252" s="147" t="s">
        <v>58</v>
      </c>
      <c r="E2252" s="144" t="s">
        <v>39553</v>
      </c>
      <c r="F2252" s="144" t="s">
        <v>40052</v>
      </c>
      <c r="G2252" s="144">
        <v>2014</v>
      </c>
      <c r="H2252" s="148">
        <v>6000</v>
      </c>
    </row>
    <row r="2253" spans="1:8" s="142" customFormat="1" ht="30.75" customHeight="1">
      <c r="A2253" s="145" t="s">
        <v>58</v>
      </c>
      <c r="B2253" s="145" t="s">
        <v>40051</v>
      </c>
      <c r="C2253" s="145">
        <v>81764499494</v>
      </c>
      <c r="D2253" s="147" t="s">
        <v>58</v>
      </c>
      <c r="E2253" s="144" t="s">
        <v>40050</v>
      </c>
      <c r="F2253" s="144" t="s">
        <v>40049</v>
      </c>
      <c r="G2253" s="144">
        <v>2014</v>
      </c>
      <c r="H2253" s="148">
        <v>6000</v>
      </c>
    </row>
    <row r="2254" spans="1:8" s="142" customFormat="1" ht="30.75" customHeight="1">
      <c r="A2254" s="145" t="s">
        <v>58</v>
      </c>
      <c r="B2254" s="144" t="s">
        <v>40048</v>
      </c>
      <c r="C2254" s="144">
        <v>30480544186</v>
      </c>
      <c r="D2254" s="147" t="s">
        <v>58</v>
      </c>
      <c r="E2254" s="144" t="s">
        <v>40047</v>
      </c>
      <c r="F2254" s="144" t="s">
        <v>40046</v>
      </c>
      <c r="G2254" s="144">
        <v>2014</v>
      </c>
      <c r="H2254" s="148">
        <v>6000</v>
      </c>
    </row>
    <row r="2255" spans="1:8" s="142" customFormat="1" ht="30.75" customHeight="1">
      <c r="A2255" s="145" t="s">
        <v>58</v>
      </c>
      <c r="B2255" s="144" t="s">
        <v>40045</v>
      </c>
      <c r="C2255" s="144" t="s">
        <v>39654</v>
      </c>
      <c r="D2255" s="147" t="s">
        <v>58</v>
      </c>
      <c r="E2255" s="144" t="s">
        <v>39553</v>
      </c>
      <c r="F2255" s="144" t="s">
        <v>39652</v>
      </c>
      <c r="G2255" s="144">
        <v>2014</v>
      </c>
      <c r="H2255" s="154">
        <v>6100</v>
      </c>
    </row>
    <row r="2256" spans="1:8" s="142" customFormat="1" ht="30.75" customHeight="1">
      <c r="A2256" s="145" t="s">
        <v>58</v>
      </c>
      <c r="B2256" s="145" t="s">
        <v>39655</v>
      </c>
      <c r="C2256" s="151" t="s">
        <v>39654</v>
      </c>
      <c r="D2256" s="147" t="s">
        <v>58</v>
      </c>
      <c r="E2256" s="144" t="s">
        <v>40044</v>
      </c>
      <c r="F2256" s="144" t="s">
        <v>39652</v>
      </c>
      <c r="G2256" s="144">
        <v>2014</v>
      </c>
      <c r="H2256" s="148">
        <v>6500</v>
      </c>
    </row>
    <row r="2257" spans="1:8" s="142" customFormat="1" ht="30.75" customHeight="1">
      <c r="A2257" s="145" t="s">
        <v>58</v>
      </c>
      <c r="B2257" s="144" t="s">
        <v>40043</v>
      </c>
      <c r="C2257" s="144">
        <v>48486856583</v>
      </c>
      <c r="D2257" s="147" t="s">
        <v>58</v>
      </c>
      <c r="E2257" s="144" t="s">
        <v>39539</v>
      </c>
      <c r="F2257" s="144" t="s">
        <v>40042</v>
      </c>
      <c r="G2257" s="144">
        <v>2014</v>
      </c>
      <c r="H2257" s="148">
        <v>7000</v>
      </c>
    </row>
    <row r="2258" spans="1:8" s="142" customFormat="1" ht="30.75" customHeight="1">
      <c r="A2258" s="145" t="s">
        <v>58</v>
      </c>
      <c r="B2258" s="144" t="s">
        <v>39753</v>
      </c>
      <c r="C2258" s="144">
        <v>34911353826</v>
      </c>
      <c r="D2258" s="147" t="s">
        <v>58</v>
      </c>
      <c r="E2258" s="144" t="s">
        <v>40041</v>
      </c>
      <c r="F2258" s="144" t="s">
        <v>39752</v>
      </c>
      <c r="G2258" s="144">
        <v>2014</v>
      </c>
      <c r="H2258" s="148">
        <v>7000</v>
      </c>
    </row>
    <row r="2259" spans="1:8" s="142" customFormat="1" ht="30.75" customHeight="1">
      <c r="A2259" s="145" t="s">
        <v>58</v>
      </c>
      <c r="B2259" s="144" t="s">
        <v>13039</v>
      </c>
      <c r="C2259" s="144">
        <v>92833007025</v>
      </c>
      <c r="D2259" s="147" t="s">
        <v>58</v>
      </c>
      <c r="E2259" s="144" t="s">
        <v>39553</v>
      </c>
      <c r="F2259" s="144" t="s">
        <v>13040</v>
      </c>
      <c r="G2259" s="144">
        <v>2014</v>
      </c>
      <c r="H2259" s="148">
        <v>7000</v>
      </c>
    </row>
    <row r="2260" spans="1:8" s="142" customFormat="1" ht="30.75" customHeight="1">
      <c r="A2260" s="145" t="s">
        <v>58</v>
      </c>
      <c r="B2260" s="144" t="s">
        <v>40040</v>
      </c>
      <c r="C2260" s="144">
        <v>53150626967</v>
      </c>
      <c r="D2260" s="147" t="s">
        <v>58</v>
      </c>
      <c r="E2260" s="144" t="s">
        <v>39553</v>
      </c>
      <c r="F2260" s="144" t="s">
        <v>40039</v>
      </c>
      <c r="G2260" s="144">
        <v>2014</v>
      </c>
      <c r="H2260" s="148">
        <v>7000</v>
      </c>
    </row>
    <row r="2261" spans="1:8" s="142" customFormat="1" ht="30.75" customHeight="1">
      <c r="A2261" s="145" t="s">
        <v>58</v>
      </c>
      <c r="B2261" s="144" t="s">
        <v>40038</v>
      </c>
      <c r="C2261" s="144">
        <v>14783876265</v>
      </c>
      <c r="D2261" s="147" t="s">
        <v>58</v>
      </c>
      <c r="E2261" s="144" t="s">
        <v>39553</v>
      </c>
      <c r="F2261" s="144" t="s">
        <v>40037</v>
      </c>
      <c r="G2261" s="144">
        <v>2014</v>
      </c>
      <c r="H2261" s="148">
        <v>7000</v>
      </c>
    </row>
    <row r="2262" spans="1:8" s="142" customFormat="1" ht="30.75" customHeight="1">
      <c r="A2262" s="145" t="s">
        <v>58</v>
      </c>
      <c r="B2262" s="145" t="s">
        <v>40036</v>
      </c>
      <c r="C2262" s="145">
        <v>15804783376</v>
      </c>
      <c r="D2262" s="147" t="s">
        <v>58</v>
      </c>
      <c r="E2262" s="144" t="s">
        <v>39782</v>
      </c>
      <c r="F2262" s="144" t="s">
        <v>13045</v>
      </c>
      <c r="G2262" s="144">
        <v>2014</v>
      </c>
      <c r="H2262" s="148">
        <v>7000</v>
      </c>
    </row>
    <row r="2263" spans="1:8" s="142" customFormat="1" ht="30.75" customHeight="1">
      <c r="A2263" s="145" t="s">
        <v>58</v>
      </c>
      <c r="B2263" s="145" t="s">
        <v>40035</v>
      </c>
      <c r="C2263" s="145">
        <v>30295627523</v>
      </c>
      <c r="D2263" s="147" t="s">
        <v>58</v>
      </c>
      <c r="E2263" s="144" t="s">
        <v>39861</v>
      </c>
      <c r="F2263" s="144" t="s">
        <v>40034</v>
      </c>
      <c r="G2263" s="144">
        <v>2014</v>
      </c>
      <c r="H2263" s="148">
        <v>7000</v>
      </c>
    </row>
    <row r="2264" spans="1:8" s="142" customFormat="1" ht="30.75" customHeight="1">
      <c r="A2264" s="145" t="s">
        <v>58</v>
      </c>
      <c r="B2264" s="145" t="s">
        <v>39542</v>
      </c>
      <c r="C2264" s="145">
        <v>69713516544</v>
      </c>
      <c r="D2264" s="147" t="s">
        <v>58</v>
      </c>
      <c r="E2264" s="144" t="s">
        <v>40033</v>
      </c>
      <c r="F2264" s="144" t="s">
        <v>39540</v>
      </c>
      <c r="G2264" s="144">
        <v>2014</v>
      </c>
      <c r="H2264" s="148">
        <v>7000</v>
      </c>
    </row>
    <row r="2265" spans="1:8" s="142" customFormat="1" ht="30.75" customHeight="1">
      <c r="A2265" s="145" t="s">
        <v>58</v>
      </c>
      <c r="B2265" s="144" t="s">
        <v>40032</v>
      </c>
      <c r="C2265" s="144">
        <v>17143747413</v>
      </c>
      <c r="D2265" s="147" t="s">
        <v>58</v>
      </c>
      <c r="E2265" s="144" t="s">
        <v>39539</v>
      </c>
      <c r="F2265" s="144" t="s">
        <v>40031</v>
      </c>
      <c r="G2265" s="144">
        <v>2014</v>
      </c>
      <c r="H2265" s="148">
        <v>7500</v>
      </c>
    </row>
    <row r="2266" spans="1:8" s="142" customFormat="1" ht="30.75" customHeight="1">
      <c r="A2266" s="145" t="s">
        <v>58</v>
      </c>
      <c r="B2266" s="144" t="s">
        <v>40030</v>
      </c>
      <c r="C2266" s="149" t="s">
        <v>40029</v>
      </c>
      <c r="D2266" s="147" t="s">
        <v>58</v>
      </c>
      <c r="E2266" s="144" t="s">
        <v>39553</v>
      </c>
      <c r="F2266" s="144" t="s">
        <v>39566</v>
      </c>
      <c r="G2266" s="144">
        <v>2014</v>
      </c>
      <c r="H2266" s="148">
        <v>8000</v>
      </c>
    </row>
    <row r="2267" spans="1:8" s="142" customFormat="1" ht="30.75" customHeight="1">
      <c r="A2267" s="145" t="s">
        <v>58</v>
      </c>
      <c r="B2267" s="145" t="s">
        <v>40028</v>
      </c>
      <c r="C2267" s="145">
        <v>38627221736</v>
      </c>
      <c r="D2267" s="147" t="s">
        <v>58</v>
      </c>
      <c r="E2267" s="144" t="s">
        <v>40027</v>
      </c>
      <c r="F2267" s="144" t="s">
        <v>40026</v>
      </c>
      <c r="G2267" s="144">
        <v>2014</v>
      </c>
      <c r="H2267" s="148">
        <v>8000</v>
      </c>
    </row>
    <row r="2268" spans="1:8" s="142" customFormat="1" ht="30.75" customHeight="1">
      <c r="A2268" s="145" t="s">
        <v>58</v>
      </c>
      <c r="B2268" s="145" t="s">
        <v>40025</v>
      </c>
      <c r="C2268" s="145">
        <v>87158685702</v>
      </c>
      <c r="D2268" s="147" t="s">
        <v>58</v>
      </c>
      <c r="E2268" s="144" t="s">
        <v>40024</v>
      </c>
      <c r="F2268" s="144" t="s">
        <v>40023</v>
      </c>
      <c r="G2268" s="144">
        <v>2014</v>
      </c>
      <c r="H2268" s="148">
        <v>9000</v>
      </c>
    </row>
    <row r="2269" spans="1:8" s="142" customFormat="1" ht="30.75" customHeight="1">
      <c r="A2269" s="145" t="s">
        <v>58</v>
      </c>
      <c r="B2269" s="144" t="s">
        <v>40022</v>
      </c>
      <c r="C2269" s="149">
        <v>88727320985</v>
      </c>
      <c r="D2269" s="147" t="s">
        <v>58</v>
      </c>
      <c r="E2269" s="144" t="s">
        <v>39539</v>
      </c>
      <c r="F2269" s="144" t="s">
        <v>40021</v>
      </c>
      <c r="G2269" s="144">
        <v>2014</v>
      </c>
      <c r="H2269" s="148">
        <v>10000</v>
      </c>
    </row>
    <row r="2270" spans="1:8" s="142" customFormat="1" ht="30.75" customHeight="1">
      <c r="A2270" s="145" t="s">
        <v>58</v>
      </c>
      <c r="B2270" s="144" t="s">
        <v>40020</v>
      </c>
      <c r="C2270" s="149">
        <v>12430009417</v>
      </c>
      <c r="D2270" s="147" t="s">
        <v>58</v>
      </c>
      <c r="E2270" s="144" t="s">
        <v>40019</v>
      </c>
      <c r="F2270" s="144" t="s">
        <v>40018</v>
      </c>
      <c r="G2270" s="144">
        <v>2014</v>
      </c>
      <c r="H2270" s="148">
        <v>10000</v>
      </c>
    </row>
    <row r="2271" spans="1:8" s="142" customFormat="1" ht="30.75" customHeight="1">
      <c r="A2271" s="145" t="s">
        <v>58</v>
      </c>
      <c r="B2271" s="144" t="s">
        <v>40017</v>
      </c>
      <c r="C2271" s="149">
        <v>24897252397</v>
      </c>
      <c r="D2271" s="147" t="s">
        <v>58</v>
      </c>
      <c r="E2271" s="144" t="s">
        <v>39539</v>
      </c>
      <c r="F2271" s="144" t="s">
        <v>40016</v>
      </c>
      <c r="G2271" s="144">
        <v>2014</v>
      </c>
      <c r="H2271" s="148">
        <v>10000</v>
      </c>
    </row>
    <row r="2272" spans="1:8" s="142" customFormat="1" ht="30.75" customHeight="1">
      <c r="A2272" s="145" t="s">
        <v>58</v>
      </c>
      <c r="B2272" s="144" t="s">
        <v>40015</v>
      </c>
      <c r="C2272" s="144">
        <v>86332224735</v>
      </c>
      <c r="D2272" s="147" t="s">
        <v>58</v>
      </c>
      <c r="E2272" s="144" t="s">
        <v>40014</v>
      </c>
      <c r="F2272" s="144" t="s">
        <v>40013</v>
      </c>
      <c r="G2272" s="144">
        <v>2014</v>
      </c>
      <c r="H2272" s="148">
        <v>10000</v>
      </c>
    </row>
    <row r="2273" spans="1:8" s="142" customFormat="1" ht="30.75" customHeight="1">
      <c r="A2273" s="145" t="s">
        <v>58</v>
      </c>
      <c r="B2273" s="144" t="s">
        <v>39548</v>
      </c>
      <c r="C2273" s="144">
        <v>31410069555</v>
      </c>
      <c r="D2273" s="147" t="s">
        <v>58</v>
      </c>
      <c r="E2273" s="144" t="s">
        <v>40012</v>
      </c>
      <c r="F2273" s="144" t="s">
        <v>39546</v>
      </c>
      <c r="G2273" s="144">
        <v>2014</v>
      </c>
      <c r="H2273" s="148">
        <v>10000</v>
      </c>
    </row>
    <row r="2274" spans="1:8" s="142" customFormat="1" ht="30.75" customHeight="1">
      <c r="A2274" s="145" t="s">
        <v>58</v>
      </c>
      <c r="B2274" s="144" t="s">
        <v>39633</v>
      </c>
      <c r="C2274" s="144">
        <v>13834707428</v>
      </c>
      <c r="D2274" s="147" t="s">
        <v>58</v>
      </c>
      <c r="E2274" s="144" t="s">
        <v>40011</v>
      </c>
      <c r="F2274" s="144" t="s">
        <v>39632</v>
      </c>
      <c r="G2274" s="144">
        <v>2014</v>
      </c>
      <c r="H2274" s="148">
        <v>10000</v>
      </c>
    </row>
    <row r="2275" spans="1:8" s="142" customFormat="1" ht="30.75" customHeight="1">
      <c r="A2275" s="145" t="s">
        <v>58</v>
      </c>
      <c r="B2275" s="144" t="s">
        <v>40010</v>
      </c>
      <c r="C2275" s="144">
        <v>1272942926</v>
      </c>
      <c r="D2275" s="147" t="s">
        <v>58</v>
      </c>
      <c r="E2275" s="144" t="s">
        <v>39539</v>
      </c>
      <c r="F2275" s="144" t="s">
        <v>40009</v>
      </c>
      <c r="G2275" s="144">
        <v>2014</v>
      </c>
      <c r="H2275" s="148">
        <v>10000</v>
      </c>
    </row>
    <row r="2276" spans="1:8" s="142" customFormat="1" ht="30.75" customHeight="1">
      <c r="A2276" s="145" t="s">
        <v>58</v>
      </c>
      <c r="B2276" s="144" t="s">
        <v>40008</v>
      </c>
      <c r="C2276" s="144">
        <v>80316929070</v>
      </c>
      <c r="D2276" s="147" t="s">
        <v>58</v>
      </c>
      <c r="E2276" s="144" t="s">
        <v>39539</v>
      </c>
      <c r="F2276" s="144" t="s">
        <v>40007</v>
      </c>
      <c r="G2276" s="144">
        <v>2014</v>
      </c>
      <c r="H2276" s="148">
        <v>10000</v>
      </c>
    </row>
    <row r="2277" spans="1:8" s="142" customFormat="1" ht="30.75" customHeight="1">
      <c r="A2277" s="145" t="s">
        <v>58</v>
      </c>
      <c r="B2277" s="144" t="s">
        <v>40006</v>
      </c>
      <c r="C2277" s="144">
        <v>35645536061</v>
      </c>
      <c r="D2277" s="147" t="s">
        <v>58</v>
      </c>
      <c r="E2277" s="144" t="s">
        <v>39539</v>
      </c>
      <c r="F2277" s="144" t="s">
        <v>40005</v>
      </c>
      <c r="G2277" s="144">
        <v>2014</v>
      </c>
      <c r="H2277" s="148">
        <v>10000</v>
      </c>
    </row>
    <row r="2278" spans="1:8" s="142" customFormat="1" ht="30.75" customHeight="1">
      <c r="A2278" s="145" t="s">
        <v>58</v>
      </c>
      <c r="B2278" s="144" t="s">
        <v>40004</v>
      </c>
      <c r="C2278" s="144" t="s">
        <v>40003</v>
      </c>
      <c r="D2278" s="147" t="s">
        <v>58</v>
      </c>
      <c r="E2278" s="144" t="s">
        <v>39539</v>
      </c>
      <c r="F2278" s="144" t="s">
        <v>40002</v>
      </c>
      <c r="G2278" s="144">
        <v>2014</v>
      </c>
      <c r="H2278" s="148">
        <v>10000</v>
      </c>
    </row>
    <row r="2279" spans="1:8" s="142" customFormat="1" ht="30.75" customHeight="1">
      <c r="A2279" s="145" t="s">
        <v>58</v>
      </c>
      <c r="B2279" s="144" t="s">
        <v>40001</v>
      </c>
      <c r="C2279" s="144">
        <v>14609641644</v>
      </c>
      <c r="D2279" s="147" t="s">
        <v>58</v>
      </c>
      <c r="E2279" s="144" t="s">
        <v>39539</v>
      </c>
      <c r="F2279" s="144" t="s">
        <v>40000</v>
      </c>
      <c r="G2279" s="144">
        <v>2014</v>
      </c>
      <c r="H2279" s="148">
        <v>10000</v>
      </c>
    </row>
    <row r="2280" spans="1:8" s="142" customFormat="1" ht="30.75" customHeight="1">
      <c r="A2280" s="145" t="s">
        <v>58</v>
      </c>
      <c r="B2280" s="144" t="s">
        <v>39999</v>
      </c>
      <c r="C2280" s="144">
        <v>89134439429</v>
      </c>
      <c r="D2280" s="147" t="s">
        <v>58</v>
      </c>
      <c r="E2280" s="144" t="s">
        <v>39998</v>
      </c>
      <c r="F2280" s="144" t="s">
        <v>39997</v>
      </c>
      <c r="G2280" s="144">
        <v>2014</v>
      </c>
      <c r="H2280" s="148">
        <v>10000</v>
      </c>
    </row>
    <row r="2281" spans="1:8" s="142" customFormat="1" ht="30.75" customHeight="1">
      <c r="A2281" s="145" t="s">
        <v>58</v>
      </c>
      <c r="B2281" s="144" t="s">
        <v>39996</v>
      </c>
      <c r="C2281" s="144">
        <v>542445588</v>
      </c>
      <c r="D2281" s="147" t="s">
        <v>58</v>
      </c>
      <c r="E2281" s="144" t="s">
        <v>39995</v>
      </c>
      <c r="F2281" s="144" t="s">
        <v>39994</v>
      </c>
      <c r="G2281" s="144">
        <v>2014</v>
      </c>
      <c r="H2281" s="148">
        <v>10000</v>
      </c>
    </row>
    <row r="2282" spans="1:8" s="142" customFormat="1" ht="30.75" customHeight="1">
      <c r="A2282" s="145" t="s">
        <v>58</v>
      </c>
      <c r="B2282" s="144" t="s">
        <v>39993</v>
      </c>
      <c r="C2282" s="144">
        <v>68555716098</v>
      </c>
      <c r="D2282" s="147" t="s">
        <v>58</v>
      </c>
      <c r="E2282" s="144" t="s">
        <v>39992</v>
      </c>
      <c r="F2282" s="144" t="s">
        <v>39991</v>
      </c>
      <c r="G2282" s="144">
        <v>2014</v>
      </c>
      <c r="H2282" s="148">
        <v>10000</v>
      </c>
    </row>
    <row r="2283" spans="1:8" s="142" customFormat="1" ht="30.75" customHeight="1">
      <c r="A2283" s="145" t="s">
        <v>58</v>
      </c>
      <c r="B2283" s="144" t="s">
        <v>39789</v>
      </c>
      <c r="C2283" s="144" t="s">
        <v>39788</v>
      </c>
      <c r="D2283" s="147" t="s">
        <v>58</v>
      </c>
      <c r="E2283" s="144" t="s">
        <v>39990</v>
      </c>
      <c r="F2283" s="144" t="s">
        <v>39787</v>
      </c>
      <c r="G2283" s="144">
        <v>2014</v>
      </c>
      <c r="H2283" s="148">
        <v>10000</v>
      </c>
    </row>
    <row r="2284" spans="1:8" s="142" customFormat="1" ht="30.75" customHeight="1">
      <c r="A2284" s="145" t="s">
        <v>58</v>
      </c>
      <c r="B2284" s="144" t="s">
        <v>39989</v>
      </c>
      <c r="C2284" s="149" t="s">
        <v>39988</v>
      </c>
      <c r="D2284" s="147" t="s">
        <v>58</v>
      </c>
      <c r="E2284" s="144" t="s">
        <v>39553</v>
      </c>
      <c r="F2284" s="144" t="s">
        <v>39987</v>
      </c>
      <c r="G2284" s="144">
        <v>2014</v>
      </c>
      <c r="H2284" s="148">
        <v>10000</v>
      </c>
    </row>
    <row r="2285" spans="1:8" s="142" customFormat="1" ht="30.75" customHeight="1">
      <c r="A2285" s="145" t="s">
        <v>58</v>
      </c>
      <c r="B2285" s="144" t="s">
        <v>39986</v>
      </c>
      <c r="C2285" s="149" t="s">
        <v>39985</v>
      </c>
      <c r="D2285" s="147" t="s">
        <v>58</v>
      </c>
      <c r="E2285" s="144" t="s">
        <v>39553</v>
      </c>
      <c r="F2285" s="144" t="s">
        <v>39984</v>
      </c>
      <c r="G2285" s="144">
        <v>2014</v>
      </c>
      <c r="H2285" s="148">
        <v>10000</v>
      </c>
    </row>
    <row r="2286" spans="1:8" s="142" customFormat="1" ht="30.75" customHeight="1">
      <c r="A2286" s="145" t="s">
        <v>58</v>
      </c>
      <c r="B2286" s="144" t="s">
        <v>39983</v>
      </c>
      <c r="C2286" s="144">
        <v>2673014785</v>
      </c>
      <c r="D2286" s="147" t="s">
        <v>58</v>
      </c>
      <c r="E2286" s="144" t="s">
        <v>39553</v>
      </c>
      <c r="F2286" s="144" t="s">
        <v>30522</v>
      </c>
      <c r="G2286" s="144">
        <v>2014</v>
      </c>
      <c r="H2286" s="148">
        <v>10000</v>
      </c>
    </row>
    <row r="2287" spans="1:8" s="142" customFormat="1" ht="30.75" customHeight="1">
      <c r="A2287" s="145" t="s">
        <v>58</v>
      </c>
      <c r="B2287" s="144" t="s">
        <v>39982</v>
      </c>
      <c r="C2287" s="144">
        <v>34722785474</v>
      </c>
      <c r="D2287" s="147" t="s">
        <v>58</v>
      </c>
      <c r="E2287" s="144" t="s">
        <v>39553</v>
      </c>
      <c r="F2287" s="144" t="s">
        <v>39981</v>
      </c>
      <c r="G2287" s="144">
        <v>2014</v>
      </c>
      <c r="H2287" s="148">
        <v>10000</v>
      </c>
    </row>
    <row r="2288" spans="1:8" s="142" customFormat="1" ht="30.75" customHeight="1">
      <c r="A2288" s="145" t="s">
        <v>58</v>
      </c>
      <c r="B2288" s="144" t="s">
        <v>39980</v>
      </c>
      <c r="C2288" s="144" t="s">
        <v>39979</v>
      </c>
      <c r="D2288" s="147" t="s">
        <v>58</v>
      </c>
      <c r="E2288" s="144" t="s">
        <v>39553</v>
      </c>
      <c r="F2288" s="144" t="s">
        <v>39978</v>
      </c>
      <c r="G2288" s="144">
        <v>2014</v>
      </c>
      <c r="H2288" s="148">
        <v>10000</v>
      </c>
    </row>
    <row r="2289" spans="1:8" s="142" customFormat="1" ht="30.75" customHeight="1">
      <c r="A2289" s="145" t="s">
        <v>58</v>
      </c>
      <c r="B2289" s="144" t="s">
        <v>39977</v>
      </c>
      <c r="C2289" s="144" t="s">
        <v>39976</v>
      </c>
      <c r="D2289" s="147" t="s">
        <v>58</v>
      </c>
      <c r="E2289" s="144" t="s">
        <v>39553</v>
      </c>
      <c r="F2289" s="144" t="s">
        <v>39975</v>
      </c>
      <c r="G2289" s="144">
        <v>2014</v>
      </c>
      <c r="H2289" s="148">
        <v>10000</v>
      </c>
    </row>
    <row r="2290" spans="1:8" s="142" customFormat="1" ht="30.75" customHeight="1">
      <c r="A2290" s="145" t="s">
        <v>58</v>
      </c>
      <c r="B2290" s="144" t="s">
        <v>39974</v>
      </c>
      <c r="C2290" s="149" t="s">
        <v>39973</v>
      </c>
      <c r="D2290" s="147" t="s">
        <v>58</v>
      </c>
      <c r="E2290" s="144" t="s">
        <v>39972</v>
      </c>
      <c r="F2290" s="144" t="s">
        <v>39971</v>
      </c>
      <c r="G2290" s="144">
        <v>2014</v>
      </c>
      <c r="H2290" s="148">
        <v>10000</v>
      </c>
    </row>
    <row r="2291" spans="1:8" s="142" customFormat="1" ht="30.75" customHeight="1">
      <c r="A2291" s="145" t="s">
        <v>58</v>
      </c>
      <c r="B2291" s="144" t="s">
        <v>39970</v>
      </c>
      <c r="C2291" s="144">
        <v>11640474892</v>
      </c>
      <c r="D2291" s="147" t="s">
        <v>58</v>
      </c>
      <c r="E2291" s="144" t="s">
        <v>39969</v>
      </c>
      <c r="F2291" s="144" t="s">
        <v>39968</v>
      </c>
      <c r="G2291" s="144">
        <v>2014</v>
      </c>
      <c r="H2291" s="148">
        <v>10000</v>
      </c>
    </row>
    <row r="2292" spans="1:8" s="142" customFormat="1" ht="30.75" customHeight="1">
      <c r="A2292" s="145" t="s">
        <v>58</v>
      </c>
      <c r="B2292" s="144" t="s">
        <v>39967</v>
      </c>
      <c r="C2292" s="144">
        <v>76646354605</v>
      </c>
      <c r="D2292" s="147" t="s">
        <v>58</v>
      </c>
      <c r="E2292" s="144" t="s">
        <v>39966</v>
      </c>
      <c r="F2292" s="144" t="s">
        <v>12980</v>
      </c>
      <c r="G2292" s="144">
        <v>2014</v>
      </c>
      <c r="H2292" s="148">
        <v>10000</v>
      </c>
    </row>
    <row r="2293" spans="1:8" s="142" customFormat="1" ht="30.75" customHeight="1">
      <c r="A2293" s="145" t="s">
        <v>58</v>
      </c>
      <c r="B2293" s="144" t="s">
        <v>39965</v>
      </c>
      <c r="C2293" s="144">
        <v>5073048938</v>
      </c>
      <c r="D2293" s="147" t="s">
        <v>58</v>
      </c>
      <c r="E2293" s="144" t="s">
        <v>39964</v>
      </c>
      <c r="F2293" s="144" t="s">
        <v>39963</v>
      </c>
      <c r="G2293" s="144">
        <v>2014</v>
      </c>
      <c r="H2293" s="148">
        <v>10000</v>
      </c>
    </row>
    <row r="2294" spans="1:8" s="142" customFormat="1" ht="30.75" customHeight="1">
      <c r="A2294" s="145" t="s">
        <v>58</v>
      </c>
      <c r="B2294" s="144" t="s">
        <v>39695</v>
      </c>
      <c r="C2294" s="144">
        <v>38923369367</v>
      </c>
      <c r="D2294" s="147" t="s">
        <v>58</v>
      </c>
      <c r="E2294" s="144" t="s">
        <v>39962</v>
      </c>
      <c r="F2294" s="144" t="s">
        <v>39693</v>
      </c>
      <c r="G2294" s="144">
        <v>2014</v>
      </c>
      <c r="H2294" s="148">
        <v>11350</v>
      </c>
    </row>
    <row r="2295" spans="1:8" s="142" customFormat="1" ht="30.75" customHeight="1">
      <c r="A2295" s="145" t="s">
        <v>58</v>
      </c>
      <c r="B2295" s="144" t="s">
        <v>39961</v>
      </c>
      <c r="C2295" s="144">
        <v>79357880809</v>
      </c>
      <c r="D2295" s="147" t="s">
        <v>58</v>
      </c>
      <c r="E2295" s="144" t="s">
        <v>39539</v>
      </c>
      <c r="F2295" s="144" t="s">
        <v>39960</v>
      </c>
      <c r="G2295" s="144">
        <v>2014</v>
      </c>
      <c r="H2295" s="148">
        <v>12000</v>
      </c>
    </row>
    <row r="2296" spans="1:8" s="142" customFormat="1" ht="30.75" customHeight="1">
      <c r="A2296" s="145" t="s">
        <v>58</v>
      </c>
      <c r="B2296" s="144" t="s">
        <v>39959</v>
      </c>
      <c r="C2296" s="144">
        <v>63649739630</v>
      </c>
      <c r="D2296" s="147" t="s">
        <v>58</v>
      </c>
      <c r="E2296" s="144" t="s">
        <v>39539</v>
      </c>
      <c r="F2296" s="144" t="s">
        <v>39958</v>
      </c>
      <c r="G2296" s="144">
        <v>2014</v>
      </c>
      <c r="H2296" s="148">
        <v>12000</v>
      </c>
    </row>
    <row r="2297" spans="1:8" s="142" customFormat="1" ht="30.75" customHeight="1">
      <c r="A2297" s="145" t="s">
        <v>58</v>
      </c>
      <c r="B2297" s="144" t="s">
        <v>39957</v>
      </c>
      <c r="C2297" s="144">
        <v>3905770964</v>
      </c>
      <c r="D2297" s="147" t="s">
        <v>58</v>
      </c>
      <c r="E2297" s="144" t="s">
        <v>39539</v>
      </c>
      <c r="F2297" s="144" t="s">
        <v>39956</v>
      </c>
      <c r="G2297" s="144">
        <v>2014</v>
      </c>
      <c r="H2297" s="148">
        <v>12000</v>
      </c>
    </row>
    <row r="2298" spans="1:8" s="142" customFormat="1" ht="30.75" customHeight="1">
      <c r="A2298" s="145" t="s">
        <v>58</v>
      </c>
      <c r="B2298" s="144" t="s">
        <v>39955</v>
      </c>
      <c r="C2298" s="144">
        <v>82633454316</v>
      </c>
      <c r="D2298" s="147" t="s">
        <v>58</v>
      </c>
      <c r="E2298" s="144" t="s">
        <v>39539</v>
      </c>
      <c r="F2298" s="144" t="s">
        <v>39954</v>
      </c>
      <c r="G2298" s="144">
        <v>2014</v>
      </c>
      <c r="H2298" s="148">
        <v>12000</v>
      </c>
    </row>
    <row r="2299" spans="1:8" s="142" customFormat="1" ht="30.75" customHeight="1">
      <c r="A2299" s="145" t="s">
        <v>58</v>
      </c>
      <c r="B2299" s="144" t="s">
        <v>39953</v>
      </c>
      <c r="C2299" s="144">
        <v>83123880641</v>
      </c>
      <c r="D2299" s="147" t="s">
        <v>58</v>
      </c>
      <c r="E2299" s="144" t="s">
        <v>39553</v>
      </c>
      <c r="F2299" s="144" t="s">
        <v>2967</v>
      </c>
      <c r="G2299" s="144">
        <v>2014</v>
      </c>
      <c r="H2299" s="148">
        <v>12000</v>
      </c>
    </row>
    <row r="2300" spans="1:8" s="142" customFormat="1" ht="30.75" customHeight="1">
      <c r="A2300" s="145" t="s">
        <v>58</v>
      </c>
      <c r="B2300" s="144" t="s">
        <v>39952</v>
      </c>
      <c r="C2300" s="144" t="s">
        <v>39658</v>
      </c>
      <c r="D2300" s="147" t="s">
        <v>58</v>
      </c>
      <c r="E2300" s="144" t="s">
        <v>39553</v>
      </c>
      <c r="F2300" s="144" t="s">
        <v>39656</v>
      </c>
      <c r="G2300" s="144">
        <v>2014</v>
      </c>
      <c r="H2300" s="148">
        <v>12000</v>
      </c>
    </row>
    <row r="2301" spans="1:8" s="142" customFormat="1" ht="30.75" customHeight="1">
      <c r="A2301" s="145" t="s">
        <v>58</v>
      </c>
      <c r="B2301" s="145" t="s">
        <v>7149</v>
      </c>
      <c r="C2301" s="145">
        <v>39620501429</v>
      </c>
      <c r="D2301" s="147" t="s">
        <v>58</v>
      </c>
      <c r="E2301" s="144" t="s">
        <v>39951</v>
      </c>
      <c r="F2301" s="144" t="s">
        <v>39950</v>
      </c>
      <c r="G2301" s="144">
        <v>2014</v>
      </c>
      <c r="H2301" s="148">
        <v>12000</v>
      </c>
    </row>
    <row r="2302" spans="1:8" s="142" customFormat="1" ht="30.75" customHeight="1">
      <c r="A2302" s="145" t="s">
        <v>58</v>
      </c>
      <c r="B2302" s="145" t="s">
        <v>39949</v>
      </c>
      <c r="C2302" s="145">
        <v>41069344205</v>
      </c>
      <c r="D2302" s="147" t="s">
        <v>58</v>
      </c>
      <c r="E2302" s="144" t="s">
        <v>39948</v>
      </c>
      <c r="F2302" s="144" t="s">
        <v>39947</v>
      </c>
      <c r="G2302" s="144">
        <v>2014</v>
      </c>
      <c r="H2302" s="148">
        <v>12000</v>
      </c>
    </row>
    <row r="2303" spans="1:8" s="142" customFormat="1" ht="30.75" customHeight="1">
      <c r="A2303" s="145" t="s">
        <v>58</v>
      </c>
      <c r="B2303" s="145" t="s">
        <v>39946</v>
      </c>
      <c r="C2303" s="145">
        <v>73640321</v>
      </c>
      <c r="D2303" s="147" t="s">
        <v>20838</v>
      </c>
      <c r="E2303" s="144" t="s">
        <v>39945</v>
      </c>
      <c r="F2303" s="144" t="s">
        <v>39944</v>
      </c>
      <c r="G2303" s="144">
        <v>2014</v>
      </c>
      <c r="H2303" s="148">
        <v>12000</v>
      </c>
    </row>
    <row r="2304" spans="1:8" s="142" customFormat="1" ht="30.75" customHeight="1">
      <c r="A2304" s="145" t="s">
        <v>58</v>
      </c>
      <c r="B2304" s="144" t="s">
        <v>39943</v>
      </c>
      <c r="C2304" s="144">
        <v>98960539456</v>
      </c>
      <c r="D2304" s="147" t="s">
        <v>58</v>
      </c>
      <c r="E2304" s="144" t="s">
        <v>39942</v>
      </c>
      <c r="F2304" s="144" t="s">
        <v>39941</v>
      </c>
      <c r="G2304" s="144">
        <v>2014</v>
      </c>
      <c r="H2304" s="148">
        <v>12500</v>
      </c>
    </row>
    <row r="2305" spans="1:8" s="142" customFormat="1" ht="30.75" customHeight="1">
      <c r="A2305" s="145" t="s">
        <v>58</v>
      </c>
      <c r="B2305" s="144" t="s">
        <v>39940</v>
      </c>
      <c r="C2305" s="144">
        <v>29571560776</v>
      </c>
      <c r="D2305" s="147" t="s">
        <v>58</v>
      </c>
      <c r="E2305" s="144" t="s">
        <v>39553</v>
      </c>
      <c r="F2305" s="144" t="s">
        <v>39939</v>
      </c>
      <c r="G2305" s="144">
        <v>2014</v>
      </c>
      <c r="H2305" s="148">
        <v>13000</v>
      </c>
    </row>
    <row r="2306" spans="1:8" s="142" customFormat="1" ht="30.75" customHeight="1">
      <c r="A2306" s="145" t="s">
        <v>58</v>
      </c>
      <c r="B2306" s="144" t="s">
        <v>39938</v>
      </c>
      <c r="C2306" s="144" t="s">
        <v>39937</v>
      </c>
      <c r="D2306" s="147" t="s">
        <v>58</v>
      </c>
      <c r="E2306" s="144" t="s">
        <v>39553</v>
      </c>
      <c r="F2306" s="144" t="s">
        <v>39936</v>
      </c>
      <c r="G2306" s="144">
        <v>2014</v>
      </c>
      <c r="H2306" s="148">
        <v>13400</v>
      </c>
    </row>
    <row r="2307" spans="1:8" s="142" customFormat="1" ht="30.75" customHeight="1">
      <c r="A2307" s="145" t="s">
        <v>58</v>
      </c>
      <c r="B2307" s="144" t="s">
        <v>39935</v>
      </c>
      <c r="C2307" s="149" t="s">
        <v>39934</v>
      </c>
      <c r="D2307" s="147" t="s">
        <v>58</v>
      </c>
      <c r="E2307" s="144" t="s">
        <v>39553</v>
      </c>
      <c r="F2307" s="144" t="s">
        <v>39933</v>
      </c>
      <c r="G2307" s="144">
        <v>2014</v>
      </c>
      <c r="H2307" s="148">
        <v>14400</v>
      </c>
    </row>
    <row r="2308" spans="1:8" s="142" customFormat="1" ht="30.75" customHeight="1">
      <c r="A2308" s="145" t="s">
        <v>58</v>
      </c>
      <c r="B2308" s="144" t="s">
        <v>39932</v>
      </c>
      <c r="C2308" s="149">
        <v>6699935260</v>
      </c>
      <c r="D2308" s="147" t="s">
        <v>58</v>
      </c>
      <c r="E2308" s="144" t="s">
        <v>39539</v>
      </c>
      <c r="F2308" s="144" t="s">
        <v>39931</v>
      </c>
      <c r="G2308" s="144">
        <v>2014</v>
      </c>
      <c r="H2308" s="148">
        <v>15000</v>
      </c>
    </row>
    <row r="2309" spans="1:8" s="142" customFormat="1" ht="30.75" customHeight="1">
      <c r="A2309" s="145" t="s">
        <v>58</v>
      </c>
      <c r="B2309" s="144" t="s">
        <v>39930</v>
      </c>
      <c r="C2309" s="149">
        <v>88080836195</v>
      </c>
      <c r="D2309" s="147" t="s">
        <v>58</v>
      </c>
      <c r="E2309" s="144" t="s">
        <v>39539</v>
      </c>
      <c r="F2309" s="144" t="s">
        <v>39929</v>
      </c>
      <c r="G2309" s="144">
        <v>2014</v>
      </c>
      <c r="H2309" s="148">
        <v>15000</v>
      </c>
    </row>
    <row r="2310" spans="1:8" s="142" customFormat="1" ht="30.75" customHeight="1">
      <c r="A2310" s="145" t="s">
        <v>58</v>
      </c>
      <c r="B2310" s="144" t="s">
        <v>39928</v>
      </c>
      <c r="C2310" s="149">
        <v>92014037503</v>
      </c>
      <c r="D2310" s="147" t="s">
        <v>58</v>
      </c>
      <c r="E2310" s="144" t="s">
        <v>39539</v>
      </c>
      <c r="F2310" s="144" t="s">
        <v>39927</v>
      </c>
      <c r="G2310" s="144">
        <v>2014</v>
      </c>
      <c r="H2310" s="148">
        <v>15000</v>
      </c>
    </row>
    <row r="2311" spans="1:8" s="142" customFormat="1" ht="30.75" customHeight="1">
      <c r="A2311" s="145" t="s">
        <v>58</v>
      </c>
      <c r="B2311" s="144" t="s">
        <v>39637</v>
      </c>
      <c r="C2311" s="144">
        <v>90934142154</v>
      </c>
      <c r="D2311" s="147" t="s">
        <v>58</v>
      </c>
      <c r="E2311" s="144" t="s">
        <v>39926</v>
      </c>
      <c r="F2311" s="144" t="s">
        <v>39636</v>
      </c>
      <c r="G2311" s="144">
        <v>2014</v>
      </c>
      <c r="H2311" s="148">
        <v>15000</v>
      </c>
    </row>
    <row r="2312" spans="1:8" s="142" customFormat="1" ht="30.75" customHeight="1">
      <c r="A2312" s="145" t="s">
        <v>58</v>
      </c>
      <c r="B2312" s="144" t="s">
        <v>39925</v>
      </c>
      <c r="C2312" s="144">
        <v>54340295272</v>
      </c>
      <c r="D2312" s="147" t="s">
        <v>58</v>
      </c>
      <c r="E2312" s="144" t="s">
        <v>39539</v>
      </c>
      <c r="F2312" s="144" t="s">
        <v>39924</v>
      </c>
      <c r="G2312" s="144">
        <v>2014</v>
      </c>
      <c r="H2312" s="148">
        <v>15000</v>
      </c>
    </row>
    <row r="2313" spans="1:8" s="142" customFormat="1" ht="30.75" customHeight="1">
      <c r="A2313" s="145" t="s">
        <v>58</v>
      </c>
      <c r="B2313" s="144" t="s">
        <v>39923</v>
      </c>
      <c r="C2313" s="144">
        <v>49834417059</v>
      </c>
      <c r="D2313" s="147" t="s">
        <v>58</v>
      </c>
      <c r="E2313" s="144" t="s">
        <v>39539</v>
      </c>
      <c r="F2313" s="144" t="s">
        <v>39922</v>
      </c>
      <c r="G2313" s="144">
        <v>2014</v>
      </c>
      <c r="H2313" s="148">
        <v>15000</v>
      </c>
    </row>
    <row r="2314" spans="1:8" s="142" customFormat="1" ht="30.75" customHeight="1">
      <c r="A2314" s="145" t="s">
        <v>58</v>
      </c>
      <c r="B2314" s="144" t="s">
        <v>39921</v>
      </c>
      <c r="C2314" s="144">
        <v>87703928851</v>
      </c>
      <c r="D2314" s="147" t="s">
        <v>58</v>
      </c>
      <c r="E2314" s="144" t="s">
        <v>39539</v>
      </c>
      <c r="F2314" s="144" t="s">
        <v>39920</v>
      </c>
      <c r="G2314" s="144">
        <v>2014</v>
      </c>
      <c r="H2314" s="148">
        <v>15000</v>
      </c>
    </row>
    <row r="2315" spans="1:8" s="142" customFormat="1" ht="30.75" customHeight="1">
      <c r="A2315" s="145" t="s">
        <v>58</v>
      </c>
      <c r="B2315" s="144" t="s">
        <v>39725</v>
      </c>
      <c r="C2315" s="144">
        <v>32122192999</v>
      </c>
      <c r="D2315" s="147" t="s">
        <v>58</v>
      </c>
      <c r="E2315" s="144" t="s">
        <v>39919</v>
      </c>
      <c r="F2315" s="144" t="s">
        <v>39724</v>
      </c>
      <c r="G2315" s="144">
        <v>2014</v>
      </c>
      <c r="H2315" s="148">
        <v>15000</v>
      </c>
    </row>
    <row r="2316" spans="1:8" s="142" customFormat="1" ht="30.75" customHeight="1">
      <c r="A2316" s="145" t="s">
        <v>58</v>
      </c>
      <c r="B2316" s="144" t="s">
        <v>39918</v>
      </c>
      <c r="C2316" s="144" t="s">
        <v>39917</v>
      </c>
      <c r="D2316" s="147" t="s">
        <v>58</v>
      </c>
      <c r="E2316" s="144" t="s">
        <v>39539</v>
      </c>
      <c r="F2316" s="144" t="s">
        <v>39916</v>
      </c>
      <c r="G2316" s="144">
        <v>2014</v>
      </c>
      <c r="H2316" s="148">
        <v>15000</v>
      </c>
    </row>
    <row r="2317" spans="1:8" s="142" customFormat="1" ht="30.75" customHeight="1">
      <c r="A2317" s="145" t="s">
        <v>58</v>
      </c>
      <c r="B2317" s="144" t="s">
        <v>39915</v>
      </c>
      <c r="C2317" s="144">
        <v>33180905151</v>
      </c>
      <c r="D2317" s="147" t="s">
        <v>58</v>
      </c>
      <c r="E2317" s="144" t="s">
        <v>39539</v>
      </c>
      <c r="F2317" s="144" t="s">
        <v>39914</v>
      </c>
      <c r="G2317" s="144">
        <v>2014</v>
      </c>
      <c r="H2317" s="148">
        <v>15000</v>
      </c>
    </row>
    <row r="2318" spans="1:8" s="142" customFormat="1" ht="30.75" customHeight="1">
      <c r="A2318" s="145" t="s">
        <v>58</v>
      </c>
      <c r="B2318" s="144" t="s">
        <v>39913</v>
      </c>
      <c r="C2318" s="144">
        <v>30372007428</v>
      </c>
      <c r="D2318" s="147" t="s">
        <v>58</v>
      </c>
      <c r="E2318" s="144" t="s">
        <v>39539</v>
      </c>
      <c r="F2318" s="144" t="s">
        <v>39912</v>
      </c>
      <c r="G2318" s="144">
        <v>2014</v>
      </c>
      <c r="H2318" s="148">
        <v>15000</v>
      </c>
    </row>
    <row r="2319" spans="1:8" s="142" customFormat="1" ht="30.75" customHeight="1">
      <c r="A2319" s="145" t="s">
        <v>58</v>
      </c>
      <c r="B2319" s="144" t="s">
        <v>39911</v>
      </c>
      <c r="C2319" s="144">
        <v>73474352611</v>
      </c>
      <c r="D2319" s="147" t="s">
        <v>58</v>
      </c>
      <c r="E2319" s="144" t="s">
        <v>39539</v>
      </c>
      <c r="F2319" s="144" t="s">
        <v>39910</v>
      </c>
      <c r="G2319" s="144">
        <v>2014</v>
      </c>
      <c r="H2319" s="148">
        <v>15000</v>
      </c>
    </row>
    <row r="2320" spans="1:8" s="142" customFormat="1" ht="30.75" customHeight="1">
      <c r="A2320" s="145" t="s">
        <v>58</v>
      </c>
      <c r="B2320" s="144" t="s">
        <v>39909</v>
      </c>
      <c r="C2320" s="144">
        <v>26695166376</v>
      </c>
      <c r="D2320" s="147" t="s">
        <v>58</v>
      </c>
      <c r="E2320" s="144" t="s">
        <v>39539</v>
      </c>
      <c r="F2320" s="144" t="s">
        <v>39908</v>
      </c>
      <c r="G2320" s="144">
        <v>2014</v>
      </c>
      <c r="H2320" s="148">
        <v>15000</v>
      </c>
    </row>
    <row r="2321" spans="1:8" s="142" customFormat="1" ht="30.75" customHeight="1">
      <c r="A2321" s="145" t="s">
        <v>58</v>
      </c>
      <c r="B2321" s="144" t="s">
        <v>39907</v>
      </c>
      <c r="C2321" s="144" t="s">
        <v>39906</v>
      </c>
      <c r="D2321" s="147" t="s">
        <v>58</v>
      </c>
      <c r="E2321" s="144" t="s">
        <v>39539</v>
      </c>
      <c r="F2321" s="144" t="s">
        <v>39905</v>
      </c>
      <c r="G2321" s="144">
        <v>2014</v>
      </c>
      <c r="H2321" s="148">
        <v>15000</v>
      </c>
    </row>
    <row r="2322" spans="1:8" s="142" customFormat="1" ht="30.75" customHeight="1">
      <c r="A2322" s="145" t="s">
        <v>58</v>
      </c>
      <c r="B2322" s="144" t="s">
        <v>39904</v>
      </c>
      <c r="C2322" s="144">
        <v>81387458217</v>
      </c>
      <c r="D2322" s="147" t="s">
        <v>58</v>
      </c>
      <c r="E2322" s="144" t="s">
        <v>39903</v>
      </c>
      <c r="F2322" s="144" t="s">
        <v>39902</v>
      </c>
      <c r="G2322" s="144">
        <v>2014</v>
      </c>
      <c r="H2322" s="148">
        <v>15000</v>
      </c>
    </row>
    <row r="2323" spans="1:8" s="142" customFormat="1" ht="30.75" customHeight="1">
      <c r="A2323" s="145" t="s">
        <v>58</v>
      </c>
      <c r="B2323" s="144" t="s">
        <v>39901</v>
      </c>
      <c r="C2323" s="144">
        <v>99114924296</v>
      </c>
      <c r="D2323" s="147" t="s">
        <v>58</v>
      </c>
      <c r="E2323" s="144" t="s">
        <v>39539</v>
      </c>
      <c r="F2323" s="144" t="s">
        <v>39900</v>
      </c>
      <c r="G2323" s="144">
        <v>2014</v>
      </c>
      <c r="H2323" s="148">
        <v>15000</v>
      </c>
    </row>
    <row r="2324" spans="1:8" s="142" customFormat="1" ht="30.75" customHeight="1">
      <c r="A2324" s="145" t="s">
        <v>58</v>
      </c>
      <c r="B2324" s="144" t="s">
        <v>39899</v>
      </c>
      <c r="C2324" s="144">
        <v>96822136855</v>
      </c>
      <c r="D2324" s="147" t="s">
        <v>58</v>
      </c>
      <c r="E2324" s="144" t="s">
        <v>39539</v>
      </c>
      <c r="F2324" s="144" t="s">
        <v>39898</v>
      </c>
      <c r="G2324" s="144">
        <v>2014</v>
      </c>
      <c r="H2324" s="148">
        <v>15000</v>
      </c>
    </row>
    <row r="2325" spans="1:8" s="142" customFormat="1" ht="30.75" customHeight="1">
      <c r="A2325" s="145" t="s">
        <v>58</v>
      </c>
      <c r="B2325" s="144" t="s">
        <v>39897</v>
      </c>
      <c r="C2325" s="144">
        <v>71050182264</v>
      </c>
      <c r="D2325" s="147" t="s">
        <v>58</v>
      </c>
      <c r="E2325" s="144" t="s">
        <v>39539</v>
      </c>
      <c r="F2325" s="144" t="s">
        <v>39896</v>
      </c>
      <c r="G2325" s="144">
        <v>2014</v>
      </c>
      <c r="H2325" s="148">
        <v>15000</v>
      </c>
    </row>
    <row r="2326" spans="1:8" s="142" customFormat="1" ht="30.75" customHeight="1">
      <c r="A2326" s="145" t="s">
        <v>58</v>
      </c>
      <c r="B2326" s="144" t="s">
        <v>39895</v>
      </c>
      <c r="C2326" s="144" t="s">
        <v>39894</v>
      </c>
      <c r="D2326" s="147" t="s">
        <v>58</v>
      </c>
      <c r="E2326" s="144" t="s">
        <v>39893</v>
      </c>
      <c r="F2326" s="144" t="s">
        <v>39892</v>
      </c>
      <c r="G2326" s="144">
        <v>2014</v>
      </c>
      <c r="H2326" s="148">
        <v>15000</v>
      </c>
    </row>
    <row r="2327" spans="1:8" s="142" customFormat="1" ht="30.75" customHeight="1">
      <c r="A2327" s="145" t="s">
        <v>58</v>
      </c>
      <c r="B2327" s="144" t="s">
        <v>39891</v>
      </c>
      <c r="C2327" s="144">
        <v>50017293225</v>
      </c>
      <c r="D2327" s="147" t="s">
        <v>58</v>
      </c>
      <c r="E2327" s="144" t="s">
        <v>39539</v>
      </c>
      <c r="F2327" s="144" t="s">
        <v>39890</v>
      </c>
      <c r="G2327" s="144">
        <v>2014</v>
      </c>
      <c r="H2327" s="148">
        <v>15000</v>
      </c>
    </row>
    <row r="2328" spans="1:8" s="142" customFormat="1" ht="30.75" customHeight="1">
      <c r="A2328" s="145" t="s">
        <v>58</v>
      </c>
      <c r="B2328" s="144" t="s">
        <v>39889</v>
      </c>
      <c r="C2328" s="144">
        <v>38135425656</v>
      </c>
      <c r="D2328" s="147" t="s">
        <v>58</v>
      </c>
      <c r="E2328" s="144" t="s">
        <v>39539</v>
      </c>
      <c r="F2328" s="144" t="s">
        <v>39888</v>
      </c>
      <c r="G2328" s="144">
        <v>2014</v>
      </c>
      <c r="H2328" s="148">
        <v>15000</v>
      </c>
    </row>
    <row r="2329" spans="1:8" s="142" customFormat="1" ht="30.75" customHeight="1">
      <c r="A2329" s="145" t="s">
        <v>58</v>
      </c>
      <c r="B2329" s="144" t="s">
        <v>39887</v>
      </c>
      <c r="C2329" s="144">
        <v>43826057000</v>
      </c>
      <c r="D2329" s="147" t="s">
        <v>58</v>
      </c>
      <c r="E2329" s="171" t="s">
        <v>1390</v>
      </c>
      <c r="F2329" s="144" t="s">
        <v>39886</v>
      </c>
      <c r="G2329" s="144">
        <v>2014</v>
      </c>
      <c r="H2329" s="148">
        <v>15000</v>
      </c>
    </row>
    <row r="2330" spans="1:8" s="142" customFormat="1" ht="30.75" customHeight="1">
      <c r="A2330" s="145" t="s">
        <v>58</v>
      </c>
      <c r="B2330" s="144" t="s">
        <v>39885</v>
      </c>
      <c r="C2330" s="144" t="s">
        <v>39884</v>
      </c>
      <c r="D2330" s="147" t="s">
        <v>58</v>
      </c>
      <c r="E2330" s="144" t="s">
        <v>39553</v>
      </c>
      <c r="F2330" s="144" t="s">
        <v>39883</v>
      </c>
      <c r="G2330" s="144">
        <v>2014</v>
      </c>
      <c r="H2330" s="148">
        <v>15000</v>
      </c>
    </row>
    <row r="2331" spans="1:8" s="142" customFormat="1" ht="30.75" customHeight="1">
      <c r="A2331" s="145" t="s">
        <v>58</v>
      </c>
      <c r="B2331" s="144" t="s">
        <v>39882</v>
      </c>
      <c r="C2331" s="145">
        <v>55781467260</v>
      </c>
      <c r="D2331" s="147" t="s">
        <v>58</v>
      </c>
      <c r="E2331" s="144" t="s">
        <v>39881</v>
      </c>
      <c r="F2331" s="144" t="s">
        <v>39880</v>
      </c>
      <c r="G2331" s="144">
        <v>2014</v>
      </c>
      <c r="H2331" s="148">
        <v>15000</v>
      </c>
    </row>
    <row r="2332" spans="1:8" s="142" customFormat="1" ht="30.75" customHeight="1">
      <c r="A2332" s="145" t="s">
        <v>58</v>
      </c>
      <c r="B2332" s="145" t="s">
        <v>39879</v>
      </c>
      <c r="C2332" s="151" t="s">
        <v>39878</v>
      </c>
      <c r="D2332" s="147" t="s">
        <v>58</v>
      </c>
      <c r="E2332" s="144" t="s">
        <v>39877</v>
      </c>
      <c r="F2332" s="144" t="s">
        <v>39876</v>
      </c>
      <c r="G2332" s="144">
        <v>2014</v>
      </c>
      <c r="H2332" s="148">
        <v>15000</v>
      </c>
    </row>
    <row r="2333" spans="1:8" s="142" customFormat="1" ht="30.75" customHeight="1">
      <c r="A2333" s="145" t="s">
        <v>58</v>
      </c>
      <c r="B2333" s="144" t="s">
        <v>39875</v>
      </c>
      <c r="C2333" s="144">
        <v>96817197553</v>
      </c>
      <c r="D2333" s="147" t="s">
        <v>58</v>
      </c>
      <c r="E2333" s="144" t="s">
        <v>39874</v>
      </c>
      <c r="F2333" s="144" t="s">
        <v>39873</v>
      </c>
      <c r="G2333" s="144">
        <v>2014</v>
      </c>
      <c r="H2333" s="148">
        <v>15000</v>
      </c>
    </row>
    <row r="2334" spans="1:8" s="142" customFormat="1" ht="30.75" customHeight="1">
      <c r="A2334" s="145" t="s">
        <v>58</v>
      </c>
      <c r="B2334" s="144" t="s">
        <v>39872</v>
      </c>
      <c r="C2334" s="144">
        <v>56958890685</v>
      </c>
      <c r="D2334" s="147" t="s">
        <v>58</v>
      </c>
      <c r="E2334" s="144" t="s">
        <v>39871</v>
      </c>
      <c r="F2334" s="144" t="s">
        <v>39870</v>
      </c>
      <c r="G2334" s="144">
        <v>2014</v>
      </c>
      <c r="H2334" s="148">
        <v>15000</v>
      </c>
    </row>
    <row r="2335" spans="1:8" s="142" customFormat="1" ht="30.75" customHeight="1">
      <c r="A2335" s="145" t="s">
        <v>58</v>
      </c>
      <c r="B2335" s="144" t="s">
        <v>39869</v>
      </c>
      <c r="C2335" s="144">
        <v>82381111852</v>
      </c>
      <c r="D2335" s="147" t="s">
        <v>58</v>
      </c>
      <c r="E2335" s="144" t="s">
        <v>39868</v>
      </c>
      <c r="F2335" s="144" t="s">
        <v>39867</v>
      </c>
      <c r="G2335" s="144">
        <v>2014</v>
      </c>
      <c r="H2335" s="148">
        <v>15000</v>
      </c>
    </row>
    <row r="2336" spans="1:8" s="142" customFormat="1" ht="30.75" customHeight="1">
      <c r="A2336" s="145" t="s">
        <v>58</v>
      </c>
      <c r="B2336" s="144" t="s">
        <v>39866</v>
      </c>
      <c r="C2336" s="144">
        <v>99086173258</v>
      </c>
      <c r="D2336" s="147" t="s">
        <v>58</v>
      </c>
      <c r="E2336" s="144" t="s">
        <v>39865</v>
      </c>
      <c r="F2336" s="144" t="s">
        <v>39864</v>
      </c>
      <c r="G2336" s="144">
        <v>2014</v>
      </c>
      <c r="H2336" s="148">
        <v>15000</v>
      </c>
    </row>
    <row r="2337" spans="1:8" s="142" customFormat="1" ht="30.75" customHeight="1">
      <c r="A2337" s="145" t="s">
        <v>58</v>
      </c>
      <c r="B2337" s="144" t="s">
        <v>39705</v>
      </c>
      <c r="C2337" s="144">
        <v>57615715265</v>
      </c>
      <c r="D2337" s="147" t="s">
        <v>58</v>
      </c>
      <c r="E2337" s="144" t="s">
        <v>39863</v>
      </c>
      <c r="F2337" s="144" t="s">
        <v>39704</v>
      </c>
      <c r="G2337" s="144">
        <v>2014</v>
      </c>
      <c r="H2337" s="148">
        <v>15360</v>
      </c>
    </row>
    <row r="2338" spans="1:8" s="142" customFormat="1" ht="30.75" customHeight="1">
      <c r="A2338" s="145" t="s">
        <v>58</v>
      </c>
      <c r="B2338" s="144" t="s">
        <v>39862</v>
      </c>
      <c r="C2338" s="144">
        <v>30295627523</v>
      </c>
      <c r="D2338" s="147" t="s">
        <v>58</v>
      </c>
      <c r="E2338" s="144" t="s">
        <v>39861</v>
      </c>
      <c r="F2338" s="144" t="s">
        <v>39860</v>
      </c>
      <c r="G2338" s="144">
        <v>2014</v>
      </c>
      <c r="H2338" s="148">
        <v>15360</v>
      </c>
    </row>
    <row r="2339" spans="1:8" s="142" customFormat="1" ht="30.75" customHeight="1">
      <c r="A2339" s="145" t="s">
        <v>58</v>
      </c>
      <c r="B2339" s="144" t="s">
        <v>39859</v>
      </c>
      <c r="C2339" s="144" t="s">
        <v>39858</v>
      </c>
      <c r="D2339" s="147" t="s">
        <v>58</v>
      </c>
      <c r="E2339" s="144" t="s">
        <v>39553</v>
      </c>
      <c r="F2339" s="144" t="s">
        <v>39857</v>
      </c>
      <c r="G2339" s="144">
        <v>2014</v>
      </c>
      <c r="H2339" s="148">
        <v>15800</v>
      </c>
    </row>
    <row r="2340" spans="1:8" s="142" customFormat="1" ht="30.75" customHeight="1">
      <c r="A2340" s="145" t="s">
        <v>58</v>
      </c>
      <c r="B2340" s="144" t="s">
        <v>39856</v>
      </c>
      <c r="C2340" s="149">
        <v>19114323976</v>
      </c>
      <c r="D2340" s="147" t="s">
        <v>58</v>
      </c>
      <c r="E2340" s="144" t="s">
        <v>39539</v>
      </c>
      <c r="F2340" s="144" t="s">
        <v>39855</v>
      </c>
      <c r="G2340" s="144">
        <v>2014</v>
      </c>
      <c r="H2340" s="148">
        <v>20000</v>
      </c>
    </row>
    <row r="2341" spans="1:8" s="142" customFormat="1" ht="30.75" customHeight="1">
      <c r="A2341" s="145" t="s">
        <v>58</v>
      </c>
      <c r="B2341" s="144" t="s">
        <v>39854</v>
      </c>
      <c r="C2341" s="149">
        <v>9648613435</v>
      </c>
      <c r="D2341" s="147" t="s">
        <v>58</v>
      </c>
      <c r="E2341" s="144" t="s">
        <v>39539</v>
      </c>
      <c r="F2341" s="144" t="s">
        <v>39853</v>
      </c>
      <c r="G2341" s="144">
        <v>2014</v>
      </c>
      <c r="H2341" s="148">
        <v>20000</v>
      </c>
    </row>
    <row r="2342" spans="1:8" s="142" customFormat="1" ht="30.75" customHeight="1">
      <c r="A2342" s="145" t="s">
        <v>58</v>
      </c>
      <c r="B2342" s="144" t="s">
        <v>39852</v>
      </c>
      <c r="C2342" s="149" t="s">
        <v>39851</v>
      </c>
      <c r="D2342" s="147" t="s">
        <v>58</v>
      </c>
      <c r="E2342" s="144" t="s">
        <v>39539</v>
      </c>
      <c r="F2342" s="144" t="s">
        <v>39850</v>
      </c>
      <c r="G2342" s="144">
        <v>2014</v>
      </c>
      <c r="H2342" s="148">
        <v>20000</v>
      </c>
    </row>
    <row r="2343" spans="1:8" s="142" customFormat="1" ht="30.75" customHeight="1">
      <c r="A2343" s="145" t="s">
        <v>58</v>
      </c>
      <c r="B2343" s="144" t="s">
        <v>39849</v>
      </c>
      <c r="C2343" s="144">
        <v>87158685702</v>
      </c>
      <c r="D2343" s="147" t="s">
        <v>58</v>
      </c>
      <c r="E2343" s="144" t="s">
        <v>39848</v>
      </c>
      <c r="F2343" s="144" t="s">
        <v>39847</v>
      </c>
      <c r="G2343" s="144">
        <v>2014</v>
      </c>
      <c r="H2343" s="148">
        <v>20000</v>
      </c>
    </row>
    <row r="2344" spans="1:8" s="142" customFormat="1" ht="30.75" customHeight="1">
      <c r="A2344" s="145" t="s">
        <v>58</v>
      </c>
      <c r="B2344" s="144" t="s">
        <v>39846</v>
      </c>
      <c r="C2344" s="144" t="s">
        <v>39845</v>
      </c>
      <c r="D2344" s="147" t="s">
        <v>58</v>
      </c>
      <c r="E2344" s="144" t="s">
        <v>39539</v>
      </c>
      <c r="F2344" s="144" t="s">
        <v>39844</v>
      </c>
      <c r="G2344" s="144">
        <v>2014</v>
      </c>
      <c r="H2344" s="148">
        <v>20000</v>
      </c>
    </row>
    <row r="2345" spans="1:8" s="142" customFormat="1" ht="30.75" customHeight="1">
      <c r="A2345" s="145" t="s">
        <v>58</v>
      </c>
      <c r="B2345" s="144" t="s">
        <v>39843</v>
      </c>
      <c r="C2345" s="144" t="s">
        <v>39842</v>
      </c>
      <c r="D2345" s="147" t="s">
        <v>58</v>
      </c>
      <c r="E2345" s="144" t="s">
        <v>39539</v>
      </c>
      <c r="F2345" s="144" t="s">
        <v>39841</v>
      </c>
      <c r="G2345" s="144">
        <v>2014</v>
      </c>
      <c r="H2345" s="148">
        <v>20000</v>
      </c>
    </row>
    <row r="2346" spans="1:8" s="142" customFormat="1" ht="30.75" customHeight="1">
      <c r="A2346" s="145" t="s">
        <v>58</v>
      </c>
      <c r="B2346" s="144" t="s">
        <v>39840</v>
      </c>
      <c r="C2346" s="144">
        <v>43529083211</v>
      </c>
      <c r="D2346" s="147" t="s">
        <v>58</v>
      </c>
      <c r="E2346" s="144" t="s">
        <v>39539</v>
      </c>
      <c r="F2346" s="144" t="s">
        <v>39839</v>
      </c>
      <c r="G2346" s="144">
        <v>2014</v>
      </c>
      <c r="H2346" s="148">
        <v>20000</v>
      </c>
    </row>
    <row r="2347" spans="1:8" s="142" customFormat="1" ht="30.75" customHeight="1">
      <c r="A2347" s="145" t="s">
        <v>58</v>
      </c>
      <c r="B2347" s="144" t="s">
        <v>39838</v>
      </c>
      <c r="C2347" s="144">
        <v>40837433443</v>
      </c>
      <c r="D2347" s="147" t="s">
        <v>58</v>
      </c>
      <c r="E2347" s="144" t="s">
        <v>39539</v>
      </c>
      <c r="F2347" s="144" t="s">
        <v>39837</v>
      </c>
      <c r="G2347" s="144">
        <v>2014</v>
      </c>
      <c r="H2347" s="148">
        <v>20000</v>
      </c>
    </row>
    <row r="2348" spans="1:8" s="142" customFormat="1" ht="30.75" customHeight="1">
      <c r="A2348" s="145" t="s">
        <v>58</v>
      </c>
      <c r="B2348" s="144" t="s">
        <v>39836</v>
      </c>
      <c r="C2348" s="144">
        <v>10068850307</v>
      </c>
      <c r="D2348" s="147" t="s">
        <v>58</v>
      </c>
      <c r="E2348" s="144" t="s">
        <v>39539</v>
      </c>
      <c r="F2348" s="144" t="s">
        <v>39835</v>
      </c>
      <c r="G2348" s="144">
        <v>2014</v>
      </c>
      <c r="H2348" s="148">
        <v>20000</v>
      </c>
    </row>
    <row r="2349" spans="1:8" s="142" customFormat="1" ht="30.75" customHeight="1">
      <c r="A2349" s="145" t="s">
        <v>58</v>
      </c>
      <c r="B2349" s="144" t="s">
        <v>39834</v>
      </c>
      <c r="C2349" s="144">
        <v>80700746863</v>
      </c>
      <c r="D2349" s="147" t="s">
        <v>58</v>
      </c>
      <c r="E2349" s="144" t="s">
        <v>39539</v>
      </c>
      <c r="F2349" s="144" t="s">
        <v>39833</v>
      </c>
      <c r="G2349" s="144">
        <v>2014</v>
      </c>
      <c r="H2349" s="148">
        <v>20000</v>
      </c>
    </row>
    <row r="2350" spans="1:8" s="142" customFormat="1" ht="30.75" customHeight="1">
      <c r="A2350" s="145" t="s">
        <v>58</v>
      </c>
      <c r="B2350" s="144" t="s">
        <v>4108</v>
      </c>
      <c r="C2350" s="144" t="s">
        <v>3964</v>
      </c>
      <c r="D2350" s="147" t="s">
        <v>29990</v>
      </c>
      <c r="E2350" s="144" t="s">
        <v>39539</v>
      </c>
      <c r="F2350" s="144" t="s">
        <v>39832</v>
      </c>
      <c r="G2350" s="144">
        <v>2014</v>
      </c>
      <c r="H2350" s="148">
        <v>20000</v>
      </c>
    </row>
    <row r="2351" spans="1:8" s="142" customFormat="1" ht="30.75" customHeight="1">
      <c r="A2351" s="145" t="s">
        <v>58</v>
      </c>
      <c r="B2351" s="144" t="s">
        <v>39562</v>
      </c>
      <c r="C2351" s="144">
        <v>66303138221</v>
      </c>
      <c r="D2351" s="147" t="s">
        <v>58</v>
      </c>
      <c r="E2351" s="144" t="s">
        <v>39831</v>
      </c>
      <c r="F2351" s="144" t="s">
        <v>39561</v>
      </c>
      <c r="G2351" s="144">
        <v>2014</v>
      </c>
      <c r="H2351" s="148">
        <v>20000</v>
      </c>
    </row>
    <row r="2352" spans="1:8" s="142" customFormat="1" ht="30.75" customHeight="1">
      <c r="A2352" s="145" t="s">
        <v>58</v>
      </c>
      <c r="B2352" s="144" t="s">
        <v>39830</v>
      </c>
      <c r="C2352" s="144">
        <v>97140949818</v>
      </c>
      <c r="D2352" s="147" t="s">
        <v>58</v>
      </c>
      <c r="E2352" s="144" t="s">
        <v>39539</v>
      </c>
      <c r="F2352" s="144" t="s">
        <v>39829</v>
      </c>
      <c r="G2352" s="144">
        <v>2014</v>
      </c>
      <c r="H2352" s="148">
        <v>20000</v>
      </c>
    </row>
    <row r="2353" spans="1:8" s="142" customFormat="1" ht="30.75" customHeight="1">
      <c r="A2353" s="145" t="s">
        <v>58</v>
      </c>
      <c r="B2353" s="144" t="s">
        <v>39828</v>
      </c>
      <c r="C2353" s="144">
        <v>30457432092</v>
      </c>
      <c r="D2353" s="147" t="s">
        <v>58</v>
      </c>
      <c r="E2353" s="144" t="s">
        <v>39827</v>
      </c>
      <c r="F2353" s="144" t="s">
        <v>39826</v>
      </c>
      <c r="G2353" s="144">
        <v>2014</v>
      </c>
      <c r="H2353" s="148">
        <v>20000</v>
      </c>
    </row>
    <row r="2354" spans="1:8" s="142" customFormat="1" ht="30.75" customHeight="1">
      <c r="A2354" s="145" t="s">
        <v>58</v>
      </c>
      <c r="B2354" s="144" t="s">
        <v>39825</v>
      </c>
      <c r="C2354" s="144">
        <v>38397784764</v>
      </c>
      <c r="D2354" s="147" t="s">
        <v>58</v>
      </c>
      <c r="E2354" s="144" t="s">
        <v>39539</v>
      </c>
      <c r="F2354" s="144" t="s">
        <v>39824</v>
      </c>
      <c r="G2354" s="144">
        <v>2014</v>
      </c>
      <c r="H2354" s="148">
        <v>20000</v>
      </c>
    </row>
    <row r="2355" spans="1:8" s="142" customFormat="1" ht="30.75" customHeight="1">
      <c r="A2355" s="145" t="s">
        <v>58</v>
      </c>
      <c r="B2355" s="144" t="s">
        <v>39823</v>
      </c>
      <c r="C2355" s="144">
        <v>89764304852</v>
      </c>
      <c r="D2355" s="147" t="s">
        <v>58</v>
      </c>
      <c r="E2355" s="144" t="s">
        <v>39539</v>
      </c>
      <c r="F2355" s="144" t="s">
        <v>39822</v>
      </c>
      <c r="G2355" s="144">
        <v>2014</v>
      </c>
      <c r="H2355" s="148">
        <v>20000</v>
      </c>
    </row>
    <row r="2356" spans="1:8" s="142" customFormat="1" ht="30.75" customHeight="1">
      <c r="A2356" s="145" t="s">
        <v>58</v>
      </c>
      <c r="B2356" s="144" t="s">
        <v>39821</v>
      </c>
      <c r="C2356" s="144">
        <v>3343232056</v>
      </c>
      <c r="D2356" s="147" t="s">
        <v>58</v>
      </c>
      <c r="E2356" s="144" t="s">
        <v>39539</v>
      </c>
      <c r="F2356" s="144" t="s">
        <v>39820</v>
      </c>
      <c r="G2356" s="144">
        <v>2014</v>
      </c>
      <c r="H2356" s="148">
        <v>20000</v>
      </c>
    </row>
    <row r="2357" spans="1:8" s="142" customFormat="1" ht="30.75" customHeight="1">
      <c r="A2357" s="145" t="s">
        <v>58</v>
      </c>
      <c r="B2357" s="144" t="s">
        <v>39819</v>
      </c>
      <c r="C2357" s="149" t="s">
        <v>39818</v>
      </c>
      <c r="D2357" s="147" t="s">
        <v>58</v>
      </c>
      <c r="E2357" s="144" t="s">
        <v>39553</v>
      </c>
      <c r="F2357" s="144" t="s">
        <v>39817</v>
      </c>
      <c r="G2357" s="144">
        <v>2014</v>
      </c>
      <c r="H2357" s="148">
        <v>20000</v>
      </c>
    </row>
    <row r="2358" spans="1:8" s="142" customFormat="1" ht="30.75" customHeight="1">
      <c r="A2358" s="145" t="s">
        <v>58</v>
      </c>
      <c r="B2358" s="144" t="s">
        <v>39816</v>
      </c>
      <c r="C2358" s="149" t="s">
        <v>39815</v>
      </c>
      <c r="D2358" s="147" t="s">
        <v>58</v>
      </c>
      <c r="E2358" s="144" t="s">
        <v>39553</v>
      </c>
      <c r="F2358" s="144" t="s">
        <v>39814</v>
      </c>
      <c r="G2358" s="144">
        <v>2014</v>
      </c>
      <c r="H2358" s="148">
        <v>20000</v>
      </c>
    </row>
    <row r="2359" spans="1:8" s="142" customFormat="1" ht="30.75" customHeight="1">
      <c r="A2359" s="145" t="s">
        <v>58</v>
      </c>
      <c r="B2359" s="144" t="s">
        <v>39813</v>
      </c>
      <c r="C2359" s="149" t="s">
        <v>39812</v>
      </c>
      <c r="D2359" s="147" t="s">
        <v>58</v>
      </c>
      <c r="E2359" s="144" t="s">
        <v>39553</v>
      </c>
      <c r="F2359" s="144" t="s">
        <v>39811</v>
      </c>
      <c r="G2359" s="144">
        <v>2014</v>
      </c>
      <c r="H2359" s="148">
        <v>20000</v>
      </c>
    </row>
    <row r="2360" spans="1:8" s="142" customFormat="1" ht="30.75" customHeight="1">
      <c r="A2360" s="145" t="s">
        <v>58</v>
      </c>
      <c r="B2360" s="144" t="s">
        <v>39810</v>
      </c>
      <c r="C2360" s="149" t="s">
        <v>39809</v>
      </c>
      <c r="D2360" s="147" t="s">
        <v>58</v>
      </c>
      <c r="E2360" s="144" t="s">
        <v>39553</v>
      </c>
      <c r="F2360" s="144" t="s">
        <v>39808</v>
      </c>
      <c r="G2360" s="144">
        <v>2014</v>
      </c>
      <c r="H2360" s="148">
        <v>20000</v>
      </c>
    </row>
    <row r="2361" spans="1:8" s="142" customFormat="1" ht="30.75" customHeight="1">
      <c r="A2361" s="145" t="s">
        <v>58</v>
      </c>
      <c r="B2361" s="144" t="s">
        <v>39807</v>
      </c>
      <c r="C2361" s="149" t="s">
        <v>39806</v>
      </c>
      <c r="D2361" s="147" t="s">
        <v>58</v>
      </c>
      <c r="E2361" s="144" t="s">
        <v>39553</v>
      </c>
      <c r="F2361" s="144" t="s">
        <v>39805</v>
      </c>
      <c r="G2361" s="144">
        <v>2014</v>
      </c>
      <c r="H2361" s="148">
        <v>20000</v>
      </c>
    </row>
    <row r="2362" spans="1:8" s="142" customFormat="1" ht="30.75" customHeight="1">
      <c r="A2362" s="145" t="s">
        <v>58</v>
      </c>
      <c r="B2362" s="144" t="s">
        <v>39804</v>
      </c>
      <c r="C2362" s="144" t="s">
        <v>39803</v>
      </c>
      <c r="D2362" s="147" t="s">
        <v>58</v>
      </c>
      <c r="E2362" s="144" t="s">
        <v>39553</v>
      </c>
      <c r="F2362" s="144" t="s">
        <v>39802</v>
      </c>
      <c r="G2362" s="144">
        <v>2014</v>
      </c>
      <c r="H2362" s="148">
        <v>20000</v>
      </c>
    </row>
    <row r="2363" spans="1:8" s="142" customFormat="1" ht="30.75" customHeight="1">
      <c r="A2363" s="145" t="s">
        <v>58</v>
      </c>
      <c r="B2363" s="144" t="s">
        <v>39801</v>
      </c>
      <c r="C2363" s="144" t="s">
        <v>37993</v>
      </c>
      <c r="D2363" s="147" t="s">
        <v>58</v>
      </c>
      <c r="E2363" s="144" t="s">
        <v>39553</v>
      </c>
      <c r="F2363" s="144" t="s">
        <v>39800</v>
      </c>
      <c r="G2363" s="144">
        <v>2014</v>
      </c>
      <c r="H2363" s="148">
        <v>20000</v>
      </c>
    </row>
    <row r="2364" spans="1:8" s="142" customFormat="1" ht="30.75" customHeight="1">
      <c r="A2364" s="145" t="s">
        <v>58</v>
      </c>
      <c r="B2364" s="144" t="s">
        <v>39799</v>
      </c>
      <c r="C2364" s="144">
        <v>71367203326</v>
      </c>
      <c r="D2364" s="147" t="s">
        <v>58</v>
      </c>
      <c r="E2364" s="144" t="s">
        <v>39553</v>
      </c>
      <c r="F2364" s="144" t="s">
        <v>39798</v>
      </c>
      <c r="G2364" s="144">
        <v>2014</v>
      </c>
      <c r="H2364" s="148">
        <v>20000</v>
      </c>
    </row>
    <row r="2365" spans="1:8" s="142" customFormat="1" ht="30.75" customHeight="1">
      <c r="A2365" s="145" t="s">
        <v>58</v>
      </c>
      <c r="B2365" s="144" t="s">
        <v>39797</v>
      </c>
      <c r="C2365" s="144">
        <v>61988117753</v>
      </c>
      <c r="D2365" s="147" t="s">
        <v>58</v>
      </c>
      <c r="E2365" s="144" t="s">
        <v>39553</v>
      </c>
      <c r="F2365" s="144" t="s">
        <v>39796</v>
      </c>
      <c r="G2365" s="144">
        <v>2014</v>
      </c>
      <c r="H2365" s="154">
        <v>20000</v>
      </c>
    </row>
    <row r="2366" spans="1:8" s="142" customFormat="1" ht="30.75" customHeight="1">
      <c r="A2366" s="145" t="s">
        <v>58</v>
      </c>
      <c r="B2366" s="144" t="s">
        <v>39795</v>
      </c>
      <c r="C2366" s="144" t="s">
        <v>39794</v>
      </c>
      <c r="D2366" s="147" t="s">
        <v>58</v>
      </c>
      <c r="E2366" s="144" t="s">
        <v>39553</v>
      </c>
      <c r="F2366" s="144" t="s">
        <v>39793</v>
      </c>
      <c r="G2366" s="144">
        <v>2014</v>
      </c>
      <c r="H2366" s="148">
        <v>20000</v>
      </c>
    </row>
    <row r="2367" spans="1:8" s="142" customFormat="1" ht="30.75" customHeight="1">
      <c r="A2367" s="145" t="s">
        <v>58</v>
      </c>
      <c r="B2367" s="144" t="s">
        <v>39789</v>
      </c>
      <c r="C2367" s="144">
        <v>30829497972</v>
      </c>
      <c r="D2367" s="147" t="s">
        <v>58</v>
      </c>
      <c r="E2367" s="144" t="s">
        <v>39553</v>
      </c>
      <c r="F2367" s="144" t="s">
        <v>39787</v>
      </c>
      <c r="G2367" s="144">
        <v>2014</v>
      </c>
      <c r="H2367" s="148">
        <v>20000</v>
      </c>
    </row>
    <row r="2368" spans="1:8" s="142" customFormat="1" ht="30.75" customHeight="1">
      <c r="A2368" s="145" t="s">
        <v>58</v>
      </c>
      <c r="B2368" s="144" t="s">
        <v>39792</v>
      </c>
      <c r="C2368" s="144" t="s">
        <v>39791</v>
      </c>
      <c r="D2368" s="147" t="s">
        <v>58</v>
      </c>
      <c r="E2368" s="144" t="s">
        <v>39553</v>
      </c>
      <c r="F2368" s="144" t="s">
        <v>39790</v>
      </c>
      <c r="G2368" s="144">
        <v>2014</v>
      </c>
      <c r="H2368" s="148">
        <v>20000</v>
      </c>
    </row>
    <row r="2369" spans="1:8" s="142" customFormat="1" ht="30.75" customHeight="1">
      <c r="A2369" s="145" t="s">
        <v>58</v>
      </c>
      <c r="B2369" s="144" t="s">
        <v>39789</v>
      </c>
      <c r="C2369" s="144" t="s">
        <v>39788</v>
      </c>
      <c r="D2369" s="147" t="s">
        <v>58</v>
      </c>
      <c r="E2369" s="144" t="s">
        <v>39553</v>
      </c>
      <c r="F2369" s="144" t="s">
        <v>39787</v>
      </c>
      <c r="G2369" s="144">
        <v>2014</v>
      </c>
      <c r="H2369" s="148">
        <v>20000</v>
      </c>
    </row>
    <row r="2370" spans="1:8" s="142" customFormat="1" ht="30.75" customHeight="1">
      <c r="A2370" s="145" t="s">
        <v>58</v>
      </c>
      <c r="B2370" s="144" t="s">
        <v>39786</v>
      </c>
      <c r="C2370" s="145">
        <v>54766458445</v>
      </c>
      <c r="D2370" s="147" t="s">
        <v>58</v>
      </c>
      <c r="E2370" s="144" t="s">
        <v>39553</v>
      </c>
      <c r="F2370" s="144" t="s">
        <v>39785</v>
      </c>
      <c r="G2370" s="144">
        <v>2014</v>
      </c>
      <c r="H2370" s="148">
        <v>20000</v>
      </c>
    </row>
    <row r="2371" spans="1:8" s="142" customFormat="1" ht="30.75" customHeight="1">
      <c r="A2371" s="145" t="s">
        <v>58</v>
      </c>
      <c r="B2371" s="145" t="s">
        <v>39542</v>
      </c>
      <c r="C2371" s="145">
        <v>69713516544</v>
      </c>
      <c r="D2371" s="147" t="s">
        <v>58</v>
      </c>
      <c r="E2371" s="144" t="s">
        <v>39784</v>
      </c>
      <c r="F2371" s="144" t="s">
        <v>39540</v>
      </c>
      <c r="G2371" s="144">
        <v>2014</v>
      </c>
      <c r="H2371" s="148">
        <v>20000</v>
      </c>
    </row>
    <row r="2372" spans="1:8" s="142" customFormat="1" ht="30.75" customHeight="1">
      <c r="A2372" s="145" t="s">
        <v>58</v>
      </c>
      <c r="B2372" s="145" t="s">
        <v>39783</v>
      </c>
      <c r="C2372" s="145">
        <v>1152649489</v>
      </c>
      <c r="D2372" s="147" t="s">
        <v>58</v>
      </c>
      <c r="E2372" s="144" t="s">
        <v>39782</v>
      </c>
      <c r="F2372" s="144" t="s">
        <v>39781</v>
      </c>
      <c r="G2372" s="144">
        <v>2014</v>
      </c>
      <c r="H2372" s="148">
        <v>20000</v>
      </c>
    </row>
    <row r="2373" spans="1:8" s="142" customFormat="1" ht="30.75" customHeight="1">
      <c r="A2373" s="145" t="s">
        <v>58</v>
      </c>
      <c r="B2373" s="144" t="s">
        <v>39780</v>
      </c>
      <c r="C2373" s="144">
        <v>15166919807</v>
      </c>
      <c r="D2373" s="147" t="s">
        <v>58</v>
      </c>
      <c r="E2373" s="144" t="s">
        <v>39779</v>
      </c>
      <c r="F2373" s="144" t="s">
        <v>39778</v>
      </c>
      <c r="G2373" s="144">
        <v>2014</v>
      </c>
      <c r="H2373" s="148">
        <v>20000</v>
      </c>
    </row>
    <row r="2374" spans="1:8" s="142" customFormat="1" ht="30.75" customHeight="1">
      <c r="A2374" s="145" t="s">
        <v>58</v>
      </c>
      <c r="B2374" s="145" t="s">
        <v>39777</v>
      </c>
      <c r="C2374" s="151" t="s">
        <v>39776</v>
      </c>
      <c r="D2374" s="147" t="s">
        <v>58</v>
      </c>
      <c r="E2374" s="144" t="s">
        <v>39775</v>
      </c>
      <c r="F2374" s="144" t="s">
        <v>39774</v>
      </c>
      <c r="G2374" s="144">
        <v>2014</v>
      </c>
      <c r="H2374" s="148">
        <v>21000</v>
      </c>
    </row>
    <row r="2375" spans="1:8" s="142" customFormat="1" ht="30.75" customHeight="1">
      <c r="A2375" s="145" t="s">
        <v>58</v>
      </c>
      <c r="B2375" s="144" t="s">
        <v>39773</v>
      </c>
      <c r="C2375" s="149" t="s">
        <v>39772</v>
      </c>
      <c r="D2375" s="147" t="s">
        <v>58</v>
      </c>
      <c r="E2375" s="144" t="s">
        <v>39553</v>
      </c>
      <c r="F2375" s="144" t="s">
        <v>39771</v>
      </c>
      <c r="G2375" s="144">
        <v>2014</v>
      </c>
      <c r="H2375" s="148">
        <v>22000</v>
      </c>
    </row>
    <row r="2376" spans="1:8" s="142" customFormat="1" ht="30.75" customHeight="1">
      <c r="A2376" s="145" t="s">
        <v>58</v>
      </c>
      <c r="B2376" s="144" t="s">
        <v>39770</v>
      </c>
      <c r="C2376" s="144">
        <v>52276028976</v>
      </c>
      <c r="D2376" s="147" t="s">
        <v>58</v>
      </c>
      <c r="E2376" s="144" t="s">
        <v>39553</v>
      </c>
      <c r="F2376" s="144" t="s">
        <v>39769</v>
      </c>
      <c r="G2376" s="144">
        <v>2014</v>
      </c>
      <c r="H2376" s="148">
        <v>22000</v>
      </c>
    </row>
    <row r="2377" spans="1:8" s="142" customFormat="1" ht="30.75" customHeight="1">
      <c r="A2377" s="145" t="s">
        <v>58</v>
      </c>
      <c r="B2377" s="144" t="s">
        <v>39589</v>
      </c>
      <c r="C2377" s="144">
        <v>87490332083</v>
      </c>
      <c r="D2377" s="147" t="s">
        <v>58</v>
      </c>
      <c r="E2377" s="144" t="s">
        <v>39553</v>
      </c>
      <c r="F2377" s="144" t="s">
        <v>39768</v>
      </c>
      <c r="G2377" s="144">
        <v>2014</v>
      </c>
      <c r="H2377" s="148">
        <v>22500</v>
      </c>
    </row>
    <row r="2378" spans="1:8" s="142" customFormat="1" ht="30.75" customHeight="1">
      <c r="A2378" s="145" t="s">
        <v>58</v>
      </c>
      <c r="B2378" s="144" t="s">
        <v>39767</v>
      </c>
      <c r="C2378" s="144">
        <v>46314418222</v>
      </c>
      <c r="D2378" s="147" t="s">
        <v>58</v>
      </c>
      <c r="E2378" s="144" t="s">
        <v>39553</v>
      </c>
      <c r="F2378" s="144" t="s">
        <v>39766</v>
      </c>
      <c r="G2378" s="144">
        <v>2014</v>
      </c>
      <c r="H2378" s="148">
        <v>24000</v>
      </c>
    </row>
    <row r="2379" spans="1:8" s="142" customFormat="1" ht="30.75" customHeight="1">
      <c r="A2379" s="145" t="s">
        <v>58</v>
      </c>
      <c r="B2379" s="144" t="s">
        <v>39765</v>
      </c>
      <c r="C2379" s="144" t="s">
        <v>39764</v>
      </c>
      <c r="D2379" s="147" t="s">
        <v>58</v>
      </c>
      <c r="E2379" s="144" t="s">
        <v>39553</v>
      </c>
      <c r="F2379" s="144" t="s">
        <v>39532</v>
      </c>
      <c r="G2379" s="144">
        <v>2014</v>
      </c>
      <c r="H2379" s="148">
        <v>24000</v>
      </c>
    </row>
    <row r="2380" spans="1:8" s="142" customFormat="1" ht="30.75" customHeight="1">
      <c r="A2380" s="145" t="s">
        <v>58</v>
      </c>
      <c r="B2380" s="144" t="s">
        <v>39763</v>
      </c>
      <c r="C2380" s="149">
        <v>52827984480</v>
      </c>
      <c r="D2380" s="147" t="s">
        <v>58</v>
      </c>
      <c r="E2380" s="144" t="s">
        <v>39539</v>
      </c>
      <c r="F2380" s="144" t="s">
        <v>39762</v>
      </c>
      <c r="G2380" s="144">
        <v>2014</v>
      </c>
      <c r="H2380" s="148">
        <v>25000</v>
      </c>
    </row>
    <row r="2381" spans="1:8" s="142" customFormat="1" ht="30.75" customHeight="1">
      <c r="A2381" s="145" t="s">
        <v>58</v>
      </c>
      <c r="B2381" s="144" t="s">
        <v>39761</v>
      </c>
      <c r="C2381" s="144">
        <v>25979829037</v>
      </c>
      <c r="D2381" s="147" t="s">
        <v>58</v>
      </c>
      <c r="E2381" s="144" t="s">
        <v>39539</v>
      </c>
      <c r="F2381" s="144" t="s">
        <v>39760</v>
      </c>
      <c r="G2381" s="144">
        <v>2014</v>
      </c>
      <c r="H2381" s="148">
        <v>25000</v>
      </c>
    </row>
    <row r="2382" spans="1:8" s="142" customFormat="1" ht="30.75" customHeight="1">
      <c r="A2382" s="145" t="s">
        <v>58</v>
      </c>
      <c r="B2382" s="144" t="s">
        <v>39759</v>
      </c>
      <c r="C2382" s="144">
        <v>99358248190</v>
      </c>
      <c r="D2382" s="147" t="s">
        <v>58</v>
      </c>
      <c r="E2382" s="144" t="s">
        <v>39539</v>
      </c>
      <c r="F2382" s="144" t="s">
        <v>39758</v>
      </c>
      <c r="G2382" s="144">
        <v>2014</v>
      </c>
      <c r="H2382" s="148">
        <v>25000</v>
      </c>
    </row>
    <row r="2383" spans="1:8" s="142" customFormat="1" ht="30.75" customHeight="1">
      <c r="A2383" s="145" t="s">
        <v>58</v>
      </c>
      <c r="B2383" s="144" t="s">
        <v>39757</v>
      </c>
      <c r="C2383" s="144">
        <v>71425913723</v>
      </c>
      <c r="D2383" s="147" t="s">
        <v>58</v>
      </c>
      <c r="E2383" s="144" t="s">
        <v>39539</v>
      </c>
      <c r="F2383" s="144" t="s">
        <v>39756</v>
      </c>
      <c r="G2383" s="144">
        <v>2014</v>
      </c>
      <c r="H2383" s="148">
        <v>25000</v>
      </c>
    </row>
    <row r="2384" spans="1:8" s="142" customFormat="1" ht="30.75" customHeight="1">
      <c r="A2384" s="145" t="s">
        <v>58</v>
      </c>
      <c r="B2384" s="144" t="s">
        <v>39755</v>
      </c>
      <c r="C2384" s="144">
        <v>23594185303</v>
      </c>
      <c r="D2384" s="147" t="s">
        <v>58</v>
      </c>
      <c r="E2384" s="144" t="s">
        <v>39539</v>
      </c>
      <c r="F2384" s="144" t="s">
        <v>39754</v>
      </c>
      <c r="G2384" s="144">
        <v>2014</v>
      </c>
      <c r="H2384" s="148">
        <v>25000</v>
      </c>
    </row>
    <row r="2385" spans="1:8" s="142" customFormat="1" ht="30.75" customHeight="1">
      <c r="A2385" s="145" t="s">
        <v>58</v>
      </c>
      <c r="B2385" s="144" t="s">
        <v>39753</v>
      </c>
      <c r="C2385" s="144">
        <v>34911353826</v>
      </c>
      <c r="D2385" s="147" t="s">
        <v>58</v>
      </c>
      <c r="E2385" s="144" t="s">
        <v>39539</v>
      </c>
      <c r="F2385" s="144" t="s">
        <v>39752</v>
      </c>
      <c r="G2385" s="144">
        <v>2014</v>
      </c>
      <c r="H2385" s="148">
        <v>25000</v>
      </c>
    </row>
    <row r="2386" spans="1:8" s="142" customFormat="1" ht="30.75" customHeight="1">
      <c r="A2386" s="145" t="s">
        <v>58</v>
      </c>
      <c r="B2386" s="144" t="s">
        <v>39751</v>
      </c>
      <c r="C2386" s="144" t="s">
        <v>39750</v>
      </c>
      <c r="D2386" s="147" t="s">
        <v>58</v>
      </c>
      <c r="E2386" s="144" t="s">
        <v>39553</v>
      </c>
      <c r="F2386" s="144" t="s">
        <v>39610</v>
      </c>
      <c r="G2386" s="144">
        <v>2014</v>
      </c>
      <c r="H2386" s="148">
        <v>25000</v>
      </c>
    </row>
    <row r="2387" spans="1:8" s="142" customFormat="1" ht="30.75" customHeight="1">
      <c r="A2387" s="145" t="s">
        <v>58</v>
      </c>
      <c r="B2387" s="144" t="s">
        <v>39749</v>
      </c>
      <c r="C2387" s="144" t="s">
        <v>39748</v>
      </c>
      <c r="D2387" s="147" t="s">
        <v>58</v>
      </c>
      <c r="E2387" s="144" t="s">
        <v>39553</v>
      </c>
      <c r="F2387" s="144" t="s">
        <v>39747</v>
      </c>
      <c r="G2387" s="144">
        <v>2014</v>
      </c>
      <c r="H2387" s="148">
        <v>25000</v>
      </c>
    </row>
    <row r="2388" spans="1:8" s="142" customFormat="1" ht="30.75" customHeight="1">
      <c r="A2388" s="145" t="s">
        <v>58</v>
      </c>
      <c r="B2388" s="145" t="s">
        <v>39542</v>
      </c>
      <c r="C2388" s="145">
        <v>69713516544</v>
      </c>
      <c r="D2388" s="147" t="s">
        <v>58</v>
      </c>
      <c r="E2388" s="144" t="s">
        <v>39746</v>
      </c>
      <c r="F2388" s="144" t="s">
        <v>39540</v>
      </c>
      <c r="G2388" s="144">
        <v>2014</v>
      </c>
      <c r="H2388" s="148">
        <v>25000</v>
      </c>
    </row>
    <row r="2389" spans="1:8" s="142" customFormat="1" ht="30.75" customHeight="1">
      <c r="A2389" s="145" t="s">
        <v>58</v>
      </c>
      <c r="B2389" s="145" t="s">
        <v>39745</v>
      </c>
      <c r="C2389" s="145">
        <v>30149263324</v>
      </c>
      <c r="D2389" s="147" t="s">
        <v>58</v>
      </c>
      <c r="E2389" s="144" t="s">
        <v>39744</v>
      </c>
      <c r="F2389" s="144" t="s">
        <v>13038</v>
      </c>
      <c r="G2389" s="144">
        <v>2014</v>
      </c>
      <c r="H2389" s="148">
        <v>25000</v>
      </c>
    </row>
    <row r="2390" spans="1:8" s="142" customFormat="1" ht="30.75" customHeight="1">
      <c r="A2390" s="145" t="s">
        <v>58</v>
      </c>
      <c r="B2390" s="144" t="s">
        <v>39671</v>
      </c>
      <c r="C2390" s="144" t="s">
        <v>39670</v>
      </c>
      <c r="D2390" s="147" t="s">
        <v>58</v>
      </c>
      <c r="E2390" s="144" t="s">
        <v>39553</v>
      </c>
      <c r="F2390" s="144" t="s">
        <v>39668</v>
      </c>
      <c r="G2390" s="144">
        <v>2014</v>
      </c>
      <c r="H2390" s="148">
        <v>26000</v>
      </c>
    </row>
    <row r="2391" spans="1:8" s="142" customFormat="1" ht="30.75" customHeight="1">
      <c r="A2391" s="145" t="s">
        <v>58</v>
      </c>
      <c r="B2391" s="144" t="s">
        <v>39743</v>
      </c>
      <c r="C2391" s="149">
        <v>58158331844</v>
      </c>
      <c r="D2391" s="147" t="s">
        <v>58</v>
      </c>
      <c r="E2391" s="144" t="s">
        <v>39539</v>
      </c>
      <c r="F2391" s="144" t="s">
        <v>39742</v>
      </c>
      <c r="G2391" s="144">
        <v>2014</v>
      </c>
      <c r="H2391" s="154">
        <v>30000</v>
      </c>
    </row>
    <row r="2392" spans="1:8" s="142" customFormat="1" ht="30.75" customHeight="1">
      <c r="A2392" s="145" t="s">
        <v>58</v>
      </c>
      <c r="B2392" s="144" t="s">
        <v>39741</v>
      </c>
      <c r="C2392" s="144">
        <v>28227230061</v>
      </c>
      <c r="D2392" s="147" t="s">
        <v>58</v>
      </c>
      <c r="E2392" s="144" t="s">
        <v>39539</v>
      </c>
      <c r="F2392" s="144" t="s">
        <v>39740</v>
      </c>
      <c r="G2392" s="144">
        <v>2014</v>
      </c>
      <c r="H2392" s="148">
        <v>30000</v>
      </c>
    </row>
    <row r="2393" spans="1:8" s="142" customFormat="1" ht="30.75" customHeight="1">
      <c r="A2393" s="145" t="s">
        <v>58</v>
      </c>
      <c r="B2393" s="144" t="s">
        <v>39739</v>
      </c>
      <c r="C2393" s="144">
        <v>99483893244</v>
      </c>
      <c r="D2393" s="147" t="s">
        <v>58</v>
      </c>
      <c r="E2393" s="144" t="s">
        <v>39539</v>
      </c>
      <c r="F2393" s="144" t="s">
        <v>39738</v>
      </c>
      <c r="G2393" s="144">
        <v>2014</v>
      </c>
      <c r="H2393" s="148">
        <v>30000</v>
      </c>
    </row>
    <row r="2394" spans="1:8" s="142" customFormat="1" ht="30.75" customHeight="1">
      <c r="A2394" s="145" t="s">
        <v>58</v>
      </c>
      <c r="B2394" s="144" t="s">
        <v>39737</v>
      </c>
      <c r="C2394" s="144">
        <v>7745405949</v>
      </c>
      <c r="D2394" s="147" t="s">
        <v>58</v>
      </c>
      <c r="E2394" s="144" t="s">
        <v>39539</v>
      </c>
      <c r="F2394" s="144" t="s">
        <v>39736</v>
      </c>
      <c r="G2394" s="144">
        <v>2014</v>
      </c>
      <c r="H2394" s="148">
        <v>30000</v>
      </c>
    </row>
    <row r="2395" spans="1:8" s="142" customFormat="1" ht="30.75" customHeight="1">
      <c r="A2395" s="145" t="s">
        <v>58</v>
      </c>
      <c r="B2395" s="144" t="s">
        <v>39735</v>
      </c>
      <c r="C2395" s="144" t="s">
        <v>39734</v>
      </c>
      <c r="D2395" s="147" t="s">
        <v>58</v>
      </c>
      <c r="E2395" s="144" t="s">
        <v>39539</v>
      </c>
      <c r="F2395" s="144" t="s">
        <v>39733</v>
      </c>
      <c r="G2395" s="144">
        <v>2014</v>
      </c>
      <c r="H2395" s="148">
        <v>30000</v>
      </c>
    </row>
    <row r="2396" spans="1:8" s="142" customFormat="1" ht="30.75" customHeight="1">
      <c r="A2396" s="145" t="s">
        <v>58</v>
      </c>
      <c r="B2396" s="144" t="s">
        <v>39732</v>
      </c>
      <c r="C2396" s="144">
        <v>97447652522</v>
      </c>
      <c r="D2396" s="147" t="s">
        <v>58</v>
      </c>
      <c r="E2396" s="144" t="s">
        <v>39539</v>
      </c>
      <c r="F2396" s="144" t="s">
        <v>39731</v>
      </c>
      <c r="G2396" s="144">
        <v>2014</v>
      </c>
      <c r="H2396" s="148">
        <v>30000</v>
      </c>
    </row>
    <row r="2397" spans="1:8" s="142" customFormat="1" ht="30.75" customHeight="1">
      <c r="A2397" s="145" t="s">
        <v>58</v>
      </c>
      <c r="B2397" s="144" t="s">
        <v>39730</v>
      </c>
      <c r="C2397" s="144">
        <v>32665880846</v>
      </c>
      <c r="D2397" s="147" t="s">
        <v>58</v>
      </c>
      <c r="E2397" s="144" t="s">
        <v>39539</v>
      </c>
      <c r="F2397" s="144" t="s">
        <v>39729</v>
      </c>
      <c r="G2397" s="144">
        <v>2014</v>
      </c>
      <c r="H2397" s="148">
        <v>30000</v>
      </c>
    </row>
    <row r="2398" spans="1:8" s="142" customFormat="1" ht="30.75" customHeight="1">
      <c r="A2398" s="145" t="s">
        <v>58</v>
      </c>
      <c r="B2398" s="144" t="s">
        <v>39728</v>
      </c>
      <c r="C2398" s="144">
        <v>47782921095</v>
      </c>
      <c r="D2398" s="147" t="s">
        <v>58</v>
      </c>
      <c r="E2398" s="144" t="s">
        <v>39727</v>
      </c>
      <c r="F2398" s="144" t="s">
        <v>39726</v>
      </c>
      <c r="G2398" s="144">
        <v>2014</v>
      </c>
      <c r="H2398" s="148">
        <v>30000</v>
      </c>
    </row>
    <row r="2399" spans="1:8" s="142" customFormat="1" ht="30.75" customHeight="1">
      <c r="A2399" s="145" t="s">
        <v>58</v>
      </c>
      <c r="B2399" s="144" t="s">
        <v>39725</v>
      </c>
      <c r="C2399" s="144">
        <v>32122192999</v>
      </c>
      <c r="D2399" s="147" t="s">
        <v>58</v>
      </c>
      <c r="E2399" s="144" t="s">
        <v>39539</v>
      </c>
      <c r="F2399" s="144" t="s">
        <v>39724</v>
      </c>
      <c r="G2399" s="144">
        <v>2014</v>
      </c>
      <c r="H2399" s="148">
        <v>30000</v>
      </c>
    </row>
    <row r="2400" spans="1:8" s="142" customFormat="1" ht="30.75" customHeight="1">
      <c r="A2400" s="145" t="s">
        <v>58</v>
      </c>
      <c r="B2400" s="144" t="s">
        <v>39723</v>
      </c>
      <c r="C2400" s="144">
        <v>86743344470</v>
      </c>
      <c r="D2400" s="147" t="s">
        <v>58</v>
      </c>
      <c r="E2400" s="144" t="s">
        <v>39539</v>
      </c>
      <c r="F2400" s="144" t="s">
        <v>39722</v>
      </c>
      <c r="G2400" s="144">
        <v>2014</v>
      </c>
      <c r="H2400" s="148">
        <v>30000</v>
      </c>
    </row>
    <row r="2401" spans="1:8" s="142" customFormat="1" ht="30.75" customHeight="1">
      <c r="A2401" s="145" t="s">
        <v>58</v>
      </c>
      <c r="B2401" s="144" t="s">
        <v>39721</v>
      </c>
      <c r="C2401" s="144">
        <v>25327722351</v>
      </c>
      <c r="D2401" s="147" t="s">
        <v>58</v>
      </c>
      <c r="E2401" s="144" t="s">
        <v>39539</v>
      </c>
      <c r="F2401" s="144" t="s">
        <v>39720</v>
      </c>
      <c r="G2401" s="144">
        <v>2014</v>
      </c>
      <c r="H2401" s="148">
        <v>30000</v>
      </c>
    </row>
    <row r="2402" spans="1:8" s="142" customFormat="1" ht="30.75" customHeight="1">
      <c r="A2402" s="145" t="s">
        <v>58</v>
      </c>
      <c r="B2402" s="144" t="s">
        <v>39719</v>
      </c>
      <c r="C2402" s="144">
        <v>90241099244</v>
      </c>
      <c r="D2402" s="147" t="s">
        <v>58</v>
      </c>
      <c r="E2402" s="144" t="s">
        <v>39539</v>
      </c>
      <c r="F2402" s="144" t="s">
        <v>39718</v>
      </c>
      <c r="G2402" s="144">
        <v>2014</v>
      </c>
      <c r="H2402" s="148">
        <v>30000</v>
      </c>
    </row>
    <row r="2403" spans="1:8" s="142" customFormat="1" ht="30.75" customHeight="1">
      <c r="A2403" s="145" t="s">
        <v>58</v>
      </c>
      <c r="B2403" s="144" t="s">
        <v>39717</v>
      </c>
      <c r="C2403" s="144">
        <v>46603716550</v>
      </c>
      <c r="D2403" s="147" t="s">
        <v>58</v>
      </c>
      <c r="E2403" s="144" t="s">
        <v>39716</v>
      </c>
      <c r="F2403" s="144" t="s">
        <v>39715</v>
      </c>
      <c r="G2403" s="144">
        <v>2014</v>
      </c>
      <c r="H2403" s="148">
        <v>30000</v>
      </c>
    </row>
    <row r="2404" spans="1:8" s="142" customFormat="1" ht="30.75" customHeight="1">
      <c r="A2404" s="145" t="s">
        <v>58</v>
      </c>
      <c r="B2404" s="144" t="s">
        <v>39714</v>
      </c>
      <c r="C2404" s="144">
        <v>46740140320</v>
      </c>
      <c r="D2404" s="147" t="s">
        <v>58</v>
      </c>
      <c r="E2404" s="144" t="s">
        <v>39539</v>
      </c>
      <c r="F2404" s="144" t="s">
        <v>39713</v>
      </c>
      <c r="G2404" s="144">
        <v>2014</v>
      </c>
      <c r="H2404" s="148">
        <v>30000</v>
      </c>
    </row>
    <row r="2405" spans="1:8" s="142" customFormat="1" ht="30.75" customHeight="1">
      <c r="A2405" s="145" t="s">
        <v>58</v>
      </c>
      <c r="B2405" s="144" t="s">
        <v>39494</v>
      </c>
      <c r="C2405" s="144">
        <v>14928074436</v>
      </c>
      <c r="D2405" s="147" t="s">
        <v>58</v>
      </c>
      <c r="E2405" s="144" t="s">
        <v>39553</v>
      </c>
      <c r="F2405" s="144" t="s">
        <v>39712</v>
      </c>
      <c r="G2405" s="144">
        <v>2014</v>
      </c>
      <c r="H2405" s="148">
        <v>31200</v>
      </c>
    </row>
    <row r="2406" spans="1:8" s="142" customFormat="1" ht="30.75" customHeight="1">
      <c r="A2406" s="145" t="s">
        <v>58</v>
      </c>
      <c r="B2406" s="144" t="s">
        <v>39711</v>
      </c>
      <c r="C2406" s="144">
        <v>1717189665</v>
      </c>
      <c r="D2406" s="147" t="s">
        <v>58</v>
      </c>
      <c r="E2406" s="144" t="s">
        <v>39553</v>
      </c>
      <c r="F2406" s="144" t="s">
        <v>39710</v>
      </c>
      <c r="G2406" s="144">
        <v>2014</v>
      </c>
      <c r="H2406" s="148">
        <v>32000</v>
      </c>
    </row>
    <row r="2407" spans="1:8" s="142" customFormat="1" ht="30.75" customHeight="1">
      <c r="A2407" s="145" t="s">
        <v>58</v>
      </c>
      <c r="B2407" s="145" t="s">
        <v>39709</v>
      </c>
      <c r="C2407" s="145">
        <v>15978402700</v>
      </c>
      <c r="D2407" s="147" t="s">
        <v>58</v>
      </c>
      <c r="E2407" s="144" t="s">
        <v>39708</v>
      </c>
      <c r="F2407" s="144" t="s">
        <v>39707</v>
      </c>
      <c r="G2407" s="144">
        <v>2014</v>
      </c>
      <c r="H2407" s="148">
        <v>33000</v>
      </c>
    </row>
    <row r="2408" spans="1:8" s="142" customFormat="1" ht="30.75" customHeight="1">
      <c r="A2408" s="145" t="s">
        <v>58</v>
      </c>
      <c r="B2408" s="144" t="s">
        <v>39706</v>
      </c>
      <c r="C2408" s="144">
        <v>77931216562</v>
      </c>
      <c r="D2408" s="147" t="s">
        <v>58</v>
      </c>
      <c r="E2408" s="171" t="s">
        <v>1390</v>
      </c>
      <c r="F2408" s="144"/>
      <c r="G2408" s="144">
        <v>2014</v>
      </c>
      <c r="H2408" s="148">
        <v>34000</v>
      </c>
    </row>
    <row r="2409" spans="1:8" s="142" customFormat="1" ht="30.75" customHeight="1">
      <c r="A2409" s="145" t="s">
        <v>58</v>
      </c>
      <c r="B2409" s="144" t="s">
        <v>39705</v>
      </c>
      <c r="C2409" s="144">
        <v>57615715265</v>
      </c>
      <c r="D2409" s="147" t="s">
        <v>58</v>
      </c>
      <c r="E2409" s="144" t="s">
        <v>39539</v>
      </c>
      <c r="F2409" s="144" t="s">
        <v>39704</v>
      </c>
      <c r="G2409" s="144">
        <v>2014</v>
      </c>
      <c r="H2409" s="148">
        <v>35000</v>
      </c>
    </row>
    <row r="2410" spans="1:8" s="142" customFormat="1" ht="30.75" customHeight="1">
      <c r="A2410" s="145" t="s">
        <v>58</v>
      </c>
      <c r="B2410" s="144" t="s">
        <v>5811</v>
      </c>
      <c r="C2410" s="144" t="s">
        <v>38904</v>
      </c>
      <c r="D2410" s="147" t="s">
        <v>58</v>
      </c>
      <c r="E2410" s="144" t="s">
        <v>39553</v>
      </c>
      <c r="F2410" s="144" t="s">
        <v>30242</v>
      </c>
      <c r="G2410" s="144">
        <v>2014</v>
      </c>
      <c r="H2410" s="148">
        <v>35000</v>
      </c>
    </row>
    <row r="2411" spans="1:8" s="142" customFormat="1" ht="30.75" customHeight="1">
      <c r="A2411" s="145" t="s">
        <v>58</v>
      </c>
      <c r="B2411" s="145" t="s">
        <v>39703</v>
      </c>
      <c r="C2411" s="151" t="s">
        <v>39702</v>
      </c>
      <c r="D2411" s="147" t="s">
        <v>58</v>
      </c>
      <c r="E2411" s="144" t="s">
        <v>39701</v>
      </c>
      <c r="F2411" s="144" t="s">
        <v>39700</v>
      </c>
      <c r="G2411" s="144">
        <v>2014</v>
      </c>
      <c r="H2411" s="148">
        <v>35000</v>
      </c>
    </row>
    <row r="2412" spans="1:8" s="142" customFormat="1" ht="30.75" customHeight="1">
      <c r="A2412" s="145" t="s">
        <v>58</v>
      </c>
      <c r="B2412" s="144" t="s">
        <v>39699</v>
      </c>
      <c r="C2412" s="144" t="s">
        <v>39698</v>
      </c>
      <c r="D2412" s="147" t="s">
        <v>58</v>
      </c>
      <c r="E2412" s="144" t="s">
        <v>39553</v>
      </c>
      <c r="F2412" s="144" t="s">
        <v>39697</v>
      </c>
      <c r="G2412" s="144">
        <v>2014</v>
      </c>
      <c r="H2412" s="148">
        <v>35800</v>
      </c>
    </row>
    <row r="2413" spans="1:8" s="142" customFormat="1" ht="30.75" customHeight="1">
      <c r="A2413" s="145" t="s">
        <v>58</v>
      </c>
      <c r="B2413" s="144" t="s">
        <v>39696</v>
      </c>
      <c r="C2413" s="144">
        <v>6528926284</v>
      </c>
      <c r="D2413" s="147" t="s">
        <v>58</v>
      </c>
      <c r="E2413" s="144" t="s">
        <v>39553</v>
      </c>
      <c r="F2413" s="144"/>
      <c r="G2413" s="144">
        <v>2014</v>
      </c>
      <c r="H2413" s="148">
        <v>36000</v>
      </c>
    </row>
    <row r="2414" spans="1:8" s="142" customFormat="1" ht="30.75" customHeight="1">
      <c r="A2414" s="145" t="s">
        <v>58</v>
      </c>
      <c r="B2414" s="144" t="s">
        <v>39695</v>
      </c>
      <c r="C2414" s="144">
        <v>38923369367</v>
      </c>
      <c r="D2414" s="147" t="s">
        <v>58</v>
      </c>
      <c r="E2414" s="144" t="s">
        <v>39694</v>
      </c>
      <c r="F2414" s="144" t="s">
        <v>39693</v>
      </c>
      <c r="G2414" s="144">
        <v>2014</v>
      </c>
      <c r="H2414" s="148">
        <v>38000</v>
      </c>
    </row>
    <row r="2415" spans="1:8" s="142" customFormat="1" ht="30.75" customHeight="1">
      <c r="A2415" s="145" t="s">
        <v>58</v>
      </c>
      <c r="B2415" s="145" t="s">
        <v>39692</v>
      </c>
      <c r="C2415" s="145">
        <v>32662225304</v>
      </c>
      <c r="D2415" s="147" t="s">
        <v>58</v>
      </c>
      <c r="E2415" s="144" t="s">
        <v>39691</v>
      </c>
      <c r="F2415" s="144" t="s">
        <v>31868</v>
      </c>
      <c r="G2415" s="144">
        <v>2014</v>
      </c>
      <c r="H2415" s="148">
        <v>38000</v>
      </c>
    </row>
    <row r="2416" spans="1:8" s="142" customFormat="1" ht="30.75" customHeight="1">
      <c r="A2416" s="145" t="s">
        <v>58</v>
      </c>
      <c r="B2416" s="144" t="s">
        <v>39690</v>
      </c>
      <c r="C2416" s="149">
        <v>72779993744</v>
      </c>
      <c r="D2416" s="147" t="s">
        <v>58</v>
      </c>
      <c r="E2416" s="144" t="s">
        <v>39539</v>
      </c>
      <c r="F2416" s="144" t="s">
        <v>39689</v>
      </c>
      <c r="G2416" s="144">
        <v>2014</v>
      </c>
      <c r="H2416" s="148">
        <v>40000</v>
      </c>
    </row>
    <row r="2417" spans="1:8" s="142" customFormat="1" ht="30.75" customHeight="1">
      <c r="A2417" s="145" t="s">
        <v>58</v>
      </c>
      <c r="B2417" s="144" t="s">
        <v>39688</v>
      </c>
      <c r="C2417" s="144">
        <v>98673414659</v>
      </c>
      <c r="D2417" s="147" t="s">
        <v>58</v>
      </c>
      <c r="E2417" s="144" t="s">
        <v>39539</v>
      </c>
      <c r="F2417" s="144" t="s">
        <v>39687</v>
      </c>
      <c r="G2417" s="144">
        <v>2014</v>
      </c>
      <c r="H2417" s="148">
        <v>40000</v>
      </c>
    </row>
    <row r="2418" spans="1:8" s="142" customFormat="1" ht="30.75" customHeight="1">
      <c r="A2418" s="145" t="s">
        <v>58</v>
      </c>
      <c r="B2418" s="144" t="s">
        <v>39686</v>
      </c>
      <c r="C2418" s="144">
        <v>93966915493</v>
      </c>
      <c r="D2418" s="147" t="s">
        <v>58</v>
      </c>
      <c r="E2418" s="144" t="s">
        <v>39685</v>
      </c>
      <c r="F2418" s="144" t="s">
        <v>39684</v>
      </c>
      <c r="G2418" s="144">
        <v>2014</v>
      </c>
      <c r="H2418" s="148">
        <v>40000</v>
      </c>
    </row>
    <row r="2419" spans="1:8" s="142" customFormat="1" ht="30.75" customHeight="1">
      <c r="A2419" s="145" t="s">
        <v>58</v>
      </c>
      <c r="B2419" s="144" t="s">
        <v>39683</v>
      </c>
      <c r="C2419" s="144">
        <v>92392153860</v>
      </c>
      <c r="D2419" s="147" t="s">
        <v>58</v>
      </c>
      <c r="E2419" s="144" t="s">
        <v>39539</v>
      </c>
      <c r="F2419" s="144" t="s">
        <v>39682</v>
      </c>
      <c r="G2419" s="144">
        <v>2014</v>
      </c>
      <c r="H2419" s="148">
        <v>40000</v>
      </c>
    </row>
    <row r="2420" spans="1:8" s="142" customFormat="1" ht="30.75" customHeight="1">
      <c r="A2420" s="145" t="s">
        <v>58</v>
      </c>
      <c r="B2420" s="144" t="s">
        <v>39681</v>
      </c>
      <c r="C2420" s="144" t="s">
        <v>39680</v>
      </c>
      <c r="D2420" s="147" t="s">
        <v>58</v>
      </c>
      <c r="E2420" s="144" t="s">
        <v>39539</v>
      </c>
      <c r="F2420" s="144" t="s">
        <v>39679</v>
      </c>
      <c r="G2420" s="144">
        <v>2014</v>
      </c>
      <c r="H2420" s="148">
        <v>40000</v>
      </c>
    </row>
    <row r="2421" spans="1:8" s="142" customFormat="1" ht="30.75" customHeight="1">
      <c r="A2421" s="145" t="s">
        <v>58</v>
      </c>
      <c r="B2421" s="144" t="s">
        <v>39678</v>
      </c>
      <c r="C2421" s="144">
        <v>14695668895</v>
      </c>
      <c r="D2421" s="147" t="s">
        <v>58</v>
      </c>
      <c r="E2421" s="144" t="s">
        <v>39677</v>
      </c>
      <c r="F2421" s="144" t="s">
        <v>39676</v>
      </c>
      <c r="G2421" s="144">
        <v>2014</v>
      </c>
      <c r="H2421" s="148">
        <v>40000</v>
      </c>
    </row>
    <row r="2422" spans="1:8" s="142" customFormat="1" ht="30.75" customHeight="1">
      <c r="A2422" s="145" t="s">
        <v>58</v>
      </c>
      <c r="B2422" s="144" t="s">
        <v>39675</v>
      </c>
      <c r="C2422" s="144">
        <v>12526979697</v>
      </c>
      <c r="D2422" s="147" t="s">
        <v>58</v>
      </c>
      <c r="E2422" s="144" t="s">
        <v>39539</v>
      </c>
      <c r="F2422" s="144" t="s">
        <v>39674</v>
      </c>
      <c r="G2422" s="144">
        <v>2014</v>
      </c>
      <c r="H2422" s="148">
        <v>40000</v>
      </c>
    </row>
    <row r="2423" spans="1:8" s="142" customFormat="1" ht="30.75" customHeight="1">
      <c r="A2423" s="145" t="s">
        <v>58</v>
      </c>
      <c r="B2423" s="144" t="s">
        <v>39673</v>
      </c>
      <c r="C2423" s="144">
        <v>14201148621</v>
      </c>
      <c r="D2423" s="147" t="s">
        <v>58</v>
      </c>
      <c r="E2423" s="144" t="s">
        <v>39539</v>
      </c>
      <c r="F2423" s="144" t="s">
        <v>39672</v>
      </c>
      <c r="G2423" s="144">
        <v>2014</v>
      </c>
      <c r="H2423" s="148">
        <v>40000</v>
      </c>
    </row>
    <row r="2424" spans="1:8" s="142" customFormat="1" ht="30.75" customHeight="1">
      <c r="A2424" s="145" t="s">
        <v>58</v>
      </c>
      <c r="B2424" s="144" t="s">
        <v>39671</v>
      </c>
      <c r="C2424" s="144" t="s">
        <v>39670</v>
      </c>
      <c r="D2424" s="147" t="s">
        <v>58</v>
      </c>
      <c r="E2424" s="144" t="s">
        <v>39669</v>
      </c>
      <c r="F2424" s="144" t="s">
        <v>39668</v>
      </c>
      <c r="G2424" s="144">
        <v>2014</v>
      </c>
      <c r="H2424" s="148">
        <v>40000</v>
      </c>
    </row>
    <row r="2425" spans="1:8" s="142" customFormat="1" ht="30.75" customHeight="1">
      <c r="A2425" s="145" t="s">
        <v>58</v>
      </c>
      <c r="B2425" s="144" t="s">
        <v>39667</v>
      </c>
      <c r="C2425" s="149" t="s">
        <v>39666</v>
      </c>
      <c r="D2425" s="147" t="s">
        <v>58</v>
      </c>
      <c r="E2425" s="144" t="s">
        <v>39553</v>
      </c>
      <c r="F2425" s="144" t="s">
        <v>39665</v>
      </c>
      <c r="G2425" s="144">
        <v>2014</v>
      </c>
      <c r="H2425" s="148">
        <v>40000</v>
      </c>
    </row>
    <row r="2426" spans="1:8" s="142" customFormat="1" ht="30.75" customHeight="1">
      <c r="A2426" s="145" t="s">
        <v>58</v>
      </c>
      <c r="B2426" s="144" t="s">
        <v>39542</v>
      </c>
      <c r="C2426" s="144" t="s">
        <v>39664</v>
      </c>
      <c r="D2426" s="147" t="s">
        <v>58</v>
      </c>
      <c r="E2426" s="144" t="s">
        <v>39553</v>
      </c>
      <c r="F2426" s="144" t="s">
        <v>39663</v>
      </c>
      <c r="G2426" s="144">
        <v>2014</v>
      </c>
      <c r="H2426" s="148">
        <v>40000</v>
      </c>
    </row>
    <row r="2427" spans="1:8" s="142" customFormat="1" ht="30.75" customHeight="1">
      <c r="A2427" s="145" t="s">
        <v>58</v>
      </c>
      <c r="B2427" s="145" t="s">
        <v>39662</v>
      </c>
      <c r="C2427" s="145">
        <v>20161637541</v>
      </c>
      <c r="D2427" s="147" t="s">
        <v>58</v>
      </c>
      <c r="E2427" s="144" t="s">
        <v>39661</v>
      </c>
      <c r="F2427" s="144" t="s">
        <v>39660</v>
      </c>
      <c r="G2427" s="144">
        <v>2014</v>
      </c>
      <c r="H2427" s="148">
        <v>40000</v>
      </c>
    </row>
    <row r="2428" spans="1:8" s="142" customFormat="1" ht="30.75" customHeight="1">
      <c r="A2428" s="145" t="s">
        <v>58</v>
      </c>
      <c r="B2428" s="145" t="s">
        <v>39659</v>
      </c>
      <c r="C2428" s="151" t="s">
        <v>39658</v>
      </c>
      <c r="D2428" s="147" t="s">
        <v>58</v>
      </c>
      <c r="E2428" s="144" t="s">
        <v>39657</v>
      </c>
      <c r="F2428" s="144" t="s">
        <v>39656</v>
      </c>
      <c r="G2428" s="144">
        <v>2014</v>
      </c>
      <c r="H2428" s="148">
        <v>40000</v>
      </c>
    </row>
    <row r="2429" spans="1:8" s="142" customFormat="1" ht="30.75" customHeight="1">
      <c r="A2429" s="145" t="s">
        <v>58</v>
      </c>
      <c r="B2429" s="145" t="s">
        <v>39655</v>
      </c>
      <c r="C2429" s="151" t="s">
        <v>39654</v>
      </c>
      <c r="D2429" s="147" t="s">
        <v>58</v>
      </c>
      <c r="E2429" s="144" t="s">
        <v>39653</v>
      </c>
      <c r="F2429" s="144" t="s">
        <v>39652</v>
      </c>
      <c r="G2429" s="144">
        <v>2014</v>
      </c>
      <c r="H2429" s="148">
        <v>43000</v>
      </c>
    </row>
    <row r="2430" spans="1:8" s="142" customFormat="1" ht="30.75" customHeight="1">
      <c r="A2430" s="145" t="s">
        <v>58</v>
      </c>
      <c r="B2430" s="144" t="s">
        <v>39046</v>
      </c>
      <c r="C2430" s="144">
        <v>32176348568</v>
      </c>
      <c r="D2430" s="147" t="s">
        <v>58</v>
      </c>
      <c r="E2430" s="144" t="s">
        <v>39651</v>
      </c>
      <c r="F2430" s="144" t="s">
        <v>39538</v>
      </c>
      <c r="G2430" s="144">
        <v>2014</v>
      </c>
      <c r="H2430" s="148">
        <v>44500</v>
      </c>
    </row>
    <row r="2431" spans="1:8" s="142" customFormat="1" ht="30.75" customHeight="1">
      <c r="A2431" s="145" t="s">
        <v>58</v>
      </c>
      <c r="B2431" s="144" t="s">
        <v>39650</v>
      </c>
      <c r="C2431" s="149">
        <v>14343226338</v>
      </c>
      <c r="D2431" s="147" t="s">
        <v>58</v>
      </c>
      <c r="E2431" s="144" t="s">
        <v>39539</v>
      </c>
      <c r="F2431" s="144" t="s">
        <v>39649</v>
      </c>
      <c r="G2431" s="144">
        <v>2014</v>
      </c>
      <c r="H2431" s="148">
        <v>45000</v>
      </c>
    </row>
    <row r="2432" spans="1:8" s="142" customFormat="1" ht="30.75" customHeight="1">
      <c r="A2432" s="145" t="s">
        <v>58</v>
      </c>
      <c r="B2432" s="144" t="s">
        <v>39648</v>
      </c>
      <c r="C2432" s="144" t="s">
        <v>39647</v>
      </c>
      <c r="D2432" s="147" t="s">
        <v>58</v>
      </c>
      <c r="E2432" s="144" t="s">
        <v>39539</v>
      </c>
      <c r="F2432" s="144" t="s">
        <v>39646</v>
      </c>
      <c r="G2432" s="144">
        <v>2014</v>
      </c>
      <c r="H2432" s="148">
        <v>45000</v>
      </c>
    </row>
    <row r="2433" spans="1:8" s="142" customFormat="1" ht="30.75" customHeight="1">
      <c r="A2433" s="145" t="s">
        <v>58</v>
      </c>
      <c r="B2433" s="144" t="s">
        <v>39645</v>
      </c>
      <c r="C2433" s="144">
        <v>26597112845</v>
      </c>
      <c r="D2433" s="147" t="s">
        <v>58</v>
      </c>
      <c r="E2433" s="144" t="s">
        <v>39539</v>
      </c>
      <c r="F2433" s="144" t="s">
        <v>39644</v>
      </c>
      <c r="G2433" s="144">
        <v>2014</v>
      </c>
      <c r="H2433" s="148">
        <v>45000</v>
      </c>
    </row>
    <row r="2434" spans="1:8" s="142" customFormat="1" ht="30.75" customHeight="1">
      <c r="A2434" s="145" t="s">
        <v>58</v>
      </c>
      <c r="B2434" s="144" t="s">
        <v>39643</v>
      </c>
      <c r="C2434" s="144">
        <v>85924136947</v>
      </c>
      <c r="D2434" s="147" t="s">
        <v>58</v>
      </c>
      <c r="E2434" s="144" t="s">
        <v>39539</v>
      </c>
      <c r="F2434" s="144" t="s">
        <v>39642</v>
      </c>
      <c r="G2434" s="144">
        <v>2014</v>
      </c>
      <c r="H2434" s="148">
        <v>45000</v>
      </c>
    </row>
    <row r="2435" spans="1:8" s="142" customFormat="1" ht="30.75" customHeight="1">
      <c r="A2435" s="145" t="s">
        <v>58</v>
      </c>
      <c r="B2435" s="144" t="s">
        <v>39641</v>
      </c>
      <c r="C2435" s="144">
        <v>6565884479</v>
      </c>
      <c r="D2435" s="147" t="s">
        <v>58</v>
      </c>
      <c r="E2435" s="144" t="s">
        <v>39539</v>
      </c>
      <c r="F2435" s="144" t="s">
        <v>39640</v>
      </c>
      <c r="G2435" s="144">
        <v>2014</v>
      </c>
      <c r="H2435" s="148">
        <v>45000</v>
      </c>
    </row>
    <row r="2436" spans="1:8" s="142" customFormat="1" ht="30.75" customHeight="1">
      <c r="A2436" s="145" t="s">
        <v>58</v>
      </c>
      <c r="B2436" s="144" t="s">
        <v>39639</v>
      </c>
      <c r="C2436" s="145">
        <v>82141480548</v>
      </c>
      <c r="D2436" s="147" t="s">
        <v>58</v>
      </c>
      <c r="E2436" s="144" t="s">
        <v>39638</v>
      </c>
      <c r="F2436" s="144" t="s">
        <v>39613</v>
      </c>
      <c r="G2436" s="144">
        <v>2014</v>
      </c>
      <c r="H2436" s="148">
        <v>45000</v>
      </c>
    </row>
    <row r="2437" spans="1:8" s="142" customFormat="1" ht="30.75" customHeight="1">
      <c r="A2437" s="145" t="s">
        <v>58</v>
      </c>
      <c r="B2437" s="144" t="s">
        <v>39637</v>
      </c>
      <c r="C2437" s="144">
        <v>90934142154</v>
      </c>
      <c r="D2437" s="147" t="s">
        <v>58</v>
      </c>
      <c r="E2437" s="144" t="s">
        <v>39539</v>
      </c>
      <c r="F2437" s="144" t="s">
        <v>39636</v>
      </c>
      <c r="G2437" s="144">
        <v>2014</v>
      </c>
      <c r="H2437" s="148">
        <v>50000</v>
      </c>
    </row>
    <row r="2438" spans="1:8" s="142" customFormat="1" ht="30.75" customHeight="1">
      <c r="A2438" s="145" t="s">
        <v>58</v>
      </c>
      <c r="B2438" s="144" t="s">
        <v>39635</v>
      </c>
      <c r="C2438" s="144">
        <v>32662225304</v>
      </c>
      <c r="D2438" s="147" t="s">
        <v>58</v>
      </c>
      <c r="E2438" s="144" t="s">
        <v>39539</v>
      </c>
      <c r="F2438" s="144" t="s">
        <v>39634</v>
      </c>
      <c r="G2438" s="144">
        <v>2014</v>
      </c>
      <c r="H2438" s="148">
        <v>50000</v>
      </c>
    </row>
    <row r="2439" spans="1:8" s="142" customFormat="1" ht="30.75" customHeight="1">
      <c r="A2439" s="145" t="s">
        <v>58</v>
      </c>
      <c r="B2439" s="144" t="s">
        <v>39633</v>
      </c>
      <c r="C2439" s="144">
        <v>13834707428</v>
      </c>
      <c r="D2439" s="147" t="s">
        <v>58</v>
      </c>
      <c r="E2439" s="144" t="s">
        <v>39539</v>
      </c>
      <c r="F2439" s="144" t="s">
        <v>39632</v>
      </c>
      <c r="G2439" s="144">
        <v>2014</v>
      </c>
      <c r="H2439" s="148">
        <v>50000</v>
      </c>
    </row>
    <row r="2440" spans="1:8" s="142" customFormat="1" ht="30.75" customHeight="1">
      <c r="A2440" s="145" t="s">
        <v>58</v>
      </c>
      <c r="B2440" s="144" t="s">
        <v>39631</v>
      </c>
      <c r="C2440" s="144">
        <v>52560654618</v>
      </c>
      <c r="D2440" s="147" t="s">
        <v>58</v>
      </c>
      <c r="E2440" s="144" t="s">
        <v>39539</v>
      </c>
      <c r="F2440" s="144" t="s">
        <v>39630</v>
      </c>
      <c r="G2440" s="144">
        <v>2014</v>
      </c>
      <c r="H2440" s="148">
        <v>50000</v>
      </c>
    </row>
    <row r="2441" spans="1:8" s="142" customFormat="1" ht="30.75" customHeight="1">
      <c r="A2441" s="145" t="s">
        <v>58</v>
      </c>
      <c r="B2441" s="144" t="s">
        <v>39629</v>
      </c>
      <c r="C2441" s="144">
        <v>58992153451</v>
      </c>
      <c r="D2441" s="147" t="s">
        <v>58</v>
      </c>
      <c r="E2441" s="144" t="s">
        <v>39539</v>
      </c>
      <c r="F2441" s="144" t="s">
        <v>39628</v>
      </c>
      <c r="G2441" s="144">
        <v>2014</v>
      </c>
      <c r="H2441" s="148">
        <v>50000</v>
      </c>
    </row>
    <row r="2442" spans="1:8" s="142" customFormat="1" ht="30.75" customHeight="1">
      <c r="A2442" s="145" t="s">
        <v>58</v>
      </c>
      <c r="B2442" s="144" t="s">
        <v>39627</v>
      </c>
      <c r="C2442" s="149" t="s">
        <v>39626</v>
      </c>
      <c r="D2442" s="147" t="s">
        <v>58</v>
      </c>
      <c r="E2442" s="144" t="s">
        <v>39553</v>
      </c>
      <c r="F2442" s="144" t="s">
        <v>39625</v>
      </c>
      <c r="G2442" s="144">
        <v>2014</v>
      </c>
      <c r="H2442" s="148">
        <v>50000</v>
      </c>
    </row>
    <row r="2443" spans="1:8" s="142" customFormat="1" ht="30.75" customHeight="1">
      <c r="A2443" s="145" t="s">
        <v>58</v>
      </c>
      <c r="B2443" s="144" t="s">
        <v>39624</v>
      </c>
      <c r="C2443" s="144" t="s">
        <v>39623</v>
      </c>
      <c r="D2443" s="147" t="s">
        <v>58</v>
      </c>
      <c r="E2443" s="144" t="s">
        <v>39553</v>
      </c>
      <c r="F2443" s="144" t="s">
        <v>39622</v>
      </c>
      <c r="G2443" s="144">
        <v>2014</v>
      </c>
      <c r="H2443" s="148">
        <v>50000</v>
      </c>
    </row>
    <row r="2444" spans="1:8" s="142" customFormat="1" ht="30.75" customHeight="1">
      <c r="A2444" s="145" t="s">
        <v>58</v>
      </c>
      <c r="B2444" s="145" t="s">
        <v>39621</v>
      </c>
      <c r="C2444" s="145">
        <v>23200766534</v>
      </c>
      <c r="D2444" s="147" t="s">
        <v>58</v>
      </c>
      <c r="E2444" s="144" t="s">
        <v>39620</v>
      </c>
      <c r="F2444" s="144" t="s">
        <v>39619</v>
      </c>
      <c r="G2444" s="144">
        <v>2014</v>
      </c>
      <c r="H2444" s="148">
        <v>52000</v>
      </c>
    </row>
    <row r="2445" spans="1:8" s="142" customFormat="1" ht="30.75" customHeight="1">
      <c r="A2445" s="145" t="s">
        <v>58</v>
      </c>
      <c r="B2445" s="144" t="s">
        <v>39618</v>
      </c>
      <c r="C2445" s="144">
        <v>84565576688</v>
      </c>
      <c r="D2445" s="147" t="s">
        <v>58</v>
      </c>
      <c r="E2445" s="144" t="s">
        <v>39617</v>
      </c>
      <c r="F2445" s="144" t="s">
        <v>39616</v>
      </c>
      <c r="G2445" s="144">
        <v>2014</v>
      </c>
      <c r="H2445" s="148">
        <v>55000</v>
      </c>
    </row>
    <row r="2446" spans="1:8" s="142" customFormat="1" ht="30.75" customHeight="1">
      <c r="A2446" s="145" t="s">
        <v>58</v>
      </c>
      <c r="B2446" s="144" t="s">
        <v>39615</v>
      </c>
      <c r="C2446" s="144" t="s">
        <v>39614</v>
      </c>
      <c r="D2446" s="147" t="s">
        <v>58</v>
      </c>
      <c r="E2446" s="144" t="s">
        <v>39553</v>
      </c>
      <c r="F2446" s="144" t="s">
        <v>39613</v>
      </c>
      <c r="G2446" s="144">
        <v>2014</v>
      </c>
      <c r="H2446" s="148">
        <v>55000</v>
      </c>
    </row>
    <row r="2447" spans="1:8" s="142" customFormat="1" ht="30.75" customHeight="1">
      <c r="A2447" s="145" t="s">
        <v>58</v>
      </c>
      <c r="B2447" s="145" t="s">
        <v>39612</v>
      </c>
      <c r="C2447" s="145">
        <v>61647196354</v>
      </c>
      <c r="D2447" s="147" t="s">
        <v>58</v>
      </c>
      <c r="E2447" s="144" t="s">
        <v>39611</v>
      </c>
      <c r="F2447" s="144" t="s">
        <v>39610</v>
      </c>
      <c r="G2447" s="144">
        <v>2014</v>
      </c>
      <c r="H2447" s="148">
        <v>55000</v>
      </c>
    </row>
    <row r="2448" spans="1:8" s="142" customFormat="1" ht="30.75" customHeight="1">
      <c r="A2448" s="145" t="s">
        <v>58</v>
      </c>
      <c r="B2448" s="144" t="s">
        <v>39609</v>
      </c>
      <c r="C2448" s="149">
        <v>53395105050</v>
      </c>
      <c r="D2448" s="147" t="s">
        <v>58</v>
      </c>
      <c r="E2448" s="144" t="s">
        <v>39539</v>
      </c>
      <c r="F2448" s="144" t="s">
        <v>39608</v>
      </c>
      <c r="G2448" s="144">
        <v>2014</v>
      </c>
      <c r="H2448" s="148">
        <v>60000</v>
      </c>
    </row>
    <row r="2449" spans="1:8" s="142" customFormat="1" ht="30.75" customHeight="1">
      <c r="A2449" s="145" t="s">
        <v>58</v>
      </c>
      <c r="B2449" s="144" t="s">
        <v>39607</v>
      </c>
      <c r="C2449" s="144">
        <v>67133767603</v>
      </c>
      <c r="D2449" s="147" t="s">
        <v>58</v>
      </c>
      <c r="E2449" s="144" t="s">
        <v>39539</v>
      </c>
      <c r="F2449" s="144" t="s">
        <v>39606</v>
      </c>
      <c r="G2449" s="144">
        <v>2014</v>
      </c>
      <c r="H2449" s="148">
        <v>60000</v>
      </c>
    </row>
    <row r="2450" spans="1:8" s="142" customFormat="1" ht="30.75" customHeight="1">
      <c r="A2450" s="145" t="s">
        <v>58</v>
      </c>
      <c r="B2450" s="144" t="s">
        <v>39605</v>
      </c>
      <c r="C2450" s="144">
        <v>35313986769</v>
      </c>
      <c r="D2450" s="147" t="s">
        <v>58</v>
      </c>
      <c r="E2450" s="144" t="s">
        <v>39539</v>
      </c>
      <c r="F2450" s="144" t="s">
        <v>39604</v>
      </c>
      <c r="G2450" s="144">
        <v>2014</v>
      </c>
      <c r="H2450" s="148">
        <v>60000</v>
      </c>
    </row>
    <row r="2451" spans="1:8" s="142" customFormat="1" ht="30.75" customHeight="1">
      <c r="A2451" s="145" t="s">
        <v>58</v>
      </c>
      <c r="B2451" s="144" t="s">
        <v>39603</v>
      </c>
      <c r="C2451" s="144">
        <v>99610332260</v>
      </c>
      <c r="D2451" s="147" t="s">
        <v>58</v>
      </c>
      <c r="E2451" s="144" t="s">
        <v>39539</v>
      </c>
      <c r="F2451" s="144" t="s">
        <v>39602</v>
      </c>
      <c r="G2451" s="144">
        <v>2014</v>
      </c>
      <c r="H2451" s="154">
        <v>60000</v>
      </c>
    </row>
    <row r="2452" spans="1:8" s="142" customFormat="1" ht="30.75" customHeight="1">
      <c r="A2452" s="145" t="s">
        <v>58</v>
      </c>
      <c r="B2452" s="144" t="s">
        <v>39601</v>
      </c>
      <c r="C2452" s="144">
        <v>98292941053</v>
      </c>
      <c r="D2452" s="147" t="s">
        <v>58</v>
      </c>
      <c r="E2452" s="144" t="s">
        <v>39539</v>
      </c>
      <c r="F2452" s="144" t="s">
        <v>39600</v>
      </c>
      <c r="G2452" s="144">
        <v>2014</v>
      </c>
      <c r="H2452" s="148">
        <v>60000</v>
      </c>
    </row>
    <row r="2453" spans="1:8" s="142" customFormat="1" ht="30.75" customHeight="1">
      <c r="A2453" s="145" t="s">
        <v>58</v>
      </c>
      <c r="B2453" s="144" t="s">
        <v>39599</v>
      </c>
      <c r="C2453" s="144">
        <v>99998315320</v>
      </c>
      <c r="D2453" s="147" t="s">
        <v>58</v>
      </c>
      <c r="E2453" s="144" t="s">
        <v>39539</v>
      </c>
      <c r="F2453" s="144" t="s">
        <v>39598</v>
      </c>
      <c r="G2453" s="144">
        <v>2014</v>
      </c>
      <c r="H2453" s="154">
        <v>60000</v>
      </c>
    </row>
    <row r="2454" spans="1:8" s="142" customFormat="1" ht="30.75" customHeight="1">
      <c r="A2454" s="145" t="s">
        <v>58</v>
      </c>
      <c r="B2454" s="144" t="s">
        <v>39597</v>
      </c>
      <c r="C2454" s="144">
        <v>12779315025</v>
      </c>
      <c r="D2454" s="147" t="s">
        <v>58</v>
      </c>
      <c r="E2454" s="144" t="s">
        <v>39539</v>
      </c>
      <c r="F2454" s="144" t="s">
        <v>39596</v>
      </c>
      <c r="G2454" s="144">
        <v>2014</v>
      </c>
      <c r="H2454" s="148">
        <v>60000</v>
      </c>
    </row>
    <row r="2455" spans="1:8" s="142" customFormat="1" ht="30.75" customHeight="1">
      <c r="A2455" s="145" t="s">
        <v>58</v>
      </c>
      <c r="B2455" s="144" t="s">
        <v>39595</v>
      </c>
      <c r="C2455" s="144">
        <v>53830159458</v>
      </c>
      <c r="D2455" s="147" t="s">
        <v>58</v>
      </c>
      <c r="E2455" s="144" t="s">
        <v>39594</v>
      </c>
      <c r="F2455" s="144" t="s">
        <v>39593</v>
      </c>
      <c r="G2455" s="144">
        <v>2014</v>
      </c>
      <c r="H2455" s="148">
        <v>60000</v>
      </c>
    </row>
    <row r="2456" spans="1:8" s="142" customFormat="1" ht="30.75" customHeight="1">
      <c r="A2456" s="145" t="s">
        <v>58</v>
      </c>
      <c r="B2456" s="144" t="s">
        <v>39592</v>
      </c>
      <c r="C2456" s="149" t="s">
        <v>39591</v>
      </c>
      <c r="D2456" s="147" t="s">
        <v>58</v>
      </c>
      <c r="E2456" s="144" t="s">
        <v>39553</v>
      </c>
      <c r="F2456" s="144" t="s">
        <v>39590</v>
      </c>
      <c r="G2456" s="144">
        <v>2014</v>
      </c>
      <c r="H2456" s="148">
        <v>60000</v>
      </c>
    </row>
    <row r="2457" spans="1:8" s="142" customFormat="1" ht="30.75" customHeight="1">
      <c r="A2457" s="145" t="s">
        <v>58</v>
      </c>
      <c r="B2457" s="145" t="s">
        <v>39589</v>
      </c>
      <c r="C2457" s="145">
        <v>87490332083</v>
      </c>
      <c r="D2457" s="147" t="s">
        <v>58</v>
      </c>
      <c r="E2457" s="144" t="s">
        <v>39588</v>
      </c>
      <c r="F2457" s="144" t="s">
        <v>39587</v>
      </c>
      <c r="G2457" s="144">
        <v>2014</v>
      </c>
      <c r="H2457" s="148">
        <v>60000</v>
      </c>
    </row>
    <row r="2458" spans="1:8" s="142" customFormat="1" ht="30.75" customHeight="1">
      <c r="A2458" s="145" t="s">
        <v>58</v>
      </c>
      <c r="B2458" s="144" t="s">
        <v>39557</v>
      </c>
      <c r="C2458" s="144">
        <v>6081983053</v>
      </c>
      <c r="D2458" s="147" t="s">
        <v>58</v>
      </c>
      <c r="E2458" s="144" t="s">
        <v>39586</v>
      </c>
      <c r="F2458" s="144" t="s">
        <v>39556</v>
      </c>
      <c r="G2458" s="144">
        <v>2014</v>
      </c>
      <c r="H2458" s="148">
        <v>67500</v>
      </c>
    </row>
    <row r="2459" spans="1:8" s="142" customFormat="1" ht="30.75" customHeight="1">
      <c r="A2459" s="145" t="s">
        <v>58</v>
      </c>
      <c r="B2459" s="144" t="s">
        <v>39585</v>
      </c>
      <c r="C2459" s="149">
        <v>3542351591</v>
      </c>
      <c r="D2459" s="147" t="s">
        <v>58</v>
      </c>
      <c r="E2459" s="144" t="s">
        <v>39539</v>
      </c>
      <c r="F2459" s="144" t="s">
        <v>39584</v>
      </c>
      <c r="G2459" s="144">
        <v>2014</v>
      </c>
      <c r="H2459" s="148">
        <v>70000</v>
      </c>
    </row>
    <row r="2460" spans="1:8" s="142" customFormat="1" ht="30.75" customHeight="1">
      <c r="A2460" s="145" t="s">
        <v>58</v>
      </c>
      <c r="B2460" s="144" t="s">
        <v>13044</v>
      </c>
      <c r="C2460" s="149" t="s">
        <v>39583</v>
      </c>
      <c r="D2460" s="147" t="s">
        <v>58</v>
      </c>
      <c r="E2460" s="144" t="s">
        <v>39553</v>
      </c>
      <c r="F2460" s="144" t="s">
        <v>13045</v>
      </c>
      <c r="G2460" s="144">
        <v>2014</v>
      </c>
      <c r="H2460" s="148">
        <v>70000</v>
      </c>
    </row>
    <row r="2461" spans="1:8" s="142" customFormat="1" ht="30.75" customHeight="1">
      <c r="A2461" s="145" t="s">
        <v>58</v>
      </c>
      <c r="B2461" s="144" t="s">
        <v>39582</v>
      </c>
      <c r="C2461" s="144">
        <v>23248350988</v>
      </c>
      <c r="D2461" s="147" t="s">
        <v>58</v>
      </c>
      <c r="E2461" s="144" t="s">
        <v>39581</v>
      </c>
      <c r="F2461" s="144" t="s">
        <v>39580</v>
      </c>
      <c r="G2461" s="144">
        <v>2014</v>
      </c>
      <c r="H2461" s="148">
        <v>70000</v>
      </c>
    </row>
    <row r="2462" spans="1:8" s="142" customFormat="1" ht="30.75" customHeight="1">
      <c r="A2462" s="145" t="s">
        <v>58</v>
      </c>
      <c r="B2462" s="144" t="s">
        <v>39548</v>
      </c>
      <c r="C2462" s="144">
        <v>31410069555</v>
      </c>
      <c r="D2462" s="147" t="s">
        <v>58</v>
      </c>
      <c r="E2462" s="144" t="s">
        <v>39579</v>
      </c>
      <c r="F2462" s="144" t="s">
        <v>39546</v>
      </c>
      <c r="G2462" s="144">
        <v>2014</v>
      </c>
      <c r="H2462" s="148">
        <v>74000</v>
      </c>
    </row>
    <row r="2463" spans="1:8" s="142" customFormat="1" ht="30.75" customHeight="1">
      <c r="A2463" s="145" t="s">
        <v>58</v>
      </c>
      <c r="B2463" s="144" t="s">
        <v>39578</v>
      </c>
      <c r="C2463" s="144">
        <v>17129835607</v>
      </c>
      <c r="D2463" s="147" t="s">
        <v>58</v>
      </c>
      <c r="E2463" s="144" t="s">
        <v>39539</v>
      </c>
      <c r="F2463" s="144" t="s">
        <v>39577</v>
      </c>
      <c r="G2463" s="144">
        <v>2014</v>
      </c>
      <c r="H2463" s="148">
        <v>75000</v>
      </c>
    </row>
    <row r="2464" spans="1:8" s="142" customFormat="1" ht="30.75" customHeight="1">
      <c r="A2464" s="145" t="s">
        <v>58</v>
      </c>
      <c r="B2464" s="144" t="s">
        <v>39576</v>
      </c>
      <c r="C2464" s="144">
        <v>89592327911</v>
      </c>
      <c r="D2464" s="147" t="s">
        <v>58</v>
      </c>
      <c r="E2464" s="144" t="s">
        <v>39575</v>
      </c>
      <c r="F2464" s="144" t="s">
        <v>39574</v>
      </c>
      <c r="G2464" s="144">
        <v>2014</v>
      </c>
      <c r="H2464" s="148">
        <v>75000</v>
      </c>
    </row>
    <row r="2465" spans="1:8" s="142" customFormat="1" ht="30.75" customHeight="1">
      <c r="A2465" s="145" t="s">
        <v>58</v>
      </c>
      <c r="B2465" s="144" t="s">
        <v>38815</v>
      </c>
      <c r="C2465" s="144">
        <v>57372288540</v>
      </c>
      <c r="D2465" s="147" t="s">
        <v>58</v>
      </c>
      <c r="E2465" s="144" t="s">
        <v>39573</v>
      </c>
      <c r="F2465" s="144" t="s">
        <v>38813</v>
      </c>
      <c r="G2465" s="144">
        <v>2014</v>
      </c>
      <c r="H2465" s="148">
        <v>85000</v>
      </c>
    </row>
    <row r="2466" spans="1:8" s="142" customFormat="1" ht="30.75" customHeight="1">
      <c r="A2466" s="145" t="s">
        <v>58</v>
      </c>
      <c r="B2466" s="144" t="s">
        <v>39572</v>
      </c>
      <c r="C2466" s="144">
        <v>952029004</v>
      </c>
      <c r="D2466" s="147" t="s">
        <v>58</v>
      </c>
      <c r="E2466" s="144" t="s">
        <v>39539</v>
      </c>
      <c r="F2466" s="144" t="s">
        <v>39571</v>
      </c>
      <c r="G2466" s="144">
        <v>2014</v>
      </c>
      <c r="H2466" s="148">
        <v>85000</v>
      </c>
    </row>
    <row r="2467" spans="1:8" s="142" customFormat="1" ht="30.75" customHeight="1">
      <c r="A2467" s="145" t="s">
        <v>58</v>
      </c>
      <c r="B2467" s="144" t="s">
        <v>39537</v>
      </c>
      <c r="C2467" s="144">
        <v>71840467417</v>
      </c>
      <c r="D2467" s="147" t="s">
        <v>58</v>
      </c>
      <c r="E2467" s="144" t="s">
        <v>39570</v>
      </c>
      <c r="F2467" s="144" t="s">
        <v>39535</v>
      </c>
      <c r="G2467" s="144">
        <v>2014</v>
      </c>
      <c r="H2467" s="148">
        <v>100000</v>
      </c>
    </row>
    <row r="2468" spans="1:8" s="142" customFormat="1" ht="30.75" customHeight="1">
      <c r="A2468" s="145" t="s">
        <v>58</v>
      </c>
      <c r="B2468" s="144" t="s">
        <v>39569</v>
      </c>
      <c r="C2468" s="144">
        <v>73240700586</v>
      </c>
      <c r="D2468" s="147" t="s">
        <v>58</v>
      </c>
      <c r="E2468" s="144" t="s">
        <v>39553</v>
      </c>
      <c r="F2468" s="144" t="s">
        <v>39568</v>
      </c>
      <c r="G2468" s="144">
        <v>2014</v>
      </c>
      <c r="H2468" s="148">
        <v>100000</v>
      </c>
    </row>
    <row r="2469" spans="1:8" s="142" customFormat="1" ht="30.75" customHeight="1">
      <c r="A2469" s="145" t="s">
        <v>58</v>
      </c>
      <c r="B2469" s="145" t="s">
        <v>15900</v>
      </c>
      <c r="C2469" s="145">
        <v>63621765720</v>
      </c>
      <c r="D2469" s="147" t="s">
        <v>58</v>
      </c>
      <c r="E2469" s="144" t="s">
        <v>39567</v>
      </c>
      <c r="F2469" s="144" t="s">
        <v>39566</v>
      </c>
      <c r="G2469" s="144">
        <v>2014</v>
      </c>
      <c r="H2469" s="148">
        <v>102000</v>
      </c>
    </row>
    <row r="2470" spans="1:8" s="142" customFormat="1" ht="30.75" customHeight="1">
      <c r="A2470" s="145" t="s">
        <v>58</v>
      </c>
      <c r="B2470" s="144" t="s">
        <v>39565</v>
      </c>
      <c r="C2470" s="144" t="s">
        <v>39564</v>
      </c>
      <c r="D2470" s="147" t="s">
        <v>58</v>
      </c>
      <c r="E2470" s="144" t="s">
        <v>39553</v>
      </c>
      <c r="F2470" s="144" t="s">
        <v>39563</v>
      </c>
      <c r="G2470" s="144">
        <v>2014</v>
      </c>
      <c r="H2470" s="148">
        <v>102500</v>
      </c>
    </row>
    <row r="2471" spans="1:8" s="142" customFormat="1" ht="30.75" customHeight="1">
      <c r="A2471" s="145" t="s">
        <v>58</v>
      </c>
      <c r="B2471" s="144" t="s">
        <v>39562</v>
      </c>
      <c r="C2471" s="144">
        <v>66303138221</v>
      </c>
      <c r="D2471" s="147" t="s">
        <v>58</v>
      </c>
      <c r="E2471" s="144" t="s">
        <v>39539</v>
      </c>
      <c r="F2471" s="144" t="s">
        <v>39561</v>
      </c>
      <c r="G2471" s="144">
        <v>2014</v>
      </c>
      <c r="H2471" s="148">
        <v>110000</v>
      </c>
    </row>
    <row r="2472" spans="1:8" s="142" customFormat="1" ht="30.75" customHeight="1">
      <c r="A2472" s="145" t="s">
        <v>58</v>
      </c>
      <c r="B2472" s="144" t="s">
        <v>39560</v>
      </c>
      <c r="C2472" s="144">
        <v>24124881324</v>
      </c>
      <c r="D2472" s="147" t="s">
        <v>58</v>
      </c>
      <c r="E2472" s="144" t="s">
        <v>39559</v>
      </c>
      <c r="F2472" s="144" t="s">
        <v>39558</v>
      </c>
      <c r="G2472" s="144">
        <v>2014</v>
      </c>
      <c r="H2472" s="148">
        <v>110000</v>
      </c>
    </row>
    <row r="2473" spans="1:8" s="142" customFormat="1" ht="30.75" customHeight="1">
      <c r="A2473" s="145" t="s">
        <v>58</v>
      </c>
      <c r="B2473" s="144" t="s">
        <v>39557</v>
      </c>
      <c r="C2473" s="144">
        <v>6081983053</v>
      </c>
      <c r="D2473" s="147" t="s">
        <v>58</v>
      </c>
      <c r="E2473" s="144" t="s">
        <v>39539</v>
      </c>
      <c r="F2473" s="144" t="s">
        <v>39556</v>
      </c>
      <c r="G2473" s="144">
        <v>2014</v>
      </c>
      <c r="H2473" s="148">
        <v>120000</v>
      </c>
    </row>
    <row r="2474" spans="1:8" s="142" customFormat="1" ht="30.75" customHeight="1">
      <c r="A2474" s="145" t="s">
        <v>58</v>
      </c>
      <c r="B2474" s="144" t="s">
        <v>39555</v>
      </c>
      <c r="C2474" s="144" t="s">
        <v>39554</v>
      </c>
      <c r="D2474" s="147" t="s">
        <v>58</v>
      </c>
      <c r="E2474" s="144" t="s">
        <v>39553</v>
      </c>
      <c r="F2474" s="144" t="s">
        <v>39552</v>
      </c>
      <c r="G2474" s="144">
        <v>2014</v>
      </c>
      <c r="H2474" s="148">
        <v>120000</v>
      </c>
    </row>
    <row r="2475" spans="1:8" s="142" customFormat="1" ht="30.75" customHeight="1">
      <c r="A2475" s="145" t="s">
        <v>58</v>
      </c>
      <c r="B2475" s="145" t="s">
        <v>39551</v>
      </c>
      <c r="C2475" s="145">
        <v>26028100809</v>
      </c>
      <c r="D2475" s="147" t="s">
        <v>58</v>
      </c>
      <c r="E2475" s="144" t="s">
        <v>39550</v>
      </c>
      <c r="F2475" s="144" t="s">
        <v>39549</v>
      </c>
      <c r="G2475" s="144">
        <v>2014</v>
      </c>
      <c r="H2475" s="148">
        <v>122000</v>
      </c>
    </row>
    <row r="2476" spans="1:8" s="142" customFormat="1" ht="30.75" customHeight="1">
      <c r="A2476" s="145" t="s">
        <v>58</v>
      </c>
      <c r="B2476" s="144" t="s">
        <v>39548</v>
      </c>
      <c r="C2476" s="144">
        <v>31410069555</v>
      </c>
      <c r="D2476" s="147" t="s">
        <v>58</v>
      </c>
      <c r="E2476" s="144" t="s">
        <v>39547</v>
      </c>
      <c r="F2476" s="144" t="s">
        <v>39546</v>
      </c>
      <c r="G2476" s="144">
        <v>2014</v>
      </c>
      <c r="H2476" s="148">
        <v>160000</v>
      </c>
    </row>
    <row r="2477" spans="1:8" s="142" customFormat="1" ht="30.75" customHeight="1">
      <c r="A2477" s="145" t="s">
        <v>58</v>
      </c>
      <c r="B2477" s="144" t="s">
        <v>39545</v>
      </c>
      <c r="C2477" s="144">
        <v>89522175439</v>
      </c>
      <c r="D2477" s="147" t="s">
        <v>29990</v>
      </c>
      <c r="E2477" s="144" t="s">
        <v>39544</v>
      </c>
      <c r="F2477" s="144" t="s">
        <v>39543</v>
      </c>
      <c r="G2477" s="144">
        <v>2014</v>
      </c>
      <c r="H2477" s="148">
        <v>160000</v>
      </c>
    </row>
    <row r="2478" spans="1:8" s="142" customFormat="1" ht="30.75" customHeight="1">
      <c r="A2478" s="145" t="s">
        <v>58</v>
      </c>
      <c r="B2478" s="145" t="s">
        <v>39542</v>
      </c>
      <c r="C2478" s="145">
        <v>69713516544</v>
      </c>
      <c r="D2478" s="147" t="s">
        <v>58</v>
      </c>
      <c r="E2478" s="144" t="s">
        <v>39541</v>
      </c>
      <c r="F2478" s="144" t="s">
        <v>39540</v>
      </c>
      <c r="G2478" s="144">
        <v>2014</v>
      </c>
      <c r="H2478" s="148">
        <v>161000</v>
      </c>
    </row>
    <row r="2479" spans="1:8" s="142" customFormat="1" ht="30.75" customHeight="1">
      <c r="A2479" s="145" t="s">
        <v>58</v>
      </c>
      <c r="B2479" s="144" t="s">
        <v>39046</v>
      </c>
      <c r="C2479" s="144">
        <v>32176348568</v>
      </c>
      <c r="D2479" s="147" t="s">
        <v>58</v>
      </c>
      <c r="E2479" s="144" t="s">
        <v>39539</v>
      </c>
      <c r="F2479" s="144" t="s">
        <v>39538</v>
      </c>
      <c r="G2479" s="144">
        <v>2014</v>
      </c>
      <c r="H2479" s="148">
        <v>280000</v>
      </c>
    </row>
    <row r="2480" spans="1:8" s="142" customFormat="1" ht="30.75" customHeight="1">
      <c r="A2480" s="145" t="s">
        <v>58</v>
      </c>
      <c r="B2480" s="144" t="s">
        <v>39537</v>
      </c>
      <c r="C2480" s="144">
        <v>71840467417</v>
      </c>
      <c r="D2480" s="147" t="s">
        <v>58</v>
      </c>
      <c r="E2480" s="144" t="s">
        <v>39536</v>
      </c>
      <c r="F2480" s="144" t="s">
        <v>39535</v>
      </c>
      <c r="G2480" s="144">
        <v>2014</v>
      </c>
      <c r="H2480" s="148">
        <v>342000</v>
      </c>
    </row>
    <row r="2481" spans="1:8" s="142" customFormat="1" ht="30.75" customHeight="1">
      <c r="A2481" s="145" t="s">
        <v>58</v>
      </c>
      <c r="B2481" s="145" t="s">
        <v>39534</v>
      </c>
      <c r="C2481" s="145">
        <v>33215002801</v>
      </c>
      <c r="D2481" s="147" t="s">
        <v>58</v>
      </c>
      <c r="E2481" s="144" t="s">
        <v>39533</v>
      </c>
      <c r="F2481" s="144" t="s">
        <v>39532</v>
      </c>
      <c r="G2481" s="144">
        <v>2014</v>
      </c>
      <c r="H2481" s="148">
        <v>380000</v>
      </c>
    </row>
    <row r="2482" spans="1:8" s="142" customFormat="1" ht="30.75" customHeight="1">
      <c r="A2482" s="145" t="s">
        <v>58</v>
      </c>
      <c r="B2482" s="145" t="s">
        <v>5811</v>
      </c>
      <c r="C2482" s="151" t="s">
        <v>38904</v>
      </c>
      <c r="D2482" s="147" t="s">
        <v>58</v>
      </c>
      <c r="E2482" s="144" t="s">
        <v>39531</v>
      </c>
      <c r="F2482" s="144" t="s">
        <v>30242</v>
      </c>
      <c r="G2482" s="144">
        <v>2014</v>
      </c>
      <c r="H2482" s="148">
        <v>698000</v>
      </c>
    </row>
    <row r="2483" spans="1:8" s="142" customFormat="1" ht="30.75" customHeight="1">
      <c r="A2483" s="145" t="s">
        <v>58</v>
      </c>
      <c r="B2483" s="144" t="s">
        <v>39530</v>
      </c>
      <c r="C2483" s="145">
        <v>69027569767</v>
      </c>
      <c r="D2483" s="147" t="s">
        <v>58</v>
      </c>
      <c r="E2483" s="144" t="s">
        <v>39529</v>
      </c>
      <c r="F2483" s="144" t="s">
        <v>39528</v>
      </c>
      <c r="G2483" s="144">
        <v>2014</v>
      </c>
      <c r="H2483" s="148">
        <v>35000</v>
      </c>
    </row>
    <row r="2484" spans="1:8" s="142" customFormat="1" ht="30.75" customHeight="1">
      <c r="A2484" s="145" t="s">
        <v>58</v>
      </c>
      <c r="B2484" s="144" t="s">
        <v>13003</v>
      </c>
      <c r="C2484" s="151" t="s">
        <v>39492</v>
      </c>
      <c r="D2484" s="147" t="s">
        <v>58</v>
      </c>
      <c r="E2484" s="144" t="s">
        <v>39527</v>
      </c>
      <c r="F2484" s="144" t="s">
        <v>39485</v>
      </c>
      <c r="G2484" s="144">
        <v>2014</v>
      </c>
      <c r="H2484" s="148">
        <v>6000</v>
      </c>
    </row>
    <row r="2485" spans="1:8" s="142" customFormat="1" ht="30.75" customHeight="1">
      <c r="A2485" s="145" t="s">
        <v>58</v>
      </c>
      <c r="B2485" s="144" t="s">
        <v>13003</v>
      </c>
      <c r="C2485" s="144">
        <v>80804655206</v>
      </c>
      <c r="D2485" s="147" t="s">
        <v>58</v>
      </c>
      <c r="E2485" s="144" t="s">
        <v>39526</v>
      </c>
      <c r="F2485" s="144" t="s">
        <v>39485</v>
      </c>
      <c r="G2485" s="144">
        <v>2014</v>
      </c>
      <c r="H2485" s="148">
        <v>6000</v>
      </c>
    </row>
    <row r="2486" spans="1:8" s="142" customFormat="1" ht="30.75" customHeight="1">
      <c r="A2486" s="145" t="s">
        <v>58</v>
      </c>
      <c r="B2486" s="144" t="s">
        <v>39494</v>
      </c>
      <c r="C2486" s="151" t="s">
        <v>24595</v>
      </c>
      <c r="D2486" s="147" t="s">
        <v>58</v>
      </c>
      <c r="E2486" s="144" t="s">
        <v>39525</v>
      </c>
      <c r="F2486" s="144" t="s">
        <v>37604</v>
      </c>
      <c r="G2486" s="144">
        <v>2014</v>
      </c>
      <c r="H2486" s="148">
        <v>7500</v>
      </c>
    </row>
    <row r="2487" spans="1:8" s="142" customFormat="1" ht="30.75" customHeight="1">
      <c r="A2487" s="145" t="s">
        <v>58</v>
      </c>
      <c r="B2487" s="144" t="s">
        <v>39161</v>
      </c>
      <c r="C2487" s="151" t="s">
        <v>39505</v>
      </c>
      <c r="D2487" s="147" t="s">
        <v>58</v>
      </c>
      <c r="E2487" s="144" t="s">
        <v>39524</v>
      </c>
      <c r="F2487" s="145" t="s">
        <v>39503</v>
      </c>
      <c r="G2487" s="144">
        <v>2014</v>
      </c>
      <c r="H2487" s="148">
        <v>10000</v>
      </c>
    </row>
    <row r="2488" spans="1:8" s="142" customFormat="1" ht="30.75" customHeight="1">
      <c r="A2488" s="145" t="s">
        <v>58</v>
      </c>
      <c r="B2488" s="144" t="s">
        <v>39494</v>
      </c>
      <c r="C2488" s="151" t="s">
        <v>24595</v>
      </c>
      <c r="D2488" s="147" t="s">
        <v>58</v>
      </c>
      <c r="E2488" s="144" t="s">
        <v>39523</v>
      </c>
      <c r="F2488" s="144" t="s">
        <v>37604</v>
      </c>
      <c r="G2488" s="144">
        <v>2014</v>
      </c>
      <c r="H2488" s="148">
        <v>10000</v>
      </c>
    </row>
    <row r="2489" spans="1:8" s="142" customFormat="1" ht="30.75" customHeight="1">
      <c r="A2489" s="145" t="s">
        <v>58</v>
      </c>
      <c r="B2489" s="145" t="s">
        <v>39516</v>
      </c>
      <c r="C2489" s="151">
        <v>10061338895</v>
      </c>
      <c r="D2489" s="147" t="s">
        <v>29990</v>
      </c>
      <c r="E2489" s="144" t="s">
        <v>39522</v>
      </c>
      <c r="F2489" s="145" t="s">
        <v>39514</v>
      </c>
      <c r="G2489" s="144">
        <v>2014</v>
      </c>
      <c r="H2489" s="148">
        <v>10000</v>
      </c>
    </row>
    <row r="2490" spans="1:8" s="142" customFormat="1" ht="30.75" customHeight="1">
      <c r="A2490" s="145" t="s">
        <v>58</v>
      </c>
      <c r="B2490" s="145" t="s">
        <v>39513</v>
      </c>
      <c r="C2490" s="151">
        <v>81889785066</v>
      </c>
      <c r="D2490" s="147" t="s">
        <v>58</v>
      </c>
      <c r="E2490" s="145" t="s">
        <v>39521</v>
      </c>
      <c r="F2490" s="145" t="s">
        <v>39511</v>
      </c>
      <c r="G2490" s="144">
        <v>2014</v>
      </c>
      <c r="H2490" s="148">
        <v>10000</v>
      </c>
    </row>
    <row r="2491" spans="1:8" s="142" customFormat="1" ht="30.75" customHeight="1">
      <c r="A2491" s="145" t="s">
        <v>58</v>
      </c>
      <c r="B2491" s="145" t="s">
        <v>39520</v>
      </c>
      <c r="C2491" s="151">
        <v>14609641644</v>
      </c>
      <c r="D2491" s="147" t="s">
        <v>58</v>
      </c>
      <c r="E2491" s="145" t="s">
        <v>39519</v>
      </c>
      <c r="F2491" s="145" t="s">
        <v>39518</v>
      </c>
      <c r="G2491" s="144">
        <v>2014</v>
      </c>
      <c r="H2491" s="148">
        <v>12000</v>
      </c>
    </row>
    <row r="2492" spans="1:8" s="142" customFormat="1" ht="30.75" customHeight="1">
      <c r="A2492" s="145" t="s">
        <v>58</v>
      </c>
      <c r="B2492" s="144" t="s">
        <v>39516</v>
      </c>
      <c r="C2492" s="151">
        <v>10061338895</v>
      </c>
      <c r="D2492" s="147" t="s">
        <v>58</v>
      </c>
      <c r="E2492" s="144" t="s">
        <v>39517</v>
      </c>
      <c r="F2492" s="145" t="s">
        <v>39514</v>
      </c>
      <c r="G2492" s="144">
        <v>2014</v>
      </c>
      <c r="H2492" s="148">
        <v>15000</v>
      </c>
    </row>
    <row r="2493" spans="1:8" s="142" customFormat="1" ht="30.75" customHeight="1">
      <c r="A2493" s="145" t="s">
        <v>58</v>
      </c>
      <c r="B2493" s="145" t="s">
        <v>39516</v>
      </c>
      <c r="C2493" s="151">
        <v>10061338895</v>
      </c>
      <c r="D2493" s="147" t="s">
        <v>58</v>
      </c>
      <c r="E2493" s="144" t="s">
        <v>39515</v>
      </c>
      <c r="F2493" s="145" t="s">
        <v>39514</v>
      </c>
      <c r="G2493" s="144">
        <v>2014</v>
      </c>
      <c r="H2493" s="148">
        <v>15000</v>
      </c>
    </row>
    <row r="2494" spans="1:8" s="142" customFormat="1" ht="30.75" customHeight="1">
      <c r="A2494" s="145" t="s">
        <v>58</v>
      </c>
      <c r="B2494" s="144" t="s">
        <v>39513</v>
      </c>
      <c r="C2494" s="144">
        <v>81889785066</v>
      </c>
      <c r="D2494" s="147" t="s">
        <v>58</v>
      </c>
      <c r="E2494" s="144" t="s">
        <v>39512</v>
      </c>
      <c r="F2494" s="144" t="s">
        <v>39511</v>
      </c>
      <c r="G2494" s="144">
        <v>2014</v>
      </c>
      <c r="H2494" s="148">
        <v>15000</v>
      </c>
    </row>
    <row r="2495" spans="1:8" s="142" customFormat="1" ht="30.75" customHeight="1">
      <c r="A2495" s="145" t="s">
        <v>58</v>
      </c>
      <c r="B2495" s="144" t="s">
        <v>39494</v>
      </c>
      <c r="C2495" s="151" t="s">
        <v>24595</v>
      </c>
      <c r="D2495" s="147" t="s">
        <v>58</v>
      </c>
      <c r="E2495" s="144" t="s">
        <v>39510</v>
      </c>
      <c r="F2495" s="144" t="s">
        <v>37604</v>
      </c>
      <c r="G2495" s="144">
        <v>2014</v>
      </c>
      <c r="H2495" s="148">
        <v>20000</v>
      </c>
    </row>
    <row r="2496" spans="1:8" s="142" customFormat="1" ht="30.75" customHeight="1">
      <c r="A2496" s="145" t="s">
        <v>58</v>
      </c>
      <c r="B2496" s="145" t="s">
        <v>39509</v>
      </c>
      <c r="C2496" s="151" t="s">
        <v>39508</v>
      </c>
      <c r="D2496" s="147" t="s">
        <v>58</v>
      </c>
      <c r="E2496" s="144" t="s">
        <v>39507</v>
      </c>
      <c r="F2496" s="144" t="s">
        <v>39506</v>
      </c>
      <c r="G2496" s="144">
        <v>2014</v>
      </c>
      <c r="H2496" s="148">
        <v>25000</v>
      </c>
    </row>
    <row r="2497" spans="1:8" s="142" customFormat="1" ht="30.75" customHeight="1">
      <c r="A2497" s="145" t="s">
        <v>58</v>
      </c>
      <c r="B2497" s="144" t="s">
        <v>39161</v>
      </c>
      <c r="C2497" s="149" t="s">
        <v>39505</v>
      </c>
      <c r="D2497" s="147" t="s">
        <v>58</v>
      </c>
      <c r="E2497" s="144" t="s">
        <v>39504</v>
      </c>
      <c r="F2497" s="144" t="s">
        <v>39503</v>
      </c>
      <c r="G2497" s="144">
        <v>2014</v>
      </c>
      <c r="H2497" s="148">
        <v>30000</v>
      </c>
    </row>
    <row r="2498" spans="1:8" s="142" customFormat="1" ht="30.75" customHeight="1">
      <c r="A2498" s="145" t="s">
        <v>58</v>
      </c>
      <c r="B2498" s="144" t="s">
        <v>13003</v>
      </c>
      <c r="C2498" s="151" t="s">
        <v>39492</v>
      </c>
      <c r="D2498" s="147" t="s">
        <v>58</v>
      </c>
      <c r="E2498" s="144" t="s">
        <v>39502</v>
      </c>
      <c r="F2498" s="144" t="s">
        <v>39485</v>
      </c>
      <c r="G2498" s="144">
        <v>2014</v>
      </c>
      <c r="H2498" s="148">
        <v>30000</v>
      </c>
    </row>
    <row r="2499" spans="1:8" s="142" customFormat="1" ht="30.75" customHeight="1">
      <c r="A2499" s="145" t="s">
        <v>58</v>
      </c>
      <c r="B2499" s="144" t="s">
        <v>13003</v>
      </c>
      <c r="C2499" s="144">
        <v>80804655206</v>
      </c>
      <c r="D2499" s="147" t="s">
        <v>58</v>
      </c>
      <c r="E2499" s="144" t="s">
        <v>39501</v>
      </c>
      <c r="F2499" s="144" t="s">
        <v>39485</v>
      </c>
      <c r="G2499" s="144">
        <v>2014</v>
      </c>
      <c r="H2499" s="148">
        <v>30000</v>
      </c>
    </row>
    <row r="2500" spans="1:8" s="142" customFormat="1" ht="30.75" customHeight="1">
      <c r="A2500" s="145" t="s">
        <v>58</v>
      </c>
      <c r="B2500" s="144" t="s">
        <v>39500</v>
      </c>
      <c r="C2500" s="144">
        <v>41069344205</v>
      </c>
      <c r="D2500" s="147" t="s">
        <v>58</v>
      </c>
      <c r="E2500" s="144" t="s">
        <v>39499</v>
      </c>
      <c r="F2500" s="144" t="s">
        <v>39498</v>
      </c>
      <c r="G2500" s="144">
        <v>2014</v>
      </c>
      <c r="H2500" s="148">
        <v>30000</v>
      </c>
    </row>
    <row r="2501" spans="1:8" s="142" customFormat="1" ht="30.75" customHeight="1">
      <c r="A2501" s="145" t="s">
        <v>58</v>
      </c>
      <c r="B2501" s="145" t="s">
        <v>37813</v>
      </c>
      <c r="C2501" s="151">
        <v>97258269943</v>
      </c>
      <c r="D2501" s="147" t="s">
        <v>58</v>
      </c>
      <c r="E2501" s="145" t="s">
        <v>39497</v>
      </c>
      <c r="F2501" s="145" t="s">
        <v>39496</v>
      </c>
      <c r="G2501" s="144">
        <v>2014</v>
      </c>
      <c r="H2501" s="148">
        <v>35000</v>
      </c>
    </row>
    <row r="2502" spans="1:8" s="142" customFormat="1" ht="30.75" customHeight="1">
      <c r="A2502" s="145" t="s">
        <v>58</v>
      </c>
      <c r="B2502" s="144" t="s">
        <v>39494</v>
      </c>
      <c r="C2502" s="149" t="s">
        <v>24595</v>
      </c>
      <c r="D2502" s="147" t="s">
        <v>58</v>
      </c>
      <c r="E2502" s="144" t="s">
        <v>39495</v>
      </c>
      <c r="F2502" s="144" t="s">
        <v>37604</v>
      </c>
      <c r="G2502" s="144">
        <v>2014</v>
      </c>
      <c r="H2502" s="148">
        <v>40000</v>
      </c>
    </row>
    <row r="2503" spans="1:8" s="142" customFormat="1" ht="30.75" customHeight="1">
      <c r="A2503" s="145" t="s">
        <v>58</v>
      </c>
      <c r="B2503" s="144" t="s">
        <v>39494</v>
      </c>
      <c r="C2503" s="151" t="s">
        <v>24595</v>
      </c>
      <c r="D2503" s="147" t="s">
        <v>58</v>
      </c>
      <c r="E2503" s="144" t="s">
        <v>39493</v>
      </c>
      <c r="F2503" s="144" t="s">
        <v>37604</v>
      </c>
      <c r="G2503" s="144">
        <v>2014</v>
      </c>
      <c r="H2503" s="148">
        <v>40000</v>
      </c>
    </row>
    <row r="2504" spans="1:8" s="142" customFormat="1" ht="30.75" customHeight="1">
      <c r="A2504" s="145" t="s">
        <v>58</v>
      </c>
      <c r="B2504" s="144" t="s">
        <v>13003</v>
      </c>
      <c r="C2504" s="151" t="s">
        <v>39492</v>
      </c>
      <c r="D2504" s="147" t="s">
        <v>58</v>
      </c>
      <c r="E2504" s="144" t="s">
        <v>39491</v>
      </c>
      <c r="F2504" s="144" t="s">
        <v>39485</v>
      </c>
      <c r="G2504" s="144">
        <v>2014</v>
      </c>
      <c r="H2504" s="148">
        <v>40000</v>
      </c>
    </row>
    <row r="2505" spans="1:8" s="142" customFormat="1" ht="30.75" customHeight="1">
      <c r="A2505" s="145" t="s">
        <v>58</v>
      </c>
      <c r="B2505" s="144" t="s">
        <v>13003</v>
      </c>
      <c r="C2505" s="144">
        <v>80804655206</v>
      </c>
      <c r="D2505" s="147" t="s">
        <v>58</v>
      </c>
      <c r="E2505" s="144" t="s">
        <v>39490</v>
      </c>
      <c r="F2505" s="144" t="s">
        <v>39485</v>
      </c>
      <c r="G2505" s="144">
        <v>2014</v>
      </c>
      <c r="H2505" s="148">
        <v>40000</v>
      </c>
    </row>
    <row r="2506" spans="1:8" s="142" customFormat="1" ht="30.75" customHeight="1">
      <c r="A2506" s="145" t="s">
        <v>58</v>
      </c>
      <c r="B2506" s="145" t="s">
        <v>39489</v>
      </c>
      <c r="C2506" s="151">
        <v>62776334004</v>
      </c>
      <c r="D2506" s="147" t="s">
        <v>29990</v>
      </c>
      <c r="E2506" s="145" t="s">
        <v>39488</v>
      </c>
      <c r="F2506" s="145" t="s">
        <v>39487</v>
      </c>
      <c r="G2506" s="144">
        <v>2014</v>
      </c>
      <c r="H2506" s="148">
        <v>50000</v>
      </c>
    </row>
    <row r="2507" spans="1:8" s="142" customFormat="1" ht="30.75" customHeight="1">
      <c r="A2507" s="145" t="s">
        <v>58</v>
      </c>
      <c r="B2507" s="144" t="s">
        <v>13003</v>
      </c>
      <c r="C2507" s="144">
        <v>80804655206</v>
      </c>
      <c r="D2507" s="147" t="s">
        <v>58</v>
      </c>
      <c r="E2507" s="144" t="s">
        <v>39486</v>
      </c>
      <c r="F2507" s="144" t="s">
        <v>39485</v>
      </c>
      <c r="G2507" s="144">
        <v>2014</v>
      </c>
      <c r="H2507" s="148">
        <v>100000</v>
      </c>
    </row>
    <row r="2508" spans="1:8" s="142" customFormat="1" ht="30.75" customHeight="1">
      <c r="A2508" s="145" t="s">
        <v>58</v>
      </c>
      <c r="B2508" s="145" t="s">
        <v>39484</v>
      </c>
      <c r="C2508" s="148"/>
      <c r="D2508" s="147" t="s">
        <v>58</v>
      </c>
      <c r="E2508" s="145" t="s">
        <v>39482</v>
      </c>
      <c r="F2508" s="144"/>
      <c r="G2508" s="144">
        <v>2014</v>
      </c>
      <c r="H2508" s="153">
        <v>182000</v>
      </c>
    </row>
    <row r="2509" spans="1:8" s="142" customFormat="1" ht="30.75" customHeight="1">
      <c r="A2509" s="145" t="s">
        <v>58</v>
      </c>
      <c r="B2509" s="145" t="s">
        <v>39483</v>
      </c>
      <c r="C2509" s="148"/>
      <c r="D2509" s="147" t="s">
        <v>58</v>
      </c>
      <c r="E2509" s="145" t="s">
        <v>39482</v>
      </c>
      <c r="F2509" s="144"/>
      <c r="G2509" s="144">
        <v>2014</v>
      </c>
      <c r="H2509" s="153">
        <v>560000</v>
      </c>
    </row>
    <row r="2510" spans="1:8" s="142" customFormat="1" ht="30.75" customHeight="1">
      <c r="A2510" s="145" t="s">
        <v>58</v>
      </c>
      <c r="B2510" s="144" t="s">
        <v>39481</v>
      </c>
      <c r="C2510" s="144">
        <v>39291032466</v>
      </c>
      <c r="D2510" s="147" t="s">
        <v>58</v>
      </c>
      <c r="E2510" s="144" t="s">
        <v>39480</v>
      </c>
      <c r="F2510" s="144" t="s">
        <v>39479</v>
      </c>
      <c r="G2510" s="144">
        <v>2014</v>
      </c>
      <c r="H2510" s="148">
        <v>4500</v>
      </c>
    </row>
    <row r="2511" spans="1:8" s="142" customFormat="1" ht="30.75" customHeight="1">
      <c r="A2511" s="145" t="s">
        <v>58</v>
      </c>
      <c r="B2511" s="144" t="s">
        <v>39478</v>
      </c>
      <c r="C2511" s="149" t="s">
        <v>39477</v>
      </c>
      <c r="D2511" s="150" t="s">
        <v>58</v>
      </c>
      <c r="E2511" s="144" t="s">
        <v>39476</v>
      </c>
      <c r="F2511" s="145" t="s">
        <v>39475</v>
      </c>
      <c r="G2511" s="144">
        <v>2014</v>
      </c>
      <c r="H2511" s="148">
        <v>5000</v>
      </c>
    </row>
    <row r="2512" spans="1:8" s="142" customFormat="1" ht="30.75" customHeight="1">
      <c r="A2512" s="145" t="s">
        <v>58</v>
      </c>
      <c r="B2512" s="144" t="s">
        <v>39417</v>
      </c>
      <c r="C2512" s="144">
        <v>59275124204</v>
      </c>
      <c r="D2512" s="147" t="s">
        <v>58</v>
      </c>
      <c r="E2512" s="144" t="s">
        <v>39474</v>
      </c>
      <c r="F2512" s="145" t="s">
        <v>39473</v>
      </c>
      <c r="G2512" s="144">
        <v>2014</v>
      </c>
      <c r="H2512" s="148">
        <v>5000</v>
      </c>
    </row>
    <row r="2513" spans="1:8" s="142" customFormat="1" ht="30.75" customHeight="1">
      <c r="A2513" s="145" t="s">
        <v>58</v>
      </c>
      <c r="B2513" s="144" t="s">
        <v>33855</v>
      </c>
      <c r="C2513" s="144" t="s">
        <v>39472</v>
      </c>
      <c r="D2513" s="147" t="s">
        <v>21617</v>
      </c>
      <c r="E2513" s="145" t="s">
        <v>39471</v>
      </c>
      <c r="F2513" s="144" t="s">
        <v>39470</v>
      </c>
      <c r="G2513" s="144">
        <v>2014</v>
      </c>
      <c r="H2513" s="148">
        <v>10000</v>
      </c>
    </row>
    <row r="2514" spans="1:8" s="142" customFormat="1" ht="30.75" customHeight="1">
      <c r="A2514" s="145" t="s">
        <v>58</v>
      </c>
      <c r="B2514" s="145" t="s">
        <v>39469</v>
      </c>
      <c r="C2514" s="144" t="s">
        <v>39468</v>
      </c>
      <c r="D2514" s="147" t="s">
        <v>58</v>
      </c>
      <c r="E2514" s="144" t="s">
        <v>39467</v>
      </c>
      <c r="F2514" s="144" t="s">
        <v>39466</v>
      </c>
      <c r="G2514" s="144">
        <v>2014</v>
      </c>
      <c r="H2514" s="148">
        <v>10000</v>
      </c>
    </row>
    <row r="2515" spans="1:8" s="142" customFormat="1" ht="30.75" customHeight="1">
      <c r="A2515" s="145" t="s">
        <v>58</v>
      </c>
      <c r="B2515" s="144" t="s">
        <v>39465</v>
      </c>
      <c r="C2515" s="144">
        <v>24442926427</v>
      </c>
      <c r="D2515" s="147" t="s">
        <v>58</v>
      </c>
      <c r="E2515" s="144" t="s">
        <v>39458</v>
      </c>
      <c r="F2515" s="144" t="s">
        <v>39464</v>
      </c>
      <c r="G2515" s="144">
        <v>2014</v>
      </c>
      <c r="H2515" s="154">
        <v>10000</v>
      </c>
    </row>
    <row r="2516" spans="1:8" s="142" customFormat="1" ht="30.75" customHeight="1">
      <c r="A2516" s="145" t="s">
        <v>58</v>
      </c>
      <c r="B2516" s="144" t="s">
        <v>30289</v>
      </c>
      <c r="C2516" s="144">
        <v>75164980044</v>
      </c>
      <c r="D2516" s="147" t="s">
        <v>58</v>
      </c>
      <c r="E2516" s="144" t="s">
        <v>30846</v>
      </c>
      <c r="F2516" s="144" t="s">
        <v>30287</v>
      </c>
      <c r="G2516" s="144">
        <v>2014</v>
      </c>
      <c r="H2516" s="154">
        <v>12000</v>
      </c>
    </row>
    <row r="2517" spans="1:8" s="142" customFormat="1" ht="30.75" customHeight="1">
      <c r="A2517" s="145" t="s">
        <v>58</v>
      </c>
      <c r="B2517" s="144" t="s">
        <v>39463</v>
      </c>
      <c r="C2517" s="149" t="s">
        <v>39462</v>
      </c>
      <c r="D2517" s="147" t="s">
        <v>58</v>
      </c>
      <c r="E2517" s="144" t="s">
        <v>39461</v>
      </c>
      <c r="F2517" s="144" t="s">
        <v>39460</v>
      </c>
      <c r="G2517" s="144">
        <v>2014</v>
      </c>
      <c r="H2517" s="148">
        <v>15000</v>
      </c>
    </row>
    <row r="2518" spans="1:8" s="142" customFormat="1" ht="30.75" customHeight="1">
      <c r="A2518" s="145" t="s">
        <v>58</v>
      </c>
      <c r="B2518" s="145" t="s">
        <v>39459</v>
      </c>
      <c r="C2518" s="144">
        <v>69102368588</v>
      </c>
      <c r="D2518" s="147" t="s">
        <v>58</v>
      </c>
      <c r="E2518" s="145" t="s">
        <v>39458</v>
      </c>
      <c r="F2518" s="144" t="s">
        <v>39457</v>
      </c>
      <c r="G2518" s="144">
        <v>2014</v>
      </c>
      <c r="H2518" s="154">
        <v>15000</v>
      </c>
    </row>
    <row r="2519" spans="1:8" s="142" customFormat="1" ht="30.75" customHeight="1">
      <c r="A2519" s="145" t="s">
        <v>58</v>
      </c>
      <c r="B2519" s="144" t="s">
        <v>39456</v>
      </c>
      <c r="C2519" s="144">
        <v>98023806945</v>
      </c>
      <c r="D2519" s="147" t="s">
        <v>21910</v>
      </c>
      <c r="E2519" s="144" t="s">
        <v>39455</v>
      </c>
      <c r="F2519" s="144" t="s">
        <v>39454</v>
      </c>
      <c r="G2519" s="144">
        <v>2014</v>
      </c>
      <c r="H2519" s="148">
        <v>15000</v>
      </c>
    </row>
    <row r="2520" spans="1:8" s="142" customFormat="1" ht="30.75" customHeight="1">
      <c r="A2520" s="145" t="s">
        <v>58</v>
      </c>
      <c r="B2520" s="144" t="s">
        <v>20013</v>
      </c>
      <c r="C2520" s="144">
        <v>42754003776</v>
      </c>
      <c r="D2520" s="147" t="s">
        <v>58</v>
      </c>
      <c r="E2520" s="144" t="s">
        <v>39453</v>
      </c>
      <c r="F2520" s="144" t="s">
        <v>39452</v>
      </c>
      <c r="G2520" s="144">
        <v>2014</v>
      </c>
      <c r="H2520" s="148">
        <v>20000</v>
      </c>
    </row>
    <row r="2521" spans="1:8" s="142" customFormat="1" ht="30.75" customHeight="1">
      <c r="A2521" s="145" t="s">
        <v>58</v>
      </c>
      <c r="B2521" s="144" t="s">
        <v>39451</v>
      </c>
      <c r="C2521" s="148"/>
      <c r="D2521" s="147" t="s">
        <v>58</v>
      </c>
      <c r="E2521" s="144" t="s">
        <v>39450</v>
      </c>
      <c r="F2521" s="144"/>
      <c r="G2521" s="144">
        <v>2014</v>
      </c>
      <c r="H2521" s="154">
        <v>2000</v>
      </c>
    </row>
    <row r="2522" spans="1:8" s="142" customFormat="1" ht="30.75" customHeight="1">
      <c r="A2522" s="145" t="s">
        <v>58</v>
      </c>
      <c r="B2522" s="144" t="s">
        <v>39449</v>
      </c>
      <c r="C2522" s="148"/>
      <c r="D2522" s="147" t="s">
        <v>58</v>
      </c>
      <c r="E2522" s="144" t="s">
        <v>39448</v>
      </c>
      <c r="F2522" s="144"/>
      <c r="G2522" s="144">
        <v>2014</v>
      </c>
      <c r="H2522" s="154">
        <v>4000</v>
      </c>
    </row>
    <row r="2523" spans="1:8" s="142" customFormat="1" ht="30.75" customHeight="1">
      <c r="A2523" s="145" t="s">
        <v>58</v>
      </c>
      <c r="B2523" s="144" t="s">
        <v>39447</v>
      </c>
      <c r="C2523" s="148"/>
      <c r="D2523" s="147" t="s">
        <v>58</v>
      </c>
      <c r="E2523" s="144" t="s">
        <v>39446</v>
      </c>
      <c r="F2523" s="144"/>
      <c r="G2523" s="144">
        <v>2014</v>
      </c>
      <c r="H2523" s="154">
        <v>5000</v>
      </c>
    </row>
    <row r="2524" spans="1:8" s="142" customFormat="1" ht="30.75" customHeight="1">
      <c r="A2524" s="145" t="s">
        <v>58</v>
      </c>
      <c r="B2524" s="144" t="s">
        <v>39445</v>
      </c>
      <c r="C2524" s="148"/>
      <c r="D2524" s="147" t="s">
        <v>58</v>
      </c>
      <c r="E2524" s="144" t="s">
        <v>39444</v>
      </c>
      <c r="F2524" s="144"/>
      <c r="G2524" s="144">
        <v>2014</v>
      </c>
      <c r="H2524" s="148">
        <v>5000</v>
      </c>
    </row>
    <row r="2525" spans="1:8" s="142" customFormat="1" ht="30.75" customHeight="1">
      <c r="A2525" s="145" t="s">
        <v>58</v>
      </c>
      <c r="B2525" s="144" t="s">
        <v>39443</v>
      </c>
      <c r="C2525" s="148"/>
      <c r="D2525" s="147" t="s">
        <v>58</v>
      </c>
      <c r="E2525" s="144" t="s">
        <v>39442</v>
      </c>
      <c r="F2525" s="144"/>
      <c r="G2525" s="144">
        <v>2014</v>
      </c>
      <c r="H2525" s="148">
        <v>5000</v>
      </c>
    </row>
    <row r="2526" spans="1:8" s="142" customFormat="1" ht="30.75" customHeight="1">
      <c r="A2526" s="145" t="s">
        <v>58</v>
      </c>
      <c r="B2526" s="144" t="s">
        <v>39441</v>
      </c>
      <c r="C2526" s="148"/>
      <c r="D2526" s="147" t="s">
        <v>58</v>
      </c>
      <c r="E2526" s="144" t="s">
        <v>39440</v>
      </c>
      <c r="F2526" s="144"/>
      <c r="G2526" s="144">
        <v>2014</v>
      </c>
      <c r="H2526" s="154">
        <v>5000</v>
      </c>
    </row>
    <row r="2527" spans="1:8" s="142" customFormat="1" ht="30.75" customHeight="1">
      <c r="A2527" s="145" t="s">
        <v>58</v>
      </c>
      <c r="B2527" s="144" t="s">
        <v>39439</v>
      </c>
      <c r="C2527" s="148"/>
      <c r="D2527" s="147" t="s">
        <v>30384</v>
      </c>
      <c r="E2527" s="144" t="s">
        <v>39438</v>
      </c>
      <c r="F2527" s="144"/>
      <c r="G2527" s="144">
        <v>2014</v>
      </c>
      <c r="H2527" s="148">
        <v>5800</v>
      </c>
    </row>
    <row r="2528" spans="1:8" s="142" customFormat="1" ht="30.75" customHeight="1">
      <c r="A2528" s="145" t="s">
        <v>58</v>
      </c>
      <c r="B2528" s="145" t="s">
        <v>39437</v>
      </c>
      <c r="C2528" s="148"/>
      <c r="D2528" s="147" t="s">
        <v>58</v>
      </c>
      <c r="E2528" s="145" t="s">
        <v>39436</v>
      </c>
      <c r="F2528" s="144"/>
      <c r="G2528" s="144">
        <v>2014</v>
      </c>
      <c r="H2528" s="154">
        <v>6000</v>
      </c>
    </row>
    <row r="2529" spans="1:8" s="142" customFormat="1" ht="30.75" customHeight="1">
      <c r="A2529" s="145" t="s">
        <v>58</v>
      </c>
      <c r="B2529" s="144" t="s">
        <v>39435</v>
      </c>
      <c r="C2529" s="148"/>
      <c r="D2529" s="147" t="s">
        <v>58</v>
      </c>
      <c r="E2529" s="144" t="s">
        <v>39434</v>
      </c>
      <c r="F2529" s="144"/>
      <c r="G2529" s="144">
        <v>2014</v>
      </c>
      <c r="H2529" s="148">
        <v>6500</v>
      </c>
    </row>
    <row r="2530" spans="1:8" s="142" customFormat="1" ht="30.75" customHeight="1">
      <c r="A2530" s="145" t="s">
        <v>58</v>
      </c>
      <c r="B2530" s="144" t="s">
        <v>39433</v>
      </c>
      <c r="C2530" s="148"/>
      <c r="D2530" s="147" t="s">
        <v>30384</v>
      </c>
      <c r="E2530" s="144" t="s">
        <v>39432</v>
      </c>
      <c r="F2530" s="144"/>
      <c r="G2530" s="144">
        <v>2014</v>
      </c>
      <c r="H2530" s="148">
        <v>7500</v>
      </c>
    </row>
    <row r="2531" spans="1:8" s="142" customFormat="1" ht="30.75" customHeight="1">
      <c r="A2531" s="145" t="s">
        <v>58</v>
      </c>
      <c r="B2531" s="144" t="s">
        <v>39431</v>
      </c>
      <c r="C2531" s="144"/>
      <c r="D2531" s="147" t="s">
        <v>58</v>
      </c>
      <c r="E2531" s="144" t="s">
        <v>39430</v>
      </c>
      <c r="F2531" s="144"/>
      <c r="G2531" s="144">
        <v>2014</v>
      </c>
      <c r="H2531" s="154">
        <v>7500</v>
      </c>
    </row>
    <row r="2532" spans="1:8" s="142" customFormat="1" ht="30.75" customHeight="1">
      <c r="A2532" s="145" t="s">
        <v>58</v>
      </c>
      <c r="B2532" s="145" t="s">
        <v>39429</v>
      </c>
      <c r="C2532" s="148"/>
      <c r="D2532" s="147" t="s">
        <v>22248</v>
      </c>
      <c r="E2532" s="145" t="s">
        <v>39428</v>
      </c>
      <c r="F2532" s="144"/>
      <c r="G2532" s="144">
        <v>2014</v>
      </c>
      <c r="H2532" s="148">
        <v>8700</v>
      </c>
    </row>
    <row r="2533" spans="1:8" s="142" customFormat="1" ht="30.75" customHeight="1">
      <c r="A2533" s="145" t="s">
        <v>58</v>
      </c>
      <c r="B2533" s="144" t="s">
        <v>39427</v>
      </c>
      <c r="C2533" s="148"/>
      <c r="D2533" s="147" t="s">
        <v>58</v>
      </c>
      <c r="E2533" s="144" t="s">
        <v>39426</v>
      </c>
      <c r="F2533" s="144"/>
      <c r="G2533" s="144">
        <v>2014</v>
      </c>
      <c r="H2533" s="148">
        <v>8850</v>
      </c>
    </row>
    <row r="2534" spans="1:8" s="142" customFormat="1" ht="30.75" customHeight="1">
      <c r="A2534" s="145" t="s">
        <v>58</v>
      </c>
      <c r="B2534" s="144" t="s">
        <v>39425</v>
      </c>
      <c r="C2534" s="148"/>
      <c r="D2534" s="147" t="s">
        <v>58</v>
      </c>
      <c r="E2534" s="144" t="s">
        <v>39424</v>
      </c>
      <c r="F2534" s="144"/>
      <c r="G2534" s="144">
        <v>2014</v>
      </c>
      <c r="H2534" s="154">
        <v>9500</v>
      </c>
    </row>
    <row r="2535" spans="1:8" s="142" customFormat="1" ht="30.75" customHeight="1">
      <c r="A2535" s="145" t="s">
        <v>58</v>
      </c>
      <c r="B2535" s="144" t="s">
        <v>39423</v>
      </c>
      <c r="C2535" s="148"/>
      <c r="D2535" s="147" t="s">
        <v>58</v>
      </c>
      <c r="E2535" s="144" t="s">
        <v>39422</v>
      </c>
      <c r="F2535" s="144"/>
      <c r="G2535" s="144">
        <v>2014</v>
      </c>
      <c r="H2535" s="154">
        <v>10000</v>
      </c>
    </row>
    <row r="2536" spans="1:8" s="142" customFormat="1" ht="30.75" customHeight="1">
      <c r="A2536" s="145" t="s">
        <v>58</v>
      </c>
      <c r="B2536" s="144" t="s">
        <v>39421</v>
      </c>
      <c r="C2536" s="148"/>
      <c r="D2536" s="147" t="s">
        <v>20915</v>
      </c>
      <c r="E2536" s="144" t="s">
        <v>39420</v>
      </c>
      <c r="F2536" s="144"/>
      <c r="G2536" s="144">
        <v>2014</v>
      </c>
      <c r="H2536" s="154">
        <v>10000</v>
      </c>
    </row>
    <row r="2537" spans="1:8" s="142" customFormat="1" ht="30.75" customHeight="1">
      <c r="A2537" s="145" t="s">
        <v>58</v>
      </c>
      <c r="B2537" s="144" t="s">
        <v>39419</v>
      </c>
      <c r="C2537" s="148"/>
      <c r="D2537" s="147" t="s">
        <v>58</v>
      </c>
      <c r="E2537" s="144" t="s">
        <v>39418</v>
      </c>
      <c r="F2537" s="144"/>
      <c r="G2537" s="144">
        <v>2014</v>
      </c>
      <c r="H2537" s="154">
        <v>10000</v>
      </c>
    </row>
    <row r="2538" spans="1:8" s="142" customFormat="1" ht="30.75" customHeight="1">
      <c r="A2538" s="145" t="s">
        <v>58</v>
      </c>
      <c r="B2538" s="144" t="s">
        <v>39417</v>
      </c>
      <c r="C2538" s="148"/>
      <c r="D2538" s="147" t="s">
        <v>58</v>
      </c>
      <c r="E2538" s="144" t="s">
        <v>39416</v>
      </c>
      <c r="F2538" s="144"/>
      <c r="G2538" s="144">
        <v>2014</v>
      </c>
      <c r="H2538" s="148">
        <v>10000</v>
      </c>
    </row>
    <row r="2539" spans="1:8" s="142" customFormat="1" ht="30.75" customHeight="1">
      <c r="A2539" s="145" t="s">
        <v>58</v>
      </c>
      <c r="B2539" s="145" t="s">
        <v>39415</v>
      </c>
      <c r="C2539" s="148"/>
      <c r="D2539" s="147" t="s">
        <v>58</v>
      </c>
      <c r="E2539" s="145" t="s">
        <v>39414</v>
      </c>
      <c r="F2539" s="144"/>
      <c r="G2539" s="144">
        <v>2014</v>
      </c>
      <c r="H2539" s="148">
        <v>10000</v>
      </c>
    </row>
    <row r="2540" spans="1:8" s="142" customFormat="1" ht="30.75" customHeight="1">
      <c r="A2540" s="145" t="s">
        <v>58</v>
      </c>
      <c r="B2540" s="144" t="s">
        <v>35226</v>
      </c>
      <c r="C2540" s="148"/>
      <c r="D2540" s="147" t="s">
        <v>58</v>
      </c>
      <c r="E2540" s="144" t="s">
        <v>39413</v>
      </c>
      <c r="F2540" s="144"/>
      <c r="G2540" s="144">
        <v>2014</v>
      </c>
      <c r="H2540" s="154">
        <v>10000</v>
      </c>
    </row>
    <row r="2541" spans="1:8" s="142" customFormat="1" ht="30.75" customHeight="1">
      <c r="A2541" s="145" t="s">
        <v>58</v>
      </c>
      <c r="B2541" s="144" t="s">
        <v>39412</v>
      </c>
      <c r="C2541" s="148"/>
      <c r="D2541" s="147" t="s">
        <v>58</v>
      </c>
      <c r="E2541" s="144" t="s">
        <v>39411</v>
      </c>
      <c r="F2541" s="144"/>
      <c r="G2541" s="144">
        <v>2014</v>
      </c>
      <c r="H2541" s="154">
        <v>10000</v>
      </c>
    </row>
    <row r="2542" spans="1:8" s="142" customFormat="1" ht="30.75" customHeight="1">
      <c r="A2542" s="145" t="s">
        <v>58</v>
      </c>
      <c r="B2542" s="144" t="s">
        <v>39410</v>
      </c>
      <c r="C2542" s="148"/>
      <c r="D2542" s="147" t="s">
        <v>58</v>
      </c>
      <c r="E2542" s="144" t="s">
        <v>39409</v>
      </c>
      <c r="F2542" s="144"/>
      <c r="G2542" s="144">
        <v>2014</v>
      </c>
      <c r="H2542" s="154">
        <v>10000</v>
      </c>
    </row>
    <row r="2543" spans="1:8" s="142" customFormat="1" ht="30.75" customHeight="1">
      <c r="A2543" s="145" t="s">
        <v>58</v>
      </c>
      <c r="B2543" s="144" t="s">
        <v>39324</v>
      </c>
      <c r="C2543" s="148"/>
      <c r="D2543" s="147" t="s">
        <v>58</v>
      </c>
      <c r="E2543" s="144" t="s">
        <v>39408</v>
      </c>
      <c r="F2543" s="144"/>
      <c r="G2543" s="144">
        <v>2014</v>
      </c>
      <c r="H2543" s="154">
        <v>13000</v>
      </c>
    </row>
    <row r="2544" spans="1:8" s="142" customFormat="1" ht="30.75" customHeight="1">
      <c r="A2544" s="145" t="s">
        <v>58</v>
      </c>
      <c r="B2544" s="144" t="s">
        <v>39362</v>
      </c>
      <c r="C2544" s="148"/>
      <c r="D2544" s="147" t="s">
        <v>58</v>
      </c>
      <c r="E2544" s="144" t="s">
        <v>39407</v>
      </c>
      <c r="F2544" s="144"/>
      <c r="G2544" s="144">
        <v>2014</v>
      </c>
      <c r="H2544" s="154">
        <v>14600</v>
      </c>
    </row>
    <row r="2545" spans="1:8" s="142" customFormat="1" ht="30.75" customHeight="1">
      <c r="A2545" s="145" t="s">
        <v>58</v>
      </c>
      <c r="B2545" s="144" t="s">
        <v>39406</v>
      </c>
      <c r="C2545" s="148"/>
      <c r="D2545" s="147" t="s">
        <v>58</v>
      </c>
      <c r="E2545" s="144" t="s">
        <v>39405</v>
      </c>
      <c r="F2545" s="144"/>
      <c r="G2545" s="144">
        <v>2014</v>
      </c>
      <c r="H2545" s="148">
        <v>15000</v>
      </c>
    </row>
    <row r="2546" spans="1:8" s="142" customFormat="1" ht="30.75" customHeight="1">
      <c r="A2546" s="145" t="s">
        <v>58</v>
      </c>
      <c r="B2546" s="144" t="s">
        <v>39404</v>
      </c>
      <c r="C2546" s="148"/>
      <c r="D2546" s="147" t="s">
        <v>58</v>
      </c>
      <c r="E2546" s="144" t="s">
        <v>39403</v>
      </c>
      <c r="F2546" s="144"/>
      <c r="G2546" s="144">
        <v>2014</v>
      </c>
      <c r="H2546" s="154">
        <v>15000</v>
      </c>
    </row>
    <row r="2547" spans="1:8" s="142" customFormat="1" ht="30.75" customHeight="1">
      <c r="A2547" s="145" t="s">
        <v>58</v>
      </c>
      <c r="B2547" s="145" t="s">
        <v>39402</v>
      </c>
      <c r="C2547" s="148"/>
      <c r="D2547" s="147" t="s">
        <v>58</v>
      </c>
      <c r="E2547" s="145" t="s">
        <v>39401</v>
      </c>
      <c r="F2547" s="144"/>
      <c r="G2547" s="144">
        <v>2014</v>
      </c>
      <c r="H2547" s="154">
        <v>15000</v>
      </c>
    </row>
    <row r="2548" spans="1:8" s="142" customFormat="1" ht="30.75" customHeight="1">
      <c r="A2548" s="145" t="s">
        <v>58</v>
      </c>
      <c r="B2548" s="144" t="s">
        <v>4871</v>
      </c>
      <c r="C2548" s="148"/>
      <c r="D2548" s="147" t="s">
        <v>58</v>
      </c>
      <c r="E2548" s="144" t="s">
        <v>39400</v>
      </c>
      <c r="F2548" s="144"/>
      <c r="G2548" s="144">
        <v>2014</v>
      </c>
      <c r="H2548" s="148">
        <v>15000</v>
      </c>
    </row>
    <row r="2549" spans="1:8" s="142" customFormat="1" ht="30.75" customHeight="1">
      <c r="A2549" s="145" t="s">
        <v>58</v>
      </c>
      <c r="B2549" s="144" t="s">
        <v>38935</v>
      </c>
      <c r="C2549" s="148"/>
      <c r="D2549" s="147" t="s">
        <v>58</v>
      </c>
      <c r="E2549" s="144" t="s">
        <v>39399</v>
      </c>
      <c r="F2549" s="144"/>
      <c r="G2549" s="144">
        <v>2014</v>
      </c>
      <c r="H2549" s="148">
        <v>15000</v>
      </c>
    </row>
    <row r="2550" spans="1:8" s="142" customFormat="1" ht="30.75" customHeight="1">
      <c r="A2550" s="145" t="s">
        <v>58</v>
      </c>
      <c r="B2550" s="144" t="s">
        <v>39398</v>
      </c>
      <c r="C2550" s="148"/>
      <c r="D2550" s="147" t="s">
        <v>58</v>
      </c>
      <c r="E2550" s="144" t="s">
        <v>39397</v>
      </c>
      <c r="F2550" s="144"/>
      <c r="G2550" s="144">
        <v>2014</v>
      </c>
      <c r="H2550" s="154">
        <v>15000</v>
      </c>
    </row>
    <row r="2551" spans="1:8" s="142" customFormat="1" ht="30.75" customHeight="1">
      <c r="A2551" s="145" t="s">
        <v>58</v>
      </c>
      <c r="B2551" s="144" t="s">
        <v>39396</v>
      </c>
      <c r="C2551" s="148"/>
      <c r="D2551" s="147" t="s">
        <v>58</v>
      </c>
      <c r="E2551" s="144" t="s">
        <v>39395</v>
      </c>
      <c r="F2551" s="144"/>
      <c r="G2551" s="144">
        <v>2014</v>
      </c>
      <c r="H2551" s="148">
        <v>15000</v>
      </c>
    </row>
    <row r="2552" spans="1:8" s="142" customFormat="1" ht="30.75" customHeight="1">
      <c r="A2552" s="145" t="s">
        <v>58</v>
      </c>
      <c r="B2552" s="144" t="s">
        <v>39394</v>
      </c>
      <c r="C2552" s="148"/>
      <c r="D2552" s="147" t="s">
        <v>58</v>
      </c>
      <c r="E2552" s="144" t="s">
        <v>39393</v>
      </c>
      <c r="F2552" s="144"/>
      <c r="G2552" s="144">
        <v>2014</v>
      </c>
      <c r="H2552" s="154">
        <v>16600</v>
      </c>
    </row>
    <row r="2553" spans="1:8" s="142" customFormat="1" ht="30.75" customHeight="1">
      <c r="A2553" s="145" t="s">
        <v>58</v>
      </c>
      <c r="B2553" s="144" t="s">
        <v>39392</v>
      </c>
      <c r="C2553" s="148"/>
      <c r="D2553" s="147" t="s">
        <v>58</v>
      </c>
      <c r="E2553" s="144" t="s">
        <v>39391</v>
      </c>
      <c r="F2553" s="144"/>
      <c r="G2553" s="144">
        <v>2014</v>
      </c>
      <c r="H2553" s="148">
        <v>16700</v>
      </c>
    </row>
    <row r="2554" spans="1:8" s="142" customFormat="1" ht="30.75" customHeight="1">
      <c r="A2554" s="145" t="s">
        <v>58</v>
      </c>
      <c r="B2554" s="144" t="s">
        <v>39390</v>
      </c>
      <c r="C2554" s="148"/>
      <c r="D2554" s="147" t="s">
        <v>58</v>
      </c>
      <c r="E2554" s="144" t="s">
        <v>39389</v>
      </c>
      <c r="F2554" s="144"/>
      <c r="G2554" s="144">
        <v>2014</v>
      </c>
      <c r="H2554" s="148">
        <v>18000</v>
      </c>
    </row>
    <row r="2555" spans="1:8" s="142" customFormat="1" ht="30.75" customHeight="1">
      <c r="A2555" s="145" t="s">
        <v>58</v>
      </c>
      <c r="B2555" s="144" t="s">
        <v>39388</v>
      </c>
      <c r="C2555" s="148"/>
      <c r="D2555" s="147" t="s">
        <v>58</v>
      </c>
      <c r="E2555" s="144" t="s">
        <v>39387</v>
      </c>
      <c r="F2555" s="144"/>
      <c r="G2555" s="144">
        <v>2014</v>
      </c>
      <c r="H2555" s="154">
        <v>18500</v>
      </c>
    </row>
    <row r="2556" spans="1:8" s="142" customFormat="1" ht="30.75" customHeight="1">
      <c r="A2556" s="145" t="s">
        <v>58</v>
      </c>
      <c r="B2556" s="144" t="s">
        <v>39386</v>
      </c>
      <c r="C2556" s="148"/>
      <c r="D2556" s="147" t="s">
        <v>58</v>
      </c>
      <c r="E2556" s="144" t="s">
        <v>39385</v>
      </c>
      <c r="F2556" s="144"/>
      <c r="G2556" s="144">
        <v>2014</v>
      </c>
      <c r="H2556" s="154">
        <v>19500</v>
      </c>
    </row>
    <row r="2557" spans="1:8" s="142" customFormat="1" ht="30.75" customHeight="1">
      <c r="A2557" s="145" t="s">
        <v>58</v>
      </c>
      <c r="B2557" s="144" t="s">
        <v>39384</v>
      </c>
      <c r="C2557" s="148"/>
      <c r="D2557" s="147" t="s">
        <v>58</v>
      </c>
      <c r="E2557" s="144" t="s">
        <v>39383</v>
      </c>
      <c r="F2557" s="144"/>
      <c r="G2557" s="144">
        <v>2014</v>
      </c>
      <c r="H2557" s="154">
        <v>20000</v>
      </c>
    </row>
    <row r="2558" spans="1:8" s="142" customFormat="1" ht="30.75" customHeight="1">
      <c r="A2558" s="145" t="s">
        <v>58</v>
      </c>
      <c r="B2558" s="144" t="s">
        <v>30289</v>
      </c>
      <c r="C2558" s="148"/>
      <c r="D2558" s="147" t="s">
        <v>58</v>
      </c>
      <c r="E2558" s="144" t="s">
        <v>39382</v>
      </c>
      <c r="F2558" s="144"/>
      <c r="G2558" s="144">
        <v>2014</v>
      </c>
      <c r="H2558" s="154">
        <v>20000</v>
      </c>
    </row>
    <row r="2559" spans="1:8" s="142" customFormat="1" ht="30.75" customHeight="1">
      <c r="A2559" s="145" t="s">
        <v>58</v>
      </c>
      <c r="B2559" s="145" t="s">
        <v>39381</v>
      </c>
      <c r="C2559" s="148"/>
      <c r="D2559" s="147" t="s">
        <v>58</v>
      </c>
      <c r="E2559" s="145" t="s">
        <v>39380</v>
      </c>
      <c r="F2559" s="144"/>
      <c r="G2559" s="144">
        <v>2014</v>
      </c>
      <c r="H2559" s="154">
        <v>20000</v>
      </c>
    </row>
    <row r="2560" spans="1:8" s="142" customFormat="1" ht="30.75" customHeight="1">
      <c r="A2560" s="145" t="s">
        <v>58</v>
      </c>
      <c r="B2560" s="144" t="s">
        <v>39379</v>
      </c>
      <c r="C2560" s="148"/>
      <c r="D2560" s="147" t="s">
        <v>58</v>
      </c>
      <c r="E2560" s="144" t="s">
        <v>39378</v>
      </c>
      <c r="F2560" s="144"/>
      <c r="G2560" s="144">
        <v>2014</v>
      </c>
      <c r="H2560" s="154">
        <v>20000</v>
      </c>
    </row>
    <row r="2561" spans="1:8" s="142" customFormat="1" ht="30.75" customHeight="1">
      <c r="A2561" s="145" t="s">
        <v>58</v>
      </c>
      <c r="B2561" s="144" t="s">
        <v>39377</v>
      </c>
      <c r="C2561" s="148"/>
      <c r="D2561" s="147" t="s">
        <v>58</v>
      </c>
      <c r="E2561" s="144" t="s">
        <v>39376</v>
      </c>
      <c r="F2561" s="144"/>
      <c r="G2561" s="144">
        <v>2014</v>
      </c>
      <c r="H2561" s="154">
        <v>20000</v>
      </c>
    </row>
    <row r="2562" spans="1:8" s="142" customFormat="1" ht="30.75" customHeight="1">
      <c r="A2562" s="145" t="s">
        <v>58</v>
      </c>
      <c r="B2562" s="144" t="s">
        <v>39375</v>
      </c>
      <c r="C2562" s="148"/>
      <c r="D2562" s="147" t="s">
        <v>58</v>
      </c>
      <c r="E2562" s="144" t="s">
        <v>39374</v>
      </c>
      <c r="F2562" s="144"/>
      <c r="G2562" s="144">
        <v>2014</v>
      </c>
      <c r="H2562" s="154">
        <v>20000</v>
      </c>
    </row>
    <row r="2563" spans="1:8" s="142" customFormat="1" ht="30.75" customHeight="1">
      <c r="A2563" s="145" t="s">
        <v>58</v>
      </c>
      <c r="B2563" s="145" t="s">
        <v>39373</v>
      </c>
      <c r="C2563" s="148"/>
      <c r="D2563" s="147" t="s">
        <v>58</v>
      </c>
      <c r="E2563" s="145" t="s">
        <v>39372</v>
      </c>
      <c r="F2563" s="144"/>
      <c r="G2563" s="144">
        <v>2014</v>
      </c>
      <c r="H2563" s="148">
        <v>20000</v>
      </c>
    </row>
    <row r="2564" spans="1:8" s="142" customFormat="1" ht="30.75" customHeight="1">
      <c r="A2564" s="145" t="s">
        <v>58</v>
      </c>
      <c r="B2564" s="144" t="s">
        <v>39371</v>
      </c>
      <c r="C2564" s="148"/>
      <c r="D2564" s="147" t="s">
        <v>58</v>
      </c>
      <c r="E2564" s="144" t="s">
        <v>39370</v>
      </c>
      <c r="F2564" s="144"/>
      <c r="G2564" s="144">
        <v>2014</v>
      </c>
      <c r="H2564" s="154">
        <v>20000</v>
      </c>
    </row>
    <row r="2565" spans="1:8" s="142" customFormat="1" ht="30.75" customHeight="1">
      <c r="A2565" s="145" t="s">
        <v>58</v>
      </c>
      <c r="B2565" s="144" t="s">
        <v>39369</v>
      </c>
      <c r="C2565" s="148"/>
      <c r="D2565" s="147" t="s">
        <v>58</v>
      </c>
      <c r="E2565" s="144" t="s">
        <v>39368</v>
      </c>
      <c r="F2565" s="144"/>
      <c r="G2565" s="144">
        <v>2014</v>
      </c>
      <c r="H2565" s="148">
        <v>20000</v>
      </c>
    </row>
    <row r="2566" spans="1:8" s="142" customFormat="1" ht="30.75" customHeight="1">
      <c r="A2566" s="145" t="s">
        <v>58</v>
      </c>
      <c r="B2566" s="144" t="s">
        <v>39367</v>
      </c>
      <c r="C2566" s="148"/>
      <c r="D2566" s="147" t="s">
        <v>58</v>
      </c>
      <c r="E2566" s="144" t="s">
        <v>39366</v>
      </c>
      <c r="F2566" s="144"/>
      <c r="G2566" s="144">
        <v>2014</v>
      </c>
      <c r="H2566" s="148">
        <v>20000</v>
      </c>
    </row>
    <row r="2567" spans="1:8" s="142" customFormat="1" ht="30.75" customHeight="1">
      <c r="A2567" s="145" t="s">
        <v>58</v>
      </c>
      <c r="B2567" s="144" t="s">
        <v>39365</v>
      </c>
      <c r="C2567" s="148"/>
      <c r="D2567" s="147" t="s">
        <v>58</v>
      </c>
      <c r="E2567" s="144" t="s">
        <v>39364</v>
      </c>
      <c r="F2567" s="144"/>
      <c r="G2567" s="144">
        <v>2014</v>
      </c>
      <c r="H2567" s="148">
        <v>20000</v>
      </c>
    </row>
    <row r="2568" spans="1:8" s="142" customFormat="1" ht="30.75" customHeight="1">
      <c r="A2568" s="145" t="s">
        <v>58</v>
      </c>
      <c r="B2568" s="144" t="s">
        <v>39272</v>
      </c>
      <c r="C2568" s="148"/>
      <c r="D2568" s="147" t="s">
        <v>58</v>
      </c>
      <c r="E2568" s="144" t="s">
        <v>39363</v>
      </c>
      <c r="F2568" s="144"/>
      <c r="G2568" s="144">
        <v>2014</v>
      </c>
      <c r="H2568" s="154">
        <v>20000</v>
      </c>
    </row>
    <row r="2569" spans="1:8" s="142" customFormat="1" ht="30.75" customHeight="1">
      <c r="A2569" s="145" t="s">
        <v>58</v>
      </c>
      <c r="B2569" s="144" t="s">
        <v>39362</v>
      </c>
      <c r="C2569" s="148"/>
      <c r="D2569" s="147" t="s">
        <v>58</v>
      </c>
      <c r="E2569" s="144" t="s">
        <v>39361</v>
      </c>
      <c r="F2569" s="144"/>
      <c r="G2569" s="144">
        <v>2014</v>
      </c>
      <c r="H2569" s="154">
        <v>23000</v>
      </c>
    </row>
    <row r="2570" spans="1:8" s="142" customFormat="1" ht="30.75" customHeight="1">
      <c r="A2570" s="145" t="s">
        <v>58</v>
      </c>
      <c r="B2570" s="144" t="s">
        <v>39360</v>
      </c>
      <c r="C2570" s="148"/>
      <c r="D2570" s="147" t="s">
        <v>58</v>
      </c>
      <c r="E2570" s="144" t="s">
        <v>39359</v>
      </c>
      <c r="F2570" s="144"/>
      <c r="G2570" s="144">
        <v>2014</v>
      </c>
      <c r="H2570" s="154">
        <v>23000</v>
      </c>
    </row>
    <row r="2571" spans="1:8" s="142" customFormat="1" ht="30.75" customHeight="1">
      <c r="A2571" s="145" t="s">
        <v>58</v>
      </c>
      <c r="B2571" s="144" t="s">
        <v>39358</v>
      </c>
      <c r="C2571" s="148"/>
      <c r="D2571" s="147" t="s">
        <v>58</v>
      </c>
      <c r="E2571" s="144" t="s">
        <v>39357</v>
      </c>
      <c r="F2571" s="144"/>
      <c r="G2571" s="144">
        <v>2014</v>
      </c>
      <c r="H2571" s="148">
        <v>24000</v>
      </c>
    </row>
    <row r="2572" spans="1:8" s="142" customFormat="1" ht="30.75" customHeight="1">
      <c r="A2572" s="145" t="s">
        <v>58</v>
      </c>
      <c r="B2572" s="144" t="s">
        <v>39310</v>
      </c>
      <c r="C2572" s="148"/>
      <c r="D2572" s="147" t="s">
        <v>58</v>
      </c>
      <c r="E2572" s="144" t="s">
        <v>39356</v>
      </c>
      <c r="F2572" s="144"/>
      <c r="G2572" s="144">
        <v>2014</v>
      </c>
      <c r="H2572" s="154">
        <v>25000</v>
      </c>
    </row>
    <row r="2573" spans="1:8" s="142" customFormat="1" ht="30.75" customHeight="1">
      <c r="A2573" s="145" t="s">
        <v>58</v>
      </c>
      <c r="B2573" s="144" t="s">
        <v>39355</v>
      </c>
      <c r="C2573" s="148"/>
      <c r="D2573" s="147" t="s">
        <v>58</v>
      </c>
      <c r="E2573" s="144" t="s">
        <v>39354</v>
      </c>
      <c r="F2573" s="144"/>
      <c r="G2573" s="144">
        <v>2014</v>
      </c>
      <c r="H2573" s="154">
        <v>25000</v>
      </c>
    </row>
    <row r="2574" spans="1:8" s="142" customFormat="1" ht="30.75" customHeight="1">
      <c r="A2574" s="145" t="s">
        <v>58</v>
      </c>
      <c r="B2574" s="144" t="s">
        <v>39353</v>
      </c>
      <c r="C2574" s="148"/>
      <c r="D2574" s="147" t="s">
        <v>58</v>
      </c>
      <c r="E2574" s="144" t="s">
        <v>39352</v>
      </c>
      <c r="F2574" s="144"/>
      <c r="G2574" s="144">
        <v>2014</v>
      </c>
      <c r="H2574" s="154">
        <v>25000</v>
      </c>
    </row>
    <row r="2575" spans="1:8" s="142" customFormat="1" ht="30.75" customHeight="1">
      <c r="A2575" s="145" t="s">
        <v>58</v>
      </c>
      <c r="B2575" s="144" t="s">
        <v>39351</v>
      </c>
      <c r="C2575" s="148"/>
      <c r="D2575" s="147" t="s">
        <v>58</v>
      </c>
      <c r="E2575" s="144" t="s">
        <v>39350</v>
      </c>
      <c r="F2575" s="144"/>
      <c r="G2575" s="144">
        <v>2014</v>
      </c>
      <c r="H2575" s="154">
        <v>25000</v>
      </c>
    </row>
    <row r="2576" spans="1:8" s="142" customFormat="1" ht="30.75" customHeight="1">
      <c r="A2576" s="145" t="s">
        <v>58</v>
      </c>
      <c r="B2576" s="145" t="s">
        <v>39349</v>
      </c>
      <c r="C2576" s="148"/>
      <c r="D2576" s="147" t="s">
        <v>58</v>
      </c>
      <c r="E2576" s="145" t="s">
        <v>39348</v>
      </c>
      <c r="F2576" s="144"/>
      <c r="G2576" s="144">
        <v>2014</v>
      </c>
      <c r="H2576" s="154">
        <v>25000</v>
      </c>
    </row>
    <row r="2577" spans="1:8" s="142" customFormat="1" ht="30.75" customHeight="1">
      <c r="A2577" s="145" t="s">
        <v>58</v>
      </c>
      <c r="B2577" s="144" t="s">
        <v>39347</v>
      </c>
      <c r="C2577" s="148"/>
      <c r="D2577" s="147" t="s">
        <v>58</v>
      </c>
      <c r="E2577" s="144" t="s">
        <v>39346</v>
      </c>
      <c r="F2577" s="144"/>
      <c r="G2577" s="144">
        <v>2014</v>
      </c>
      <c r="H2577" s="148">
        <v>25000</v>
      </c>
    </row>
    <row r="2578" spans="1:8" s="142" customFormat="1" ht="30.75" customHeight="1">
      <c r="A2578" s="145" t="s">
        <v>58</v>
      </c>
      <c r="B2578" s="145" t="s">
        <v>39322</v>
      </c>
      <c r="C2578" s="148"/>
      <c r="D2578" s="147" t="s">
        <v>58</v>
      </c>
      <c r="E2578" s="145" t="s">
        <v>39345</v>
      </c>
      <c r="F2578" s="144"/>
      <c r="G2578" s="144">
        <v>2014</v>
      </c>
      <c r="H2578" s="148">
        <v>26000</v>
      </c>
    </row>
    <row r="2579" spans="1:8" s="142" customFormat="1" ht="30.75" customHeight="1">
      <c r="A2579" s="145" t="s">
        <v>58</v>
      </c>
      <c r="B2579" s="144" t="s">
        <v>39344</v>
      </c>
      <c r="C2579" s="148"/>
      <c r="D2579" s="147" t="s">
        <v>58</v>
      </c>
      <c r="E2579" s="144" t="s">
        <v>39343</v>
      </c>
      <c r="F2579" s="144"/>
      <c r="G2579" s="144">
        <v>2014</v>
      </c>
      <c r="H2579" s="148">
        <v>26000</v>
      </c>
    </row>
    <row r="2580" spans="1:8" s="142" customFormat="1" ht="30.75" customHeight="1">
      <c r="A2580" s="145" t="s">
        <v>58</v>
      </c>
      <c r="B2580" s="144" t="s">
        <v>39342</v>
      </c>
      <c r="C2580" s="144"/>
      <c r="D2580" s="147" t="s">
        <v>58</v>
      </c>
      <c r="E2580" s="144" t="s">
        <v>39341</v>
      </c>
      <c r="F2580" s="144"/>
      <c r="G2580" s="144">
        <v>2014</v>
      </c>
      <c r="H2580" s="154">
        <v>27050</v>
      </c>
    </row>
    <row r="2581" spans="1:8" s="142" customFormat="1" ht="30.75" customHeight="1">
      <c r="A2581" s="145" t="s">
        <v>58</v>
      </c>
      <c r="B2581" s="144" t="s">
        <v>39340</v>
      </c>
      <c r="C2581" s="148"/>
      <c r="D2581" s="147" t="s">
        <v>58</v>
      </c>
      <c r="E2581" s="144" t="s">
        <v>39312</v>
      </c>
      <c r="F2581" s="144"/>
      <c r="G2581" s="144">
        <v>2014</v>
      </c>
      <c r="H2581" s="154">
        <v>27400</v>
      </c>
    </row>
    <row r="2582" spans="1:8" s="142" customFormat="1" ht="30.75" customHeight="1">
      <c r="A2582" s="145" t="s">
        <v>58</v>
      </c>
      <c r="B2582" s="144" t="s">
        <v>39339</v>
      </c>
      <c r="C2582" s="148"/>
      <c r="D2582" s="147" t="s">
        <v>58</v>
      </c>
      <c r="E2582" s="144" t="s">
        <v>39338</v>
      </c>
      <c r="F2582" s="144"/>
      <c r="G2582" s="144">
        <v>2014</v>
      </c>
      <c r="H2582" s="148">
        <v>27500</v>
      </c>
    </row>
    <row r="2583" spans="1:8" s="142" customFormat="1" ht="30.75" customHeight="1">
      <c r="A2583" s="145" t="s">
        <v>58</v>
      </c>
      <c r="B2583" s="144" t="s">
        <v>39337</v>
      </c>
      <c r="C2583" s="148"/>
      <c r="D2583" s="147" t="s">
        <v>58</v>
      </c>
      <c r="E2583" s="144" t="s">
        <v>39336</v>
      </c>
      <c r="F2583" s="144"/>
      <c r="G2583" s="144">
        <v>2014</v>
      </c>
      <c r="H2583" s="148">
        <v>27800</v>
      </c>
    </row>
    <row r="2584" spans="1:8" s="142" customFormat="1" ht="30.75" customHeight="1">
      <c r="A2584" s="145" t="s">
        <v>58</v>
      </c>
      <c r="B2584" s="144" t="s">
        <v>2807</v>
      </c>
      <c r="C2584" s="148"/>
      <c r="D2584" s="147" t="s">
        <v>58</v>
      </c>
      <c r="E2584" s="144" t="s">
        <v>39335</v>
      </c>
      <c r="F2584" s="144"/>
      <c r="G2584" s="144">
        <v>2014</v>
      </c>
      <c r="H2584" s="154">
        <v>30000</v>
      </c>
    </row>
    <row r="2585" spans="1:8" s="142" customFormat="1" ht="30.75" customHeight="1">
      <c r="A2585" s="145" t="s">
        <v>58</v>
      </c>
      <c r="B2585" s="145" t="s">
        <v>39334</v>
      </c>
      <c r="C2585" s="148"/>
      <c r="D2585" s="147" t="s">
        <v>58</v>
      </c>
      <c r="E2585" s="145" t="s">
        <v>39333</v>
      </c>
      <c r="F2585" s="144"/>
      <c r="G2585" s="144">
        <v>2014</v>
      </c>
      <c r="H2585" s="148">
        <v>30000</v>
      </c>
    </row>
    <row r="2586" spans="1:8" s="142" customFormat="1" ht="30.75" customHeight="1">
      <c r="A2586" s="145" t="s">
        <v>58</v>
      </c>
      <c r="B2586" s="144" t="s">
        <v>39332</v>
      </c>
      <c r="C2586" s="148"/>
      <c r="D2586" s="147" t="s">
        <v>58</v>
      </c>
      <c r="E2586" s="144" t="s">
        <v>39331</v>
      </c>
      <c r="F2586" s="144"/>
      <c r="G2586" s="144">
        <v>2014</v>
      </c>
      <c r="H2586" s="148">
        <v>30000</v>
      </c>
    </row>
    <row r="2587" spans="1:8" s="142" customFormat="1" ht="30.75" customHeight="1">
      <c r="A2587" s="145" t="s">
        <v>58</v>
      </c>
      <c r="B2587" s="144" t="s">
        <v>39330</v>
      </c>
      <c r="C2587" s="148"/>
      <c r="D2587" s="147" t="s">
        <v>58</v>
      </c>
      <c r="E2587" s="144" t="s">
        <v>39329</v>
      </c>
      <c r="F2587" s="144"/>
      <c r="G2587" s="144">
        <v>2014</v>
      </c>
      <c r="H2587" s="154">
        <v>30000</v>
      </c>
    </row>
    <row r="2588" spans="1:8" s="142" customFormat="1" ht="30.75" customHeight="1">
      <c r="A2588" s="145" t="s">
        <v>58</v>
      </c>
      <c r="B2588" s="144" t="s">
        <v>39290</v>
      </c>
      <c r="C2588" s="148"/>
      <c r="D2588" s="147" t="s">
        <v>58</v>
      </c>
      <c r="E2588" s="144" t="s">
        <v>39328</v>
      </c>
      <c r="F2588" s="144"/>
      <c r="G2588" s="144">
        <v>2014</v>
      </c>
      <c r="H2588" s="154">
        <v>30000</v>
      </c>
    </row>
    <row r="2589" spans="1:8" s="142" customFormat="1" ht="30.75" customHeight="1">
      <c r="A2589" s="145" t="s">
        <v>58</v>
      </c>
      <c r="B2589" s="144" t="s">
        <v>39284</v>
      </c>
      <c r="C2589" s="148"/>
      <c r="D2589" s="147" t="s">
        <v>58</v>
      </c>
      <c r="E2589" s="144" t="s">
        <v>39327</v>
      </c>
      <c r="F2589" s="144"/>
      <c r="G2589" s="144">
        <v>2014</v>
      </c>
      <c r="H2589" s="148">
        <v>30000</v>
      </c>
    </row>
    <row r="2590" spans="1:8" s="142" customFormat="1" ht="30.75" customHeight="1">
      <c r="A2590" s="145" t="s">
        <v>58</v>
      </c>
      <c r="B2590" s="144" t="s">
        <v>39326</v>
      </c>
      <c r="C2590" s="148"/>
      <c r="D2590" s="147" t="s">
        <v>58</v>
      </c>
      <c r="E2590" s="144" t="s">
        <v>39325</v>
      </c>
      <c r="F2590" s="144"/>
      <c r="G2590" s="144">
        <v>2014</v>
      </c>
      <c r="H2590" s="154">
        <v>31000</v>
      </c>
    </row>
    <row r="2591" spans="1:8" s="142" customFormat="1" ht="30.75" customHeight="1">
      <c r="A2591" s="145" t="s">
        <v>58</v>
      </c>
      <c r="B2591" s="144" t="s">
        <v>39324</v>
      </c>
      <c r="C2591" s="148"/>
      <c r="D2591" s="147" t="s">
        <v>58</v>
      </c>
      <c r="E2591" s="144" t="s">
        <v>39323</v>
      </c>
      <c r="F2591" s="144"/>
      <c r="G2591" s="144">
        <v>2014</v>
      </c>
      <c r="H2591" s="154">
        <v>32000</v>
      </c>
    </row>
    <row r="2592" spans="1:8" s="142" customFormat="1" ht="30.75" customHeight="1">
      <c r="A2592" s="145" t="s">
        <v>58</v>
      </c>
      <c r="B2592" s="145" t="s">
        <v>39322</v>
      </c>
      <c r="C2592" s="148"/>
      <c r="D2592" s="147" t="s">
        <v>58</v>
      </c>
      <c r="E2592" s="145" t="s">
        <v>39321</v>
      </c>
      <c r="F2592" s="144"/>
      <c r="G2592" s="144">
        <v>2014</v>
      </c>
      <c r="H2592" s="148">
        <v>32000</v>
      </c>
    </row>
    <row r="2593" spans="1:8" s="142" customFormat="1" ht="30.75" customHeight="1">
      <c r="A2593" s="145" t="s">
        <v>58</v>
      </c>
      <c r="B2593" s="144" t="s">
        <v>39300</v>
      </c>
      <c r="C2593" s="148"/>
      <c r="D2593" s="147" t="s">
        <v>58</v>
      </c>
      <c r="E2593" s="144" t="s">
        <v>39320</v>
      </c>
      <c r="F2593" s="144"/>
      <c r="G2593" s="144">
        <v>2014</v>
      </c>
      <c r="H2593" s="148">
        <v>32000</v>
      </c>
    </row>
    <row r="2594" spans="1:8" s="142" customFormat="1" ht="30.75" customHeight="1">
      <c r="A2594" s="145" t="s">
        <v>58</v>
      </c>
      <c r="B2594" s="144" t="s">
        <v>39319</v>
      </c>
      <c r="C2594" s="148"/>
      <c r="D2594" s="147" t="s">
        <v>58</v>
      </c>
      <c r="E2594" s="144" t="s">
        <v>39318</v>
      </c>
      <c r="F2594" s="144"/>
      <c r="G2594" s="144">
        <v>2014</v>
      </c>
      <c r="H2594" s="154">
        <v>32000</v>
      </c>
    </row>
    <row r="2595" spans="1:8" s="142" customFormat="1" ht="30.75" customHeight="1">
      <c r="A2595" s="145" t="s">
        <v>58</v>
      </c>
      <c r="B2595" s="144" t="s">
        <v>39317</v>
      </c>
      <c r="C2595" s="148"/>
      <c r="D2595" s="147" t="s">
        <v>58</v>
      </c>
      <c r="E2595" s="144" t="s">
        <v>39316</v>
      </c>
      <c r="F2595" s="144"/>
      <c r="G2595" s="144">
        <v>2014</v>
      </c>
      <c r="H2595" s="148">
        <v>35000</v>
      </c>
    </row>
    <row r="2596" spans="1:8" s="142" customFormat="1" ht="30.75" customHeight="1">
      <c r="A2596" s="145" t="s">
        <v>58</v>
      </c>
      <c r="B2596" s="144" t="s">
        <v>39315</v>
      </c>
      <c r="C2596" s="148"/>
      <c r="D2596" s="147" t="s">
        <v>58</v>
      </c>
      <c r="E2596" s="144" t="s">
        <v>39314</v>
      </c>
      <c r="F2596" s="144"/>
      <c r="G2596" s="144">
        <v>2014</v>
      </c>
      <c r="H2596" s="148">
        <v>36500</v>
      </c>
    </row>
    <row r="2597" spans="1:8" s="142" customFormat="1" ht="30.75" customHeight="1">
      <c r="A2597" s="145" t="s">
        <v>58</v>
      </c>
      <c r="B2597" s="144" t="s">
        <v>39313</v>
      </c>
      <c r="C2597" s="148"/>
      <c r="D2597" s="147" t="s">
        <v>58</v>
      </c>
      <c r="E2597" s="144" t="s">
        <v>39312</v>
      </c>
      <c r="F2597" s="144"/>
      <c r="G2597" s="144">
        <v>2014</v>
      </c>
      <c r="H2597" s="154">
        <v>36700</v>
      </c>
    </row>
    <row r="2598" spans="1:8" s="142" customFormat="1" ht="30.75" customHeight="1">
      <c r="A2598" s="145" t="s">
        <v>58</v>
      </c>
      <c r="B2598" s="144" t="s">
        <v>5004</v>
      </c>
      <c r="C2598" s="148"/>
      <c r="D2598" s="147" t="s">
        <v>58</v>
      </c>
      <c r="E2598" s="144" t="s">
        <v>39311</v>
      </c>
      <c r="F2598" s="144"/>
      <c r="G2598" s="144">
        <v>2014</v>
      </c>
      <c r="H2598" s="148">
        <v>38475</v>
      </c>
    </row>
    <row r="2599" spans="1:8" s="142" customFormat="1" ht="30.75" customHeight="1">
      <c r="A2599" s="145" t="s">
        <v>58</v>
      </c>
      <c r="B2599" s="144" t="s">
        <v>39310</v>
      </c>
      <c r="C2599" s="148"/>
      <c r="D2599" s="147" t="s">
        <v>58</v>
      </c>
      <c r="E2599" s="144" t="s">
        <v>39309</v>
      </c>
      <c r="F2599" s="144"/>
      <c r="G2599" s="144">
        <v>2014</v>
      </c>
      <c r="H2599" s="154">
        <v>39000</v>
      </c>
    </row>
    <row r="2600" spans="1:8" s="142" customFormat="1" ht="30.75" customHeight="1">
      <c r="A2600" s="145" t="s">
        <v>58</v>
      </c>
      <c r="B2600" s="144" t="s">
        <v>39308</v>
      </c>
      <c r="C2600" s="148"/>
      <c r="D2600" s="147" t="s">
        <v>58</v>
      </c>
      <c r="E2600" s="144" t="s">
        <v>39307</v>
      </c>
      <c r="F2600" s="144"/>
      <c r="G2600" s="144">
        <v>2014</v>
      </c>
      <c r="H2600" s="148">
        <v>40000</v>
      </c>
    </row>
    <row r="2601" spans="1:8" s="142" customFormat="1" ht="30.75" customHeight="1">
      <c r="A2601" s="145" t="s">
        <v>58</v>
      </c>
      <c r="B2601" s="144" t="s">
        <v>20699</v>
      </c>
      <c r="C2601" s="148"/>
      <c r="D2601" s="147" t="s">
        <v>58</v>
      </c>
      <c r="E2601" s="144" t="s">
        <v>39306</v>
      </c>
      <c r="F2601" s="144"/>
      <c r="G2601" s="144">
        <v>2014</v>
      </c>
      <c r="H2601" s="154">
        <v>40000</v>
      </c>
    </row>
    <row r="2602" spans="1:8" s="142" customFormat="1" ht="30.75" customHeight="1">
      <c r="A2602" s="145" t="s">
        <v>58</v>
      </c>
      <c r="B2602" s="144" t="s">
        <v>37039</v>
      </c>
      <c r="C2602" s="148"/>
      <c r="D2602" s="147" t="s">
        <v>58</v>
      </c>
      <c r="E2602" s="144" t="s">
        <v>39305</v>
      </c>
      <c r="F2602" s="144"/>
      <c r="G2602" s="144">
        <v>2014</v>
      </c>
      <c r="H2602" s="148">
        <v>45000</v>
      </c>
    </row>
    <row r="2603" spans="1:8" s="142" customFormat="1" ht="30.75" customHeight="1">
      <c r="A2603" s="145" t="s">
        <v>58</v>
      </c>
      <c r="B2603" s="144" t="s">
        <v>39304</v>
      </c>
      <c r="C2603" s="148"/>
      <c r="D2603" s="147" t="s">
        <v>58</v>
      </c>
      <c r="E2603" s="144" t="s">
        <v>39303</v>
      </c>
      <c r="F2603" s="144"/>
      <c r="G2603" s="144">
        <v>2014</v>
      </c>
      <c r="H2603" s="148">
        <v>45000</v>
      </c>
    </row>
    <row r="2604" spans="1:8" s="142" customFormat="1" ht="30.75" customHeight="1">
      <c r="A2604" s="145" t="s">
        <v>58</v>
      </c>
      <c r="B2604" s="144" t="s">
        <v>39302</v>
      </c>
      <c r="C2604" s="148"/>
      <c r="D2604" s="147" t="s">
        <v>58</v>
      </c>
      <c r="E2604" s="144" t="s">
        <v>39301</v>
      </c>
      <c r="F2604" s="144"/>
      <c r="G2604" s="144">
        <v>2014</v>
      </c>
      <c r="H2604" s="148">
        <v>46500</v>
      </c>
    </row>
    <row r="2605" spans="1:8" s="142" customFormat="1" ht="30.75" customHeight="1">
      <c r="A2605" s="145" t="s">
        <v>58</v>
      </c>
      <c r="B2605" s="144" t="s">
        <v>39300</v>
      </c>
      <c r="C2605" s="148"/>
      <c r="D2605" s="147" t="s">
        <v>58</v>
      </c>
      <c r="E2605" s="144" t="s">
        <v>39299</v>
      </c>
      <c r="F2605" s="144"/>
      <c r="G2605" s="144">
        <v>2014</v>
      </c>
      <c r="H2605" s="154">
        <v>50000</v>
      </c>
    </row>
    <row r="2606" spans="1:8" s="142" customFormat="1" ht="30.75" customHeight="1">
      <c r="A2606" s="145" t="s">
        <v>58</v>
      </c>
      <c r="B2606" s="144" t="s">
        <v>39298</v>
      </c>
      <c r="C2606" s="144"/>
      <c r="D2606" s="147" t="s">
        <v>58</v>
      </c>
      <c r="E2606" s="144" t="s">
        <v>39297</v>
      </c>
      <c r="F2606" s="144"/>
      <c r="G2606" s="144">
        <v>2014</v>
      </c>
      <c r="H2606" s="148">
        <v>50000</v>
      </c>
    </row>
    <row r="2607" spans="1:8" s="142" customFormat="1" ht="30.75" customHeight="1">
      <c r="A2607" s="145" t="s">
        <v>58</v>
      </c>
      <c r="B2607" s="144" t="s">
        <v>39296</v>
      </c>
      <c r="C2607" s="148"/>
      <c r="D2607" s="147" t="s">
        <v>58</v>
      </c>
      <c r="E2607" s="144" t="s">
        <v>39295</v>
      </c>
      <c r="F2607" s="144"/>
      <c r="G2607" s="144">
        <v>2014</v>
      </c>
      <c r="H2607" s="148">
        <v>50000</v>
      </c>
    </row>
    <row r="2608" spans="1:8" s="142" customFormat="1" ht="30.75" customHeight="1">
      <c r="A2608" s="145" t="s">
        <v>58</v>
      </c>
      <c r="B2608" s="144" t="s">
        <v>39294</v>
      </c>
      <c r="C2608" s="148"/>
      <c r="D2608" s="147" t="s">
        <v>58</v>
      </c>
      <c r="E2608" s="144" t="s">
        <v>39293</v>
      </c>
      <c r="F2608" s="144"/>
      <c r="G2608" s="144">
        <v>2014</v>
      </c>
      <c r="H2608" s="148">
        <v>50000</v>
      </c>
    </row>
    <row r="2609" spans="1:8" s="142" customFormat="1" ht="30.75" customHeight="1">
      <c r="A2609" s="145" t="s">
        <v>58</v>
      </c>
      <c r="B2609" s="144" t="s">
        <v>39292</v>
      </c>
      <c r="C2609" s="148"/>
      <c r="D2609" s="147" t="s">
        <v>58</v>
      </c>
      <c r="E2609" s="144" t="s">
        <v>39291</v>
      </c>
      <c r="F2609" s="144"/>
      <c r="G2609" s="144">
        <v>2014</v>
      </c>
      <c r="H2609" s="154">
        <v>50000</v>
      </c>
    </row>
    <row r="2610" spans="1:8" s="142" customFormat="1" ht="30.75" customHeight="1">
      <c r="A2610" s="145" t="s">
        <v>58</v>
      </c>
      <c r="B2610" s="144" t="s">
        <v>39290</v>
      </c>
      <c r="C2610" s="148"/>
      <c r="D2610" s="147" t="s">
        <v>58</v>
      </c>
      <c r="E2610" s="144" t="s">
        <v>39289</v>
      </c>
      <c r="F2610" s="144"/>
      <c r="G2610" s="144">
        <v>2014</v>
      </c>
      <c r="H2610" s="154">
        <v>60000</v>
      </c>
    </row>
    <row r="2611" spans="1:8" s="142" customFormat="1" ht="30.75" customHeight="1">
      <c r="A2611" s="145" t="s">
        <v>58</v>
      </c>
      <c r="B2611" s="144" t="s">
        <v>39288</v>
      </c>
      <c r="C2611" s="148"/>
      <c r="D2611" s="147" t="s">
        <v>58</v>
      </c>
      <c r="E2611" s="144" t="s">
        <v>39287</v>
      </c>
      <c r="F2611" s="144"/>
      <c r="G2611" s="144">
        <v>2014</v>
      </c>
      <c r="H2611" s="148">
        <v>70000</v>
      </c>
    </row>
    <row r="2612" spans="1:8" s="142" customFormat="1" ht="30.75" customHeight="1">
      <c r="A2612" s="145" t="s">
        <v>58</v>
      </c>
      <c r="B2612" s="144" t="s">
        <v>39286</v>
      </c>
      <c r="C2612" s="148"/>
      <c r="D2612" s="147" t="s">
        <v>58</v>
      </c>
      <c r="E2612" s="144" t="s">
        <v>39285</v>
      </c>
      <c r="F2612" s="144"/>
      <c r="G2612" s="144">
        <v>2014</v>
      </c>
      <c r="H2612" s="148">
        <v>95000</v>
      </c>
    </row>
    <row r="2613" spans="1:8" s="142" customFormat="1" ht="30.75" customHeight="1">
      <c r="A2613" s="145" t="s">
        <v>58</v>
      </c>
      <c r="B2613" s="144" t="s">
        <v>39284</v>
      </c>
      <c r="C2613" s="148"/>
      <c r="D2613" s="147" t="s">
        <v>58</v>
      </c>
      <c r="E2613" s="144" t="s">
        <v>39283</v>
      </c>
      <c r="F2613" s="144"/>
      <c r="G2613" s="144">
        <v>2014</v>
      </c>
      <c r="H2613" s="148">
        <v>123000</v>
      </c>
    </row>
    <row r="2614" spans="1:8" s="142" customFormat="1" ht="30.75" customHeight="1">
      <c r="A2614" s="145" t="s">
        <v>58</v>
      </c>
      <c r="B2614" s="144" t="s">
        <v>39282</v>
      </c>
      <c r="C2614" s="148"/>
      <c r="D2614" s="147" t="s">
        <v>30384</v>
      </c>
      <c r="E2614" s="144" t="s">
        <v>39281</v>
      </c>
      <c r="F2614" s="144"/>
      <c r="G2614" s="144">
        <v>2014</v>
      </c>
      <c r="H2614" s="154">
        <v>250000</v>
      </c>
    </row>
    <row r="2615" spans="1:8" s="142" customFormat="1" ht="30.75" customHeight="1">
      <c r="A2615" s="145" t="s">
        <v>58</v>
      </c>
      <c r="B2615" s="144" t="s">
        <v>39280</v>
      </c>
      <c r="C2615" s="148"/>
      <c r="D2615" s="147" t="s">
        <v>58</v>
      </c>
      <c r="E2615" s="144" t="s">
        <v>39279</v>
      </c>
      <c r="F2615" s="144"/>
      <c r="G2615" s="144">
        <v>2014</v>
      </c>
      <c r="H2615" s="148">
        <v>300000</v>
      </c>
    </row>
    <row r="2616" spans="1:8" s="142" customFormat="1" ht="30.75" customHeight="1">
      <c r="A2616" s="145" t="s">
        <v>58</v>
      </c>
      <c r="B2616" s="145" t="s">
        <v>39222</v>
      </c>
      <c r="C2616" s="145"/>
      <c r="D2616" s="150" t="s">
        <v>58</v>
      </c>
      <c r="E2616" s="145" t="s">
        <v>39278</v>
      </c>
      <c r="F2616" s="145"/>
      <c r="G2616" s="144">
        <v>2014</v>
      </c>
      <c r="H2616" s="143">
        <v>40000</v>
      </c>
    </row>
    <row r="2617" spans="1:8" s="142" customFormat="1" ht="30.75" customHeight="1">
      <c r="A2617" s="145" t="s">
        <v>58</v>
      </c>
      <c r="B2617" s="145" t="s">
        <v>17562</v>
      </c>
      <c r="C2617" s="145"/>
      <c r="D2617" s="150" t="s">
        <v>58</v>
      </c>
      <c r="E2617" s="145" t="s">
        <v>39277</v>
      </c>
      <c r="F2617" s="145"/>
      <c r="G2617" s="144">
        <v>2014</v>
      </c>
      <c r="H2617" s="143">
        <v>30000</v>
      </c>
    </row>
    <row r="2618" spans="1:8" s="142" customFormat="1" ht="30.75" customHeight="1">
      <c r="A2618" s="145" t="s">
        <v>58</v>
      </c>
      <c r="B2618" s="145" t="s">
        <v>39276</v>
      </c>
      <c r="C2618" s="145"/>
      <c r="D2618" s="150" t="s">
        <v>58</v>
      </c>
      <c r="E2618" s="145" t="s">
        <v>39275</v>
      </c>
      <c r="F2618" s="145"/>
      <c r="G2618" s="144">
        <v>2014</v>
      </c>
      <c r="H2618" s="143">
        <v>70000</v>
      </c>
    </row>
    <row r="2619" spans="1:8" s="142" customFormat="1" ht="30.75" customHeight="1">
      <c r="A2619" s="145" t="s">
        <v>58</v>
      </c>
      <c r="B2619" s="145" t="s">
        <v>39274</v>
      </c>
      <c r="C2619" s="145"/>
      <c r="D2619" s="150" t="s">
        <v>58</v>
      </c>
      <c r="E2619" s="145" t="s">
        <v>39273</v>
      </c>
      <c r="F2619" s="145"/>
      <c r="G2619" s="144">
        <v>2014</v>
      </c>
      <c r="H2619" s="143">
        <v>10000</v>
      </c>
    </row>
    <row r="2620" spans="1:8" s="142" customFormat="1" ht="30.75" customHeight="1">
      <c r="A2620" s="145" t="s">
        <v>58</v>
      </c>
      <c r="B2620" s="145" t="s">
        <v>39272</v>
      </c>
      <c r="C2620" s="145"/>
      <c r="D2620" s="150" t="s">
        <v>58</v>
      </c>
      <c r="E2620" s="145" t="s">
        <v>39271</v>
      </c>
      <c r="F2620" s="145"/>
      <c r="G2620" s="144">
        <v>2014</v>
      </c>
      <c r="H2620" s="143">
        <v>30000</v>
      </c>
    </row>
    <row r="2621" spans="1:8" s="142" customFormat="1" ht="30.75" customHeight="1">
      <c r="A2621" s="145" t="s">
        <v>58</v>
      </c>
      <c r="B2621" s="145" t="s">
        <v>17562</v>
      </c>
      <c r="C2621" s="145"/>
      <c r="D2621" s="150" t="s">
        <v>58</v>
      </c>
      <c r="E2621" s="145" t="s">
        <v>39270</v>
      </c>
      <c r="F2621" s="145"/>
      <c r="G2621" s="144">
        <v>2014</v>
      </c>
      <c r="H2621" s="143">
        <v>29648</v>
      </c>
    </row>
    <row r="2622" spans="1:8" s="142" customFormat="1" ht="30.75" customHeight="1">
      <c r="A2622" s="145" t="s">
        <v>58</v>
      </c>
      <c r="B2622" s="145" t="s">
        <v>39215</v>
      </c>
      <c r="C2622" s="145"/>
      <c r="D2622" s="150" t="s">
        <v>58</v>
      </c>
      <c r="E2622" s="145" t="s">
        <v>39269</v>
      </c>
      <c r="F2622" s="145"/>
      <c r="G2622" s="144">
        <v>2014</v>
      </c>
      <c r="H2622" s="143">
        <v>30300</v>
      </c>
    </row>
    <row r="2623" spans="1:8" s="142" customFormat="1" ht="30.75" customHeight="1">
      <c r="A2623" s="145" t="s">
        <v>58</v>
      </c>
      <c r="B2623" s="145" t="s">
        <v>39224</v>
      </c>
      <c r="C2623" s="145"/>
      <c r="D2623" s="150" t="s">
        <v>58</v>
      </c>
      <c r="E2623" s="145" t="s">
        <v>39268</v>
      </c>
      <c r="F2623" s="145"/>
      <c r="G2623" s="144">
        <v>2014</v>
      </c>
      <c r="H2623" s="143">
        <v>40000</v>
      </c>
    </row>
    <row r="2624" spans="1:8" s="142" customFormat="1" ht="30.75" customHeight="1">
      <c r="A2624" s="145" t="s">
        <v>58</v>
      </c>
      <c r="B2624" s="145" t="s">
        <v>39226</v>
      </c>
      <c r="C2624" s="145"/>
      <c r="D2624" s="150" t="s">
        <v>58</v>
      </c>
      <c r="E2624" s="145" t="s">
        <v>39267</v>
      </c>
      <c r="F2624" s="145"/>
      <c r="G2624" s="144">
        <v>2014</v>
      </c>
      <c r="H2624" s="143">
        <v>150000</v>
      </c>
    </row>
    <row r="2625" spans="1:8" s="142" customFormat="1" ht="30.75" customHeight="1">
      <c r="A2625" s="145" t="s">
        <v>58</v>
      </c>
      <c r="B2625" s="145" t="s">
        <v>39222</v>
      </c>
      <c r="C2625" s="145"/>
      <c r="D2625" s="150" t="s">
        <v>58</v>
      </c>
      <c r="E2625" s="145" t="s">
        <v>39266</v>
      </c>
      <c r="F2625" s="145"/>
      <c r="G2625" s="144">
        <v>2014</v>
      </c>
      <c r="H2625" s="153">
        <v>46060</v>
      </c>
    </row>
    <row r="2626" spans="1:8" s="142" customFormat="1" ht="30.75" customHeight="1">
      <c r="A2626" s="145" t="s">
        <v>58</v>
      </c>
      <c r="B2626" s="145" t="s">
        <v>39265</v>
      </c>
      <c r="C2626" s="145"/>
      <c r="D2626" s="150" t="s">
        <v>58</v>
      </c>
      <c r="E2626" s="145" t="s">
        <v>39264</v>
      </c>
      <c r="F2626" s="145"/>
      <c r="G2626" s="144">
        <v>2014</v>
      </c>
      <c r="H2626" s="143">
        <v>3000</v>
      </c>
    </row>
    <row r="2627" spans="1:8" s="142" customFormat="1" ht="30.75" customHeight="1">
      <c r="A2627" s="145" t="s">
        <v>58</v>
      </c>
      <c r="B2627" s="145" t="s">
        <v>39263</v>
      </c>
      <c r="C2627" s="145"/>
      <c r="D2627" s="150" t="s">
        <v>58</v>
      </c>
      <c r="E2627" s="145" t="s">
        <v>39262</v>
      </c>
      <c r="F2627" s="145"/>
      <c r="G2627" s="144">
        <v>2014</v>
      </c>
      <c r="H2627" s="143">
        <v>5500</v>
      </c>
    </row>
    <row r="2628" spans="1:8" s="142" customFormat="1" ht="30.75" customHeight="1">
      <c r="A2628" s="145" t="s">
        <v>58</v>
      </c>
      <c r="B2628" s="145" t="s">
        <v>39261</v>
      </c>
      <c r="C2628" s="145"/>
      <c r="D2628" s="150" t="s">
        <v>58</v>
      </c>
      <c r="E2628" s="145" t="s">
        <v>39260</v>
      </c>
      <c r="F2628" s="145"/>
      <c r="G2628" s="144">
        <v>2014</v>
      </c>
      <c r="H2628" s="143">
        <v>5000</v>
      </c>
    </row>
    <row r="2629" spans="1:8" s="142" customFormat="1" ht="30.75" customHeight="1">
      <c r="A2629" s="145" t="s">
        <v>58</v>
      </c>
      <c r="B2629" s="145" t="s">
        <v>39259</v>
      </c>
      <c r="C2629" s="145"/>
      <c r="D2629" s="150" t="s">
        <v>58</v>
      </c>
      <c r="E2629" s="145" t="s">
        <v>39258</v>
      </c>
      <c r="F2629" s="145"/>
      <c r="G2629" s="144">
        <v>2014</v>
      </c>
      <c r="H2629" s="143">
        <v>30000</v>
      </c>
    </row>
    <row r="2630" spans="1:8" s="142" customFormat="1" ht="30.75" customHeight="1">
      <c r="A2630" s="145" t="s">
        <v>58</v>
      </c>
      <c r="B2630" s="145" t="s">
        <v>39075</v>
      </c>
      <c r="C2630" s="145"/>
      <c r="D2630" s="150" t="s">
        <v>58</v>
      </c>
      <c r="E2630" s="145" t="s">
        <v>39257</v>
      </c>
      <c r="F2630" s="145"/>
      <c r="G2630" s="144">
        <v>2014</v>
      </c>
      <c r="H2630" s="143">
        <v>50000</v>
      </c>
    </row>
    <row r="2631" spans="1:8" s="142" customFormat="1" ht="30.75" customHeight="1">
      <c r="A2631" s="145" t="s">
        <v>58</v>
      </c>
      <c r="B2631" s="145" t="s">
        <v>39215</v>
      </c>
      <c r="C2631" s="145"/>
      <c r="D2631" s="150" t="s">
        <v>58</v>
      </c>
      <c r="E2631" s="145" t="s">
        <v>39256</v>
      </c>
      <c r="F2631" s="145"/>
      <c r="G2631" s="144">
        <v>2014</v>
      </c>
      <c r="H2631" s="143">
        <v>24250</v>
      </c>
    </row>
    <row r="2632" spans="1:8" s="142" customFormat="1" ht="30.75" customHeight="1">
      <c r="A2632" s="145" t="s">
        <v>58</v>
      </c>
      <c r="B2632" s="145" t="s">
        <v>39255</v>
      </c>
      <c r="C2632" s="145"/>
      <c r="D2632" s="150" t="s">
        <v>58</v>
      </c>
      <c r="E2632" s="145" t="s">
        <v>39254</v>
      </c>
      <c r="F2632" s="145"/>
      <c r="G2632" s="144">
        <v>2014</v>
      </c>
      <c r="H2632" s="143">
        <v>40000</v>
      </c>
    </row>
    <row r="2633" spans="1:8" s="142" customFormat="1" ht="30.75" customHeight="1">
      <c r="A2633" s="145" t="s">
        <v>58</v>
      </c>
      <c r="B2633" s="145" t="s">
        <v>39253</v>
      </c>
      <c r="C2633" s="145"/>
      <c r="D2633" s="150" t="s">
        <v>58</v>
      </c>
      <c r="E2633" s="145" t="s">
        <v>39252</v>
      </c>
      <c r="F2633" s="145"/>
      <c r="G2633" s="144">
        <v>2014</v>
      </c>
      <c r="H2633" s="143">
        <v>7000</v>
      </c>
    </row>
    <row r="2634" spans="1:8" s="142" customFormat="1" ht="30.75" customHeight="1">
      <c r="A2634" s="145" t="s">
        <v>58</v>
      </c>
      <c r="B2634" s="145" t="s">
        <v>39222</v>
      </c>
      <c r="C2634" s="145"/>
      <c r="D2634" s="150" t="s">
        <v>58</v>
      </c>
      <c r="E2634" s="145" t="s">
        <v>39251</v>
      </c>
      <c r="F2634" s="145"/>
      <c r="G2634" s="144">
        <v>2014</v>
      </c>
      <c r="H2634" s="143">
        <v>98700</v>
      </c>
    </row>
    <row r="2635" spans="1:8" s="142" customFormat="1" ht="30.75" customHeight="1">
      <c r="A2635" s="145" t="s">
        <v>58</v>
      </c>
      <c r="B2635" s="145" t="s">
        <v>39215</v>
      </c>
      <c r="C2635" s="145"/>
      <c r="D2635" s="150" t="s">
        <v>58</v>
      </c>
      <c r="E2635" s="145" t="s">
        <v>39250</v>
      </c>
      <c r="F2635" s="145"/>
      <c r="G2635" s="144">
        <v>2014</v>
      </c>
      <c r="H2635" s="143">
        <v>100000</v>
      </c>
    </row>
    <row r="2636" spans="1:8" s="142" customFormat="1" ht="30.75" customHeight="1">
      <c r="A2636" s="145" t="s">
        <v>58</v>
      </c>
      <c r="B2636" s="145" t="s">
        <v>39224</v>
      </c>
      <c r="C2636" s="145"/>
      <c r="D2636" s="150" t="s">
        <v>58</v>
      </c>
      <c r="E2636" s="145" t="s">
        <v>39249</v>
      </c>
      <c r="F2636" s="145"/>
      <c r="G2636" s="144">
        <v>2014</v>
      </c>
      <c r="H2636" s="143">
        <v>40000</v>
      </c>
    </row>
    <row r="2637" spans="1:8" s="142" customFormat="1" ht="30.75" customHeight="1">
      <c r="A2637" s="145" t="s">
        <v>58</v>
      </c>
      <c r="B2637" s="145" t="s">
        <v>39248</v>
      </c>
      <c r="C2637" s="145"/>
      <c r="D2637" s="150" t="s">
        <v>58</v>
      </c>
      <c r="E2637" s="145" t="s">
        <v>39247</v>
      </c>
      <c r="F2637" s="145"/>
      <c r="G2637" s="144">
        <v>2014</v>
      </c>
      <c r="H2637" s="143">
        <v>20280</v>
      </c>
    </row>
    <row r="2638" spans="1:8" s="142" customFormat="1" ht="30.75" customHeight="1">
      <c r="A2638" s="145" t="s">
        <v>58</v>
      </c>
      <c r="B2638" s="145" t="s">
        <v>39246</v>
      </c>
      <c r="C2638" s="145"/>
      <c r="D2638" s="150" t="s">
        <v>58</v>
      </c>
      <c r="E2638" s="145" t="s">
        <v>39245</v>
      </c>
      <c r="F2638" s="145"/>
      <c r="G2638" s="144">
        <v>2014</v>
      </c>
      <c r="H2638" s="143">
        <v>100000</v>
      </c>
    </row>
    <row r="2639" spans="1:8" s="142" customFormat="1" ht="30.75" customHeight="1">
      <c r="A2639" s="145" t="s">
        <v>58</v>
      </c>
      <c r="B2639" s="145" t="s">
        <v>39244</v>
      </c>
      <c r="C2639" s="145"/>
      <c r="D2639" s="150" t="s">
        <v>58</v>
      </c>
      <c r="E2639" s="145" t="s">
        <v>39243</v>
      </c>
      <c r="F2639" s="145"/>
      <c r="G2639" s="144">
        <v>2014</v>
      </c>
      <c r="H2639" s="143">
        <v>35000</v>
      </c>
    </row>
    <row r="2640" spans="1:8" s="142" customFormat="1" ht="30.75" customHeight="1">
      <c r="A2640" s="145" t="s">
        <v>58</v>
      </c>
      <c r="B2640" s="145" t="s">
        <v>39242</v>
      </c>
      <c r="C2640" s="145"/>
      <c r="D2640" s="150" t="s">
        <v>58</v>
      </c>
      <c r="E2640" s="145" t="s">
        <v>39241</v>
      </c>
      <c r="F2640" s="145"/>
      <c r="G2640" s="144">
        <v>2014</v>
      </c>
      <c r="H2640" s="143">
        <v>20000</v>
      </c>
    </row>
    <row r="2641" spans="1:8" s="142" customFormat="1" ht="30.75" customHeight="1">
      <c r="A2641" s="145" t="s">
        <v>58</v>
      </c>
      <c r="B2641" s="145" t="s">
        <v>39240</v>
      </c>
      <c r="C2641" s="145"/>
      <c r="D2641" s="150" t="s">
        <v>58</v>
      </c>
      <c r="E2641" s="145" t="s">
        <v>39239</v>
      </c>
      <c r="F2641" s="145"/>
      <c r="G2641" s="144">
        <v>2014</v>
      </c>
      <c r="H2641" s="143">
        <v>18000</v>
      </c>
    </row>
    <row r="2642" spans="1:8" s="142" customFormat="1" ht="30.75" customHeight="1">
      <c r="A2642" s="145" t="s">
        <v>58</v>
      </c>
      <c r="B2642" s="145" t="s">
        <v>17562</v>
      </c>
      <c r="C2642" s="145"/>
      <c r="D2642" s="150" t="s">
        <v>58</v>
      </c>
      <c r="E2642" s="145" t="s">
        <v>39238</v>
      </c>
      <c r="F2642" s="145"/>
      <c r="G2642" s="144">
        <v>2014</v>
      </c>
      <c r="H2642" s="143">
        <v>100000</v>
      </c>
    </row>
    <row r="2643" spans="1:8" s="142" customFormat="1" ht="30.75" customHeight="1">
      <c r="A2643" s="145" t="s">
        <v>58</v>
      </c>
      <c r="B2643" s="145" t="s">
        <v>39237</v>
      </c>
      <c r="C2643" s="145"/>
      <c r="D2643" s="150" t="s">
        <v>58</v>
      </c>
      <c r="E2643" s="145" t="s">
        <v>39236</v>
      </c>
      <c r="F2643" s="145"/>
      <c r="G2643" s="144">
        <v>2014</v>
      </c>
      <c r="H2643" s="143">
        <v>100000</v>
      </c>
    </row>
    <row r="2644" spans="1:8" s="142" customFormat="1" ht="30.75" customHeight="1">
      <c r="A2644" s="145" t="s">
        <v>58</v>
      </c>
      <c r="B2644" s="145" t="s">
        <v>39215</v>
      </c>
      <c r="C2644" s="145"/>
      <c r="D2644" s="150" t="s">
        <v>58</v>
      </c>
      <c r="E2644" s="145" t="s">
        <v>39235</v>
      </c>
      <c r="F2644" s="145"/>
      <c r="G2644" s="144">
        <v>2014</v>
      </c>
      <c r="H2644" s="143">
        <v>67600</v>
      </c>
    </row>
    <row r="2645" spans="1:8" s="142" customFormat="1" ht="30.75" customHeight="1">
      <c r="A2645" s="145" t="s">
        <v>58</v>
      </c>
      <c r="B2645" s="145" t="s">
        <v>39234</v>
      </c>
      <c r="C2645" s="145"/>
      <c r="D2645" s="150" t="s">
        <v>58</v>
      </c>
      <c r="E2645" s="145" t="s">
        <v>39233</v>
      </c>
      <c r="F2645" s="145"/>
      <c r="G2645" s="144">
        <v>2014</v>
      </c>
      <c r="H2645" s="143">
        <v>7000</v>
      </c>
    </row>
    <row r="2646" spans="1:8" s="142" customFormat="1" ht="30.75" customHeight="1">
      <c r="A2646" s="145" t="s">
        <v>58</v>
      </c>
      <c r="B2646" s="145" t="s">
        <v>39232</v>
      </c>
      <c r="C2646" s="145"/>
      <c r="D2646" s="150" t="s">
        <v>58</v>
      </c>
      <c r="E2646" s="145" t="s">
        <v>39231</v>
      </c>
      <c r="F2646" s="145"/>
      <c r="G2646" s="144">
        <v>2014</v>
      </c>
      <c r="H2646" s="143">
        <v>35000</v>
      </c>
    </row>
    <row r="2647" spans="1:8" s="142" customFormat="1" ht="30.75" customHeight="1">
      <c r="A2647" s="145" t="s">
        <v>58</v>
      </c>
      <c r="B2647" s="145" t="s">
        <v>39230</v>
      </c>
      <c r="C2647" s="145"/>
      <c r="D2647" s="150" t="s">
        <v>58</v>
      </c>
      <c r="E2647" s="145" t="s">
        <v>39229</v>
      </c>
      <c r="F2647" s="145"/>
      <c r="G2647" s="144">
        <v>2014</v>
      </c>
      <c r="H2647" s="143">
        <v>15000</v>
      </c>
    </row>
    <row r="2648" spans="1:8" s="142" customFormat="1" ht="30.75" customHeight="1">
      <c r="A2648" s="145" t="s">
        <v>58</v>
      </c>
      <c r="B2648" s="145" t="s">
        <v>39228</v>
      </c>
      <c r="C2648" s="145"/>
      <c r="D2648" s="150" t="s">
        <v>58</v>
      </c>
      <c r="E2648" s="145" t="s">
        <v>39227</v>
      </c>
      <c r="F2648" s="145"/>
      <c r="G2648" s="144">
        <v>2014</v>
      </c>
      <c r="H2648" s="143">
        <v>50000</v>
      </c>
    </row>
    <row r="2649" spans="1:8" s="142" customFormat="1" ht="30.75" customHeight="1">
      <c r="A2649" s="145" t="s">
        <v>58</v>
      </c>
      <c r="B2649" s="145" t="s">
        <v>39226</v>
      </c>
      <c r="C2649" s="145"/>
      <c r="D2649" s="150" t="s">
        <v>58</v>
      </c>
      <c r="E2649" s="145" t="s">
        <v>39225</v>
      </c>
      <c r="F2649" s="145"/>
      <c r="G2649" s="144">
        <v>2014</v>
      </c>
      <c r="H2649" s="143">
        <v>14081.92</v>
      </c>
    </row>
    <row r="2650" spans="1:8" s="142" customFormat="1" ht="30.75" customHeight="1">
      <c r="A2650" s="145" t="s">
        <v>58</v>
      </c>
      <c r="B2650" s="145" t="s">
        <v>39224</v>
      </c>
      <c r="C2650" s="145"/>
      <c r="D2650" s="150" t="s">
        <v>58</v>
      </c>
      <c r="E2650" s="145" t="s">
        <v>39223</v>
      </c>
      <c r="F2650" s="145"/>
      <c r="G2650" s="144">
        <v>2014</v>
      </c>
      <c r="H2650" s="143">
        <v>100000</v>
      </c>
    </row>
    <row r="2651" spans="1:8" s="142" customFormat="1" ht="30.75" customHeight="1">
      <c r="A2651" s="145" t="s">
        <v>58</v>
      </c>
      <c r="B2651" s="145" t="s">
        <v>39222</v>
      </c>
      <c r="C2651" s="145"/>
      <c r="D2651" s="150" t="s">
        <v>58</v>
      </c>
      <c r="E2651" s="145" t="s">
        <v>39221</v>
      </c>
      <c r="F2651" s="145"/>
      <c r="G2651" s="144">
        <v>2014</v>
      </c>
      <c r="H2651" s="143">
        <v>100000</v>
      </c>
    </row>
    <row r="2652" spans="1:8" s="142" customFormat="1" ht="30.75" customHeight="1">
      <c r="A2652" s="145" t="s">
        <v>58</v>
      </c>
      <c r="B2652" s="145" t="s">
        <v>39010</v>
      </c>
      <c r="C2652" s="145"/>
      <c r="D2652" s="150" t="s">
        <v>58</v>
      </c>
      <c r="E2652" s="145" t="s">
        <v>39220</v>
      </c>
      <c r="F2652" s="145"/>
      <c r="G2652" s="144">
        <v>2014</v>
      </c>
      <c r="H2652" s="143">
        <v>250000</v>
      </c>
    </row>
    <row r="2653" spans="1:8" s="142" customFormat="1" ht="30.75" customHeight="1">
      <c r="A2653" s="145" t="s">
        <v>58</v>
      </c>
      <c r="B2653" s="145" t="s">
        <v>39219</v>
      </c>
      <c r="C2653" s="145"/>
      <c r="D2653" s="150" t="s">
        <v>58</v>
      </c>
      <c r="E2653" s="145" t="s">
        <v>39218</v>
      </c>
      <c r="F2653" s="145"/>
      <c r="G2653" s="144">
        <v>2014</v>
      </c>
      <c r="H2653" s="143">
        <v>5000</v>
      </c>
    </row>
    <row r="2654" spans="1:8" s="142" customFormat="1" ht="30.75" customHeight="1">
      <c r="A2654" s="145" t="s">
        <v>58</v>
      </c>
      <c r="B2654" s="145" t="s">
        <v>39217</v>
      </c>
      <c r="C2654" s="145"/>
      <c r="D2654" s="150" t="s">
        <v>58</v>
      </c>
      <c r="E2654" s="145" t="s">
        <v>39216</v>
      </c>
      <c r="F2654" s="145"/>
      <c r="G2654" s="144">
        <v>2014</v>
      </c>
      <c r="H2654" s="143">
        <v>3000</v>
      </c>
    </row>
    <row r="2655" spans="1:8" s="142" customFormat="1" ht="30.75" customHeight="1">
      <c r="A2655" s="145" t="s">
        <v>58</v>
      </c>
      <c r="B2655" s="145" t="s">
        <v>39215</v>
      </c>
      <c r="C2655" s="145"/>
      <c r="D2655" s="150" t="s">
        <v>58</v>
      </c>
      <c r="E2655" s="145" t="s">
        <v>39214</v>
      </c>
      <c r="F2655" s="145"/>
      <c r="G2655" s="144">
        <v>2014</v>
      </c>
      <c r="H2655" s="143">
        <v>100000</v>
      </c>
    </row>
    <row r="2656" spans="1:8" s="142" customFormat="1" ht="30.75" customHeight="1">
      <c r="A2656" s="145" t="s">
        <v>58</v>
      </c>
      <c r="B2656" s="145" t="s">
        <v>7149</v>
      </c>
      <c r="C2656" s="145"/>
      <c r="D2656" s="150" t="s">
        <v>58</v>
      </c>
      <c r="E2656" s="145" t="s">
        <v>39213</v>
      </c>
      <c r="F2656" s="145"/>
      <c r="G2656" s="144">
        <v>2014</v>
      </c>
      <c r="H2656" s="143">
        <v>100000</v>
      </c>
    </row>
    <row r="2657" spans="1:8" s="142" customFormat="1" ht="30.75" customHeight="1">
      <c r="A2657" s="145" t="s">
        <v>58</v>
      </c>
      <c r="B2657" s="145" t="s">
        <v>39212</v>
      </c>
      <c r="C2657" s="145"/>
      <c r="D2657" s="150" t="s">
        <v>58</v>
      </c>
      <c r="E2657" s="145" t="s">
        <v>39211</v>
      </c>
      <c r="F2657" s="145"/>
      <c r="G2657" s="144">
        <v>2014</v>
      </c>
      <c r="H2657" s="143">
        <v>100000</v>
      </c>
    </row>
    <row r="2658" spans="1:8" s="142" customFormat="1" ht="30.75" customHeight="1">
      <c r="A2658" s="145" t="s">
        <v>58</v>
      </c>
      <c r="B2658" s="145" t="s">
        <v>39200</v>
      </c>
      <c r="C2658" s="145">
        <v>1101892922</v>
      </c>
      <c r="D2658" s="150" t="s">
        <v>21641</v>
      </c>
      <c r="E2658" s="145" t="s">
        <v>39210</v>
      </c>
      <c r="F2658" s="145" t="s">
        <v>39198</v>
      </c>
      <c r="G2658" s="144">
        <v>2014</v>
      </c>
      <c r="H2658" s="143">
        <v>6000</v>
      </c>
    </row>
    <row r="2659" spans="1:8" s="142" customFormat="1" ht="30.75" customHeight="1">
      <c r="A2659" s="145" t="s">
        <v>58</v>
      </c>
      <c r="B2659" s="145" t="s">
        <v>39200</v>
      </c>
      <c r="C2659" s="145">
        <v>1101892922</v>
      </c>
      <c r="D2659" s="150" t="s">
        <v>58</v>
      </c>
      <c r="E2659" s="145" t="s">
        <v>39209</v>
      </c>
      <c r="F2659" s="145" t="s">
        <v>39198</v>
      </c>
      <c r="G2659" s="144">
        <v>2014</v>
      </c>
      <c r="H2659" s="143">
        <v>10000</v>
      </c>
    </row>
    <row r="2660" spans="1:8" s="142" customFormat="1" ht="30.75" customHeight="1">
      <c r="A2660" s="145" t="s">
        <v>58</v>
      </c>
      <c r="B2660" s="145" t="s">
        <v>39208</v>
      </c>
      <c r="C2660" s="145">
        <v>39447066877</v>
      </c>
      <c r="D2660" s="150" t="s">
        <v>58</v>
      </c>
      <c r="E2660" s="145" t="s">
        <v>39207</v>
      </c>
      <c r="F2660" s="145" t="s">
        <v>39206</v>
      </c>
      <c r="G2660" s="144">
        <v>2014</v>
      </c>
      <c r="H2660" s="143">
        <v>15000</v>
      </c>
    </row>
    <row r="2661" spans="1:8" s="142" customFormat="1" ht="30.75" customHeight="1">
      <c r="A2661" s="145" t="s">
        <v>58</v>
      </c>
      <c r="B2661" s="144" t="s">
        <v>39204</v>
      </c>
      <c r="C2661" s="149" t="s">
        <v>39203</v>
      </c>
      <c r="D2661" s="150" t="s">
        <v>58</v>
      </c>
      <c r="E2661" s="144" t="s">
        <v>39205</v>
      </c>
      <c r="F2661" s="144" t="s">
        <v>39201</v>
      </c>
      <c r="G2661" s="144">
        <v>2014</v>
      </c>
      <c r="H2661" s="148">
        <v>20000</v>
      </c>
    </row>
    <row r="2662" spans="1:8" s="142" customFormat="1" ht="30.75" customHeight="1">
      <c r="A2662" s="145" t="s">
        <v>58</v>
      </c>
      <c r="B2662" s="145" t="s">
        <v>39204</v>
      </c>
      <c r="C2662" s="151" t="s">
        <v>39203</v>
      </c>
      <c r="D2662" s="150" t="s">
        <v>29990</v>
      </c>
      <c r="E2662" s="145" t="s">
        <v>39202</v>
      </c>
      <c r="F2662" s="145" t="s">
        <v>39201</v>
      </c>
      <c r="G2662" s="144">
        <v>2014</v>
      </c>
      <c r="H2662" s="143">
        <v>20000</v>
      </c>
    </row>
    <row r="2663" spans="1:8" s="142" customFormat="1" ht="30.75" customHeight="1">
      <c r="A2663" s="145" t="s">
        <v>58</v>
      </c>
      <c r="B2663" s="145" t="s">
        <v>39200</v>
      </c>
      <c r="C2663" s="145">
        <v>1101892922</v>
      </c>
      <c r="D2663" s="150" t="s">
        <v>58</v>
      </c>
      <c r="E2663" s="145" t="s">
        <v>39199</v>
      </c>
      <c r="F2663" s="145" t="s">
        <v>39198</v>
      </c>
      <c r="G2663" s="144">
        <v>2014</v>
      </c>
      <c r="H2663" s="143">
        <v>25000</v>
      </c>
    </row>
    <row r="2664" spans="1:8" s="142" customFormat="1" ht="30.75" customHeight="1">
      <c r="A2664" s="145" t="s">
        <v>58</v>
      </c>
      <c r="B2664" s="144" t="s">
        <v>39197</v>
      </c>
      <c r="C2664" s="149" t="s">
        <v>39196</v>
      </c>
      <c r="D2664" s="150" t="s">
        <v>58</v>
      </c>
      <c r="E2664" s="144" t="s">
        <v>39195</v>
      </c>
      <c r="F2664" s="144" t="s">
        <v>30420</v>
      </c>
      <c r="G2664" s="144">
        <v>2014</v>
      </c>
      <c r="H2664" s="148">
        <v>10000</v>
      </c>
    </row>
    <row r="2665" spans="1:8" s="142" customFormat="1" ht="30.75" customHeight="1">
      <c r="A2665" s="145" t="s">
        <v>58</v>
      </c>
      <c r="B2665" s="145" t="s">
        <v>39194</v>
      </c>
      <c r="C2665" s="151" t="s">
        <v>39193</v>
      </c>
      <c r="D2665" s="150" t="s">
        <v>58</v>
      </c>
      <c r="E2665" s="145" t="s">
        <v>39192</v>
      </c>
      <c r="F2665" s="145" t="s">
        <v>39191</v>
      </c>
      <c r="G2665" s="144">
        <v>2014</v>
      </c>
      <c r="H2665" s="143">
        <v>44800</v>
      </c>
    </row>
    <row r="2666" spans="1:8" s="142" customFormat="1" ht="30.75" customHeight="1">
      <c r="A2666" s="145" t="s">
        <v>58</v>
      </c>
      <c r="B2666" s="145" t="s">
        <v>39190</v>
      </c>
      <c r="C2666" s="151" t="s">
        <v>39189</v>
      </c>
      <c r="D2666" s="150" t="s">
        <v>58</v>
      </c>
      <c r="E2666" s="145" t="s">
        <v>39188</v>
      </c>
      <c r="F2666" s="145" t="s">
        <v>39187</v>
      </c>
      <c r="G2666" s="144">
        <v>2014</v>
      </c>
      <c r="H2666" s="143">
        <v>10000</v>
      </c>
    </row>
    <row r="2667" spans="1:8" s="142" customFormat="1" ht="30.75" customHeight="1">
      <c r="A2667" s="145" t="s">
        <v>58</v>
      </c>
      <c r="B2667" s="145" t="s">
        <v>39186</v>
      </c>
      <c r="C2667" s="151" t="s">
        <v>39185</v>
      </c>
      <c r="D2667" s="150" t="s">
        <v>58</v>
      </c>
      <c r="E2667" s="145" t="s">
        <v>39184</v>
      </c>
      <c r="F2667" s="145" t="s">
        <v>39183</v>
      </c>
      <c r="G2667" s="144">
        <v>2014</v>
      </c>
      <c r="H2667" s="143">
        <v>21000</v>
      </c>
    </row>
    <row r="2668" spans="1:8" s="142" customFormat="1" ht="30.75" customHeight="1">
      <c r="A2668" s="145" t="s">
        <v>58</v>
      </c>
      <c r="B2668" s="144" t="s">
        <v>39182</v>
      </c>
      <c r="C2668" s="144">
        <v>79097411036</v>
      </c>
      <c r="D2668" s="150" t="s">
        <v>58</v>
      </c>
      <c r="E2668" s="144" t="s">
        <v>39181</v>
      </c>
      <c r="F2668" s="144" t="s">
        <v>39180</v>
      </c>
      <c r="G2668" s="144">
        <v>2014</v>
      </c>
      <c r="H2668" s="148">
        <v>3595</v>
      </c>
    </row>
    <row r="2669" spans="1:8" s="142" customFormat="1" ht="30.75" customHeight="1">
      <c r="A2669" s="145" t="s">
        <v>58</v>
      </c>
      <c r="B2669" s="144" t="s">
        <v>39179</v>
      </c>
      <c r="C2669" s="144">
        <v>73420960788</v>
      </c>
      <c r="D2669" s="150" t="s">
        <v>58</v>
      </c>
      <c r="E2669" s="144" t="s">
        <v>39178</v>
      </c>
      <c r="F2669" s="144" t="s">
        <v>39177</v>
      </c>
      <c r="G2669" s="144">
        <v>2014</v>
      </c>
      <c r="H2669" s="148">
        <v>4943.3500000000004</v>
      </c>
    </row>
    <row r="2670" spans="1:8" s="142" customFormat="1" ht="30.75" customHeight="1">
      <c r="A2670" s="145" t="s">
        <v>58</v>
      </c>
      <c r="B2670" s="144" t="s">
        <v>22110</v>
      </c>
      <c r="C2670" s="144">
        <v>99591372446</v>
      </c>
      <c r="D2670" s="150" t="s">
        <v>58</v>
      </c>
      <c r="E2670" s="144" t="s">
        <v>39176</v>
      </c>
      <c r="F2670" s="144"/>
      <c r="G2670" s="144">
        <v>2014</v>
      </c>
      <c r="H2670" s="154">
        <v>6000</v>
      </c>
    </row>
    <row r="2671" spans="1:8" s="142" customFormat="1" ht="30.75" customHeight="1">
      <c r="A2671" s="145" t="s">
        <v>58</v>
      </c>
      <c r="B2671" s="144" t="s">
        <v>39175</v>
      </c>
      <c r="C2671" s="144">
        <v>57524356946</v>
      </c>
      <c r="D2671" s="150" t="s">
        <v>58</v>
      </c>
      <c r="E2671" s="144" t="s">
        <v>39174</v>
      </c>
      <c r="F2671" s="144" t="s">
        <v>39173</v>
      </c>
      <c r="G2671" s="144">
        <v>2014</v>
      </c>
      <c r="H2671" s="148">
        <v>7000</v>
      </c>
    </row>
    <row r="2672" spans="1:8" s="142" customFormat="1" ht="30.75" customHeight="1">
      <c r="A2672" s="145" t="s">
        <v>58</v>
      </c>
      <c r="B2672" s="144" t="s">
        <v>39172</v>
      </c>
      <c r="C2672" s="144">
        <v>27741674988</v>
      </c>
      <c r="D2672" s="150" t="s">
        <v>58</v>
      </c>
      <c r="E2672" s="144" t="s">
        <v>39171</v>
      </c>
      <c r="F2672" s="144" t="s">
        <v>39170</v>
      </c>
      <c r="G2672" s="144">
        <v>2014</v>
      </c>
      <c r="H2672" s="148">
        <v>10000</v>
      </c>
    </row>
    <row r="2673" spans="1:8" s="142" customFormat="1" ht="30.75" customHeight="1">
      <c r="A2673" s="145" t="s">
        <v>58</v>
      </c>
      <c r="B2673" s="144" t="s">
        <v>39169</v>
      </c>
      <c r="C2673" s="144">
        <v>83652275577</v>
      </c>
      <c r="D2673" s="150" t="s">
        <v>58</v>
      </c>
      <c r="E2673" s="144" t="s">
        <v>39168</v>
      </c>
      <c r="F2673" s="144"/>
      <c r="G2673" s="144">
        <v>2014</v>
      </c>
      <c r="H2673" s="148">
        <v>10000</v>
      </c>
    </row>
    <row r="2674" spans="1:8" s="142" customFormat="1" ht="30.75" customHeight="1">
      <c r="A2674" s="145" t="s">
        <v>58</v>
      </c>
      <c r="B2674" s="144" t="s">
        <v>39167</v>
      </c>
      <c r="C2674" s="144">
        <v>38113216085</v>
      </c>
      <c r="D2674" s="150" t="s">
        <v>58</v>
      </c>
      <c r="E2674" s="144" t="s">
        <v>39166</v>
      </c>
      <c r="F2674" s="144" t="s">
        <v>39165</v>
      </c>
      <c r="G2674" s="144">
        <v>2014</v>
      </c>
      <c r="H2674" s="148">
        <v>10000</v>
      </c>
    </row>
    <row r="2675" spans="1:8" s="142" customFormat="1" ht="30.75" customHeight="1">
      <c r="A2675" s="145" t="s">
        <v>58</v>
      </c>
      <c r="B2675" s="144" t="s">
        <v>39164</v>
      </c>
      <c r="C2675" s="144">
        <v>95906405749</v>
      </c>
      <c r="D2675" s="150" t="s">
        <v>58</v>
      </c>
      <c r="E2675" s="144" t="s">
        <v>39163</v>
      </c>
      <c r="F2675" s="144" t="s">
        <v>39162</v>
      </c>
      <c r="G2675" s="144">
        <v>2014</v>
      </c>
      <c r="H2675" s="148">
        <v>10000</v>
      </c>
    </row>
    <row r="2676" spans="1:8" s="142" customFormat="1" ht="30.75" customHeight="1">
      <c r="A2676" s="145" t="s">
        <v>58</v>
      </c>
      <c r="B2676" s="144" t="s">
        <v>39161</v>
      </c>
      <c r="C2676" s="144">
        <v>32142719262</v>
      </c>
      <c r="D2676" s="150" t="s">
        <v>58</v>
      </c>
      <c r="E2676" s="144" t="s">
        <v>39160</v>
      </c>
      <c r="F2676" s="144" t="s">
        <v>39159</v>
      </c>
      <c r="G2676" s="144">
        <v>2014</v>
      </c>
      <c r="H2676" s="148">
        <v>13750</v>
      </c>
    </row>
    <row r="2677" spans="1:8" s="142" customFormat="1" ht="30.75" customHeight="1">
      <c r="A2677" s="145" t="s">
        <v>58</v>
      </c>
      <c r="B2677" s="144" t="s">
        <v>39158</v>
      </c>
      <c r="C2677" s="144">
        <v>15797731974</v>
      </c>
      <c r="D2677" s="150" t="s">
        <v>58</v>
      </c>
      <c r="E2677" s="144" t="s">
        <v>39157</v>
      </c>
      <c r="F2677" s="144" t="s">
        <v>39156</v>
      </c>
      <c r="G2677" s="144">
        <v>2014</v>
      </c>
      <c r="H2677" s="148">
        <v>14581.25</v>
      </c>
    </row>
    <row r="2678" spans="1:8" s="142" customFormat="1" ht="30.75" customHeight="1">
      <c r="A2678" s="145" t="s">
        <v>58</v>
      </c>
      <c r="B2678" s="144" t="s">
        <v>39056</v>
      </c>
      <c r="C2678" s="144">
        <v>68576784192</v>
      </c>
      <c r="D2678" s="150" t="s">
        <v>58</v>
      </c>
      <c r="E2678" s="144" t="s">
        <v>39154</v>
      </c>
      <c r="F2678" s="144" t="s">
        <v>39153</v>
      </c>
      <c r="G2678" s="144">
        <v>2014</v>
      </c>
      <c r="H2678" s="148">
        <v>18000</v>
      </c>
    </row>
    <row r="2679" spans="1:8" s="142" customFormat="1" ht="30.75" customHeight="1">
      <c r="A2679" s="145" t="s">
        <v>58</v>
      </c>
      <c r="B2679" s="144" t="s">
        <v>39155</v>
      </c>
      <c r="C2679" s="144">
        <v>68576784192</v>
      </c>
      <c r="D2679" s="150" t="s">
        <v>58</v>
      </c>
      <c r="E2679" s="144" t="s">
        <v>39154</v>
      </c>
      <c r="F2679" s="144" t="s">
        <v>39153</v>
      </c>
      <c r="G2679" s="144">
        <v>2014</v>
      </c>
      <c r="H2679" s="148">
        <v>40000</v>
      </c>
    </row>
    <row r="2680" spans="1:8" s="142" customFormat="1" ht="30.75" customHeight="1">
      <c r="A2680" s="145" t="s">
        <v>58</v>
      </c>
      <c r="B2680" s="144" t="s">
        <v>39152</v>
      </c>
      <c r="C2680" s="144">
        <v>6561720025</v>
      </c>
      <c r="D2680" s="150" t="s">
        <v>58</v>
      </c>
      <c r="E2680" s="144" t="s">
        <v>39151</v>
      </c>
      <c r="F2680" s="144"/>
      <c r="G2680" s="144">
        <v>2014</v>
      </c>
      <c r="H2680" s="154">
        <v>5000</v>
      </c>
    </row>
    <row r="2681" spans="1:8" s="142" customFormat="1" ht="30.75" customHeight="1">
      <c r="A2681" s="145" t="s">
        <v>58</v>
      </c>
      <c r="B2681" s="144" t="s">
        <v>39139</v>
      </c>
      <c r="C2681" s="144"/>
      <c r="D2681" s="150" t="s">
        <v>58</v>
      </c>
      <c r="E2681" s="144" t="s">
        <v>39043</v>
      </c>
      <c r="F2681" s="144"/>
      <c r="G2681" s="144">
        <v>2014</v>
      </c>
      <c r="H2681" s="148">
        <v>9240</v>
      </c>
    </row>
    <row r="2682" spans="1:8" s="142" customFormat="1" ht="30.75" customHeight="1">
      <c r="A2682" s="145" t="s">
        <v>58</v>
      </c>
      <c r="B2682" s="144" t="s">
        <v>39150</v>
      </c>
      <c r="C2682" s="144">
        <v>37394572990</v>
      </c>
      <c r="D2682" s="150" t="s">
        <v>58</v>
      </c>
      <c r="E2682" s="144" t="s">
        <v>39149</v>
      </c>
      <c r="F2682" s="144"/>
      <c r="G2682" s="144">
        <v>2014</v>
      </c>
      <c r="H2682" s="154">
        <v>10000</v>
      </c>
    </row>
    <row r="2683" spans="1:8" s="142" customFormat="1" ht="30.75" customHeight="1">
      <c r="A2683" s="145" t="s">
        <v>58</v>
      </c>
      <c r="B2683" s="144" t="s">
        <v>39148</v>
      </c>
      <c r="C2683" s="144"/>
      <c r="D2683" s="150" t="s">
        <v>58</v>
      </c>
      <c r="E2683" s="144" t="s">
        <v>39043</v>
      </c>
      <c r="F2683" s="144"/>
      <c r="G2683" s="144">
        <v>2014</v>
      </c>
      <c r="H2683" s="148">
        <v>10091.620000000001</v>
      </c>
    </row>
    <row r="2684" spans="1:8" s="142" customFormat="1" ht="30.75" customHeight="1">
      <c r="A2684" s="145" t="s">
        <v>58</v>
      </c>
      <c r="B2684" s="144" t="s">
        <v>39147</v>
      </c>
      <c r="C2684" s="144"/>
      <c r="D2684" s="150" t="s">
        <v>58</v>
      </c>
      <c r="E2684" s="144" t="s">
        <v>39043</v>
      </c>
      <c r="F2684" s="144"/>
      <c r="G2684" s="144">
        <v>2014</v>
      </c>
      <c r="H2684" s="148">
        <v>15068.71</v>
      </c>
    </row>
    <row r="2685" spans="1:8" s="142" customFormat="1" ht="30.75" customHeight="1">
      <c r="A2685" s="145" t="s">
        <v>58</v>
      </c>
      <c r="B2685" s="144" t="s">
        <v>39146</v>
      </c>
      <c r="C2685" s="144">
        <v>69201145945</v>
      </c>
      <c r="D2685" s="150" t="s">
        <v>58</v>
      </c>
      <c r="E2685" s="144" t="s">
        <v>39043</v>
      </c>
      <c r="F2685" s="144"/>
      <c r="G2685" s="144">
        <v>2014</v>
      </c>
      <c r="H2685" s="154">
        <v>16000</v>
      </c>
    </row>
    <row r="2686" spans="1:8" s="142" customFormat="1" ht="30.75" customHeight="1">
      <c r="A2686" s="145" t="s">
        <v>58</v>
      </c>
      <c r="B2686" s="144" t="s">
        <v>39139</v>
      </c>
      <c r="C2686" s="144"/>
      <c r="D2686" s="150" t="s">
        <v>58</v>
      </c>
      <c r="E2686" s="144" t="s">
        <v>39043</v>
      </c>
      <c r="F2686" s="144"/>
      <c r="G2686" s="144">
        <v>2014</v>
      </c>
      <c r="H2686" s="148">
        <v>23160</v>
      </c>
    </row>
    <row r="2687" spans="1:8" s="142" customFormat="1" ht="30.75" customHeight="1">
      <c r="A2687" s="145" t="s">
        <v>58</v>
      </c>
      <c r="B2687" s="144" t="s">
        <v>39145</v>
      </c>
      <c r="C2687" s="144">
        <v>8533706614</v>
      </c>
      <c r="D2687" s="150" t="s">
        <v>58</v>
      </c>
      <c r="E2687" s="144" t="s">
        <v>39144</v>
      </c>
      <c r="F2687" s="144"/>
      <c r="G2687" s="144">
        <v>2014</v>
      </c>
      <c r="H2687" s="148">
        <v>25000</v>
      </c>
    </row>
    <row r="2688" spans="1:8" s="142" customFormat="1" ht="30.75" customHeight="1">
      <c r="A2688" s="145" t="s">
        <v>58</v>
      </c>
      <c r="B2688" s="144" t="s">
        <v>39143</v>
      </c>
      <c r="C2688" s="144"/>
      <c r="D2688" s="150" t="s">
        <v>58</v>
      </c>
      <c r="E2688" s="144" t="s">
        <v>39142</v>
      </c>
      <c r="F2688" s="144"/>
      <c r="G2688" s="144">
        <v>2014</v>
      </c>
      <c r="H2688" s="148">
        <v>25128.6</v>
      </c>
    </row>
    <row r="2689" spans="1:8" s="142" customFormat="1" ht="30.75" customHeight="1">
      <c r="A2689" s="145" t="s">
        <v>58</v>
      </c>
      <c r="B2689" s="144" t="s">
        <v>39141</v>
      </c>
      <c r="C2689" s="144"/>
      <c r="D2689" s="150" t="s">
        <v>58</v>
      </c>
      <c r="E2689" s="144" t="s">
        <v>39140</v>
      </c>
      <c r="F2689" s="144"/>
      <c r="G2689" s="144">
        <v>2014</v>
      </c>
      <c r="H2689" s="148">
        <v>25365.9</v>
      </c>
    </row>
    <row r="2690" spans="1:8" s="142" customFormat="1" ht="30.75" customHeight="1">
      <c r="A2690" s="145" t="s">
        <v>58</v>
      </c>
      <c r="B2690" s="144" t="s">
        <v>39139</v>
      </c>
      <c r="C2690" s="144"/>
      <c r="D2690" s="150" t="s">
        <v>58</v>
      </c>
      <c r="E2690" s="144" t="s">
        <v>39043</v>
      </c>
      <c r="F2690" s="144"/>
      <c r="G2690" s="144">
        <v>2014</v>
      </c>
      <c r="H2690" s="148">
        <v>26869.5</v>
      </c>
    </row>
    <row r="2691" spans="1:8" s="142" customFormat="1" ht="30.75" customHeight="1">
      <c r="A2691" s="145" t="s">
        <v>58</v>
      </c>
      <c r="B2691" s="144" t="s">
        <v>39138</v>
      </c>
      <c r="C2691" s="144">
        <v>3189734311</v>
      </c>
      <c r="D2691" s="150" t="s">
        <v>58</v>
      </c>
      <c r="E2691" s="144" t="s">
        <v>39043</v>
      </c>
      <c r="F2691" s="144"/>
      <c r="G2691" s="144">
        <v>2014</v>
      </c>
      <c r="H2691" s="148">
        <v>29000</v>
      </c>
    </row>
    <row r="2692" spans="1:8" s="142" customFormat="1" ht="30.75" customHeight="1">
      <c r="A2692" s="145" t="s">
        <v>58</v>
      </c>
      <c r="B2692" s="144" t="s">
        <v>39137</v>
      </c>
      <c r="C2692" s="144">
        <v>258124859</v>
      </c>
      <c r="D2692" s="150" t="s">
        <v>58</v>
      </c>
      <c r="E2692" s="144" t="s">
        <v>39136</v>
      </c>
      <c r="F2692" s="144"/>
      <c r="G2692" s="144">
        <v>2014</v>
      </c>
      <c r="H2692" s="148">
        <v>30000</v>
      </c>
    </row>
    <row r="2693" spans="1:8" s="142" customFormat="1" ht="30.75" customHeight="1">
      <c r="A2693" s="145" t="s">
        <v>58</v>
      </c>
      <c r="B2693" s="144" t="s">
        <v>39135</v>
      </c>
      <c r="C2693" s="144">
        <v>37596479831</v>
      </c>
      <c r="D2693" s="150" t="s">
        <v>58</v>
      </c>
      <c r="E2693" s="144" t="s">
        <v>39134</v>
      </c>
      <c r="F2693" s="144"/>
      <c r="G2693" s="144">
        <v>2014</v>
      </c>
      <c r="H2693" s="148">
        <v>38000</v>
      </c>
    </row>
    <row r="2694" spans="1:8" s="142" customFormat="1" ht="30.75" customHeight="1">
      <c r="A2694" s="145" t="s">
        <v>58</v>
      </c>
      <c r="B2694" s="144" t="s">
        <v>39133</v>
      </c>
      <c r="C2694" s="144"/>
      <c r="D2694" s="150" t="s">
        <v>58</v>
      </c>
      <c r="E2694" s="144" t="s">
        <v>39132</v>
      </c>
      <c r="F2694" s="144"/>
      <c r="G2694" s="144">
        <v>2014</v>
      </c>
      <c r="H2694" s="148">
        <v>38500</v>
      </c>
    </row>
    <row r="2695" spans="1:8" s="142" customFormat="1" ht="30.75" customHeight="1">
      <c r="A2695" s="145" t="s">
        <v>58</v>
      </c>
      <c r="B2695" s="144" t="s">
        <v>39131</v>
      </c>
      <c r="C2695" s="144"/>
      <c r="D2695" s="150" t="s">
        <v>58</v>
      </c>
      <c r="E2695" s="144" t="s">
        <v>39043</v>
      </c>
      <c r="F2695" s="144"/>
      <c r="G2695" s="144">
        <v>2014</v>
      </c>
      <c r="H2695" s="148">
        <v>50032.52</v>
      </c>
    </row>
    <row r="2696" spans="1:8" s="142" customFormat="1" ht="30.75" customHeight="1">
      <c r="A2696" s="145" t="s">
        <v>58</v>
      </c>
      <c r="B2696" s="144" t="s">
        <v>39130</v>
      </c>
      <c r="C2696" s="144"/>
      <c r="D2696" s="150" t="s">
        <v>58</v>
      </c>
      <c r="E2696" s="144" t="s">
        <v>39043</v>
      </c>
      <c r="F2696" s="144"/>
      <c r="G2696" s="144">
        <v>2014</v>
      </c>
      <c r="H2696" s="148">
        <v>50392.73</v>
      </c>
    </row>
    <row r="2697" spans="1:8" s="142" customFormat="1" ht="30.75" customHeight="1">
      <c r="A2697" s="145" t="s">
        <v>58</v>
      </c>
      <c r="B2697" s="144" t="s">
        <v>39129</v>
      </c>
      <c r="C2697" s="144">
        <v>79683350380</v>
      </c>
      <c r="D2697" s="150" t="s">
        <v>58</v>
      </c>
      <c r="E2697" s="144" t="s">
        <v>39128</v>
      </c>
      <c r="F2697" s="144"/>
      <c r="G2697" s="144">
        <v>2014</v>
      </c>
      <c r="H2697" s="148">
        <v>70000</v>
      </c>
    </row>
    <row r="2698" spans="1:8" s="142" customFormat="1" ht="30.75" customHeight="1">
      <c r="A2698" s="145" t="s">
        <v>58</v>
      </c>
      <c r="B2698" s="144" t="s">
        <v>39127</v>
      </c>
      <c r="C2698" s="144"/>
      <c r="D2698" s="150" t="s">
        <v>58</v>
      </c>
      <c r="E2698" s="144" t="s">
        <v>39043</v>
      </c>
      <c r="F2698" s="144"/>
      <c r="G2698" s="144">
        <v>2014</v>
      </c>
      <c r="H2698" s="148">
        <v>77200</v>
      </c>
    </row>
    <row r="2699" spans="1:8" s="142" customFormat="1" ht="30.75" customHeight="1">
      <c r="A2699" s="145" t="s">
        <v>58</v>
      </c>
      <c r="B2699" s="144" t="s">
        <v>39126</v>
      </c>
      <c r="C2699" s="144">
        <v>50447108398</v>
      </c>
      <c r="D2699" s="150" t="s">
        <v>58</v>
      </c>
      <c r="E2699" s="144" t="s">
        <v>39125</v>
      </c>
      <c r="F2699" s="144"/>
      <c r="G2699" s="144">
        <v>2014</v>
      </c>
      <c r="H2699" s="148">
        <v>123212.5</v>
      </c>
    </row>
    <row r="2700" spans="1:8" s="142" customFormat="1" ht="30.75" customHeight="1">
      <c r="A2700" s="145" t="s">
        <v>58</v>
      </c>
      <c r="B2700" s="144" t="s">
        <v>39124</v>
      </c>
      <c r="C2700" s="144"/>
      <c r="D2700" s="150" t="s">
        <v>58</v>
      </c>
      <c r="E2700" s="144" t="s">
        <v>39043</v>
      </c>
      <c r="F2700" s="144"/>
      <c r="G2700" s="144">
        <v>2014</v>
      </c>
      <c r="H2700" s="148">
        <v>181890</v>
      </c>
    </row>
    <row r="2701" spans="1:8" s="142" customFormat="1" ht="30.75" customHeight="1">
      <c r="A2701" s="145" t="s">
        <v>58</v>
      </c>
      <c r="B2701" s="144" t="s">
        <v>39123</v>
      </c>
      <c r="C2701" s="144">
        <v>32176348568</v>
      </c>
      <c r="D2701" s="150" t="s">
        <v>58</v>
      </c>
      <c r="E2701" s="144" t="s">
        <v>39122</v>
      </c>
      <c r="F2701" s="144"/>
      <c r="G2701" s="144">
        <v>2014</v>
      </c>
      <c r="H2701" s="148">
        <v>274392.38</v>
      </c>
    </row>
    <row r="2702" spans="1:8" s="142" customFormat="1" ht="30.75" customHeight="1">
      <c r="A2702" s="145" t="s">
        <v>58</v>
      </c>
      <c r="B2702" s="144" t="s">
        <v>39121</v>
      </c>
      <c r="C2702" s="144">
        <v>7292798848</v>
      </c>
      <c r="D2702" s="150" t="s">
        <v>58</v>
      </c>
      <c r="E2702" s="144" t="s">
        <v>39120</v>
      </c>
      <c r="F2702" s="144"/>
      <c r="G2702" s="144">
        <v>2014</v>
      </c>
      <c r="H2702" s="148">
        <v>759364.93</v>
      </c>
    </row>
    <row r="2703" spans="1:8" s="142" customFormat="1" ht="30.75" customHeight="1">
      <c r="A2703" s="145" t="s">
        <v>58</v>
      </c>
      <c r="B2703" s="144" t="s">
        <v>39119</v>
      </c>
      <c r="C2703" s="144">
        <v>88946529825</v>
      </c>
      <c r="D2703" s="150" t="s">
        <v>58</v>
      </c>
      <c r="E2703" s="144" t="s">
        <v>39118</v>
      </c>
      <c r="F2703" s="144"/>
      <c r="G2703" s="144">
        <v>2014</v>
      </c>
      <c r="H2703" s="154">
        <v>4000</v>
      </c>
    </row>
    <row r="2704" spans="1:8" s="142" customFormat="1" ht="30.75" customHeight="1">
      <c r="A2704" s="145" t="s">
        <v>58</v>
      </c>
      <c r="B2704" s="144" t="s">
        <v>39117</v>
      </c>
      <c r="C2704" s="144">
        <v>96991748412</v>
      </c>
      <c r="D2704" s="150" t="s">
        <v>58</v>
      </c>
      <c r="E2704" s="144" t="s">
        <v>39116</v>
      </c>
      <c r="F2704" s="144"/>
      <c r="G2704" s="144">
        <v>2014</v>
      </c>
      <c r="H2704" s="148">
        <v>5000</v>
      </c>
    </row>
    <row r="2705" spans="1:8" s="142" customFormat="1" ht="30.75" customHeight="1">
      <c r="A2705" s="145" t="s">
        <v>58</v>
      </c>
      <c r="B2705" s="144" t="s">
        <v>39115</v>
      </c>
      <c r="C2705" s="144"/>
      <c r="D2705" s="150" t="s">
        <v>58</v>
      </c>
      <c r="E2705" s="144" t="s">
        <v>39114</v>
      </c>
      <c r="F2705" s="144"/>
      <c r="G2705" s="144">
        <v>2014</v>
      </c>
      <c r="H2705" s="154">
        <v>5000</v>
      </c>
    </row>
    <row r="2706" spans="1:8" s="142" customFormat="1" ht="30.75" customHeight="1">
      <c r="A2706" s="145" t="s">
        <v>58</v>
      </c>
      <c r="B2706" s="144" t="s">
        <v>39113</v>
      </c>
      <c r="C2706" s="144">
        <v>46409054857</v>
      </c>
      <c r="D2706" s="150" t="s">
        <v>58</v>
      </c>
      <c r="E2706" s="144" t="s">
        <v>39112</v>
      </c>
      <c r="F2706" s="144"/>
      <c r="G2706" s="144">
        <v>2014</v>
      </c>
      <c r="H2706" s="148">
        <v>5000</v>
      </c>
    </row>
    <row r="2707" spans="1:8" s="142" customFormat="1" ht="30.75" customHeight="1">
      <c r="A2707" s="145" t="s">
        <v>58</v>
      </c>
      <c r="B2707" s="144" t="s">
        <v>39111</v>
      </c>
      <c r="C2707" s="144">
        <v>67879291091</v>
      </c>
      <c r="D2707" s="150" t="s">
        <v>58</v>
      </c>
      <c r="E2707" s="144" t="s">
        <v>39110</v>
      </c>
      <c r="F2707" s="144"/>
      <c r="G2707" s="144">
        <v>2014</v>
      </c>
      <c r="H2707" s="148">
        <v>7500</v>
      </c>
    </row>
    <row r="2708" spans="1:8" s="142" customFormat="1" ht="30.75" customHeight="1">
      <c r="A2708" s="145" t="s">
        <v>58</v>
      </c>
      <c r="B2708" s="144" t="s">
        <v>39109</v>
      </c>
      <c r="C2708" s="144">
        <v>99589857982</v>
      </c>
      <c r="D2708" s="150" t="s">
        <v>58</v>
      </c>
      <c r="E2708" s="144" t="s">
        <v>39108</v>
      </c>
      <c r="F2708" s="144" t="s">
        <v>39107</v>
      </c>
      <c r="G2708" s="144">
        <v>2014</v>
      </c>
      <c r="H2708" s="148">
        <v>7600</v>
      </c>
    </row>
    <row r="2709" spans="1:8" s="142" customFormat="1" ht="30.75" customHeight="1">
      <c r="A2709" s="145" t="s">
        <v>58</v>
      </c>
      <c r="B2709" s="144" t="s">
        <v>39106</v>
      </c>
      <c r="C2709" s="144">
        <v>36539062373</v>
      </c>
      <c r="D2709" s="150" t="s">
        <v>58</v>
      </c>
      <c r="E2709" s="144" t="s">
        <v>39105</v>
      </c>
      <c r="F2709" s="144"/>
      <c r="G2709" s="144">
        <v>2014</v>
      </c>
      <c r="H2709" s="154">
        <v>10000</v>
      </c>
    </row>
    <row r="2710" spans="1:8" s="142" customFormat="1" ht="30.75" customHeight="1">
      <c r="A2710" s="145" t="s">
        <v>58</v>
      </c>
      <c r="B2710" s="144" t="s">
        <v>39104</v>
      </c>
      <c r="C2710" s="144">
        <v>52973199243</v>
      </c>
      <c r="D2710" s="150" t="s">
        <v>58</v>
      </c>
      <c r="E2710" s="144" t="s">
        <v>39103</v>
      </c>
      <c r="F2710" s="144"/>
      <c r="G2710" s="144">
        <v>2014</v>
      </c>
      <c r="H2710" s="154">
        <v>10000</v>
      </c>
    </row>
    <row r="2711" spans="1:8" s="142" customFormat="1" ht="30.75" customHeight="1">
      <c r="A2711" s="145" t="s">
        <v>58</v>
      </c>
      <c r="B2711" s="144" t="s">
        <v>39102</v>
      </c>
      <c r="C2711" s="144">
        <v>24246076594</v>
      </c>
      <c r="D2711" s="150" t="s">
        <v>58</v>
      </c>
      <c r="E2711" s="144" t="s">
        <v>39043</v>
      </c>
      <c r="F2711" s="144"/>
      <c r="G2711" s="144">
        <v>2014</v>
      </c>
      <c r="H2711" s="148">
        <v>10000</v>
      </c>
    </row>
    <row r="2712" spans="1:8" s="142" customFormat="1" ht="30.75" customHeight="1">
      <c r="A2712" s="145" t="s">
        <v>58</v>
      </c>
      <c r="B2712" s="144" t="s">
        <v>39101</v>
      </c>
      <c r="C2712" s="144">
        <v>90076107478</v>
      </c>
      <c r="D2712" s="150" t="s">
        <v>58</v>
      </c>
      <c r="E2712" s="144" t="s">
        <v>39043</v>
      </c>
      <c r="F2712" s="144"/>
      <c r="G2712" s="144">
        <v>2014</v>
      </c>
      <c r="H2712" s="148">
        <v>10000</v>
      </c>
    </row>
    <row r="2713" spans="1:8" s="142" customFormat="1" ht="30.75" customHeight="1">
      <c r="A2713" s="145" t="s">
        <v>58</v>
      </c>
      <c r="B2713" s="144" t="s">
        <v>39100</v>
      </c>
      <c r="C2713" s="144">
        <v>5767218364</v>
      </c>
      <c r="D2713" s="150" t="s">
        <v>58</v>
      </c>
      <c r="E2713" s="144" t="s">
        <v>39043</v>
      </c>
      <c r="F2713" s="144"/>
      <c r="G2713" s="144">
        <v>2014</v>
      </c>
      <c r="H2713" s="148">
        <v>13000</v>
      </c>
    </row>
    <row r="2714" spans="1:8" s="142" customFormat="1" ht="30.75" customHeight="1">
      <c r="A2714" s="145" t="s">
        <v>58</v>
      </c>
      <c r="B2714" s="144" t="s">
        <v>39099</v>
      </c>
      <c r="C2714" s="144">
        <v>74931611674</v>
      </c>
      <c r="D2714" s="150" t="s">
        <v>58</v>
      </c>
      <c r="E2714" s="144" t="s">
        <v>39043</v>
      </c>
      <c r="F2714" s="144"/>
      <c r="G2714" s="144">
        <v>2014</v>
      </c>
      <c r="H2714" s="148">
        <v>13000</v>
      </c>
    </row>
    <row r="2715" spans="1:8" s="142" customFormat="1" ht="30.75" customHeight="1">
      <c r="A2715" s="145" t="s">
        <v>58</v>
      </c>
      <c r="B2715" s="144" t="s">
        <v>39098</v>
      </c>
      <c r="C2715" s="144">
        <v>95607773066</v>
      </c>
      <c r="D2715" s="150" t="s">
        <v>58</v>
      </c>
      <c r="E2715" s="144" t="s">
        <v>39053</v>
      </c>
      <c r="F2715" s="144"/>
      <c r="G2715" s="144">
        <v>2014</v>
      </c>
      <c r="H2715" s="148">
        <v>15000</v>
      </c>
    </row>
    <row r="2716" spans="1:8" s="142" customFormat="1" ht="30.75" customHeight="1">
      <c r="A2716" s="145" t="s">
        <v>58</v>
      </c>
      <c r="B2716" s="144" t="s">
        <v>39097</v>
      </c>
      <c r="C2716" s="144">
        <v>91999842139</v>
      </c>
      <c r="D2716" s="150" t="s">
        <v>58</v>
      </c>
      <c r="E2716" s="144" t="s">
        <v>39096</v>
      </c>
      <c r="F2716" s="144"/>
      <c r="G2716" s="144">
        <v>2014</v>
      </c>
      <c r="H2716" s="154">
        <v>15000</v>
      </c>
    </row>
    <row r="2717" spans="1:8" s="142" customFormat="1" ht="30.75" customHeight="1">
      <c r="A2717" s="145" t="s">
        <v>58</v>
      </c>
      <c r="B2717" s="144" t="s">
        <v>39095</v>
      </c>
      <c r="C2717" s="144">
        <v>39407586200</v>
      </c>
      <c r="D2717" s="150" t="s">
        <v>58</v>
      </c>
      <c r="E2717" s="144" t="s">
        <v>39043</v>
      </c>
      <c r="F2717" s="144"/>
      <c r="G2717" s="144">
        <v>2014</v>
      </c>
      <c r="H2717" s="154">
        <v>15000</v>
      </c>
    </row>
    <row r="2718" spans="1:8" s="142" customFormat="1" ht="30.75" customHeight="1">
      <c r="A2718" s="145" t="s">
        <v>58</v>
      </c>
      <c r="B2718" s="144" t="s">
        <v>39094</v>
      </c>
      <c r="C2718" s="144">
        <v>39639860527</v>
      </c>
      <c r="D2718" s="150" t="s">
        <v>58</v>
      </c>
      <c r="E2718" s="144" t="s">
        <v>39093</v>
      </c>
      <c r="F2718" s="144"/>
      <c r="G2718" s="144">
        <v>2014</v>
      </c>
      <c r="H2718" s="154">
        <v>18000</v>
      </c>
    </row>
    <row r="2719" spans="1:8" s="142" customFormat="1" ht="30.75" customHeight="1">
      <c r="A2719" s="145" t="s">
        <v>58</v>
      </c>
      <c r="B2719" s="144" t="s">
        <v>39092</v>
      </c>
      <c r="C2719" s="144">
        <v>77937599768</v>
      </c>
      <c r="D2719" s="150" t="s">
        <v>58</v>
      </c>
      <c r="E2719" s="144" t="s">
        <v>39091</v>
      </c>
      <c r="F2719" s="144"/>
      <c r="G2719" s="144">
        <v>2014</v>
      </c>
      <c r="H2719" s="148">
        <v>20000</v>
      </c>
    </row>
    <row r="2720" spans="1:8" s="142" customFormat="1" ht="30.75" customHeight="1">
      <c r="A2720" s="145" t="s">
        <v>58</v>
      </c>
      <c r="B2720" s="144" t="s">
        <v>39090</v>
      </c>
      <c r="C2720" s="144">
        <v>12448541469</v>
      </c>
      <c r="D2720" s="150" t="s">
        <v>58</v>
      </c>
      <c r="E2720" s="144" t="s">
        <v>39089</v>
      </c>
      <c r="F2720" s="144"/>
      <c r="G2720" s="144">
        <v>2014</v>
      </c>
      <c r="H2720" s="154">
        <v>20000</v>
      </c>
    </row>
    <row r="2721" spans="1:8" s="142" customFormat="1" ht="30.75" customHeight="1">
      <c r="A2721" s="145" t="s">
        <v>58</v>
      </c>
      <c r="B2721" s="144" t="s">
        <v>39088</v>
      </c>
      <c r="C2721" s="144">
        <v>44467003312</v>
      </c>
      <c r="D2721" s="150" t="s">
        <v>58</v>
      </c>
      <c r="E2721" s="144" t="s">
        <v>39087</v>
      </c>
      <c r="F2721" s="144"/>
      <c r="G2721" s="144">
        <v>2014</v>
      </c>
      <c r="H2721" s="148">
        <v>20000</v>
      </c>
    </row>
    <row r="2722" spans="1:8" s="142" customFormat="1" ht="30.75" customHeight="1">
      <c r="A2722" s="145" t="s">
        <v>58</v>
      </c>
      <c r="B2722" s="144" t="s">
        <v>39086</v>
      </c>
      <c r="C2722" s="144">
        <v>79315449004</v>
      </c>
      <c r="D2722" s="150" t="s">
        <v>58</v>
      </c>
      <c r="E2722" s="144" t="s">
        <v>39085</v>
      </c>
      <c r="F2722" s="144"/>
      <c r="G2722" s="144">
        <v>2014</v>
      </c>
      <c r="H2722" s="154">
        <v>20000</v>
      </c>
    </row>
    <row r="2723" spans="1:8" s="142" customFormat="1" ht="30.75" customHeight="1">
      <c r="A2723" s="145" t="s">
        <v>58</v>
      </c>
      <c r="B2723" s="144" t="s">
        <v>39084</v>
      </c>
      <c r="C2723" s="144">
        <v>75100087230</v>
      </c>
      <c r="D2723" s="150" t="s">
        <v>58</v>
      </c>
      <c r="E2723" s="144" t="s">
        <v>39043</v>
      </c>
      <c r="F2723" s="144"/>
      <c r="G2723" s="144">
        <v>2014</v>
      </c>
      <c r="H2723" s="148">
        <v>20000</v>
      </c>
    </row>
    <row r="2724" spans="1:8" s="142" customFormat="1" ht="30.75" customHeight="1">
      <c r="A2724" s="145" t="s">
        <v>58</v>
      </c>
      <c r="B2724" s="144" t="s">
        <v>39083</v>
      </c>
      <c r="C2724" s="144">
        <v>20754389027</v>
      </c>
      <c r="D2724" s="150" t="s">
        <v>58</v>
      </c>
      <c r="E2724" s="144" t="s">
        <v>39043</v>
      </c>
      <c r="F2724" s="144"/>
      <c r="G2724" s="144">
        <v>2014</v>
      </c>
      <c r="H2724" s="148">
        <v>20000</v>
      </c>
    </row>
    <row r="2725" spans="1:8" s="142" customFormat="1" ht="30.75" customHeight="1">
      <c r="A2725" s="145" t="s">
        <v>58</v>
      </c>
      <c r="B2725" s="144" t="s">
        <v>39082</v>
      </c>
      <c r="C2725" s="144">
        <v>71020249074</v>
      </c>
      <c r="D2725" s="150" t="s">
        <v>58</v>
      </c>
      <c r="E2725" s="144" t="s">
        <v>39043</v>
      </c>
      <c r="F2725" s="144"/>
      <c r="G2725" s="144">
        <v>2014</v>
      </c>
      <c r="H2725" s="148">
        <v>20000</v>
      </c>
    </row>
    <row r="2726" spans="1:8" s="142" customFormat="1" ht="30.75" customHeight="1">
      <c r="A2726" s="145" t="s">
        <v>58</v>
      </c>
      <c r="B2726" s="144" t="s">
        <v>39081</v>
      </c>
      <c r="C2726" s="144">
        <v>12402450983</v>
      </c>
      <c r="D2726" s="150" t="s">
        <v>58</v>
      </c>
      <c r="E2726" s="144" t="s">
        <v>39043</v>
      </c>
      <c r="F2726" s="144"/>
      <c r="G2726" s="144">
        <v>2014</v>
      </c>
      <c r="H2726" s="148">
        <v>20000</v>
      </c>
    </row>
    <row r="2727" spans="1:8" s="142" customFormat="1" ht="30.75" customHeight="1">
      <c r="A2727" s="145" t="s">
        <v>58</v>
      </c>
      <c r="B2727" s="144" t="s">
        <v>39080</v>
      </c>
      <c r="C2727" s="144">
        <v>48309934764</v>
      </c>
      <c r="D2727" s="150" t="s">
        <v>58</v>
      </c>
      <c r="E2727" s="144" t="s">
        <v>39079</v>
      </c>
      <c r="F2727" s="144"/>
      <c r="G2727" s="144">
        <v>2014</v>
      </c>
      <c r="H2727" s="148">
        <v>20000</v>
      </c>
    </row>
    <row r="2728" spans="1:8" s="142" customFormat="1" ht="30.75" customHeight="1">
      <c r="A2728" s="145" t="s">
        <v>58</v>
      </c>
      <c r="B2728" s="144" t="s">
        <v>39078</v>
      </c>
      <c r="C2728" s="144">
        <v>78882766662</v>
      </c>
      <c r="D2728" s="150" t="s">
        <v>58</v>
      </c>
      <c r="E2728" s="144" t="s">
        <v>39077</v>
      </c>
      <c r="F2728" s="144"/>
      <c r="G2728" s="144">
        <v>2014</v>
      </c>
      <c r="H2728" s="148">
        <v>30000</v>
      </c>
    </row>
    <row r="2729" spans="1:8" s="142" customFormat="1" ht="30.75" customHeight="1">
      <c r="A2729" s="145" t="s">
        <v>58</v>
      </c>
      <c r="B2729" s="144" t="s">
        <v>39062</v>
      </c>
      <c r="C2729" s="144"/>
      <c r="D2729" s="150" t="s">
        <v>58</v>
      </c>
      <c r="E2729" s="144" t="s">
        <v>39076</v>
      </c>
      <c r="F2729" s="144"/>
      <c r="G2729" s="144">
        <v>2014</v>
      </c>
      <c r="H2729" s="154">
        <v>30000</v>
      </c>
    </row>
    <row r="2730" spans="1:8" s="142" customFormat="1" ht="30.75" customHeight="1">
      <c r="A2730" s="145" t="s">
        <v>58</v>
      </c>
      <c r="B2730" s="144" t="s">
        <v>39075</v>
      </c>
      <c r="C2730" s="144">
        <v>22264519883</v>
      </c>
      <c r="D2730" s="150" t="s">
        <v>58</v>
      </c>
      <c r="E2730" s="144" t="s">
        <v>39074</v>
      </c>
      <c r="F2730" s="144"/>
      <c r="G2730" s="144">
        <v>2014</v>
      </c>
      <c r="H2730" s="148">
        <v>30000</v>
      </c>
    </row>
    <row r="2731" spans="1:8" s="142" customFormat="1" ht="30.75" customHeight="1">
      <c r="A2731" s="145" t="s">
        <v>58</v>
      </c>
      <c r="B2731" s="144" t="s">
        <v>39073</v>
      </c>
      <c r="C2731" s="144">
        <v>93282524727</v>
      </c>
      <c r="D2731" s="150" t="s">
        <v>58</v>
      </c>
      <c r="E2731" s="144" t="s">
        <v>39053</v>
      </c>
      <c r="F2731" s="144"/>
      <c r="G2731" s="144">
        <v>2014</v>
      </c>
      <c r="H2731" s="148">
        <v>30000</v>
      </c>
    </row>
    <row r="2732" spans="1:8" s="142" customFormat="1" ht="30.75" customHeight="1">
      <c r="A2732" s="145" t="s">
        <v>58</v>
      </c>
      <c r="B2732" s="144" t="s">
        <v>39072</v>
      </c>
      <c r="C2732" s="144">
        <v>59784181635</v>
      </c>
      <c r="D2732" s="150" t="s">
        <v>58</v>
      </c>
      <c r="E2732" s="144" t="s">
        <v>39071</v>
      </c>
      <c r="F2732" s="144"/>
      <c r="G2732" s="144">
        <v>2014</v>
      </c>
      <c r="H2732" s="148">
        <v>40000</v>
      </c>
    </row>
    <row r="2733" spans="1:8" s="142" customFormat="1" ht="30.75" customHeight="1">
      <c r="A2733" s="145" t="s">
        <v>58</v>
      </c>
      <c r="B2733" s="144" t="s">
        <v>39070</v>
      </c>
      <c r="C2733" s="144">
        <v>94530979664</v>
      </c>
      <c r="D2733" s="150" t="s">
        <v>58</v>
      </c>
      <c r="E2733" s="144" t="s">
        <v>39069</v>
      </c>
      <c r="F2733" s="144"/>
      <c r="G2733" s="144">
        <v>2014</v>
      </c>
      <c r="H2733" s="148">
        <v>40000</v>
      </c>
    </row>
    <row r="2734" spans="1:8" s="142" customFormat="1" ht="30.75" customHeight="1">
      <c r="A2734" s="145" t="s">
        <v>58</v>
      </c>
      <c r="B2734" s="144" t="s">
        <v>39051</v>
      </c>
      <c r="C2734" s="144">
        <v>65413403711</v>
      </c>
      <c r="D2734" s="150" t="s">
        <v>58</v>
      </c>
      <c r="E2734" s="144" t="s">
        <v>39043</v>
      </c>
      <c r="F2734" s="144"/>
      <c r="G2734" s="144">
        <v>2014</v>
      </c>
      <c r="H2734" s="148">
        <v>48000</v>
      </c>
    </row>
    <row r="2735" spans="1:8" s="142" customFormat="1" ht="30.75" customHeight="1">
      <c r="A2735" s="145" t="s">
        <v>58</v>
      </c>
      <c r="B2735" s="144" t="s">
        <v>39068</v>
      </c>
      <c r="C2735" s="144">
        <v>33198905313</v>
      </c>
      <c r="D2735" s="150" t="s">
        <v>58</v>
      </c>
      <c r="E2735" s="144" t="s">
        <v>39067</v>
      </c>
      <c r="F2735" s="144"/>
      <c r="G2735" s="144">
        <v>2014</v>
      </c>
      <c r="H2735" s="148">
        <v>50000</v>
      </c>
    </row>
    <row r="2736" spans="1:8" s="142" customFormat="1" ht="30.75" customHeight="1">
      <c r="A2736" s="145" t="s">
        <v>58</v>
      </c>
      <c r="B2736" s="144" t="s">
        <v>39066</v>
      </c>
      <c r="C2736" s="144">
        <v>57029260362</v>
      </c>
      <c r="D2736" s="150" t="s">
        <v>58</v>
      </c>
      <c r="E2736" s="144" t="s">
        <v>39065</v>
      </c>
      <c r="F2736" s="144"/>
      <c r="G2736" s="144">
        <v>2014</v>
      </c>
      <c r="H2736" s="148">
        <v>50000</v>
      </c>
    </row>
    <row r="2737" spans="1:8" s="142" customFormat="1" ht="30.75" customHeight="1">
      <c r="A2737" s="145" t="s">
        <v>58</v>
      </c>
      <c r="B2737" s="144" t="s">
        <v>39064</v>
      </c>
      <c r="C2737" s="144">
        <v>59188170842</v>
      </c>
      <c r="D2737" s="150" t="s">
        <v>58</v>
      </c>
      <c r="E2737" s="144" t="s">
        <v>39043</v>
      </c>
      <c r="F2737" s="144"/>
      <c r="G2737" s="144">
        <v>2014</v>
      </c>
      <c r="H2737" s="148">
        <v>50000</v>
      </c>
    </row>
    <row r="2738" spans="1:8" s="142" customFormat="1" ht="30.75" customHeight="1">
      <c r="A2738" s="145" t="s">
        <v>58</v>
      </c>
      <c r="B2738" s="144" t="s">
        <v>39063</v>
      </c>
      <c r="C2738" s="144">
        <v>60680958953</v>
      </c>
      <c r="D2738" s="150" t="s">
        <v>58</v>
      </c>
      <c r="E2738" s="144" t="s">
        <v>39043</v>
      </c>
      <c r="F2738" s="144"/>
      <c r="G2738" s="144">
        <v>2014</v>
      </c>
      <c r="H2738" s="154">
        <v>50000</v>
      </c>
    </row>
    <row r="2739" spans="1:8" s="142" customFormat="1" ht="30.75" customHeight="1">
      <c r="A2739" s="145" t="s">
        <v>58</v>
      </c>
      <c r="B2739" s="144" t="s">
        <v>39062</v>
      </c>
      <c r="C2739" s="144"/>
      <c r="D2739" s="150" t="s">
        <v>58</v>
      </c>
      <c r="E2739" s="144" t="s">
        <v>39061</v>
      </c>
      <c r="F2739" s="144"/>
      <c r="G2739" s="144">
        <v>2014</v>
      </c>
      <c r="H2739" s="148">
        <v>51335.8</v>
      </c>
    </row>
    <row r="2740" spans="1:8" s="142" customFormat="1" ht="30.75" customHeight="1">
      <c r="A2740" s="145" t="s">
        <v>58</v>
      </c>
      <c r="B2740" s="144" t="s">
        <v>39051</v>
      </c>
      <c r="C2740" s="144">
        <v>65413403711</v>
      </c>
      <c r="D2740" s="150" t="s">
        <v>58</v>
      </c>
      <c r="E2740" s="144" t="s">
        <v>39043</v>
      </c>
      <c r="F2740" s="144"/>
      <c r="G2740" s="144">
        <v>2014</v>
      </c>
      <c r="H2740" s="148">
        <v>55000</v>
      </c>
    </row>
    <row r="2741" spans="1:8" s="142" customFormat="1" ht="30.75" customHeight="1">
      <c r="A2741" s="145" t="s">
        <v>58</v>
      </c>
      <c r="B2741" s="144" t="s">
        <v>39060</v>
      </c>
      <c r="C2741" s="144">
        <v>39270489586</v>
      </c>
      <c r="D2741" s="150" t="s">
        <v>58</v>
      </c>
      <c r="E2741" s="144" t="s">
        <v>39059</v>
      </c>
      <c r="F2741" s="144"/>
      <c r="G2741" s="144">
        <v>2014</v>
      </c>
      <c r="H2741" s="154">
        <v>60000</v>
      </c>
    </row>
    <row r="2742" spans="1:8" s="142" customFormat="1" ht="30.75" customHeight="1">
      <c r="A2742" s="145" t="s">
        <v>58</v>
      </c>
      <c r="B2742" s="144" t="s">
        <v>9147</v>
      </c>
      <c r="C2742" s="144">
        <v>74192552063</v>
      </c>
      <c r="D2742" s="150" t="s">
        <v>58</v>
      </c>
      <c r="E2742" s="144" t="s">
        <v>39043</v>
      </c>
      <c r="F2742" s="144"/>
      <c r="G2742" s="144">
        <v>2014</v>
      </c>
      <c r="H2742" s="154">
        <v>60000</v>
      </c>
    </row>
    <row r="2743" spans="1:8" s="142" customFormat="1" ht="30.75" customHeight="1">
      <c r="A2743" s="145" t="s">
        <v>58</v>
      </c>
      <c r="B2743" s="144" t="s">
        <v>39058</v>
      </c>
      <c r="C2743" s="144">
        <v>7167170803</v>
      </c>
      <c r="D2743" s="150" t="s">
        <v>58</v>
      </c>
      <c r="E2743" s="144" t="s">
        <v>39057</v>
      </c>
      <c r="F2743" s="144"/>
      <c r="G2743" s="144">
        <v>2014</v>
      </c>
      <c r="H2743" s="148">
        <v>66500</v>
      </c>
    </row>
    <row r="2744" spans="1:8" s="142" customFormat="1" ht="30.75" customHeight="1">
      <c r="A2744" s="145" t="s">
        <v>58</v>
      </c>
      <c r="B2744" s="144" t="s">
        <v>39056</v>
      </c>
      <c r="C2744" s="144">
        <v>68576784192</v>
      </c>
      <c r="D2744" s="150" t="s">
        <v>58</v>
      </c>
      <c r="E2744" s="144" t="s">
        <v>39055</v>
      </c>
      <c r="F2744" s="144"/>
      <c r="G2744" s="144">
        <v>2014</v>
      </c>
      <c r="H2744" s="148">
        <v>67000</v>
      </c>
    </row>
    <row r="2745" spans="1:8" s="142" customFormat="1" ht="30.75" customHeight="1">
      <c r="A2745" s="145" t="s">
        <v>58</v>
      </c>
      <c r="B2745" s="144" t="s">
        <v>39051</v>
      </c>
      <c r="C2745" s="144">
        <v>68576784192</v>
      </c>
      <c r="D2745" s="150" t="s">
        <v>58</v>
      </c>
      <c r="E2745" s="144" t="s">
        <v>39043</v>
      </c>
      <c r="F2745" s="144"/>
      <c r="G2745" s="144">
        <v>2014</v>
      </c>
      <c r="H2745" s="148">
        <v>68000</v>
      </c>
    </row>
    <row r="2746" spans="1:8" s="142" customFormat="1" ht="30.75" customHeight="1">
      <c r="A2746" s="145" t="s">
        <v>58</v>
      </c>
      <c r="B2746" s="144" t="s">
        <v>39054</v>
      </c>
      <c r="C2746" s="144">
        <v>36028659943</v>
      </c>
      <c r="D2746" s="150" t="s">
        <v>58</v>
      </c>
      <c r="E2746" s="144" t="s">
        <v>39053</v>
      </c>
      <c r="F2746" s="144"/>
      <c r="G2746" s="144">
        <v>2014</v>
      </c>
      <c r="H2746" s="148">
        <v>75000</v>
      </c>
    </row>
    <row r="2747" spans="1:8" s="142" customFormat="1" ht="30.75" customHeight="1">
      <c r="A2747" s="145" t="s">
        <v>58</v>
      </c>
      <c r="B2747" s="144" t="s">
        <v>39052</v>
      </c>
      <c r="C2747" s="144">
        <v>65413403711</v>
      </c>
      <c r="D2747" s="150" t="s">
        <v>58</v>
      </c>
      <c r="E2747" s="144" t="s">
        <v>39043</v>
      </c>
      <c r="F2747" s="144"/>
      <c r="G2747" s="144">
        <v>2014</v>
      </c>
      <c r="H2747" s="148">
        <v>75000</v>
      </c>
    </row>
    <row r="2748" spans="1:8" s="142" customFormat="1" ht="30.75" customHeight="1">
      <c r="A2748" s="145" t="s">
        <v>58</v>
      </c>
      <c r="B2748" s="144" t="s">
        <v>39051</v>
      </c>
      <c r="C2748" s="144">
        <v>68576784192</v>
      </c>
      <c r="D2748" s="150" t="s">
        <v>58</v>
      </c>
      <c r="E2748" s="144" t="s">
        <v>39043</v>
      </c>
      <c r="F2748" s="144"/>
      <c r="G2748" s="144">
        <v>2014</v>
      </c>
      <c r="H2748" s="148">
        <v>80000</v>
      </c>
    </row>
    <row r="2749" spans="1:8" s="142" customFormat="1" ht="30.75" customHeight="1">
      <c r="A2749" s="145" t="s">
        <v>58</v>
      </c>
      <c r="B2749" s="144" t="s">
        <v>39050</v>
      </c>
      <c r="C2749" s="144">
        <v>72560526427</v>
      </c>
      <c r="D2749" s="150" t="s">
        <v>58</v>
      </c>
      <c r="E2749" s="144" t="s">
        <v>39049</v>
      </c>
      <c r="F2749" s="144"/>
      <c r="G2749" s="144">
        <v>2014</v>
      </c>
      <c r="H2749" s="148">
        <v>93750</v>
      </c>
    </row>
    <row r="2750" spans="1:8" s="142" customFormat="1" ht="30.75" customHeight="1">
      <c r="A2750" s="145" t="s">
        <v>58</v>
      </c>
      <c r="B2750" s="144" t="s">
        <v>39048</v>
      </c>
      <c r="C2750" s="144">
        <v>63324109596</v>
      </c>
      <c r="D2750" s="150" t="s">
        <v>58</v>
      </c>
      <c r="E2750" s="144" t="s">
        <v>39043</v>
      </c>
      <c r="F2750" s="144"/>
      <c r="G2750" s="144">
        <v>2014</v>
      </c>
      <c r="H2750" s="148">
        <v>150000</v>
      </c>
    </row>
    <row r="2751" spans="1:8" s="142" customFormat="1" ht="30.75" customHeight="1">
      <c r="A2751" s="145" t="s">
        <v>58</v>
      </c>
      <c r="B2751" s="144" t="s">
        <v>37110</v>
      </c>
      <c r="C2751" s="144">
        <v>15656934984</v>
      </c>
      <c r="D2751" s="150" t="s">
        <v>58</v>
      </c>
      <c r="E2751" s="144" t="s">
        <v>39047</v>
      </c>
      <c r="F2751" s="144"/>
      <c r="G2751" s="144">
        <v>2014</v>
      </c>
      <c r="H2751" s="148">
        <v>200000</v>
      </c>
    </row>
    <row r="2752" spans="1:8" s="142" customFormat="1" ht="30.75" customHeight="1">
      <c r="A2752" s="145" t="s">
        <v>58</v>
      </c>
      <c r="B2752" s="144" t="s">
        <v>39046</v>
      </c>
      <c r="C2752" s="144">
        <v>32176348568</v>
      </c>
      <c r="D2752" s="150" t="s">
        <v>58</v>
      </c>
      <c r="E2752" s="144" t="s">
        <v>39045</v>
      </c>
      <c r="F2752" s="144"/>
      <c r="G2752" s="144">
        <v>2014</v>
      </c>
      <c r="H2752" s="148">
        <v>348500</v>
      </c>
    </row>
    <row r="2753" spans="1:8" s="142" customFormat="1" ht="30.75" customHeight="1">
      <c r="A2753" s="145" t="s">
        <v>58</v>
      </c>
      <c r="B2753" s="144" t="s">
        <v>34140</v>
      </c>
      <c r="C2753" s="144">
        <v>50899783790</v>
      </c>
      <c r="D2753" s="150" t="s">
        <v>58</v>
      </c>
      <c r="E2753" s="144" t="s">
        <v>39044</v>
      </c>
      <c r="F2753" s="144"/>
      <c r="G2753" s="144">
        <v>2014</v>
      </c>
      <c r="H2753" s="148">
        <v>361677</v>
      </c>
    </row>
    <row r="2754" spans="1:8" s="142" customFormat="1" ht="30.75" customHeight="1">
      <c r="A2754" s="145" t="s">
        <v>58</v>
      </c>
      <c r="B2754" s="144" t="s">
        <v>5830</v>
      </c>
      <c r="C2754" s="144">
        <v>7292798848</v>
      </c>
      <c r="D2754" s="150" t="s">
        <v>58</v>
      </c>
      <c r="E2754" s="144" t="s">
        <v>39043</v>
      </c>
      <c r="F2754" s="144"/>
      <c r="G2754" s="144">
        <v>2014</v>
      </c>
      <c r="H2754" s="154">
        <v>990000</v>
      </c>
    </row>
    <row r="2755" spans="1:8" s="142" customFormat="1" ht="30.75" customHeight="1">
      <c r="A2755" s="145" t="s">
        <v>58</v>
      </c>
      <c r="B2755" s="144" t="s">
        <v>39042</v>
      </c>
      <c r="C2755" s="144">
        <v>73512713698</v>
      </c>
      <c r="D2755" s="150" t="s">
        <v>58</v>
      </c>
      <c r="E2755" s="144" t="s">
        <v>39041</v>
      </c>
      <c r="F2755" s="144"/>
      <c r="G2755" s="144">
        <v>2014</v>
      </c>
      <c r="H2755" s="148">
        <v>100000</v>
      </c>
    </row>
    <row r="2756" spans="1:8" s="142" customFormat="1" ht="30.75" customHeight="1">
      <c r="A2756" s="145" t="s">
        <v>58</v>
      </c>
      <c r="B2756" s="145" t="s">
        <v>38938</v>
      </c>
      <c r="C2756" s="145">
        <v>59329782268</v>
      </c>
      <c r="D2756" s="150" t="s">
        <v>58</v>
      </c>
      <c r="E2756" s="145" t="s">
        <v>39040</v>
      </c>
      <c r="F2756" s="145" t="s">
        <v>38936</v>
      </c>
      <c r="G2756" s="144">
        <v>2014</v>
      </c>
      <c r="H2756" s="143">
        <v>2500</v>
      </c>
    </row>
    <row r="2757" spans="1:8" s="142" customFormat="1" ht="30.75" customHeight="1">
      <c r="A2757" s="145" t="s">
        <v>58</v>
      </c>
      <c r="B2757" s="145" t="s">
        <v>39039</v>
      </c>
      <c r="C2757" s="145">
        <v>43157085807</v>
      </c>
      <c r="D2757" s="150" t="s">
        <v>58</v>
      </c>
      <c r="E2757" s="145" t="s">
        <v>39038</v>
      </c>
      <c r="F2757" s="145" t="s">
        <v>39037</v>
      </c>
      <c r="G2757" s="144">
        <v>2014</v>
      </c>
      <c r="H2757" s="143">
        <v>3000</v>
      </c>
    </row>
    <row r="2758" spans="1:8" s="142" customFormat="1" ht="30.75" customHeight="1">
      <c r="A2758" s="145" t="s">
        <v>58</v>
      </c>
      <c r="B2758" s="145" t="s">
        <v>39036</v>
      </c>
      <c r="C2758" s="145">
        <v>44344452421</v>
      </c>
      <c r="D2758" s="150" t="s">
        <v>21933</v>
      </c>
      <c r="E2758" s="145" t="s">
        <v>39035</v>
      </c>
      <c r="F2758" s="145" t="s">
        <v>39034</v>
      </c>
      <c r="G2758" s="144">
        <v>2014</v>
      </c>
      <c r="H2758" s="143">
        <v>3000</v>
      </c>
    </row>
    <row r="2759" spans="1:8" s="142" customFormat="1" ht="30.75" customHeight="1">
      <c r="A2759" s="145" t="s">
        <v>58</v>
      </c>
      <c r="B2759" s="145" t="s">
        <v>39033</v>
      </c>
      <c r="C2759" s="145">
        <v>37303149663</v>
      </c>
      <c r="D2759" s="150" t="s">
        <v>58</v>
      </c>
      <c r="E2759" s="145" t="s">
        <v>39032</v>
      </c>
      <c r="F2759" s="145" t="s">
        <v>39031</v>
      </c>
      <c r="G2759" s="144">
        <v>2014</v>
      </c>
      <c r="H2759" s="143">
        <v>3000</v>
      </c>
    </row>
    <row r="2760" spans="1:8" s="142" customFormat="1" ht="30.75" customHeight="1">
      <c r="A2760" s="145" t="s">
        <v>58</v>
      </c>
      <c r="B2760" s="144" t="s">
        <v>39030</v>
      </c>
      <c r="C2760" s="144">
        <v>13364717501</v>
      </c>
      <c r="D2760" s="150" t="s">
        <v>58</v>
      </c>
      <c r="E2760" s="144" t="s">
        <v>39029</v>
      </c>
      <c r="F2760" s="144" t="s">
        <v>39028</v>
      </c>
      <c r="G2760" s="144">
        <v>2014</v>
      </c>
      <c r="H2760" s="148">
        <v>4000</v>
      </c>
    </row>
    <row r="2761" spans="1:8" s="142" customFormat="1" ht="30.75" customHeight="1">
      <c r="A2761" s="145" t="s">
        <v>58</v>
      </c>
      <c r="B2761" s="145" t="s">
        <v>39027</v>
      </c>
      <c r="C2761" s="145">
        <v>39575722461</v>
      </c>
      <c r="D2761" s="150" t="s">
        <v>20826</v>
      </c>
      <c r="E2761" s="145" t="s">
        <v>39026</v>
      </c>
      <c r="F2761" s="145" t="s">
        <v>39025</v>
      </c>
      <c r="G2761" s="144">
        <v>2014</v>
      </c>
      <c r="H2761" s="143">
        <v>4000</v>
      </c>
    </row>
    <row r="2762" spans="1:8" s="142" customFormat="1" ht="30.75" customHeight="1">
      <c r="A2762" s="145" t="s">
        <v>58</v>
      </c>
      <c r="B2762" s="145" t="s">
        <v>39024</v>
      </c>
      <c r="C2762" s="145">
        <v>41168060881</v>
      </c>
      <c r="D2762" s="150" t="s">
        <v>21617</v>
      </c>
      <c r="E2762" s="145" t="s">
        <v>39023</v>
      </c>
      <c r="F2762" s="145" t="s">
        <v>39022</v>
      </c>
      <c r="G2762" s="144">
        <v>2014</v>
      </c>
      <c r="H2762" s="143">
        <v>4000</v>
      </c>
    </row>
    <row r="2763" spans="1:8" s="142" customFormat="1" ht="30.75" customHeight="1">
      <c r="A2763" s="145" t="s">
        <v>58</v>
      </c>
      <c r="B2763" s="145" t="s">
        <v>39021</v>
      </c>
      <c r="C2763" s="145">
        <v>74532312873</v>
      </c>
      <c r="D2763" s="150" t="s">
        <v>20729</v>
      </c>
      <c r="E2763" s="145" t="s">
        <v>12744</v>
      </c>
      <c r="F2763" s="145" t="s">
        <v>22453</v>
      </c>
      <c r="G2763" s="144">
        <v>2014</v>
      </c>
      <c r="H2763" s="143">
        <v>4000</v>
      </c>
    </row>
    <row r="2764" spans="1:8" s="142" customFormat="1" ht="30.75" customHeight="1">
      <c r="A2764" s="145" t="s">
        <v>58</v>
      </c>
      <c r="B2764" s="208" t="s">
        <v>4563</v>
      </c>
      <c r="C2764" s="151" t="s">
        <v>39020</v>
      </c>
      <c r="D2764" s="150" t="s">
        <v>58</v>
      </c>
      <c r="E2764" s="208" t="s">
        <v>39019</v>
      </c>
      <c r="F2764" s="145" t="s">
        <v>39018</v>
      </c>
      <c r="G2764" s="144">
        <v>2014</v>
      </c>
      <c r="H2764" s="148">
        <v>5000</v>
      </c>
    </row>
    <row r="2765" spans="1:8" s="142" customFormat="1" ht="30.75" customHeight="1">
      <c r="A2765" s="145" t="s">
        <v>58</v>
      </c>
      <c r="B2765" s="144" t="s">
        <v>39017</v>
      </c>
      <c r="C2765" s="144">
        <v>15731172304</v>
      </c>
      <c r="D2765" s="150" t="s">
        <v>58</v>
      </c>
      <c r="E2765" s="144" t="s">
        <v>39016</v>
      </c>
      <c r="F2765" s="144" t="s">
        <v>39015</v>
      </c>
      <c r="G2765" s="144">
        <v>2014</v>
      </c>
      <c r="H2765" s="148">
        <v>5000</v>
      </c>
    </row>
    <row r="2766" spans="1:8" s="142" customFormat="1" ht="30.75" customHeight="1">
      <c r="A2766" s="145" t="s">
        <v>58</v>
      </c>
      <c r="B2766" s="145" t="s">
        <v>39014</v>
      </c>
      <c r="C2766" s="145">
        <v>62369909887</v>
      </c>
      <c r="D2766" s="150" t="s">
        <v>20826</v>
      </c>
      <c r="E2766" s="145" t="s">
        <v>39013</v>
      </c>
      <c r="F2766" s="145" t="s">
        <v>39012</v>
      </c>
      <c r="G2766" s="144">
        <v>2014</v>
      </c>
      <c r="H2766" s="143">
        <v>5000</v>
      </c>
    </row>
    <row r="2767" spans="1:8" s="142" customFormat="1" ht="30.75" customHeight="1">
      <c r="A2767" s="145" t="s">
        <v>58</v>
      </c>
      <c r="B2767" s="145" t="s">
        <v>39002</v>
      </c>
      <c r="C2767" s="145">
        <v>78345236773</v>
      </c>
      <c r="D2767" s="150" t="s">
        <v>58</v>
      </c>
      <c r="E2767" s="145" t="s">
        <v>39011</v>
      </c>
      <c r="F2767" s="145" t="s">
        <v>31868</v>
      </c>
      <c r="G2767" s="144">
        <v>2014</v>
      </c>
      <c r="H2767" s="143">
        <v>5000</v>
      </c>
    </row>
    <row r="2768" spans="1:8" s="142" customFormat="1" ht="30.75" customHeight="1">
      <c r="A2768" s="145" t="s">
        <v>58</v>
      </c>
      <c r="B2768" s="208" t="s">
        <v>39010</v>
      </c>
      <c r="C2768" s="151" t="s">
        <v>39009</v>
      </c>
      <c r="D2768" s="150" t="s">
        <v>39008</v>
      </c>
      <c r="E2768" s="145" t="s">
        <v>39007</v>
      </c>
      <c r="F2768" s="145" t="s">
        <v>39006</v>
      </c>
      <c r="G2768" s="144">
        <v>2014</v>
      </c>
      <c r="H2768" s="143">
        <v>5000</v>
      </c>
    </row>
    <row r="2769" spans="1:8" s="142" customFormat="1" ht="30.75" customHeight="1">
      <c r="A2769" s="145" t="s">
        <v>58</v>
      </c>
      <c r="B2769" s="145" t="s">
        <v>39005</v>
      </c>
      <c r="C2769" s="145">
        <v>63024470802</v>
      </c>
      <c r="D2769" s="150" t="s">
        <v>58</v>
      </c>
      <c r="E2769" s="145" t="s">
        <v>39004</v>
      </c>
      <c r="F2769" s="145" t="s">
        <v>39003</v>
      </c>
      <c r="G2769" s="144">
        <v>2014</v>
      </c>
      <c r="H2769" s="143">
        <v>5000</v>
      </c>
    </row>
    <row r="2770" spans="1:8" s="142" customFormat="1" ht="30.75" customHeight="1">
      <c r="A2770" s="145" t="s">
        <v>58</v>
      </c>
      <c r="B2770" s="145" t="s">
        <v>39002</v>
      </c>
      <c r="C2770" s="145">
        <v>78345236773</v>
      </c>
      <c r="D2770" s="150" t="s">
        <v>58</v>
      </c>
      <c r="E2770" s="145" t="s">
        <v>39001</v>
      </c>
      <c r="F2770" s="145" t="s">
        <v>31868</v>
      </c>
      <c r="G2770" s="144">
        <v>2014</v>
      </c>
      <c r="H2770" s="143">
        <v>5000</v>
      </c>
    </row>
    <row r="2771" spans="1:8" s="142" customFormat="1" ht="30.75" customHeight="1">
      <c r="A2771" s="145" t="s">
        <v>58</v>
      </c>
      <c r="B2771" s="145" t="s">
        <v>38953</v>
      </c>
      <c r="C2771" s="145">
        <v>22840169081</v>
      </c>
      <c r="D2771" s="150" t="s">
        <v>58</v>
      </c>
      <c r="E2771" s="145" t="s">
        <v>38975</v>
      </c>
      <c r="F2771" s="145" t="s">
        <v>38951</v>
      </c>
      <c r="G2771" s="144">
        <v>2014</v>
      </c>
      <c r="H2771" s="143">
        <v>5000</v>
      </c>
    </row>
    <row r="2772" spans="1:8" s="142" customFormat="1" ht="30.75" customHeight="1">
      <c r="A2772" s="145" t="s">
        <v>58</v>
      </c>
      <c r="B2772" s="145" t="s">
        <v>39000</v>
      </c>
      <c r="C2772" s="145">
        <v>25327722351</v>
      </c>
      <c r="D2772" s="150" t="s">
        <v>58</v>
      </c>
      <c r="E2772" s="145" t="s">
        <v>38975</v>
      </c>
      <c r="F2772" s="145" t="s">
        <v>38999</v>
      </c>
      <c r="G2772" s="144">
        <v>2014</v>
      </c>
      <c r="H2772" s="143">
        <v>5000</v>
      </c>
    </row>
    <row r="2773" spans="1:8" s="142" customFormat="1" ht="30.75" customHeight="1">
      <c r="A2773" s="145" t="s">
        <v>58</v>
      </c>
      <c r="B2773" s="144" t="s">
        <v>38998</v>
      </c>
      <c r="C2773" s="144">
        <v>11405440075</v>
      </c>
      <c r="D2773" s="150" t="s">
        <v>58</v>
      </c>
      <c r="E2773" s="144" t="s">
        <v>38997</v>
      </c>
      <c r="F2773" s="144" t="s">
        <v>38996</v>
      </c>
      <c r="G2773" s="144">
        <v>2014</v>
      </c>
      <c r="H2773" s="148">
        <v>8000</v>
      </c>
    </row>
    <row r="2774" spans="1:8" s="142" customFormat="1" ht="30.75" customHeight="1">
      <c r="A2774" s="145" t="s">
        <v>58</v>
      </c>
      <c r="B2774" s="144" t="s">
        <v>38995</v>
      </c>
      <c r="C2774" s="144">
        <v>92389020827</v>
      </c>
      <c r="D2774" s="150" t="s">
        <v>58</v>
      </c>
      <c r="E2774" s="144" t="s">
        <v>38994</v>
      </c>
      <c r="F2774" s="145" t="s">
        <v>38993</v>
      </c>
      <c r="G2774" s="144">
        <v>2014</v>
      </c>
      <c r="H2774" s="148">
        <v>10000</v>
      </c>
    </row>
    <row r="2775" spans="1:8" s="142" customFormat="1" ht="30.75" customHeight="1">
      <c r="A2775" s="145" t="s">
        <v>58</v>
      </c>
      <c r="B2775" s="144" t="s">
        <v>38935</v>
      </c>
      <c r="C2775" s="144">
        <v>84565576688</v>
      </c>
      <c r="D2775" s="150" t="s">
        <v>58</v>
      </c>
      <c r="E2775" s="144" t="s">
        <v>38992</v>
      </c>
      <c r="F2775" s="144" t="s">
        <v>38933</v>
      </c>
      <c r="G2775" s="144">
        <v>2014</v>
      </c>
      <c r="H2775" s="143">
        <v>10000</v>
      </c>
    </row>
    <row r="2776" spans="1:8" s="142" customFormat="1" ht="30.75" customHeight="1">
      <c r="A2776" s="145" t="s">
        <v>58</v>
      </c>
      <c r="B2776" s="144" t="s">
        <v>38991</v>
      </c>
      <c r="C2776" s="144">
        <v>55223610938</v>
      </c>
      <c r="D2776" s="150" t="s">
        <v>58</v>
      </c>
      <c r="E2776" s="144" t="s">
        <v>38990</v>
      </c>
      <c r="F2776" s="144" t="s">
        <v>3071</v>
      </c>
      <c r="G2776" s="144">
        <v>2014</v>
      </c>
      <c r="H2776" s="154">
        <v>10000</v>
      </c>
    </row>
    <row r="2777" spans="1:8" s="142" customFormat="1" ht="30.75" customHeight="1">
      <c r="A2777" s="145" t="s">
        <v>58</v>
      </c>
      <c r="B2777" s="145" t="s">
        <v>38989</v>
      </c>
      <c r="C2777" s="145">
        <v>40787024748</v>
      </c>
      <c r="D2777" s="150" t="s">
        <v>58</v>
      </c>
      <c r="E2777" s="145" t="s">
        <v>38988</v>
      </c>
      <c r="F2777" s="145" t="s">
        <v>38987</v>
      </c>
      <c r="G2777" s="144">
        <v>2014</v>
      </c>
      <c r="H2777" s="153">
        <v>10000</v>
      </c>
    </row>
    <row r="2778" spans="1:8" s="142" customFormat="1" ht="30.75" customHeight="1">
      <c r="A2778" s="145" t="s">
        <v>58</v>
      </c>
      <c r="B2778" s="145" t="s">
        <v>38986</v>
      </c>
      <c r="C2778" s="145">
        <v>56010640293</v>
      </c>
      <c r="D2778" s="150" t="s">
        <v>58</v>
      </c>
      <c r="E2778" s="145" t="s">
        <v>38985</v>
      </c>
      <c r="F2778" s="145" t="s">
        <v>38984</v>
      </c>
      <c r="G2778" s="144">
        <v>2014</v>
      </c>
      <c r="H2778" s="143">
        <v>10000</v>
      </c>
    </row>
    <row r="2779" spans="1:8" s="142" customFormat="1" ht="30.75" customHeight="1">
      <c r="A2779" s="145" t="s">
        <v>58</v>
      </c>
      <c r="B2779" s="145" t="s">
        <v>38983</v>
      </c>
      <c r="C2779" s="145">
        <v>66303138221</v>
      </c>
      <c r="D2779" s="150" t="s">
        <v>58</v>
      </c>
      <c r="E2779" s="145" t="s">
        <v>38982</v>
      </c>
      <c r="F2779" s="145" t="s">
        <v>38981</v>
      </c>
      <c r="G2779" s="144">
        <v>2014</v>
      </c>
      <c r="H2779" s="143">
        <v>10000</v>
      </c>
    </row>
    <row r="2780" spans="1:8" s="142" customFormat="1" ht="30.75" customHeight="1">
      <c r="A2780" s="145" t="s">
        <v>58</v>
      </c>
      <c r="B2780" s="208" t="s">
        <v>38980</v>
      </c>
      <c r="C2780" s="151" t="s">
        <v>38979</v>
      </c>
      <c r="D2780" s="150" t="s">
        <v>58</v>
      </c>
      <c r="E2780" s="145" t="s">
        <v>38978</v>
      </c>
      <c r="F2780" s="145" t="s">
        <v>38977</v>
      </c>
      <c r="G2780" s="144">
        <v>2014</v>
      </c>
      <c r="H2780" s="143">
        <v>10000</v>
      </c>
    </row>
    <row r="2781" spans="1:8" s="142" customFormat="1" ht="30.75" customHeight="1">
      <c r="A2781" s="145" t="s">
        <v>58</v>
      </c>
      <c r="B2781" s="145" t="s">
        <v>38976</v>
      </c>
      <c r="C2781" s="145">
        <v>6706441504</v>
      </c>
      <c r="D2781" s="150" t="s">
        <v>58</v>
      </c>
      <c r="E2781" s="145" t="s">
        <v>38975</v>
      </c>
      <c r="F2781" s="145" t="s">
        <v>38974</v>
      </c>
      <c r="G2781" s="144">
        <v>2014</v>
      </c>
      <c r="H2781" s="153">
        <v>10000</v>
      </c>
    </row>
    <row r="2782" spans="1:8" s="142" customFormat="1" ht="30.75" customHeight="1">
      <c r="A2782" s="145" t="s">
        <v>58</v>
      </c>
      <c r="B2782" s="145" t="s">
        <v>38973</v>
      </c>
      <c r="C2782" s="145">
        <v>91979503335</v>
      </c>
      <c r="D2782" s="150" t="s">
        <v>58</v>
      </c>
      <c r="E2782" s="145" t="s">
        <v>38972</v>
      </c>
      <c r="F2782" s="145" t="s">
        <v>38971</v>
      </c>
      <c r="G2782" s="144">
        <v>2014</v>
      </c>
      <c r="H2782" s="143">
        <v>10000</v>
      </c>
    </row>
    <row r="2783" spans="1:8" s="142" customFormat="1" ht="30.75" customHeight="1">
      <c r="A2783" s="145" t="s">
        <v>58</v>
      </c>
      <c r="B2783" s="208" t="s">
        <v>38970</v>
      </c>
      <c r="C2783" s="145">
        <v>26839223386</v>
      </c>
      <c r="D2783" s="150" t="s">
        <v>58</v>
      </c>
      <c r="E2783" s="145" t="s">
        <v>38969</v>
      </c>
      <c r="F2783" s="145" t="s">
        <v>38968</v>
      </c>
      <c r="G2783" s="144">
        <v>2014</v>
      </c>
      <c r="H2783" s="143">
        <v>10000</v>
      </c>
    </row>
    <row r="2784" spans="1:8" s="142" customFormat="1" ht="30.75" customHeight="1">
      <c r="A2784" s="145" t="s">
        <v>58</v>
      </c>
      <c r="B2784" s="144" t="s">
        <v>38967</v>
      </c>
      <c r="C2784" s="144">
        <v>69989578280</v>
      </c>
      <c r="D2784" s="150" t="s">
        <v>31697</v>
      </c>
      <c r="E2784" s="144" t="s">
        <v>38966</v>
      </c>
      <c r="F2784" s="144" t="s">
        <v>38965</v>
      </c>
      <c r="G2784" s="144">
        <v>2014</v>
      </c>
      <c r="H2784" s="148">
        <v>12000</v>
      </c>
    </row>
    <row r="2785" spans="1:8" s="142" customFormat="1" ht="30.75" customHeight="1">
      <c r="A2785" s="145" t="s">
        <v>58</v>
      </c>
      <c r="B2785" s="145" t="s">
        <v>38964</v>
      </c>
      <c r="C2785" s="145">
        <v>45104067726</v>
      </c>
      <c r="D2785" s="150" t="s">
        <v>58</v>
      </c>
      <c r="E2785" s="144" t="s">
        <v>38963</v>
      </c>
      <c r="F2785" s="145" t="s">
        <v>38962</v>
      </c>
      <c r="G2785" s="144">
        <v>2014</v>
      </c>
      <c r="H2785" s="154">
        <v>12000</v>
      </c>
    </row>
    <row r="2786" spans="1:8" s="142" customFormat="1" ht="30.75" customHeight="1">
      <c r="A2786" s="145" t="s">
        <v>58</v>
      </c>
      <c r="B2786" s="145" t="s">
        <v>38938</v>
      </c>
      <c r="C2786" s="145">
        <v>59329782268</v>
      </c>
      <c r="D2786" s="150" t="s">
        <v>58</v>
      </c>
      <c r="E2786" s="145" t="s">
        <v>38961</v>
      </c>
      <c r="F2786" s="145" t="s">
        <v>38936</v>
      </c>
      <c r="G2786" s="144">
        <v>2014</v>
      </c>
      <c r="H2786" s="143">
        <v>12000</v>
      </c>
    </row>
    <row r="2787" spans="1:8" s="142" customFormat="1" ht="30.75" customHeight="1">
      <c r="A2787" s="145" t="s">
        <v>58</v>
      </c>
      <c r="B2787" s="144" t="s">
        <v>38960</v>
      </c>
      <c r="C2787" s="144">
        <v>64341130647</v>
      </c>
      <c r="D2787" s="150" t="s">
        <v>58</v>
      </c>
      <c r="E2787" s="144" t="s">
        <v>38959</v>
      </c>
      <c r="F2787" s="145" t="s">
        <v>322</v>
      </c>
      <c r="G2787" s="144">
        <v>2014</v>
      </c>
      <c r="H2787" s="148">
        <v>15000</v>
      </c>
    </row>
    <row r="2788" spans="1:8" s="142" customFormat="1" ht="30.75" customHeight="1">
      <c r="A2788" s="145" t="s">
        <v>58</v>
      </c>
      <c r="B2788" s="144" t="s">
        <v>38958</v>
      </c>
      <c r="C2788" s="144">
        <v>56816133459</v>
      </c>
      <c r="D2788" s="150" t="s">
        <v>58</v>
      </c>
      <c r="E2788" s="144" t="s">
        <v>38957</v>
      </c>
      <c r="F2788" s="144" t="s">
        <v>38956</v>
      </c>
      <c r="G2788" s="144">
        <v>2014</v>
      </c>
      <c r="H2788" s="148">
        <v>20000</v>
      </c>
    </row>
    <row r="2789" spans="1:8" s="142" customFormat="1" ht="30.75" customHeight="1">
      <c r="A2789" s="145" t="s">
        <v>58</v>
      </c>
      <c r="B2789" s="145" t="s">
        <v>38955</v>
      </c>
      <c r="C2789" s="145">
        <v>33198905313</v>
      </c>
      <c r="D2789" s="150" t="s">
        <v>58</v>
      </c>
      <c r="E2789" s="145" t="s">
        <v>38954</v>
      </c>
      <c r="F2789" s="145" t="s">
        <v>322</v>
      </c>
      <c r="G2789" s="144">
        <v>2014</v>
      </c>
      <c r="H2789" s="143">
        <v>20000</v>
      </c>
    </row>
    <row r="2790" spans="1:8" s="142" customFormat="1" ht="30.75" customHeight="1">
      <c r="A2790" s="145" t="s">
        <v>58</v>
      </c>
      <c r="B2790" s="145" t="s">
        <v>38953</v>
      </c>
      <c r="C2790" s="145">
        <v>22840169081</v>
      </c>
      <c r="D2790" s="150" t="s">
        <v>58</v>
      </c>
      <c r="E2790" s="145" t="s">
        <v>38952</v>
      </c>
      <c r="F2790" s="145" t="s">
        <v>38951</v>
      </c>
      <c r="G2790" s="144">
        <v>2014</v>
      </c>
      <c r="H2790" s="143">
        <v>20000</v>
      </c>
    </row>
    <row r="2791" spans="1:8" s="142" customFormat="1" ht="30.75" customHeight="1">
      <c r="A2791" s="145" t="s">
        <v>58</v>
      </c>
      <c r="B2791" s="145" t="s">
        <v>38950</v>
      </c>
      <c r="C2791" s="145">
        <v>90262715449</v>
      </c>
      <c r="D2791" s="150" t="s">
        <v>58</v>
      </c>
      <c r="E2791" s="145" t="s">
        <v>38949</v>
      </c>
      <c r="F2791" s="145" t="s">
        <v>38948</v>
      </c>
      <c r="G2791" s="144">
        <v>2014</v>
      </c>
      <c r="H2791" s="143">
        <v>25000</v>
      </c>
    </row>
    <row r="2792" spans="1:8" s="142" customFormat="1" ht="30.75" customHeight="1">
      <c r="A2792" s="145" t="s">
        <v>58</v>
      </c>
      <c r="B2792" s="145" t="s">
        <v>38947</v>
      </c>
      <c r="C2792" s="145">
        <v>70579264711</v>
      </c>
      <c r="D2792" s="150" t="s">
        <v>58</v>
      </c>
      <c r="E2792" s="144" t="s">
        <v>38946</v>
      </c>
      <c r="F2792" s="145" t="s">
        <v>30295</v>
      </c>
      <c r="G2792" s="144">
        <v>2014</v>
      </c>
      <c r="H2792" s="148">
        <v>30000</v>
      </c>
    </row>
    <row r="2793" spans="1:8" s="142" customFormat="1" ht="30.75" customHeight="1">
      <c r="A2793" s="145" t="s">
        <v>58</v>
      </c>
      <c r="B2793" s="145" t="s">
        <v>38945</v>
      </c>
      <c r="C2793" s="145">
        <v>98955918900</v>
      </c>
      <c r="D2793" s="150" t="s">
        <v>58</v>
      </c>
      <c r="E2793" s="145" t="s">
        <v>38944</v>
      </c>
      <c r="F2793" s="145" t="s">
        <v>38943</v>
      </c>
      <c r="G2793" s="144">
        <v>2014</v>
      </c>
      <c r="H2793" s="143">
        <v>30000</v>
      </c>
    </row>
    <row r="2794" spans="1:8" s="142" customFormat="1" ht="30.75" customHeight="1">
      <c r="A2794" s="145" t="s">
        <v>58</v>
      </c>
      <c r="B2794" s="145" t="s">
        <v>38942</v>
      </c>
      <c r="C2794" s="151" t="s">
        <v>38941</v>
      </c>
      <c r="D2794" s="150" t="s">
        <v>58</v>
      </c>
      <c r="E2794" s="145" t="s">
        <v>38940</v>
      </c>
      <c r="F2794" s="145" t="s">
        <v>38939</v>
      </c>
      <c r="G2794" s="144">
        <v>2014</v>
      </c>
      <c r="H2794" s="143">
        <v>40000</v>
      </c>
    </row>
    <row r="2795" spans="1:8" s="142" customFormat="1" ht="30.75" customHeight="1">
      <c r="A2795" s="145" t="s">
        <v>58</v>
      </c>
      <c r="B2795" s="145" t="s">
        <v>38938</v>
      </c>
      <c r="C2795" s="145">
        <v>59329782268</v>
      </c>
      <c r="D2795" s="150" t="s">
        <v>58</v>
      </c>
      <c r="E2795" s="145" t="s">
        <v>38937</v>
      </c>
      <c r="F2795" s="145" t="s">
        <v>38936</v>
      </c>
      <c r="G2795" s="144">
        <v>2014</v>
      </c>
      <c r="H2795" s="143">
        <v>45000</v>
      </c>
    </row>
    <row r="2796" spans="1:8" s="142" customFormat="1" ht="30.75" customHeight="1">
      <c r="A2796" s="145" t="s">
        <v>58</v>
      </c>
      <c r="B2796" s="145" t="s">
        <v>38926</v>
      </c>
      <c r="C2796" s="145">
        <v>43618097302</v>
      </c>
      <c r="D2796" s="150" t="s">
        <v>58</v>
      </c>
      <c r="E2796" s="145" t="s">
        <v>6925</v>
      </c>
      <c r="F2796" s="145" t="s">
        <v>38924</v>
      </c>
      <c r="G2796" s="144">
        <v>2014</v>
      </c>
      <c r="H2796" s="143">
        <v>45000</v>
      </c>
    </row>
    <row r="2797" spans="1:8" s="142" customFormat="1" ht="30.75" customHeight="1">
      <c r="A2797" s="145" t="s">
        <v>58</v>
      </c>
      <c r="B2797" s="145" t="s">
        <v>38935</v>
      </c>
      <c r="C2797" s="145">
        <v>84565576688</v>
      </c>
      <c r="D2797" s="150" t="s">
        <v>58</v>
      </c>
      <c r="E2797" s="145" t="s">
        <v>38934</v>
      </c>
      <c r="F2797" s="145" t="s">
        <v>38933</v>
      </c>
      <c r="G2797" s="144">
        <v>2014</v>
      </c>
      <c r="H2797" s="143">
        <v>48000</v>
      </c>
    </row>
    <row r="2798" spans="1:8" s="142" customFormat="1" ht="30.75" customHeight="1">
      <c r="A2798" s="145" t="s">
        <v>58</v>
      </c>
      <c r="B2798" s="145" t="s">
        <v>38932</v>
      </c>
      <c r="C2798" s="145">
        <v>53219421398</v>
      </c>
      <c r="D2798" s="150" t="s">
        <v>58</v>
      </c>
      <c r="E2798" s="145" t="s">
        <v>38931</v>
      </c>
      <c r="F2798" s="145" t="s">
        <v>38930</v>
      </c>
      <c r="G2798" s="144">
        <v>2014</v>
      </c>
      <c r="H2798" s="153">
        <v>62000</v>
      </c>
    </row>
    <row r="2799" spans="1:8" s="142" customFormat="1" ht="30.75" customHeight="1">
      <c r="A2799" s="145" t="s">
        <v>58</v>
      </c>
      <c r="B2799" s="145" t="s">
        <v>38929</v>
      </c>
      <c r="C2799" s="145">
        <v>81600965107</v>
      </c>
      <c r="D2799" s="150" t="s">
        <v>58</v>
      </c>
      <c r="E2799" s="145" t="s">
        <v>38928</v>
      </c>
      <c r="F2799" s="145" t="s">
        <v>38927</v>
      </c>
      <c r="G2799" s="144">
        <v>2014</v>
      </c>
      <c r="H2799" s="143">
        <v>87000</v>
      </c>
    </row>
    <row r="2800" spans="1:8" s="142" customFormat="1" ht="30.75" customHeight="1">
      <c r="A2800" s="145" t="s">
        <v>58</v>
      </c>
      <c r="B2800" s="144" t="s">
        <v>38926</v>
      </c>
      <c r="C2800" s="144">
        <v>43618097302</v>
      </c>
      <c r="D2800" s="150" t="s">
        <v>58</v>
      </c>
      <c r="E2800" s="144" t="s">
        <v>38925</v>
      </c>
      <c r="F2800" s="144" t="s">
        <v>38924</v>
      </c>
      <c r="G2800" s="144">
        <v>2014</v>
      </c>
      <c r="H2800" s="148">
        <v>90000</v>
      </c>
    </row>
    <row r="2801" spans="1:8" s="142" customFormat="1" ht="30.75" customHeight="1">
      <c r="A2801" s="145" t="s">
        <v>58</v>
      </c>
      <c r="B2801" s="145" t="s">
        <v>38923</v>
      </c>
      <c r="C2801" s="145">
        <v>45155207079</v>
      </c>
      <c r="D2801" s="150" t="s">
        <v>58</v>
      </c>
      <c r="E2801" s="145" t="s">
        <v>38922</v>
      </c>
      <c r="F2801" s="145" t="s">
        <v>38921</v>
      </c>
      <c r="G2801" s="144">
        <v>2014</v>
      </c>
      <c r="H2801" s="143">
        <v>99000</v>
      </c>
    </row>
    <row r="2802" spans="1:8" s="142" customFormat="1" ht="30.75" customHeight="1">
      <c r="A2802" s="145" t="s">
        <v>58</v>
      </c>
      <c r="B2802" s="145" t="s">
        <v>38920</v>
      </c>
      <c r="C2802" s="145">
        <v>45426549203</v>
      </c>
      <c r="D2802" s="150" t="s">
        <v>58</v>
      </c>
      <c r="E2802" s="145" t="s">
        <v>38919</v>
      </c>
      <c r="F2802" s="145" t="s">
        <v>38918</v>
      </c>
      <c r="G2802" s="144">
        <v>2014</v>
      </c>
      <c r="H2802" s="153">
        <v>100000</v>
      </c>
    </row>
    <row r="2803" spans="1:8" s="142" customFormat="1" ht="30.75" customHeight="1">
      <c r="A2803" s="145" t="s">
        <v>58</v>
      </c>
      <c r="B2803" s="145" t="s">
        <v>38917</v>
      </c>
      <c r="C2803" s="144">
        <v>44906427350</v>
      </c>
      <c r="D2803" s="150" t="s">
        <v>58</v>
      </c>
      <c r="E2803" s="144" t="s">
        <v>38916</v>
      </c>
      <c r="F2803" s="144" t="s">
        <v>38915</v>
      </c>
      <c r="G2803" s="144">
        <v>2014</v>
      </c>
      <c r="H2803" s="148">
        <v>280000</v>
      </c>
    </row>
    <row r="2804" spans="1:8" s="142" customFormat="1" ht="30.75" customHeight="1">
      <c r="A2804" s="145" t="s">
        <v>58</v>
      </c>
      <c r="B2804" s="145" t="s">
        <v>38914</v>
      </c>
      <c r="C2804" s="144"/>
      <c r="D2804" s="147" t="s">
        <v>58</v>
      </c>
      <c r="E2804" s="145" t="s">
        <v>38735</v>
      </c>
      <c r="F2804" s="144"/>
      <c r="G2804" s="144">
        <v>2014</v>
      </c>
      <c r="H2804" s="143">
        <v>1500</v>
      </c>
    </row>
    <row r="2805" spans="1:8" s="142" customFormat="1" ht="30.75" customHeight="1">
      <c r="A2805" s="145" t="s">
        <v>58</v>
      </c>
      <c r="B2805" s="145" t="s">
        <v>38913</v>
      </c>
      <c r="C2805" s="144"/>
      <c r="D2805" s="147" t="s">
        <v>58</v>
      </c>
      <c r="E2805" s="145" t="s">
        <v>38713</v>
      </c>
      <c r="F2805" s="144"/>
      <c r="G2805" s="144">
        <v>2014</v>
      </c>
      <c r="H2805" s="143">
        <v>2500</v>
      </c>
    </row>
    <row r="2806" spans="1:8" s="142" customFormat="1" ht="30.75" customHeight="1">
      <c r="A2806" s="145" t="s">
        <v>58</v>
      </c>
      <c r="B2806" s="145" t="s">
        <v>38912</v>
      </c>
      <c r="C2806" s="144"/>
      <c r="D2806" s="147" t="s">
        <v>58</v>
      </c>
      <c r="E2806" s="145" t="s">
        <v>38713</v>
      </c>
      <c r="F2806" s="144"/>
      <c r="G2806" s="144">
        <v>2014</v>
      </c>
      <c r="H2806" s="143">
        <v>2500</v>
      </c>
    </row>
    <row r="2807" spans="1:8" s="142" customFormat="1" ht="30.75" customHeight="1">
      <c r="A2807" s="145" t="s">
        <v>58</v>
      </c>
      <c r="B2807" s="145" t="s">
        <v>38911</v>
      </c>
      <c r="C2807" s="144"/>
      <c r="D2807" s="147" t="s">
        <v>58</v>
      </c>
      <c r="E2807" s="145" t="s">
        <v>38713</v>
      </c>
      <c r="F2807" s="144"/>
      <c r="G2807" s="144">
        <v>2014</v>
      </c>
      <c r="H2807" s="143">
        <v>3150</v>
      </c>
    </row>
    <row r="2808" spans="1:8" s="142" customFormat="1" ht="30.75" customHeight="1">
      <c r="A2808" s="145" t="s">
        <v>58</v>
      </c>
      <c r="B2808" s="145" t="s">
        <v>38910</v>
      </c>
      <c r="C2808" s="144"/>
      <c r="D2808" s="147" t="s">
        <v>58</v>
      </c>
      <c r="E2808" s="145" t="s">
        <v>38713</v>
      </c>
      <c r="F2808" s="144"/>
      <c r="G2808" s="144">
        <v>2014</v>
      </c>
      <c r="H2808" s="143">
        <v>3334</v>
      </c>
    </row>
    <row r="2809" spans="1:8" s="142" customFormat="1" ht="30.75" customHeight="1">
      <c r="A2809" s="145" t="s">
        <v>58</v>
      </c>
      <c r="B2809" s="145" t="s">
        <v>38909</v>
      </c>
      <c r="C2809" s="144"/>
      <c r="D2809" s="147" t="s">
        <v>58</v>
      </c>
      <c r="E2809" s="145" t="s">
        <v>38735</v>
      </c>
      <c r="F2809" s="144"/>
      <c r="G2809" s="144">
        <v>2014</v>
      </c>
      <c r="H2809" s="153">
        <v>3600</v>
      </c>
    </row>
    <row r="2810" spans="1:8" s="142" customFormat="1" ht="30.75" customHeight="1">
      <c r="A2810" s="145" t="s">
        <v>58</v>
      </c>
      <c r="B2810" s="145" t="s">
        <v>38908</v>
      </c>
      <c r="C2810" s="144"/>
      <c r="D2810" s="147" t="s">
        <v>58</v>
      </c>
      <c r="E2810" s="145" t="s">
        <v>38713</v>
      </c>
      <c r="F2810" s="144"/>
      <c r="G2810" s="144">
        <v>2014</v>
      </c>
      <c r="H2810" s="143">
        <v>4166</v>
      </c>
    </row>
    <row r="2811" spans="1:8" s="142" customFormat="1" ht="30.75" customHeight="1">
      <c r="A2811" s="145" t="s">
        <v>58</v>
      </c>
      <c r="B2811" s="145" t="s">
        <v>5811</v>
      </c>
      <c r="C2811" s="151" t="s">
        <v>38904</v>
      </c>
      <c r="D2811" s="147" t="s">
        <v>58</v>
      </c>
      <c r="E2811" s="144" t="s">
        <v>38907</v>
      </c>
      <c r="F2811" s="144" t="s">
        <v>30242</v>
      </c>
      <c r="G2811" s="144">
        <v>2014</v>
      </c>
      <c r="H2811" s="148">
        <v>5000</v>
      </c>
    </row>
    <row r="2812" spans="1:8" s="142" customFormat="1" ht="30.75" customHeight="1">
      <c r="A2812" s="145" t="s">
        <v>58</v>
      </c>
      <c r="B2812" s="145" t="s">
        <v>38906</v>
      </c>
      <c r="C2812" s="144"/>
      <c r="D2812" s="147" t="s">
        <v>58</v>
      </c>
      <c r="E2812" s="145" t="s">
        <v>38713</v>
      </c>
      <c r="F2812" s="144"/>
      <c r="G2812" s="144">
        <v>2014</v>
      </c>
      <c r="H2812" s="143">
        <v>5000</v>
      </c>
    </row>
    <row r="2813" spans="1:8" s="142" customFormat="1" ht="30.75" customHeight="1">
      <c r="A2813" s="145" t="s">
        <v>58</v>
      </c>
      <c r="B2813" s="145" t="s">
        <v>38905</v>
      </c>
      <c r="C2813" s="144"/>
      <c r="D2813" s="147" t="s">
        <v>58</v>
      </c>
      <c r="E2813" s="145" t="s">
        <v>38735</v>
      </c>
      <c r="F2813" s="144"/>
      <c r="G2813" s="144">
        <v>2014</v>
      </c>
      <c r="H2813" s="153">
        <v>5000</v>
      </c>
    </row>
    <row r="2814" spans="1:8" s="142" customFormat="1" ht="30.75" customHeight="1">
      <c r="A2814" s="145" t="s">
        <v>58</v>
      </c>
      <c r="B2814" s="145" t="s">
        <v>38732</v>
      </c>
      <c r="C2814" s="144"/>
      <c r="D2814" s="147" t="s">
        <v>58</v>
      </c>
      <c r="E2814" s="145" t="s">
        <v>38735</v>
      </c>
      <c r="F2814" s="144"/>
      <c r="G2814" s="144">
        <v>2014</v>
      </c>
      <c r="H2814" s="143">
        <v>6526</v>
      </c>
    </row>
    <row r="2815" spans="1:8" s="142" customFormat="1" ht="30.75" customHeight="1">
      <c r="A2815" s="145" t="s">
        <v>58</v>
      </c>
      <c r="B2815" s="145" t="s">
        <v>5811</v>
      </c>
      <c r="C2815" s="151" t="s">
        <v>38904</v>
      </c>
      <c r="D2815" s="147" t="s">
        <v>58</v>
      </c>
      <c r="E2815" s="144" t="s">
        <v>38903</v>
      </c>
      <c r="F2815" s="144" t="s">
        <v>30242</v>
      </c>
      <c r="G2815" s="144">
        <v>2014</v>
      </c>
      <c r="H2815" s="148">
        <v>7000</v>
      </c>
    </row>
    <row r="2816" spans="1:8" s="142" customFormat="1" ht="30.75" customHeight="1">
      <c r="A2816" s="145" t="s">
        <v>58</v>
      </c>
      <c r="B2816" s="145" t="s">
        <v>38902</v>
      </c>
      <c r="C2816" s="144"/>
      <c r="D2816" s="147" t="s">
        <v>58</v>
      </c>
      <c r="E2816" s="145" t="s">
        <v>38735</v>
      </c>
      <c r="F2816" s="144"/>
      <c r="G2816" s="144">
        <v>2014</v>
      </c>
      <c r="H2816" s="143">
        <v>10000</v>
      </c>
    </row>
    <row r="2817" spans="1:8" s="142" customFormat="1" ht="30.75" customHeight="1">
      <c r="A2817" s="145" t="s">
        <v>58</v>
      </c>
      <c r="B2817" s="145" t="s">
        <v>38901</v>
      </c>
      <c r="C2817" s="144"/>
      <c r="D2817" s="147" t="s">
        <v>58</v>
      </c>
      <c r="E2817" s="145" t="s">
        <v>38713</v>
      </c>
      <c r="F2817" s="144"/>
      <c r="G2817" s="144">
        <v>2014</v>
      </c>
      <c r="H2817" s="143">
        <v>12500</v>
      </c>
    </row>
    <row r="2818" spans="1:8" s="142" customFormat="1" ht="30.75" customHeight="1">
      <c r="A2818" s="145" t="s">
        <v>58</v>
      </c>
      <c r="B2818" s="145" t="s">
        <v>38900</v>
      </c>
      <c r="C2818" s="144"/>
      <c r="D2818" s="147" t="s">
        <v>58</v>
      </c>
      <c r="E2818" s="145" t="s">
        <v>38713</v>
      </c>
      <c r="F2818" s="144"/>
      <c r="G2818" s="144">
        <v>2014</v>
      </c>
      <c r="H2818" s="143">
        <v>12500</v>
      </c>
    </row>
    <row r="2819" spans="1:8" s="142" customFormat="1" ht="30.75" customHeight="1">
      <c r="A2819" s="145" t="s">
        <v>58</v>
      </c>
      <c r="B2819" s="145" t="s">
        <v>38899</v>
      </c>
      <c r="C2819" s="144"/>
      <c r="D2819" s="147" t="s">
        <v>58</v>
      </c>
      <c r="E2819" s="145" t="s">
        <v>38735</v>
      </c>
      <c r="F2819" s="144"/>
      <c r="G2819" s="144">
        <v>2014</v>
      </c>
      <c r="H2819" s="153">
        <v>15000</v>
      </c>
    </row>
    <row r="2820" spans="1:8" s="142" customFormat="1" ht="30.75" customHeight="1">
      <c r="A2820" s="145" t="s">
        <v>58</v>
      </c>
      <c r="B2820" s="145" t="s">
        <v>38898</v>
      </c>
      <c r="C2820" s="144"/>
      <c r="D2820" s="147" t="s">
        <v>58</v>
      </c>
      <c r="E2820" s="145" t="s">
        <v>38713</v>
      </c>
      <c r="F2820" s="144"/>
      <c r="G2820" s="144">
        <v>2014</v>
      </c>
      <c r="H2820" s="153">
        <v>15000</v>
      </c>
    </row>
    <row r="2821" spans="1:8" s="142" customFormat="1" ht="30.75" customHeight="1">
      <c r="A2821" s="145" t="s">
        <v>58</v>
      </c>
      <c r="B2821" s="145" t="s">
        <v>38897</v>
      </c>
      <c r="C2821" s="144"/>
      <c r="D2821" s="147" t="s">
        <v>58</v>
      </c>
      <c r="E2821" s="145" t="s">
        <v>38735</v>
      </c>
      <c r="F2821" s="144"/>
      <c r="G2821" s="144">
        <v>2014</v>
      </c>
      <c r="H2821" s="153">
        <v>15000</v>
      </c>
    </row>
    <row r="2822" spans="1:8" s="142" customFormat="1" ht="30.75" customHeight="1">
      <c r="A2822" s="145" t="s">
        <v>58</v>
      </c>
      <c r="B2822" s="145" t="s">
        <v>38896</v>
      </c>
      <c r="C2822" s="144"/>
      <c r="D2822" s="147" t="s">
        <v>58</v>
      </c>
      <c r="E2822" s="145" t="s">
        <v>38713</v>
      </c>
      <c r="F2822" s="144"/>
      <c r="G2822" s="144">
        <v>2014</v>
      </c>
      <c r="H2822" s="153">
        <v>15000</v>
      </c>
    </row>
    <row r="2823" spans="1:8" s="142" customFormat="1" ht="30.75" customHeight="1">
      <c r="A2823" s="145" t="s">
        <v>58</v>
      </c>
      <c r="B2823" s="145" t="s">
        <v>38895</v>
      </c>
      <c r="C2823" s="144"/>
      <c r="D2823" s="147" t="s">
        <v>58</v>
      </c>
      <c r="E2823" s="145" t="s">
        <v>38735</v>
      </c>
      <c r="F2823" s="144"/>
      <c r="G2823" s="144">
        <v>2014</v>
      </c>
      <c r="H2823" s="153">
        <v>15000</v>
      </c>
    </row>
    <row r="2824" spans="1:8" s="142" customFormat="1" ht="30.75" customHeight="1">
      <c r="A2824" s="145" t="s">
        <v>58</v>
      </c>
      <c r="B2824" s="145" t="s">
        <v>38894</v>
      </c>
      <c r="C2824" s="144"/>
      <c r="D2824" s="147" t="s">
        <v>58</v>
      </c>
      <c r="E2824" s="145" t="s">
        <v>38713</v>
      </c>
      <c r="F2824" s="144"/>
      <c r="G2824" s="144">
        <v>2014</v>
      </c>
      <c r="H2824" s="153">
        <v>15000</v>
      </c>
    </row>
    <row r="2825" spans="1:8" s="142" customFormat="1" ht="30.75" customHeight="1">
      <c r="A2825" s="145" t="s">
        <v>58</v>
      </c>
      <c r="B2825" s="145" t="s">
        <v>38893</v>
      </c>
      <c r="C2825" s="144"/>
      <c r="D2825" s="147" t="s">
        <v>58</v>
      </c>
      <c r="E2825" s="145" t="s">
        <v>38713</v>
      </c>
      <c r="F2825" s="144"/>
      <c r="G2825" s="144">
        <v>2014</v>
      </c>
      <c r="H2825" s="153">
        <v>15000</v>
      </c>
    </row>
    <row r="2826" spans="1:8" s="142" customFormat="1" ht="30.75" customHeight="1">
      <c r="A2826" s="145" t="s">
        <v>58</v>
      </c>
      <c r="B2826" s="145" t="s">
        <v>38892</v>
      </c>
      <c r="C2826" s="144"/>
      <c r="D2826" s="147" t="s">
        <v>58</v>
      </c>
      <c r="E2826" s="145" t="s">
        <v>38713</v>
      </c>
      <c r="F2826" s="144"/>
      <c r="G2826" s="144">
        <v>2014</v>
      </c>
      <c r="H2826" s="153">
        <v>15000</v>
      </c>
    </row>
    <row r="2827" spans="1:8" s="142" customFormat="1" ht="30.75" customHeight="1">
      <c r="A2827" s="145" t="s">
        <v>58</v>
      </c>
      <c r="B2827" s="145" t="s">
        <v>38891</v>
      </c>
      <c r="C2827" s="144"/>
      <c r="D2827" s="147" t="s">
        <v>58</v>
      </c>
      <c r="E2827" s="145" t="s">
        <v>38713</v>
      </c>
      <c r="F2827" s="144"/>
      <c r="G2827" s="144">
        <v>2014</v>
      </c>
      <c r="H2827" s="153">
        <v>15000</v>
      </c>
    </row>
    <row r="2828" spans="1:8" s="142" customFormat="1" ht="30.75" customHeight="1">
      <c r="A2828" s="145" t="s">
        <v>58</v>
      </c>
      <c r="B2828" s="145" t="s">
        <v>38890</v>
      </c>
      <c r="C2828" s="144"/>
      <c r="D2828" s="147" t="s">
        <v>58</v>
      </c>
      <c r="E2828" s="145" t="s">
        <v>38735</v>
      </c>
      <c r="F2828" s="144"/>
      <c r="G2828" s="144">
        <v>2014</v>
      </c>
      <c r="H2828" s="153">
        <v>15000</v>
      </c>
    </row>
    <row r="2829" spans="1:8" s="142" customFormat="1" ht="30.75" customHeight="1">
      <c r="A2829" s="145" t="s">
        <v>58</v>
      </c>
      <c r="B2829" s="145" t="s">
        <v>38889</v>
      </c>
      <c r="C2829" s="144"/>
      <c r="D2829" s="147" t="s">
        <v>58</v>
      </c>
      <c r="E2829" s="145" t="s">
        <v>38713</v>
      </c>
      <c r="F2829" s="144"/>
      <c r="G2829" s="144">
        <v>2014</v>
      </c>
      <c r="H2829" s="153">
        <v>20000</v>
      </c>
    </row>
    <row r="2830" spans="1:8" s="142" customFormat="1" ht="30.75" customHeight="1">
      <c r="A2830" s="145" t="s">
        <v>58</v>
      </c>
      <c r="B2830" s="145" t="s">
        <v>38888</v>
      </c>
      <c r="C2830" s="144"/>
      <c r="D2830" s="147" t="s">
        <v>58</v>
      </c>
      <c r="E2830" s="145" t="s">
        <v>38735</v>
      </c>
      <c r="F2830" s="144"/>
      <c r="G2830" s="144">
        <v>2014</v>
      </c>
      <c r="H2830" s="153">
        <v>20000</v>
      </c>
    </row>
    <row r="2831" spans="1:8" s="142" customFormat="1" ht="30.75" customHeight="1">
      <c r="A2831" s="145" t="s">
        <v>58</v>
      </c>
      <c r="B2831" s="145" t="s">
        <v>38887</v>
      </c>
      <c r="C2831" s="144"/>
      <c r="D2831" s="147" t="s">
        <v>58</v>
      </c>
      <c r="E2831" s="145" t="s">
        <v>38713</v>
      </c>
      <c r="F2831" s="144"/>
      <c r="G2831" s="144">
        <v>2014</v>
      </c>
      <c r="H2831" s="153">
        <v>20000</v>
      </c>
    </row>
    <row r="2832" spans="1:8" s="142" customFormat="1" ht="30.75" customHeight="1">
      <c r="A2832" s="145" t="s">
        <v>58</v>
      </c>
      <c r="B2832" s="145" t="s">
        <v>38886</v>
      </c>
      <c r="C2832" s="144"/>
      <c r="D2832" s="147" t="s">
        <v>58</v>
      </c>
      <c r="E2832" s="145" t="s">
        <v>38735</v>
      </c>
      <c r="F2832" s="144"/>
      <c r="G2832" s="144">
        <v>2014</v>
      </c>
      <c r="H2832" s="143">
        <v>20000</v>
      </c>
    </row>
    <row r="2833" spans="1:8" s="142" customFormat="1" ht="30.75" customHeight="1">
      <c r="A2833" s="145" t="s">
        <v>58</v>
      </c>
      <c r="B2833" s="145" t="s">
        <v>38885</v>
      </c>
      <c r="C2833" s="144"/>
      <c r="D2833" s="147" t="s">
        <v>58</v>
      </c>
      <c r="E2833" s="145" t="s">
        <v>38713</v>
      </c>
      <c r="F2833" s="144"/>
      <c r="G2833" s="144">
        <v>2014</v>
      </c>
      <c r="H2833" s="153">
        <v>20000</v>
      </c>
    </row>
    <row r="2834" spans="1:8" s="142" customFormat="1" ht="30.75" customHeight="1">
      <c r="A2834" s="145" t="s">
        <v>58</v>
      </c>
      <c r="B2834" s="145" t="s">
        <v>38884</v>
      </c>
      <c r="C2834" s="144"/>
      <c r="D2834" s="147" t="s">
        <v>58</v>
      </c>
      <c r="E2834" s="145" t="s">
        <v>38713</v>
      </c>
      <c r="F2834" s="144"/>
      <c r="G2834" s="144">
        <v>2014</v>
      </c>
      <c r="H2834" s="153">
        <v>20000</v>
      </c>
    </row>
    <row r="2835" spans="1:8" s="142" customFormat="1" ht="30.75" customHeight="1">
      <c r="A2835" s="145" t="s">
        <v>58</v>
      </c>
      <c r="B2835" s="145" t="s">
        <v>38883</v>
      </c>
      <c r="C2835" s="144"/>
      <c r="D2835" s="147" t="s">
        <v>58</v>
      </c>
      <c r="E2835" s="145" t="s">
        <v>38716</v>
      </c>
      <c r="F2835" s="144"/>
      <c r="G2835" s="144">
        <v>2014</v>
      </c>
      <c r="H2835" s="143">
        <v>20000</v>
      </c>
    </row>
    <row r="2836" spans="1:8" s="142" customFormat="1" ht="30.75" customHeight="1">
      <c r="A2836" s="145" t="s">
        <v>58</v>
      </c>
      <c r="B2836" s="145" t="s">
        <v>38882</v>
      </c>
      <c r="C2836" s="144"/>
      <c r="D2836" s="147" t="s">
        <v>58</v>
      </c>
      <c r="E2836" s="145" t="s">
        <v>38716</v>
      </c>
      <c r="F2836" s="144"/>
      <c r="G2836" s="144">
        <v>2014</v>
      </c>
      <c r="H2836" s="143">
        <v>20000</v>
      </c>
    </row>
    <row r="2837" spans="1:8" s="142" customFormat="1" ht="30.75" customHeight="1">
      <c r="A2837" s="145" t="s">
        <v>58</v>
      </c>
      <c r="B2837" s="145" t="s">
        <v>38881</v>
      </c>
      <c r="C2837" s="144"/>
      <c r="D2837" s="147" t="s">
        <v>58</v>
      </c>
      <c r="E2837" s="145" t="s">
        <v>38713</v>
      </c>
      <c r="F2837" s="144"/>
      <c r="G2837" s="144">
        <v>2014</v>
      </c>
      <c r="H2837" s="143">
        <v>20000</v>
      </c>
    </row>
    <row r="2838" spans="1:8" s="142" customFormat="1" ht="30.75" customHeight="1">
      <c r="A2838" s="145" t="s">
        <v>58</v>
      </c>
      <c r="B2838" s="145" t="s">
        <v>38880</v>
      </c>
      <c r="C2838" s="144"/>
      <c r="D2838" s="147" t="s">
        <v>58</v>
      </c>
      <c r="E2838" s="145" t="s">
        <v>38713</v>
      </c>
      <c r="F2838" s="144"/>
      <c r="G2838" s="144">
        <v>2014</v>
      </c>
      <c r="H2838" s="143">
        <v>20000</v>
      </c>
    </row>
    <row r="2839" spans="1:8" s="142" customFormat="1" ht="30.75" customHeight="1">
      <c r="A2839" s="145" t="s">
        <v>58</v>
      </c>
      <c r="B2839" s="145" t="s">
        <v>38879</v>
      </c>
      <c r="C2839" s="144"/>
      <c r="D2839" s="147" t="s">
        <v>58</v>
      </c>
      <c r="E2839" s="145" t="s">
        <v>38713</v>
      </c>
      <c r="F2839" s="144"/>
      <c r="G2839" s="144">
        <v>2014</v>
      </c>
      <c r="H2839" s="143">
        <v>23640</v>
      </c>
    </row>
    <row r="2840" spans="1:8" s="142" customFormat="1" ht="30.75" customHeight="1">
      <c r="A2840" s="145" t="s">
        <v>58</v>
      </c>
      <c r="B2840" s="145" t="s">
        <v>38878</v>
      </c>
      <c r="C2840" s="144"/>
      <c r="D2840" s="147" t="s">
        <v>58</v>
      </c>
      <c r="E2840" s="145" t="s">
        <v>38735</v>
      </c>
      <c r="F2840" s="144"/>
      <c r="G2840" s="144">
        <v>2014</v>
      </c>
      <c r="H2840" s="153">
        <v>25000</v>
      </c>
    </row>
    <row r="2841" spans="1:8" s="142" customFormat="1" ht="30.75" customHeight="1">
      <c r="A2841" s="145" t="s">
        <v>58</v>
      </c>
      <c r="B2841" s="145" t="s">
        <v>38877</v>
      </c>
      <c r="C2841" s="144"/>
      <c r="D2841" s="147" t="s">
        <v>58</v>
      </c>
      <c r="E2841" s="145" t="s">
        <v>38713</v>
      </c>
      <c r="F2841" s="144"/>
      <c r="G2841" s="144">
        <v>2014</v>
      </c>
      <c r="H2841" s="143">
        <v>25000</v>
      </c>
    </row>
    <row r="2842" spans="1:8" s="142" customFormat="1" ht="30.75" customHeight="1">
      <c r="A2842" s="145" t="s">
        <v>58</v>
      </c>
      <c r="B2842" s="145" t="s">
        <v>38876</v>
      </c>
      <c r="C2842" s="144"/>
      <c r="D2842" s="147" t="s">
        <v>58</v>
      </c>
      <c r="E2842" s="145" t="s">
        <v>38713</v>
      </c>
      <c r="F2842" s="144"/>
      <c r="G2842" s="144">
        <v>2014</v>
      </c>
      <c r="H2842" s="143">
        <v>26000</v>
      </c>
    </row>
    <row r="2843" spans="1:8" s="142" customFormat="1" ht="30.75" customHeight="1">
      <c r="A2843" s="145" t="s">
        <v>58</v>
      </c>
      <c r="B2843" s="145" t="s">
        <v>38837</v>
      </c>
      <c r="C2843" s="144"/>
      <c r="D2843" s="147" t="s">
        <v>58</v>
      </c>
      <c r="E2843" s="145" t="s">
        <v>38875</v>
      </c>
      <c r="F2843" s="144"/>
      <c r="G2843" s="144">
        <v>2014</v>
      </c>
      <c r="H2843" s="153">
        <v>30000</v>
      </c>
    </row>
    <row r="2844" spans="1:8" s="142" customFormat="1" ht="30.75" customHeight="1">
      <c r="A2844" s="145" t="s">
        <v>58</v>
      </c>
      <c r="B2844" s="145" t="s">
        <v>38874</v>
      </c>
      <c r="C2844" s="144"/>
      <c r="D2844" s="147" t="s">
        <v>58</v>
      </c>
      <c r="E2844" s="145" t="s">
        <v>38713</v>
      </c>
      <c r="F2844" s="144"/>
      <c r="G2844" s="144">
        <v>2014</v>
      </c>
      <c r="H2844" s="153">
        <v>30000</v>
      </c>
    </row>
    <row r="2845" spans="1:8" s="142" customFormat="1" ht="30.75" customHeight="1">
      <c r="A2845" s="145" t="s">
        <v>58</v>
      </c>
      <c r="B2845" s="145" t="s">
        <v>38873</v>
      </c>
      <c r="C2845" s="144"/>
      <c r="D2845" s="147" t="s">
        <v>58</v>
      </c>
      <c r="E2845" s="145" t="s">
        <v>38716</v>
      </c>
      <c r="F2845" s="144"/>
      <c r="G2845" s="144">
        <v>2014</v>
      </c>
      <c r="H2845" s="153">
        <v>30000</v>
      </c>
    </row>
    <row r="2846" spans="1:8" s="142" customFormat="1" ht="30.75" customHeight="1">
      <c r="A2846" s="145" t="s">
        <v>58</v>
      </c>
      <c r="B2846" s="145" t="s">
        <v>38872</v>
      </c>
      <c r="C2846" s="144"/>
      <c r="D2846" s="147" t="s">
        <v>58</v>
      </c>
      <c r="E2846" s="145" t="s">
        <v>38735</v>
      </c>
      <c r="F2846" s="144"/>
      <c r="G2846" s="144">
        <v>2014</v>
      </c>
      <c r="H2846" s="153">
        <v>30000</v>
      </c>
    </row>
    <row r="2847" spans="1:8" s="142" customFormat="1" ht="30.75" customHeight="1">
      <c r="A2847" s="145" t="s">
        <v>58</v>
      </c>
      <c r="B2847" s="145" t="s">
        <v>38871</v>
      </c>
      <c r="C2847" s="144"/>
      <c r="D2847" s="147" t="s">
        <v>58</v>
      </c>
      <c r="E2847" s="145" t="s">
        <v>38713</v>
      </c>
      <c r="F2847" s="144"/>
      <c r="G2847" s="144">
        <v>2014</v>
      </c>
      <c r="H2847" s="153">
        <v>30000</v>
      </c>
    </row>
    <row r="2848" spans="1:8" s="142" customFormat="1" ht="30.75" customHeight="1">
      <c r="A2848" s="145" t="s">
        <v>58</v>
      </c>
      <c r="B2848" s="145" t="s">
        <v>38870</v>
      </c>
      <c r="C2848" s="144"/>
      <c r="D2848" s="147" t="s">
        <v>58</v>
      </c>
      <c r="E2848" s="145" t="s">
        <v>38713</v>
      </c>
      <c r="F2848" s="144"/>
      <c r="G2848" s="144">
        <v>2014</v>
      </c>
      <c r="H2848" s="153">
        <v>30000</v>
      </c>
    </row>
    <row r="2849" spans="1:8" s="142" customFormat="1" ht="30.75" customHeight="1">
      <c r="A2849" s="145" t="s">
        <v>58</v>
      </c>
      <c r="B2849" s="145" t="s">
        <v>38869</v>
      </c>
      <c r="C2849" s="144"/>
      <c r="D2849" s="147" t="s">
        <v>58</v>
      </c>
      <c r="E2849" s="145" t="s">
        <v>38713</v>
      </c>
      <c r="F2849" s="144"/>
      <c r="G2849" s="144">
        <v>2014</v>
      </c>
      <c r="H2849" s="143">
        <v>30000</v>
      </c>
    </row>
    <row r="2850" spans="1:8" s="142" customFormat="1" ht="30.75" customHeight="1">
      <c r="A2850" s="145" t="s">
        <v>58</v>
      </c>
      <c r="B2850" s="145" t="s">
        <v>38868</v>
      </c>
      <c r="C2850" s="144"/>
      <c r="D2850" s="147" t="s">
        <v>58</v>
      </c>
      <c r="E2850" s="145" t="s">
        <v>38713</v>
      </c>
      <c r="F2850" s="144"/>
      <c r="G2850" s="144">
        <v>2014</v>
      </c>
      <c r="H2850" s="153">
        <v>32000</v>
      </c>
    </row>
    <row r="2851" spans="1:8" s="142" customFormat="1" ht="30.75" customHeight="1">
      <c r="A2851" s="145" t="s">
        <v>58</v>
      </c>
      <c r="B2851" s="145" t="s">
        <v>38867</v>
      </c>
      <c r="C2851" s="144"/>
      <c r="D2851" s="147" t="s">
        <v>58</v>
      </c>
      <c r="E2851" s="145" t="s">
        <v>38713</v>
      </c>
      <c r="F2851" s="144"/>
      <c r="G2851" s="144">
        <v>2014</v>
      </c>
      <c r="H2851" s="153">
        <v>34000</v>
      </c>
    </row>
    <row r="2852" spans="1:8" s="142" customFormat="1" ht="30.75" customHeight="1">
      <c r="A2852" s="145" t="s">
        <v>58</v>
      </c>
      <c r="B2852" s="145" t="s">
        <v>38866</v>
      </c>
      <c r="C2852" s="144"/>
      <c r="D2852" s="147" t="s">
        <v>58</v>
      </c>
      <c r="E2852" s="145" t="s">
        <v>38716</v>
      </c>
      <c r="F2852" s="144"/>
      <c r="G2852" s="144">
        <v>2014</v>
      </c>
      <c r="H2852" s="143">
        <v>35000</v>
      </c>
    </row>
    <row r="2853" spans="1:8" s="142" customFormat="1" ht="30.75" customHeight="1">
      <c r="A2853" s="145" t="s">
        <v>58</v>
      </c>
      <c r="B2853" s="145" t="s">
        <v>38865</v>
      </c>
      <c r="C2853" s="144"/>
      <c r="D2853" s="147" t="s">
        <v>58</v>
      </c>
      <c r="E2853" s="145" t="s">
        <v>38713</v>
      </c>
      <c r="F2853" s="144"/>
      <c r="G2853" s="144">
        <v>2014</v>
      </c>
      <c r="H2853" s="153">
        <v>35000</v>
      </c>
    </row>
    <row r="2854" spans="1:8" s="142" customFormat="1" ht="30.75" customHeight="1">
      <c r="A2854" s="145" t="s">
        <v>58</v>
      </c>
      <c r="B2854" s="145" t="s">
        <v>38864</v>
      </c>
      <c r="C2854" s="144"/>
      <c r="D2854" s="147" t="s">
        <v>58</v>
      </c>
      <c r="E2854" s="145" t="s">
        <v>38713</v>
      </c>
      <c r="F2854" s="144"/>
      <c r="G2854" s="144">
        <v>2014</v>
      </c>
      <c r="H2854" s="143">
        <v>35000</v>
      </c>
    </row>
    <row r="2855" spans="1:8" s="142" customFormat="1" ht="30.75" customHeight="1">
      <c r="A2855" s="145" t="s">
        <v>58</v>
      </c>
      <c r="B2855" s="145" t="s">
        <v>38823</v>
      </c>
      <c r="C2855" s="144"/>
      <c r="D2855" s="147" t="s">
        <v>58</v>
      </c>
      <c r="E2855" s="145" t="s">
        <v>38713</v>
      </c>
      <c r="F2855" s="144"/>
      <c r="G2855" s="144">
        <v>2014</v>
      </c>
      <c r="H2855" s="153">
        <v>35000</v>
      </c>
    </row>
    <row r="2856" spans="1:8" s="142" customFormat="1" ht="30.75" customHeight="1">
      <c r="A2856" s="145" t="s">
        <v>58</v>
      </c>
      <c r="B2856" s="145" t="s">
        <v>38863</v>
      </c>
      <c r="C2856" s="144"/>
      <c r="D2856" s="147" t="s">
        <v>58</v>
      </c>
      <c r="E2856" s="145" t="s">
        <v>38713</v>
      </c>
      <c r="F2856" s="144"/>
      <c r="G2856" s="144">
        <v>2014</v>
      </c>
      <c r="H2856" s="153">
        <v>35000</v>
      </c>
    </row>
    <row r="2857" spans="1:8" s="142" customFormat="1" ht="30.75" customHeight="1">
      <c r="A2857" s="145" t="s">
        <v>58</v>
      </c>
      <c r="B2857" s="145" t="s">
        <v>38862</v>
      </c>
      <c r="C2857" s="144"/>
      <c r="D2857" s="147" t="s">
        <v>58</v>
      </c>
      <c r="E2857" s="145" t="s">
        <v>38713</v>
      </c>
      <c r="F2857" s="144"/>
      <c r="G2857" s="144">
        <v>2014</v>
      </c>
      <c r="H2857" s="143">
        <v>35000</v>
      </c>
    </row>
    <row r="2858" spans="1:8" s="142" customFormat="1" ht="30.75" customHeight="1">
      <c r="A2858" s="145" t="s">
        <v>58</v>
      </c>
      <c r="B2858" s="145" t="s">
        <v>38861</v>
      </c>
      <c r="C2858" s="144"/>
      <c r="D2858" s="147" t="s">
        <v>58</v>
      </c>
      <c r="E2858" s="145" t="s">
        <v>38713</v>
      </c>
      <c r="F2858" s="144"/>
      <c r="G2858" s="144">
        <v>2014</v>
      </c>
      <c r="H2858" s="153">
        <v>37499.660000000003</v>
      </c>
    </row>
    <row r="2859" spans="1:8" s="142" customFormat="1" ht="30.75" customHeight="1">
      <c r="A2859" s="145" t="s">
        <v>58</v>
      </c>
      <c r="B2859" s="145" t="s">
        <v>38860</v>
      </c>
      <c r="C2859" s="144"/>
      <c r="D2859" s="147" t="s">
        <v>58</v>
      </c>
      <c r="E2859" s="145" t="s">
        <v>38735</v>
      </c>
      <c r="F2859" s="144"/>
      <c r="G2859" s="144">
        <v>2014</v>
      </c>
      <c r="H2859" s="153">
        <v>39250</v>
      </c>
    </row>
    <row r="2860" spans="1:8" s="142" customFormat="1" ht="30.75" customHeight="1">
      <c r="A2860" s="145" t="s">
        <v>58</v>
      </c>
      <c r="B2860" s="145" t="s">
        <v>38859</v>
      </c>
      <c r="C2860" s="144"/>
      <c r="D2860" s="147" t="s">
        <v>58</v>
      </c>
      <c r="E2860" s="145" t="s">
        <v>38713</v>
      </c>
      <c r="F2860" s="144"/>
      <c r="G2860" s="144">
        <v>2014</v>
      </c>
      <c r="H2860" s="143">
        <v>40000</v>
      </c>
    </row>
    <row r="2861" spans="1:8" s="142" customFormat="1" ht="30.75" customHeight="1">
      <c r="A2861" s="145" t="s">
        <v>58</v>
      </c>
      <c r="B2861" s="145" t="s">
        <v>38858</v>
      </c>
      <c r="C2861" s="144"/>
      <c r="D2861" s="147" t="s">
        <v>58</v>
      </c>
      <c r="E2861" s="145" t="s">
        <v>38713</v>
      </c>
      <c r="F2861" s="144"/>
      <c r="G2861" s="144">
        <v>2014</v>
      </c>
      <c r="H2861" s="143">
        <v>40000</v>
      </c>
    </row>
    <row r="2862" spans="1:8" s="142" customFormat="1" ht="30.75" customHeight="1">
      <c r="A2862" s="145" t="s">
        <v>58</v>
      </c>
      <c r="B2862" s="145" t="s">
        <v>38857</v>
      </c>
      <c r="C2862" s="144"/>
      <c r="D2862" s="147" t="s">
        <v>58</v>
      </c>
      <c r="E2862" s="145" t="s">
        <v>38713</v>
      </c>
      <c r="F2862" s="144"/>
      <c r="G2862" s="144">
        <v>2014</v>
      </c>
      <c r="H2862" s="143">
        <v>40000</v>
      </c>
    </row>
    <row r="2863" spans="1:8" s="142" customFormat="1" ht="30.75" customHeight="1">
      <c r="A2863" s="145" t="s">
        <v>58</v>
      </c>
      <c r="B2863" s="145" t="s">
        <v>38856</v>
      </c>
      <c r="C2863" s="144"/>
      <c r="D2863" s="147" t="s">
        <v>58</v>
      </c>
      <c r="E2863" s="145" t="s">
        <v>38713</v>
      </c>
      <c r="F2863" s="144"/>
      <c r="G2863" s="144">
        <v>2014</v>
      </c>
      <c r="H2863" s="143">
        <v>40000</v>
      </c>
    </row>
    <row r="2864" spans="1:8" s="142" customFormat="1" ht="30.75" customHeight="1">
      <c r="A2864" s="145" t="s">
        <v>58</v>
      </c>
      <c r="B2864" s="145" t="s">
        <v>38855</v>
      </c>
      <c r="C2864" s="144"/>
      <c r="D2864" s="147" t="s">
        <v>58</v>
      </c>
      <c r="E2864" s="145" t="s">
        <v>38713</v>
      </c>
      <c r="F2864" s="144"/>
      <c r="G2864" s="144">
        <v>2014</v>
      </c>
      <c r="H2864" s="153">
        <v>40000</v>
      </c>
    </row>
    <row r="2865" spans="1:8" s="142" customFormat="1" ht="30.75" customHeight="1">
      <c r="A2865" s="145" t="s">
        <v>58</v>
      </c>
      <c r="B2865" s="145" t="s">
        <v>38854</v>
      </c>
      <c r="C2865" s="144"/>
      <c r="D2865" s="147" t="s">
        <v>58</v>
      </c>
      <c r="E2865" s="145" t="s">
        <v>38716</v>
      </c>
      <c r="F2865" s="144"/>
      <c r="G2865" s="144">
        <v>2014</v>
      </c>
      <c r="H2865" s="153">
        <v>40187.5</v>
      </c>
    </row>
    <row r="2866" spans="1:8" s="142" customFormat="1" ht="30.75" customHeight="1">
      <c r="A2866" s="145" t="s">
        <v>58</v>
      </c>
      <c r="B2866" s="145" t="s">
        <v>38853</v>
      </c>
      <c r="C2866" s="144"/>
      <c r="D2866" s="147" t="s">
        <v>58</v>
      </c>
      <c r="E2866" s="145" t="s">
        <v>38713</v>
      </c>
      <c r="F2866" s="144"/>
      <c r="G2866" s="144">
        <v>2014</v>
      </c>
      <c r="H2866" s="153">
        <v>40500</v>
      </c>
    </row>
    <row r="2867" spans="1:8" s="142" customFormat="1" ht="30.75" customHeight="1">
      <c r="A2867" s="145" t="s">
        <v>58</v>
      </c>
      <c r="B2867" s="145" t="s">
        <v>38738</v>
      </c>
      <c r="C2867" s="144"/>
      <c r="D2867" s="147" t="s">
        <v>58</v>
      </c>
      <c r="E2867" s="145" t="s">
        <v>38735</v>
      </c>
      <c r="F2867" s="144"/>
      <c r="G2867" s="144">
        <v>2014</v>
      </c>
      <c r="H2867" s="153">
        <v>41625</v>
      </c>
    </row>
    <row r="2868" spans="1:8" s="142" customFormat="1" ht="30.75" customHeight="1">
      <c r="A2868" s="145" t="s">
        <v>58</v>
      </c>
      <c r="B2868" s="145" t="s">
        <v>38852</v>
      </c>
      <c r="C2868" s="144"/>
      <c r="D2868" s="147" t="s">
        <v>58</v>
      </c>
      <c r="E2868" s="145" t="s">
        <v>38713</v>
      </c>
      <c r="F2868" s="144"/>
      <c r="G2868" s="144">
        <v>2014</v>
      </c>
      <c r="H2868" s="153">
        <v>42000</v>
      </c>
    </row>
    <row r="2869" spans="1:8" s="142" customFormat="1" ht="30.75" customHeight="1">
      <c r="A2869" s="145" t="s">
        <v>58</v>
      </c>
      <c r="B2869" s="145" t="s">
        <v>38851</v>
      </c>
      <c r="C2869" s="144"/>
      <c r="D2869" s="147" t="s">
        <v>58</v>
      </c>
      <c r="E2869" s="145" t="s">
        <v>38713</v>
      </c>
      <c r="F2869" s="144"/>
      <c r="G2869" s="144">
        <v>2014</v>
      </c>
      <c r="H2869" s="153">
        <v>43500</v>
      </c>
    </row>
    <row r="2870" spans="1:8" s="142" customFormat="1" ht="30.75" customHeight="1">
      <c r="A2870" s="145" t="s">
        <v>58</v>
      </c>
      <c r="B2870" s="145" t="s">
        <v>38850</v>
      </c>
      <c r="C2870" s="144"/>
      <c r="D2870" s="147" t="s">
        <v>58</v>
      </c>
      <c r="E2870" s="145" t="s">
        <v>38713</v>
      </c>
      <c r="F2870" s="144"/>
      <c r="G2870" s="144">
        <v>2014</v>
      </c>
      <c r="H2870" s="143">
        <v>45000</v>
      </c>
    </row>
    <row r="2871" spans="1:8" s="142" customFormat="1" ht="30.75" customHeight="1">
      <c r="A2871" s="145" t="s">
        <v>58</v>
      </c>
      <c r="B2871" s="145" t="s">
        <v>38849</v>
      </c>
      <c r="C2871" s="144"/>
      <c r="D2871" s="147" t="s">
        <v>58</v>
      </c>
      <c r="E2871" s="145" t="s">
        <v>38713</v>
      </c>
      <c r="F2871" s="144"/>
      <c r="G2871" s="144">
        <v>2014</v>
      </c>
      <c r="H2871" s="153">
        <v>50000</v>
      </c>
    </row>
    <row r="2872" spans="1:8" s="142" customFormat="1" ht="30.75" customHeight="1">
      <c r="A2872" s="145" t="s">
        <v>58</v>
      </c>
      <c r="B2872" s="145" t="s">
        <v>38848</v>
      </c>
      <c r="C2872" s="144"/>
      <c r="D2872" s="147" t="s">
        <v>58</v>
      </c>
      <c r="E2872" s="145" t="s">
        <v>38713</v>
      </c>
      <c r="F2872" s="144"/>
      <c r="G2872" s="144">
        <v>2014</v>
      </c>
      <c r="H2872" s="153">
        <v>50000</v>
      </c>
    </row>
    <row r="2873" spans="1:8" s="142" customFormat="1" ht="30.75" customHeight="1">
      <c r="A2873" s="145" t="s">
        <v>58</v>
      </c>
      <c r="B2873" s="145" t="s">
        <v>38847</v>
      </c>
      <c r="C2873" s="144"/>
      <c r="D2873" s="147" t="s">
        <v>58</v>
      </c>
      <c r="E2873" s="145" t="s">
        <v>38713</v>
      </c>
      <c r="F2873" s="144"/>
      <c r="G2873" s="144">
        <v>2014</v>
      </c>
      <c r="H2873" s="153">
        <v>50000</v>
      </c>
    </row>
    <row r="2874" spans="1:8" s="142" customFormat="1" ht="30.75" customHeight="1">
      <c r="A2874" s="145" t="s">
        <v>58</v>
      </c>
      <c r="B2874" s="145" t="s">
        <v>38846</v>
      </c>
      <c r="C2874" s="144"/>
      <c r="D2874" s="147" t="s">
        <v>58</v>
      </c>
      <c r="E2874" s="145" t="s">
        <v>38713</v>
      </c>
      <c r="F2874" s="144"/>
      <c r="G2874" s="144">
        <v>2014</v>
      </c>
      <c r="H2874" s="143">
        <v>50000</v>
      </c>
    </row>
    <row r="2875" spans="1:8" s="142" customFormat="1" ht="30.75" customHeight="1">
      <c r="A2875" s="145" t="s">
        <v>58</v>
      </c>
      <c r="B2875" s="145" t="s">
        <v>38845</v>
      </c>
      <c r="C2875" s="144"/>
      <c r="D2875" s="147" t="s">
        <v>58</v>
      </c>
      <c r="E2875" s="145" t="s">
        <v>38713</v>
      </c>
      <c r="F2875" s="144"/>
      <c r="G2875" s="144">
        <v>2014</v>
      </c>
      <c r="H2875" s="143">
        <v>50000</v>
      </c>
    </row>
    <row r="2876" spans="1:8" s="142" customFormat="1" ht="30.75" customHeight="1">
      <c r="A2876" s="145" t="s">
        <v>58</v>
      </c>
      <c r="B2876" s="145" t="s">
        <v>38844</v>
      </c>
      <c r="C2876" s="144"/>
      <c r="D2876" s="147" t="s">
        <v>58</v>
      </c>
      <c r="E2876" s="145" t="s">
        <v>38713</v>
      </c>
      <c r="F2876" s="144"/>
      <c r="G2876" s="144">
        <v>2014</v>
      </c>
      <c r="H2876" s="153">
        <v>50000</v>
      </c>
    </row>
    <row r="2877" spans="1:8" s="142" customFormat="1" ht="30.75" customHeight="1">
      <c r="A2877" s="145" t="s">
        <v>58</v>
      </c>
      <c r="B2877" s="145" t="s">
        <v>38843</v>
      </c>
      <c r="C2877" s="144"/>
      <c r="D2877" s="147" t="s">
        <v>58</v>
      </c>
      <c r="E2877" s="145" t="s">
        <v>38713</v>
      </c>
      <c r="F2877" s="144"/>
      <c r="G2877" s="144">
        <v>2014</v>
      </c>
      <c r="H2877" s="153">
        <v>50000</v>
      </c>
    </row>
    <row r="2878" spans="1:8" s="142" customFormat="1" ht="30.75" customHeight="1">
      <c r="A2878" s="145" t="s">
        <v>58</v>
      </c>
      <c r="B2878" s="145" t="s">
        <v>38842</v>
      </c>
      <c r="C2878" s="144"/>
      <c r="D2878" s="147" t="s">
        <v>58</v>
      </c>
      <c r="E2878" s="145" t="s">
        <v>38713</v>
      </c>
      <c r="F2878" s="144"/>
      <c r="G2878" s="144">
        <v>2014</v>
      </c>
      <c r="H2878" s="153">
        <v>50000</v>
      </c>
    </row>
    <row r="2879" spans="1:8" s="142" customFormat="1" ht="30.75" customHeight="1">
      <c r="A2879" s="145" t="s">
        <v>58</v>
      </c>
      <c r="B2879" s="145" t="s">
        <v>38841</v>
      </c>
      <c r="C2879" s="144"/>
      <c r="D2879" s="147" t="s">
        <v>58</v>
      </c>
      <c r="E2879" s="145" t="s">
        <v>38713</v>
      </c>
      <c r="F2879" s="144"/>
      <c r="G2879" s="144">
        <v>2014</v>
      </c>
      <c r="H2879" s="153">
        <v>50000</v>
      </c>
    </row>
    <row r="2880" spans="1:8" s="142" customFormat="1" ht="30.75" customHeight="1">
      <c r="A2880" s="145" t="s">
        <v>58</v>
      </c>
      <c r="B2880" s="145" t="s">
        <v>38840</v>
      </c>
      <c r="C2880" s="144"/>
      <c r="D2880" s="147" t="s">
        <v>58</v>
      </c>
      <c r="E2880" s="145" t="s">
        <v>38713</v>
      </c>
      <c r="F2880" s="144"/>
      <c r="G2880" s="144">
        <v>2014</v>
      </c>
      <c r="H2880" s="153">
        <v>50000</v>
      </c>
    </row>
    <row r="2881" spans="1:8" s="142" customFormat="1" ht="30.75" customHeight="1">
      <c r="A2881" s="145" t="s">
        <v>58</v>
      </c>
      <c r="B2881" s="145" t="s">
        <v>38839</v>
      </c>
      <c r="C2881" s="144"/>
      <c r="D2881" s="147" t="s">
        <v>58</v>
      </c>
      <c r="E2881" s="145" t="s">
        <v>38713</v>
      </c>
      <c r="F2881" s="144"/>
      <c r="G2881" s="144">
        <v>2014</v>
      </c>
      <c r="H2881" s="153">
        <v>53000</v>
      </c>
    </row>
    <row r="2882" spans="1:8" s="142" customFormat="1" ht="30.75" customHeight="1">
      <c r="A2882" s="145" t="s">
        <v>58</v>
      </c>
      <c r="B2882" s="145" t="s">
        <v>38838</v>
      </c>
      <c r="C2882" s="144"/>
      <c r="D2882" s="147" t="s">
        <v>58</v>
      </c>
      <c r="E2882" s="145" t="s">
        <v>38713</v>
      </c>
      <c r="F2882" s="144"/>
      <c r="G2882" s="144">
        <v>2014</v>
      </c>
      <c r="H2882" s="143">
        <v>55000</v>
      </c>
    </row>
    <row r="2883" spans="1:8" s="142" customFormat="1" ht="30.75" customHeight="1">
      <c r="A2883" s="145" t="s">
        <v>58</v>
      </c>
      <c r="B2883" s="145" t="s">
        <v>38837</v>
      </c>
      <c r="C2883" s="144"/>
      <c r="D2883" s="147" t="s">
        <v>58</v>
      </c>
      <c r="E2883" s="145" t="s">
        <v>38716</v>
      </c>
      <c r="F2883" s="144"/>
      <c r="G2883" s="144">
        <v>2014</v>
      </c>
      <c r="H2883" s="143">
        <v>60000</v>
      </c>
    </row>
    <row r="2884" spans="1:8" s="142" customFormat="1" ht="30.75" customHeight="1">
      <c r="A2884" s="145" t="s">
        <v>58</v>
      </c>
      <c r="B2884" s="145" t="s">
        <v>38836</v>
      </c>
      <c r="C2884" s="144"/>
      <c r="D2884" s="147" t="s">
        <v>58</v>
      </c>
      <c r="E2884" s="145" t="s">
        <v>38713</v>
      </c>
      <c r="F2884" s="144"/>
      <c r="G2884" s="144">
        <v>2014</v>
      </c>
      <c r="H2884" s="153">
        <v>60000</v>
      </c>
    </row>
    <row r="2885" spans="1:8" s="142" customFormat="1" ht="30.75" customHeight="1">
      <c r="A2885" s="145" t="s">
        <v>58</v>
      </c>
      <c r="B2885" s="145" t="s">
        <v>38835</v>
      </c>
      <c r="C2885" s="144"/>
      <c r="D2885" s="147" t="s">
        <v>58</v>
      </c>
      <c r="E2885" s="145" t="s">
        <v>38713</v>
      </c>
      <c r="F2885" s="144"/>
      <c r="G2885" s="144">
        <v>2014</v>
      </c>
      <c r="H2885" s="153">
        <v>60000</v>
      </c>
    </row>
    <row r="2886" spans="1:8" s="142" customFormat="1" ht="30.75" customHeight="1">
      <c r="A2886" s="145" t="s">
        <v>58</v>
      </c>
      <c r="B2886" s="145" t="s">
        <v>38834</v>
      </c>
      <c r="C2886" s="144"/>
      <c r="D2886" s="147" t="s">
        <v>58</v>
      </c>
      <c r="E2886" s="145" t="s">
        <v>38713</v>
      </c>
      <c r="F2886" s="144"/>
      <c r="G2886" s="144">
        <v>2014</v>
      </c>
      <c r="H2886" s="153">
        <v>60000</v>
      </c>
    </row>
    <row r="2887" spans="1:8" s="142" customFormat="1" ht="30.75" customHeight="1">
      <c r="A2887" s="145" t="s">
        <v>58</v>
      </c>
      <c r="B2887" s="145" t="s">
        <v>38833</v>
      </c>
      <c r="C2887" s="144"/>
      <c r="D2887" s="147" t="s">
        <v>58</v>
      </c>
      <c r="E2887" s="145" t="s">
        <v>38716</v>
      </c>
      <c r="F2887" s="144"/>
      <c r="G2887" s="144">
        <v>2014</v>
      </c>
      <c r="H2887" s="153">
        <v>60000</v>
      </c>
    </row>
    <row r="2888" spans="1:8" s="142" customFormat="1" ht="30.75" customHeight="1">
      <c r="A2888" s="145" t="s">
        <v>58</v>
      </c>
      <c r="B2888" s="145" t="s">
        <v>38832</v>
      </c>
      <c r="C2888" s="144"/>
      <c r="D2888" s="147" t="s">
        <v>58</v>
      </c>
      <c r="E2888" s="145" t="s">
        <v>38713</v>
      </c>
      <c r="F2888" s="144"/>
      <c r="G2888" s="144">
        <v>2014</v>
      </c>
      <c r="H2888" s="153">
        <v>65000</v>
      </c>
    </row>
    <row r="2889" spans="1:8" s="142" customFormat="1" ht="30.75" customHeight="1">
      <c r="A2889" s="145" t="s">
        <v>58</v>
      </c>
      <c r="B2889" s="145" t="s">
        <v>38831</v>
      </c>
      <c r="C2889" s="144"/>
      <c r="D2889" s="147" t="s">
        <v>58</v>
      </c>
      <c r="E2889" s="145" t="s">
        <v>38713</v>
      </c>
      <c r="F2889" s="144"/>
      <c r="G2889" s="144">
        <v>2014</v>
      </c>
      <c r="H2889" s="143">
        <v>65000</v>
      </c>
    </row>
    <row r="2890" spans="1:8" s="142" customFormat="1" ht="30.75" customHeight="1">
      <c r="A2890" s="145" t="s">
        <v>58</v>
      </c>
      <c r="B2890" s="145" t="s">
        <v>38830</v>
      </c>
      <c r="C2890" s="144"/>
      <c r="D2890" s="147" t="s">
        <v>58</v>
      </c>
      <c r="E2890" s="145" t="s">
        <v>38713</v>
      </c>
      <c r="F2890" s="144"/>
      <c r="G2890" s="144">
        <v>2014</v>
      </c>
      <c r="H2890" s="143">
        <v>67000</v>
      </c>
    </row>
    <row r="2891" spans="1:8" s="142" customFormat="1" ht="30.75" customHeight="1">
      <c r="A2891" s="145" t="s">
        <v>58</v>
      </c>
      <c r="B2891" s="145" t="s">
        <v>38829</v>
      </c>
      <c r="C2891" s="144"/>
      <c r="D2891" s="147" t="s">
        <v>58</v>
      </c>
      <c r="E2891" s="145" t="s">
        <v>38735</v>
      </c>
      <c r="F2891" s="144"/>
      <c r="G2891" s="144">
        <v>2014</v>
      </c>
      <c r="H2891" s="153">
        <v>69870.69</v>
      </c>
    </row>
    <row r="2892" spans="1:8" s="142" customFormat="1" ht="30.75" customHeight="1">
      <c r="A2892" s="145" t="s">
        <v>58</v>
      </c>
      <c r="B2892" s="145" t="s">
        <v>38828</v>
      </c>
      <c r="C2892" s="144"/>
      <c r="D2892" s="147" t="s">
        <v>58</v>
      </c>
      <c r="E2892" s="145" t="s">
        <v>38713</v>
      </c>
      <c r="F2892" s="144"/>
      <c r="G2892" s="144">
        <v>2014</v>
      </c>
      <c r="H2892" s="153">
        <v>70000</v>
      </c>
    </row>
    <row r="2893" spans="1:8" s="142" customFormat="1" ht="30.75" customHeight="1">
      <c r="A2893" s="145" t="s">
        <v>58</v>
      </c>
      <c r="B2893" s="145" t="s">
        <v>38827</v>
      </c>
      <c r="C2893" s="144"/>
      <c r="D2893" s="147" t="s">
        <v>58</v>
      </c>
      <c r="E2893" s="145" t="s">
        <v>38716</v>
      </c>
      <c r="F2893" s="144"/>
      <c r="G2893" s="144">
        <v>2014</v>
      </c>
      <c r="H2893" s="143">
        <v>70000</v>
      </c>
    </row>
    <row r="2894" spans="1:8" s="142" customFormat="1" ht="30.75" customHeight="1">
      <c r="A2894" s="145" t="s">
        <v>58</v>
      </c>
      <c r="B2894" s="145" t="s">
        <v>38826</v>
      </c>
      <c r="C2894" s="144"/>
      <c r="D2894" s="147" t="s">
        <v>58</v>
      </c>
      <c r="E2894" s="145" t="s">
        <v>38713</v>
      </c>
      <c r="F2894" s="144"/>
      <c r="G2894" s="144">
        <v>2014</v>
      </c>
      <c r="H2894" s="143">
        <v>70000</v>
      </c>
    </row>
    <row r="2895" spans="1:8" s="142" customFormat="1" ht="30.75" customHeight="1">
      <c r="A2895" s="145" t="s">
        <v>58</v>
      </c>
      <c r="B2895" s="145" t="s">
        <v>38825</v>
      </c>
      <c r="C2895" s="144"/>
      <c r="D2895" s="147" t="s">
        <v>58</v>
      </c>
      <c r="E2895" s="145" t="s">
        <v>38713</v>
      </c>
      <c r="F2895" s="144"/>
      <c r="G2895" s="144">
        <v>2014</v>
      </c>
      <c r="H2895" s="153">
        <v>75000</v>
      </c>
    </row>
    <row r="2896" spans="1:8" s="142" customFormat="1" ht="30.75" customHeight="1">
      <c r="A2896" s="145" t="s">
        <v>58</v>
      </c>
      <c r="B2896" s="145" t="s">
        <v>38824</v>
      </c>
      <c r="C2896" s="144"/>
      <c r="D2896" s="147" t="s">
        <v>58</v>
      </c>
      <c r="E2896" s="145" t="s">
        <v>38713</v>
      </c>
      <c r="F2896" s="144"/>
      <c r="G2896" s="144">
        <v>2014</v>
      </c>
      <c r="H2896" s="143">
        <v>75000</v>
      </c>
    </row>
    <row r="2897" spans="1:8" s="142" customFormat="1" ht="30.75" customHeight="1">
      <c r="A2897" s="145" t="s">
        <v>58</v>
      </c>
      <c r="B2897" s="145" t="s">
        <v>38823</v>
      </c>
      <c r="C2897" s="144"/>
      <c r="D2897" s="147" t="s">
        <v>58</v>
      </c>
      <c r="E2897" s="145" t="s">
        <v>38716</v>
      </c>
      <c r="F2897" s="144"/>
      <c r="G2897" s="144">
        <v>2014</v>
      </c>
      <c r="H2897" s="153">
        <v>77725</v>
      </c>
    </row>
    <row r="2898" spans="1:8" s="142" customFormat="1" ht="30.75" customHeight="1">
      <c r="A2898" s="145" t="s">
        <v>58</v>
      </c>
      <c r="B2898" s="145" t="s">
        <v>38822</v>
      </c>
      <c r="C2898" s="144"/>
      <c r="D2898" s="147" t="s">
        <v>58</v>
      </c>
      <c r="E2898" s="145" t="s">
        <v>38713</v>
      </c>
      <c r="F2898" s="144"/>
      <c r="G2898" s="144">
        <v>2014</v>
      </c>
      <c r="H2898" s="153">
        <v>80000</v>
      </c>
    </row>
    <row r="2899" spans="1:8" s="142" customFormat="1" ht="30.75" customHeight="1">
      <c r="A2899" s="145" t="s">
        <v>58</v>
      </c>
      <c r="B2899" s="145" t="s">
        <v>38821</v>
      </c>
      <c r="C2899" s="144"/>
      <c r="D2899" s="147" t="s">
        <v>58</v>
      </c>
      <c r="E2899" s="145" t="s">
        <v>38713</v>
      </c>
      <c r="F2899" s="144"/>
      <c r="G2899" s="144">
        <v>2014</v>
      </c>
      <c r="H2899" s="153">
        <v>80000</v>
      </c>
    </row>
    <row r="2900" spans="1:8" s="142" customFormat="1" ht="30.75" customHeight="1">
      <c r="A2900" s="145" t="s">
        <v>58</v>
      </c>
      <c r="B2900" s="145" t="s">
        <v>38820</v>
      </c>
      <c r="C2900" s="144"/>
      <c r="D2900" s="147" t="s">
        <v>58</v>
      </c>
      <c r="E2900" s="145" t="s">
        <v>38713</v>
      </c>
      <c r="F2900" s="144"/>
      <c r="G2900" s="144">
        <v>2014</v>
      </c>
      <c r="H2900" s="143">
        <v>80000</v>
      </c>
    </row>
    <row r="2901" spans="1:8" s="142" customFormat="1" ht="30.75" customHeight="1">
      <c r="A2901" s="145" t="s">
        <v>58</v>
      </c>
      <c r="B2901" s="145" t="s">
        <v>38819</v>
      </c>
      <c r="C2901" s="144"/>
      <c r="D2901" s="147" t="s">
        <v>58</v>
      </c>
      <c r="E2901" s="145" t="s">
        <v>38713</v>
      </c>
      <c r="F2901" s="144"/>
      <c r="G2901" s="144">
        <v>2014</v>
      </c>
      <c r="H2901" s="153">
        <v>80000</v>
      </c>
    </row>
    <row r="2902" spans="1:8" s="142" customFormat="1" ht="30.75" customHeight="1">
      <c r="A2902" s="145" t="s">
        <v>58</v>
      </c>
      <c r="B2902" s="145" t="s">
        <v>38818</v>
      </c>
      <c r="C2902" s="144"/>
      <c r="D2902" s="147" t="s">
        <v>58</v>
      </c>
      <c r="E2902" s="145" t="s">
        <v>38713</v>
      </c>
      <c r="F2902" s="144"/>
      <c r="G2902" s="144">
        <v>2014</v>
      </c>
      <c r="H2902" s="153">
        <v>80000</v>
      </c>
    </row>
    <row r="2903" spans="1:8" s="142" customFormat="1" ht="30.75" customHeight="1">
      <c r="A2903" s="145" t="s">
        <v>58</v>
      </c>
      <c r="B2903" s="145" t="s">
        <v>38817</v>
      </c>
      <c r="C2903" s="144"/>
      <c r="D2903" s="147" t="s">
        <v>58</v>
      </c>
      <c r="E2903" s="145" t="s">
        <v>38713</v>
      </c>
      <c r="F2903" s="144"/>
      <c r="G2903" s="144">
        <v>2014</v>
      </c>
      <c r="H2903" s="153">
        <v>80000</v>
      </c>
    </row>
    <row r="2904" spans="1:8" s="142" customFormat="1" ht="30.75" customHeight="1">
      <c r="A2904" s="145" t="s">
        <v>58</v>
      </c>
      <c r="B2904" s="145" t="s">
        <v>38816</v>
      </c>
      <c r="C2904" s="144"/>
      <c r="D2904" s="147" t="s">
        <v>58</v>
      </c>
      <c r="E2904" s="145" t="s">
        <v>38735</v>
      </c>
      <c r="F2904" s="144"/>
      <c r="G2904" s="144">
        <v>2014</v>
      </c>
      <c r="H2904" s="143">
        <v>82087.53</v>
      </c>
    </row>
    <row r="2905" spans="1:8" s="142" customFormat="1" ht="30.75" customHeight="1">
      <c r="A2905" s="145" t="s">
        <v>58</v>
      </c>
      <c r="B2905" s="144" t="s">
        <v>38815</v>
      </c>
      <c r="C2905" s="144">
        <v>57372288540</v>
      </c>
      <c r="D2905" s="147" t="s">
        <v>58</v>
      </c>
      <c r="E2905" s="144" t="s">
        <v>38814</v>
      </c>
      <c r="F2905" s="144" t="s">
        <v>38813</v>
      </c>
      <c r="G2905" s="144">
        <v>2014</v>
      </c>
      <c r="H2905" s="148">
        <v>85000</v>
      </c>
    </row>
    <row r="2906" spans="1:8" s="142" customFormat="1" ht="30.75" customHeight="1">
      <c r="A2906" s="145" t="s">
        <v>58</v>
      </c>
      <c r="B2906" s="145" t="s">
        <v>38812</v>
      </c>
      <c r="C2906" s="144"/>
      <c r="D2906" s="147" t="s">
        <v>58</v>
      </c>
      <c r="E2906" s="145" t="s">
        <v>38713</v>
      </c>
      <c r="F2906" s="144"/>
      <c r="G2906" s="144">
        <v>2014</v>
      </c>
      <c r="H2906" s="153">
        <v>88000</v>
      </c>
    </row>
    <row r="2907" spans="1:8" s="142" customFormat="1" ht="30.75" customHeight="1">
      <c r="A2907" s="145" t="s">
        <v>58</v>
      </c>
      <c r="B2907" s="145" t="s">
        <v>38811</v>
      </c>
      <c r="C2907" s="144"/>
      <c r="D2907" s="147" t="s">
        <v>58</v>
      </c>
      <c r="E2907" s="145" t="s">
        <v>38713</v>
      </c>
      <c r="F2907" s="144"/>
      <c r="G2907" s="144">
        <v>2014</v>
      </c>
      <c r="H2907" s="153">
        <v>90000</v>
      </c>
    </row>
    <row r="2908" spans="1:8" s="142" customFormat="1" ht="30.75" customHeight="1">
      <c r="A2908" s="145" t="s">
        <v>58</v>
      </c>
      <c r="B2908" s="145" t="s">
        <v>38810</v>
      </c>
      <c r="C2908" s="144"/>
      <c r="D2908" s="147" t="s">
        <v>58</v>
      </c>
      <c r="E2908" s="145" t="s">
        <v>38713</v>
      </c>
      <c r="F2908" s="144"/>
      <c r="G2908" s="144">
        <v>2014</v>
      </c>
      <c r="H2908" s="143">
        <v>90000</v>
      </c>
    </row>
    <row r="2909" spans="1:8" s="142" customFormat="1" ht="30.75" customHeight="1">
      <c r="A2909" s="145" t="s">
        <v>58</v>
      </c>
      <c r="B2909" s="145" t="s">
        <v>38809</v>
      </c>
      <c r="C2909" s="144"/>
      <c r="D2909" s="147" t="s">
        <v>58</v>
      </c>
      <c r="E2909" s="145" t="s">
        <v>38713</v>
      </c>
      <c r="F2909" s="144"/>
      <c r="G2909" s="144">
        <v>2014</v>
      </c>
      <c r="H2909" s="153">
        <v>95000</v>
      </c>
    </row>
    <row r="2910" spans="1:8" s="142" customFormat="1" ht="30.75" customHeight="1">
      <c r="A2910" s="145" t="s">
        <v>58</v>
      </c>
      <c r="B2910" s="145" t="s">
        <v>38808</v>
      </c>
      <c r="C2910" s="144"/>
      <c r="D2910" s="147" t="s">
        <v>58</v>
      </c>
      <c r="E2910" s="145" t="s">
        <v>38713</v>
      </c>
      <c r="F2910" s="144"/>
      <c r="G2910" s="144">
        <v>2014</v>
      </c>
      <c r="H2910" s="153">
        <v>95000</v>
      </c>
    </row>
    <row r="2911" spans="1:8" s="142" customFormat="1" ht="30.75" customHeight="1">
      <c r="A2911" s="145" t="s">
        <v>58</v>
      </c>
      <c r="B2911" s="145" t="s">
        <v>38807</v>
      </c>
      <c r="C2911" s="144"/>
      <c r="D2911" s="147" t="s">
        <v>58</v>
      </c>
      <c r="E2911" s="145" t="s">
        <v>38713</v>
      </c>
      <c r="F2911" s="144"/>
      <c r="G2911" s="144">
        <v>2014</v>
      </c>
      <c r="H2911" s="153">
        <v>95000</v>
      </c>
    </row>
    <row r="2912" spans="1:8" s="142" customFormat="1" ht="30.75" customHeight="1">
      <c r="A2912" s="145" t="s">
        <v>58</v>
      </c>
      <c r="B2912" s="145" t="s">
        <v>38806</v>
      </c>
      <c r="C2912" s="144"/>
      <c r="D2912" s="147" t="s">
        <v>58</v>
      </c>
      <c r="E2912" s="145" t="s">
        <v>38713</v>
      </c>
      <c r="F2912" s="144"/>
      <c r="G2912" s="144">
        <v>2014</v>
      </c>
      <c r="H2912" s="143">
        <v>97000</v>
      </c>
    </row>
    <row r="2913" spans="1:8" s="142" customFormat="1" ht="30.75" customHeight="1">
      <c r="A2913" s="145" t="s">
        <v>58</v>
      </c>
      <c r="B2913" s="145" t="s">
        <v>38805</v>
      </c>
      <c r="C2913" s="144"/>
      <c r="D2913" s="147" t="s">
        <v>58</v>
      </c>
      <c r="E2913" s="145" t="s">
        <v>38713</v>
      </c>
      <c r="F2913" s="144"/>
      <c r="G2913" s="144">
        <v>2014</v>
      </c>
      <c r="H2913" s="153">
        <v>97000</v>
      </c>
    </row>
    <row r="2914" spans="1:8" s="142" customFormat="1" ht="30.75" customHeight="1">
      <c r="A2914" s="145" t="s">
        <v>58</v>
      </c>
      <c r="B2914" s="145" t="s">
        <v>29509</v>
      </c>
      <c r="C2914" s="144"/>
      <c r="D2914" s="147" t="s">
        <v>58</v>
      </c>
      <c r="E2914" s="145" t="s">
        <v>38735</v>
      </c>
      <c r="F2914" s="144"/>
      <c r="G2914" s="144">
        <v>2014</v>
      </c>
      <c r="H2914" s="143">
        <v>97769.2</v>
      </c>
    </row>
    <row r="2915" spans="1:8" s="142" customFormat="1" ht="30.75" customHeight="1">
      <c r="A2915" s="145" t="s">
        <v>58</v>
      </c>
      <c r="B2915" s="145" t="s">
        <v>38804</v>
      </c>
      <c r="C2915" s="144"/>
      <c r="D2915" s="147" t="s">
        <v>58</v>
      </c>
      <c r="E2915" s="145" t="s">
        <v>38713</v>
      </c>
      <c r="F2915" s="144"/>
      <c r="G2915" s="144">
        <v>2014</v>
      </c>
      <c r="H2915" s="143">
        <v>100000</v>
      </c>
    </row>
    <row r="2916" spans="1:8" s="142" customFormat="1" ht="30.75" customHeight="1">
      <c r="A2916" s="145" t="s">
        <v>58</v>
      </c>
      <c r="B2916" s="145" t="s">
        <v>38803</v>
      </c>
      <c r="C2916" s="144"/>
      <c r="D2916" s="147" t="s">
        <v>58</v>
      </c>
      <c r="E2916" s="145" t="s">
        <v>38716</v>
      </c>
      <c r="F2916" s="144"/>
      <c r="G2916" s="144">
        <v>2014</v>
      </c>
      <c r="H2916" s="143">
        <v>100000</v>
      </c>
    </row>
    <row r="2917" spans="1:8" s="142" customFormat="1" ht="30.75" customHeight="1">
      <c r="A2917" s="145" t="s">
        <v>58</v>
      </c>
      <c r="B2917" s="145" t="s">
        <v>38802</v>
      </c>
      <c r="C2917" s="144"/>
      <c r="D2917" s="147" t="s">
        <v>58</v>
      </c>
      <c r="E2917" s="145" t="s">
        <v>38713</v>
      </c>
      <c r="F2917" s="144"/>
      <c r="G2917" s="144">
        <v>2014</v>
      </c>
      <c r="H2917" s="153">
        <v>100000</v>
      </c>
    </row>
    <row r="2918" spans="1:8" s="142" customFormat="1" ht="30.75" customHeight="1">
      <c r="A2918" s="145" t="s">
        <v>58</v>
      </c>
      <c r="B2918" s="145" t="s">
        <v>38801</v>
      </c>
      <c r="C2918" s="144"/>
      <c r="D2918" s="147" t="s">
        <v>58</v>
      </c>
      <c r="E2918" s="145" t="s">
        <v>38713</v>
      </c>
      <c r="F2918" s="144"/>
      <c r="G2918" s="144">
        <v>2014</v>
      </c>
      <c r="H2918" s="153">
        <v>100000</v>
      </c>
    </row>
    <row r="2919" spans="1:8" s="142" customFormat="1" ht="30.75" customHeight="1">
      <c r="A2919" s="145" t="s">
        <v>58</v>
      </c>
      <c r="B2919" s="145" t="s">
        <v>38800</v>
      </c>
      <c r="C2919" s="144"/>
      <c r="D2919" s="147" t="s">
        <v>58</v>
      </c>
      <c r="E2919" s="145" t="s">
        <v>38713</v>
      </c>
      <c r="F2919" s="144"/>
      <c r="G2919" s="144">
        <v>2014</v>
      </c>
      <c r="H2919" s="143">
        <v>100000</v>
      </c>
    </row>
    <row r="2920" spans="1:8" s="142" customFormat="1" ht="30.75" customHeight="1">
      <c r="A2920" s="145" t="s">
        <v>58</v>
      </c>
      <c r="B2920" s="145" t="s">
        <v>38799</v>
      </c>
      <c r="C2920" s="144"/>
      <c r="D2920" s="147" t="s">
        <v>58</v>
      </c>
      <c r="E2920" s="145" t="s">
        <v>38713</v>
      </c>
      <c r="F2920" s="144"/>
      <c r="G2920" s="144">
        <v>2014</v>
      </c>
      <c r="H2920" s="153">
        <v>100000</v>
      </c>
    </row>
    <row r="2921" spans="1:8" s="142" customFormat="1" ht="30.75" customHeight="1">
      <c r="A2921" s="145" t="s">
        <v>58</v>
      </c>
      <c r="B2921" s="145" t="s">
        <v>38798</v>
      </c>
      <c r="C2921" s="144"/>
      <c r="D2921" s="147" t="s">
        <v>58</v>
      </c>
      <c r="E2921" s="145" t="s">
        <v>38713</v>
      </c>
      <c r="F2921" s="144"/>
      <c r="G2921" s="144">
        <v>2014</v>
      </c>
      <c r="H2921" s="153">
        <v>103653</v>
      </c>
    </row>
    <row r="2922" spans="1:8" s="142" customFormat="1" ht="30.75" customHeight="1">
      <c r="A2922" s="145" t="s">
        <v>58</v>
      </c>
      <c r="B2922" s="145" t="s">
        <v>38797</v>
      </c>
      <c r="C2922" s="144"/>
      <c r="D2922" s="147" t="s">
        <v>58</v>
      </c>
      <c r="E2922" s="145" t="s">
        <v>38713</v>
      </c>
      <c r="F2922" s="144"/>
      <c r="G2922" s="144">
        <v>2014</v>
      </c>
      <c r="H2922" s="153">
        <v>112000</v>
      </c>
    </row>
    <row r="2923" spans="1:8" s="142" customFormat="1" ht="30.75" customHeight="1">
      <c r="A2923" s="145" t="s">
        <v>58</v>
      </c>
      <c r="B2923" s="145" t="s">
        <v>38796</v>
      </c>
      <c r="C2923" s="144"/>
      <c r="D2923" s="147" t="s">
        <v>58</v>
      </c>
      <c r="E2923" s="145" t="s">
        <v>38713</v>
      </c>
      <c r="F2923" s="144"/>
      <c r="G2923" s="144">
        <v>2014</v>
      </c>
      <c r="H2923" s="153">
        <v>115000</v>
      </c>
    </row>
    <row r="2924" spans="1:8" s="142" customFormat="1" ht="30.75" customHeight="1">
      <c r="A2924" s="145" t="s">
        <v>58</v>
      </c>
      <c r="B2924" s="145" t="s">
        <v>38795</v>
      </c>
      <c r="C2924" s="144"/>
      <c r="D2924" s="147" t="s">
        <v>58</v>
      </c>
      <c r="E2924" s="145" t="s">
        <v>38713</v>
      </c>
      <c r="F2924" s="144"/>
      <c r="G2924" s="144">
        <v>2014</v>
      </c>
      <c r="H2924" s="153">
        <v>115000</v>
      </c>
    </row>
    <row r="2925" spans="1:8" s="142" customFormat="1" ht="30.75" customHeight="1">
      <c r="A2925" s="145" t="s">
        <v>58</v>
      </c>
      <c r="B2925" s="145" t="s">
        <v>38794</v>
      </c>
      <c r="C2925" s="144"/>
      <c r="D2925" s="147" t="s">
        <v>58</v>
      </c>
      <c r="E2925" s="145" t="s">
        <v>38713</v>
      </c>
      <c r="F2925" s="144"/>
      <c r="G2925" s="144">
        <v>2014</v>
      </c>
      <c r="H2925" s="153">
        <v>117560</v>
      </c>
    </row>
    <row r="2926" spans="1:8" s="142" customFormat="1" ht="30.75" customHeight="1">
      <c r="A2926" s="145" t="s">
        <v>58</v>
      </c>
      <c r="B2926" s="145" t="s">
        <v>38793</v>
      </c>
      <c r="C2926" s="144"/>
      <c r="D2926" s="147" t="s">
        <v>58</v>
      </c>
      <c r="E2926" s="145" t="s">
        <v>38713</v>
      </c>
      <c r="F2926" s="144"/>
      <c r="G2926" s="144">
        <v>2014</v>
      </c>
      <c r="H2926" s="153">
        <v>119100</v>
      </c>
    </row>
    <row r="2927" spans="1:8" s="142" customFormat="1" ht="30.75" customHeight="1">
      <c r="A2927" s="145" t="s">
        <v>58</v>
      </c>
      <c r="B2927" s="145" t="s">
        <v>38792</v>
      </c>
      <c r="C2927" s="144"/>
      <c r="D2927" s="147" t="s">
        <v>58</v>
      </c>
      <c r="E2927" s="145" t="s">
        <v>38716</v>
      </c>
      <c r="F2927" s="144"/>
      <c r="G2927" s="144">
        <v>2014</v>
      </c>
      <c r="H2927" s="153">
        <v>119190</v>
      </c>
    </row>
    <row r="2928" spans="1:8" s="142" customFormat="1" ht="30.75" customHeight="1">
      <c r="A2928" s="145" t="s">
        <v>58</v>
      </c>
      <c r="B2928" s="145" t="s">
        <v>38791</v>
      </c>
      <c r="C2928" s="144"/>
      <c r="D2928" s="147" t="s">
        <v>58</v>
      </c>
      <c r="E2928" s="145" t="s">
        <v>38713</v>
      </c>
      <c r="F2928" s="144"/>
      <c r="G2928" s="144">
        <v>2014</v>
      </c>
      <c r="H2928" s="143">
        <v>125000</v>
      </c>
    </row>
    <row r="2929" spans="1:8" s="142" customFormat="1" ht="30.75" customHeight="1">
      <c r="A2929" s="145" t="s">
        <v>58</v>
      </c>
      <c r="B2929" s="145" t="s">
        <v>38790</v>
      </c>
      <c r="C2929" s="144"/>
      <c r="D2929" s="147" t="s">
        <v>58</v>
      </c>
      <c r="E2929" s="145" t="s">
        <v>38713</v>
      </c>
      <c r="F2929" s="144"/>
      <c r="G2929" s="144">
        <v>2014</v>
      </c>
      <c r="H2929" s="153">
        <v>125000</v>
      </c>
    </row>
    <row r="2930" spans="1:8" s="142" customFormat="1" ht="30.75" customHeight="1">
      <c r="A2930" s="145" t="s">
        <v>58</v>
      </c>
      <c r="B2930" s="145" t="s">
        <v>38789</v>
      </c>
      <c r="C2930" s="144"/>
      <c r="D2930" s="147" t="s">
        <v>58</v>
      </c>
      <c r="E2930" s="145" t="s">
        <v>38713</v>
      </c>
      <c r="F2930" s="144"/>
      <c r="G2930" s="144">
        <v>2014</v>
      </c>
      <c r="H2930" s="153">
        <v>126700</v>
      </c>
    </row>
    <row r="2931" spans="1:8" s="142" customFormat="1" ht="30.75" customHeight="1">
      <c r="A2931" s="145" t="s">
        <v>58</v>
      </c>
      <c r="B2931" s="145" t="s">
        <v>38788</v>
      </c>
      <c r="C2931" s="144"/>
      <c r="D2931" s="147" t="s">
        <v>58</v>
      </c>
      <c r="E2931" s="145" t="s">
        <v>38713</v>
      </c>
      <c r="F2931" s="144"/>
      <c r="G2931" s="144">
        <v>2014</v>
      </c>
      <c r="H2931" s="143">
        <v>127500</v>
      </c>
    </row>
    <row r="2932" spans="1:8" s="142" customFormat="1" ht="30.75" customHeight="1">
      <c r="A2932" s="145" t="s">
        <v>58</v>
      </c>
      <c r="B2932" s="145" t="s">
        <v>38787</v>
      </c>
      <c r="C2932" s="144"/>
      <c r="D2932" s="147" t="s">
        <v>58</v>
      </c>
      <c r="E2932" s="145" t="s">
        <v>38716</v>
      </c>
      <c r="F2932" s="144"/>
      <c r="G2932" s="144">
        <v>2014</v>
      </c>
      <c r="H2932" s="153">
        <v>130000</v>
      </c>
    </row>
    <row r="2933" spans="1:8" s="142" customFormat="1" ht="30.75" customHeight="1">
      <c r="A2933" s="145" t="s">
        <v>58</v>
      </c>
      <c r="B2933" s="145" t="s">
        <v>38786</v>
      </c>
      <c r="C2933" s="144"/>
      <c r="D2933" s="147" t="s">
        <v>58</v>
      </c>
      <c r="E2933" s="145" t="s">
        <v>38713</v>
      </c>
      <c r="F2933" s="144"/>
      <c r="G2933" s="144">
        <v>2014</v>
      </c>
      <c r="H2933" s="153">
        <v>130000</v>
      </c>
    </row>
    <row r="2934" spans="1:8" s="142" customFormat="1" ht="30.75" customHeight="1">
      <c r="A2934" s="145" t="s">
        <v>58</v>
      </c>
      <c r="B2934" s="145" t="s">
        <v>38785</v>
      </c>
      <c r="C2934" s="144"/>
      <c r="D2934" s="147" t="s">
        <v>58</v>
      </c>
      <c r="E2934" s="145" t="s">
        <v>38713</v>
      </c>
      <c r="F2934" s="144"/>
      <c r="G2934" s="144">
        <v>2014</v>
      </c>
      <c r="H2934" s="153">
        <v>140000</v>
      </c>
    </row>
    <row r="2935" spans="1:8" s="142" customFormat="1" ht="30.75" customHeight="1">
      <c r="A2935" s="145" t="s">
        <v>58</v>
      </c>
      <c r="B2935" s="145" t="s">
        <v>38784</v>
      </c>
      <c r="C2935" s="144"/>
      <c r="D2935" s="147" t="s">
        <v>58</v>
      </c>
      <c r="E2935" s="145" t="s">
        <v>38713</v>
      </c>
      <c r="F2935" s="144"/>
      <c r="G2935" s="144">
        <v>2014</v>
      </c>
      <c r="H2935" s="153">
        <v>140000</v>
      </c>
    </row>
    <row r="2936" spans="1:8" s="142" customFormat="1" ht="30.75" customHeight="1">
      <c r="A2936" s="145" t="s">
        <v>58</v>
      </c>
      <c r="B2936" s="145" t="s">
        <v>38783</v>
      </c>
      <c r="C2936" s="144"/>
      <c r="D2936" s="147" t="s">
        <v>58</v>
      </c>
      <c r="E2936" s="145" t="s">
        <v>38713</v>
      </c>
      <c r="F2936" s="144"/>
      <c r="G2936" s="144">
        <v>2014</v>
      </c>
      <c r="H2936" s="143">
        <v>140000</v>
      </c>
    </row>
    <row r="2937" spans="1:8" s="142" customFormat="1" ht="30.75" customHeight="1">
      <c r="A2937" s="145" t="s">
        <v>58</v>
      </c>
      <c r="B2937" s="145" t="s">
        <v>38782</v>
      </c>
      <c r="C2937" s="144"/>
      <c r="D2937" s="147" t="s">
        <v>58</v>
      </c>
      <c r="E2937" s="145" t="s">
        <v>38713</v>
      </c>
      <c r="F2937" s="144"/>
      <c r="G2937" s="144">
        <v>2014</v>
      </c>
      <c r="H2937" s="153">
        <v>144000</v>
      </c>
    </row>
    <row r="2938" spans="1:8" s="142" customFormat="1" ht="30.75" customHeight="1">
      <c r="A2938" s="145" t="s">
        <v>58</v>
      </c>
      <c r="B2938" s="145" t="s">
        <v>38781</v>
      </c>
      <c r="C2938" s="144"/>
      <c r="D2938" s="147" t="s">
        <v>58</v>
      </c>
      <c r="E2938" s="145" t="s">
        <v>38721</v>
      </c>
      <c r="F2938" s="144"/>
      <c r="G2938" s="144">
        <v>2014</v>
      </c>
      <c r="H2938" s="153">
        <v>147883.09</v>
      </c>
    </row>
    <row r="2939" spans="1:8" s="142" customFormat="1" ht="30.75" customHeight="1">
      <c r="A2939" s="145" t="s">
        <v>58</v>
      </c>
      <c r="B2939" s="145" t="s">
        <v>38780</v>
      </c>
      <c r="C2939" s="144"/>
      <c r="D2939" s="147" t="s">
        <v>58</v>
      </c>
      <c r="E2939" s="145" t="s">
        <v>38716</v>
      </c>
      <c r="F2939" s="144"/>
      <c r="G2939" s="144">
        <v>2014</v>
      </c>
      <c r="H2939" s="153">
        <v>150000</v>
      </c>
    </row>
    <row r="2940" spans="1:8" s="142" customFormat="1" ht="30.75" customHeight="1">
      <c r="A2940" s="145" t="s">
        <v>58</v>
      </c>
      <c r="B2940" s="145" t="s">
        <v>38779</v>
      </c>
      <c r="C2940" s="144"/>
      <c r="D2940" s="147" t="s">
        <v>58</v>
      </c>
      <c r="E2940" s="145" t="s">
        <v>38713</v>
      </c>
      <c r="F2940" s="144"/>
      <c r="G2940" s="144">
        <v>2014</v>
      </c>
      <c r="H2940" s="153">
        <v>150000</v>
      </c>
    </row>
    <row r="2941" spans="1:8" s="142" customFormat="1" ht="30.75" customHeight="1">
      <c r="A2941" s="145" t="s">
        <v>58</v>
      </c>
      <c r="B2941" s="145" t="s">
        <v>38778</v>
      </c>
      <c r="C2941" s="144"/>
      <c r="D2941" s="147" t="s">
        <v>58</v>
      </c>
      <c r="E2941" s="145" t="s">
        <v>38713</v>
      </c>
      <c r="F2941" s="144"/>
      <c r="G2941" s="144">
        <v>2014</v>
      </c>
      <c r="H2941" s="143">
        <v>160000</v>
      </c>
    </row>
    <row r="2942" spans="1:8" s="142" customFormat="1" ht="30.75" customHeight="1">
      <c r="A2942" s="145" t="s">
        <v>58</v>
      </c>
      <c r="B2942" s="145" t="s">
        <v>38777</v>
      </c>
      <c r="C2942" s="144"/>
      <c r="D2942" s="147" t="s">
        <v>58</v>
      </c>
      <c r="E2942" s="145" t="s">
        <v>38713</v>
      </c>
      <c r="F2942" s="144"/>
      <c r="G2942" s="144">
        <v>2014</v>
      </c>
      <c r="H2942" s="153">
        <v>160000</v>
      </c>
    </row>
    <row r="2943" spans="1:8" s="142" customFormat="1" ht="30.75" customHeight="1">
      <c r="A2943" s="145" t="s">
        <v>58</v>
      </c>
      <c r="B2943" s="145" t="s">
        <v>38776</v>
      </c>
      <c r="C2943" s="144"/>
      <c r="D2943" s="147" t="s">
        <v>58</v>
      </c>
      <c r="E2943" s="145" t="s">
        <v>38713</v>
      </c>
      <c r="F2943" s="144"/>
      <c r="G2943" s="144">
        <v>2014</v>
      </c>
      <c r="H2943" s="153">
        <v>160000</v>
      </c>
    </row>
    <row r="2944" spans="1:8" s="142" customFormat="1" ht="30.75" customHeight="1">
      <c r="A2944" s="145" t="s">
        <v>58</v>
      </c>
      <c r="B2944" s="145" t="s">
        <v>38775</v>
      </c>
      <c r="C2944" s="144"/>
      <c r="D2944" s="147" t="s">
        <v>58</v>
      </c>
      <c r="E2944" s="145" t="s">
        <v>38716</v>
      </c>
      <c r="F2944" s="144"/>
      <c r="G2944" s="144">
        <v>2014</v>
      </c>
      <c r="H2944" s="153">
        <v>170000</v>
      </c>
    </row>
    <row r="2945" spans="1:8" s="142" customFormat="1" ht="30.75" customHeight="1">
      <c r="A2945" s="145" t="s">
        <v>58</v>
      </c>
      <c r="B2945" s="145" t="s">
        <v>38774</v>
      </c>
      <c r="C2945" s="144"/>
      <c r="D2945" s="147" t="s">
        <v>58</v>
      </c>
      <c r="E2945" s="145" t="s">
        <v>38713</v>
      </c>
      <c r="F2945" s="144"/>
      <c r="G2945" s="144">
        <v>2014</v>
      </c>
      <c r="H2945" s="143">
        <v>172000</v>
      </c>
    </row>
    <row r="2946" spans="1:8" s="142" customFormat="1" ht="30.75" customHeight="1">
      <c r="A2946" s="145" t="s">
        <v>58</v>
      </c>
      <c r="B2946" s="145" t="s">
        <v>38773</v>
      </c>
      <c r="C2946" s="144"/>
      <c r="D2946" s="147" t="s">
        <v>58</v>
      </c>
      <c r="E2946" s="145" t="s">
        <v>38713</v>
      </c>
      <c r="F2946" s="144"/>
      <c r="G2946" s="144">
        <v>2014</v>
      </c>
      <c r="H2946" s="153">
        <v>173000</v>
      </c>
    </row>
    <row r="2947" spans="1:8" s="142" customFormat="1" ht="30.75" customHeight="1">
      <c r="A2947" s="145" t="s">
        <v>58</v>
      </c>
      <c r="B2947" s="145" t="s">
        <v>38772</v>
      </c>
      <c r="C2947" s="144"/>
      <c r="D2947" s="147" t="s">
        <v>58</v>
      </c>
      <c r="E2947" s="145" t="s">
        <v>38713</v>
      </c>
      <c r="F2947" s="144"/>
      <c r="G2947" s="144">
        <v>2014</v>
      </c>
      <c r="H2947" s="153">
        <v>180000</v>
      </c>
    </row>
    <row r="2948" spans="1:8" s="142" customFormat="1" ht="30.75" customHeight="1">
      <c r="A2948" s="145" t="s">
        <v>58</v>
      </c>
      <c r="B2948" s="145" t="s">
        <v>38771</v>
      </c>
      <c r="C2948" s="144"/>
      <c r="D2948" s="147" t="s">
        <v>58</v>
      </c>
      <c r="E2948" s="145" t="s">
        <v>38713</v>
      </c>
      <c r="F2948" s="144"/>
      <c r="G2948" s="144">
        <v>2014</v>
      </c>
      <c r="H2948" s="153">
        <v>190000</v>
      </c>
    </row>
    <row r="2949" spans="1:8" s="142" customFormat="1" ht="30.75" customHeight="1">
      <c r="A2949" s="145" t="s">
        <v>58</v>
      </c>
      <c r="B2949" s="145" t="s">
        <v>38770</v>
      </c>
      <c r="C2949" s="144"/>
      <c r="D2949" s="147" t="s">
        <v>58</v>
      </c>
      <c r="E2949" s="145" t="s">
        <v>38713</v>
      </c>
      <c r="F2949" s="144"/>
      <c r="G2949" s="144">
        <v>2014</v>
      </c>
      <c r="H2949" s="143">
        <v>194900</v>
      </c>
    </row>
    <row r="2950" spans="1:8" s="142" customFormat="1" ht="30.75" customHeight="1">
      <c r="A2950" s="145" t="s">
        <v>58</v>
      </c>
      <c r="B2950" s="145" t="s">
        <v>38769</v>
      </c>
      <c r="C2950" s="144"/>
      <c r="D2950" s="147" t="s">
        <v>58</v>
      </c>
      <c r="E2950" s="145" t="s">
        <v>38713</v>
      </c>
      <c r="F2950" s="144"/>
      <c r="G2950" s="144">
        <v>2014</v>
      </c>
      <c r="H2950" s="153">
        <v>200000</v>
      </c>
    </row>
    <row r="2951" spans="1:8" s="142" customFormat="1" ht="30.75" customHeight="1">
      <c r="A2951" s="145" t="s">
        <v>58</v>
      </c>
      <c r="B2951" s="145" t="s">
        <v>38768</v>
      </c>
      <c r="C2951" s="144"/>
      <c r="D2951" s="147" t="s">
        <v>58</v>
      </c>
      <c r="E2951" s="145" t="s">
        <v>38713</v>
      </c>
      <c r="F2951" s="144"/>
      <c r="G2951" s="144">
        <v>2014</v>
      </c>
      <c r="H2951" s="153">
        <v>200000</v>
      </c>
    </row>
    <row r="2952" spans="1:8" s="142" customFormat="1" ht="30.75" customHeight="1">
      <c r="A2952" s="145" t="s">
        <v>58</v>
      </c>
      <c r="B2952" s="145" t="s">
        <v>38767</v>
      </c>
      <c r="C2952" s="144"/>
      <c r="D2952" s="147" t="s">
        <v>58</v>
      </c>
      <c r="E2952" s="145" t="s">
        <v>38735</v>
      </c>
      <c r="F2952" s="144"/>
      <c r="G2952" s="144">
        <v>2014</v>
      </c>
      <c r="H2952" s="153">
        <v>200000</v>
      </c>
    </row>
    <row r="2953" spans="1:8" s="142" customFormat="1" ht="30.75" customHeight="1">
      <c r="A2953" s="145" t="s">
        <v>58</v>
      </c>
      <c r="B2953" s="145" t="s">
        <v>38766</v>
      </c>
      <c r="C2953" s="144"/>
      <c r="D2953" s="147" t="s">
        <v>58</v>
      </c>
      <c r="E2953" s="145" t="s">
        <v>38713</v>
      </c>
      <c r="F2953" s="144"/>
      <c r="G2953" s="144">
        <v>2014</v>
      </c>
      <c r="H2953" s="143">
        <v>205000</v>
      </c>
    </row>
    <row r="2954" spans="1:8" s="142" customFormat="1" ht="30.75" customHeight="1">
      <c r="A2954" s="145" t="s">
        <v>58</v>
      </c>
      <c r="B2954" s="145" t="s">
        <v>38765</v>
      </c>
      <c r="C2954" s="144"/>
      <c r="D2954" s="147" t="s">
        <v>58</v>
      </c>
      <c r="E2954" s="145" t="s">
        <v>38713</v>
      </c>
      <c r="F2954" s="144"/>
      <c r="G2954" s="144">
        <v>2014</v>
      </c>
      <c r="H2954" s="153">
        <v>215000</v>
      </c>
    </row>
    <row r="2955" spans="1:8" s="142" customFormat="1" ht="30.75" customHeight="1">
      <c r="A2955" s="145" t="s">
        <v>58</v>
      </c>
      <c r="B2955" s="145" t="s">
        <v>38764</v>
      </c>
      <c r="C2955" s="144"/>
      <c r="D2955" s="147" t="s">
        <v>58</v>
      </c>
      <c r="E2955" s="145" t="s">
        <v>38713</v>
      </c>
      <c r="F2955" s="144"/>
      <c r="G2955" s="144">
        <v>2014</v>
      </c>
      <c r="H2955" s="153">
        <v>220000</v>
      </c>
    </row>
    <row r="2956" spans="1:8" s="142" customFormat="1" ht="30.75" customHeight="1">
      <c r="A2956" s="145" t="s">
        <v>58</v>
      </c>
      <c r="B2956" s="145" t="s">
        <v>38763</v>
      </c>
      <c r="C2956" s="144"/>
      <c r="D2956" s="147" t="s">
        <v>58</v>
      </c>
      <c r="E2956" s="145" t="s">
        <v>38713</v>
      </c>
      <c r="F2956" s="144"/>
      <c r="G2956" s="144">
        <v>2014</v>
      </c>
      <c r="H2956" s="153">
        <v>227000</v>
      </c>
    </row>
    <row r="2957" spans="1:8" s="142" customFormat="1" ht="30.75" customHeight="1">
      <c r="A2957" s="145" t="s">
        <v>58</v>
      </c>
      <c r="B2957" s="145" t="s">
        <v>38762</v>
      </c>
      <c r="C2957" s="144"/>
      <c r="D2957" s="147" t="s">
        <v>58</v>
      </c>
      <c r="E2957" s="145" t="s">
        <v>38713</v>
      </c>
      <c r="F2957" s="144"/>
      <c r="G2957" s="144">
        <v>2014</v>
      </c>
      <c r="H2957" s="153">
        <v>227500</v>
      </c>
    </row>
    <row r="2958" spans="1:8" s="142" customFormat="1" ht="30.75" customHeight="1">
      <c r="A2958" s="145" t="s">
        <v>58</v>
      </c>
      <c r="B2958" s="145" t="s">
        <v>38761</v>
      </c>
      <c r="C2958" s="144"/>
      <c r="D2958" s="147" t="s">
        <v>58</v>
      </c>
      <c r="E2958" s="145" t="s">
        <v>38713</v>
      </c>
      <c r="F2958" s="144"/>
      <c r="G2958" s="144">
        <v>2014</v>
      </c>
      <c r="H2958" s="153">
        <v>238347</v>
      </c>
    </row>
    <row r="2959" spans="1:8" s="142" customFormat="1" ht="30.75" customHeight="1">
      <c r="A2959" s="145" t="s">
        <v>58</v>
      </c>
      <c r="B2959" s="145" t="s">
        <v>38760</v>
      </c>
      <c r="C2959" s="144"/>
      <c r="D2959" s="147" t="s">
        <v>58</v>
      </c>
      <c r="E2959" s="145" t="s">
        <v>38716</v>
      </c>
      <c r="F2959" s="144"/>
      <c r="G2959" s="144">
        <v>2014</v>
      </c>
      <c r="H2959" s="143">
        <v>250000</v>
      </c>
    </row>
    <row r="2960" spans="1:8" s="142" customFormat="1" ht="30.75" customHeight="1">
      <c r="A2960" s="145" t="s">
        <v>58</v>
      </c>
      <c r="B2960" s="145" t="s">
        <v>38759</v>
      </c>
      <c r="C2960" s="144"/>
      <c r="D2960" s="147" t="s">
        <v>58</v>
      </c>
      <c r="E2960" s="145" t="s">
        <v>38716</v>
      </c>
      <c r="F2960" s="144"/>
      <c r="G2960" s="144">
        <v>2014</v>
      </c>
      <c r="H2960" s="153">
        <v>262800</v>
      </c>
    </row>
    <row r="2961" spans="1:8" s="142" customFormat="1" ht="30.75" customHeight="1">
      <c r="A2961" s="145" t="s">
        <v>58</v>
      </c>
      <c r="B2961" s="145" t="s">
        <v>38758</v>
      </c>
      <c r="C2961" s="144"/>
      <c r="D2961" s="147" t="s">
        <v>58</v>
      </c>
      <c r="E2961" s="145" t="s">
        <v>38713</v>
      </c>
      <c r="F2961" s="144"/>
      <c r="G2961" s="144">
        <v>2014</v>
      </c>
      <c r="H2961" s="153">
        <v>265000</v>
      </c>
    </row>
    <row r="2962" spans="1:8" s="142" customFormat="1" ht="30.75" customHeight="1">
      <c r="A2962" s="145" t="s">
        <v>58</v>
      </c>
      <c r="B2962" s="145" t="s">
        <v>38757</v>
      </c>
      <c r="C2962" s="144"/>
      <c r="D2962" s="147" t="s">
        <v>58</v>
      </c>
      <c r="E2962" s="145" t="s">
        <v>38713</v>
      </c>
      <c r="F2962" s="144"/>
      <c r="G2962" s="144">
        <v>2014</v>
      </c>
      <c r="H2962" s="143">
        <v>280000</v>
      </c>
    </row>
    <row r="2963" spans="1:8" s="142" customFormat="1" ht="30.75" customHeight="1">
      <c r="A2963" s="145" t="s">
        <v>58</v>
      </c>
      <c r="B2963" s="145" t="s">
        <v>38756</v>
      </c>
      <c r="C2963" s="144"/>
      <c r="D2963" s="147" t="s">
        <v>58</v>
      </c>
      <c r="E2963" s="145" t="s">
        <v>38713</v>
      </c>
      <c r="F2963" s="144"/>
      <c r="G2963" s="144">
        <v>2014</v>
      </c>
      <c r="H2963" s="153">
        <v>285000</v>
      </c>
    </row>
    <row r="2964" spans="1:8" s="142" customFormat="1" ht="30.75" customHeight="1">
      <c r="A2964" s="145" t="s">
        <v>58</v>
      </c>
      <c r="B2964" s="145" t="s">
        <v>38755</v>
      </c>
      <c r="C2964" s="144"/>
      <c r="D2964" s="147" t="s">
        <v>58</v>
      </c>
      <c r="E2964" s="145" t="s">
        <v>38721</v>
      </c>
      <c r="F2964" s="144"/>
      <c r="G2964" s="144">
        <v>2014</v>
      </c>
      <c r="H2964" s="153">
        <v>297254.02</v>
      </c>
    </row>
    <row r="2965" spans="1:8" s="142" customFormat="1" ht="30.75" customHeight="1">
      <c r="A2965" s="145" t="s">
        <v>58</v>
      </c>
      <c r="B2965" s="145" t="s">
        <v>38754</v>
      </c>
      <c r="C2965" s="144"/>
      <c r="D2965" s="147" t="s">
        <v>58</v>
      </c>
      <c r="E2965" s="145" t="s">
        <v>38713</v>
      </c>
      <c r="F2965" s="144"/>
      <c r="G2965" s="144">
        <v>2014</v>
      </c>
      <c r="H2965" s="153">
        <v>300000</v>
      </c>
    </row>
    <row r="2966" spans="1:8" s="142" customFormat="1" ht="30.75" customHeight="1">
      <c r="A2966" s="145" t="s">
        <v>58</v>
      </c>
      <c r="B2966" s="145" t="s">
        <v>38753</v>
      </c>
      <c r="C2966" s="144"/>
      <c r="D2966" s="147" t="s">
        <v>58</v>
      </c>
      <c r="E2966" s="145" t="s">
        <v>38713</v>
      </c>
      <c r="F2966" s="144"/>
      <c r="G2966" s="144">
        <v>2014</v>
      </c>
      <c r="H2966" s="153">
        <v>320000</v>
      </c>
    </row>
    <row r="2967" spans="1:8" s="142" customFormat="1" ht="30.75" customHeight="1">
      <c r="A2967" s="145" t="s">
        <v>58</v>
      </c>
      <c r="B2967" s="145" t="s">
        <v>38752</v>
      </c>
      <c r="C2967" s="144"/>
      <c r="D2967" s="147" t="s">
        <v>58</v>
      </c>
      <c r="E2967" s="145" t="s">
        <v>38713</v>
      </c>
      <c r="F2967" s="144"/>
      <c r="G2967" s="144">
        <v>2014</v>
      </c>
      <c r="H2967" s="153">
        <v>359900</v>
      </c>
    </row>
    <row r="2968" spans="1:8" s="142" customFormat="1" ht="30.75" customHeight="1">
      <c r="A2968" s="145" t="s">
        <v>58</v>
      </c>
      <c r="B2968" s="145" t="s">
        <v>38751</v>
      </c>
      <c r="C2968" s="144"/>
      <c r="D2968" s="147" t="s">
        <v>58</v>
      </c>
      <c r="E2968" s="145" t="s">
        <v>38713</v>
      </c>
      <c r="F2968" s="144"/>
      <c r="G2968" s="144">
        <v>2014</v>
      </c>
      <c r="H2968" s="153">
        <v>370000</v>
      </c>
    </row>
    <row r="2969" spans="1:8" s="142" customFormat="1" ht="30.75" customHeight="1">
      <c r="A2969" s="145" t="s">
        <v>58</v>
      </c>
      <c r="B2969" s="145" t="s">
        <v>38750</v>
      </c>
      <c r="C2969" s="144"/>
      <c r="D2969" s="147" t="s">
        <v>58</v>
      </c>
      <c r="E2969" s="145" t="s">
        <v>38713</v>
      </c>
      <c r="F2969" s="144"/>
      <c r="G2969" s="144">
        <v>2014</v>
      </c>
      <c r="H2969" s="153">
        <v>370000</v>
      </c>
    </row>
    <row r="2970" spans="1:8" s="142" customFormat="1" ht="30.75" customHeight="1">
      <c r="A2970" s="145" t="s">
        <v>58</v>
      </c>
      <c r="B2970" s="145" t="s">
        <v>38749</v>
      </c>
      <c r="C2970" s="144"/>
      <c r="D2970" s="147" t="s">
        <v>58</v>
      </c>
      <c r="E2970" s="145" t="s">
        <v>38713</v>
      </c>
      <c r="F2970" s="144"/>
      <c r="G2970" s="144">
        <v>2014</v>
      </c>
      <c r="H2970" s="153">
        <v>370000</v>
      </c>
    </row>
    <row r="2971" spans="1:8" s="142" customFormat="1" ht="30.75" customHeight="1">
      <c r="A2971" s="145" t="s">
        <v>58</v>
      </c>
      <c r="B2971" s="145" t="s">
        <v>38748</v>
      </c>
      <c r="C2971" s="144"/>
      <c r="D2971" s="147" t="s">
        <v>58</v>
      </c>
      <c r="E2971" s="145" t="s">
        <v>38713</v>
      </c>
      <c r="F2971" s="144"/>
      <c r="G2971" s="144">
        <v>2014</v>
      </c>
      <c r="H2971" s="153">
        <v>375421.25</v>
      </c>
    </row>
    <row r="2972" spans="1:8" s="142" customFormat="1" ht="30.75" customHeight="1">
      <c r="A2972" s="145" t="s">
        <v>58</v>
      </c>
      <c r="B2972" s="145" t="s">
        <v>38747</v>
      </c>
      <c r="C2972" s="144"/>
      <c r="D2972" s="147" t="s">
        <v>58</v>
      </c>
      <c r="E2972" s="145" t="s">
        <v>38713</v>
      </c>
      <c r="F2972" s="144"/>
      <c r="G2972" s="144">
        <v>2014</v>
      </c>
      <c r="H2972" s="153">
        <v>407895.75</v>
      </c>
    </row>
    <row r="2973" spans="1:8" s="142" customFormat="1" ht="30.75" customHeight="1">
      <c r="A2973" s="145" t="s">
        <v>58</v>
      </c>
      <c r="B2973" s="145" t="s">
        <v>38746</v>
      </c>
      <c r="C2973" s="144"/>
      <c r="D2973" s="147" t="s">
        <v>58</v>
      </c>
      <c r="E2973" s="145" t="s">
        <v>38713</v>
      </c>
      <c r="F2973" s="144"/>
      <c r="G2973" s="144">
        <v>2014</v>
      </c>
      <c r="H2973" s="153">
        <v>451000</v>
      </c>
    </row>
    <row r="2974" spans="1:8" s="142" customFormat="1" ht="30.75" customHeight="1">
      <c r="A2974" s="145" t="s">
        <v>58</v>
      </c>
      <c r="B2974" s="145" t="s">
        <v>38745</v>
      </c>
      <c r="C2974" s="144"/>
      <c r="D2974" s="147" t="s">
        <v>58</v>
      </c>
      <c r="E2974" s="145" t="s">
        <v>38713</v>
      </c>
      <c r="F2974" s="144"/>
      <c r="G2974" s="144">
        <v>2014</v>
      </c>
      <c r="H2974" s="153">
        <v>481877.52</v>
      </c>
    </row>
    <row r="2975" spans="1:8" s="142" customFormat="1" ht="30.75" customHeight="1">
      <c r="A2975" s="145" t="s">
        <v>58</v>
      </c>
      <c r="B2975" s="145" t="s">
        <v>38744</v>
      </c>
      <c r="C2975" s="144"/>
      <c r="D2975" s="147" t="s">
        <v>58</v>
      </c>
      <c r="E2975" s="145" t="s">
        <v>38713</v>
      </c>
      <c r="F2975" s="144"/>
      <c r="G2975" s="144">
        <v>2014</v>
      </c>
      <c r="H2975" s="153">
        <v>505900</v>
      </c>
    </row>
    <row r="2976" spans="1:8" s="142" customFormat="1" ht="30.75" customHeight="1">
      <c r="A2976" s="145" t="s">
        <v>58</v>
      </c>
      <c r="B2976" s="145" t="s">
        <v>38743</v>
      </c>
      <c r="C2976" s="144"/>
      <c r="D2976" s="147" t="s">
        <v>58</v>
      </c>
      <c r="E2976" s="145" t="s">
        <v>38713</v>
      </c>
      <c r="F2976" s="144"/>
      <c r="G2976" s="144">
        <v>2014</v>
      </c>
      <c r="H2976" s="143">
        <v>509600</v>
      </c>
    </row>
    <row r="2977" spans="1:8" s="142" customFormat="1" ht="30.75" customHeight="1">
      <c r="A2977" s="145" t="s">
        <v>58</v>
      </c>
      <c r="B2977" s="145" t="s">
        <v>38742</v>
      </c>
      <c r="C2977" s="144"/>
      <c r="D2977" s="147" t="s">
        <v>58</v>
      </c>
      <c r="E2977" s="145" t="s">
        <v>38713</v>
      </c>
      <c r="F2977" s="144"/>
      <c r="G2977" s="144">
        <v>2014</v>
      </c>
      <c r="H2977" s="143">
        <v>510000</v>
      </c>
    </row>
    <row r="2978" spans="1:8" s="142" customFormat="1" ht="30.75" customHeight="1">
      <c r="A2978" s="145" t="s">
        <v>58</v>
      </c>
      <c r="B2978" s="145" t="s">
        <v>38741</v>
      </c>
      <c r="C2978" s="144"/>
      <c r="D2978" s="147" t="s">
        <v>58</v>
      </c>
      <c r="E2978" s="145" t="s">
        <v>38713</v>
      </c>
      <c r="F2978" s="144"/>
      <c r="G2978" s="144">
        <v>2014</v>
      </c>
      <c r="H2978" s="153">
        <v>530462.5</v>
      </c>
    </row>
    <row r="2979" spans="1:8" s="142" customFormat="1" ht="30.75" customHeight="1">
      <c r="A2979" s="145" t="s">
        <v>58</v>
      </c>
      <c r="B2979" s="145" t="s">
        <v>38740</v>
      </c>
      <c r="C2979" s="144"/>
      <c r="D2979" s="147" t="s">
        <v>58</v>
      </c>
      <c r="E2979" s="145" t="s">
        <v>38713</v>
      </c>
      <c r="F2979" s="144"/>
      <c r="G2979" s="144">
        <v>2014</v>
      </c>
      <c r="H2979" s="143">
        <v>540000</v>
      </c>
    </row>
    <row r="2980" spans="1:8" s="142" customFormat="1" ht="30.75" customHeight="1">
      <c r="A2980" s="145" t="s">
        <v>58</v>
      </c>
      <c r="B2980" s="145" t="s">
        <v>38726</v>
      </c>
      <c r="C2980" s="144"/>
      <c r="D2980" s="147" t="s">
        <v>58</v>
      </c>
      <c r="E2980" s="145" t="s">
        <v>38713</v>
      </c>
      <c r="F2980" s="144"/>
      <c r="G2980" s="144">
        <v>2014</v>
      </c>
      <c r="H2980" s="143">
        <v>552048</v>
      </c>
    </row>
    <row r="2981" spans="1:8" s="142" customFormat="1" ht="30.75" customHeight="1">
      <c r="A2981" s="145" t="s">
        <v>58</v>
      </c>
      <c r="B2981" s="145" t="s">
        <v>38739</v>
      </c>
      <c r="C2981" s="144"/>
      <c r="D2981" s="147" t="s">
        <v>58</v>
      </c>
      <c r="E2981" s="145" t="s">
        <v>38716</v>
      </c>
      <c r="F2981" s="144"/>
      <c r="G2981" s="144">
        <v>2014</v>
      </c>
      <c r="H2981" s="153">
        <v>600000</v>
      </c>
    </row>
    <row r="2982" spans="1:8" s="142" customFormat="1" ht="30.75" customHeight="1">
      <c r="A2982" s="145" t="s">
        <v>58</v>
      </c>
      <c r="B2982" s="145" t="s">
        <v>38738</v>
      </c>
      <c r="C2982" s="144"/>
      <c r="D2982" s="147" t="s">
        <v>58</v>
      </c>
      <c r="E2982" s="145" t="s">
        <v>38721</v>
      </c>
      <c r="F2982" s="144"/>
      <c r="G2982" s="144">
        <v>2014</v>
      </c>
      <c r="H2982" s="143">
        <v>665473.91</v>
      </c>
    </row>
    <row r="2983" spans="1:8" s="142" customFormat="1" ht="30.75" customHeight="1">
      <c r="A2983" s="145" t="s">
        <v>58</v>
      </c>
      <c r="B2983" s="145" t="s">
        <v>38737</v>
      </c>
      <c r="C2983" s="144"/>
      <c r="D2983" s="147" t="s">
        <v>58</v>
      </c>
      <c r="E2983" s="145" t="s">
        <v>38716</v>
      </c>
      <c r="F2983" s="144"/>
      <c r="G2983" s="144">
        <v>2014</v>
      </c>
      <c r="H2983" s="143">
        <v>700000</v>
      </c>
    </row>
    <row r="2984" spans="1:8" s="142" customFormat="1" ht="30.75" customHeight="1">
      <c r="A2984" s="145" t="s">
        <v>58</v>
      </c>
      <c r="B2984" s="145" t="s">
        <v>38736</v>
      </c>
      <c r="C2984" s="144"/>
      <c r="D2984" s="147" t="s">
        <v>58</v>
      </c>
      <c r="E2984" s="145" t="s">
        <v>38735</v>
      </c>
      <c r="F2984" s="144"/>
      <c r="G2984" s="144">
        <v>2014</v>
      </c>
      <c r="H2984" s="153">
        <v>701179.72</v>
      </c>
    </row>
    <row r="2985" spans="1:8" s="142" customFormat="1" ht="30.75" customHeight="1">
      <c r="A2985" s="145" t="s">
        <v>58</v>
      </c>
      <c r="B2985" s="145" t="s">
        <v>38734</v>
      </c>
      <c r="C2985" s="144"/>
      <c r="D2985" s="147" t="s">
        <v>58</v>
      </c>
      <c r="E2985" s="145" t="s">
        <v>38713</v>
      </c>
      <c r="F2985" s="144"/>
      <c r="G2985" s="144">
        <v>2014</v>
      </c>
      <c r="H2985" s="153">
        <v>720000</v>
      </c>
    </row>
    <row r="2986" spans="1:8" s="142" customFormat="1" ht="30.75" customHeight="1">
      <c r="A2986" s="145" t="s">
        <v>58</v>
      </c>
      <c r="B2986" s="145" t="s">
        <v>38733</v>
      </c>
      <c r="C2986" s="144"/>
      <c r="D2986" s="147" t="s">
        <v>58</v>
      </c>
      <c r="E2986" s="145" t="s">
        <v>38713</v>
      </c>
      <c r="F2986" s="144"/>
      <c r="G2986" s="144">
        <v>2014</v>
      </c>
      <c r="H2986" s="143">
        <v>735000</v>
      </c>
    </row>
    <row r="2987" spans="1:8" s="142" customFormat="1" ht="30.75" customHeight="1">
      <c r="A2987" s="145" t="s">
        <v>58</v>
      </c>
      <c r="B2987" s="145" t="s">
        <v>38732</v>
      </c>
      <c r="C2987" s="144"/>
      <c r="D2987" s="147" t="s">
        <v>58</v>
      </c>
      <c r="E2987" s="145" t="s">
        <v>38716</v>
      </c>
      <c r="F2987" s="144"/>
      <c r="G2987" s="144">
        <v>2014</v>
      </c>
      <c r="H2987" s="143">
        <v>800000</v>
      </c>
    </row>
    <row r="2988" spans="1:8" s="142" customFormat="1" ht="30.75" customHeight="1">
      <c r="A2988" s="145" t="s">
        <v>58</v>
      </c>
      <c r="B2988" s="145" t="s">
        <v>38715</v>
      </c>
      <c r="C2988" s="144"/>
      <c r="D2988" s="147" t="s">
        <v>58</v>
      </c>
      <c r="E2988" s="145" t="s">
        <v>38721</v>
      </c>
      <c r="F2988" s="144"/>
      <c r="G2988" s="144">
        <v>2014</v>
      </c>
      <c r="H2988" s="153">
        <v>823484.58</v>
      </c>
    </row>
    <row r="2989" spans="1:8" s="142" customFormat="1" ht="30.75" customHeight="1">
      <c r="A2989" s="145" t="s">
        <v>58</v>
      </c>
      <c r="B2989" s="145" t="s">
        <v>38731</v>
      </c>
      <c r="C2989" s="144"/>
      <c r="D2989" s="147" t="s">
        <v>58</v>
      </c>
      <c r="E2989" s="145" t="s">
        <v>38721</v>
      </c>
      <c r="F2989" s="144"/>
      <c r="G2989" s="144">
        <v>2014</v>
      </c>
      <c r="H2989" s="143">
        <v>879904.4</v>
      </c>
    </row>
    <row r="2990" spans="1:8" s="142" customFormat="1" ht="30.75" customHeight="1">
      <c r="A2990" s="145" t="s">
        <v>58</v>
      </c>
      <c r="B2990" s="145" t="s">
        <v>38730</v>
      </c>
      <c r="C2990" s="144"/>
      <c r="D2990" s="147" t="s">
        <v>58</v>
      </c>
      <c r="E2990" s="145" t="s">
        <v>38713</v>
      </c>
      <c r="F2990" s="144"/>
      <c r="G2990" s="144">
        <v>2014</v>
      </c>
      <c r="H2990" s="153">
        <v>905806.17</v>
      </c>
    </row>
    <row r="2991" spans="1:8" s="142" customFormat="1" ht="30.75" customHeight="1">
      <c r="A2991" s="145" t="s">
        <v>58</v>
      </c>
      <c r="B2991" s="145" t="s">
        <v>38729</v>
      </c>
      <c r="C2991" s="144"/>
      <c r="D2991" s="147" t="s">
        <v>58</v>
      </c>
      <c r="E2991" s="145" t="s">
        <v>38713</v>
      </c>
      <c r="F2991" s="144"/>
      <c r="G2991" s="144">
        <v>2014</v>
      </c>
      <c r="H2991" s="153">
        <v>960000</v>
      </c>
    </row>
    <row r="2992" spans="1:8" s="142" customFormat="1" ht="30.75" customHeight="1">
      <c r="A2992" s="145" t="s">
        <v>58</v>
      </c>
      <c r="B2992" s="145" t="s">
        <v>38728</v>
      </c>
      <c r="C2992" s="144"/>
      <c r="D2992" s="147" t="s">
        <v>58</v>
      </c>
      <c r="E2992" s="145" t="s">
        <v>38713</v>
      </c>
      <c r="F2992" s="144"/>
      <c r="G2992" s="144">
        <v>2014</v>
      </c>
      <c r="H2992" s="153">
        <v>1270000</v>
      </c>
    </row>
    <row r="2993" spans="1:8" s="142" customFormat="1" ht="30.75" customHeight="1">
      <c r="A2993" s="145" t="s">
        <v>58</v>
      </c>
      <c r="B2993" s="145" t="s">
        <v>38727</v>
      </c>
      <c r="C2993" s="144"/>
      <c r="D2993" s="147" t="s">
        <v>58</v>
      </c>
      <c r="E2993" s="145" t="s">
        <v>38713</v>
      </c>
      <c r="F2993" s="144"/>
      <c r="G2993" s="144">
        <v>2014</v>
      </c>
      <c r="H2993" s="143">
        <v>1358380</v>
      </c>
    </row>
    <row r="2994" spans="1:8" s="142" customFormat="1" ht="30.75" customHeight="1">
      <c r="A2994" s="145" t="s">
        <v>58</v>
      </c>
      <c r="B2994" s="145" t="s">
        <v>38726</v>
      </c>
      <c r="C2994" s="144"/>
      <c r="D2994" s="147" t="s">
        <v>58</v>
      </c>
      <c r="E2994" s="145" t="s">
        <v>38716</v>
      </c>
      <c r="F2994" s="144"/>
      <c r="G2994" s="144">
        <v>2014</v>
      </c>
      <c r="H2994" s="153">
        <v>1696000</v>
      </c>
    </row>
    <row r="2995" spans="1:8" s="142" customFormat="1" ht="30.75" customHeight="1">
      <c r="A2995" s="145" t="s">
        <v>58</v>
      </c>
      <c r="B2995" s="145" t="s">
        <v>38725</v>
      </c>
      <c r="C2995" s="144"/>
      <c r="D2995" s="147" t="s">
        <v>58</v>
      </c>
      <c r="E2995" s="145" t="s">
        <v>38713</v>
      </c>
      <c r="F2995" s="144"/>
      <c r="G2995" s="144">
        <v>2014</v>
      </c>
      <c r="H2995" s="143">
        <v>1727900</v>
      </c>
    </row>
    <row r="2996" spans="1:8" s="142" customFormat="1" ht="30.75" customHeight="1">
      <c r="A2996" s="145" t="s">
        <v>58</v>
      </c>
      <c r="B2996" s="145" t="s">
        <v>38724</v>
      </c>
      <c r="C2996" s="144"/>
      <c r="D2996" s="147" t="s">
        <v>58</v>
      </c>
      <c r="E2996" s="145" t="s">
        <v>38713</v>
      </c>
      <c r="F2996" s="144"/>
      <c r="G2996" s="144">
        <v>2014</v>
      </c>
      <c r="H2996" s="143">
        <v>1935600</v>
      </c>
    </row>
    <row r="2997" spans="1:8" s="142" customFormat="1" ht="30.75" customHeight="1">
      <c r="A2997" s="145" t="s">
        <v>58</v>
      </c>
      <c r="B2997" s="145" t="s">
        <v>38723</v>
      </c>
      <c r="C2997" s="144"/>
      <c r="D2997" s="147" t="s">
        <v>58</v>
      </c>
      <c r="E2997" s="145" t="s">
        <v>38713</v>
      </c>
      <c r="F2997" s="144"/>
      <c r="G2997" s="144">
        <v>2014</v>
      </c>
      <c r="H2997" s="143">
        <v>2314750</v>
      </c>
    </row>
    <row r="2998" spans="1:8" s="142" customFormat="1" ht="30.75" customHeight="1">
      <c r="A2998" s="145" t="s">
        <v>58</v>
      </c>
      <c r="B2998" s="145" t="s">
        <v>38722</v>
      </c>
      <c r="C2998" s="144"/>
      <c r="D2998" s="147" t="s">
        <v>58</v>
      </c>
      <c r="E2998" s="145" t="s">
        <v>38721</v>
      </c>
      <c r="F2998" s="144"/>
      <c r="G2998" s="144">
        <v>2014</v>
      </c>
      <c r="H2998" s="143">
        <v>2600000</v>
      </c>
    </row>
    <row r="2999" spans="1:8" s="142" customFormat="1" ht="30.75" customHeight="1">
      <c r="A2999" s="145" t="s">
        <v>58</v>
      </c>
      <c r="B2999" s="145" t="s">
        <v>38720</v>
      </c>
      <c r="C2999" s="144"/>
      <c r="D2999" s="147" t="s">
        <v>58</v>
      </c>
      <c r="E2999" s="145" t="s">
        <v>38713</v>
      </c>
      <c r="F2999" s="144"/>
      <c r="G2999" s="144">
        <v>2014</v>
      </c>
      <c r="H2999" s="143">
        <v>2759800</v>
      </c>
    </row>
    <row r="3000" spans="1:8" s="142" customFormat="1" ht="30.75" customHeight="1">
      <c r="A3000" s="145" t="s">
        <v>58</v>
      </c>
      <c r="B3000" s="145" t="s">
        <v>38719</v>
      </c>
      <c r="C3000" s="144"/>
      <c r="D3000" s="147" t="s">
        <v>58</v>
      </c>
      <c r="E3000" s="145" t="s">
        <v>38716</v>
      </c>
      <c r="F3000" s="144"/>
      <c r="G3000" s="144">
        <v>2014</v>
      </c>
      <c r="H3000" s="143">
        <v>3000000</v>
      </c>
    </row>
    <row r="3001" spans="1:8" s="142" customFormat="1" ht="30.75" customHeight="1">
      <c r="A3001" s="145" t="s">
        <v>58</v>
      </c>
      <c r="B3001" s="145" t="s">
        <v>38718</v>
      </c>
      <c r="C3001" s="144"/>
      <c r="D3001" s="147" t="s">
        <v>58</v>
      </c>
      <c r="E3001" s="145" t="s">
        <v>38716</v>
      </c>
      <c r="F3001" s="144"/>
      <c r="G3001" s="144">
        <v>2014</v>
      </c>
      <c r="H3001" s="153">
        <v>3253891.5</v>
      </c>
    </row>
    <row r="3002" spans="1:8" s="142" customFormat="1" ht="30.75" customHeight="1">
      <c r="A3002" s="145" t="s">
        <v>58</v>
      </c>
      <c r="B3002" s="145" t="s">
        <v>38717</v>
      </c>
      <c r="C3002" s="144"/>
      <c r="D3002" s="147" t="s">
        <v>58</v>
      </c>
      <c r="E3002" s="145" t="s">
        <v>38716</v>
      </c>
      <c r="F3002" s="144"/>
      <c r="G3002" s="144">
        <v>2014</v>
      </c>
      <c r="H3002" s="143">
        <v>3800000</v>
      </c>
    </row>
    <row r="3003" spans="1:8" s="142" customFormat="1" ht="30.75" customHeight="1">
      <c r="A3003" s="145" t="s">
        <v>58</v>
      </c>
      <c r="B3003" s="145" t="s">
        <v>38715</v>
      </c>
      <c r="C3003" s="144"/>
      <c r="D3003" s="147" t="s">
        <v>58</v>
      </c>
      <c r="E3003" s="145" t="s">
        <v>38713</v>
      </c>
      <c r="F3003" s="144"/>
      <c r="G3003" s="144">
        <v>2014</v>
      </c>
      <c r="H3003" s="153">
        <v>8812000</v>
      </c>
    </row>
    <row r="3004" spans="1:8" s="142" customFormat="1" ht="30.75" customHeight="1">
      <c r="A3004" s="145" t="s">
        <v>58</v>
      </c>
      <c r="B3004" s="145" t="s">
        <v>38714</v>
      </c>
      <c r="C3004" s="144"/>
      <c r="D3004" s="147" t="s">
        <v>58</v>
      </c>
      <c r="E3004" s="145" t="s">
        <v>38713</v>
      </c>
      <c r="F3004" s="144"/>
      <c r="G3004" s="144">
        <v>2014</v>
      </c>
      <c r="H3004" s="153">
        <v>129531930.47</v>
      </c>
    </row>
    <row r="3005" spans="1:8" s="169" customFormat="1" ht="30.75" customHeight="1">
      <c r="A3005" s="145" t="s">
        <v>41</v>
      </c>
      <c r="B3005" s="145" t="s">
        <v>38001</v>
      </c>
      <c r="C3005" s="151" t="s">
        <v>38000</v>
      </c>
      <c r="D3005" s="150" t="s">
        <v>20729</v>
      </c>
      <c r="E3005" s="145" t="s">
        <v>38697</v>
      </c>
      <c r="F3005" s="145" t="s">
        <v>37998</v>
      </c>
      <c r="G3005" s="144">
        <v>2014</v>
      </c>
      <c r="H3005" s="153">
        <v>600</v>
      </c>
    </row>
    <row r="3006" spans="1:8" s="169" customFormat="1" ht="30.75" customHeight="1">
      <c r="A3006" s="145" t="s">
        <v>41</v>
      </c>
      <c r="B3006" s="145" t="s">
        <v>38001</v>
      </c>
      <c r="C3006" s="151" t="s">
        <v>38000</v>
      </c>
      <c r="D3006" s="150" t="s">
        <v>20729</v>
      </c>
      <c r="E3006" s="145" t="s">
        <v>38712</v>
      </c>
      <c r="F3006" s="145" t="s">
        <v>37998</v>
      </c>
      <c r="G3006" s="144">
        <v>2014</v>
      </c>
      <c r="H3006" s="153">
        <v>720</v>
      </c>
    </row>
    <row r="3007" spans="1:8" s="169" customFormat="1" ht="30.75" customHeight="1">
      <c r="A3007" s="145" t="s">
        <v>41</v>
      </c>
      <c r="B3007" s="145" t="s">
        <v>12648</v>
      </c>
      <c r="C3007" s="145">
        <v>2651759188</v>
      </c>
      <c r="D3007" s="150" t="s">
        <v>20729</v>
      </c>
      <c r="E3007" s="145" t="s">
        <v>38711</v>
      </c>
      <c r="F3007" s="145" t="s">
        <v>37989</v>
      </c>
      <c r="G3007" s="144">
        <v>2014</v>
      </c>
      <c r="H3007" s="143">
        <v>900</v>
      </c>
    </row>
    <row r="3008" spans="1:8" s="169" customFormat="1" ht="30.75" customHeight="1">
      <c r="A3008" s="145" t="s">
        <v>41</v>
      </c>
      <c r="B3008" s="145" t="s">
        <v>1935</v>
      </c>
      <c r="C3008" s="145">
        <v>80126889031</v>
      </c>
      <c r="D3008" s="150" t="s">
        <v>20729</v>
      </c>
      <c r="E3008" s="145" t="s">
        <v>38710</v>
      </c>
      <c r="F3008" s="145" t="s">
        <v>38709</v>
      </c>
      <c r="G3008" s="144">
        <v>2014</v>
      </c>
      <c r="H3008" s="143">
        <v>1000</v>
      </c>
    </row>
    <row r="3009" spans="1:8" s="169" customFormat="1" ht="30.75" customHeight="1">
      <c r="A3009" s="145" t="s">
        <v>41</v>
      </c>
      <c r="B3009" s="145" t="s">
        <v>38708</v>
      </c>
      <c r="C3009" s="151" t="s">
        <v>37968</v>
      </c>
      <c r="D3009" s="150" t="s">
        <v>20729</v>
      </c>
      <c r="E3009" s="145" t="s">
        <v>38334</v>
      </c>
      <c r="F3009" s="145"/>
      <c r="G3009" s="144">
        <v>2014</v>
      </c>
      <c r="H3009" s="143">
        <v>1000</v>
      </c>
    </row>
    <row r="3010" spans="1:8" s="169" customFormat="1" ht="30.75" customHeight="1">
      <c r="A3010" s="145" t="s">
        <v>41</v>
      </c>
      <c r="B3010" s="145" t="s">
        <v>38707</v>
      </c>
      <c r="C3010" s="145">
        <v>20640999620</v>
      </c>
      <c r="D3010" s="150" t="s">
        <v>20729</v>
      </c>
      <c r="E3010" s="145" t="s">
        <v>38334</v>
      </c>
      <c r="F3010" s="145" t="s">
        <v>38706</v>
      </c>
      <c r="G3010" s="144">
        <v>2014</v>
      </c>
      <c r="H3010" s="153">
        <v>1000</v>
      </c>
    </row>
    <row r="3011" spans="1:8" s="169" customFormat="1" ht="30.75" customHeight="1">
      <c r="A3011" s="145" t="s">
        <v>41</v>
      </c>
      <c r="B3011" s="145" t="s">
        <v>38705</v>
      </c>
      <c r="C3011" s="145">
        <v>77235466245</v>
      </c>
      <c r="D3011" s="150" t="s">
        <v>20729</v>
      </c>
      <c r="E3011" s="145" t="s">
        <v>38704</v>
      </c>
      <c r="F3011" s="145" t="s">
        <v>38703</v>
      </c>
      <c r="G3011" s="144">
        <v>2014</v>
      </c>
      <c r="H3011" s="143">
        <v>1500</v>
      </c>
    </row>
    <row r="3012" spans="1:8" s="169" customFormat="1" ht="30.75" customHeight="1">
      <c r="A3012" s="145" t="s">
        <v>41</v>
      </c>
      <c r="B3012" s="150" t="s">
        <v>12282</v>
      </c>
      <c r="C3012" s="151" t="s">
        <v>12283</v>
      </c>
      <c r="D3012" s="150" t="s">
        <v>20729</v>
      </c>
      <c r="E3012" s="150" t="s">
        <v>38702</v>
      </c>
      <c r="F3012" s="145" t="s">
        <v>12284</v>
      </c>
      <c r="G3012" s="144">
        <v>2014</v>
      </c>
      <c r="H3012" s="143">
        <v>1500</v>
      </c>
    </row>
    <row r="3013" spans="1:8" s="169" customFormat="1" ht="30.75" customHeight="1">
      <c r="A3013" s="145" t="s">
        <v>41</v>
      </c>
      <c r="B3013" s="145" t="s">
        <v>38701</v>
      </c>
      <c r="C3013" s="145">
        <v>28297821658</v>
      </c>
      <c r="D3013" s="150" t="s">
        <v>20729</v>
      </c>
      <c r="E3013" s="145" t="s">
        <v>38334</v>
      </c>
      <c r="F3013" s="145" t="s">
        <v>38700</v>
      </c>
      <c r="G3013" s="144">
        <v>2014</v>
      </c>
      <c r="H3013" s="153">
        <v>1500</v>
      </c>
    </row>
    <row r="3014" spans="1:8" s="169" customFormat="1" ht="30.75" customHeight="1">
      <c r="A3014" s="145" t="s">
        <v>41</v>
      </c>
      <c r="B3014" s="145" t="s">
        <v>38699</v>
      </c>
      <c r="C3014" s="145">
        <v>48102706481</v>
      </c>
      <c r="D3014" s="150" t="s">
        <v>20729</v>
      </c>
      <c r="E3014" s="145" t="s">
        <v>38334</v>
      </c>
      <c r="F3014" s="145" t="s">
        <v>38572</v>
      </c>
      <c r="G3014" s="144">
        <v>2014</v>
      </c>
      <c r="H3014" s="153">
        <v>1500</v>
      </c>
    </row>
    <row r="3015" spans="1:8" s="169" customFormat="1" ht="30.75" customHeight="1">
      <c r="A3015" s="145" t="s">
        <v>41</v>
      </c>
      <c r="B3015" s="145" t="s">
        <v>38046</v>
      </c>
      <c r="C3015" s="151" t="s">
        <v>24595</v>
      </c>
      <c r="D3015" s="150" t="s">
        <v>20729</v>
      </c>
      <c r="E3015" s="145" t="s">
        <v>38698</v>
      </c>
      <c r="F3015" s="143" t="s">
        <v>38044</v>
      </c>
      <c r="G3015" s="144">
        <v>2014</v>
      </c>
      <c r="H3015" s="143">
        <v>1620</v>
      </c>
    </row>
    <row r="3016" spans="1:8" s="169" customFormat="1" ht="30.75" customHeight="1">
      <c r="A3016" s="145" t="s">
        <v>41</v>
      </c>
      <c r="B3016" s="145" t="s">
        <v>38001</v>
      </c>
      <c r="C3016" s="151" t="s">
        <v>38000</v>
      </c>
      <c r="D3016" s="150" t="s">
        <v>20729</v>
      </c>
      <c r="E3016" s="145" t="s">
        <v>38697</v>
      </c>
      <c r="F3016" s="145" t="s">
        <v>37998</v>
      </c>
      <c r="G3016" s="144">
        <v>2014</v>
      </c>
      <c r="H3016" s="153">
        <v>1770</v>
      </c>
    </row>
    <row r="3017" spans="1:8" s="169" customFormat="1" ht="30.75" customHeight="1">
      <c r="A3017" s="145" t="s">
        <v>41</v>
      </c>
      <c r="B3017" s="145" t="s">
        <v>38696</v>
      </c>
      <c r="C3017" s="145">
        <v>57905398600</v>
      </c>
      <c r="D3017" s="150" t="s">
        <v>29990</v>
      </c>
      <c r="E3017" s="145" t="s">
        <v>38695</v>
      </c>
      <c r="F3017" s="145" t="s">
        <v>38694</v>
      </c>
      <c r="G3017" s="144">
        <v>2014</v>
      </c>
      <c r="H3017" s="153">
        <v>2000</v>
      </c>
    </row>
    <row r="3018" spans="1:8" s="169" customFormat="1" ht="30.75" customHeight="1">
      <c r="A3018" s="145" t="s">
        <v>41</v>
      </c>
      <c r="B3018" s="145" t="s">
        <v>38630</v>
      </c>
      <c r="C3018" s="145">
        <v>40396955112</v>
      </c>
      <c r="D3018" s="150" t="s">
        <v>20729</v>
      </c>
      <c r="E3018" s="145" t="s">
        <v>38693</v>
      </c>
      <c r="F3018" s="145" t="s">
        <v>38628</v>
      </c>
      <c r="G3018" s="144">
        <v>2014</v>
      </c>
      <c r="H3018" s="143">
        <v>2000</v>
      </c>
    </row>
    <row r="3019" spans="1:8" s="169" customFormat="1" ht="30.75" customHeight="1">
      <c r="A3019" s="145" t="s">
        <v>41</v>
      </c>
      <c r="B3019" s="145" t="s">
        <v>38692</v>
      </c>
      <c r="C3019" s="145">
        <v>6177211516</v>
      </c>
      <c r="D3019" s="150" t="s">
        <v>20729</v>
      </c>
      <c r="E3019" s="145" t="s">
        <v>38570</v>
      </c>
      <c r="F3019" s="145" t="s">
        <v>38691</v>
      </c>
      <c r="G3019" s="144">
        <v>2014</v>
      </c>
      <c r="H3019" s="143">
        <v>2000</v>
      </c>
    </row>
    <row r="3020" spans="1:8" s="169" customFormat="1" ht="30.75" customHeight="1">
      <c r="A3020" s="145" t="s">
        <v>41</v>
      </c>
      <c r="B3020" s="145" t="s">
        <v>38690</v>
      </c>
      <c r="C3020" s="151" t="s">
        <v>10620</v>
      </c>
      <c r="D3020" s="150" t="s">
        <v>20729</v>
      </c>
      <c r="E3020" s="145" t="s">
        <v>38334</v>
      </c>
      <c r="F3020" s="145" t="s">
        <v>12514</v>
      </c>
      <c r="G3020" s="144">
        <v>2014</v>
      </c>
      <c r="H3020" s="153">
        <v>2000</v>
      </c>
    </row>
    <row r="3021" spans="1:8" s="169" customFormat="1" ht="30.75" customHeight="1">
      <c r="A3021" s="145" t="s">
        <v>41</v>
      </c>
      <c r="B3021" s="145" t="s">
        <v>38689</v>
      </c>
      <c r="C3021" s="151" t="s">
        <v>38688</v>
      </c>
      <c r="D3021" s="150" t="s">
        <v>20729</v>
      </c>
      <c r="E3021" s="145" t="s">
        <v>38334</v>
      </c>
      <c r="F3021" s="145" t="s">
        <v>38687</v>
      </c>
      <c r="G3021" s="144">
        <v>2014</v>
      </c>
      <c r="H3021" s="153">
        <v>2000</v>
      </c>
    </row>
    <row r="3022" spans="1:8" s="169" customFormat="1" ht="30.75" customHeight="1">
      <c r="A3022" s="145" t="s">
        <v>41</v>
      </c>
      <c r="B3022" s="145" t="s">
        <v>38686</v>
      </c>
      <c r="C3022" s="151" t="s">
        <v>12436</v>
      </c>
      <c r="D3022" s="150" t="s">
        <v>20729</v>
      </c>
      <c r="E3022" s="145" t="s">
        <v>38334</v>
      </c>
      <c r="F3022" s="145" t="s">
        <v>38685</v>
      </c>
      <c r="G3022" s="144">
        <v>2014</v>
      </c>
      <c r="H3022" s="153">
        <v>2000</v>
      </c>
    </row>
    <row r="3023" spans="1:8" s="169" customFormat="1" ht="30.75" customHeight="1">
      <c r="A3023" s="145" t="s">
        <v>41</v>
      </c>
      <c r="B3023" s="145" t="s">
        <v>12895</v>
      </c>
      <c r="C3023" s="145">
        <v>80331795845</v>
      </c>
      <c r="D3023" s="150" t="s">
        <v>20729</v>
      </c>
      <c r="E3023" s="145" t="s">
        <v>38334</v>
      </c>
      <c r="F3023" s="145" t="s">
        <v>38684</v>
      </c>
      <c r="G3023" s="144">
        <v>2014</v>
      </c>
      <c r="H3023" s="143">
        <v>2000</v>
      </c>
    </row>
    <row r="3024" spans="1:8" s="169" customFormat="1" ht="30.75" customHeight="1">
      <c r="A3024" s="145" t="s">
        <v>41</v>
      </c>
      <c r="B3024" s="145" t="s">
        <v>38683</v>
      </c>
      <c r="C3024" s="145">
        <v>97550367778</v>
      </c>
      <c r="D3024" s="150" t="s">
        <v>20729</v>
      </c>
      <c r="E3024" s="145" t="s">
        <v>38334</v>
      </c>
      <c r="F3024" s="145" t="s">
        <v>38682</v>
      </c>
      <c r="G3024" s="144">
        <v>2014</v>
      </c>
      <c r="H3024" s="143">
        <v>2000</v>
      </c>
    </row>
    <row r="3025" spans="1:8" s="169" customFormat="1" ht="30.75" customHeight="1">
      <c r="A3025" s="145" t="s">
        <v>41</v>
      </c>
      <c r="B3025" s="145" t="s">
        <v>38681</v>
      </c>
      <c r="C3025" s="145">
        <v>50990034003</v>
      </c>
      <c r="D3025" s="150" t="s">
        <v>20729</v>
      </c>
      <c r="E3025" s="145" t="s">
        <v>38334</v>
      </c>
      <c r="F3025" s="145" t="s">
        <v>12518</v>
      </c>
      <c r="G3025" s="144">
        <v>2014</v>
      </c>
      <c r="H3025" s="143">
        <v>2000</v>
      </c>
    </row>
    <row r="3026" spans="1:8" s="169" customFormat="1" ht="30.75" customHeight="1">
      <c r="A3026" s="145" t="s">
        <v>41</v>
      </c>
      <c r="B3026" s="145" t="s">
        <v>38680</v>
      </c>
      <c r="C3026" s="145">
        <v>45084427033</v>
      </c>
      <c r="D3026" s="150" t="s">
        <v>20729</v>
      </c>
      <c r="E3026" s="145" t="s">
        <v>38334</v>
      </c>
      <c r="F3026" s="145" t="s">
        <v>38584</v>
      </c>
      <c r="G3026" s="144">
        <v>2014</v>
      </c>
      <c r="H3026" s="143">
        <v>2000</v>
      </c>
    </row>
    <row r="3027" spans="1:8" s="169" customFormat="1" ht="30.75" customHeight="1">
      <c r="A3027" s="145" t="s">
        <v>41</v>
      </c>
      <c r="B3027" s="145" t="s">
        <v>38679</v>
      </c>
      <c r="C3027" s="145">
        <v>30556812795</v>
      </c>
      <c r="D3027" s="150" t="s">
        <v>20729</v>
      </c>
      <c r="E3027" s="145" t="s">
        <v>38334</v>
      </c>
      <c r="F3027" s="145" t="s">
        <v>38678</v>
      </c>
      <c r="G3027" s="144">
        <v>2014</v>
      </c>
      <c r="H3027" s="143">
        <v>2500</v>
      </c>
    </row>
    <row r="3028" spans="1:8" s="169" customFormat="1" ht="30.75" customHeight="1">
      <c r="A3028" s="145" t="s">
        <v>41</v>
      </c>
      <c r="B3028" s="145" t="s">
        <v>38677</v>
      </c>
      <c r="C3028" s="145">
        <v>36825653336</v>
      </c>
      <c r="D3028" s="150" t="s">
        <v>20729</v>
      </c>
      <c r="E3028" s="145" t="s">
        <v>38334</v>
      </c>
      <c r="F3028" s="145" t="s">
        <v>11758</v>
      </c>
      <c r="G3028" s="144">
        <v>2014</v>
      </c>
      <c r="H3028" s="143">
        <v>2500</v>
      </c>
    </row>
    <row r="3029" spans="1:8" s="169" customFormat="1" ht="30.75" customHeight="1">
      <c r="A3029" s="145" t="s">
        <v>41</v>
      </c>
      <c r="B3029" s="145" t="s">
        <v>38676</v>
      </c>
      <c r="C3029" s="151" t="s">
        <v>38675</v>
      </c>
      <c r="D3029" s="150" t="s">
        <v>20729</v>
      </c>
      <c r="E3029" s="145" t="s">
        <v>38674</v>
      </c>
      <c r="F3029" s="145" t="s">
        <v>38673</v>
      </c>
      <c r="G3029" s="144">
        <v>2014</v>
      </c>
      <c r="H3029" s="143">
        <v>2501.25</v>
      </c>
    </row>
    <row r="3030" spans="1:8" s="169" customFormat="1" ht="30.75" customHeight="1">
      <c r="A3030" s="145" t="s">
        <v>41</v>
      </c>
      <c r="B3030" s="145" t="s">
        <v>38672</v>
      </c>
      <c r="C3030" s="151" t="s">
        <v>11500</v>
      </c>
      <c r="D3030" s="150" t="s">
        <v>20729</v>
      </c>
      <c r="E3030" s="145" t="s">
        <v>38671</v>
      </c>
      <c r="F3030" s="145" t="s">
        <v>38670</v>
      </c>
      <c r="G3030" s="144">
        <v>2014</v>
      </c>
      <c r="H3030" s="143">
        <v>3000</v>
      </c>
    </row>
    <row r="3031" spans="1:8" s="169" customFormat="1" ht="30.75" customHeight="1">
      <c r="A3031" s="145" t="s">
        <v>41</v>
      </c>
      <c r="B3031" s="145" t="s">
        <v>38669</v>
      </c>
      <c r="C3031" s="151" t="s">
        <v>38668</v>
      </c>
      <c r="D3031" s="150" t="s">
        <v>20729</v>
      </c>
      <c r="E3031" s="145" t="s">
        <v>38667</v>
      </c>
      <c r="F3031" s="145" t="s">
        <v>38666</v>
      </c>
      <c r="G3031" s="144">
        <v>2014</v>
      </c>
      <c r="H3031" s="143">
        <v>3000</v>
      </c>
    </row>
    <row r="3032" spans="1:8" s="169" customFormat="1" ht="30.75" customHeight="1">
      <c r="A3032" s="145" t="s">
        <v>41</v>
      </c>
      <c r="B3032" s="145" t="s">
        <v>38665</v>
      </c>
      <c r="C3032" s="151" t="s">
        <v>38664</v>
      </c>
      <c r="D3032" s="150" t="s">
        <v>20729</v>
      </c>
      <c r="E3032" s="145" t="s">
        <v>38663</v>
      </c>
      <c r="F3032" s="145" t="s">
        <v>38662</v>
      </c>
      <c r="G3032" s="144">
        <v>2014</v>
      </c>
      <c r="H3032" s="143">
        <v>3000</v>
      </c>
    </row>
    <row r="3033" spans="1:8" s="169" customFormat="1" ht="30.75" customHeight="1">
      <c r="A3033" s="145" t="s">
        <v>41</v>
      </c>
      <c r="B3033" s="145" t="s">
        <v>38661</v>
      </c>
      <c r="C3033" s="151" t="s">
        <v>38660</v>
      </c>
      <c r="D3033" s="150" t="s">
        <v>20729</v>
      </c>
      <c r="E3033" s="145" t="s">
        <v>38659</v>
      </c>
      <c r="F3033" s="145" t="s">
        <v>38658</v>
      </c>
      <c r="G3033" s="144">
        <v>2014</v>
      </c>
      <c r="H3033" s="143">
        <v>3000</v>
      </c>
    </row>
    <row r="3034" spans="1:8" s="169" customFormat="1" ht="30.75" customHeight="1">
      <c r="A3034" s="145" t="s">
        <v>41</v>
      </c>
      <c r="B3034" s="145" t="s">
        <v>174</v>
      </c>
      <c r="C3034" s="145">
        <v>36620565652</v>
      </c>
      <c r="D3034" s="150" t="s">
        <v>20729</v>
      </c>
      <c r="E3034" s="145" t="s">
        <v>38657</v>
      </c>
      <c r="F3034" s="145" t="s">
        <v>12514</v>
      </c>
      <c r="G3034" s="144">
        <v>2014</v>
      </c>
      <c r="H3034" s="153">
        <v>3000</v>
      </c>
    </row>
    <row r="3035" spans="1:8" s="169" customFormat="1" ht="30.75" customHeight="1">
      <c r="A3035" s="145" t="s">
        <v>41</v>
      </c>
      <c r="B3035" s="145" t="s">
        <v>38638</v>
      </c>
      <c r="C3035" s="145"/>
      <c r="D3035" s="150" t="s">
        <v>20729</v>
      </c>
      <c r="E3035" s="145" t="s">
        <v>38570</v>
      </c>
      <c r="F3035" s="145" t="s">
        <v>38637</v>
      </c>
      <c r="G3035" s="144">
        <v>2014</v>
      </c>
      <c r="H3035" s="143">
        <v>3000</v>
      </c>
    </row>
    <row r="3036" spans="1:8" s="169" customFormat="1" ht="30.75" customHeight="1">
      <c r="A3036" s="145" t="s">
        <v>41</v>
      </c>
      <c r="B3036" s="145" t="s">
        <v>38656</v>
      </c>
      <c r="C3036" s="145">
        <v>16088614719</v>
      </c>
      <c r="D3036" s="150" t="s">
        <v>20729</v>
      </c>
      <c r="E3036" s="145" t="s">
        <v>38570</v>
      </c>
      <c r="F3036" s="145" t="s">
        <v>38655</v>
      </c>
      <c r="G3036" s="144">
        <v>2014</v>
      </c>
      <c r="H3036" s="143">
        <v>3000</v>
      </c>
    </row>
    <row r="3037" spans="1:8" s="169" customFormat="1" ht="30.75" customHeight="1">
      <c r="A3037" s="145" t="s">
        <v>41</v>
      </c>
      <c r="B3037" s="145" t="s">
        <v>38654</v>
      </c>
      <c r="C3037" s="151" t="s">
        <v>38653</v>
      </c>
      <c r="D3037" s="150" t="s">
        <v>20729</v>
      </c>
      <c r="E3037" s="145" t="s">
        <v>38652</v>
      </c>
      <c r="F3037" s="145" t="s">
        <v>38651</v>
      </c>
      <c r="G3037" s="144">
        <v>2014</v>
      </c>
      <c r="H3037" s="153">
        <v>3000</v>
      </c>
    </row>
    <row r="3038" spans="1:8" s="169" customFormat="1" ht="30.75" customHeight="1">
      <c r="A3038" s="145" t="s">
        <v>41</v>
      </c>
      <c r="B3038" s="145" t="s">
        <v>38650</v>
      </c>
      <c r="C3038" s="151" t="s">
        <v>38649</v>
      </c>
      <c r="D3038" s="150" t="s">
        <v>20729</v>
      </c>
      <c r="E3038" s="145" t="s">
        <v>38334</v>
      </c>
      <c r="F3038" s="145" t="s">
        <v>38357</v>
      </c>
      <c r="G3038" s="144">
        <v>2014</v>
      </c>
      <c r="H3038" s="143">
        <v>3000</v>
      </c>
    </row>
    <row r="3039" spans="1:8" s="169" customFormat="1" ht="30.75" customHeight="1">
      <c r="A3039" s="145" t="s">
        <v>41</v>
      </c>
      <c r="B3039" s="145" t="s">
        <v>38648</v>
      </c>
      <c r="C3039" s="151" t="s">
        <v>38647</v>
      </c>
      <c r="D3039" s="150" t="s">
        <v>20729</v>
      </c>
      <c r="E3039" s="145" t="s">
        <v>38334</v>
      </c>
      <c r="F3039" s="145" t="s">
        <v>38646</v>
      </c>
      <c r="G3039" s="144">
        <v>2014</v>
      </c>
      <c r="H3039" s="143">
        <v>3000</v>
      </c>
    </row>
    <row r="3040" spans="1:8" s="169" customFormat="1" ht="30.75" customHeight="1">
      <c r="A3040" s="145" t="s">
        <v>41</v>
      </c>
      <c r="B3040" s="145" t="s">
        <v>38645</v>
      </c>
      <c r="C3040" s="151" t="s">
        <v>980</v>
      </c>
      <c r="D3040" s="150" t="s">
        <v>20729</v>
      </c>
      <c r="E3040" s="145" t="s">
        <v>38334</v>
      </c>
      <c r="F3040" s="145" t="s">
        <v>38644</v>
      </c>
      <c r="G3040" s="144">
        <v>2014</v>
      </c>
      <c r="H3040" s="143">
        <v>3000</v>
      </c>
    </row>
    <row r="3041" spans="1:8" s="169" customFormat="1" ht="30.75" customHeight="1">
      <c r="A3041" s="145" t="s">
        <v>41</v>
      </c>
      <c r="B3041" s="145" t="s">
        <v>38643</v>
      </c>
      <c r="C3041" s="151" t="s">
        <v>38642</v>
      </c>
      <c r="D3041" s="150" t="s">
        <v>20729</v>
      </c>
      <c r="E3041" s="145" t="s">
        <v>38334</v>
      </c>
      <c r="F3041" s="145" t="s">
        <v>38641</v>
      </c>
      <c r="G3041" s="144">
        <v>2014</v>
      </c>
      <c r="H3041" s="143">
        <v>3000</v>
      </c>
    </row>
    <row r="3042" spans="1:8" s="169" customFormat="1" ht="30.75" customHeight="1">
      <c r="A3042" s="145" t="s">
        <v>41</v>
      </c>
      <c r="B3042" s="145" t="s">
        <v>38640</v>
      </c>
      <c r="C3042" s="145">
        <v>90187030031</v>
      </c>
      <c r="D3042" s="150" t="s">
        <v>20729</v>
      </c>
      <c r="E3042" s="145" t="s">
        <v>38334</v>
      </c>
      <c r="F3042" s="145" t="s">
        <v>38639</v>
      </c>
      <c r="G3042" s="144">
        <v>2014</v>
      </c>
      <c r="H3042" s="143">
        <v>3000</v>
      </c>
    </row>
    <row r="3043" spans="1:8" s="169" customFormat="1" ht="30.75" customHeight="1">
      <c r="A3043" s="145" t="s">
        <v>41</v>
      </c>
      <c r="B3043" s="145" t="s">
        <v>26256</v>
      </c>
      <c r="C3043" s="145">
        <v>99723475615</v>
      </c>
      <c r="D3043" s="150" t="s">
        <v>20729</v>
      </c>
      <c r="E3043" s="145" t="s">
        <v>38334</v>
      </c>
      <c r="F3043" s="145" t="s">
        <v>1049</v>
      </c>
      <c r="G3043" s="144">
        <v>2014</v>
      </c>
      <c r="H3043" s="143">
        <v>3000</v>
      </c>
    </row>
    <row r="3044" spans="1:8" s="169" customFormat="1" ht="30.75" customHeight="1">
      <c r="A3044" s="145" t="s">
        <v>41</v>
      </c>
      <c r="B3044" s="145" t="s">
        <v>38638</v>
      </c>
      <c r="C3044" s="145">
        <v>7385853083</v>
      </c>
      <c r="D3044" s="150" t="s">
        <v>20729</v>
      </c>
      <c r="E3044" s="145" t="s">
        <v>38334</v>
      </c>
      <c r="F3044" s="145" t="s">
        <v>38637</v>
      </c>
      <c r="G3044" s="144">
        <v>2014</v>
      </c>
      <c r="H3044" s="143">
        <v>3000</v>
      </c>
    </row>
    <row r="3045" spans="1:8" s="169" customFormat="1" ht="30.75" customHeight="1">
      <c r="A3045" s="145" t="s">
        <v>41</v>
      </c>
      <c r="B3045" s="145" t="s">
        <v>38636</v>
      </c>
      <c r="C3045" s="145">
        <v>45251021947</v>
      </c>
      <c r="D3045" s="150" t="s">
        <v>29990</v>
      </c>
      <c r="E3045" s="145" t="s">
        <v>38635</v>
      </c>
      <c r="F3045" s="145" t="s">
        <v>38634</v>
      </c>
      <c r="G3045" s="144">
        <v>2014</v>
      </c>
      <c r="H3045" s="153">
        <v>3500</v>
      </c>
    </row>
    <row r="3046" spans="1:8" s="169" customFormat="1" ht="30.75" customHeight="1">
      <c r="A3046" s="145" t="s">
        <v>41</v>
      </c>
      <c r="B3046" s="145" t="s">
        <v>38633</v>
      </c>
      <c r="C3046" s="145">
        <v>36880398215</v>
      </c>
      <c r="D3046" s="150" t="s">
        <v>20729</v>
      </c>
      <c r="E3046" s="145" t="s">
        <v>38632</v>
      </c>
      <c r="F3046" s="145" t="s">
        <v>38631</v>
      </c>
      <c r="G3046" s="144">
        <v>2014</v>
      </c>
      <c r="H3046" s="143">
        <v>3600</v>
      </c>
    </row>
    <row r="3047" spans="1:8" s="169" customFormat="1" ht="30.75" customHeight="1">
      <c r="A3047" s="145" t="s">
        <v>41</v>
      </c>
      <c r="B3047" s="145" t="s">
        <v>38630</v>
      </c>
      <c r="C3047" s="145">
        <v>40396955112</v>
      </c>
      <c r="D3047" s="150" t="s">
        <v>20729</v>
      </c>
      <c r="E3047" s="145" t="s">
        <v>38629</v>
      </c>
      <c r="F3047" s="145" t="s">
        <v>38628</v>
      </c>
      <c r="G3047" s="144">
        <v>2014</v>
      </c>
      <c r="H3047" s="153">
        <v>4000</v>
      </c>
    </row>
    <row r="3048" spans="1:8" s="169" customFormat="1" ht="30.75" customHeight="1">
      <c r="A3048" s="145" t="s">
        <v>41</v>
      </c>
      <c r="B3048" s="145" t="s">
        <v>27875</v>
      </c>
      <c r="C3048" s="145">
        <v>17219013366</v>
      </c>
      <c r="D3048" s="150" t="s">
        <v>20729</v>
      </c>
      <c r="E3048" s="145" t="s">
        <v>38627</v>
      </c>
      <c r="F3048" s="145" t="s">
        <v>38626</v>
      </c>
      <c r="G3048" s="144">
        <v>2014</v>
      </c>
      <c r="H3048" s="153">
        <v>4000</v>
      </c>
    </row>
    <row r="3049" spans="1:8" s="169" customFormat="1" ht="30.75" customHeight="1">
      <c r="A3049" s="145" t="s">
        <v>41</v>
      </c>
      <c r="B3049" s="145" t="s">
        <v>38625</v>
      </c>
      <c r="C3049" s="151" t="s">
        <v>38624</v>
      </c>
      <c r="D3049" s="150" t="s">
        <v>20729</v>
      </c>
      <c r="E3049" s="145" t="s">
        <v>38334</v>
      </c>
      <c r="F3049" s="145" t="s">
        <v>38623</v>
      </c>
      <c r="G3049" s="144">
        <v>2014</v>
      </c>
      <c r="H3049" s="153">
        <v>4000</v>
      </c>
    </row>
    <row r="3050" spans="1:8" s="169" customFormat="1" ht="30.75" customHeight="1">
      <c r="A3050" s="145" t="s">
        <v>41</v>
      </c>
      <c r="B3050" s="145" t="s">
        <v>38622</v>
      </c>
      <c r="C3050" s="151" t="s">
        <v>1052</v>
      </c>
      <c r="D3050" s="150" t="s">
        <v>20729</v>
      </c>
      <c r="E3050" s="145" t="s">
        <v>38334</v>
      </c>
      <c r="F3050" s="145" t="s">
        <v>1053</v>
      </c>
      <c r="G3050" s="144">
        <v>2014</v>
      </c>
      <c r="H3050" s="143">
        <v>4000</v>
      </c>
    </row>
    <row r="3051" spans="1:8" s="169" customFormat="1" ht="30.75" customHeight="1">
      <c r="A3051" s="145" t="s">
        <v>41</v>
      </c>
      <c r="B3051" s="145" t="s">
        <v>38621</v>
      </c>
      <c r="C3051" s="145">
        <v>45236453575</v>
      </c>
      <c r="D3051" s="150" t="s">
        <v>20729</v>
      </c>
      <c r="E3051" s="145" t="s">
        <v>38620</v>
      </c>
      <c r="F3051" s="145" t="s">
        <v>38619</v>
      </c>
      <c r="G3051" s="144">
        <v>2014</v>
      </c>
      <c r="H3051" s="143">
        <v>4800</v>
      </c>
    </row>
    <row r="3052" spans="1:8" s="169" customFormat="1" ht="30.75" customHeight="1">
      <c r="A3052" s="145" t="s">
        <v>41</v>
      </c>
      <c r="B3052" s="145" t="s">
        <v>12693</v>
      </c>
      <c r="C3052" s="151" t="s">
        <v>38454</v>
      </c>
      <c r="D3052" s="150" t="s">
        <v>20729</v>
      </c>
      <c r="E3052" s="145" t="s">
        <v>38618</v>
      </c>
      <c r="F3052" s="145" t="s">
        <v>38452</v>
      </c>
      <c r="G3052" s="144">
        <v>2014</v>
      </c>
      <c r="H3052" s="143">
        <v>5000</v>
      </c>
    </row>
    <row r="3053" spans="1:8" s="169" customFormat="1" ht="30.75" customHeight="1">
      <c r="A3053" s="145" t="s">
        <v>41</v>
      </c>
      <c r="B3053" s="145" t="s">
        <v>38617</v>
      </c>
      <c r="C3053" s="145">
        <v>74610008140</v>
      </c>
      <c r="D3053" s="150" t="s">
        <v>20729</v>
      </c>
      <c r="E3053" s="145" t="s">
        <v>38616</v>
      </c>
      <c r="F3053" s="145" t="s">
        <v>38615</v>
      </c>
      <c r="G3053" s="144">
        <v>2014</v>
      </c>
      <c r="H3053" s="143">
        <v>5000</v>
      </c>
    </row>
    <row r="3054" spans="1:8" s="169" customFormat="1" ht="30.75" customHeight="1">
      <c r="A3054" s="145" t="s">
        <v>41</v>
      </c>
      <c r="B3054" s="145" t="s">
        <v>12668</v>
      </c>
      <c r="C3054" s="151" t="s">
        <v>38476</v>
      </c>
      <c r="D3054" s="150" t="s">
        <v>20729</v>
      </c>
      <c r="E3054" s="145" t="s">
        <v>38614</v>
      </c>
      <c r="F3054" s="145" t="s">
        <v>38474</v>
      </c>
      <c r="G3054" s="144">
        <v>2014</v>
      </c>
      <c r="H3054" s="143">
        <v>5000</v>
      </c>
    </row>
    <row r="3055" spans="1:8" s="169" customFormat="1" ht="30.75" customHeight="1">
      <c r="A3055" s="145" t="s">
        <v>41</v>
      </c>
      <c r="B3055" s="145" t="s">
        <v>38613</v>
      </c>
      <c r="C3055" s="145">
        <v>84330875129</v>
      </c>
      <c r="D3055" s="150" t="s">
        <v>20729</v>
      </c>
      <c r="E3055" s="145" t="s">
        <v>38612</v>
      </c>
      <c r="F3055" s="145" t="s">
        <v>38611</v>
      </c>
      <c r="G3055" s="144">
        <v>2014</v>
      </c>
      <c r="H3055" s="143">
        <v>5000</v>
      </c>
    </row>
    <row r="3056" spans="1:8" s="169" customFormat="1" ht="30.75" customHeight="1">
      <c r="A3056" s="145" t="s">
        <v>41</v>
      </c>
      <c r="B3056" s="145" t="s">
        <v>38603</v>
      </c>
      <c r="C3056" s="151" t="s">
        <v>38270</v>
      </c>
      <c r="D3056" s="150" t="s">
        <v>20729</v>
      </c>
      <c r="E3056" s="145" t="s">
        <v>38602</v>
      </c>
      <c r="F3056" s="145" t="s">
        <v>38601</v>
      </c>
      <c r="G3056" s="144">
        <v>2014</v>
      </c>
      <c r="H3056" s="143">
        <v>5000</v>
      </c>
    </row>
    <row r="3057" spans="1:8" s="169" customFormat="1" ht="30.75" customHeight="1">
      <c r="A3057" s="145" t="s">
        <v>41</v>
      </c>
      <c r="B3057" s="145" t="s">
        <v>12626</v>
      </c>
      <c r="C3057" s="151" t="s">
        <v>38606</v>
      </c>
      <c r="D3057" s="150" t="s">
        <v>20729</v>
      </c>
      <c r="E3057" s="145" t="s">
        <v>38605</v>
      </c>
      <c r="F3057" s="145" t="s">
        <v>38604</v>
      </c>
      <c r="G3057" s="144">
        <v>2014</v>
      </c>
      <c r="H3057" s="143">
        <v>5000</v>
      </c>
    </row>
    <row r="3058" spans="1:8" s="169" customFormat="1" ht="30.75" customHeight="1">
      <c r="A3058" s="145" t="s">
        <v>41</v>
      </c>
      <c r="B3058" s="145" t="s">
        <v>38610</v>
      </c>
      <c r="C3058" s="151" t="s">
        <v>38609</v>
      </c>
      <c r="D3058" s="150" t="s">
        <v>20729</v>
      </c>
      <c r="E3058" s="145" t="s">
        <v>38608</v>
      </c>
      <c r="F3058" s="145" t="s">
        <v>38607</v>
      </c>
      <c r="G3058" s="144">
        <v>2014</v>
      </c>
      <c r="H3058" s="143">
        <v>5000</v>
      </c>
    </row>
    <row r="3059" spans="1:8" s="169" customFormat="1" ht="30.75" customHeight="1">
      <c r="A3059" s="145" t="s">
        <v>41</v>
      </c>
      <c r="B3059" s="145" t="s">
        <v>12626</v>
      </c>
      <c r="C3059" s="151" t="s">
        <v>38606</v>
      </c>
      <c r="D3059" s="150" t="s">
        <v>20729</v>
      </c>
      <c r="E3059" s="145" t="s">
        <v>38605</v>
      </c>
      <c r="F3059" s="145" t="s">
        <v>38604</v>
      </c>
      <c r="G3059" s="144">
        <v>2014</v>
      </c>
      <c r="H3059" s="143">
        <v>5000</v>
      </c>
    </row>
    <row r="3060" spans="1:8" s="169" customFormat="1" ht="30.75" customHeight="1">
      <c r="A3060" s="145" t="s">
        <v>41</v>
      </c>
      <c r="B3060" s="145" t="s">
        <v>38603</v>
      </c>
      <c r="C3060" s="151" t="s">
        <v>38270</v>
      </c>
      <c r="D3060" s="150" t="s">
        <v>20729</v>
      </c>
      <c r="E3060" s="145" t="s">
        <v>38602</v>
      </c>
      <c r="F3060" s="145" t="s">
        <v>38601</v>
      </c>
      <c r="G3060" s="144">
        <v>2014</v>
      </c>
      <c r="H3060" s="143">
        <v>5000</v>
      </c>
    </row>
    <row r="3061" spans="1:8" s="169" customFormat="1" ht="30.75" customHeight="1">
      <c r="A3061" s="145" t="s">
        <v>41</v>
      </c>
      <c r="B3061" s="145" t="s">
        <v>38600</v>
      </c>
      <c r="C3061" s="151" t="s">
        <v>38599</v>
      </c>
      <c r="D3061" s="150" t="s">
        <v>20729</v>
      </c>
      <c r="E3061" s="145" t="s">
        <v>38598</v>
      </c>
      <c r="F3061" s="145" t="s">
        <v>38597</v>
      </c>
      <c r="G3061" s="144">
        <v>2014</v>
      </c>
      <c r="H3061" s="143">
        <v>5000</v>
      </c>
    </row>
    <row r="3062" spans="1:8" s="169" customFormat="1" ht="30.75" customHeight="1">
      <c r="A3062" s="145" t="s">
        <v>41</v>
      </c>
      <c r="B3062" s="145" t="s">
        <v>38019</v>
      </c>
      <c r="C3062" s="151" t="s">
        <v>38018</v>
      </c>
      <c r="D3062" s="150" t="s">
        <v>20729</v>
      </c>
      <c r="E3062" s="145" t="s">
        <v>38596</v>
      </c>
      <c r="F3062" s="145" t="s">
        <v>38016</v>
      </c>
      <c r="G3062" s="144">
        <v>2014</v>
      </c>
      <c r="H3062" s="153">
        <v>5000</v>
      </c>
    </row>
    <row r="3063" spans="1:8" s="169" customFormat="1" ht="30.75" customHeight="1">
      <c r="A3063" s="145" t="s">
        <v>41</v>
      </c>
      <c r="B3063" s="145" t="s">
        <v>38595</v>
      </c>
      <c r="C3063" s="145">
        <v>15731172304</v>
      </c>
      <c r="D3063" s="150" t="s">
        <v>29990</v>
      </c>
      <c r="E3063" s="145" t="s">
        <v>38594</v>
      </c>
      <c r="F3063" s="145" t="s">
        <v>30828</v>
      </c>
      <c r="G3063" s="144">
        <v>2014</v>
      </c>
      <c r="H3063" s="153">
        <v>5000</v>
      </c>
    </row>
    <row r="3064" spans="1:8" s="169" customFormat="1" ht="30.75" customHeight="1">
      <c r="A3064" s="145" t="s">
        <v>41</v>
      </c>
      <c r="B3064" s="145" t="s">
        <v>38408</v>
      </c>
      <c r="C3064" s="145">
        <v>96784238146</v>
      </c>
      <c r="D3064" s="150" t="s">
        <v>20729</v>
      </c>
      <c r="E3064" s="145" t="s">
        <v>38593</v>
      </c>
      <c r="F3064" s="145" t="s">
        <v>21560</v>
      </c>
      <c r="G3064" s="144">
        <v>2014</v>
      </c>
      <c r="H3064" s="153">
        <v>5000</v>
      </c>
    </row>
    <row r="3065" spans="1:8" s="169" customFormat="1" ht="30.75" customHeight="1">
      <c r="A3065" s="145" t="s">
        <v>41</v>
      </c>
      <c r="B3065" s="145" t="s">
        <v>38592</v>
      </c>
      <c r="C3065" s="151" t="s">
        <v>38591</v>
      </c>
      <c r="D3065" s="150" t="s">
        <v>20729</v>
      </c>
      <c r="E3065" s="145" t="s">
        <v>38421</v>
      </c>
      <c r="F3065" s="145" t="s">
        <v>38590</v>
      </c>
      <c r="G3065" s="144">
        <v>2014</v>
      </c>
      <c r="H3065" s="143">
        <v>5000</v>
      </c>
    </row>
    <row r="3066" spans="1:8" s="169" customFormat="1" ht="30.75" customHeight="1">
      <c r="A3066" s="145" t="s">
        <v>41</v>
      </c>
      <c r="B3066" s="145" t="s">
        <v>7295</v>
      </c>
      <c r="C3066" s="151" t="s">
        <v>38589</v>
      </c>
      <c r="D3066" s="150" t="s">
        <v>20729</v>
      </c>
      <c r="E3066" s="145" t="s">
        <v>12326</v>
      </c>
      <c r="F3066" s="145" t="s">
        <v>38588</v>
      </c>
      <c r="G3066" s="144">
        <v>2014</v>
      </c>
      <c r="H3066" s="153">
        <v>5000</v>
      </c>
    </row>
    <row r="3067" spans="1:8" s="169" customFormat="1" ht="30.75" customHeight="1">
      <c r="A3067" s="145" t="s">
        <v>41</v>
      </c>
      <c r="B3067" s="150" t="s">
        <v>38587</v>
      </c>
      <c r="C3067" s="151" t="s">
        <v>38586</v>
      </c>
      <c r="D3067" s="150" t="s">
        <v>20729</v>
      </c>
      <c r="E3067" s="150" t="s">
        <v>38585</v>
      </c>
      <c r="F3067" s="145" t="s">
        <v>38584</v>
      </c>
      <c r="G3067" s="144">
        <v>2014</v>
      </c>
      <c r="H3067" s="143">
        <v>5000</v>
      </c>
    </row>
    <row r="3068" spans="1:8" s="169" customFormat="1" ht="30.75" customHeight="1">
      <c r="A3068" s="145" t="s">
        <v>41</v>
      </c>
      <c r="B3068" s="145" t="s">
        <v>38237</v>
      </c>
      <c r="C3068" s="151" t="s">
        <v>12242</v>
      </c>
      <c r="D3068" s="150" t="s">
        <v>20729</v>
      </c>
      <c r="E3068" s="145" t="s">
        <v>38583</v>
      </c>
      <c r="F3068" s="145" t="s">
        <v>38582</v>
      </c>
      <c r="G3068" s="144">
        <v>2014</v>
      </c>
      <c r="H3068" s="143">
        <v>5000</v>
      </c>
    </row>
    <row r="3069" spans="1:8" s="169" customFormat="1" ht="30.75" customHeight="1">
      <c r="A3069" s="145" t="s">
        <v>41</v>
      </c>
      <c r="B3069" s="145" t="s">
        <v>20740</v>
      </c>
      <c r="C3069" s="145">
        <v>49266514012</v>
      </c>
      <c r="D3069" s="150" t="s">
        <v>20729</v>
      </c>
      <c r="E3069" s="145" t="s">
        <v>38581</v>
      </c>
      <c r="F3069" s="145" t="s">
        <v>26247</v>
      </c>
      <c r="G3069" s="144">
        <v>2014</v>
      </c>
      <c r="H3069" s="143">
        <v>5000</v>
      </c>
    </row>
    <row r="3070" spans="1:8" s="169" customFormat="1" ht="30.75" customHeight="1">
      <c r="A3070" s="145" t="s">
        <v>41</v>
      </c>
      <c r="B3070" s="145" t="s">
        <v>38580</v>
      </c>
      <c r="C3070" s="145">
        <v>13501288000</v>
      </c>
      <c r="D3070" s="150" t="s">
        <v>20729</v>
      </c>
      <c r="E3070" s="145" t="s">
        <v>38579</v>
      </c>
      <c r="F3070" s="145" t="s">
        <v>38578</v>
      </c>
      <c r="G3070" s="144">
        <v>2014</v>
      </c>
      <c r="H3070" s="143">
        <v>5000</v>
      </c>
    </row>
    <row r="3071" spans="1:8" s="169" customFormat="1" ht="30.75" customHeight="1">
      <c r="A3071" s="145" t="s">
        <v>41</v>
      </c>
      <c r="B3071" s="145" t="s">
        <v>38577</v>
      </c>
      <c r="C3071" s="145">
        <v>67398382285</v>
      </c>
      <c r="D3071" s="150" t="s">
        <v>20729</v>
      </c>
      <c r="E3071" s="145" t="s">
        <v>38576</v>
      </c>
      <c r="F3071" s="145" t="s">
        <v>38575</v>
      </c>
      <c r="G3071" s="144">
        <v>2014</v>
      </c>
      <c r="H3071" s="143">
        <v>5000</v>
      </c>
    </row>
    <row r="3072" spans="1:8" s="169" customFormat="1" ht="30.75" customHeight="1">
      <c r="A3072" s="145" t="s">
        <v>41</v>
      </c>
      <c r="B3072" s="145" t="s">
        <v>38574</v>
      </c>
      <c r="C3072" s="145">
        <v>48102706481</v>
      </c>
      <c r="D3072" s="150" t="s">
        <v>20729</v>
      </c>
      <c r="E3072" s="145" t="s">
        <v>38573</v>
      </c>
      <c r="F3072" s="145" t="s">
        <v>38572</v>
      </c>
      <c r="G3072" s="144">
        <v>2014</v>
      </c>
      <c r="H3072" s="153">
        <v>5000</v>
      </c>
    </row>
    <row r="3073" spans="1:8" s="169" customFormat="1" ht="30.75" customHeight="1">
      <c r="A3073" s="145" t="s">
        <v>41</v>
      </c>
      <c r="B3073" s="145" t="s">
        <v>38571</v>
      </c>
      <c r="C3073" s="145">
        <v>10853135600</v>
      </c>
      <c r="D3073" s="150" t="s">
        <v>20729</v>
      </c>
      <c r="E3073" s="145" t="s">
        <v>38570</v>
      </c>
      <c r="F3073" s="145" t="s">
        <v>38569</v>
      </c>
      <c r="G3073" s="144">
        <v>2014</v>
      </c>
      <c r="H3073" s="143">
        <v>5000</v>
      </c>
    </row>
    <row r="3074" spans="1:8" s="169" customFormat="1" ht="30.75" customHeight="1">
      <c r="A3074" s="145" t="s">
        <v>41</v>
      </c>
      <c r="B3074" s="145" t="s">
        <v>38568</v>
      </c>
      <c r="C3074" s="151" t="s">
        <v>38217</v>
      </c>
      <c r="D3074" s="150" t="s">
        <v>20729</v>
      </c>
      <c r="E3074" s="145" t="s">
        <v>38334</v>
      </c>
      <c r="F3074" s="145" t="s">
        <v>38567</v>
      </c>
      <c r="G3074" s="144">
        <v>2014</v>
      </c>
      <c r="H3074" s="153">
        <v>5000</v>
      </c>
    </row>
    <row r="3075" spans="1:8" s="169" customFormat="1" ht="30.75" customHeight="1">
      <c r="A3075" s="145" t="s">
        <v>41</v>
      </c>
      <c r="B3075" s="145" t="s">
        <v>38566</v>
      </c>
      <c r="C3075" s="151" t="s">
        <v>38565</v>
      </c>
      <c r="D3075" s="150" t="s">
        <v>20729</v>
      </c>
      <c r="E3075" s="145" t="s">
        <v>38334</v>
      </c>
      <c r="F3075" s="145" t="s">
        <v>38564</v>
      </c>
      <c r="G3075" s="144">
        <v>2014</v>
      </c>
      <c r="H3075" s="153">
        <v>5000</v>
      </c>
    </row>
    <row r="3076" spans="1:8" s="169" customFormat="1" ht="30.75" customHeight="1">
      <c r="A3076" s="145" t="s">
        <v>41</v>
      </c>
      <c r="B3076" s="145" t="s">
        <v>38563</v>
      </c>
      <c r="C3076" s="151" t="s">
        <v>38562</v>
      </c>
      <c r="D3076" s="150" t="s">
        <v>20729</v>
      </c>
      <c r="E3076" s="145" t="s">
        <v>38334</v>
      </c>
      <c r="F3076" s="145" t="s">
        <v>18210</v>
      </c>
      <c r="G3076" s="144">
        <v>2014</v>
      </c>
      <c r="H3076" s="153">
        <v>5000</v>
      </c>
    </row>
    <row r="3077" spans="1:8" s="169" customFormat="1" ht="30.75" customHeight="1">
      <c r="A3077" s="145" t="s">
        <v>41</v>
      </c>
      <c r="B3077" s="145" t="s">
        <v>38561</v>
      </c>
      <c r="C3077" s="145">
        <v>32779792390</v>
      </c>
      <c r="D3077" s="150" t="s">
        <v>20729</v>
      </c>
      <c r="E3077" s="145" t="s">
        <v>38334</v>
      </c>
      <c r="F3077" s="145" t="s">
        <v>11594</v>
      </c>
      <c r="G3077" s="144">
        <v>2014</v>
      </c>
      <c r="H3077" s="143">
        <v>5000</v>
      </c>
    </row>
    <row r="3078" spans="1:8" s="169" customFormat="1" ht="30.75" customHeight="1">
      <c r="A3078" s="145" t="s">
        <v>41</v>
      </c>
      <c r="B3078" s="145" t="s">
        <v>38560</v>
      </c>
      <c r="C3078" s="145">
        <v>75954421120</v>
      </c>
      <c r="D3078" s="150" t="s">
        <v>20729</v>
      </c>
      <c r="E3078" s="145" t="s">
        <v>38334</v>
      </c>
      <c r="F3078" s="145" t="s">
        <v>38559</v>
      </c>
      <c r="G3078" s="144">
        <v>2014</v>
      </c>
      <c r="H3078" s="143">
        <v>5000</v>
      </c>
    </row>
    <row r="3079" spans="1:8" s="169" customFormat="1" ht="30.75" customHeight="1">
      <c r="A3079" s="145" t="s">
        <v>41</v>
      </c>
      <c r="B3079" s="145" t="s">
        <v>38558</v>
      </c>
      <c r="C3079" s="145">
        <v>34281113604</v>
      </c>
      <c r="D3079" s="150" t="s">
        <v>20729</v>
      </c>
      <c r="E3079" s="145" t="s">
        <v>38334</v>
      </c>
      <c r="F3079" s="145" t="s">
        <v>970</v>
      </c>
      <c r="G3079" s="144">
        <v>2014</v>
      </c>
      <c r="H3079" s="143">
        <v>5000</v>
      </c>
    </row>
    <row r="3080" spans="1:8" s="169" customFormat="1" ht="30.75" customHeight="1">
      <c r="A3080" s="145" t="s">
        <v>41</v>
      </c>
      <c r="B3080" s="145" t="s">
        <v>11451</v>
      </c>
      <c r="C3080" s="145">
        <v>63817909025</v>
      </c>
      <c r="D3080" s="150" t="s">
        <v>20729</v>
      </c>
      <c r="E3080" s="145" t="s">
        <v>38334</v>
      </c>
      <c r="F3080" s="145" t="s">
        <v>1127</v>
      </c>
      <c r="G3080" s="144">
        <v>2014</v>
      </c>
      <c r="H3080" s="143">
        <v>5000</v>
      </c>
    </row>
    <row r="3081" spans="1:8" s="169" customFormat="1" ht="30.75" customHeight="1">
      <c r="A3081" s="145" t="s">
        <v>41</v>
      </c>
      <c r="B3081" s="145" t="s">
        <v>38280</v>
      </c>
      <c r="C3081" s="145">
        <v>16305737230</v>
      </c>
      <c r="D3081" s="150" t="s">
        <v>20729</v>
      </c>
      <c r="E3081" s="145" t="s">
        <v>38334</v>
      </c>
      <c r="F3081" s="145"/>
      <c r="G3081" s="144">
        <v>2014</v>
      </c>
      <c r="H3081" s="143">
        <v>5000</v>
      </c>
    </row>
    <row r="3082" spans="1:8" s="169" customFormat="1" ht="30.75" customHeight="1">
      <c r="A3082" s="145" t="s">
        <v>41</v>
      </c>
      <c r="B3082" s="145" t="s">
        <v>38557</v>
      </c>
      <c r="C3082" s="145">
        <v>26439251742</v>
      </c>
      <c r="D3082" s="150" t="s">
        <v>20729</v>
      </c>
      <c r="E3082" s="145" t="s">
        <v>38334</v>
      </c>
      <c r="F3082" s="145" t="s">
        <v>38556</v>
      </c>
      <c r="G3082" s="144">
        <v>2014</v>
      </c>
      <c r="H3082" s="143">
        <v>5000</v>
      </c>
    </row>
    <row r="3083" spans="1:8" s="169" customFormat="1" ht="30.75" customHeight="1">
      <c r="A3083" s="145" t="s">
        <v>41</v>
      </c>
      <c r="B3083" s="145" t="s">
        <v>38555</v>
      </c>
      <c r="C3083" s="145">
        <v>34032210378</v>
      </c>
      <c r="D3083" s="150" t="s">
        <v>20729</v>
      </c>
      <c r="E3083" s="145" t="s">
        <v>38334</v>
      </c>
      <c r="F3083" s="145" t="s">
        <v>21532</v>
      </c>
      <c r="G3083" s="144">
        <v>2014</v>
      </c>
      <c r="H3083" s="143">
        <v>5000</v>
      </c>
    </row>
    <row r="3084" spans="1:8" s="169" customFormat="1" ht="30.75" customHeight="1">
      <c r="A3084" s="145" t="s">
        <v>41</v>
      </c>
      <c r="B3084" s="145" t="s">
        <v>38381</v>
      </c>
      <c r="C3084" s="145">
        <v>78543282483</v>
      </c>
      <c r="D3084" s="150" t="s">
        <v>20729</v>
      </c>
      <c r="E3084" s="145" t="s">
        <v>38554</v>
      </c>
      <c r="F3084" s="145" t="s">
        <v>38379</v>
      </c>
      <c r="G3084" s="144">
        <v>2014</v>
      </c>
      <c r="H3084" s="143">
        <v>6000</v>
      </c>
    </row>
    <row r="3085" spans="1:8" s="169" customFormat="1" ht="30.75" customHeight="1">
      <c r="A3085" s="145" t="s">
        <v>41</v>
      </c>
      <c r="B3085" s="145" t="s">
        <v>38553</v>
      </c>
      <c r="C3085" s="145">
        <v>79797297086</v>
      </c>
      <c r="D3085" s="150" t="s">
        <v>20729</v>
      </c>
      <c r="E3085" s="145" t="s">
        <v>38552</v>
      </c>
      <c r="F3085" s="145" t="s">
        <v>38551</v>
      </c>
      <c r="G3085" s="144">
        <v>2014</v>
      </c>
      <c r="H3085" s="143">
        <v>6168</v>
      </c>
    </row>
    <row r="3086" spans="1:8" s="169" customFormat="1" ht="30.75" customHeight="1">
      <c r="A3086" s="145" t="s">
        <v>41</v>
      </c>
      <c r="B3086" s="145" t="s">
        <v>38550</v>
      </c>
      <c r="C3086" s="145">
        <v>74893256742</v>
      </c>
      <c r="D3086" s="150" t="s">
        <v>20729</v>
      </c>
      <c r="E3086" s="162" t="s">
        <v>38549</v>
      </c>
      <c r="F3086" s="143" t="s">
        <v>38548</v>
      </c>
      <c r="G3086" s="144">
        <v>2014</v>
      </c>
      <c r="H3086" s="143">
        <v>7000</v>
      </c>
    </row>
    <row r="3087" spans="1:8" s="169" customFormat="1" ht="30.75" customHeight="1">
      <c r="A3087" s="145" t="s">
        <v>41</v>
      </c>
      <c r="B3087" s="145" t="s">
        <v>38046</v>
      </c>
      <c r="C3087" s="151" t="s">
        <v>24595</v>
      </c>
      <c r="D3087" s="150" t="s">
        <v>20729</v>
      </c>
      <c r="E3087" s="162" t="s">
        <v>38547</v>
      </c>
      <c r="F3087" s="143" t="s">
        <v>38044</v>
      </c>
      <c r="G3087" s="144">
        <v>2014</v>
      </c>
      <c r="H3087" s="143">
        <v>7000</v>
      </c>
    </row>
    <row r="3088" spans="1:8" s="169" customFormat="1" ht="30.75" customHeight="1">
      <c r="A3088" s="145" t="s">
        <v>41</v>
      </c>
      <c r="B3088" s="145" t="s">
        <v>38428</v>
      </c>
      <c r="C3088" s="145">
        <v>93819300233</v>
      </c>
      <c r="D3088" s="150" t="s">
        <v>20729</v>
      </c>
      <c r="E3088" s="145" t="s">
        <v>38546</v>
      </c>
      <c r="F3088" s="145" t="s">
        <v>38426</v>
      </c>
      <c r="G3088" s="144">
        <v>2014</v>
      </c>
      <c r="H3088" s="143">
        <v>7000</v>
      </c>
    </row>
    <row r="3089" spans="1:8" s="169" customFormat="1" ht="30.75" customHeight="1">
      <c r="A3089" s="145" t="s">
        <v>41</v>
      </c>
      <c r="B3089" s="145" t="s">
        <v>38545</v>
      </c>
      <c r="C3089" s="145">
        <v>73121729510</v>
      </c>
      <c r="D3089" s="150" t="s">
        <v>20729</v>
      </c>
      <c r="E3089" s="145" t="s">
        <v>38544</v>
      </c>
      <c r="F3089" s="145" t="s">
        <v>38543</v>
      </c>
      <c r="G3089" s="144">
        <v>2014</v>
      </c>
      <c r="H3089" s="153">
        <v>7000</v>
      </c>
    </row>
    <row r="3090" spans="1:8" s="169" customFormat="1" ht="30.75" customHeight="1">
      <c r="A3090" s="145" t="s">
        <v>41</v>
      </c>
      <c r="B3090" s="145" t="s">
        <v>38542</v>
      </c>
      <c r="C3090" s="145">
        <v>71345160683</v>
      </c>
      <c r="D3090" s="150" t="s">
        <v>20729</v>
      </c>
      <c r="E3090" s="145" t="s">
        <v>38541</v>
      </c>
      <c r="F3090" s="145" t="s">
        <v>26241</v>
      </c>
      <c r="G3090" s="144">
        <v>2014</v>
      </c>
      <c r="H3090" s="143">
        <v>7000</v>
      </c>
    </row>
    <row r="3091" spans="1:8" s="169" customFormat="1" ht="30.75" customHeight="1">
      <c r="A3091" s="145" t="s">
        <v>41</v>
      </c>
      <c r="B3091" s="145" t="s">
        <v>38378</v>
      </c>
      <c r="C3091" s="145">
        <v>85312322895</v>
      </c>
      <c r="D3091" s="150" t="s">
        <v>20729</v>
      </c>
      <c r="E3091" s="145" t="s">
        <v>38540</v>
      </c>
      <c r="F3091" s="145" t="s">
        <v>38376</v>
      </c>
      <c r="G3091" s="144">
        <v>2014</v>
      </c>
      <c r="H3091" s="153">
        <v>7000</v>
      </c>
    </row>
    <row r="3092" spans="1:8" s="169" customFormat="1" ht="30.75" customHeight="1">
      <c r="A3092" s="145" t="s">
        <v>41</v>
      </c>
      <c r="B3092" s="145" t="s">
        <v>38237</v>
      </c>
      <c r="C3092" s="151" t="s">
        <v>12242</v>
      </c>
      <c r="D3092" s="150" t="s">
        <v>20729</v>
      </c>
      <c r="E3092" s="145" t="s">
        <v>38539</v>
      </c>
      <c r="F3092" s="145" t="s">
        <v>12243</v>
      </c>
      <c r="G3092" s="144">
        <v>2014</v>
      </c>
      <c r="H3092" s="143">
        <v>7500</v>
      </c>
    </row>
    <row r="3093" spans="1:8" s="169" customFormat="1" ht="30.75" customHeight="1">
      <c r="A3093" s="145" t="s">
        <v>41</v>
      </c>
      <c r="B3093" s="145" t="s">
        <v>38200</v>
      </c>
      <c r="C3093" s="145">
        <v>32972362281</v>
      </c>
      <c r="D3093" s="150" t="s">
        <v>20729</v>
      </c>
      <c r="E3093" s="145" t="s">
        <v>38524</v>
      </c>
      <c r="F3093" s="145" t="s">
        <v>38198</v>
      </c>
      <c r="G3093" s="144">
        <v>2014</v>
      </c>
      <c r="H3093" s="153">
        <v>8000</v>
      </c>
    </row>
    <row r="3094" spans="1:8" s="169" customFormat="1" ht="30.75" customHeight="1">
      <c r="A3094" s="145" t="s">
        <v>41</v>
      </c>
      <c r="B3094" s="145" t="s">
        <v>38538</v>
      </c>
      <c r="C3094" s="145">
        <v>20365376787</v>
      </c>
      <c r="D3094" s="150" t="s">
        <v>20729</v>
      </c>
      <c r="E3094" s="145" t="s">
        <v>38537</v>
      </c>
      <c r="F3094" s="145" t="s">
        <v>38536</v>
      </c>
      <c r="G3094" s="144">
        <v>2014</v>
      </c>
      <c r="H3094" s="153">
        <v>8000</v>
      </c>
    </row>
    <row r="3095" spans="1:8" s="169" customFormat="1" ht="30.75" customHeight="1">
      <c r="A3095" s="145" t="s">
        <v>41</v>
      </c>
      <c r="B3095" s="145" t="s">
        <v>38535</v>
      </c>
      <c r="C3095" s="145">
        <v>12797921732</v>
      </c>
      <c r="D3095" s="150" t="s">
        <v>20729</v>
      </c>
      <c r="E3095" s="145" t="s">
        <v>38534</v>
      </c>
      <c r="F3095" s="145" t="s">
        <v>38533</v>
      </c>
      <c r="G3095" s="144">
        <v>2014</v>
      </c>
      <c r="H3095" s="153">
        <v>8000</v>
      </c>
    </row>
    <row r="3096" spans="1:8" s="169" customFormat="1" ht="30.75" customHeight="1">
      <c r="A3096" s="145" t="s">
        <v>41</v>
      </c>
      <c r="B3096" s="145" t="s">
        <v>38532</v>
      </c>
      <c r="C3096" s="145">
        <v>71605996085</v>
      </c>
      <c r="D3096" s="150" t="s">
        <v>20729</v>
      </c>
      <c r="E3096" s="145" t="s">
        <v>38531</v>
      </c>
      <c r="F3096" s="145" t="s">
        <v>38530</v>
      </c>
      <c r="G3096" s="144">
        <v>2014</v>
      </c>
      <c r="H3096" s="143">
        <v>8000</v>
      </c>
    </row>
    <row r="3097" spans="1:8" s="169" customFormat="1" ht="30.75" customHeight="1">
      <c r="A3097" s="145" t="s">
        <v>41</v>
      </c>
      <c r="B3097" s="145" t="s">
        <v>11414</v>
      </c>
      <c r="C3097" s="145">
        <v>7070521253</v>
      </c>
      <c r="D3097" s="150" t="s">
        <v>20729</v>
      </c>
      <c r="E3097" s="145" t="s">
        <v>38529</v>
      </c>
      <c r="F3097" s="145" t="s">
        <v>1000</v>
      </c>
      <c r="G3097" s="144">
        <v>2014</v>
      </c>
      <c r="H3097" s="143">
        <v>8000</v>
      </c>
    </row>
    <row r="3098" spans="1:8" s="169" customFormat="1" ht="30.75" customHeight="1">
      <c r="A3098" s="145" t="s">
        <v>41</v>
      </c>
      <c r="B3098" s="145" t="s">
        <v>38528</v>
      </c>
      <c r="C3098" s="145">
        <v>94949313978</v>
      </c>
      <c r="D3098" s="150" t="s">
        <v>20729</v>
      </c>
      <c r="E3098" s="145" t="s">
        <v>38527</v>
      </c>
      <c r="F3098" s="145" t="s">
        <v>38526</v>
      </c>
      <c r="G3098" s="144">
        <v>2014</v>
      </c>
      <c r="H3098" s="153">
        <v>8000</v>
      </c>
    </row>
    <row r="3099" spans="1:8" s="169" customFormat="1" ht="30.75" customHeight="1">
      <c r="A3099" s="145" t="s">
        <v>41</v>
      </c>
      <c r="B3099" s="145" t="s">
        <v>11840</v>
      </c>
      <c r="C3099" s="151" t="s">
        <v>38525</v>
      </c>
      <c r="D3099" s="150" t="s">
        <v>20729</v>
      </c>
      <c r="E3099" s="145" t="s">
        <v>38334</v>
      </c>
      <c r="F3099" s="145" t="s">
        <v>11841</v>
      </c>
      <c r="G3099" s="144">
        <v>2014</v>
      </c>
      <c r="H3099" s="143">
        <v>8000</v>
      </c>
    </row>
    <row r="3100" spans="1:8" s="169" customFormat="1" ht="30.75" customHeight="1">
      <c r="A3100" s="145" t="s">
        <v>41</v>
      </c>
      <c r="B3100" s="145" t="s">
        <v>38200</v>
      </c>
      <c r="C3100" s="145">
        <v>32972362281</v>
      </c>
      <c r="D3100" s="150" t="s">
        <v>20729</v>
      </c>
      <c r="E3100" s="145" t="s">
        <v>38524</v>
      </c>
      <c r="F3100" s="145" t="s">
        <v>38198</v>
      </c>
      <c r="G3100" s="144">
        <v>2014</v>
      </c>
      <c r="H3100" s="153">
        <v>8950</v>
      </c>
    </row>
    <row r="3101" spans="1:8" s="169" customFormat="1" ht="30.75" customHeight="1">
      <c r="A3101" s="145" t="s">
        <v>41</v>
      </c>
      <c r="B3101" s="145" t="s">
        <v>38523</v>
      </c>
      <c r="C3101" s="145">
        <v>61957352081</v>
      </c>
      <c r="D3101" s="150" t="s">
        <v>20729</v>
      </c>
      <c r="E3101" s="145" t="s">
        <v>38522</v>
      </c>
      <c r="F3101" s="145" t="s">
        <v>38521</v>
      </c>
      <c r="G3101" s="144">
        <v>2014</v>
      </c>
      <c r="H3101" s="153">
        <v>9000</v>
      </c>
    </row>
    <row r="3102" spans="1:8" s="169" customFormat="1" ht="30.75" customHeight="1">
      <c r="A3102" s="145" t="s">
        <v>41</v>
      </c>
      <c r="B3102" s="145" t="s">
        <v>22630</v>
      </c>
      <c r="C3102" s="145">
        <v>38341298815</v>
      </c>
      <c r="D3102" s="150" t="s">
        <v>20729</v>
      </c>
      <c r="E3102" s="145" t="s">
        <v>38520</v>
      </c>
      <c r="F3102" s="145" t="s">
        <v>1030</v>
      </c>
      <c r="G3102" s="144">
        <v>2014</v>
      </c>
      <c r="H3102" s="143">
        <v>9218</v>
      </c>
    </row>
    <row r="3103" spans="1:8" s="169" customFormat="1" ht="30.75" customHeight="1">
      <c r="A3103" s="145" t="s">
        <v>41</v>
      </c>
      <c r="B3103" s="145" t="s">
        <v>12643</v>
      </c>
      <c r="C3103" s="151" t="s">
        <v>38519</v>
      </c>
      <c r="D3103" s="150" t="s">
        <v>20729</v>
      </c>
      <c r="E3103" s="145" t="s">
        <v>38518</v>
      </c>
      <c r="F3103" s="145" t="s">
        <v>38517</v>
      </c>
      <c r="G3103" s="144">
        <v>2014</v>
      </c>
      <c r="H3103" s="143">
        <v>10000</v>
      </c>
    </row>
    <row r="3104" spans="1:8" s="169" customFormat="1" ht="30.75" customHeight="1">
      <c r="A3104" s="145" t="s">
        <v>41</v>
      </c>
      <c r="B3104" s="145" t="s">
        <v>38046</v>
      </c>
      <c r="C3104" s="151" t="s">
        <v>24595</v>
      </c>
      <c r="D3104" s="150" t="s">
        <v>20729</v>
      </c>
      <c r="E3104" s="145" t="s">
        <v>38516</v>
      </c>
      <c r="F3104" s="143" t="s">
        <v>38044</v>
      </c>
      <c r="G3104" s="144">
        <v>2014</v>
      </c>
      <c r="H3104" s="143">
        <v>10000</v>
      </c>
    </row>
    <row r="3105" spans="1:8" s="169" customFormat="1" ht="30.75" customHeight="1">
      <c r="A3105" s="145" t="s">
        <v>41</v>
      </c>
      <c r="B3105" s="145" t="s">
        <v>38515</v>
      </c>
      <c r="C3105" s="151" t="s">
        <v>38514</v>
      </c>
      <c r="D3105" s="150" t="s">
        <v>20729</v>
      </c>
      <c r="E3105" s="145" t="s">
        <v>38513</v>
      </c>
      <c r="F3105" s="145" t="s">
        <v>38512</v>
      </c>
      <c r="G3105" s="144">
        <v>2014</v>
      </c>
      <c r="H3105" s="143">
        <v>10000</v>
      </c>
    </row>
    <row r="3106" spans="1:8" s="169" customFormat="1" ht="30.75" customHeight="1">
      <c r="A3106" s="145" t="s">
        <v>41</v>
      </c>
      <c r="B3106" s="145" t="s">
        <v>12629</v>
      </c>
      <c r="C3106" s="151" t="s">
        <v>38511</v>
      </c>
      <c r="D3106" s="150" t="s">
        <v>20729</v>
      </c>
      <c r="E3106" s="145" t="s">
        <v>38510</v>
      </c>
      <c r="F3106" s="145" t="s">
        <v>38509</v>
      </c>
      <c r="G3106" s="144">
        <v>2014</v>
      </c>
      <c r="H3106" s="143">
        <v>10000</v>
      </c>
    </row>
    <row r="3107" spans="1:8" s="169" customFormat="1" ht="30.75" customHeight="1">
      <c r="A3107" s="145" t="s">
        <v>41</v>
      </c>
      <c r="B3107" s="145" t="s">
        <v>12674</v>
      </c>
      <c r="C3107" s="145">
        <v>44385726035</v>
      </c>
      <c r="D3107" s="150" t="s">
        <v>20729</v>
      </c>
      <c r="E3107" s="145" t="s">
        <v>38508</v>
      </c>
      <c r="F3107" s="145" t="s">
        <v>38507</v>
      </c>
      <c r="G3107" s="144">
        <v>2014</v>
      </c>
      <c r="H3107" s="143">
        <v>10000</v>
      </c>
    </row>
    <row r="3108" spans="1:8" s="169" customFormat="1" ht="30.75" customHeight="1">
      <c r="A3108" s="145" t="s">
        <v>41</v>
      </c>
      <c r="B3108" s="145" t="s">
        <v>38506</v>
      </c>
      <c r="C3108" s="151" t="s">
        <v>38505</v>
      </c>
      <c r="D3108" s="150" t="s">
        <v>20729</v>
      </c>
      <c r="E3108" s="145" t="s">
        <v>38504</v>
      </c>
      <c r="F3108" s="145" t="s">
        <v>38503</v>
      </c>
      <c r="G3108" s="144">
        <v>2014</v>
      </c>
      <c r="H3108" s="143">
        <v>10000</v>
      </c>
    </row>
    <row r="3109" spans="1:8" s="169" customFormat="1" ht="30.75" customHeight="1">
      <c r="A3109" s="145" t="s">
        <v>41</v>
      </c>
      <c r="B3109" s="145" t="s">
        <v>38489</v>
      </c>
      <c r="C3109" s="151" t="s">
        <v>38488</v>
      </c>
      <c r="D3109" s="150" t="s">
        <v>20729</v>
      </c>
      <c r="E3109" s="145" t="s">
        <v>38502</v>
      </c>
      <c r="F3109" s="145" t="s">
        <v>38486</v>
      </c>
      <c r="G3109" s="144">
        <v>2014</v>
      </c>
      <c r="H3109" s="143">
        <v>10000</v>
      </c>
    </row>
    <row r="3110" spans="1:8" s="169" customFormat="1" ht="30.75" customHeight="1">
      <c r="A3110" s="145" t="s">
        <v>41</v>
      </c>
      <c r="B3110" s="145" t="s">
        <v>38501</v>
      </c>
      <c r="C3110" s="151" t="s">
        <v>38500</v>
      </c>
      <c r="D3110" s="150" t="s">
        <v>20729</v>
      </c>
      <c r="E3110" s="145" t="s">
        <v>38499</v>
      </c>
      <c r="F3110" s="145" t="s">
        <v>38498</v>
      </c>
      <c r="G3110" s="144">
        <v>2014</v>
      </c>
      <c r="H3110" s="143">
        <v>10000</v>
      </c>
    </row>
    <row r="3111" spans="1:8" s="169" customFormat="1" ht="30.75" customHeight="1">
      <c r="A3111" s="145" t="s">
        <v>41</v>
      </c>
      <c r="B3111" s="145" t="s">
        <v>38496</v>
      </c>
      <c r="C3111" s="145">
        <v>97550367778</v>
      </c>
      <c r="D3111" s="150" t="s">
        <v>20729</v>
      </c>
      <c r="E3111" s="145" t="s">
        <v>38497</v>
      </c>
      <c r="F3111" s="145" t="s">
        <v>38494</v>
      </c>
      <c r="G3111" s="144">
        <v>2014</v>
      </c>
      <c r="H3111" s="143">
        <v>10000</v>
      </c>
    </row>
    <row r="3112" spans="1:8" s="169" customFormat="1" ht="30.75" customHeight="1">
      <c r="A3112" s="145" t="s">
        <v>41</v>
      </c>
      <c r="B3112" s="145" t="s">
        <v>38496</v>
      </c>
      <c r="C3112" s="145">
        <v>97550367778</v>
      </c>
      <c r="D3112" s="150" t="s">
        <v>20729</v>
      </c>
      <c r="E3112" s="145" t="s">
        <v>38495</v>
      </c>
      <c r="F3112" s="145" t="s">
        <v>38494</v>
      </c>
      <c r="G3112" s="144">
        <v>2014</v>
      </c>
      <c r="H3112" s="143">
        <v>10000</v>
      </c>
    </row>
    <row r="3113" spans="1:8" s="169" customFormat="1" ht="30.75" customHeight="1">
      <c r="A3113" s="145" t="s">
        <v>41</v>
      </c>
      <c r="B3113" s="145" t="s">
        <v>38493</v>
      </c>
      <c r="C3113" s="151" t="s">
        <v>38492</v>
      </c>
      <c r="D3113" s="150" t="s">
        <v>20729</v>
      </c>
      <c r="E3113" s="145" t="s">
        <v>38491</v>
      </c>
      <c r="F3113" s="145" t="s">
        <v>38490</v>
      </c>
      <c r="G3113" s="144">
        <v>2014</v>
      </c>
      <c r="H3113" s="143">
        <v>10000</v>
      </c>
    </row>
    <row r="3114" spans="1:8" s="169" customFormat="1" ht="30.75" customHeight="1">
      <c r="A3114" s="145" t="s">
        <v>41</v>
      </c>
      <c r="B3114" s="145" t="s">
        <v>38489</v>
      </c>
      <c r="C3114" s="151" t="s">
        <v>38488</v>
      </c>
      <c r="D3114" s="150" t="s">
        <v>20729</v>
      </c>
      <c r="E3114" s="145" t="s">
        <v>38487</v>
      </c>
      <c r="F3114" s="145" t="s">
        <v>38486</v>
      </c>
      <c r="G3114" s="144">
        <v>2014</v>
      </c>
      <c r="H3114" s="143">
        <v>10000</v>
      </c>
    </row>
    <row r="3115" spans="1:8" s="169" customFormat="1" ht="30.75" customHeight="1">
      <c r="A3115" s="145" t="s">
        <v>41</v>
      </c>
      <c r="B3115" s="145" t="s">
        <v>38480</v>
      </c>
      <c r="C3115" s="151" t="s">
        <v>38479</v>
      </c>
      <c r="D3115" s="150" t="s">
        <v>20729</v>
      </c>
      <c r="E3115" s="145" t="s">
        <v>38485</v>
      </c>
      <c r="F3115" s="145" t="s">
        <v>38477</v>
      </c>
      <c r="G3115" s="144">
        <v>2014</v>
      </c>
      <c r="H3115" s="143">
        <v>10000</v>
      </c>
    </row>
    <row r="3116" spans="1:8" s="169" customFormat="1" ht="30.75" customHeight="1">
      <c r="A3116" s="145" t="s">
        <v>41</v>
      </c>
      <c r="B3116" s="145" t="s">
        <v>38484</v>
      </c>
      <c r="C3116" s="151" t="s">
        <v>38483</v>
      </c>
      <c r="D3116" s="150" t="s">
        <v>20729</v>
      </c>
      <c r="E3116" s="145" t="s">
        <v>38482</v>
      </c>
      <c r="F3116" s="145" t="s">
        <v>38481</v>
      </c>
      <c r="G3116" s="144">
        <v>2014</v>
      </c>
      <c r="H3116" s="143">
        <v>10000</v>
      </c>
    </row>
    <row r="3117" spans="1:8" s="169" customFormat="1" ht="30.75" customHeight="1">
      <c r="A3117" s="145" t="s">
        <v>41</v>
      </c>
      <c r="B3117" s="145" t="s">
        <v>38480</v>
      </c>
      <c r="C3117" s="151" t="s">
        <v>38479</v>
      </c>
      <c r="D3117" s="150" t="s">
        <v>20729</v>
      </c>
      <c r="E3117" s="145" t="s">
        <v>38478</v>
      </c>
      <c r="F3117" s="145" t="s">
        <v>38477</v>
      </c>
      <c r="G3117" s="144">
        <v>2014</v>
      </c>
      <c r="H3117" s="143">
        <v>10000</v>
      </c>
    </row>
    <row r="3118" spans="1:8" s="169" customFormat="1" ht="30.75" customHeight="1">
      <c r="A3118" s="145" t="s">
        <v>41</v>
      </c>
      <c r="B3118" s="145" t="s">
        <v>12668</v>
      </c>
      <c r="C3118" s="151" t="s">
        <v>38476</v>
      </c>
      <c r="D3118" s="150" t="s">
        <v>20729</v>
      </c>
      <c r="E3118" s="145" t="s">
        <v>38475</v>
      </c>
      <c r="F3118" s="145" t="s">
        <v>38474</v>
      </c>
      <c r="G3118" s="144">
        <v>2014</v>
      </c>
      <c r="H3118" s="143">
        <v>10000</v>
      </c>
    </row>
    <row r="3119" spans="1:8" s="169" customFormat="1" ht="30.75" customHeight="1">
      <c r="A3119" s="145" t="s">
        <v>41</v>
      </c>
      <c r="B3119" s="145" t="s">
        <v>12684</v>
      </c>
      <c r="C3119" s="151" t="s">
        <v>38473</v>
      </c>
      <c r="D3119" s="150" t="s">
        <v>20729</v>
      </c>
      <c r="E3119" s="145" t="s">
        <v>38472</v>
      </c>
      <c r="F3119" s="145" t="s">
        <v>38471</v>
      </c>
      <c r="G3119" s="144">
        <v>2014</v>
      </c>
      <c r="H3119" s="143">
        <v>10000</v>
      </c>
    </row>
    <row r="3120" spans="1:8" s="169" customFormat="1" ht="30.75" customHeight="1">
      <c r="A3120" s="145" t="s">
        <v>41</v>
      </c>
      <c r="B3120" s="145" t="s">
        <v>38115</v>
      </c>
      <c r="C3120" s="151" t="s">
        <v>38114</v>
      </c>
      <c r="D3120" s="150" t="s">
        <v>20729</v>
      </c>
      <c r="E3120" s="145" t="s">
        <v>38470</v>
      </c>
      <c r="F3120" s="145" t="s">
        <v>38112</v>
      </c>
      <c r="G3120" s="144">
        <v>2014</v>
      </c>
      <c r="H3120" s="143">
        <v>10000</v>
      </c>
    </row>
    <row r="3121" spans="1:8" s="169" customFormat="1" ht="30.75" customHeight="1">
      <c r="A3121" s="145" t="s">
        <v>41</v>
      </c>
      <c r="B3121" s="145" t="s">
        <v>38469</v>
      </c>
      <c r="C3121" s="145">
        <v>62571702830</v>
      </c>
      <c r="D3121" s="150" t="s">
        <v>20729</v>
      </c>
      <c r="E3121" s="145" t="s">
        <v>38468</v>
      </c>
      <c r="F3121" s="145" t="s">
        <v>38467</v>
      </c>
      <c r="G3121" s="144">
        <v>2014</v>
      </c>
      <c r="H3121" s="143">
        <v>10000</v>
      </c>
    </row>
    <row r="3122" spans="1:8" s="169" customFormat="1" ht="30.75" customHeight="1">
      <c r="A3122" s="145" t="s">
        <v>41</v>
      </c>
      <c r="B3122" s="145" t="s">
        <v>38466</v>
      </c>
      <c r="C3122" s="151" t="s">
        <v>38465</v>
      </c>
      <c r="D3122" s="150" t="s">
        <v>20729</v>
      </c>
      <c r="E3122" s="145" t="s">
        <v>38464</v>
      </c>
      <c r="F3122" s="145" t="s">
        <v>38463</v>
      </c>
      <c r="G3122" s="144">
        <v>2014</v>
      </c>
      <c r="H3122" s="143">
        <v>10000</v>
      </c>
    </row>
    <row r="3123" spans="1:8" s="169" customFormat="1" ht="30.75" customHeight="1">
      <c r="A3123" s="145" t="s">
        <v>41</v>
      </c>
      <c r="B3123" s="145" t="s">
        <v>38461</v>
      </c>
      <c r="C3123" s="151" t="s">
        <v>1082</v>
      </c>
      <c r="D3123" s="150" t="s">
        <v>20729</v>
      </c>
      <c r="E3123" s="145" t="s">
        <v>38462</v>
      </c>
      <c r="F3123" s="145" t="s">
        <v>38459</v>
      </c>
      <c r="G3123" s="144">
        <v>2014</v>
      </c>
      <c r="H3123" s="143">
        <v>10000</v>
      </c>
    </row>
    <row r="3124" spans="1:8" s="169" customFormat="1" ht="30.75" customHeight="1">
      <c r="A3124" s="145" t="s">
        <v>41</v>
      </c>
      <c r="B3124" s="145" t="s">
        <v>38461</v>
      </c>
      <c r="C3124" s="151" t="s">
        <v>1082</v>
      </c>
      <c r="D3124" s="150" t="s">
        <v>20729</v>
      </c>
      <c r="E3124" s="145" t="s">
        <v>38460</v>
      </c>
      <c r="F3124" s="145" t="s">
        <v>38459</v>
      </c>
      <c r="G3124" s="144">
        <v>2014</v>
      </c>
      <c r="H3124" s="143">
        <v>10000</v>
      </c>
    </row>
    <row r="3125" spans="1:8" s="169" customFormat="1" ht="30.75" customHeight="1">
      <c r="A3125" s="145" t="s">
        <v>41</v>
      </c>
      <c r="B3125" s="145" t="s">
        <v>18120</v>
      </c>
      <c r="C3125" s="151" t="s">
        <v>38458</v>
      </c>
      <c r="D3125" s="150" t="s">
        <v>20729</v>
      </c>
      <c r="E3125" s="145" t="s">
        <v>38457</v>
      </c>
      <c r="F3125" s="145" t="s">
        <v>38456</v>
      </c>
      <c r="G3125" s="144">
        <v>2014</v>
      </c>
      <c r="H3125" s="143">
        <v>10000</v>
      </c>
    </row>
    <row r="3126" spans="1:8" s="169" customFormat="1" ht="30.75" customHeight="1">
      <c r="A3126" s="145" t="s">
        <v>41</v>
      </c>
      <c r="B3126" s="145" t="s">
        <v>38455</v>
      </c>
      <c r="C3126" s="151" t="s">
        <v>38454</v>
      </c>
      <c r="D3126" s="150" t="s">
        <v>20729</v>
      </c>
      <c r="E3126" s="145" t="s">
        <v>38453</v>
      </c>
      <c r="F3126" s="145" t="s">
        <v>38452</v>
      </c>
      <c r="G3126" s="144">
        <v>2014</v>
      </c>
      <c r="H3126" s="143">
        <v>10000</v>
      </c>
    </row>
    <row r="3127" spans="1:8" s="169" customFormat="1" ht="30.75" customHeight="1">
      <c r="A3127" s="145" t="s">
        <v>41</v>
      </c>
      <c r="B3127" s="145" t="s">
        <v>38451</v>
      </c>
      <c r="C3127" s="151" t="s">
        <v>12530</v>
      </c>
      <c r="D3127" s="150" t="s">
        <v>20729</v>
      </c>
      <c r="E3127" s="145" t="s">
        <v>38450</v>
      </c>
      <c r="F3127" s="145" t="s">
        <v>38449</v>
      </c>
      <c r="G3127" s="144">
        <v>2014</v>
      </c>
      <c r="H3127" s="143">
        <v>10000</v>
      </c>
    </row>
    <row r="3128" spans="1:8" s="169" customFormat="1" ht="30.75" customHeight="1">
      <c r="A3128" s="145" t="s">
        <v>41</v>
      </c>
      <c r="B3128" s="145" t="s">
        <v>12620</v>
      </c>
      <c r="C3128" s="145">
        <v>46475107194</v>
      </c>
      <c r="D3128" s="150" t="s">
        <v>20729</v>
      </c>
      <c r="E3128" s="145" t="s">
        <v>38448</v>
      </c>
      <c r="F3128" s="145" t="s">
        <v>38447</v>
      </c>
      <c r="G3128" s="144">
        <v>2014</v>
      </c>
      <c r="H3128" s="143">
        <v>10000</v>
      </c>
    </row>
    <row r="3129" spans="1:8" s="169" customFormat="1" ht="30.75" customHeight="1">
      <c r="A3129" s="145" t="s">
        <v>41</v>
      </c>
      <c r="B3129" s="145" t="s">
        <v>38446</v>
      </c>
      <c r="C3129" s="145">
        <v>49876898425</v>
      </c>
      <c r="D3129" s="150" t="s">
        <v>20729</v>
      </c>
      <c r="E3129" s="145" t="s">
        <v>38445</v>
      </c>
      <c r="F3129" s="145" t="s">
        <v>38444</v>
      </c>
      <c r="G3129" s="144">
        <v>2014</v>
      </c>
      <c r="H3129" s="143">
        <v>10000</v>
      </c>
    </row>
    <row r="3130" spans="1:8" s="169" customFormat="1" ht="30.75" customHeight="1">
      <c r="A3130" s="145" t="s">
        <v>41</v>
      </c>
      <c r="B3130" s="145" t="s">
        <v>38443</v>
      </c>
      <c r="C3130" s="145">
        <v>26252113771</v>
      </c>
      <c r="D3130" s="150" t="s">
        <v>20729</v>
      </c>
      <c r="E3130" s="145" t="s">
        <v>38442</v>
      </c>
      <c r="F3130" s="145" t="s">
        <v>38441</v>
      </c>
      <c r="G3130" s="144">
        <v>2014</v>
      </c>
      <c r="H3130" s="143">
        <v>10000</v>
      </c>
    </row>
    <row r="3131" spans="1:8" s="169" customFormat="1" ht="30.75" customHeight="1">
      <c r="A3131" s="145" t="s">
        <v>41</v>
      </c>
      <c r="B3131" s="145" t="s">
        <v>38104</v>
      </c>
      <c r="C3131" s="151" t="s">
        <v>38103</v>
      </c>
      <c r="D3131" s="150" t="s">
        <v>20729</v>
      </c>
      <c r="E3131" s="145" t="s">
        <v>38440</v>
      </c>
      <c r="F3131" s="145" t="s">
        <v>38101</v>
      </c>
      <c r="G3131" s="144">
        <v>2014</v>
      </c>
      <c r="H3131" s="143">
        <v>10000</v>
      </c>
    </row>
    <row r="3132" spans="1:8" s="169" customFormat="1" ht="30.75" customHeight="1">
      <c r="A3132" s="145" t="s">
        <v>41</v>
      </c>
      <c r="B3132" s="145" t="s">
        <v>38438</v>
      </c>
      <c r="C3132" s="145">
        <v>95121249876</v>
      </c>
      <c r="D3132" s="150" t="s">
        <v>20729</v>
      </c>
      <c r="E3132" s="145" t="s">
        <v>38439</v>
      </c>
      <c r="F3132" s="145" t="s">
        <v>38436</v>
      </c>
      <c r="G3132" s="144">
        <v>2014</v>
      </c>
      <c r="H3132" s="143">
        <v>10000</v>
      </c>
    </row>
    <row r="3133" spans="1:8" s="169" customFormat="1" ht="30.75" customHeight="1">
      <c r="A3133" s="145" t="s">
        <v>41</v>
      </c>
      <c r="B3133" s="145" t="s">
        <v>38438</v>
      </c>
      <c r="C3133" s="145">
        <v>95121249876</v>
      </c>
      <c r="D3133" s="150" t="s">
        <v>20729</v>
      </c>
      <c r="E3133" s="145" t="s">
        <v>38437</v>
      </c>
      <c r="F3133" s="145" t="s">
        <v>38436</v>
      </c>
      <c r="G3133" s="144">
        <v>2014</v>
      </c>
      <c r="H3133" s="143">
        <v>10000</v>
      </c>
    </row>
    <row r="3134" spans="1:8" s="169" customFormat="1" ht="30.75" customHeight="1">
      <c r="A3134" s="145" t="s">
        <v>41</v>
      </c>
      <c r="B3134" s="145" t="s">
        <v>38435</v>
      </c>
      <c r="C3134" s="145">
        <v>87983659027</v>
      </c>
      <c r="D3134" s="150" t="s">
        <v>20729</v>
      </c>
      <c r="E3134" s="145" t="s">
        <v>38434</v>
      </c>
      <c r="F3134" s="145" t="s">
        <v>38433</v>
      </c>
      <c r="G3134" s="144">
        <v>2014</v>
      </c>
      <c r="H3134" s="143">
        <v>10000</v>
      </c>
    </row>
    <row r="3135" spans="1:8" s="169" customFormat="1" ht="30.75" customHeight="1">
      <c r="A3135" s="145" t="s">
        <v>41</v>
      </c>
      <c r="B3135" s="145" t="s">
        <v>38432</v>
      </c>
      <c r="C3135" s="145">
        <v>742884559</v>
      </c>
      <c r="D3135" s="150" t="s">
        <v>20729</v>
      </c>
      <c r="E3135" s="145" t="s">
        <v>38431</v>
      </c>
      <c r="F3135" s="145" t="s">
        <v>38430</v>
      </c>
      <c r="G3135" s="144">
        <v>2014</v>
      </c>
      <c r="H3135" s="143">
        <v>10000</v>
      </c>
    </row>
    <row r="3136" spans="1:8" s="169" customFormat="1" ht="30.75" customHeight="1">
      <c r="A3136" s="145" t="s">
        <v>41</v>
      </c>
      <c r="B3136" s="145" t="s">
        <v>38428</v>
      </c>
      <c r="C3136" s="145">
        <v>93819300233</v>
      </c>
      <c r="D3136" s="150" t="s">
        <v>20729</v>
      </c>
      <c r="E3136" s="145" t="s">
        <v>38429</v>
      </c>
      <c r="F3136" s="145" t="s">
        <v>38426</v>
      </c>
      <c r="G3136" s="144">
        <v>2014</v>
      </c>
      <c r="H3136" s="143">
        <v>10000</v>
      </c>
    </row>
    <row r="3137" spans="1:8" s="169" customFormat="1" ht="30.75" customHeight="1">
      <c r="A3137" s="145" t="s">
        <v>41</v>
      </c>
      <c r="B3137" s="145" t="s">
        <v>38428</v>
      </c>
      <c r="C3137" s="145">
        <v>93819300233</v>
      </c>
      <c r="D3137" s="150" t="s">
        <v>20798</v>
      </c>
      <c r="E3137" s="145" t="s">
        <v>38427</v>
      </c>
      <c r="F3137" s="145" t="s">
        <v>38426</v>
      </c>
      <c r="G3137" s="144">
        <v>2014</v>
      </c>
      <c r="H3137" s="143">
        <v>10000</v>
      </c>
    </row>
    <row r="3138" spans="1:8" s="169" customFormat="1" ht="30.75" customHeight="1">
      <c r="A3138" s="145" t="s">
        <v>41</v>
      </c>
      <c r="B3138" s="145" t="s">
        <v>38311</v>
      </c>
      <c r="C3138" s="145">
        <v>34754125880</v>
      </c>
      <c r="D3138" s="150" t="s">
        <v>20729</v>
      </c>
      <c r="E3138" s="145" t="s">
        <v>38425</v>
      </c>
      <c r="F3138" s="145" t="s">
        <v>38309</v>
      </c>
      <c r="G3138" s="144">
        <v>2014</v>
      </c>
      <c r="H3138" s="143">
        <v>10000</v>
      </c>
    </row>
    <row r="3139" spans="1:8" s="169" customFormat="1" ht="30.75" customHeight="1">
      <c r="A3139" s="145" t="s">
        <v>41</v>
      </c>
      <c r="B3139" s="145" t="s">
        <v>38423</v>
      </c>
      <c r="C3139" s="151" t="s">
        <v>38422</v>
      </c>
      <c r="D3139" s="150" t="s">
        <v>20729</v>
      </c>
      <c r="E3139" s="145" t="s">
        <v>38424</v>
      </c>
      <c r="F3139" s="145" t="s">
        <v>38420</v>
      </c>
      <c r="G3139" s="144">
        <v>2014</v>
      </c>
      <c r="H3139" s="153">
        <v>10000</v>
      </c>
    </row>
    <row r="3140" spans="1:8" s="169" customFormat="1" ht="30.75" customHeight="1">
      <c r="A3140" s="145" t="s">
        <v>41</v>
      </c>
      <c r="B3140" s="145" t="s">
        <v>38423</v>
      </c>
      <c r="C3140" s="151" t="s">
        <v>38422</v>
      </c>
      <c r="D3140" s="150" t="s">
        <v>20729</v>
      </c>
      <c r="E3140" s="145" t="s">
        <v>38421</v>
      </c>
      <c r="F3140" s="145" t="s">
        <v>38420</v>
      </c>
      <c r="G3140" s="144">
        <v>2014</v>
      </c>
      <c r="H3140" s="153">
        <v>10000</v>
      </c>
    </row>
    <row r="3141" spans="1:8" s="169" customFormat="1" ht="30.75" customHeight="1">
      <c r="A3141" s="145" t="s">
        <v>41</v>
      </c>
      <c r="B3141" s="145" t="s">
        <v>38307</v>
      </c>
      <c r="C3141" s="151" t="s">
        <v>38306</v>
      </c>
      <c r="D3141" s="150" t="s">
        <v>20729</v>
      </c>
      <c r="E3141" s="145" t="s">
        <v>38419</v>
      </c>
      <c r="F3141" s="145" t="s">
        <v>38304</v>
      </c>
      <c r="G3141" s="144">
        <v>2014</v>
      </c>
      <c r="H3141" s="153">
        <v>10000</v>
      </c>
    </row>
    <row r="3142" spans="1:8" s="169" customFormat="1" ht="30.75" customHeight="1">
      <c r="A3142" s="145" t="s">
        <v>41</v>
      </c>
      <c r="B3142" s="145" t="s">
        <v>38418</v>
      </c>
      <c r="C3142" s="145">
        <v>72383106788</v>
      </c>
      <c r="D3142" s="150" t="s">
        <v>20729</v>
      </c>
      <c r="E3142" s="145" t="s">
        <v>38417</v>
      </c>
      <c r="F3142" s="145" t="s">
        <v>38416</v>
      </c>
      <c r="G3142" s="144">
        <v>2014</v>
      </c>
      <c r="H3142" s="153">
        <v>10000</v>
      </c>
    </row>
    <row r="3143" spans="1:8" s="169" customFormat="1" ht="30.75" customHeight="1">
      <c r="A3143" s="145" t="s">
        <v>41</v>
      </c>
      <c r="B3143" s="145" t="s">
        <v>38200</v>
      </c>
      <c r="C3143" s="145">
        <v>32972362281</v>
      </c>
      <c r="D3143" s="150" t="s">
        <v>20729</v>
      </c>
      <c r="E3143" s="145" t="s">
        <v>38415</v>
      </c>
      <c r="F3143" s="145" t="s">
        <v>38198</v>
      </c>
      <c r="G3143" s="144">
        <v>2014</v>
      </c>
      <c r="H3143" s="153">
        <v>10000</v>
      </c>
    </row>
    <row r="3144" spans="1:8" s="169" customFormat="1" ht="30.75" customHeight="1">
      <c r="A3144" s="145" t="s">
        <v>41</v>
      </c>
      <c r="B3144" s="145" t="s">
        <v>38413</v>
      </c>
      <c r="C3144" s="145">
        <v>35715626475</v>
      </c>
      <c r="D3144" s="150" t="s">
        <v>20729</v>
      </c>
      <c r="E3144" s="145" t="s">
        <v>38414</v>
      </c>
      <c r="F3144" s="145" t="s">
        <v>38411</v>
      </c>
      <c r="G3144" s="144">
        <v>2014</v>
      </c>
      <c r="H3144" s="153">
        <v>10000</v>
      </c>
    </row>
    <row r="3145" spans="1:8" s="169" customFormat="1" ht="30.75" customHeight="1">
      <c r="A3145" s="145" t="s">
        <v>41</v>
      </c>
      <c r="B3145" s="145" t="s">
        <v>38413</v>
      </c>
      <c r="C3145" s="145">
        <v>35715626475</v>
      </c>
      <c r="D3145" s="150" t="s">
        <v>29990</v>
      </c>
      <c r="E3145" s="145" t="s">
        <v>38412</v>
      </c>
      <c r="F3145" s="145" t="s">
        <v>38411</v>
      </c>
      <c r="G3145" s="144">
        <v>2014</v>
      </c>
      <c r="H3145" s="153">
        <v>10000</v>
      </c>
    </row>
    <row r="3146" spans="1:8" s="169" customFormat="1" ht="30.75" customHeight="1">
      <c r="A3146" s="145" t="s">
        <v>41</v>
      </c>
      <c r="B3146" s="145" t="s">
        <v>38410</v>
      </c>
      <c r="C3146" s="145">
        <v>77904983158</v>
      </c>
      <c r="D3146" s="150" t="s">
        <v>20729</v>
      </c>
      <c r="E3146" s="145" t="s">
        <v>38409</v>
      </c>
      <c r="F3146" s="145" t="s">
        <v>38070</v>
      </c>
      <c r="G3146" s="144">
        <v>2014</v>
      </c>
      <c r="H3146" s="153">
        <v>10000</v>
      </c>
    </row>
    <row r="3147" spans="1:8" s="169" customFormat="1" ht="30.75" customHeight="1">
      <c r="A3147" s="145" t="s">
        <v>41</v>
      </c>
      <c r="B3147" s="145" t="s">
        <v>38410</v>
      </c>
      <c r="C3147" s="145">
        <v>77904983158</v>
      </c>
      <c r="D3147" s="150" t="s">
        <v>20729</v>
      </c>
      <c r="E3147" s="145" t="s">
        <v>38409</v>
      </c>
      <c r="F3147" s="145" t="s">
        <v>38070</v>
      </c>
      <c r="G3147" s="144">
        <v>2014</v>
      </c>
      <c r="H3147" s="153">
        <v>10000</v>
      </c>
    </row>
    <row r="3148" spans="1:8" s="169" customFormat="1" ht="30.75" customHeight="1">
      <c r="A3148" s="145" t="s">
        <v>41</v>
      </c>
      <c r="B3148" s="145" t="s">
        <v>38410</v>
      </c>
      <c r="C3148" s="145">
        <v>77904983158</v>
      </c>
      <c r="D3148" s="150" t="s">
        <v>20729</v>
      </c>
      <c r="E3148" s="145" t="s">
        <v>38409</v>
      </c>
      <c r="F3148" s="145" t="s">
        <v>38070</v>
      </c>
      <c r="G3148" s="144">
        <v>2014</v>
      </c>
      <c r="H3148" s="153">
        <v>10000</v>
      </c>
    </row>
    <row r="3149" spans="1:8" s="169" customFormat="1" ht="30.75" customHeight="1">
      <c r="A3149" s="145" t="s">
        <v>41</v>
      </c>
      <c r="B3149" s="145" t="s">
        <v>38410</v>
      </c>
      <c r="C3149" s="145">
        <v>77904983158</v>
      </c>
      <c r="D3149" s="150" t="s">
        <v>20729</v>
      </c>
      <c r="E3149" s="145" t="s">
        <v>38409</v>
      </c>
      <c r="F3149" s="145" t="s">
        <v>38070</v>
      </c>
      <c r="G3149" s="144">
        <v>2014</v>
      </c>
      <c r="H3149" s="153">
        <v>10000</v>
      </c>
    </row>
    <row r="3150" spans="1:8" s="169" customFormat="1" ht="30.75" customHeight="1">
      <c r="A3150" s="145" t="s">
        <v>41</v>
      </c>
      <c r="B3150" s="145" t="s">
        <v>38410</v>
      </c>
      <c r="C3150" s="145">
        <v>77904983158</v>
      </c>
      <c r="D3150" s="150" t="s">
        <v>20729</v>
      </c>
      <c r="E3150" s="145" t="s">
        <v>38409</v>
      </c>
      <c r="F3150" s="145" t="s">
        <v>38070</v>
      </c>
      <c r="G3150" s="144">
        <v>2014</v>
      </c>
      <c r="H3150" s="153">
        <v>10000</v>
      </c>
    </row>
    <row r="3151" spans="1:8" s="169" customFormat="1" ht="30.75" customHeight="1">
      <c r="A3151" s="145" t="s">
        <v>41</v>
      </c>
      <c r="B3151" s="145" t="s">
        <v>38410</v>
      </c>
      <c r="C3151" s="145">
        <v>77904983158</v>
      </c>
      <c r="D3151" s="150" t="s">
        <v>20729</v>
      </c>
      <c r="E3151" s="145" t="s">
        <v>38409</v>
      </c>
      <c r="F3151" s="145" t="s">
        <v>38070</v>
      </c>
      <c r="G3151" s="144">
        <v>2014</v>
      </c>
      <c r="H3151" s="153">
        <v>10000</v>
      </c>
    </row>
    <row r="3152" spans="1:8" s="169" customFormat="1" ht="30.75" customHeight="1">
      <c r="A3152" s="145" t="s">
        <v>41</v>
      </c>
      <c r="B3152" s="145" t="s">
        <v>38410</v>
      </c>
      <c r="C3152" s="145">
        <v>77904983158</v>
      </c>
      <c r="D3152" s="150" t="s">
        <v>20729</v>
      </c>
      <c r="E3152" s="145" t="s">
        <v>38409</v>
      </c>
      <c r="F3152" s="145" t="s">
        <v>38070</v>
      </c>
      <c r="G3152" s="144">
        <v>2014</v>
      </c>
      <c r="H3152" s="153">
        <v>10000</v>
      </c>
    </row>
    <row r="3153" spans="1:8" s="169" customFormat="1" ht="30.75" customHeight="1">
      <c r="A3153" s="145" t="s">
        <v>41</v>
      </c>
      <c r="B3153" s="145" t="s">
        <v>38410</v>
      </c>
      <c r="C3153" s="145">
        <v>77904983158</v>
      </c>
      <c r="D3153" s="150" t="s">
        <v>20729</v>
      </c>
      <c r="E3153" s="145" t="s">
        <v>38409</v>
      </c>
      <c r="F3153" s="145" t="s">
        <v>38070</v>
      </c>
      <c r="G3153" s="144">
        <v>2014</v>
      </c>
      <c r="H3153" s="153">
        <v>10000</v>
      </c>
    </row>
    <row r="3154" spans="1:8" s="169" customFormat="1" ht="30.75" customHeight="1">
      <c r="A3154" s="145" t="s">
        <v>41</v>
      </c>
      <c r="B3154" s="145" t="s">
        <v>38410</v>
      </c>
      <c r="C3154" s="145">
        <v>77904983158</v>
      </c>
      <c r="D3154" s="150" t="s">
        <v>20729</v>
      </c>
      <c r="E3154" s="145" t="s">
        <v>38409</v>
      </c>
      <c r="F3154" s="145" t="s">
        <v>38070</v>
      </c>
      <c r="G3154" s="144">
        <v>2014</v>
      </c>
      <c r="H3154" s="153">
        <v>10000</v>
      </c>
    </row>
    <row r="3155" spans="1:8" s="169" customFormat="1" ht="30.75" customHeight="1">
      <c r="A3155" s="145" t="s">
        <v>41</v>
      </c>
      <c r="B3155" s="145" t="s">
        <v>38410</v>
      </c>
      <c r="C3155" s="145">
        <v>77904983158</v>
      </c>
      <c r="D3155" s="150" t="s">
        <v>20729</v>
      </c>
      <c r="E3155" s="145" t="s">
        <v>38409</v>
      </c>
      <c r="F3155" s="145" t="s">
        <v>38070</v>
      </c>
      <c r="G3155" s="144">
        <v>2014</v>
      </c>
      <c r="H3155" s="153">
        <v>10000</v>
      </c>
    </row>
    <row r="3156" spans="1:8" s="169" customFormat="1" ht="30.75" customHeight="1">
      <c r="A3156" s="145" t="s">
        <v>41</v>
      </c>
      <c r="B3156" s="145" t="s">
        <v>38410</v>
      </c>
      <c r="C3156" s="145">
        <v>77904983158</v>
      </c>
      <c r="D3156" s="150" t="s">
        <v>20729</v>
      </c>
      <c r="E3156" s="145" t="s">
        <v>38409</v>
      </c>
      <c r="F3156" s="145" t="s">
        <v>38070</v>
      </c>
      <c r="G3156" s="144">
        <v>2014</v>
      </c>
      <c r="H3156" s="153">
        <v>10000</v>
      </c>
    </row>
    <row r="3157" spans="1:8" s="169" customFormat="1" ht="30.75" customHeight="1">
      <c r="A3157" s="145" t="s">
        <v>41</v>
      </c>
      <c r="B3157" s="145" t="s">
        <v>38410</v>
      </c>
      <c r="C3157" s="145">
        <v>77904983158</v>
      </c>
      <c r="D3157" s="150" t="s">
        <v>20729</v>
      </c>
      <c r="E3157" s="145" t="s">
        <v>38409</v>
      </c>
      <c r="F3157" s="145" t="s">
        <v>38070</v>
      </c>
      <c r="G3157" s="144">
        <v>2014</v>
      </c>
      <c r="H3157" s="153">
        <v>10000</v>
      </c>
    </row>
    <row r="3158" spans="1:8" s="169" customFormat="1" ht="30.75" customHeight="1">
      <c r="A3158" s="145" t="s">
        <v>41</v>
      </c>
      <c r="B3158" s="145" t="s">
        <v>38408</v>
      </c>
      <c r="C3158" s="145">
        <v>96784238146</v>
      </c>
      <c r="D3158" s="150" t="s">
        <v>20729</v>
      </c>
      <c r="E3158" s="145" t="s">
        <v>38407</v>
      </c>
      <c r="F3158" s="145" t="s">
        <v>21560</v>
      </c>
      <c r="G3158" s="144">
        <v>2014</v>
      </c>
      <c r="H3158" s="153">
        <v>10000</v>
      </c>
    </row>
    <row r="3159" spans="1:8" s="169" customFormat="1" ht="30.75" customHeight="1">
      <c r="A3159" s="145" t="s">
        <v>41</v>
      </c>
      <c r="B3159" s="145" t="s">
        <v>38406</v>
      </c>
      <c r="C3159" s="145">
        <v>39557539760</v>
      </c>
      <c r="D3159" s="150" t="s">
        <v>20729</v>
      </c>
      <c r="E3159" s="145" t="s">
        <v>38405</v>
      </c>
      <c r="F3159" s="145" t="s">
        <v>38404</v>
      </c>
      <c r="G3159" s="144">
        <v>2014</v>
      </c>
      <c r="H3159" s="143">
        <v>10000</v>
      </c>
    </row>
    <row r="3160" spans="1:8" s="169" customFormat="1" ht="30.75" customHeight="1">
      <c r="A3160" s="145" t="s">
        <v>41</v>
      </c>
      <c r="B3160" s="145" t="s">
        <v>38402</v>
      </c>
      <c r="C3160" s="145">
        <v>91510847730</v>
      </c>
      <c r="D3160" s="150" t="s">
        <v>20729</v>
      </c>
      <c r="E3160" s="145" t="s">
        <v>38403</v>
      </c>
      <c r="F3160" s="145" t="s">
        <v>38400</v>
      </c>
      <c r="G3160" s="144">
        <v>2014</v>
      </c>
      <c r="H3160" s="153">
        <v>10000</v>
      </c>
    </row>
    <row r="3161" spans="1:8" s="169" customFormat="1" ht="30.75" customHeight="1">
      <c r="A3161" s="145" t="s">
        <v>41</v>
      </c>
      <c r="B3161" s="145" t="s">
        <v>38402</v>
      </c>
      <c r="C3161" s="145">
        <v>91510847730</v>
      </c>
      <c r="D3161" s="150" t="s">
        <v>20729</v>
      </c>
      <c r="E3161" s="145" t="s">
        <v>38401</v>
      </c>
      <c r="F3161" s="145" t="s">
        <v>38400</v>
      </c>
      <c r="G3161" s="144">
        <v>2014</v>
      </c>
      <c r="H3161" s="153">
        <v>10000</v>
      </c>
    </row>
    <row r="3162" spans="1:8" s="169" customFormat="1" ht="30.75" customHeight="1">
      <c r="A3162" s="145" t="s">
        <v>41</v>
      </c>
      <c r="B3162" s="145" t="s">
        <v>38398</v>
      </c>
      <c r="C3162" s="145">
        <v>60792804992</v>
      </c>
      <c r="D3162" s="150" t="s">
        <v>20729</v>
      </c>
      <c r="E3162" s="145" t="s">
        <v>38399</v>
      </c>
      <c r="F3162" s="145" t="s">
        <v>38396</v>
      </c>
      <c r="G3162" s="144">
        <v>2014</v>
      </c>
      <c r="H3162" s="143">
        <v>10000</v>
      </c>
    </row>
    <row r="3163" spans="1:8" s="169" customFormat="1" ht="30.75" customHeight="1">
      <c r="A3163" s="145" t="s">
        <v>41</v>
      </c>
      <c r="B3163" s="145" t="s">
        <v>38398</v>
      </c>
      <c r="C3163" s="145">
        <v>60792804992</v>
      </c>
      <c r="D3163" s="150" t="s">
        <v>20729</v>
      </c>
      <c r="E3163" s="145" t="s">
        <v>38397</v>
      </c>
      <c r="F3163" s="145" t="s">
        <v>38396</v>
      </c>
      <c r="G3163" s="144">
        <v>2014</v>
      </c>
      <c r="H3163" s="143">
        <v>10000</v>
      </c>
    </row>
    <row r="3164" spans="1:8" s="169" customFormat="1" ht="30.75" customHeight="1">
      <c r="A3164" s="145" t="s">
        <v>41</v>
      </c>
      <c r="B3164" s="145" t="s">
        <v>38394</v>
      </c>
      <c r="C3164" s="145">
        <v>61920971499</v>
      </c>
      <c r="D3164" s="150" t="s">
        <v>29990</v>
      </c>
      <c r="E3164" s="145" t="s">
        <v>38395</v>
      </c>
      <c r="F3164" s="145" t="s">
        <v>38392</v>
      </c>
      <c r="G3164" s="144">
        <v>2014</v>
      </c>
      <c r="H3164" s="153">
        <v>10000</v>
      </c>
    </row>
    <row r="3165" spans="1:8" s="169" customFormat="1" ht="30.75" customHeight="1">
      <c r="A3165" s="145" t="s">
        <v>41</v>
      </c>
      <c r="B3165" s="145" t="s">
        <v>38394</v>
      </c>
      <c r="C3165" s="145">
        <v>61920971499</v>
      </c>
      <c r="D3165" s="150" t="s">
        <v>30384</v>
      </c>
      <c r="E3165" s="145" t="s">
        <v>38393</v>
      </c>
      <c r="F3165" s="145" t="s">
        <v>38392</v>
      </c>
      <c r="G3165" s="144">
        <v>2014</v>
      </c>
      <c r="H3165" s="153">
        <v>10000</v>
      </c>
    </row>
    <row r="3166" spans="1:8" s="169" customFormat="1" ht="30.75" customHeight="1">
      <c r="A3166" s="145" t="s">
        <v>41</v>
      </c>
      <c r="B3166" s="145" t="s">
        <v>38391</v>
      </c>
      <c r="C3166" s="145">
        <v>28677980888</v>
      </c>
      <c r="D3166" s="150" t="s">
        <v>20729</v>
      </c>
      <c r="E3166" s="145" t="s">
        <v>38390</v>
      </c>
      <c r="F3166" s="145" t="s">
        <v>38389</v>
      </c>
      <c r="G3166" s="144">
        <v>2014</v>
      </c>
      <c r="H3166" s="143">
        <v>10000</v>
      </c>
    </row>
    <row r="3167" spans="1:8" s="169" customFormat="1" ht="30.75" customHeight="1">
      <c r="A3167" s="145" t="s">
        <v>41</v>
      </c>
      <c r="B3167" s="145" t="s">
        <v>38388</v>
      </c>
      <c r="C3167" s="145">
        <v>16932171600</v>
      </c>
      <c r="D3167" s="150" t="s">
        <v>20729</v>
      </c>
      <c r="E3167" s="145" t="s">
        <v>38387</v>
      </c>
      <c r="F3167" s="145" t="s">
        <v>25942</v>
      </c>
      <c r="G3167" s="144">
        <v>2014</v>
      </c>
      <c r="H3167" s="153">
        <v>10000</v>
      </c>
    </row>
    <row r="3168" spans="1:8" s="169" customFormat="1" ht="30.75" customHeight="1">
      <c r="A3168" s="145" t="s">
        <v>41</v>
      </c>
      <c r="B3168" s="145" t="s">
        <v>38386</v>
      </c>
      <c r="C3168" s="145">
        <v>60097451933</v>
      </c>
      <c r="D3168" s="150" t="s">
        <v>20729</v>
      </c>
      <c r="E3168" s="145" t="s">
        <v>38385</v>
      </c>
      <c r="F3168" s="145" t="s">
        <v>38384</v>
      </c>
      <c r="G3168" s="144">
        <v>2014</v>
      </c>
      <c r="H3168" s="153">
        <v>10000</v>
      </c>
    </row>
    <row r="3169" spans="1:8" s="169" customFormat="1" ht="30.75" customHeight="1">
      <c r="A3169" s="145" t="s">
        <v>41</v>
      </c>
      <c r="B3169" s="145" t="s">
        <v>38383</v>
      </c>
      <c r="C3169" s="145">
        <v>97665351463</v>
      </c>
      <c r="D3169" s="150" t="s">
        <v>20729</v>
      </c>
      <c r="E3169" s="145" t="s">
        <v>38382</v>
      </c>
      <c r="F3169" s="145" t="s">
        <v>17146</v>
      </c>
      <c r="G3169" s="144">
        <v>2014</v>
      </c>
      <c r="H3169" s="153">
        <v>10000</v>
      </c>
    </row>
    <row r="3170" spans="1:8" s="169" customFormat="1" ht="30.75" customHeight="1">
      <c r="A3170" s="145" t="s">
        <v>41</v>
      </c>
      <c r="B3170" s="145" t="s">
        <v>38381</v>
      </c>
      <c r="C3170" s="145">
        <v>78543282483</v>
      </c>
      <c r="D3170" s="150" t="s">
        <v>20729</v>
      </c>
      <c r="E3170" s="145" t="s">
        <v>38380</v>
      </c>
      <c r="F3170" s="145" t="s">
        <v>38379</v>
      </c>
      <c r="G3170" s="144">
        <v>2014</v>
      </c>
      <c r="H3170" s="143">
        <v>10000</v>
      </c>
    </row>
    <row r="3171" spans="1:8" s="169" customFormat="1" ht="30.75" customHeight="1">
      <c r="A3171" s="145" t="s">
        <v>41</v>
      </c>
      <c r="B3171" s="145" t="s">
        <v>38378</v>
      </c>
      <c r="C3171" s="145">
        <v>85312322895</v>
      </c>
      <c r="D3171" s="150" t="s">
        <v>20729</v>
      </c>
      <c r="E3171" s="145" t="s">
        <v>38377</v>
      </c>
      <c r="F3171" s="145" t="s">
        <v>38376</v>
      </c>
      <c r="G3171" s="144">
        <v>2014</v>
      </c>
      <c r="H3171" s="143">
        <v>10000</v>
      </c>
    </row>
    <row r="3172" spans="1:8" s="169" customFormat="1" ht="30.75" customHeight="1">
      <c r="A3172" s="145" t="s">
        <v>41</v>
      </c>
      <c r="B3172" s="145" t="s">
        <v>38375</v>
      </c>
      <c r="C3172" s="151" t="s">
        <v>11514</v>
      </c>
      <c r="D3172" s="150" t="s">
        <v>20729</v>
      </c>
      <c r="E3172" s="145" t="s">
        <v>11532</v>
      </c>
      <c r="F3172" s="145" t="s">
        <v>38374</v>
      </c>
      <c r="G3172" s="144">
        <v>2014</v>
      </c>
      <c r="H3172" s="143">
        <v>10000</v>
      </c>
    </row>
    <row r="3173" spans="1:8" s="169" customFormat="1" ht="30.75" customHeight="1">
      <c r="A3173" s="145" t="s">
        <v>41</v>
      </c>
      <c r="B3173" s="150" t="s">
        <v>12282</v>
      </c>
      <c r="C3173" s="151" t="s">
        <v>12283</v>
      </c>
      <c r="D3173" s="150" t="s">
        <v>20729</v>
      </c>
      <c r="E3173" s="150" t="s">
        <v>38373</v>
      </c>
      <c r="F3173" s="145" t="s">
        <v>12284</v>
      </c>
      <c r="G3173" s="144">
        <v>2014</v>
      </c>
      <c r="H3173" s="143">
        <v>10000</v>
      </c>
    </row>
    <row r="3174" spans="1:8" s="169" customFormat="1" ht="30.75" customHeight="1">
      <c r="A3174" s="145" t="s">
        <v>41</v>
      </c>
      <c r="B3174" s="150" t="s">
        <v>38372</v>
      </c>
      <c r="C3174" s="151" t="s">
        <v>37968</v>
      </c>
      <c r="D3174" s="150" t="s">
        <v>20729</v>
      </c>
      <c r="E3174" s="150" t="s">
        <v>32338</v>
      </c>
      <c r="F3174" s="145" t="s">
        <v>37966</v>
      </c>
      <c r="G3174" s="144">
        <v>2014</v>
      </c>
      <c r="H3174" s="153">
        <v>10000</v>
      </c>
    </row>
    <row r="3175" spans="1:8" s="169" customFormat="1" ht="30.75" customHeight="1">
      <c r="A3175" s="145" t="s">
        <v>41</v>
      </c>
      <c r="B3175" s="150" t="s">
        <v>27882</v>
      </c>
      <c r="C3175" s="151" t="s">
        <v>38371</v>
      </c>
      <c r="D3175" s="150" t="s">
        <v>20729</v>
      </c>
      <c r="E3175" s="150" t="s">
        <v>38370</v>
      </c>
      <c r="F3175" s="145" t="s">
        <v>12262</v>
      </c>
      <c r="G3175" s="144">
        <v>2014</v>
      </c>
      <c r="H3175" s="143">
        <v>10000</v>
      </c>
    </row>
    <row r="3176" spans="1:8" s="169" customFormat="1" ht="30.75" customHeight="1">
      <c r="A3176" s="145" t="s">
        <v>41</v>
      </c>
      <c r="B3176" s="150" t="s">
        <v>11870</v>
      </c>
      <c r="C3176" s="151" t="s">
        <v>995</v>
      </c>
      <c r="D3176" s="150" t="s">
        <v>20729</v>
      </c>
      <c r="E3176" s="150" t="s">
        <v>38369</v>
      </c>
      <c r="F3176" s="145" t="s">
        <v>996</v>
      </c>
      <c r="G3176" s="144">
        <v>2014</v>
      </c>
      <c r="H3176" s="153">
        <v>10000</v>
      </c>
    </row>
    <row r="3177" spans="1:8" s="169" customFormat="1" ht="30.75" customHeight="1">
      <c r="A3177" s="145" t="s">
        <v>41</v>
      </c>
      <c r="B3177" s="145" t="s">
        <v>38368</v>
      </c>
      <c r="C3177" s="145">
        <v>84944132732</v>
      </c>
      <c r="D3177" s="150" t="s">
        <v>20729</v>
      </c>
      <c r="E3177" s="145" t="s">
        <v>38367</v>
      </c>
      <c r="F3177" s="145" t="s">
        <v>22459</v>
      </c>
      <c r="G3177" s="144">
        <v>2014</v>
      </c>
      <c r="H3177" s="143">
        <v>10000</v>
      </c>
    </row>
    <row r="3178" spans="1:8" s="169" customFormat="1" ht="30.75" customHeight="1">
      <c r="A3178" s="145" t="s">
        <v>41</v>
      </c>
      <c r="B3178" s="150" t="s">
        <v>38366</v>
      </c>
      <c r="C3178" s="151" t="s">
        <v>12320</v>
      </c>
      <c r="D3178" s="150" t="s">
        <v>20729</v>
      </c>
      <c r="E3178" s="145" t="s">
        <v>38365</v>
      </c>
      <c r="F3178" s="145" t="s">
        <v>12321</v>
      </c>
      <c r="G3178" s="144">
        <v>2014</v>
      </c>
      <c r="H3178" s="153">
        <v>10000</v>
      </c>
    </row>
    <row r="3179" spans="1:8" s="169" customFormat="1" ht="30.75" customHeight="1">
      <c r="A3179" s="145" t="s">
        <v>41</v>
      </c>
      <c r="B3179" s="150" t="s">
        <v>38093</v>
      </c>
      <c r="C3179" s="151" t="s">
        <v>12295</v>
      </c>
      <c r="D3179" s="150" t="s">
        <v>20729</v>
      </c>
      <c r="E3179" s="150" t="s">
        <v>38364</v>
      </c>
      <c r="F3179" s="145" t="s">
        <v>12296</v>
      </c>
      <c r="G3179" s="144">
        <v>2014</v>
      </c>
      <c r="H3179" s="153">
        <v>10000</v>
      </c>
    </row>
    <row r="3180" spans="1:8" s="169" customFormat="1" ht="30.75" customHeight="1">
      <c r="A3180" s="145" t="s">
        <v>41</v>
      </c>
      <c r="B3180" s="145" t="s">
        <v>38093</v>
      </c>
      <c r="C3180" s="151" t="s">
        <v>12295</v>
      </c>
      <c r="D3180" s="150" t="s">
        <v>20729</v>
      </c>
      <c r="E3180" s="145" t="s">
        <v>38363</v>
      </c>
      <c r="F3180" s="145" t="s">
        <v>12296</v>
      </c>
      <c r="G3180" s="144">
        <v>2014</v>
      </c>
      <c r="H3180" s="143">
        <v>10000</v>
      </c>
    </row>
    <row r="3181" spans="1:8" s="169" customFormat="1" ht="30.75" customHeight="1">
      <c r="A3181" s="145" t="s">
        <v>41</v>
      </c>
      <c r="B3181" s="145" t="s">
        <v>12357</v>
      </c>
      <c r="C3181" s="145">
        <v>2870245101</v>
      </c>
      <c r="D3181" s="150" t="s">
        <v>20729</v>
      </c>
      <c r="E3181" s="145" t="s">
        <v>38362</v>
      </c>
      <c r="F3181" s="145" t="s">
        <v>38361</v>
      </c>
      <c r="G3181" s="144">
        <v>2014</v>
      </c>
      <c r="H3181" s="143">
        <v>10000</v>
      </c>
    </row>
    <row r="3182" spans="1:8" s="169" customFormat="1" ht="30.75" customHeight="1">
      <c r="A3182" s="145" t="s">
        <v>41</v>
      </c>
      <c r="B3182" s="150" t="s">
        <v>12275</v>
      </c>
      <c r="C3182" s="151" t="s">
        <v>12276</v>
      </c>
      <c r="D3182" s="150" t="s">
        <v>20729</v>
      </c>
      <c r="E3182" s="150" t="s">
        <v>38360</v>
      </c>
      <c r="F3182" s="145" t="s">
        <v>38170</v>
      </c>
      <c r="G3182" s="144">
        <v>2014</v>
      </c>
      <c r="H3182" s="153">
        <v>10000</v>
      </c>
    </row>
    <row r="3183" spans="1:8" s="169" customFormat="1" ht="30.75" customHeight="1">
      <c r="A3183" s="145" t="s">
        <v>41</v>
      </c>
      <c r="B3183" s="145" t="s">
        <v>38359</v>
      </c>
      <c r="C3183" s="145">
        <v>97512276289</v>
      </c>
      <c r="D3183" s="150" t="s">
        <v>20729</v>
      </c>
      <c r="E3183" s="145" t="s">
        <v>38358</v>
      </c>
      <c r="F3183" s="145" t="s">
        <v>38357</v>
      </c>
      <c r="G3183" s="144">
        <v>2014</v>
      </c>
      <c r="H3183" s="153">
        <v>10000</v>
      </c>
    </row>
    <row r="3184" spans="1:8" s="169" customFormat="1" ht="30.75" customHeight="1">
      <c r="A3184" s="145" t="s">
        <v>41</v>
      </c>
      <c r="B3184" s="145" t="s">
        <v>38165</v>
      </c>
      <c r="C3184" s="145">
        <v>22305977716</v>
      </c>
      <c r="D3184" s="150" t="s">
        <v>20729</v>
      </c>
      <c r="E3184" s="145" t="s">
        <v>38356</v>
      </c>
      <c r="F3184" s="145" t="s">
        <v>38163</v>
      </c>
      <c r="G3184" s="144">
        <v>2014</v>
      </c>
      <c r="H3184" s="143">
        <v>10000</v>
      </c>
    </row>
    <row r="3185" spans="1:8" s="169" customFormat="1" ht="30.75" customHeight="1">
      <c r="A3185" s="145" t="s">
        <v>41</v>
      </c>
      <c r="B3185" s="145" t="s">
        <v>11414</v>
      </c>
      <c r="C3185" s="145">
        <v>7070521253</v>
      </c>
      <c r="D3185" s="150" t="s">
        <v>20729</v>
      </c>
      <c r="E3185" s="145" t="s">
        <v>38355</v>
      </c>
      <c r="F3185" s="145" t="s">
        <v>1000</v>
      </c>
      <c r="G3185" s="144">
        <v>2014</v>
      </c>
      <c r="H3185" s="143">
        <v>10000</v>
      </c>
    </row>
    <row r="3186" spans="1:8" s="169" customFormat="1" ht="30.75" customHeight="1">
      <c r="A3186" s="145" t="s">
        <v>41</v>
      </c>
      <c r="B3186" s="145" t="s">
        <v>38271</v>
      </c>
      <c r="C3186" s="151" t="s">
        <v>38270</v>
      </c>
      <c r="D3186" s="150" t="s">
        <v>20729</v>
      </c>
      <c r="E3186" s="145" t="s">
        <v>38354</v>
      </c>
      <c r="F3186" s="145" t="s">
        <v>12251</v>
      </c>
      <c r="G3186" s="144">
        <v>2014</v>
      </c>
      <c r="H3186" s="143">
        <v>10000</v>
      </c>
    </row>
    <row r="3187" spans="1:8" s="169" customFormat="1" ht="30.75" customHeight="1">
      <c r="A3187" s="145" t="s">
        <v>41</v>
      </c>
      <c r="B3187" s="150" t="s">
        <v>38353</v>
      </c>
      <c r="C3187" s="151" t="s">
        <v>38352</v>
      </c>
      <c r="D3187" s="150" t="s">
        <v>20729</v>
      </c>
      <c r="E3187" s="145" t="s">
        <v>38351</v>
      </c>
      <c r="F3187" s="145" t="s">
        <v>38350</v>
      </c>
      <c r="G3187" s="144">
        <v>2014</v>
      </c>
      <c r="H3187" s="143">
        <v>10000</v>
      </c>
    </row>
    <row r="3188" spans="1:8" s="169" customFormat="1" ht="30.75" customHeight="1">
      <c r="A3188" s="145" t="s">
        <v>41</v>
      </c>
      <c r="B3188" s="145" t="s">
        <v>38349</v>
      </c>
      <c r="C3188" s="145">
        <v>17156427832</v>
      </c>
      <c r="D3188" s="150" t="s">
        <v>20729</v>
      </c>
      <c r="E3188" s="145" t="s">
        <v>38348</v>
      </c>
      <c r="F3188" s="145" t="s">
        <v>11834</v>
      </c>
      <c r="G3188" s="144">
        <v>2014</v>
      </c>
      <c r="H3188" s="153">
        <v>10000</v>
      </c>
    </row>
    <row r="3189" spans="1:8" s="169" customFormat="1" ht="30.75" customHeight="1">
      <c r="A3189" s="145" t="s">
        <v>41</v>
      </c>
      <c r="B3189" s="145" t="s">
        <v>38347</v>
      </c>
      <c r="C3189" s="145">
        <v>24417426407</v>
      </c>
      <c r="D3189" s="150" t="s">
        <v>20729</v>
      </c>
      <c r="E3189" s="145" t="s">
        <v>38346</v>
      </c>
      <c r="F3189" s="145" t="s">
        <v>9012</v>
      </c>
      <c r="G3189" s="144">
        <v>2014</v>
      </c>
      <c r="H3189" s="153">
        <v>10000</v>
      </c>
    </row>
    <row r="3190" spans="1:8" s="169" customFormat="1" ht="30.75" customHeight="1">
      <c r="A3190" s="145" t="s">
        <v>41</v>
      </c>
      <c r="B3190" s="145" t="s">
        <v>38345</v>
      </c>
      <c r="C3190" s="145">
        <v>96703924639</v>
      </c>
      <c r="D3190" s="150" t="s">
        <v>20729</v>
      </c>
      <c r="E3190" s="145" t="s">
        <v>38344</v>
      </c>
      <c r="F3190" s="145" t="s">
        <v>12504</v>
      </c>
      <c r="G3190" s="144">
        <v>2014</v>
      </c>
      <c r="H3190" s="153">
        <v>10000</v>
      </c>
    </row>
    <row r="3191" spans="1:8" s="169" customFormat="1" ht="30.75" customHeight="1">
      <c r="A3191" s="145" t="s">
        <v>41</v>
      </c>
      <c r="B3191" s="145" t="s">
        <v>12328</v>
      </c>
      <c r="C3191" s="151" t="s">
        <v>37965</v>
      </c>
      <c r="D3191" s="150" t="s">
        <v>20729</v>
      </c>
      <c r="E3191" s="145" t="s">
        <v>38343</v>
      </c>
      <c r="F3191" s="145" t="s">
        <v>37963</v>
      </c>
      <c r="G3191" s="144">
        <v>2014</v>
      </c>
      <c r="H3191" s="143">
        <v>10000</v>
      </c>
    </row>
    <row r="3192" spans="1:8" s="169" customFormat="1" ht="30.75" customHeight="1">
      <c r="A3192" s="145" t="s">
        <v>41</v>
      </c>
      <c r="B3192" s="145" t="s">
        <v>38342</v>
      </c>
      <c r="C3192" s="151" t="s">
        <v>1019</v>
      </c>
      <c r="D3192" s="150" t="s">
        <v>20729</v>
      </c>
      <c r="E3192" s="145" t="s">
        <v>38334</v>
      </c>
      <c r="F3192" s="145" t="s">
        <v>1020</v>
      </c>
      <c r="G3192" s="144">
        <v>2014</v>
      </c>
      <c r="H3192" s="143">
        <v>10000</v>
      </c>
    </row>
    <row r="3193" spans="1:8" s="169" customFormat="1" ht="30.75" customHeight="1">
      <c r="A3193" s="145" t="s">
        <v>41</v>
      </c>
      <c r="B3193" s="145" t="s">
        <v>38341</v>
      </c>
      <c r="C3193" s="151" t="s">
        <v>38340</v>
      </c>
      <c r="D3193" s="150" t="s">
        <v>20729</v>
      </c>
      <c r="E3193" s="145" t="s">
        <v>38334</v>
      </c>
      <c r="F3193" s="145" t="s">
        <v>38339</v>
      </c>
      <c r="G3193" s="144">
        <v>2014</v>
      </c>
      <c r="H3193" s="153">
        <v>10000</v>
      </c>
    </row>
    <row r="3194" spans="1:8" s="169" customFormat="1" ht="30.75" customHeight="1">
      <c r="A3194" s="145" t="s">
        <v>41</v>
      </c>
      <c r="B3194" s="145" t="s">
        <v>38338</v>
      </c>
      <c r="C3194" s="145">
        <v>8679513149</v>
      </c>
      <c r="D3194" s="150" t="s">
        <v>29990</v>
      </c>
      <c r="E3194" s="145" t="s">
        <v>38334</v>
      </c>
      <c r="F3194" s="145" t="s">
        <v>38337</v>
      </c>
      <c r="G3194" s="144">
        <v>2014</v>
      </c>
      <c r="H3194" s="143">
        <v>10000</v>
      </c>
    </row>
    <row r="3195" spans="1:8" s="169" customFormat="1" ht="30.75" customHeight="1">
      <c r="A3195" s="145" t="s">
        <v>41</v>
      </c>
      <c r="B3195" s="145" t="s">
        <v>38174</v>
      </c>
      <c r="C3195" s="145">
        <v>90589944275</v>
      </c>
      <c r="D3195" s="150" t="s">
        <v>20729</v>
      </c>
      <c r="E3195" s="145" t="s">
        <v>38334</v>
      </c>
      <c r="F3195" s="145" t="s">
        <v>38336</v>
      </c>
      <c r="G3195" s="144">
        <v>2014</v>
      </c>
      <c r="H3195" s="153">
        <v>10000</v>
      </c>
    </row>
    <row r="3196" spans="1:8" s="169" customFormat="1" ht="30.75" customHeight="1">
      <c r="A3196" s="145" t="s">
        <v>41</v>
      </c>
      <c r="B3196" s="145" t="s">
        <v>38335</v>
      </c>
      <c r="C3196" s="145">
        <v>68601895861</v>
      </c>
      <c r="D3196" s="150" t="s">
        <v>20729</v>
      </c>
      <c r="E3196" s="145" t="s">
        <v>38334</v>
      </c>
      <c r="F3196" s="145" t="s">
        <v>38333</v>
      </c>
      <c r="G3196" s="144">
        <v>2014</v>
      </c>
      <c r="H3196" s="143">
        <v>10000</v>
      </c>
    </row>
    <row r="3197" spans="1:8" s="169" customFormat="1" ht="30.75" customHeight="1">
      <c r="A3197" s="145" t="s">
        <v>41</v>
      </c>
      <c r="B3197" s="145" t="s">
        <v>38075</v>
      </c>
      <c r="C3197" s="145">
        <v>29002104624</v>
      </c>
      <c r="D3197" s="150" t="s">
        <v>20729</v>
      </c>
      <c r="E3197" s="145" t="s">
        <v>38332</v>
      </c>
      <c r="F3197" s="145" t="s">
        <v>38073</v>
      </c>
      <c r="G3197" s="144">
        <v>2014</v>
      </c>
      <c r="H3197" s="153">
        <v>10700</v>
      </c>
    </row>
    <row r="3198" spans="1:8" s="169" customFormat="1" ht="30.75" customHeight="1">
      <c r="A3198" s="145" t="s">
        <v>41</v>
      </c>
      <c r="B3198" s="145" t="s">
        <v>38093</v>
      </c>
      <c r="C3198" s="151" t="s">
        <v>12295</v>
      </c>
      <c r="D3198" s="150" t="s">
        <v>20729</v>
      </c>
      <c r="E3198" s="145" t="s">
        <v>38331</v>
      </c>
      <c r="F3198" s="145" t="s">
        <v>12296</v>
      </c>
      <c r="G3198" s="144">
        <v>2014</v>
      </c>
      <c r="H3198" s="153">
        <v>11000</v>
      </c>
    </row>
    <row r="3199" spans="1:8" s="169" customFormat="1" ht="30.75" customHeight="1">
      <c r="A3199" s="145" t="s">
        <v>41</v>
      </c>
      <c r="B3199" s="145" t="s">
        <v>38330</v>
      </c>
      <c r="C3199" s="151" t="s">
        <v>38329</v>
      </c>
      <c r="D3199" s="150" t="s">
        <v>20729</v>
      </c>
      <c r="E3199" s="145" t="s">
        <v>38328</v>
      </c>
      <c r="F3199" s="145" t="s">
        <v>38327</v>
      </c>
      <c r="G3199" s="144">
        <v>2014</v>
      </c>
      <c r="H3199" s="153">
        <v>12000</v>
      </c>
    </row>
    <row r="3200" spans="1:8" s="169" customFormat="1" ht="30.75" customHeight="1">
      <c r="A3200" s="145" t="s">
        <v>41</v>
      </c>
      <c r="B3200" s="145" t="s">
        <v>38200</v>
      </c>
      <c r="C3200" s="145">
        <v>32972362281</v>
      </c>
      <c r="D3200" s="150" t="s">
        <v>20729</v>
      </c>
      <c r="E3200" s="145" t="s">
        <v>38326</v>
      </c>
      <c r="F3200" s="145" t="s">
        <v>38198</v>
      </c>
      <c r="G3200" s="144">
        <v>2014</v>
      </c>
      <c r="H3200" s="153">
        <v>12000</v>
      </c>
    </row>
    <row r="3201" spans="1:8" s="169" customFormat="1" ht="30.75" customHeight="1">
      <c r="A3201" s="145" t="s">
        <v>41</v>
      </c>
      <c r="B3201" s="145" t="s">
        <v>38200</v>
      </c>
      <c r="C3201" s="145">
        <v>32972362281</v>
      </c>
      <c r="D3201" s="150" t="s">
        <v>20729</v>
      </c>
      <c r="E3201" s="145" t="s">
        <v>38326</v>
      </c>
      <c r="F3201" s="145" t="s">
        <v>38198</v>
      </c>
      <c r="G3201" s="144">
        <v>2014</v>
      </c>
      <c r="H3201" s="153">
        <v>12000</v>
      </c>
    </row>
    <row r="3202" spans="1:8" s="169" customFormat="1" ht="30.75" customHeight="1">
      <c r="A3202" s="145" t="s">
        <v>41</v>
      </c>
      <c r="B3202" s="145" t="s">
        <v>38200</v>
      </c>
      <c r="C3202" s="145">
        <v>32972362281</v>
      </c>
      <c r="D3202" s="150" t="s">
        <v>20729</v>
      </c>
      <c r="E3202" s="145" t="s">
        <v>38326</v>
      </c>
      <c r="F3202" s="145" t="s">
        <v>38198</v>
      </c>
      <c r="G3202" s="144">
        <v>2014</v>
      </c>
      <c r="H3202" s="153">
        <v>12000</v>
      </c>
    </row>
    <row r="3203" spans="1:8" s="169" customFormat="1" ht="30.75" customHeight="1">
      <c r="A3203" s="145" t="s">
        <v>41</v>
      </c>
      <c r="B3203" s="145" t="s">
        <v>38200</v>
      </c>
      <c r="C3203" s="145">
        <v>32972362281</v>
      </c>
      <c r="D3203" s="150" t="s">
        <v>20729</v>
      </c>
      <c r="E3203" s="145" t="s">
        <v>38326</v>
      </c>
      <c r="F3203" s="145" t="s">
        <v>38198</v>
      </c>
      <c r="G3203" s="144">
        <v>2014</v>
      </c>
      <c r="H3203" s="153">
        <v>12000</v>
      </c>
    </row>
    <row r="3204" spans="1:8" s="169" customFormat="1" ht="30.75" customHeight="1">
      <c r="A3204" s="145" t="s">
        <v>41</v>
      </c>
      <c r="B3204" s="145" t="s">
        <v>38200</v>
      </c>
      <c r="C3204" s="145">
        <v>32972362281</v>
      </c>
      <c r="D3204" s="150" t="s">
        <v>20729</v>
      </c>
      <c r="E3204" s="145" t="s">
        <v>38326</v>
      </c>
      <c r="F3204" s="145" t="s">
        <v>38198</v>
      </c>
      <c r="G3204" s="144">
        <v>2014</v>
      </c>
      <c r="H3204" s="153">
        <v>12000</v>
      </c>
    </row>
    <row r="3205" spans="1:8" s="169" customFormat="1" ht="30.75" customHeight="1">
      <c r="A3205" s="145" t="s">
        <v>41</v>
      </c>
      <c r="B3205" s="145" t="s">
        <v>38200</v>
      </c>
      <c r="C3205" s="145">
        <v>32972362281</v>
      </c>
      <c r="D3205" s="150" t="s">
        <v>20729</v>
      </c>
      <c r="E3205" s="145" t="s">
        <v>38326</v>
      </c>
      <c r="F3205" s="145" t="s">
        <v>38198</v>
      </c>
      <c r="G3205" s="144">
        <v>2014</v>
      </c>
      <c r="H3205" s="153">
        <v>12000</v>
      </c>
    </row>
    <row r="3206" spans="1:8" s="169" customFormat="1" ht="30.75" customHeight="1">
      <c r="A3206" s="145" t="s">
        <v>41</v>
      </c>
      <c r="B3206" s="145" t="s">
        <v>38200</v>
      </c>
      <c r="C3206" s="145">
        <v>32972362281</v>
      </c>
      <c r="D3206" s="150" t="s">
        <v>20729</v>
      </c>
      <c r="E3206" s="145" t="s">
        <v>38326</v>
      </c>
      <c r="F3206" s="145" t="s">
        <v>38198</v>
      </c>
      <c r="G3206" s="144">
        <v>2014</v>
      </c>
      <c r="H3206" s="153">
        <v>12000</v>
      </c>
    </row>
    <row r="3207" spans="1:8" s="169" customFormat="1" ht="30.75" customHeight="1">
      <c r="A3207" s="145" t="s">
        <v>41</v>
      </c>
      <c r="B3207" s="145" t="s">
        <v>38200</v>
      </c>
      <c r="C3207" s="145">
        <v>32972362281</v>
      </c>
      <c r="D3207" s="150" t="s">
        <v>20729</v>
      </c>
      <c r="E3207" s="145" t="s">
        <v>38326</v>
      </c>
      <c r="F3207" s="145" t="s">
        <v>38198</v>
      </c>
      <c r="G3207" s="144">
        <v>2014</v>
      </c>
      <c r="H3207" s="153">
        <v>12000</v>
      </c>
    </row>
    <row r="3208" spans="1:8" s="169" customFormat="1" ht="30.75" customHeight="1">
      <c r="A3208" s="145" t="s">
        <v>41</v>
      </c>
      <c r="B3208" s="145" t="s">
        <v>38200</v>
      </c>
      <c r="C3208" s="145">
        <v>32972362281</v>
      </c>
      <c r="D3208" s="150" t="s">
        <v>20729</v>
      </c>
      <c r="E3208" s="145" t="s">
        <v>38326</v>
      </c>
      <c r="F3208" s="145" t="s">
        <v>38198</v>
      </c>
      <c r="G3208" s="144">
        <v>2014</v>
      </c>
      <c r="H3208" s="153">
        <v>12000</v>
      </c>
    </row>
    <row r="3209" spans="1:8" s="169" customFormat="1" ht="30.75" customHeight="1">
      <c r="A3209" s="145" t="s">
        <v>41</v>
      </c>
      <c r="B3209" s="145" t="s">
        <v>38200</v>
      </c>
      <c r="C3209" s="145">
        <v>32972362281</v>
      </c>
      <c r="D3209" s="150" t="s">
        <v>20729</v>
      </c>
      <c r="E3209" s="145" t="s">
        <v>38326</v>
      </c>
      <c r="F3209" s="145" t="s">
        <v>38198</v>
      </c>
      <c r="G3209" s="144">
        <v>2014</v>
      </c>
      <c r="H3209" s="153">
        <v>12000</v>
      </c>
    </row>
    <row r="3210" spans="1:8" s="169" customFormat="1" ht="30.75" customHeight="1">
      <c r="A3210" s="145" t="s">
        <v>41</v>
      </c>
      <c r="B3210" s="145" t="s">
        <v>38200</v>
      </c>
      <c r="C3210" s="145">
        <v>32972362281</v>
      </c>
      <c r="D3210" s="150" t="s">
        <v>20729</v>
      </c>
      <c r="E3210" s="145" t="s">
        <v>38326</v>
      </c>
      <c r="F3210" s="145" t="s">
        <v>38198</v>
      </c>
      <c r="G3210" s="144">
        <v>2014</v>
      </c>
      <c r="H3210" s="153">
        <v>12000</v>
      </c>
    </row>
    <row r="3211" spans="1:8" s="169" customFormat="1" ht="30.75" customHeight="1">
      <c r="A3211" s="145" t="s">
        <v>41</v>
      </c>
      <c r="B3211" s="145" t="s">
        <v>38200</v>
      </c>
      <c r="C3211" s="145">
        <v>32972362281</v>
      </c>
      <c r="D3211" s="150" t="s">
        <v>20729</v>
      </c>
      <c r="E3211" s="145" t="s">
        <v>38326</v>
      </c>
      <c r="F3211" s="145" t="s">
        <v>38198</v>
      </c>
      <c r="G3211" s="144">
        <v>2014</v>
      </c>
      <c r="H3211" s="153">
        <v>12000</v>
      </c>
    </row>
    <row r="3212" spans="1:8" s="169" customFormat="1" ht="30.75" customHeight="1">
      <c r="A3212" s="145" t="s">
        <v>41</v>
      </c>
      <c r="B3212" s="145" t="s">
        <v>38295</v>
      </c>
      <c r="C3212" s="145">
        <v>27088236001</v>
      </c>
      <c r="D3212" s="150" t="s">
        <v>20729</v>
      </c>
      <c r="E3212" s="145" t="s">
        <v>38325</v>
      </c>
      <c r="F3212" s="145"/>
      <c r="G3212" s="144">
        <v>2014</v>
      </c>
      <c r="H3212" s="153">
        <v>12000</v>
      </c>
    </row>
    <row r="3213" spans="1:8" s="169" customFormat="1" ht="30.75" customHeight="1">
      <c r="A3213" s="145" t="s">
        <v>41</v>
      </c>
      <c r="B3213" s="150" t="s">
        <v>12282</v>
      </c>
      <c r="C3213" s="151" t="s">
        <v>12283</v>
      </c>
      <c r="D3213" s="150" t="s">
        <v>20729</v>
      </c>
      <c r="E3213" s="150" t="s">
        <v>38324</v>
      </c>
      <c r="F3213" s="145" t="s">
        <v>12284</v>
      </c>
      <c r="G3213" s="144">
        <v>2014</v>
      </c>
      <c r="H3213" s="143">
        <v>12000</v>
      </c>
    </row>
    <row r="3214" spans="1:8" s="169" customFormat="1" ht="30.75" customHeight="1">
      <c r="A3214" s="145" t="s">
        <v>41</v>
      </c>
      <c r="B3214" s="145" t="s">
        <v>12286</v>
      </c>
      <c r="C3214" s="145">
        <v>70284208160</v>
      </c>
      <c r="D3214" s="150" t="s">
        <v>20729</v>
      </c>
      <c r="E3214" s="145" t="s">
        <v>38323</v>
      </c>
      <c r="F3214" s="145" t="s">
        <v>12288</v>
      </c>
      <c r="G3214" s="144">
        <v>2014</v>
      </c>
      <c r="H3214" s="143">
        <v>12000</v>
      </c>
    </row>
    <row r="3215" spans="1:8" s="169" customFormat="1" ht="30.75" customHeight="1">
      <c r="A3215" s="145" t="s">
        <v>41</v>
      </c>
      <c r="B3215" s="145" t="s">
        <v>38322</v>
      </c>
      <c r="C3215" s="151" t="s">
        <v>38321</v>
      </c>
      <c r="D3215" s="150" t="s">
        <v>20729</v>
      </c>
      <c r="E3215" s="145" t="s">
        <v>38320</v>
      </c>
      <c r="F3215" s="206" t="s">
        <v>38319</v>
      </c>
      <c r="G3215" s="144">
        <v>2014</v>
      </c>
      <c r="H3215" s="143">
        <v>12500</v>
      </c>
    </row>
    <row r="3216" spans="1:8" s="169" customFormat="1" ht="30.75" customHeight="1">
      <c r="A3216" s="145" t="s">
        <v>41</v>
      </c>
      <c r="B3216" s="145" t="s">
        <v>11831</v>
      </c>
      <c r="C3216" s="145">
        <v>34630041549</v>
      </c>
      <c r="D3216" s="150" t="s">
        <v>20729</v>
      </c>
      <c r="E3216" s="145" t="s">
        <v>38318</v>
      </c>
      <c r="F3216" s="145" t="s">
        <v>9026</v>
      </c>
      <c r="G3216" s="144">
        <v>2014</v>
      </c>
      <c r="H3216" s="143">
        <v>13000</v>
      </c>
    </row>
    <row r="3217" spans="1:8" s="169" customFormat="1" ht="30.75" customHeight="1">
      <c r="A3217" s="145" t="s">
        <v>41</v>
      </c>
      <c r="B3217" s="145" t="s">
        <v>38046</v>
      </c>
      <c r="C3217" s="151" t="s">
        <v>24595</v>
      </c>
      <c r="D3217" s="150" t="s">
        <v>20729</v>
      </c>
      <c r="E3217" s="145" t="s">
        <v>38317</v>
      </c>
      <c r="F3217" s="143" t="s">
        <v>38044</v>
      </c>
      <c r="G3217" s="144">
        <v>2014</v>
      </c>
      <c r="H3217" s="143">
        <v>15000</v>
      </c>
    </row>
    <row r="3218" spans="1:8" s="169" customFormat="1" ht="30.75" customHeight="1">
      <c r="A3218" s="145" t="s">
        <v>41</v>
      </c>
      <c r="B3218" s="145" t="s">
        <v>38316</v>
      </c>
      <c r="C3218" s="151" t="s">
        <v>38114</v>
      </c>
      <c r="D3218" s="150" t="s">
        <v>20729</v>
      </c>
      <c r="E3218" s="145" t="s">
        <v>38315</v>
      </c>
      <c r="F3218" s="145" t="s">
        <v>38314</v>
      </c>
      <c r="G3218" s="144">
        <v>2014</v>
      </c>
      <c r="H3218" s="143">
        <v>15000</v>
      </c>
    </row>
    <row r="3219" spans="1:8" s="169" customFormat="1" ht="30.75" customHeight="1">
      <c r="A3219" s="145" t="s">
        <v>41</v>
      </c>
      <c r="B3219" s="145" t="s">
        <v>38313</v>
      </c>
      <c r="C3219" s="145">
        <v>59040122645</v>
      </c>
      <c r="D3219" s="150" t="s">
        <v>20729</v>
      </c>
      <c r="E3219" s="145" t="s">
        <v>38312</v>
      </c>
      <c r="F3219" s="145" t="s">
        <v>22453</v>
      </c>
      <c r="G3219" s="144">
        <v>2014</v>
      </c>
      <c r="H3219" s="153">
        <v>15000</v>
      </c>
    </row>
    <row r="3220" spans="1:8" s="169" customFormat="1" ht="30.75" customHeight="1">
      <c r="A3220" s="145" t="s">
        <v>41</v>
      </c>
      <c r="B3220" s="145" t="s">
        <v>38311</v>
      </c>
      <c r="C3220" s="145">
        <v>34754125880</v>
      </c>
      <c r="D3220" s="150" t="s">
        <v>20729</v>
      </c>
      <c r="E3220" s="145" t="s">
        <v>38310</v>
      </c>
      <c r="F3220" s="145" t="s">
        <v>38309</v>
      </c>
      <c r="G3220" s="144">
        <v>2014</v>
      </c>
      <c r="H3220" s="143">
        <v>15000</v>
      </c>
    </row>
    <row r="3221" spans="1:8" s="169" customFormat="1" ht="30.75" customHeight="1">
      <c r="A3221" s="145" t="s">
        <v>41</v>
      </c>
      <c r="B3221" s="145" t="s">
        <v>38037</v>
      </c>
      <c r="C3221" s="145">
        <v>9428073884</v>
      </c>
      <c r="D3221" s="150" t="s">
        <v>20729</v>
      </c>
      <c r="E3221" s="145" t="s">
        <v>38308</v>
      </c>
      <c r="F3221" s="145" t="s">
        <v>38035</v>
      </c>
      <c r="G3221" s="144">
        <v>2014</v>
      </c>
      <c r="H3221" s="153">
        <v>15000</v>
      </c>
    </row>
    <row r="3222" spans="1:8" s="169" customFormat="1" ht="30.75" customHeight="1">
      <c r="A3222" s="145" t="s">
        <v>41</v>
      </c>
      <c r="B3222" s="145" t="s">
        <v>38307</v>
      </c>
      <c r="C3222" s="151" t="s">
        <v>38306</v>
      </c>
      <c r="D3222" s="150" t="s">
        <v>20729</v>
      </c>
      <c r="E3222" s="145" t="s">
        <v>38305</v>
      </c>
      <c r="F3222" s="145" t="s">
        <v>38304</v>
      </c>
      <c r="G3222" s="144">
        <v>2014</v>
      </c>
      <c r="H3222" s="143">
        <v>15000</v>
      </c>
    </row>
    <row r="3223" spans="1:8" s="169" customFormat="1" ht="30.75" customHeight="1">
      <c r="A3223" s="145" t="s">
        <v>41</v>
      </c>
      <c r="B3223" s="145" t="s">
        <v>38303</v>
      </c>
      <c r="C3223" s="145">
        <v>77008573273</v>
      </c>
      <c r="D3223" s="150" t="s">
        <v>20729</v>
      </c>
      <c r="E3223" s="145" t="s">
        <v>38302</v>
      </c>
      <c r="F3223" s="145" t="s">
        <v>38301</v>
      </c>
      <c r="G3223" s="144">
        <v>2014</v>
      </c>
      <c r="H3223" s="153">
        <v>15000</v>
      </c>
    </row>
    <row r="3224" spans="1:8" s="169" customFormat="1" ht="30.75" customHeight="1">
      <c r="A3224" s="145" t="s">
        <v>41</v>
      </c>
      <c r="B3224" s="145" t="s">
        <v>38303</v>
      </c>
      <c r="C3224" s="145">
        <v>77008573273</v>
      </c>
      <c r="D3224" s="150" t="s">
        <v>20729</v>
      </c>
      <c r="E3224" s="145" t="s">
        <v>38302</v>
      </c>
      <c r="F3224" s="145" t="s">
        <v>38301</v>
      </c>
      <c r="G3224" s="144">
        <v>2014</v>
      </c>
      <c r="H3224" s="153">
        <v>15000</v>
      </c>
    </row>
    <row r="3225" spans="1:8" s="169" customFormat="1" ht="30.75" customHeight="1">
      <c r="A3225" s="145" t="s">
        <v>41</v>
      </c>
      <c r="B3225" s="145" t="s">
        <v>38303</v>
      </c>
      <c r="C3225" s="145">
        <v>77008573273</v>
      </c>
      <c r="D3225" s="150" t="s">
        <v>20729</v>
      </c>
      <c r="E3225" s="145" t="s">
        <v>38302</v>
      </c>
      <c r="F3225" s="145" t="s">
        <v>38301</v>
      </c>
      <c r="G3225" s="144">
        <v>2014</v>
      </c>
      <c r="H3225" s="153">
        <v>15000</v>
      </c>
    </row>
    <row r="3226" spans="1:8" s="169" customFormat="1" ht="30.75" customHeight="1">
      <c r="A3226" s="145" t="s">
        <v>41</v>
      </c>
      <c r="B3226" s="145" t="s">
        <v>38303</v>
      </c>
      <c r="C3226" s="145">
        <v>77008573273</v>
      </c>
      <c r="D3226" s="150" t="s">
        <v>20729</v>
      </c>
      <c r="E3226" s="145" t="s">
        <v>38302</v>
      </c>
      <c r="F3226" s="145" t="s">
        <v>38301</v>
      </c>
      <c r="G3226" s="144">
        <v>2014</v>
      </c>
      <c r="H3226" s="153">
        <v>15000</v>
      </c>
    </row>
    <row r="3227" spans="1:8" s="169" customFormat="1" ht="30.75" customHeight="1">
      <c r="A3227" s="145" t="s">
        <v>41</v>
      </c>
      <c r="B3227" s="145" t="s">
        <v>38303</v>
      </c>
      <c r="C3227" s="145">
        <v>77008573273</v>
      </c>
      <c r="D3227" s="150" t="s">
        <v>20729</v>
      </c>
      <c r="E3227" s="145" t="s">
        <v>38302</v>
      </c>
      <c r="F3227" s="145" t="s">
        <v>38301</v>
      </c>
      <c r="G3227" s="144">
        <v>2014</v>
      </c>
      <c r="H3227" s="153">
        <v>15000</v>
      </c>
    </row>
    <row r="3228" spans="1:8" s="169" customFormat="1" ht="30.75" customHeight="1">
      <c r="A3228" s="145" t="s">
        <v>41</v>
      </c>
      <c r="B3228" s="145" t="s">
        <v>38303</v>
      </c>
      <c r="C3228" s="145">
        <v>77008573273</v>
      </c>
      <c r="D3228" s="150" t="s">
        <v>20729</v>
      </c>
      <c r="E3228" s="145" t="s">
        <v>38302</v>
      </c>
      <c r="F3228" s="145" t="s">
        <v>38301</v>
      </c>
      <c r="G3228" s="144">
        <v>2014</v>
      </c>
      <c r="H3228" s="153">
        <v>15000</v>
      </c>
    </row>
    <row r="3229" spans="1:8" s="169" customFormat="1" ht="30.75" customHeight="1">
      <c r="A3229" s="145" t="s">
        <v>41</v>
      </c>
      <c r="B3229" s="145" t="s">
        <v>38303</v>
      </c>
      <c r="C3229" s="145">
        <v>77008573273</v>
      </c>
      <c r="D3229" s="150" t="s">
        <v>20729</v>
      </c>
      <c r="E3229" s="145" t="s">
        <v>38302</v>
      </c>
      <c r="F3229" s="145" t="s">
        <v>38301</v>
      </c>
      <c r="G3229" s="144">
        <v>2014</v>
      </c>
      <c r="H3229" s="153">
        <v>15000</v>
      </c>
    </row>
    <row r="3230" spans="1:8" s="169" customFormat="1" ht="30.75" customHeight="1">
      <c r="A3230" s="145" t="s">
        <v>41</v>
      </c>
      <c r="B3230" s="145" t="s">
        <v>38303</v>
      </c>
      <c r="C3230" s="145">
        <v>77008573273</v>
      </c>
      <c r="D3230" s="150" t="s">
        <v>20729</v>
      </c>
      <c r="E3230" s="145" t="s">
        <v>38302</v>
      </c>
      <c r="F3230" s="145" t="s">
        <v>38301</v>
      </c>
      <c r="G3230" s="144">
        <v>2014</v>
      </c>
      <c r="H3230" s="153">
        <v>15000</v>
      </c>
    </row>
    <row r="3231" spans="1:8" s="169" customFormat="1" ht="30.75" customHeight="1">
      <c r="A3231" s="145" t="s">
        <v>41</v>
      </c>
      <c r="B3231" s="145" t="s">
        <v>38303</v>
      </c>
      <c r="C3231" s="145">
        <v>77008573273</v>
      </c>
      <c r="D3231" s="150" t="s">
        <v>20729</v>
      </c>
      <c r="E3231" s="145" t="s">
        <v>38302</v>
      </c>
      <c r="F3231" s="145" t="s">
        <v>38301</v>
      </c>
      <c r="G3231" s="144">
        <v>2014</v>
      </c>
      <c r="H3231" s="153">
        <v>15000</v>
      </c>
    </row>
    <row r="3232" spans="1:8" s="169" customFormat="1" ht="30.75" customHeight="1">
      <c r="A3232" s="145" t="s">
        <v>41</v>
      </c>
      <c r="B3232" s="145" t="s">
        <v>38303</v>
      </c>
      <c r="C3232" s="145">
        <v>77008573273</v>
      </c>
      <c r="D3232" s="150" t="s">
        <v>20729</v>
      </c>
      <c r="E3232" s="145" t="s">
        <v>38302</v>
      </c>
      <c r="F3232" s="145" t="s">
        <v>38301</v>
      </c>
      <c r="G3232" s="144">
        <v>2014</v>
      </c>
      <c r="H3232" s="153">
        <v>15000</v>
      </c>
    </row>
    <row r="3233" spans="1:8" s="169" customFormat="1" ht="30.75" customHeight="1">
      <c r="A3233" s="145" t="s">
        <v>41</v>
      </c>
      <c r="B3233" s="145" t="s">
        <v>38303</v>
      </c>
      <c r="C3233" s="145">
        <v>77008573273</v>
      </c>
      <c r="D3233" s="150" t="s">
        <v>20729</v>
      </c>
      <c r="E3233" s="145" t="s">
        <v>38302</v>
      </c>
      <c r="F3233" s="145" t="s">
        <v>38301</v>
      </c>
      <c r="G3233" s="144">
        <v>2014</v>
      </c>
      <c r="H3233" s="153">
        <v>15000</v>
      </c>
    </row>
    <row r="3234" spans="1:8" s="169" customFormat="1" ht="30.75" customHeight="1">
      <c r="A3234" s="145" t="s">
        <v>41</v>
      </c>
      <c r="B3234" s="145" t="s">
        <v>38303</v>
      </c>
      <c r="C3234" s="145">
        <v>77008573273</v>
      </c>
      <c r="D3234" s="150" t="s">
        <v>20729</v>
      </c>
      <c r="E3234" s="145" t="s">
        <v>38302</v>
      </c>
      <c r="F3234" s="145" t="s">
        <v>38301</v>
      </c>
      <c r="G3234" s="144">
        <v>2014</v>
      </c>
      <c r="H3234" s="153">
        <v>15000</v>
      </c>
    </row>
    <row r="3235" spans="1:8" s="169" customFormat="1" ht="30.75" customHeight="1">
      <c r="A3235" s="145" t="s">
        <v>41</v>
      </c>
      <c r="B3235" s="145" t="s">
        <v>38043</v>
      </c>
      <c r="C3235" s="145">
        <v>74532312873</v>
      </c>
      <c r="D3235" s="150" t="s">
        <v>20729</v>
      </c>
      <c r="E3235" s="145" t="s">
        <v>38300</v>
      </c>
      <c r="F3235" s="145" t="s">
        <v>22453</v>
      </c>
      <c r="G3235" s="144">
        <v>2014</v>
      </c>
      <c r="H3235" s="153">
        <v>15000</v>
      </c>
    </row>
    <row r="3236" spans="1:8" s="169" customFormat="1" ht="30.75" customHeight="1">
      <c r="A3236" s="145" t="s">
        <v>41</v>
      </c>
      <c r="B3236" s="145" t="s">
        <v>38246</v>
      </c>
      <c r="C3236" s="145">
        <v>27135615964</v>
      </c>
      <c r="D3236" s="150" t="s">
        <v>20729</v>
      </c>
      <c r="E3236" s="145" t="s">
        <v>38299</v>
      </c>
      <c r="F3236" s="145" t="s">
        <v>38244</v>
      </c>
      <c r="G3236" s="144">
        <v>2014</v>
      </c>
      <c r="H3236" s="153">
        <v>15000</v>
      </c>
    </row>
    <row r="3237" spans="1:8" s="169" customFormat="1" ht="30.75" customHeight="1">
      <c r="A3237" s="145" t="s">
        <v>41</v>
      </c>
      <c r="B3237" s="145" t="s">
        <v>38298</v>
      </c>
      <c r="C3237" s="145">
        <v>9568235769</v>
      </c>
      <c r="D3237" s="150" t="s">
        <v>20729</v>
      </c>
      <c r="E3237" s="145" t="s">
        <v>38297</v>
      </c>
      <c r="F3237" s="145" t="s">
        <v>38296</v>
      </c>
      <c r="G3237" s="144">
        <v>2014</v>
      </c>
      <c r="H3237" s="153">
        <v>15000</v>
      </c>
    </row>
    <row r="3238" spans="1:8" s="169" customFormat="1" ht="30.75" customHeight="1">
      <c r="A3238" s="145" t="s">
        <v>41</v>
      </c>
      <c r="B3238" s="145" t="s">
        <v>38295</v>
      </c>
      <c r="C3238" s="145">
        <v>27088236001</v>
      </c>
      <c r="D3238" s="150" t="s">
        <v>20729</v>
      </c>
      <c r="E3238" s="145" t="s">
        <v>38294</v>
      </c>
      <c r="F3238" s="145"/>
      <c r="G3238" s="144">
        <v>2014</v>
      </c>
      <c r="H3238" s="153">
        <v>15000</v>
      </c>
    </row>
    <row r="3239" spans="1:8" s="169" customFormat="1" ht="30.75" customHeight="1">
      <c r="A3239" s="145" t="s">
        <v>41</v>
      </c>
      <c r="B3239" s="145" t="s">
        <v>38293</v>
      </c>
      <c r="C3239" s="145">
        <v>3691775755</v>
      </c>
      <c r="D3239" s="150" t="s">
        <v>20729</v>
      </c>
      <c r="E3239" s="145" t="s">
        <v>38292</v>
      </c>
      <c r="F3239" s="145" t="s">
        <v>38291</v>
      </c>
      <c r="G3239" s="144">
        <v>2014</v>
      </c>
      <c r="H3239" s="143">
        <v>15000</v>
      </c>
    </row>
    <row r="3240" spans="1:8" s="169" customFormat="1" ht="30.75" customHeight="1">
      <c r="A3240" s="145" t="s">
        <v>41</v>
      </c>
      <c r="B3240" s="145" t="s">
        <v>38290</v>
      </c>
      <c r="C3240" s="145">
        <v>76679771362</v>
      </c>
      <c r="D3240" s="150" t="s">
        <v>20729</v>
      </c>
      <c r="E3240" s="145" t="s">
        <v>38289</v>
      </c>
      <c r="F3240" s="145" t="s">
        <v>38288</v>
      </c>
      <c r="G3240" s="144">
        <v>2014</v>
      </c>
      <c r="H3240" s="153">
        <v>15000</v>
      </c>
    </row>
    <row r="3241" spans="1:8" s="169" customFormat="1" ht="30.75" customHeight="1">
      <c r="A3241" s="145" t="s">
        <v>41</v>
      </c>
      <c r="B3241" s="145" t="s">
        <v>38194</v>
      </c>
      <c r="C3241" s="145">
        <v>83218839289</v>
      </c>
      <c r="D3241" s="150" t="s">
        <v>20729</v>
      </c>
      <c r="E3241" s="145" t="s">
        <v>38287</v>
      </c>
      <c r="F3241" s="145" t="s">
        <v>38192</v>
      </c>
      <c r="G3241" s="144">
        <v>2014</v>
      </c>
      <c r="H3241" s="143">
        <v>15000</v>
      </c>
    </row>
    <row r="3242" spans="1:8" s="169" customFormat="1" ht="30.75" customHeight="1">
      <c r="A3242" s="145" t="s">
        <v>41</v>
      </c>
      <c r="B3242" s="145" t="s">
        <v>38286</v>
      </c>
      <c r="C3242" s="145">
        <v>52860583979</v>
      </c>
      <c r="D3242" s="150" t="s">
        <v>20729</v>
      </c>
      <c r="E3242" s="145" t="s">
        <v>38285</v>
      </c>
      <c r="F3242" s="145" t="s">
        <v>38284</v>
      </c>
      <c r="G3242" s="144">
        <v>2014</v>
      </c>
      <c r="H3242" s="153">
        <v>15000</v>
      </c>
    </row>
    <row r="3243" spans="1:8" s="169" customFormat="1" ht="30.75" customHeight="1">
      <c r="A3243" s="145" t="s">
        <v>41</v>
      </c>
      <c r="B3243" s="145" t="s">
        <v>38283</v>
      </c>
      <c r="C3243" s="145">
        <v>60502410375</v>
      </c>
      <c r="D3243" s="150" t="s">
        <v>20729</v>
      </c>
      <c r="E3243" s="145" t="s">
        <v>38282</v>
      </c>
      <c r="F3243" s="145" t="s">
        <v>38281</v>
      </c>
      <c r="G3243" s="144">
        <v>2014</v>
      </c>
      <c r="H3243" s="153">
        <v>15000</v>
      </c>
    </row>
    <row r="3244" spans="1:8" s="169" customFormat="1" ht="30.75" customHeight="1">
      <c r="A3244" s="145" t="s">
        <v>41</v>
      </c>
      <c r="B3244" s="145" t="s">
        <v>38280</v>
      </c>
      <c r="C3244" s="145">
        <v>16305737230</v>
      </c>
      <c r="D3244" s="150" t="s">
        <v>20729</v>
      </c>
      <c r="E3244" s="145" t="s">
        <v>38279</v>
      </c>
      <c r="F3244" s="145" t="s">
        <v>38278</v>
      </c>
      <c r="G3244" s="144">
        <v>2014</v>
      </c>
      <c r="H3244" s="143">
        <v>15000</v>
      </c>
    </row>
    <row r="3245" spans="1:8" s="169" customFormat="1" ht="30.75" customHeight="1">
      <c r="A3245" s="145" t="s">
        <v>41</v>
      </c>
      <c r="B3245" s="145" t="s">
        <v>38277</v>
      </c>
      <c r="C3245" s="151" t="s">
        <v>12266</v>
      </c>
      <c r="D3245" s="150" t="s">
        <v>20729</v>
      </c>
      <c r="E3245" s="145" t="s">
        <v>38276</v>
      </c>
      <c r="F3245" s="145" t="s">
        <v>11404</v>
      </c>
      <c r="G3245" s="144">
        <v>2014</v>
      </c>
      <c r="H3245" s="153">
        <v>15000</v>
      </c>
    </row>
    <row r="3246" spans="1:8" s="169" customFormat="1" ht="30.75" customHeight="1">
      <c r="A3246" s="145" t="s">
        <v>41</v>
      </c>
      <c r="B3246" s="150" t="s">
        <v>27874</v>
      </c>
      <c r="C3246" s="151" t="s">
        <v>12221</v>
      </c>
      <c r="D3246" s="150" t="s">
        <v>20729</v>
      </c>
      <c r="E3246" s="150" t="s">
        <v>38275</v>
      </c>
      <c r="F3246" s="145" t="s">
        <v>38274</v>
      </c>
      <c r="G3246" s="144">
        <v>2014</v>
      </c>
      <c r="H3246" s="153">
        <v>15000</v>
      </c>
    </row>
    <row r="3247" spans="1:8" s="169" customFormat="1" ht="30.75" customHeight="1">
      <c r="A3247" s="145" t="s">
        <v>41</v>
      </c>
      <c r="B3247" s="145" t="s">
        <v>12305</v>
      </c>
      <c r="C3247" s="145">
        <v>36601967650</v>
      </c>
      <c r="D3247" s="150" t="s">
        <v>20729</v>
      </c>
      <c r="E3247" s="145" t="s">
        <v>38273</v>
      </c>
      <c r="F3247" s="145" t="s">
        <v>38272</v>
      </c>
      <c r="G3247" s="144">
        <v>2014</v>
      </c>
      <c r="H3247" s="143">
        <v>15000</v>
      </c>
    </row>
    <row r="3248" spans="1:8" s="169" customFormat="1" ht="30.75" customHeight="1">
      <c r="A3248" s="145" t="s">
        <v>41</v>
      </c>
      <c r="B3248" s="145" t="s">
        <v>38271</v>
      </c>
      <c r="C3248" s="151" t="s">
        <v>38270</v>
      </c>
      <c r="D3248" s="150" t="s">
        <v>20729</v>
      </c>
      <c r="E3248" s="145" t="s">
        <v>38269</v>
      </c>
      <c r="F3248" s="145" t="s">
        <v>12251</v>
      </c>
      <c r="G3248" s="144">
        <v>2014</v>
      </c>
      <c r="H3248" s="143">
        <v>15000</v>
      </c>
    </row>
    <row r="3249" spans="1:8" s="169" customFormat="1" ht="30.75" customHeight="1">
      <c r="A3249" s="145" t="s">
        <v>41</v>
      </c>
      <c r="B3249" s="145" t="s">
        <v>38136</v>
      </c>
      <c r="C3249" s="151" t="s">
        <v>1022</v>
      </c>
      <c r="D3249" s="150" t="s">
        <v>20729</v>
      </c>
      <c r="E3249" s="145" t="s">
        <v>38268</v>
      </c>
      <c r="F3249" s="145" t="s">
        <v>1023</v>
      </c>
      <c r="G3249" s="144">
        <v>2014</v>
      </c>
      <c r="H3249" s="153">
        <v>15000</v>
      </c>
    </row>
    <row r="3250" spans="1:8" s="169" customFormat="1" ht="30.75" customHeight="1">
      <c r="A3250" s="145" t="s">
        <v>41</v>
      </c>
      <c r="B3250" s="145" t="s">
        <v>38267</v>
      </c>
      <c r="C3250" s="145">
        <v>37163567383</v>
      </c>
      <c r="D3250" s="150" t="s">
        <v>20729</v>
      </c>
      <c r="E3250" s="145" t="s">
        <v>38266</v>
      </c>
      <c r="F3250" s="145" t="s">
        <v>12262</v>
      </c>
      <c r="G3250" s="144">
        <v>2014</v>
      </c>
      <c r="H3250" s="143">
        <v>15000</v>
      </c>
    </row>
    <row r="3251" spans="1:8" s="169" customFormat="1" ht="30.75" customHeight="1">
      <c r="A3251" s="145" t="s">
        <v>41</v>
      </c>
      <c r="B3251" s="145" t="s">
        <v>38093</v>
      </c>
      <c r="C3251" s="151" t="s">
        <v>12295</v>
      </c>
      <c r="D3251" s="150" t="s">
        <v>20729</v>
      </c>
      <c r="E3251" s="150" t="s">
        <v>38265</v>
      </c>
      <c r="F3251" s="145" t="s">
        <v>12296</v>
      </c>
      <c r="G3251" s="144">
        <v>2014</v>
      </c>
      <c r="H3251" s="143">
        <v>16000</v>
      </c>
    </row>
    <row r="3252" spans="1:8" s="169" customFormat="1" ht="30.75" customHeight="1">
      <c r="A3252" s="145" t="s">
        <v>41</v>
      </c>
      <c r="B3252" s="145" t="s">
        <v>38264</v>
      </c>
      <c r="C3252" s="145">
        <v>23070008723</v>
      </c>
      <c r="D3252" s="150" t="s">
        <v>20729</v>
      </c>
      <c r="E3252" s="145" t="s">
        <v>38263</v>
      </c>
      <c r="F3252" s="145" t="s">
        <v>38262</v>
      </c>
      <c r="G3252" s="144">
        <v>2014</v>
      </c>
      <c r="H3252" s="143">
        <v>16000</v>
      </c>
    </row>
    <row r="3253" spans="1:8" s="169" customFormat="1" ht="30.75" customHeight="1">
      <c r="A3253" s="145" t="s">
        <v>41</v>
      </c>
      <c r="B3253" s="145" t="s">
        <v>38197</v>
      </c>
      <c r="C3253" s="145">
        <v>59363109641</v>
      </c>
      <c r="D3253" s="150" t="s">
        <v>20729</v>
      </c>
      <c r="E3253" s="145" t="s">
        <v>38261</v>
      </c>
      <c r="F3253" s="145" t="s">
        <v>38195</v>
      </c>
      <c r="G3253" s="144">
        <v>2014</v>
      </c>
      <c r="H3253" s="143">
        <v>17550</v>
      </c>
    </row>
    <row r="3254" spans="1:8" s="169" customFormat="1" ht="30.75" customHeight="1">
      <c r="A3254" s="145" t="s">
        <v>41</v>
      </c>
      <c r="B3254" s="150" t="s">
        <v>12559</v>
      </c>
      <c r="C3254" s="151" t="s">
        <v>12217</v>
      </c>
      <c r="D3254" s="150" t="s">
        <v>20729</v>
      </c>
      <c r="E3254" s="150" t="s">
        <v>38260</v>
      </c>
      <c r="F3254" s="145" t="s">
        <v>38139</v>
      </c>
      <c r="G3254" s="144">
        <v>2014</v>
      </c>
      <c r="H3254" s="143">
        <v>17700</v>
      </c>
    </row>
    <row r="3255" spans="1:8" s="169" customFormat="1" ht="30.75" customHeight="1">
      <c r="A3255" s="145" t="s">
        <v>41</v>
      </c>
      <c r="B3255" s="145" t="s">
        <v>38037</v>
      </c>
      <c r="C3255" s="145">
        <v>9428073886</v>
      </c>
      <c r="D3255" s="150" t="s">
        <v>20729</v>
      </c>
      <c r="E3255" s="145" t="s">
        <v>38259</v>
      </c>
      <c r="F3255" s="145" t="s">
        <v>38035</v>
      </c>
      <c r="G3255" s="144">
        <v>2014</v>
      </c>
      <c r="H3255" s="153">
        <v>18000</v>
      </c>
    </row>
    <row r="3256" spans="1:8" s="169" customFormat="1" ht="30.75" customHeight="1">
      <c r="A3256" s="145" t="s">
        <v>41</v>
      </c>
      <c r="B3256" s="145" t="s">
        <v>38258</v>
      </c>
      <c r="C3256" s="145">
        <v>71580167928</v>
      </c>
      <c r="D3256" s="150" t="s">
        <v>20729</v>
      </c>
      <c r="E3256" s="145" t="s">
        <v>38257</v>
      </c>
      <c r="F3256" s="145" t="s">
        <v>38256</v>
      </c>
      <c r="G3256" s="144">
        <v>2014</v>
      </c>
      <c r="H3256" s="143">
        <v>19000</v>
      </c>
    </row>
    <row r="3257" spans="1:8" s="169" customFormat="1" ht="30.75" customHeight="1">
      <c r="A3257" s="145" t="s">
        <v>41</v>
      </c>
      <c r="B3257" s="145" t="s">
        <v>38255</v>
      </c>
      <c r="C3257" s="151" t="s">
        <v>9039</v>
      </c>
      <c r="D3257" s="150" t="s">
        <v>20729</v>
      </c>
      <c r="E3257" s="145" t="s">
        <v>38254</v>
      </c>
      <c r="F3257" s="145" t="s">
        <v>38253</v>
      </c>
      <c r="G3257" s="144">
        <v>2014</v>
      </c>
      <c r="H3257" s="143">
        <v>20000</v>
      </c>
    </row>
    <row r="3258" spans="1:8" s="169" customFormat="1" ht="30.75" customHeight="1">
      <c r="A3258" s="145" t="s">
        <v>41</v>
      </c>
      <c r="B3258" s="145" t="s">
        <v>12659</v>
      </c>
      <c r="C3258" s="145">
        <v>15295605305</v>
      </c>
      <c r="D3258" s="150" t="s">
        <v>20729</v>
      </c>
      <c r="E3258" s="145" t="s">
        <v>38252</v>
      </c>
      <c r="F3258" s="145" t="s">
        <v>38251</v>
      </c>
      <c r="G3258" s="144">
        <v>2014</v>
      </c>
      <c r="H3258" s="143">
        <v>20000</v>
      </c>
    </row>
    <row r="3259" spans="1:8" s="169" customFormat="1" ht="30.75" customHeight="1">
      <c r="A3259" s="145" t="s">
        <v>41</v>
      </c>
      <c r="B3259" s="145" t="s">
        <v>38008</v>
      </c>
      <c r="C3259" s="151" t="s">
        <v>12538</v>
      </c>
      <c r="D3259" s="150" t="s">
        <v>20729</v>
      </c>
      <c r="E3259" s="145" t="s">
        <v>38250</v>
      </c>
      <c r="F3259" s="145" t="s">
        <v>38006</v>
      </c>
      <c r="G3259" s="144">
        <v>2014</v>
      </c>
      <c r="H3259" s="143">
        <v>20000</v>
      </c>
    </row>
    <row r="3260" spans="1:8" s="169" customFormat="1" ht="30.75" customHeight="1">
      <c r="A3260" s="145" t="s">
        <v>41</v>
      </c>
      <c r="B3260" s="145" t="s">
        <v>38249</v>
      </c>
      <c r="C3260" s="145">
        <v>22173089047</v>
      </c>
      <c r="D3260" s="150" t="s">
        <v>20729</v>
      </c>
      <c r="E3260" s="145" t="s">
        <v>38248</v>
      </c>
      <c r="F3260" s="145" t="s">
        <v>38247</v>
      </c>
      <c r="G3260" s="144">
        <v>2014</v>
      </c>
      <c r="H3260" s="143">
        <v>20000</v>
      </c>
    </row>
    <row r="3261" spans="1:8" s="169" customFormat="1" ht="30.75" customHeight="1">
      <c r="A3261" s="145" t="s">
        <v>41</v>
      </c>
      <c r="B3261" s="145" t="s">
        <v>38246</v>
      </c>
      <c r="C3261" s="145">
        <v>27135615964</v>
      </c>
      <c r="D3261" s="150" t="s">
        <v>20729</v>
      </c>
      <c r="E3261" s="145" t="s">
        <v>38245</v>
      </c>
      <c r="F3261" s="145" t="s">
        <v>38244</v>
      </c>
      <c r="G3261" s="144">
        <v>2014</v>
      </c>
      <c r="H3261" s="153">
        <v>20000</v>
      </c>
    </row>
    <row r="3262" spans="1:8" s="169" customFormat="1" ht="30.75" customHeight="1">
      <c r="A3262" s="145" t="s">
        <v>41</v>
      </c>
      <c r="B3262" s="145" t="s">
        <v>38243</v>
      </c>
      <c r="C3262" s="151" t="s">
        <v>11432</v>
      </c>
      <c r="D3262" s="150" t="s">
        <v>21617</v>
      </c>
      <c r="E3262" s="145" t="s">
        <v>34490</v>
      </c>
      <c r="F3262" s="145" t="s">
        <v>38242</v>
      </c>
      <c r="G3262" s="144">
        <v>2014</v>
      </c>
      <c r="H3262" s="143">
        <v>20000</v>
      </c>
    </row>
    <row r="3263" spans="1:8" s="169" customFormat="1" ht="30.75" customHeight="1">
      <c r="A3263" s="145" t="s">
        <v>41</v>
      </c>
      <c r="B3263" s="145" t="s">
        <v>38241</v>
      </c>
      <c r="C3263" s="151" t="s">
        <v>38240</v>
      </c>
      <c r="D3263" s="150" t="s">
        <v>20729</v>
      </c>
      <c r="E3263" s="145" t="s">
        <v>38239</v>
      </c>
      <c r="F3263" s="145" t="s">
        <v>38238</v>
      </c>
      <c r="G3263" s="144">
        <v>2014</v>
      </c>
      <c r="H3263" s="143">
        <v>20000</v>
      </c>
    </row>
    <row r="3264" spans="1:8" s="169" customFormat="1" ht="30.75" customHeight="1">
      <c r="A3264" s="145" t="s">
        <v>41</v>
      </c>
      <c r="B3264" s="145" t="s">
        <v>11797</v>
      </c>
      <c r="C3264" s="151" t="s">
        <v>8577</v>
      </c>
      <c r="D3264" s="150" t="s">
        <v>20729</v>
      </c>
      <c r="E3264" s="145" t="s">
        <v>12300</v>
      </c>
      <c r="F3264" s="145" t="s">
        <v>11798</v>
      </c>
      <c r="G3264" s="144">
        <v>2014</v>
      </c>
      <c r="H3264" s="143">
        <v>20000</v>
      </c>
    </row>
    <row r="3265" spans="1:8" s="169" customFormat="1" ht="30.75" customHeight="1">
      <c r="A3265" s="145" t="s">
        <v>41</v>
      </c>
      <c r="B3265" s="145" t="s">
        <v>38237</v>
      </c>
      <c r="C3265" s="151" t="s">
        <v>12242</v>
      </c>
      <c r="D3265" s="150" t="s">
        <v>20729</v>
      </c>
      <c r="E3265" s="145" t="s">
        <v>38236</v>
      </c>
      <c r="F3265" s="145" t="s">
        <v>12243</v>
      </c>
      <c r="G3265" s="144">
        <v>2014</v>
      </c>
      <c r="H3265" s="153">
        <v>20000</v>
      </c>
    </row>
    <row r="3266" spans="1:8" s="169" customFormat="1" ht="30.75" customHeight="1">
      <c r="A3266" s="145" t="s">
        <v>41</v>
      </c>
      <c r="B3266" s="145" t="s">
        <v>12234</v>
      </c>
      <c r="C3266" s="151" t="s">
        <v>38138</v>
      </c>
      <c r="D3266" s="150" t="s">
        <v>20729</v>
      </c>
      <c r="E3266" s="150" t="s">
        <v>38235</v>
      </c>
      <c r="F3266" s="145" t="s">
        <v>21545</v>
      </c>
      <c r="G3266" s="144">
        <v>2014</v>
      </c>
      <c r="H3266" s="153">
        <v>20000</v>
      </c>
    </row>
    <row r="3267" spans="1:8" s="169" customFormat="1" ht="30.75" customHeight="1">
      <c r="A3267" s="145" t="s">
        <v>41</v>
      </c>
      <c r="B3267" s="145" t="s">
        <v>38093</v>
      </c>
      <c r="C3267" s="151" t="s">
        <v>12295</v>
      </c>
      <c r="D3267" s="150" t="s">
        <v>20729</v>
      </c>
      <c r="E3267" s="150" t="s">
        <v>38234</v>
      </c>
      <c r="F3267" s="145" t="s">
        <v>12296</v>
      </c>
      <c r="G3267" s="144">
        <v>2014</v>
      </c>
      <c r="H3267" s="153">
        <v>20000</v>
      </c>
    </row>
    <row r="3268" spans="1:8" s="169" customFormat="1" ht="30.75" customHeight="1">
      <c r="A3268" s="145" t="s">
        <v>41</v>
      </c>
      <c r="B3268" s="145" t="s">
        <v>38233</v>
      </c>
      <c r="C3268" s="145">
        <v>47544397142</v>
      </c>
      <c r="D3268" s="150" t="s">
        <v>20729</v>
      </c>
      <c r="E3268" s="145" t="s">
        <v>38232</v>
      </c>
      <c r="F3268" s="145" t="s">
        <v>37966</v>
      </c>
      <c r="G3268" s="144">
        <v>2014</v>
      </c>
      <c r="H3268" s="153">
        <v>20000</v>
      </c>
    </row>
    <row r="3269" spans="1:8" s="169" customFormat="1" ht="30.75" customHeight="1">
      <c r="A3269" s="145" t="s">
        <v>41</v>
      </c>
      <c r="B3269" s="145" t="s">
        <v>12559</v>
      </c>
      <c r="C3269" s="145">
        <v>44677815504</v>
      </c>
      <c r="D3269" s="150" t="s">
        <v>20729</v>
      </c>
      <c r="E3269" s="145" t="s">
        <v>38231</v>
      </c>
      <c r="F3269" s="145" t="s">
        <v>38139</v>
      </c>
      <c r="G3269" s="144">
        <v>2014</v>
      </c>
      <c r="H3269" s="143">
        <v>20000</v>
      </c>
    </row>
    <row r="3270" spans="1:8" s="169" customFormat="1" ht="30.75" customHeight="1">
      <c r="A3270" s="145" t="s">
        <v>41</v>
      </c>
      <c r="B3270" s="145" t="s">
        <v>38230</v>
      </c>
      <c r="C3270" s="145">
        <v>94376764080</v>
      </c>
      <c r="D3270" s="150" t="s">
        <v>20729</v>
      </c>
      <c r="E3270" s="145" t="s">
        <v>38229</v>
      </c>
      <c r="F3270" s="145" t="s">
        <v>38228</v>
      </c>
      <c r="G3270" s="144">
        <v>2014</v>
      </c>
      <c r="H3270" s="153">
        <v>20000</v>
      </c>
    </row>
    <row r="3271" spans="1:8" s="169" customFormat="1" ht="30.75" customHeight="1">
      <c r="A3271" s="145" t="s">
        <v>41</v>
      </c>
      <c r="B3271" s="145" t="s">
        <v>38227</v>
      </c>
      <c r="C3271" s="145">
        <v>12366234752</v>
      </c>
      <c r="D3271" s="150" t="s">
        <v>20729</v>
      </c>
      <c r="E3271" s="145" t="s">
        <v>38226</v>
      </c>
      <c r="F3271" s="145" t="s">
        <v>26244</v>
      </c>
      <c r="G3271" s="144">
        <v>2014</v>
      </c>
      <c r="H3271" s="143">
        <v>20000</v>
      </c>
    </row>
    <row r="3272" spans="1:8" s="169" customFormat="1" ht="30.75" customHeight="1">
      <c r="A3272" s="145" t="s">
        <v>41</v>
      </c>
      <c r="B3272" s="145" t="s">
        <v>38225</v>
      </c>
      <c r="C3272" s="151" t="s">
        <v>12412</v>
      </c>
      <c r="D3272" s="150" t="s">
        <v>20729</v>
      </c>
      <c r="E3272" s="145" t="s">
        <v>38052</v>
      </c>
      <c r="F3272" s="145" t="s">
        <v>38224</v>
      </c>
      <c r="G3272" s="144">
        <v>2014</v>
      </c>
      <c r="H3272" s="153">
        <v>20000</v>
      </c>
    </row>
    <row r="3273" spans="1:8" s="169" customFormat="1" ht="30.75" customHeight="1">
      <c r="A3273" s="145" t="s">
        <v>41</v>
      </c>
      <c r="B3273" s="145" t="s">
        <v>38223</v>
      </c>
      <c r="C3273" s="151" t="s">
        <v>38222</v>
      </c>
      <c r="D3273" s="150" t="s">
        <v>20729</v>
      </c>
      <c r="E3273" s="145" t="s">
        <v>38052</v>
      </c>
      <c r="F3273" s="145" t="s">
        <v>38221</v>
      </c>
      <c r="G3273" s="144">
        <v>2014</v>
      </c>
      <c r="H3273" s="143">
        <v>20000</v>
      </c>
    </row>
    <row r="3274" spans="1:8" s="169" customFormat="1" ht="30.75" customHeight="1">
      <c r="A3274" s="145" t="s">
        <v>41</v>
      </c>
      <c r="B3274" s="145" t="s">
        <v>38220</v>
      </c>
      <c r="C3274" s="151" t="s">
        <v>12440</v>
      </c>
      <c r="D3274" s="150" t="s">
        <v>20729</v>
      </c>
      <c r="E3274" s="145" t="s">
        <v>38052</v>
      </c>
      <c r="F3274" s="145" t="s">
        <v>38219</v>
      </c>
      <c r="G3274" s="144">
        <v>2014</v>
      </c>
      <c r="H3274" s="153">
        <v>20000</v>
      </c>
    </row>
    <row r="3275" spans="1:8" s="169" customFormat="1" ht="30.75" customHeight="1">
      <c r="A3275" s="145" t="s">
        <v>41</v>
      </c>
      <c r="B3275" s="145" t="s">
        <v>38218</v>
      </c>
      <c r="C3275" s="151" t="s">
        <v>38217</v>
      </c>
      <c r="D3275" s="150" t="s">
        <v>20729</v>
      </c>
      <c r="E3275" s="145" t="s">
        <v>38052</v>
      </c>
      <c r="F3275" s="145" t="s">
        <v>38216</v>
      </c>
      <c r="G3275" s="144">
        <v>2014</v>
      </c>
      <c r="H3275" s="153">
        <v>20000</v>
      </c>
    </row>
    <row r="3276" spans="1:8" s="169" customFormat="1" ht="30.75" customHeight="1">
      <c r="A3276" s="145" t="s">
        <v>41</v>
      </c>
      <c r="B3276" s="145" t="s">
        <v>38215</v>
      </c>
      <c r="C3276" s="151" t="s">
        <v>38214</v>
      </c>
      <c r="D3276" s="150" t="s">
        <v>20729</v>
      </c>
      <c r="E3276" s="145" t="s">
        <v>38052</v>
      </c>
      <c r="F3276" s="145" t="s">
        <v>38213</v>
      </c>
      <c r="G3276" s="144">
        <v>2014</v>
      </c>
      <c r="H3276" s="153">
        <v>20000</v>
      </c>
    </row>
    <row r="3277" spans="1:8" s="169" customFormat="1" ht="30.75" customHeight="1">
      <c r="A3277" s="145" t="s">
        <v>41</v>
      </c>
      <c r="B3277" s="145" t="s">
        <v>38212</v>
      </c>
      <c r="C3277" s="151" t="s">
        <v>38211</v>
      </c>
      <c r="D3277" s="150" t="s">
        <v>20729</v>
      </c>
      <c r="E3277" s="145" t="s">
        <v>38052</v>
      </c>
      <c r="F3277" s="145" t="s">
        <v>38210</v>
      </c>
      <c r="G3277" s="144">
        <v>2014</v>
      </c>
      <c r="H3277" s="153">
        <v>20000</v>
      </c>
    </row>
    <row r="3278" spans="1:8" s="169" customFormat="1" ht="30.75" customHeight="1">
      <c r="A3278" s="145" t="s">
        <v>41</v>
      </c>
      <c r="B3278" s="145" t="s">
        <v>38209</v>
      </c>
      <c r="C3278" s="151" t="s">
        <v>38208</v>
      </c>
      <c r="D3278" s="150" t="s">
        <v>20729</v>
      </c>
      <c r="E3278" s="145" t="s">
        <v>38207</v>
      </c>
      <c r="F3278" s="206" t="s">
        <v>17021</v>
      </c>
      <c r="G3278" s="144">
        <v>2014</v>
      </c>
      <c r="H3278" s="143">
        <v>21550</v>
      </c>
    </row>
    <row r="3279" spans="1:8" s="169" customFormat="1" ht="30.75" customHeight="1">
      <c r="A3279" s="145" t="s">
        <v>41</v>
      </c>
      <c r="B3279" s="145" t="s">
        <v>38206</v>
      </c>
      <c r="C3279" s="145">
        <v>62385255934</v>
      </c>
      <c r="D3279" s="150" t="s">
        <v>20729</v>
      </c>
      <c r="E3279" s="145" t="s">
        <v>38205</v>
      </c>
      <c r="F3279" s="145" t="s">
        <v>38204</v>
      </c>
      <c r="G3279" s="144">
        <v>2014</v>
      </c>
      <c r="H3279" s="143">
        <v>25000</v>
      </c>
    </row>
    <row r="3280" spans="1:8" s="169" customFormat="1" ht="30.75" customHeight="1">
      <c r="A3280" s="145" t="s">
        <v>41</v>
      </c>
      <c r="B3280" s="145" t="s">
        <v>38203</v>
      </c>
      <c r="C3280" s="145">
        <v>68774152355</v>
      </c>
      <c r="D3280" s="150" t="s">
        <v>20729</v>
      </c>
      <c r="E3280" s="145" t="s">
        <v>38202</v>
      </c>
      <c r="F3280" s="145" t="s">
        <v>38201</v>
      </c>
      <c r="G3280" s="144">
        <v>2014</v>
      </c>
      <c r="H3280" s="143">
        <v>25000</v>
      </c>
    </row>
    <row r="3281" spans="1:8" s="169" customFormat="1" ht="30.75" customHeight="1">
      <c r="A3281" s="145" t="s">
        <v>41</v>
      </c>
      <c r="B3281" s="145" t="s">
        <v>38200</v>
      </c>
      <c r="C3281" s="145">
        <v>32972362281</v>
      </c>
      <c r="D3281" s="150" t="s">
        <v>21910</v>
      </c>
      <c r="E3281" s="145" t="s">
        <v>38199</v>
      </c>
      <c r="F3281" s="145" t="s">
        <v>38198</v>
      </c>
      <c r="G3281" s="144">
        <v>2014</v>
      </c>
      <c r="H3281" s="153">
        <v>25000</v>
      </c>
    </row>
    <row r="3282" spans="1:8" s="169" customFormat="1" ht="30.75" customHeight="1">
      <c r="A3282" s="145" t="s">
        <v>41</v>
      </c>
      <c r="B3282" s="145" t="s">
        <v>38197</v>
      </c>
      <c r="C3282" s="145">
        <v>59363109642</v>
      </c>
      <c r="D3282" s="150" t="s">
        <v>20729</v>
      </c>
      <c r="E3282" s="145" t="s">
        <v>38196</v>
      </c>
      <c r="F3282" s="145" t="s">
        <v>38195</v>
      </c>
      <c r="G3282" s="144">
        <v>2014</v>
      </c>
      <c r="H3282" s="153">
        <v>25000</v>
      </c>
    </row>
    <row r="3283" spans="1:8" s="169" customFormat="1" ht="30.75" customHeight="1">
      <c r="A3283" s="145" t="s">
        <v>41</v>
      </c>
      <c r="B3283" s="145" t="s">
        <v>38194</v>
      </c>
      <c r="C3283" s="145">
        <v>83218839289</v>
      </c>
      <c r="D3283" s="150" t="s">
        <v>20729</v>
      </c>
      <c r="E3283" s="145" t="s">
        <v>38193</v>
      </c>
      <c r="F3283" s="145" t="s">
        <v>38192</v>
      </c>
      <c r="G3283" s="144">
        <v>2014</v>
      </c>
      <c r="H3283" s="153">
        <v>25000</v>
      </c>
    </row>
    <row r="3284" spans="1:8" s="169" customFormat="1" ht="30.75" customHeight="1">
      <c r="A3284" s="145" t="s">
        <v>41</v>
      </c>
      <c r="B3284" s="145" t="s">
        <v>11743</v>
      </c>
      <c r="C3284" s="151" t="s">
        <v>38191</v>
      </c>
      <c r="D3284" s="150" t="s">
        <v>20729</v>
      </c>
      <c r="E3284" s="145" t="s">
        <v>38190</v>
      </c>
      <c r="F3284" s="145" t="s">
        <v>11744</v>
      </c>
      <c r="G3284" s="144">
        <v>2014</v>
      </c>
      <c r="H3284" s="153">
        <v>25000</v>
      </c>
    </row>
    <row r="3285" spans="1:8" s="169" customFormat="1" ht="30.75" customHeight="1">
      <c r="A3285" s="145" t="s">
        <v>41</v>
      </c>
      <c r="B3285" s="145" t="s">
        <v>12234</v>
      </c>
      <c r="C3285" s="151" t="s">
        <v>12235</v>
      </c>
      <c r="D3285" s="150" t="s">
        <v>20729</v>
      </c>
      <c r="E3285" s="145" t="s">
        <v>38189</v>
      </c>
      <c r="F3285" s="145" t="s">
        <v>21545</v>
      </c>
      <c r="G3285" s="144">
        <v>2014</v>
      </c>
      <c r="H3285" s="143">
        <v>28205.59</v>
      </c>
    </row>
    <row r="3286" spans="1:8" s="169" customFormat="1" ht="30.75" customHeight="1">
      <c r="A3286" s="145" t="s">
        <v>41</v>
      </c>
      <c r="B3286" s="145" t="s">
        <v>12286</v>
      </c>
      <c r="C3286" s="151" t="s">
        <v>12287</v>
      </c>
      <c r="D3286" s="150" t="s">
        <v>20729</v>
      </c>
      <c r="E3286" s="145" t="s">
        <v>38188</v>
      </c>
      <c r="F3286" s="206" t="s">
        <v>12288</v>
      </c>
      <c r="G3286" s="144">
        <v>2014</v>
      </c>
      <c r="H3286" s="153">
        <v>29930.53</v>
      </c>
    </row>
    <row r="3287" spans="1:8" s="169" customFormat="1" ht="30.75" customHeight="1">
      <c r="A3287" s="145" t="s">
        <v>41</v>
      </c>
      <c r="B3287" s="145" t="s">
        <v>38187</v>
      </c>
      <c r="C3287" s="151" t="s">
        <v>12602</v>
      </c>
      <c r="D3287" s="150" t="s">
        <v>20729</v>
      </c>
      <c r="E3287" s="145" t="s">
        <v>38186</v>
      </c>
      <c r="F3287" s="145" t="s">
        <v>38185</v>
      </c>
      <c r="G3287" s="144">
        <v>2014</v>
      </c>
      <c r="H3287" s="143">
        <v>30000</v>
      </c>
    </row>
    <row r="3288" spans="1:8" s="169" customFormat="1" ht="30.75" customHeight="1">
      <c r="A3288" s="145" t="s">
        <v>41</v>
      </c>
      <c r="B3288" s="145" t="s">
        <v>38184</v>
      </c>
      <c r="C3288" s="151" t="s">
        <v>38183</v>
      </c>
      <c r="D3288" s="150" t="s">
        <v>20729</v>
      </c>
      <c r="E3288" s="145" t="s">
        <v>38182</v>
      </c>
      <c r="F3288" s="145" t="s">
        <v>38181</v>
      </c>
      <c r="G3288" s="144">
        <v>2014</v>
      </c>
      <c r="H3288" s="143">
        <v>30000</v>
      </c>
    </row>
    <row r="3289" spans="1:8" s="169" customFormat="1" ht="30.75" customHeight="1">
      <c r="A3289" s="145" t="s">
        <v>41</v>
      </c>
      <c r="B3289" s="145" t="s">
        <v>12237</v>
      </c>
      <c r="C3289" s="151" t="s">
        <v>12238</v>
      </c>
      <c r="D3289" s="150" t="s">
        <v>20729</v>
      </c>
      <c r="E3289" s="145" t="s">
        <v>38180</v>
      </c>
      <c r="F3289" s="145" t="s">
        <v>38179</v>
      </c>
      <c r="G3289" s="144">
        <v>2014</v>
      </c>
      <c r="H3289" s="143">
        <v>30000</v>
      </c>
    </row>
    <row r="3290" spans="1:8" s="169" customFormat="1" ht="30.75" customHeight="1">
      <c r="A3290" s="145" t="s">
        <v>41</v>
      </c>
      <c r="B3290" s="145" t="s">
        <v>38178</v>
      </c>
      <c r="C3290" s="151" t="s">
        <v>38177</v>
      </c>
      <c r="D3290" s="150" t="s">
        <v>20729</v>
      </c>
      <c r="E3290" s="145" t="s">
        <v>38176</v>
      </c>
      <c r="F3290" s="145" t="s">
        <v>38175</v>
      </c>
      <c r="G3290" s="144">
        <v>2014</v>
      </c>
      <c r="H3290" s="143">
        <v>30000</v>
      </c>
    </row>
    <row r="3291" spans="1:8" s="169" customFormat="1" ht="30.75" customHeight="1">
      <c r="A3291" s="145" t="s">
        <v>41</v>
      </c>
      <c r="B3291" s="145" t="s">
        <v>38174</v>
      </c>
      <c r="C3291" s="151" t="s">
        <v>38029</v>
      </c>
      <c r="D3291" s="150" t="s">
        <v>20729</v>
      </c>
      <c r="E3291" s="145" t="s">
        <v>38173</v>
      </c>
      <c r="F3291" s="145" t="s">
        <v>38172</v>
      </c>
      <c r="G3291" s="144">
        <v>2014</v>
      </c>
      <c r="H3291" s="143">
        <v>30000</v>
      </c>
    </row>
    <row r="3292" spans="1:8" s="169" customFormat="1" ht="30.75" customHeight="1">
      <c r="A3292" s="145" t="s">
        <v>41</v>
      </c>
      <c r="B3292" s="150" t="s">
        <v>12275</v>
      </c>
      <c r="C3292" s="151" t="s">
        <v>12276</v>
      </c>
      <c r="D3292" s="150" t="s">
        <v>20729</v>
      </c>
      <c r="E3292" s="150" t="s">
        <v>38171</v>
      </c>
      <c r="F3292" s="145" t="s">
        <v>38170</v>
      </c>
      <c r="G3292" s="144">
        <v>2014</v>
      </c>
      <c r="H3292" s="153">
        <v>30000</v>
      </c>
    </row>
    <row r="3293" spans="1:8" s="169" customFormat="1" ht="30.75" customHeight="1">
      <c r="A3293" s="145" t="s">
        <v>41</v>
      </c>
      <c r="B3293" s="145" t="s">
        <v>38169</v>
      </c>
      <c r="C3293" s="145">
        <v>97219815230</v>
      </c>
      <c r="D3293" s="150" t="s">
        <v>20729</v>
      </c>
      <c r="E3293" s="145" t="s">
        <v>38168</v>
      </c>
      <c r="F3293" s="145" t="s">
        <v>38167</v>
      </c>
      <c r="G3293" s="144">
        <v>2014</v>
      </c>
      <c r="H3293" s="143">
        <v>30000</v>
      </c>
    </row>
    <row r="3294" spans="1:8" s="169" customFormat="1" ht="30.75" customHeight="1">
      <c r="A3294" s="145" t="s">
        <v>41</v>
      </c>
      <c r="B3294" s="145" t="s">
        <v>12328</v>
      </c>
      <c r="C3294" s="151" t="s">
        <v>37965</v>
      </c>
      <c r="D3294" s="150" t="s">
        <v>20729</v>
      </c>
      <c r="E3294" s="145" t="s">
        <v>38166</v>
      </c>
      <c r="F3294" s="145" t="s">
        <v>37963</v>
      </c>
      <c r="G3294" s="144">
        <v>2014</v>
      </c>
      <c r="H3294" s="153">
        <v>30000</v>
      </c>
    </row>
    <row r="3295" spans="1:8" s="169" customFormat="1" ht="30.75" customHeight="1">
      <c r="A3295" s="145" t="s">
        <v>41</v>
      </c>
      <c r="B3295" s="145" t="s">
        <v>38165</v>
      </c>
      <c r="C3295" s="145">
        <v>22305977716</v>
      </c>
      <c r="D3295" s="150" t="s">
        <v>20729</v>
      </c>
      <c r="E3295" s="145" t="s">
        <v>38164</v>
      </c>
      <c r="F3295" s="145" t="s">
        <v>38163</v>
      </c>
      <c r="G3295" s="144">
        <v>2014</v>
      </c>
      <c r="H3295" s="143">
        <v>30000</v>
      </c>
    </row>
    <row r="3296" spans="1:8" s="169" customFormat="1" ht="30.75" customHeight="1">
      <c r="A3296" s="145" t="s">
        <v>41</v>
      </c>
      <c r="B3296" s="145" t="s">
        <v>38162</v>
      </c>
      <c r="C3296" s="151" t="s">
        <v>12428</v>
      </c>
      <c r="D3296" s="150" t="s">
        <v>20729</v>
      </c>
      <c r="E3296" s="145" t="s">
        <v>38052</v>
      </c>
      <c r="F3296" s="145" t="s">
        <v>38161</v>
      </c>
      <c r="G3296" s="144">
        <v>2014</v>
      </c>
      <c r="H3296" s="153">
        <v>30000</v>
      </c>
    </row>
    <row r="3297" spans="1:8" s="169" customFormat="1" ht="30.75" customHeight="1">
      <c r="A3297" s="145" t="s">
        <v>41</v>
      </c>
      <c r="B3297" s="145" t="s">
        <v>38160</v>
      </c>
      <c r="C3297" s="151" t="s">
        <v>12420</v>
      </c>
      <c r="D3297" s="150" t="s">
        <v>20729</v>
      </c>
      <c r="E3297" s="145" t="s">
        <v>38052</v>
      </c>
      <c r="F3297" s="145" t="s">
        <v>38159</v>
      </c>
      <c r="G3297" s="144">
        <v>2014</v>
      </c>
      <c r="H3297" s="153">
        <v>30000</v>
      </c>
    </row>
    <row r="3298" spans="1:8" s="169" customFormat="1" ht="30.75" customHeight="1">
      <c r="A3298" s="145" t="s">
        <v>41</v>
      </c>
      <c r="B3298" s="145" t="s">
        <v>38158</v>
      </c>
      <c r="C3298" s="151" t="s">
        <v>12448</v>
      </c>
      <c r="D3298" s="150" t="s">
        <v>20729</v>
      </c>
      <c r="E3298" s="145" t="s">
        <v>38052</v>
      </c>
      <c r="F3298" s="145" t="s">
        <v>38157</v>
      </c>
      <c r="G3298" s="144">
        <v>2014</v>
      </c>
      <c r="H3298" s="153">
        <v>30000</v>
      </c>
    </row>
    <row r="3299" spans="1:8" s="169" customFormat="1" ht="30.75" customHeight="1">
      <c r="A3299" s="145" t="s">
        <v>41</v>
      </c>
      <c r="B3299" s="145" t="s">
        <v>38156</v>
      </c>
      <c r="C3299" s="151" t="s">
        <v>38155</v>
      </c>
      <c r="D3299" s="150" t="s">
        <v>20729</v>
      </c>
      <c r="E3299" s="145" t="s">
        <v>38154</v>
      </c>
      <c r="F3299" s="145" t="s">
        <v>12564</v>
      </c>
      <c r="G3299" s="144">
        <v>2014</v>
      </c>
      <c r="H3299" s="143">
        <v>30000</v>
      </c>
    </row>
    <row r="3300" spans="1:8" s="169" customFormat="1" ht="30.75" customHeight="1">
      <c r="A3300" s="145" t="s">
        <v>41</v>
      </c>
      <c r="B3300" s="145" t="s">
        <v>38153</v>
      </c>
      <c r="C3300" s="145">
        <v>35877324497</v>
      </c>
      <c r="D3300" s="150" t="s">
        <v>20729</v>
      </c>
      <c r="E3300" s="145" t="s">
        <v>38152</v>
      </c>
      <c r="F3300" s="145" t="s">
        <v>38151</v>
      </c>
      <c r="G3300" s="144">
        <v>2014</v>
      </c>
      <c r="H3300" s="153">
        <v>34000</v>
      </c>
    </row>
    <row r="3301" spans="1:8" s="169" customFormat="1" ht="30.75" customHeight="1">
      <c r="A3301" s="145" t="s">
        <v>41</v>
      </c>
      <c r="B3301" s="145" t="s">
        <v>38150</v>
      </c>
      <c r="C3301" s="151" t="s">
        <v>38149</v>
      </c>
      <c r="D3301" s="150" t="s">
        <v>20729</v>
      </c>
      <c r="E3301" s="145" t="s">
        <v>38148</v>
      </c>
      <c r="F3301" s="145" t="s">
        <v>38147</v>
      </c>
      <c r="G3301" s="144">
        <v>2014</v>
      </c>
      <c r="H3301" s="143">
        <v>35000</v>
      </c>
    </row>
    <row r="3302" spans="1:8" s="169" customFormat="1" ht="30.75" customHeight="1">
      <c r="A3302" s="145" t="s">
        <v>41</v>
      </c>
      <c r="B3302" s="145" t="s">
        <v>2096</v>
      </c>
      <c r="C3302" s="145">
        <v>63817909025</v>
      </c>
      <c r="D3302" s="150" t="s">
        <v>20729</v>
      </c>
      <c r="E3302" s="145" t="s">
        <v>38146</v>
      </c>
      <c r="F3302" s="145" t="s">
        <v>1127</v>
      </c>
      <c r="G3302" s="144">
        <v>2014</v>
      </c>
      <c r="H3302" s="143">
        <v>35000</v>
      </c>
    </row>
    <row r="3303" spans="1:8" s="169" customFormat="1" ht="30.75" customHeight="1">
      <c r="A3303" s="145" t="s">
        <v>41</v>
      </c>
      <c r="B3303" s="145" t="s">
        <v>38145</v>
      </c>
      <c r="C3303" s="151" t="s">
        <v>38144</v>
      </c>
      <c r="D3303" s="150" t="s">
        <v>20826</v>
      </c>
      <c r="E3303" s="145" t="s">
        <v>34490</v>
      </c>
      <c r="F3303" s="145" t="s">
        <v>38143</v>
      </c>
      <c r="G3303" s="144">
        <v>2014</v>
      </c>
      <c r="H3303" s="143">
        <v>40000</v>
      </c>
    </row>
    <row r="3304" spans="1:8" s="169" customFormat="1" ht="30.75" customHeight="1">
      <c r="A3304" s="145" t="s">
        <v>41</v>
      </c>
      <c r="B3304" s="145" t="s">
        <v>38142</v>
      </c>
      <c r="C3304" s="151" t="s">
        <v>17086</v>
      </c>
      <c r="D3304" s="150" t="s">
        <v>20729</v>
      </c>
      <c r="E3304" s="145" t="s">
        <v>38141</v>
      </c>
      <c r="F3304" s="145" t="s">
        <v>38140</v>
      </c>
      <c r="G3304" s="144">
        <v>2014</v>
      </c>
      <c r="H3304" s="143">
        <v>40000</v>
      </c>
    </row>
    <row r="3305" spans="1:8" s="169" customFormat="1" ht="30.75" customHeight="1">
      <c r="A3305" s="145" t="s">
        <v>41</v>
      </c>
      <c r="B3305" s="150" t="s">
        <v>12559</v>
      </c>
      <c r="C3305" s="151" t="s">
        <v>12217</v>
      </c>
      <c r="D3305" s="150" t="s">
        <v>20729</v>
      </c>
      <c r="E3305" s="150" t="s">
        <v>12258</v>
      </c>
      <c r="F3305" s="145" t="s">
        <v>38139</v>
      </c>
      <c r="G3305" s="144">
        <v>2014</v>
      </c>
      <c r="H3305" s="153">
        <v>40000</v>
      </c>
    </row>
    <row r="3306" spans="1:8" s="169" customFormat="1" ht="30.75" customHeight="1">
      <c r="A3306" s="145" t="s">
        <v>41</v>
      </c>
      <c r="B3306" s="145" t="s">
        <v>12234</v>
      </c>
      <c r="C3306" s="151" t="s">
        <v>38138</v>
      </c>
      <c r="D3306" s="150" t="s">
        <v>20729</v>
      </c>
      <c r="E3306" s="150" t="s">
        <v>38137</v>
      </c>
      <c r="F3306" s="145" t="s">
        <v>21545</v>
      </c>
      <c r="G3306" s="144">
        <v>2014</v>
      </c>
      <c r="H3306" s="153">
        <v>40000</v>
      </c>
    </row>
    <row r="3307" spans="1:8" s="169" customFormat="1" ht="30.75" customHeight="1">
      <c r="A3307" s="145" t="s">
        <v>41</v>
      </c>
      <c r="B3307" s="145" t="s">
        <v>38136</v>
      </c>
      <c r="C3307" s="151" t="s">
        <v>1022</v>
      </c>
      <c r="D3307" s="150" t="s">
        <v>20729</v>
      </c>
      <c r="E3307" s="145" t="s">
        <v>38135</v>
      </c>
      <c r="F3307" s="145" t="s">
        <v>1023</v>
      </c>
      <c r="G3307" s="144">
        <v>2014</v>
      </c>
      <c r="H3307" s="153">
        <v>40000</v>
      </c>
    </row>
    <row r="3308" spans="1:8" s="169" customFormat="1" ht="30.75" customHeight="1">
      <c r="A3308" s="145" t="s">
        <v>41</v>
      </c>
      <c r="B3308" s="145" t="s">
        <v>38093</v>
      </c>
      <c r="C3308" s="151" t="s">
        <v>12295</v>
      </c>
      <c r="D3308" s="150" t="s">
        <v>20729</v>
      </c>
      <c r="E3308" s="150" t="s">
        <v>38134</v>
      </c>
      <c r="F3308" s="145" t="s">
        <v>12296</v>
      </c>
      <c r="G3308" s="144">
        <v>2014</v>
      </c>
      <c r="H3308" s="143">
        <v>40000</v>
      </c>
    </row>
    <row r="3309" spans="1:8" s="169" customFormat="1" ht="30.75" customHeight="1">
      <c r="A3309" s="145" t="s">
        <v>41</v>
      </c>
      <c r="B3309" s="145" t="s">
        <v>38133</v>
      </c>
      <c r="C3309" s="151" t="s">
        <v>12456</v>
      </c>
      <c r="D3309" s="150" t="s">
        <v>20729</v>
      </c>
      <c r="E3309" s="145" t="s">
        <v>38052</v>
      </c>
      <c r="F3309" s="145" t="s">
        <v>38132</v>
      </c>
      <c r="G3309" s="144">
        <v>2014</v>
      </c>
      <c r="H3309" s="153">
        <v>40000</v>
      </c>
    </row>
    <row r="3310" spans="1:8" s="169" customFormat="1" ht="30.75" customHeight="1">
      <c r="A3310" s="145" t="s">
        <v>41</v>
      </c>
      <c r="B3310" s="145" t="s">
        <v>38131</v>
      </c>
      <c r="C3310" s="151" t="s">
        <v>12444</v>
      </c>
      <c r="D3310" s="150" t="s">
        <v>20729</v>
      </c>
      <c r="E3310" s="145" t="s">
        <v>38052</v>
      </c>
      <c r="F3310" s="145" t="s">
        <v>38130</v>
      </c>
      <c r="G3310" s="144">
        <v>2014</v>
      </c>
      <c r="H3310" s="153">
        <v>40000</v>
      </c>
    </row>
    <row r="3311" spans="1:8" s="169" customFormat="1" ht="30.75" customHeight="1">
      <c r="A3311" s="145" t="s">
        <v>41</v>
      </c>
      <c r="B3311" s="145" t="s">
        <v>38129</v>
      </c>
      <c r="C3311" s="151" t="s">
        <v>12432</v>
      </c>
      <c r="D3311" s="150" t="s">
        <v>20729</v>
      </c>
      <c r="E3311" s="145" t="s">
        <v>38052</v>
      </c>
      <c r="F3311" s="145" t="s">
        <v>38128</v>
      </c>
      <c r="G3311" s="144">
        <v>2014</v>
      </c>
      <c r="H3311" s="143">
        <v>40000</v>
      </c>
    </row>
    <row r="3312" spans="1:8" s="169" customFormat="1" ht="30.75" customHeight="1">
      <c r="A3312" s="145" t="s">
        <v>41</v>
      </c>
      <c r="B3312" s="145" t="s">
        <v>18255</v>
      </c>
      <c r="C3312" s="151" t="s">
        <v>38127</v>
      </c>
      <c r="D3312" s="150" t="s">
        <v>20729</v>
      </c>
      <c r="E3312" s="145" t="s">
        <v>38052</v>
      </c>
      <c r="F3312" s="145" t="s">
        <v>38126</v>
      </c>
      <c r="G3312" s="144">
        <v>2014</v>
      </c>
      <c r="H3312" s="153">
        <v>40000</v>
      </c>
    </row>
    <row r="3313" spans="1:8" s="169" customFormat="1" ht="30.75" customHeight="1">
      <c r="A3313" s="145" t="s">
        <v>41</v>
      </c>
      <c r="B3313" s="145" t="s">
        <v>38125</v>
      </c>
      <c r="C3313" s="151" t="s">
        <v>38124</v>
      </c>
      <c r="D3313" s="150" t="s">
        <v>20729</v>
      </c>
      <c r="E3313" s="145" t="s">
        <v>38052</v>
      </c>
      <c r="F3313" s="145" t="s">
        <v>38123</v>
      </c>
      <c r="G3313" s="144">
        <v>2014</v>
      </c>
      <c r="H3313" s="153">
        <v>40000</v>
      </c>
    </row>
    <row r="3314" spans="1:8" s="169" customFormat="1" ht="30.75" customHeight="1">
      <c r="A3314" s="145" t="s">
        <v>41</v>
      </c>
      <c r="B3314" s="145" t="s">
        <v>1184</v>
      </c>
      <c r="C3314" s="151" t="s">
        <v>38072</v>
      </c>
      <c r="D3314" s="150" t="s">
        <v>20729</v>
      </c>
      <c r="E3314" s="145" t="s">
        <v>38122</v>
      </c>
      <c r="F3314" s="145" t="s">
        <v>38070</v>
      </c>
      <c r="G3314" s="144">
        <v>2014</v>
      </c>
      <c r="H3314" s="153">
        <v>41000</v>
      </c>
    </row>
    <row r="3315" spans="1:8" s="169" customFormat="1" ht="30.75" customHeight="1">
      <c r="A3315" s="145" t="s">
        <v>41</v>
      </c>
      <c r="B3315" s="145" t="s">
        <v>38121</v>
      </c>
      <c r="C3315" s="151" t="s">
        <v>38120</v>
      </c>
      <c r="D3315" s="150" t="s">
        <v>20729</v>
      </c>
      <c r="E3315" s="145" t="s">
        <v>38119</v>
      </c>
      <c r="F3315" s="206" t="s">
        <v>38118</v>
      </c>
      <c r="G3315" s="144">
        <v>2014</v>
      </c>
      <c r="H3315" s="143">
        <v>45000</v>
      </c>
    </row>
    <row r="3316" spans="1:8" s="169" customFormat="1" ht="30.75" customHeight="1">
      <c r="A3316" s="145" t="s">
        <v>41</v>
      </c>
      <c r="B3316" s="145" t="s">
        <v>11820</v>
      </c>
      <c r="C3316" s="151">
        <v>28931418121</v>
      </c>
      <c r="D3316" s="150" t="s">
        <v>20729</v>
      </c>
      <c r="E3316" s="145" t="s">
        <v>38117</v>
      </c>
      <c r="F3316" s="145" t="s">
        <v>1020</v>
      </c>
      <c r="G3316" s="144">
        <v>2014</v>
      </c>
      <c r="H3316" s="153">
        <v>45000</v>
      </c>
    </row>
    <row r="3317" spans="1:8" s="169" customFormat="1" ht="30.75" customHeight="1">
      <c r="A3317" s="145" t="s">
        <v>41</v>
      </c>
      <c r="B3317" s="145" t="s">
        <v>38116</v>
      </c>
      <c r="C3317" s="145">
        <v>56083213430</v>
      </c>
      <c r="D3317" s="150" t="s">
        <v>20729</v>
      </c>
      <c r="E3317" s="145" t="s">
        <v>12229</v>
      </c>
      <c r="F3317" s="145" t="s">
        <v>1039</v>
      </c>
      <c r="G3317" s="144">
        <v>2014</v>
      </c>
      <c r="H3317" s="143">
        <v>45000</v>
      </c>
    </row>
    <row r="3318" spans="1:8" s="169" customFormat="1" ht="30.75" customHeight="1">
      <c r="A3318" s="145" t="s">
        <v>41</v>
      </c>
      <c r="B3318" s="145" t="s">
        <v>38115</v>
      </c>
      <c r="C3318" s="151" t="s">
        <v>38114</v>
      </c>
      <c r="D3318" s="150" t="s">
        <v>20729</v>
      </c>
      <c r="E3318" s="145" t="s">
        <v>38113</v>
      </c>
      <c r="F3318" s="145" t="s">
        <v>38112</v>
      </c>
      <c r="G3318" s="144">
        <v>2014</v>
      </c>
      <c r="H3318" s="143">
        <v>50000</v>
      </c>
    </row>
    <row r="3319" spans="1:8" s="169" customFormat="1" ht="30.75" customHeight="1">
      <c r="A3319" s="145" t="s">
        <v>41</v>
      </c>
      <c r="B3319" s="145" t="s">
        <v>38111</v>
      </c>
      <c r="C3319" s="151" t="s">
        <v>38110</v>
      </c>
      <c r="D3319" s="150" t="s">
        <v>20729</v>
      </c>
      <c r="E3319" s="145" t="s">
        <v>38109</v>
      </c>
      <c r="F3319" s="145" t="s">
        <v>38108</v>
      </c>
      <c r="G3319" s="144">
        <v>2014</v>
      </c>
      <c r="H3319" s="143">
        <v>50000</v>
      </c>
    </row>
    <row r="3320" spans="1:8" s="169" customFormat="1" ht="30.75" customHeight="1">
      <c r="A3320" s="145" t="s">
        <v>41</v>
      </c>
      <c r="B3320" s="145" t="s">
        <v>38111</v>
      </c>
      <c r="C3320" s="151" t="s">
        <v>38110</v>
      </c>
      <c r="D3320" s="150" t="s">
        <v>20729</v>
      </c>
      <c r="E3320" s="145" t="s">
        <v>38109</v>
      </c>
      <c r="F3320" s="145" t="s">
        <v>38108</v>
      </c>
      <c r="G3320" s="144">
        <v>2014</v>
      </c>
      <c r="H3320" s="143">
        <v>50000</v>
      </c>
    </row>
    <row r="3321" spans="1:8" s="169" customFormat="1" ht="30.75" customHeight="1">
      <c r="A3321" s="145" t="s">
        <v>41</v>
      </c>
      <c r="B3321" s="145" t="s">
        <v>12648</v>
      </c>
      <c r="C3321" s="145">
        <v>2651759188</v>
      </c>
      <c r="D3321" s="150" t="s">
        <v>20729</v>
      </c>
      <c r="E3321" s="145" t="s">
        <v>38107</v>
      </c>
      <c r="F3321" s="145" t="s">
        <v>38106</v>
      </c>
      <c r="G3321" s="144">
        <v>2014</v>
      </c>
      <c r="H3321" s="143">
        <v>50000</v>
      </c>
    </row>
    <row r="3322" spans="1:8" s="169" customFormat="1" ht="30.75" customHeight="1">
      <c r="A3322" s="145" t="s">
        <v>41</v>
      </c>
      <c r="B3322" s="145" t="s">
        <v>37994</v>
      </c>
      <c r="C3322" s="151" t="s">
        <v>37993</v>
      </c>
      <c r="D3322" s="150" t="s">
        <v>20729</v>
      </c>
      <c r="E3322" s="145" t="s">
        <v>38105</v>
      </c>
      <c r="F3322" s="145" t="s">
        <v>37991</v>
      </c>
      <c r="G3322" s="144">
        <v>2014</v>
      </c>
      <c r="H3322" s="143">
        <v>50000</v>
      </c>
    </row>
    <row r="3323" spans="1:8" s="169" customFormat="1" ht="30.75" customHeight="1">
      <c r="A3323" s="145" t="s">
        <v>41</v>
      </c>
      <c r="B3323" s="145" t="s">
        <v>38104</v>
      </c>
      <c r="C3323" s="151" t="s">
        <v>38103</v>
      </c>
      <c r="D3323" s="150" t="s">
        <v>20729</v>
      </c>
      <c r="E3323" s="145" t="s">
        <v>38102</v>
      </c>
      <c r="F3323" s="145" t="s">
        <v>38101</v>
      </c>
      <c r="G3323" s="144">
        <v>2014</v>
      </c>
      <c r="H3323" s="143">
        <v>50000</v>
      </c>
    </row>
    <row r="3324" spans="1:8" s="169" customFormat="1" ht="30.75" customHeight="1">
      <c r="A3324" s="145" t="s">
        <v>41</v>
      </c>
      <c r="B3324" s="145" t="s">
        <v>38100</v>
      </c>
      <c r="C3324" s="145">
        <v>24561669079</v>
      </c>
      <c r="D3324" s="150" t="s">
        <v>20729</v>
      </c>
      <c r="E3324" s="145" t="s">
        <v>38099</v>
      </c>
      <c r="F3324" s="145" t="s">
        <v>22503</v>
      </c>
      <c r="G3324" s="144">
        <v>2014</v>
      </c>
      <c r="H3324" s="153">
        <v>50000</v>
      </c>
    </row>
    <row r="3325" spans="1:8" s="169" customFormat="1" ht="30.75" customHeight="1">
      <c r="A3325" s="145" t="s">
        <v>41</v>
      </c>
      <c r="B3325" s="207" t="s">
        <v>38098</v>
      </c>
      <c r="C3325" s="151" t="s">
        <v>12291</v>
      </c>
      <c r="D3325" s="150" t="s">
        <v>20729</v>
      </c>
      <c r="E3325" s="145" t="s">
        <v>38097</v>
      </c>
      <c r="F3325" s="145" t="s">
        <v>38096</v>
      </c>
      <c r="G3325" s="144">
        <v>2014</v>
      </c>
      <c r="H3325" s="143">
        <v>50000</v>
      </c>
    </row>
    <row r="3326" spans="1:8" s="169" customFormat="1" ht="30.75" customHeight="1">
      <c r="A3326" s="145" t="s">
        <v>41</v>
      </c>
      <c r="B3326" s="150" t="s">
        <v>38095</v>
      </c>
      <c r="C3326" s="151" t="s">
        <v>1113</v>
      </c>
      <c r="D3326" s="150" t="s">
        <v>20729</v>
      </c>
      <c r="E3326" s="150" t="s">
        <v>38094</v>
      </c>
      <c r="F3326" s="145" t="s">
        <v>1114</v>
      </c>
      <c r="G3326" s="144">
        <v>2014</v>
      </c>
      <c r="H3326" s="143">
        <v>50000</v>
      </c>
    </row>
    <row r="3327" spans="1:8" s="169" customFormat="1" ht="30.75" customHeight="1">
      <c r="A3327" s="145" t="s">
        <v>41</v>
      </c>
      <c r="B3327" s="145" t="s">
        <v>38093</v>
      </c>
      <c r="C3327" s="151" t="s">
        <v>12295</v>
      </c>
      <c r="D3327" s="150" t="s">
        <v>20729</v>
      </c>
      <c r="E3327" s="150" t="s">
        <v>38092</v>
      </c>
      <c r="F3327" s="145" t="s">
        <v>12296</v>
      </c>
      <c r="G3327" s="144">
        <v>2014</v>
      </c>
      <c r="H3327" s="143">
        <v>50000</v>
      </c>
    </row>
    <row r="3328" spans="1:8" s="169" customFormat="1" ht="30.75" customHeight="1">
      <c r="A3328" s="145" t="s">
        <v>41</v>
      </c>
      <c r="B3328" s="145" t="s">
        <v>38091</v>
      </c>
      <c r="C3328" s="151" t="s">
        <v>38090</v>
      </c>
      <c r="D3328" s="150" t="s">
        <v>20729</v>
      </c>
      <c r="E3328" s="145" t="s">
        <v>38089</v>
      </c>
      <c r="F3328" s="206" t="s">
        <v>38088</v>
      </c>
      <c r="G3328" s="144">
        <v>2014</v>
      </c>
      <c r="H3328" s="143">
        <v>50000</v>
      </c>
    </row>
    <row r="3329" spans="1:8" s="169" customFormat="1" ht="30.75" customHeight="1">
      <c r="A3329" s="145" t="s">
        <v>41</v>
      </c>
      <c r="B3329" s="145" t="s">
        <v>38087</v>
      </c>
      <c r="C3329" s="145">
        <v>8941105679</v>
      </c>
      <c r="D3329" s="150" t="s">
        <v>20729</v>
      </c>
      <c r="E3329" s="145" t="s">
        <v>38086</v>
      </c>
      <c r="F3329" s="145" t="s">
        <v>23026</v>
      </c>
      <c r="G3329" s="144">
        <v>2014</v>
      </c>
      <c r="H3329" s="153">
        <v>50000</v>
      </c>
    </row>
    <row r="3330" spans="1:8" s="169" customFormat="1" ht="30.75" customHeight="1">
      <c r="A3330" s="145" t="s">
        <v>41</v>
      </c>
      <c r="B3330" s="145" t="s">
        <v>38075</v>
      </c>
      <c r="C3330" s="145">
        <v>29002104624</v>
      </c>
      <c r="D3330" s="150" t="s">
        <v>20729</v>
      </c>
      <c r="E3330" s="145" t="s">
        <v>38085</v>
      </c>
      <c r="F3330" s="145" t="s">
        <v>38073</v>
      </c>
      <c r="G3330" s="144">
        <v>2014</v>
      </c>
      <c r="H3330" s="153">
        <v>55000</v>
      </c>
    </row>
    <row r="3331" spans="1:8" s="169" customFormat="1" ht="30.75" customHeight="1">
      <c r="A3331" s="145" t="s">
        <v>41</v>
      </c>
      <c r="B3331" s="150" t="s">
        <v>38084</v>
      </c>
      <c r="C3331" s="151" t="s">
        <v>38083</v>
      </c>
      <c r="D3331" s="150" t="s">
        <v>20729</v>
      </c>
      <c r="E3331" s="150" t="s">
        <v>38082</v>
      </c>
      <c r="F3331" s="145" t="s">
        <v>12269</v>
      </c>
      <c r="G3331" s="144">
        <v>2014</v>
      </c>
      <c r="H3331" s="143">
        <v>56000</v>
      </c>
    </row>
    <row r="3332" spans="1:8" s="169" customFormat="1" ht="30.75" customHeight="1">
      <c r="A3332" s="145" t="s">
        <v>41</v>
      </c>
      <c r="B3332" s="145" t="s">
        <v>38081</v>
      </c>
      <c r="C3332" s="151" t="s">
        <v>11500</v>
      </c>
      <c r="D3332" s="150" t="s">
        <v>20729</v>
      </c>
      <c r="E3332" s="145" t="s">
        <v>38080</v>
      </c>
      <c r="F3332" s="145" t="s">
        <v>38079</v>
      </c>
      <c r="G3332" s="144">
        <v>2014</v>
      </c>
      <c r="H3332" s="143">
        <v>60000</v>
      </c>
    </row>
    <row r="3333" spans="1:8" s="169" customFormat="1" ht="30.75" customHeight="1">
      <c r="A3333" s="145" t="s">
        <v>41</v>
      </c>
      <c r="B3333" s="145" t="s">
        <v>38078</v>
      </c>
      <c r="C3333" s="145">
        <v>30480544186</v>
      </c>
      <c r="D3333" s="150" t="s">
        <v>20729</v>
      </c>
      <c r="E3333" s="145" t="s">
        <v>38077</v>
      </c>
      <c r="F3333" s="145" t="s">
        <v>38076</v>
      </c>
      <c r="G3333" s="144">
        <v>2014</v>
      </c>
      <c r="H3333" s="143">
        <v>60000</v>
      </c>
    </row>
    <row r="3334" spans="1:8" s="169" customFormat="1" ht="30.75" customHeight="1">
      <c r="A3334" s="145" t="s">
        <v>41</v>
      </c>
      <c r="B3334" s="145" t="s">
        <v>38075</v>
      </c>
      <c r="C3334" s="145">
        <v>29002104624</v>
      </c>
      <c r="D3334" s="150" t="s">
        <v>20729</v>
      </c>
      <c r="E3334" s="145" t="s">
        <v>38074</v>
      </c>
      <c r="F3334" s="145" t="s">
        <v>38073</v>
      </c>
      <c r="G3334" s="144">
        <v>2014</v>
      </c>
      <c r="H3334" s="153">
        <v>60000</v>
      </c>
    </row>
    <row r="3335" spans="1:8" s="169" customFormat="1" ht="30.75" customHeight="1">
      <c r="A3335" s="145" t="s">
        <v>41</v>
      </c>
      <c r="B3335" s="145" t="s">
        <v>1184</v>
      </c>
      <c r="C3335" s="151" t="s">
        <v>38072</v>
      </c>
      <c r="D3335" s="150" t="s">
        <v>20729</v>
      </c>
      <c r="E3335" s="145" t="s">
        <v>38071</v>
      </c>
      <c r="F3335" s="145" t="s">
        <v>38070</v>
      </c>
      <c r="G3335" s="144">
        <v>2014</v>
      </c>
      <c r="H3335" s="153">
        <v>60000</v>
      </c>
    </row>
    <row r="3336" spans="1:8" s="169" customFormat="1" ht="30.75" customHeight="1">
      <c r="A3336" s="145" t="s">
        <v>41</v>
      </c>
      <c r="B3336" s="145" t="s">
        <v>38069</v>
      </c>
      <c r="C3336" s="145">
        <v>90183762084</v>
      </c>
      <c r="D3336" s="150" t="s">
        <v>20729</v>
      </c>
      <c r="E3336" s="145" t="s">
        <v>38068</v>
      </c>
      <c r="F3336" s="145" t="s">
        <v>38067</v>
      </c>
      <c r="G3336" s="144">
        <v>2014</v>
      </c>
      <c r="H3336" s="143">
        <v>60000</v>
      </c>
    </row>
    <row r="3337" spans="1:8" s="169" customFormat="1" ht="30.75" customHeight="1">
      <c r="A3337" s="145" t="s">
        <v>41</v>
      </c>
      <c r="B3337" s="145" t="s">
        <v>38066</v>
      </c>
      <c r="C3337" s="151" t="s">
        <v>12436</v>
      </c>
      <c r="D3337" s="150" t="s">
        <v>20729</v>
      </c>
      <c r="E3337" s="145" t="s">
        <v>38052</v>
      </c>
      <c r="F3337" s="145" t="s">
        <v>38065</v>
      </c>
      <c r="G3337" s="144">
        <v>2014</v>
      </c>
      <c r="H3337" s="153">
        <v>60000</v>
      </c>
    </row>
    <row r="3338" spans="1:8" s="169" customFormat="1" ht="30.75" customHeight="1">
      <c r="A3338" s="145" t="s">
        <v>41</v>
      </c>
      <c r="B3338" s="145" t="s">
        <v>26317</v>
      </c>
      <c r="C3338" s="151" t="s">
        <v>38064</v>
      </c>
      <c r="D3338" s="150" t="s">
        <v>20729</v>
      </c>
      <c r="E3338" s="145" t="s">
        <v>38063</v>
      </c>
      <c r="F3338" s="145" t="s">
        <v>12262</v>
      </c>
      <c r="G3338" s="144">
        <v>2014</v>
      </c>
      <c r="H3338" s="153">
        <v>69936.72</v>
      </c>
    </row>
    <row r="3339" spans="1:8" s="169" customFormat="1" ht="30.75" customHeight="1">
      <c r="A3339" s="145" t="s">
        <v>41</v>
      </c>
      <c r="B3339" s="145" t="s">
        <v>38062</v>
      </c>
      <c r="C3339" s="151" t="s">
        <v>38061</v>
      </c>
      <c r="D3339" s="150" t="s">
        <v>20729</v>
      </c>
      <c r="E3339" s="145" t="s">
        <v>38060</v>
      </c>
      <c r="F3339" s="145" t="s">
        <v>38059</v>
      </c>
      <c r="G3339" s="144">
        <v>2014</v>
      </c>
      <c r="H3339" s="143">
        <v>70000</v>
      </c>
    </row>
    <row r="3340" spans="1:8" s="169" customFormat="1" ht="30.75" customHeight="1">
      <c r="A3340" s="145" t="s">
        <v>41</v>
      </c>
      <c r="B3340" s="145" t="s">
        <v>38058</v>
      </c>
      <c r="C3340" s="151" t="s">
        <v>38057</v>
      </c>
      <c r="D3340" s="150" t="s">
        <v>20729</v>
      </c>
      <c r="E3340" s="145" t="s">
        <v>38056</v>
      </c>
      <c r="F3340" s="143" t="s">
        <v>38055</v>
      </c>
      <c r="G3340" s="144">
        <v>2014</v>
      </c>
      <c r="H3340" s="143">
        <v>70000</v>
      </c>
    </row>
    <row r="3341" spans="1:8" s="169" customFormat="1" ht="30.75" customHeight="1">
      <c r="A3341" s="145" t="s">
        <v>41</v>
      </c>
      <c r="B3341" s="145" t="s">
        <v>38054</v>
      </c>
      <c r="C3341" s="151" t="s">
        <v>38053</v>
      </c>
      <c r="D3341" s="150" t="s">
        <v>20729</v>
      </c>
      <c r="E3341" s="145" t="s">
        <v>38052</v>
      </c>
      <c r="F3341" s="145" t="s">
        <v>38051</v>
      </c>
      <c r="G3341" s="144">
        <v>2014</v>
      </c>
      <c r="H3341" s="143">
        <v>70000</v>
      </c>
    </row>
    <row r="3342" spans="1:8" s="169" customFormat="1" ht="30.75" customHeight="1">
      <c r="A3342" s="145" t="s">
        <v>41</v>
      </c>
      <c r="B3342" s="145" t="s">
        <v>38050</v>
      </c>
      <c r="C3342" s="151" t="s">
        <v>38049</v>
      </c>
      <c r="D3342" s="150" t="s">
        <v>20729</v>
      </c>
      <c r="E3342" s="145" t="s">
        <v>38048</v>
      </c>
      <c r="F3342" s="145" t="s">
        <v>38047</v>
      </c>
      <c r="G3342" s="144">
        <v>2014</v>
      </c>
      <c r="H3342" s="143">
        <v>70000</v>
      </c>
    </row>
    <row r="3343" spans="1:8" s="169" customFormat="1" ht="30.75" customHeight="1">
      <c r="A3343" s="145" t="s">
        <v>41</v>
      </c>
      <c r="B3343" s="145" t="s">
        <v>38046</v>
      </c>
      <c r="C3343" s="151" t="s">
        <v>24595</v>
      </c>
      <c r="D3343" s="150" t="s">
        <v>20729</v>
      </c>
      <c r="E3343" s="145" t="s">
        <v>38045</v>
      </c>
      <c r="F3343" s="143" t="s">
        <v>38044</v>
      </c>
      <c r="G3343" s="144">
        <v>2014</v>
      </c>
      <c r="H3343" s="143">
        <v>80000</v>
      </c>
    </row>
    <row r="3344" spans="1:8" s="169" customFormat="1" ht="30.75" customHeight="1">
      <c r="A3344" s="145" t="s">
        <v>41</v>
      </c>
      <c r="B3344" s="145" t="s">
        <v>38043</v>
      </c>
      <c r="C3344" s="145">
        <v>74532312873</v>
      </c>
      <c r="D3344" s="150" t="s">
        <v>20729</v>
      </c>
      <c r="E3344" s="145" t="s">
        <v>38042</v>
      </c>
      <c r="F3344" s="145" t="s">
        <v>22453</v>
      </c>
      <c r="G3344" s="144">
        <v>2014</v>
      </c>
      <c r="H3344" s="153">
        <v>80000</v>
      </c>
    </row>
    <row r="3345" spans="1:8" s="169" customFormat="1" ht="30.75" customHeight="1">
      <c r="A3345" s="145" t="s">
        <v>41</v>
      </c>
      <c r="B3345" s="145" t="s">
        <v>38041</v>
      </c>
      <c r="C3345" s="151" t="s">
        <v>38040</v>
      </c>
      <c r="D3345" s="150" t="s">
        <v>20729</v>
      </c>
      <c r="E3345" s="145" t="s">
        <v>38039</v>
      </c>
      <c r="F3345" s="206" t="s">
        <v>38038</v>
      </c>
      <c r="G3345" s="144">
        <v>2014</v>
      </c>
      <c r="H3345" s="143">
        <v>80000</v>
      </c>
    </row>
    <row r="3346" spans="1:8" s="169" customFormat="1" ht="30.75" customHeight="1">
      <c r="A3346" s="145" t="s">
        <v>41</v>
      </c>
      <c r="B3346" s="145" t="s">
        <v>38037</v>
      </c>
      <c r="C3346" s="145">
        <v>9428073885</v>
      </c>
      <c r="D3346" s="150" t="s">
        <v>20729</v>
      </c>
      <c r="E3346" s="145" t="s">
        <v>38036</v>
      </c>
      <c r="F3346" s="145" t="s">
        <v>38035</v>
      </c>
      <c r="G3346" s="144">
        <v>2014</v>
      </c>
      <c r="H3346" s="153">
        <v>85000</v>
      </c>
    </row>
    <row r="3347" spans="1:8" s="169" customFormat="1" ht="30.75" customHeight="1">
      <c r="A3347" s="145" t="s">
        <v>41</v>
      </c>
      <c r="B3347" s="145" t="s">
        <v>12704</v>
      </c>
      <c r="C3347" s="151" t="s">
        <v>38034</v>
      </c>
      <c r="D3347" s="150" t="s">
        <v>20729</v>
      </c>
      <c r="E3347" s="145" t="s">
        <v>38033</v>
      </c>
      <c r="F3347" s="145" t="s">
        <v>38032</v>
      </c>
      <c r="G3347" s="144">
        <v>2014</v>
      </c>
      <c r="H3347" s="143">
        <v>90000</v>
      </c>
    </row>
    <row r="3348" spans="1:8" s="169" customFormat="1" ht="30.75" customHeight="1">
      <c r="A3348" s="145" t="s">
        <v>41</v>
      </c>
      <c r="B3348" s="145" t="s">
        <v>38019</v>
      </c>
      <c r="C3348" s="151" t="s">
        <v>38018</v>
      </c>
      <c r="D3348" s="150" t="s">
        <v>20729</v>
      </c>
      <c r="E3348" s="145" t="s">
        <v>38031</v>
      </c>
      <c r="F3348" s="145" t="s">
        <v>38016</v>
      </c>
      <c r="G3348" s="144">
        <v>2014</v>
      </c>
      <c r="H3348" s="153">
        <v>92839</v>
      </c>
    </row>
    <row r="3349" spans="1:8" s="169" customFormat="1" ht="30.75" customHeight="1">
      <c r="A3349" s="145" t="s">
        <v>41</v>
      </c>
      <c r="B3349" s="145" t="s">
        <v>38030</v>
      </c>
      <c r="C3349" s="151" t="s">
        <v>38029</v>
      </c>
      <c r="D3349" s="150" t="s">
        <v>20729</v>
      </c>
      <c r="E3349" s="145" t="s">
        <v>34874</v>
      </c>
      <c r="F3349" s="145" t="s">
        <v>38028</v>
      </c>
      <c r="G3349" s="144">
        <v>2014</v>
      </c>
      <c r="H3349" s="143">
        <v>96000</v>
      </c>
    </row>
    <row r="3350" spans="1:8" s="169" customFormat="1" ht="30.75" customHeight="1">
      <c r="A3350" s="145" t="s">
        <v>41</v>
      </c>
      <c r="B3350" s="145" t="s">
        <v>38027</v>
      </c>
      <c r="C3350" s="151" t="s">
        <v>38026</v>
      </c>
      <c r="D3350" s="150" t="s">
        <v>20729</v>
      </c>
      <c r="E3350" s="145" t="s">
        <v>38025</v>
      </c>
      <c r="F3350" s="206" t="s">
        <v>38024</v>
      </c>
      <c r="G3350" s="144">
        <v>2014</v>
      </c>
      <c r="H3350" s="143">
        <v>100000</v>
      </c>
    </row>
    <row r="3351" spans="1:8" s="169" customFormat="1" ht="30.75" customHeight="1">
      <c r="A3351" s="145" t="s">
        <v>41</v>
      </c>
      <c r="B3351" s="145" t="s">
        <v>38023</v>
      </c>
      <c r="C3351" s="151" t="s">
        <v>38022</v>
      </c>
      <c r="D3351" s="150" t="s">
        <v>20729</v>
      </c>
      <c r="E3351" s="145" t="s">
        <v>38021</v>
      </c>
      <c r="F3351" s="206" t="s">
        <v>38020</v>
      </c>
      <c r="G3351" s="144">
        <v>2014</v>
      </c>
      <c r="H3351" s="153">
        <v>100000</v>
      </c>
    </row>
    <row r="3352" spans="1:8" s="169" customFormat="1" ht="30.75" customHeight="1">
      <c r="A3352" s="145" t="s">
        <v>41</v>
      </c>
      <c r="B3352" s="145" t="s">
        <v>38019</v>
      </c>
      <c r="C3352" s="151" t="s">
        <v>38018</v>
      </c>
      <c r="D3352" s="150" t="s">
        <v>20729</v>
      </c>
      <c r="E3352" s="145" t="s">
        <v>38017</v>
      </c>
      <c r="F3352" s="145" t="s">
        <v>38016</v>
      </c>
      <c r="G3352" s="144">
        <v>2014</v>
      </c>
      <c r="H3352" s="153">
        <v>108810</v>
      </c>
    </row>
    <row r="3353" spans="1:8" s="169" customFormat="1" ht="30.75" customHeight="1">
      <c r="A3353" s="145" t="s">
        <v>41</v>
      </c>
      <c r="B3353" s="145" t="s">
        <v>38015</v>
      </c>
      <c r="C3353" s="145">
        <v>33763728748</v>
      </c>
      <c r="D3353" s="150" t="s">
        <v>20729</v>
      </c>
      <c r="E3353" s="145" t="s">
        <v>38014</v>
      </c>
      <c r="F3353" s="145" t="s">
        <v>38013</v>
      </c>
      <c r="G3353" s="144">
        <v>2014</v>
      </c>
      <c r="H3353" s="143">
        <v>120000</v>
      </c>
    </row>
    <row r="3354" spans="1:8" s="169" customFormat="1" ht="30.75" customHeight="1">
      <c r="A3354" s="145" t="s">
        <v>41</v>
      </c>
      <c r="B3354" s="145" t="s">
        <v>38012</v>
      </c>
      <c r="C3354" s="151" t="s">
        <v>38011</v>
      </c>
      <c r="D3354" s="150" t="s">
        <v>20729</v>
      </c>
      <c r="E3354" s="145" t="s">
        <v>38010</v>
      </c>
      <c r="F3354" s="143" t="s">
        <v>38009</v>
      </c>
      <c r="G3354" s="144">
        <v>2014</v>
      </c>
      <c r="H3354" s="143">
        <v>150000</v>
      </c>
    </row>
    <row r="3355" spans="1:8" s="169" customFormat="1" ht="30.75" customHeight="1">
      <c r="A3355" s="145" t="s">
        <v>41</v>
      </c>
      <c r="B3355" s="145" t="s">
        <v>38008</v>
      </c>
      <c r="C3355" s="151" t="s">
        <v>12538</v>
      </c>
      <c r="D3355" s="150" t="s">
        <v>20729</v>
      </c>
      <c r="E3355" s="145" t="s">
        <v>38007</v>
      </c>
      <c r="F3355" s="145" t="s">
        <v>38006</v>
      </c>
      <c r="G3355" s="144">
        <v>2014</v>
      </c>
      <c r="H3355" s="143">
        <v>150000</v>
      </c>
    </row>
    <row r="3356" spans="1:8" s="169" customFormat="1" ht="30.75" customHeight="1">
      <c r="A3356" s="145" t="s">
        <v>41</v>
      </c>
      <c r="B3356" s="145" t="s">
        <v>38001</v>
      </c>
      <c r="C3356" s="151" t="s">
        <v>38000</v>
      </c>
      <c r="D3356" s="150" t="s">
        <v>20729</v>
      </c>
      <c r="E3356" s="145" t="s">
        <v>38005</v>
      </c>
      <c r="F3356" s="145" t="s">
        <v>37998</v>
      </c>
      <c r="G3356" s="144">
        <v>2014</v>
      </c>
      <c r="H3356" s="153">
        <v>150000</v>
      </c>
    </row>
    <row r="3357" spans="1:8" s="169" customFormat="1" ht="30.75" customHeight="1">
      <c r="A3357" s="145" t="s">
        <v>41</v>
      </c>
      <c r="B3357" s="145" t="s">
        <v>30764</v>
      </c>
      <c r="C3357" s="151" t="s">
        <v>38004</v>
      </c>
      <c r="D3357" s="150" t="s">
        <v>20729</v>
      </c>
      <c r="E3357" s="145" t="s">
        <v>38003</v>
      </c>
      <c r="F3357" s="145" t="s">
        <v>30762</v>
      </c>
      <c r="G3357" s="144">
        <v>2014</v>
      </c>
      <c r="H3357" s="143">
        <v>150000</v>
      </c>
    </row>
    <row r="3358" spans="1:8" s="169" customFormat="1" ht="30.75" customHeight="1">
      <c r="A3358" s="145" t="s">
        <v>41</v>
      </c>
      <c r="B3358" s="145" t="s">
        <v>11846</v>
      </c>
      <c r="C3358" s="151" t="s">
        <v>17116</v>
      </c>
      <c r="D3358" s="150" t="s">
        <v>20729</v>
      </c>
      <c r="E3358" s="145" t="s">
        <v>38002</v>
      </c>
      <c r="F3358" s="145" t="s">
        <v>11575</v>
      </c>
      <c r="G3358" s="144">
        <v>2014</v>
      </c>
      <c r="H3358" s="143">
        <v>170000</v>
      </c>
    </row>
    <row r="3359" spans="1:8" s="169" customFormat="1" ht="30.75" customHeight="1">
      <c r="A3359" s="145" t="s">
        <v>41</v>
      </c>
      <c r="B3359" s="145" t="s">
        <v>38001</v>
      </c>
      <c r="C3359" s="151" t="s">
        <v>38000</v>
      </c>
      <c r="D3359" s="150" t="s">
        <v>20729</v>
      </c>
      <c r="E3359" s="145" t="s">
        <v>37999</v>
      </c>
      <c r="F3359" s="145" t="s">
        <v>37998</v>
      </c>
      <c r="G3359" s="144">
        <v>2014</v>
      </c>
      <c r="H3359" s="153">
        <v>180000</v>
      </c>
    </row>
    <row r="3360" spans="1:8" s="169" customFormat="1" ht="30.75" customHeight="1">
      <c r="A3360" s="145" t="s">
        <v>41</v>
      </c>
      <c r="B3360" s="145" t="s">
        <v>37997</v>
      </c>
      <c r="C3360" s="145">
        <v>91999684083</v>
      </c>
      <c r="D3360" s="150" t="s">
        <v>20729</v>
      </c>
      <c r="E3360" s="145" t="s">
        <v>37996</v>
      </c>
      <c r="F3360" s="145" t="s">
        <v>37995</v>
      </c>
      <c r="G3360" s="144">
        <v>2014</v>
      </c>
      <c r="H3360" s="143">
        <v>198429.71</v>
      </c>
    </row>
    <row r="3361" spans="1:8" s="169" customFormat="1" ht="30.75" customHeight="1">
      <c r="A3361" s="145" t="s">
        <v>41</v>
      </c>
      <c r="B3361" s="145" t="s">
        <v>37994</v>
      </c>
      <c r="C3361" s="151" t="s">
        <v>37993</v>
      </c>
      <c r="D3361" s="150" t="s">
        <v>20729</v>
      </c>
      <c r="E3361" s="145" t="s">
        <v>37992</v>
      </c>
      <c r="F3361" s="145" t="s">
        <v>37991</v>
      </c>
      <c r="G3361" s="144">
        <v>2014</v>
      </c>
      <c r="H3361" s="143">
        <v>200000</v>
      </c>
    </row>
    <row r="3362" spans="1:8" s="169" customFormat="1" ht="30.75" customHeight="1">
      <c r="A3362" s="145" t="s">
        <v>41</v>
      </c>
      <c r="B3362" s="145" t="s">
        <v>12648</v>
      </c>
      <c r="C3362" s="145">
        <v>2651759188</v>
      </c>
      <c r="D3362" s="150" t="s">
        <v>20729</v>
      </c>
      <c r="E3362" s="145" t="s">
        <v>37990</v>
      </c>
      <c r="F3362" s="145" t="s">
        <v>37989</v>
      </c>
      <c r="G3362" s="144">
        <v>2014</v>
      </c>
      <c r="H3362" s="143">
        <v>240000</v>
      </c>
    </row>
    <row r="3363" spans="1:8" s="169" customFormat="1" ht="30.75" customHeight="1">
      <c r="A3363" s="145" t="s">
        <v>41</v>
      </c>
      <c r="B3363" s="145" t="s">
        <v>37988</v>
      </c>
      <c r="C3363" s="145">
        <v>98085750114</v>
      </c>
      <c r="D3363" s="150" t="s">
        <v>20729</v>
      </c>
      <c r="E3363" s="145" t="s">
        <v>37987</v>
      </c>
      <c r="F3363" s="145" t="s">
        <v>37986</v>
      </c>
      <c r="G3363" s="144">
        <v>2014</v>
      </c>
      <c r="H3363" s="143">
        <v>400000</v>
      </c>
    </row>
    <row r="3364" spans="1:8" s="169" customFormat="1" ht="30.75" customHeight="1">
      <c r="A3364" s="145" t="s">
        <v>41</v>
      </c>
      <c r="B3364" s="145" t="s">
        <v>37985</v>
      </c>
      <c r="C3364" s="145">
        <v>193338639</v>
      </c>
      <c r="D3364" s="150" t="s">
        <v>20729</v>
      </c>
      <c r="E3364" s="145" t="s">
        <v>37984</v>
      </c>
      <c r="F3364" s="145" t="s">
        <v>37983</v>
      </c>
      <c r="G3364" s="144">
        <v>2014</v>
      </c>
      <c r="H3364" s="153">
        <v>400000</v>
      </c>
    </row>
    <row r="3365" spans="1:8" s="169" customFormat="1" ht="30.75" customHeight="1">
      <c r="A3365" s="145" t="s">
        <v>41</v>
      </c>
      <c r="B3365" s="145" t="s">
        <v>37982</v>
      </c>
      <c r="C3365" s="151" t="s">
        <v>37981</v>
      </c>
      <c r="D3365" s="150" t="s">
        <v>20729</v>
      </c>
      <c r="E3365" s="145" t="s">
        <v>37980</v>
      </c>
      <c r="F3365" s="145" t="s">
        <v>37979</v>
      </c>
      <c r="G3365" s="144">
        <v>2014</v>
      </c>
      <c r="H3365" s="143">
        <v>450000</v>
      </c>
    </row>
    <row r="3366" spans="1:8" s="169" customFormat="1" ht="30.75" customHeight="1">
      <c r="A3366" s="145" t="s">
        <v>41</v>
      </c>
      <c r="B3366" s="145" t="s">
        <v>37978</v>
      </c>
      <c r="C3366" s="145">
        <v>29929049747</v>
      </c>
      <c r="D3366" s="150" t="s">
        <v>20729</v>
      </c>
      <c r="E3366" s="145" t="s">
        <v>37977</v>
      </c>
      <c r="F3366" s="145" t="s">
        <v>37976</v>
      </c>
      <c r="G3366" s="144">
        <v>2014</v>
      </c>
      <c r="H3366" s="153">
        <v>863500</v>
      </c>
    </row>
    <row r="3367" spans="1:8" s="169" customFormat="1" ht="30.75" customHeight="1">
      <c r="A3367" s="145" t="s">
        <v>41</v>
      </c>
      <c r="B3367" s="145" t="s">
        <v>37975</v>
      </c>
      <c r="C3367" s="151" t="s">
        <v>37974</v>
      </c>
      <c r="D3367" s="150" t="s">
        <v>20729</v>
      </c>
      <c r="E3367" s="145" t="s">
        <v>37973</v>
      </c>
      <c r="F3367" s="145" t="s">
        <v>37972</v>
      </c>
      <c r="G3367" s="144">
        <v>2014</v>
      </c>
      <c r="H3367" s="143">
        <v>3050000</v>
      </c>
    </row>
    <row r="3368" spans="1:8" s="169" customFormat="1" ht="30.75" customHeight="1">
      <c r="A3368" s="145" t="s">
        <v>41</v>
      </c>
      <c r="B3368" s="150" t="s">
        <v>12559</v>
      </c>
      <c r="C3368" s="151" t="s">
        <v>12217</v>
      </c>
      <c r="D3368" s="150" t="s">
        <v>20729</v>
      </c>
      <c r="E3368" s="150" t="s">
        <v>12218</v>
      </c>
      <c r="F3368" s="145" t="s">
        <v>37971</v>
      </c>
      <c r="G3368" s="144">
        <v>2014</v>
      </c>
      <c r="H3368" s="153">
        <v>15000</v>
      </c>
    </row>
    <row r="3369" spans="1:8" s="169" customFormat="1" ht="30.75" customHeight="1">
      <c r="A3369" s="145" t="s">
        <v>41</v>
      </c>
      <c r="B3369" s="145" t="s">
        <v>37970</v>
      </c>
      <c r="C3369" s="151" t="s">
        <v>1035</v>
      </c>
      <c r="D3369" s="150" t="s">
        <v>20729</v>
      </c>
      <c r="E3369" s="145" t="s">
        <v>11525</v>
      </c>
      <c r="F3369" s="145" t="s">
        <v>11524</v>
      </c>
      <c r="G3369" s="144">
        <v>2014</v>
      </c>
      <c r="H3369" s="143">
        <v>15000</v>
      </c>
    </row>
    <row r="3370" spans="1:8" s="169" customFormat="1" ht="30.75" customHeight="1">
      <c r="A3370" s="145" t="s">
        <v>41</v>
      </c>
      <c r="B3370" s="150" t="s">
        <v>37969</v>
      </c>
      <c r="C3370" s="151" t="s">
        <v>37968</v>
      </c>
      <c r="D3370" s="150" t="s">
        <v>20729</v>
      </c>
      <c r="E3370" s="145" t="s">
        <v>37967</v>
      </c>
      <c r="F3370" s="145" t="s">
        <v>37966</v>
      </c>
      <c r="G3370" s="144">
        <v>2014</v>
      </c>
      <c r="H3370" s="143">
        <v>20000</v>
      </c>
    </row>
    <row r="3371" spans="1:8" s="169" customFormat="1" ht="30.75" customHeight="1">
      <c r="A3371" s="145" t="s">
        <v>41</v>
      </c>
      <c r="B3371" s="145" t="s">
        <v>12328</v>
      </c>
      <c r="C3371" s="151" t="s">
        <v>37965</v>
      </c>
      <c r="D3371" s="150" t="s">
        <v>20729</v>
      </c>
      <c r="E3371" s="150" t="s">
        <v>37964</v>
      </c>
      <c r="F3371" s="145" t="s">
        <v>37963</v>
      </c>
      <c r="G3371" s="144">
        <v>2014</v>
      </c>
      <c r="H3371" s="143">
        <v>20000</v>
      </c>
    </row>
    <row r="3372" spans="1:8" s="169" customFormat="1" ht="30.75" customHeight="1">
      <c r="A3372" s="145" t="s">
        <v>41</v>
      </c>
      <c r="B3372" s="150" t="s">
        <v>37962</v>
      </c>
      <c r="C3372" s="151" t="s">
        <v>37961</v>
      </c>
      <c r="D3372" s="150" t="s">
        <v>20729</v>
      </c>
      <c r="E3372" s="150" t="s">
        <v>37960</v>
      </c>
      <c r="F3372" s="145" t="s">
        <v>37959</v>
      </c>
      <c r="G3372" s="144">
        <v>2014</v>
      </c>
      <c r="H3372" s="143">
        <v>30000</v>
      </c>
    </row>
    <row r="3373" spans="1:8" s="169" customFormat="1" ht="30.75" customHeight="1">
      <c r="A3373" s="145" t="s">
        <v>41</v>
      </c>
      <c r="B3373" s="145" t="s">
        <v>37958</v>
      </c>
      <c r="C3373" s="151" t="s">
        <v>37957</v>
      </c>
      <c r="D3373" s="150" t="s">
        <v>20729</v>
      </c>
      <c r="E3373" s="145" t="s">
        <v>37956</v>
      </c>
      <c r="F3373" s="145" t="s">
        <v>12310</v>
      </c>
      <c r="G3373" s="144">
        <v>2014</v>
      </c>
      <c r="H3373" s="143">
        <v>30000</v>
      </c>
    </row>
    <row r="3374" spans="1:8" s="169" customFormat="1" ht="30.75" customHeight="1">
      <c r="A3374" s="145" t="s">
        <v>43</v>
      </c>
      <c r="B3374" s="144" t="s">
        <v>24858</v>
      </c>
      <c r="C3374" s="144">
        <v>13067405757</v>
      </c>
      <c r="D3374" s="147" t="s">
        <v>20838</v>
      </c>
      <c r="E3374" s="144" t="s">
        <v>37955</v>
      </c>
      <c r="F3374" s="144" t="s">
        <v>37954</v>
      </c>
      <c r="G3374" s="144">
        <v>2014</v>
      </c>
      <c r="H3374" s="148">
        <v>1000</v>
      </c>
    </row>
    <row r="3375" spans="1:8" s="169" customFormat="1" ht="30.75" customHeight="1">
      <c r="A3375" s="145" t="s">
        <v>43</v>
      </c>
      <c r="B3375" s="144" t="s">
        <v>7337</v>
      </c>
      <c r="C3375" s="144">
        <v>51851176784</v>
      </c>
      <c r="D3375" s="147" t="s">
        <v>20838</v>
      </c>
      <c r="E3375" s="144" t="s">
        <v>37953</v>
      </c>
      <c r="F3375" s="144" t="s">
        <v>37952</v>
      </c>
      <c r="G3375" s="144">
        <v>2014</v>
      </c>
      <c r="H3375" s="148">
        <v>1000</v>
      </c>
    </row>
    <row r="3376" spans="1:8" s="169" customFormat="1" ht="30.75" customHeight="1">
      <c r="A3376" s="145" t="s">
        <v>43</v>
      </c>
      <c r="B3376" s="144" t="s">
        <v>7283</v>
      </c>
      <c r="C3376" s="144">
        <v>98141592871</v>
      </c>
      <c r="D3376" s="147" t="s">
        <v>20838</v>
      </c>
      <c r="E3376" s="144" t="s">
        <v>37951</v>
      </c>
      <c r="F3376" s="144" t="s">
        <v>7358</v>
      </c>
      <c r="G3376" s="144">
        <v>2014</v>
      </c>
      <c r="H3376" s="148">
        <v>1319.5</v>
      </c>
    </row>
    <row r="3377" spans="1:8" s="169" customFormat="1" ht="30.75" customHeight="1">
      <c r="A3377" s="145" t="s">
        <v>43</v>
      </c>
      <c r="B3377" s="144" t="s">
        <v>37950</v>
      </c>
      <c r="C3377" s="144">
        <v>88871888020</v>
      </c>
      <c r="D3377" s="147" t="s">
        <v>20838</v>
      </c>
      <c r="E3377" s="144" t="s">
        <v>37949</v>
      </c>
      <c r="F3377" s="144" t="s">
        <v>37948</v>
      </c>
      <c r="G3377" s="144">
        <v>2014</v>
      </c>
      <c r="H3377" s="148">
        <v>1500</v>
      </c>
    </row>
    <row r="3378" spans="1:8" s="169" customFormat="1" ht="30.75" customHeight="1">
      <c r="A3378" s="145" t="s">
        <v>43</v>
      </c>
      <c r="B3378" s="144" t="s">
        <v>6939</v>
      </c>
      <c r="C3378" s="144">
        <v>96830054848</v>
      </c>
      <c r="D3378" s="147" t="s">
        <v>20838</v>
      </c>
      <c r="E3378" s="144" t="s">
        <v>6941</v>
      </c>
      <c r="F3378" s="144" t="s">
        <v>6940</v>
      </c>
      <c r="G3378" s="144">
        <v>2014</v>
      </c>
      <c r="H3378" s="148">
        <v>1500</v>
      </c>
    </row>
    <row r="3379" spans="1:8" s="169" customFormat="1" ht="30.75" customHeight="1">
      <c r="A3379" s="145" t="s">
        <v>43</v>
      </c>
      <c r="B3379" s="144" t="s">
        <v>37947</v>
      </c>
      <c r="C3379" s="144">
        <v>14949310244</v>
      </c>
      <c r="D3379" s="147" t="s">
        <v>20838</v>
      </c>
      <c r="E3379" s="144" t="s">
        <v>37946</v>
      </c>
      <c r="F3379" s="144" t="s">
        <v>37945</v>
      </c>
      <c r="G3379" s="144">
        <v>2014</v>
      </c>
      <c r="H3379" s="154">
        <v>2000</v>
      </c>
    </row>
    <row r="3380" spans="1:8" s="169" customFormat="1" ht="30.75" customHeight="1">
      <c r="A3380" s="145" t="s">
        <v>43</v>
      </c>
      <c r="B3380" s="144" t="s">
        <v>37944</v>
      </c>
      <c r="C3380" s="144">
        <v>21634788649</v>
      </c>
      <c r="D3380" s="147" t="s">
        <v>20838</v>
      </c>
      <c r="E3380" s="144" t="s">
        <v>37943</v>
      </c>
      <c r="F3380" s="144" t="s">
        <v>37942</v>
      </c>
      <c r="G3380" s="144">
        <v>2014</v>
      </c>
      <c r="H3380" s="154">
        <v>2000</v>
      </c>
    </row>
    <row r="3381" spans="1:8" s="169" customFormat="1" ht="30.75" customHeight="1">
      <c r="A3381" s="145" t="s">
        <v>43</v>
      </c>
      <c r="B3381" s="144" t="s">
        <v>37941</v>
      </c>
      <c r="C3381" s="144">
        <v>3430282541</v>
      </c>
      <c r="D3381" s="147" t="s">
        <v>20838</v>
      </c>
      <c r="E3381" s="144" t="s">
        <v>37940</v>
      </c>
      <c r="F3381" s="144" t="s">
        <v>37939</v>
      </c>
      <c r="G3381" s="144">
        <v>2014</v>
      </c>
      <c r="H3381" s="154">
        <v>2000</v>
      </c>
    </row>
    <row r="3382" spans="1:8" s="169" customFormat="1" ht="30.75" customHeight="1">
      <c r="A3382" s="145" t="s">
        <v>43</v>
      </c>
      <c r="B3382" s="144" t="s">
        <v>37938</v>
      </c>
      <c r="C3382" s="144">
        <v>80500328442</v>
      </c>
      <c r="D3382" s="147" t="s">
        <v>20838</v>
      </c>
      <c r="E3382" s="144" t="s">
        <v>37937</v>
      </c>
      <c r="F3382" s="144" t="s">
        <v>37936</v>
      </c>
      <c r="G3382" s="144">
        <v>2014</v>
      </c>
      <c r="H3382" s="148">
        <v>2000</v>
      </c>
    </row>
    <row r="3383" spans="1:8" s="169" customFormat="1" ht="30.75" customHeight="1">
      <c r="A3383" s="145" t="s">
        <v>43</v>
      </c>
      <c r="B3383" s="144" t="s">
        <v>6804</v>
      </c>
      <c r="C3383" s="144">
        <v>18856169357</v>
      </c>
      <c r="D3383" s="147" t="s">
        <v>20838</v>
      </c>
      <c r="E3383" s="144" t="s">
        <v>6806</v>
      </c>
      <c r="F3383" s="144" t="s">
        <v>6805</v>
      </c>
      <c r="G3383" s="144">
        <v>2014</v>
      </c>
      <c r="H3383" s="148">
        <v>2000</v>
      </c>
    </row>
    <row r="3384" spans="1:8" s="169" customFormat="1" ht="30.75" customHeight="1">
      <c r="A3384" s="145" t="s">
        <v>43</v>
      </c>
      <c r="B3384" s="144" t="s">
        <v>37935</v>
      </c>
      <c r="C3384" s="144">
        <v>9639018015</v>
      </c>
      <c r="D3384" s="147" t="s">
        <v>20838</v>
      </c>
      <c r="E3384" s="144" t="s">
        <v>37934</v>
      </c>
      <c r="F3384" s="144" t="s">
        <v>37933</v>
      </c>
      <c r="G3384" s="144">
        <v>2014</v>
      </c>
      <c r="H3384" s="148">
        <v>2000</v>
      </c>
    </row>
    <row r="3385" spans="1:8" s="169" customFormat="1" ht="30.75" customHeight="1">
      <c r="A3385" s="145" t="s">
        <v>43</v>
      </c>
      <c r="B3385" s="144" t="s">
        <v>6936</v>
      </c>
      <c r="C3385" s="144">
        <v>18692631631</v>
      </c>
      <c r="D3385" s="147" t="s">
        <v>20838</v>
      </c>
      <c r="E3385" s="144" t="s">
        <v>37932</v>
      </c>
      <c r="F3385" s="144" t="s">
        <v>6937</v>
      </c>
      <c r="G3385" s="144">
        <v>2014</v>
      </c>
      <c r="H3385" s="148">
        <v>2000</v>
      </c>
    </row>
    <row r="3386" spans="1:8" s="169" customFormat="1" ht="30.75" customHeight="1">
      <c r="A3386" s="145" t="s">
        <v>43</v>
      </c>
      <c r="B3386" s="144" t="s">
        <v>37931</v>
      </c>
      <c r="C3386" s="144">
        <v>1579247407</v>
      </c>
      <c r="D3386" s="147" t="s">
        <v>20838</v>
      </c>
      <c r="E3386" s="144" t="s">
        <v>37930</v>
      </c>
      <c r="F3386" s="144" t="s">
        <v>37929</v>
      </c>
      <c r="G3386" s="144">
        <v>2014</v>
      </c>
      <c r="H3386" s="148">
        <v>2000</v>
      </c>
    </row>
    <row r="3387" spans="1:8" s="169" customFormat="1" ht="30.75" customHeight="1">
      <c r="A3387" s="145" t="s">
        <v>43</v>
      </c>
      <c r="B3387" s="144" t="s">
        <v>37928</v>
      </c>
      <c r="C3387" s="144">
        <v>10560731363</v>
      </c>
      <c r="D3387" s="147" t="s">
        <v>20838</v>
      </c>
      <c r="E3387" s="144" t="s">
        <v>37927</v>
      </c>
      <c r="F3387" s="144" t="s">
        <v>37926</v>
      </c>
      <c r="G3387" s="144">
        <v>2014</v>
      </c>
      <c r="H3387" s="148">
        <v>2000</v>
      </c>
    </row>
    <row r="3388" spans="1:8" s="169" customFormat="1" ht="30.75" customHeight="1">
      <c r="A3388" s="145" t="s">
        <v>43</v>
      </c>
      <c r="B3388" s="144" t="s">
        <v>37925</v>
      </c>
      <c r="C3388" s="144">
        <v>19594899976</v>
      </c>
      <c r="D3388" s="147" t="s">
        <v>20838</v>
      </c>
      <c r="E3388" s="144" t="s">
        <v>37924</v>
      </c>
      <c r="F3388" s="144" t="s">
        <v>26129</v>
      </c>
      <c r="G3388" s="144">
        <v>2014</v>
      </c>
      <c r="H3388" s="148">
        <v>2000</v>
      </c>
    </row>
    <row r="3389" spans="1:8" s="169" customFormat="1" ht="30.75" customHeight="1">
      <c r="A3389" s="145" t="s">
        <v>43</v>
      </c>
      <c r="B3389" s="144" t="s">
        <v>37923</v>
      </c>
      <c r="C3389" s="144">
        <v>40729063755</v>
      </c>
      <c r="D3389" s="147" t="s">
        <v>20838</v>
      </c>
      <c r="E3389" s="144" t="s">
        <v>37922</v>
      </c>
      <c r="F3389" s="144" t="s">
        <v>6782</v>
      </c>
      <c r="G3389" s="144">
        <v>2014</v>
      </c>
      <c r="H3389" s="148">
        <v>2000</v>
      </c>
    </row>
    <row r="3390" spans="1:8" s="169" customFormat="1" ht="30.75" customHeight="1">
      <c r="A3390" s="145" t="s">
        <v>43</v>
      </c>
      <c r="B3390" s="144" t="s">
        <v>37921</v>
      </c>
      <c r="C3390" s="144">
        <v>60793639263</v>
      </c>
      <c r="D3390" s="147" t="s">
        <v>20838</v>
      </c>
      <c r="E3390" s="144" t="s">
        <v>37920</v>
      </c>
      <c r="F3390" s="144" t="s">
        <v>37919</v>
      </c>
      <c r="G3390" s="144">
        <v>2014</v>
      </c>
      <c r="H3390" s="148">
        <v>2000</v>
      </c>
    </row>
    <row r="3391" spans="1:8" s="169" customFormat="1" ht="30.75" customHeight="1">
      <c r="A3391" s="145" t="s">
        <v>43</v>
      </c>
      <c r="B3391" s="144" t="s">
        <v>37918</v>
      </c>
      <c r="C3391" s="144">
        <v>93842184986</v>
      </c>
      <c r="D3391" s="147" t="s">
        <v>20838</v>
      </c>
      <c r="E3391" s="144" t="s">
        <v>37917</v>
      </c>
      <c r="F3391" s="144" t="s">
        <v>37916</v>
      </c>
      <c r="G3391" s="144">
        <v>2014</v>
      </c>
      <c r="H3391" s="148">
        <v>2000</v>
      </c>
    </row>
    <row r="3392" spans="1:8" s="169" customFormat="1" ht="30.75" customHeight="1">
      <c r="A3392" s="145" t="s">
        <v>43</v>
      </c>
      <c r="B3392" s="144" t="s">
        <v>3863</v>
      </c>
      <c r="C3392" s="144">
        <v>19887843865</v>
      </c>
      <c r="D3392" s="147" t="s">
        <v>20838</v>
      </c>
      <c r="E3392" s="144" t="s">
        <v>37915</v>
      </c>
      <c r="F3392" s="144" t="s">
        <v>37914</v>
      </c>
      <c r="G3392" s="144">
        <v>2014</v>
      </c>
      <c r="H3392" s="148">
        <v>2000</v>
      </c>
    </row>
    <row r="3393" spans="1:8" s="169" customFormat="1" ht="30.75" customHeight="1">
      <c r="A3393" s="145" t="s">
        <v>43</v>
      </c>
      <c r="B3393" s="144" t="s">
        <v>37913</v>
      </c>
      <c r="C3393" s="144">
        <v>54707847683</v>
      </c>
      <c r="D3393" s="147" t="s">
        <v>20838</v>
      </c>
      <c r="E3393" s="144" t="s">
        <v>37912</v>
      </c>
      <c r="F3393" s="144" t="s">
        <v>37911</v>
      </c>
      <c r="G3393" s="144">
        <v>2014</v>
      </c>
      <c r="H3393" s="148">
        <v>2000</v>
      </c>
    </row>
    <row r="3394" spans="1:8" s="169" customFormat="1" ht="30.75" customHeight="1">
      <c r="A3394" s="145" t="s">
        <v>43</v>
      </c>
      <c r="B3394" s="144" t="s">
        <v>6939</v>
      </c>
      <c r="C3394" s="144">
        <v>96830054848</v>
      </c>
      <c r="D3394" s="147" t="s">
        <v>20838</v>
      </c>
      <c r="E3394" s="144" t="s">
        <v>37910</v>
      </c>
      <c r="F3394" s="144" t="s">
        <v>37909</v>
      </c>
      <c r="G3394" s="144">
        <v>2014</v>
      </c>
      <c r="H3394" s="148">
        <v>2000</v>
      </c>
    </row>
    <row r="3395" spans="1:8" s="169" customFormat="1" ht="30.75" customHeight="1">
      <c r="A3395" s="145" t="s">
        <v>43</v>
      </c>
      <c r="B3395" s="144" t="s">
        <v>6921</v>
      </c>
      <c r="C3395" s="144">
        <v>9726304486</v>
      </c>
      <c r="D3395" s="147" t="s">
        <v>20838</v>
      </c>
      <c r="E3395" s="144" t="s">
        <v>6922</v>
      </c>
      <c r="F3395" s="144" t="s">
        <v>37908</v>
      </c>
      <c r="G3395" s="144">
        <v>2014</v>
      </c>
      <c r="H3395" s="148">
        <v>2000</v>
      </c>
    </row>
    <row r="3396" spans="1:8" s="169" customFormat="1" ht="30.75" customHeight="1">
      <c r="A3396" s="145" t="s">
        <v>43</v>
      </c>
      <c r="B3396" s="144" t="s">
        <v>37907</v>
      </c>
      <c r="C3396" s="144">
        <v>85039284478</v>
      </c>
      <c r="D3396" s="147" t="s">
        <v>20838</v>
      </c>
      <c r="E3396" s="144" t="s">
        <v>3859</v>
      </c>
      <c r="F3396" s="144" t="s">
        <v>37906</v>
      </c>
      <c r="G3396" s="144">
        <v>2014</v>
      </c>
      <c r="H3396" s="148">
        <v>2000</v>
      </c>
    </row>
    <row r="3397" spans="1:8" s="169" customFormat="1" ht="30.75" customHeight="1">
      <c r="A3397" s="145" t="s">
        <v>43</v>
      </c>
      <c r="B3397" s="144" t="s">
        <v>37905</v>
      </c>
      <c r="C3397" s="144">
        <v>23825794567</v>
      </c>
      <c r="D3397" s="147" t="s">
        <v>20838</v>
      </c>
      <c r="E3397" s="144" t="s">
        <v>37904</v>
      </c>
      <c r="F3397" s="144" t="s">
        <v>37903</v>
      </c>
      <c r="G3397" s="144">
        <v>2014</v>
      </c>
      <c r="H3397" s="148">
        <v>2000</v>
      </c>
    </row>
    <row r="3398" spans="1:8" s="169" customFormat="1" ht="30.75" customHeight="1">
      <c r="A3398" s="145" t="s">
        <v>43</v>
      </c>
      <c r="B3398" s="144" t="s">
        <v>37902</v>
      </c>
      <c r="C3398" s="144"/>
      <c r="D3398" s="147" t="s">
        <v>20838</v>
      </c>
      <c r="E3398" s="144" t="s">
        <v>37901</v>
      </c>
      <c r="F3398" s="144"/>
      <c r="G3398" s="144">
        <v>2014</v>
      </c>
      <c r="H3398" s="148">
        <v>2000</v>
      </c>
    </row>
    <row r="3399" spans="1:8" s="169" customFormat="1" ht="30.75" customHeight="1">
      <c r="A3399" s="145" t="s">
        <v>43</v>
      </c>
      <c r="B3399" s="144" t="s">
        <v>37900</v>
      </c>
      <c r="C3399" s="144"/>
      <c r="D3399" s="147" t="s">
        <v>20838</v>
      </c>
      <c r="E3399" s="144" t="s">
        <v>7391</v>
      </c>
      <c r="F3399" s="144"/>
      <c r="G3399" s="144">
        <v>2014</v>
      </c>
      <c r="H3399" s="148">
        <v>2000</v>
      </c>
    </row>
    <row r="3400" spans="1:8" s="169" customFormat="1" ht="30.75" customHeight="1">
      <c r="A3400" s="145" t="s">
        <v>43</v>
      </c>
      <c r="B3400" s="144" t="s">
        <v>37899</v>
      </c>
      <c r="C3400" s="144">
        <v>76592633611</v>
      </c>
      <c r="D3400" s="147" t="s">
        <v>20838</v>
      </c>
      <c r="E3400" s="144" t="s">
        <v>37898</v>
      </c>
      <c r="F3400" s="144" t="s">
        <v>37897</v>
      </c>
      <c r="G3400" s="144">
        <v>2014</v>
      </c>
      <c r="H3400" s="148">
        <v>2000</v>
      </c>
    </row>
    <row r="3401" spans="1:8" s="169" customFormat="1" ht="30.75" customHeight="1">
      <c r="A3401" s="145" t="s">
        <v>43</v>
      </c>
      <c r="B3401" s="144" t="s">
        <v>37896</v>
      </c>
      <c r="C3401" s="144"/>
      <c r="D3401" s="147" t="s">
        <v>20838</v>
      </c>
      <c r="E3401" s="144" t="s">
        <v>6769</v>
      </c>
      <c r="F3401" s="144"/>
      <c r="G3401" s="144">
        <v>2014</v>
      </c>
      <c r="H3401" s="148">
        <v>2000</v>
      </c>
    </row>
    <row r="3402" spans="1:8" s="169" customFormat="1" ht="30.75" customHeight="1">
      <c r="A3402" s="145" t="s">
        <v>43</v>
      </c>
      <c r="B3402" s="144" t="s">
        <v>6832</v>
      </c>
      <c r="C3402" s="144">
        <v>2797221</v>
      </c>
      <c r="D3402" s="147" t="s">
        <v>20838</v>
      </c>
      <c r="E3402" s="144" t="s">
        <v>37895</v>
      </c>
      <c r="F3402" s="144" t="s">
        <v>6833</v>
      </c>
      <c r="G3402" s="144">
        <v>2014</v>
      </c>
      <c r="H3402" s="148">
        <v>2000</v>
      </c>
    </row>
    <row r="3403" spans="1:8" s="169" customFormat="1" ht="30.75" customHeight="1">
      <c r="A3403" s="145" t="s">
        <v>43</v>
      </c>
      <c r="B3403" s="144" t="s">
        <v>37894</v>
      </c>
      <c r="C3403" s="144">
        <v>79269154989</v>
      </c>
      <c r="D3403" s="147" t="s">
        <v>20838</v>
      </c>
      <c r="E3403" s="144" t="s">
        <v>6930</v>
      </c>
      <c r="F3403" s="144" t="s">
        <v>37893</v>
      </c>
      <c r="G3403" s="144">
        <v>2014</v>
      </c>
      <c r="H3403" s="148">
        <v>2000</v>
      </c>
    </row>
    <row r="3404" spans="1:8" s="169" customFormat="1" ht="30.75" customHeight="1">
      <c r="A3404" s="145" t="s">
        <v>43</v>
      </c>
      <c r="B3404" s="144" t="s">
        <v>37892</v>
      </c>
      <c r="C3404" s="144">
        <v>66738320032</v>
      </c>
      <c r="D3404" s="147" t="s">
        <v>20838</v>
      </c>
      <c r="E3404" s="144" t="s">
        <v>37891</v>
      </c>
      <c r="F3404" s="144" t="s">
        <v>7309</v>
      </c>
      <c r="G3404" s="144">
        <v>2014</v>
      </c>
      <c r="H3404" s="148">
        <v>2000</v>
      </c>
    </row>
    <row r="3405" spans="1:8" s="169" customFormat="1" ht="30.75" customHeight="1">
      <c r="A3405" s="145" t="s">
        <v>43</v>
      </c>
      <c r="B3405" s="144" t="s">
        <v>37890</v>
      </c>
      <c r="C3405" s="144">
        <v>79607768520</v>
      </c>
      <c r="D3405" s="147" t="s">
        <v>20838</v>
      </c>
      <c r="E3405" s="144" t="s">
        <v>37844</v>
      </c>
      <c r="F3405" s="144" t="s">
        <v>37889</v>
      </c>
      <c r="G3405" s="144">
        <v>2014</v>
      </c>
      <c r="H3405" s="148">
        <v>2000</v>
      </c>
    </row>
    <row r="3406" spans="1:8" s="169" customFormat="1" ht="30.75" customHeight="1">
      <c r="A3406" s="145" t="s">
        <v>43</v>
      </c>
      <c r="B3406" s="144" t="s">
        <v>10049</v>
      </c>
      <c r="C3406" s="144">
        <v>76807471288</v>
      </c>
      <c r="D3406" s="147" t="s">
        <v>20838</v>
      </c>
      <c r="E3406" s="144" t="s">
        <v>37642</v>
      </c>
      <c r="F3406" s="144" t="s">
        <v>37888</v>
      </c>
      <c r="G3406" s="144">
        <v>2014</v>
      </c>
      <c r="H3406" s="148">
        <v>2000</v>
      </c>
    </row>
    <row r="3407" spans="1:8" s="169" customFormat="1" ht="30.75" customHeight="1">
      <c r="A3407" s="145" t="s">
        <v>43</v>
      </c>
      <c r="B3407" s="144" t="s">
        <v>37887</v>
      </c>
      <c r="C3407" s="144">
        <v>65488902079</v>
      </c>
      <c r="D3407" s="147" t="s">
        <v>20838</v>
      </c>
      <c r="E3407" s="144" t="s">
        <v>37886</v>
      </c>
      <c r="F3407" s="144" t="s">
        <v>37885</v>
      </c>
      <c r="G3407" s="144">
        <v>2014</v>
      </c>
      <c r="H3407" s="148">
        <v>2000</v>
      </c>
    </row>
    <row r="3408" spans="1:8" s="169" customFormat="1" ht="30.75" customHeight="1">
      <c r="A3408" s="145" t="s">
        <v>43</v>
      </c>
      <c r="B3408" s="144" t="s">
        <v>7000</v>
      </c>
      <c r="C3408" s="144">
        <v>7949713360</v>
      </c>
      <c r="D3408" s="147" t="s">
        <v>20838</v>
      </c>
      <c r="E3408" s="144" t="s">
        <v>37884</v>
      </c>
      <c r="F3408" s="144" t="s">
        <v>7001</v>
      </c>
      <c r="G3408" s="144">
        <v>2014</v>
      </c>
      <c r="H3408" s="148">
        <v>2000</v>
      </c>
    </row>
    <row r="3409" spans="1:8" s="169" customFormat="1" ht="30.75" customHeight="1">
      <c r="A3409" s="145" t="s">
        <v>43</v>
      </c>
      <c r="B3409" s="144" t="s">
        <v>37883</v>
      </c>
      <c r="C3409" s="144">
        <v>51976628312</v>
      </c>
      <c r="D3409" s="147" t="s">
        <v>20838</v>
      </c>
      <c r="E3409" s="144" t="s">
        <v>37882</v>
      </c>
      <c r="F3409" s="144" t="s">
        <v>37881</v>
      </c>
      <c r="G3409" s="144">
        <v>2014</v>
      </c>
      <c r="H3409" s="148">
        <v>2000</v>
      </c>
    </row>
    <row r="3410" spans="1:8" s="169" customFormat="1" ht="30.75" customHeight="1">
      <c r="A3410" s="145" t="s">
        <v>43</v>
      </c>
      <c r="B3410" s="144" t="s">
        <v>37880</v>
      </c>
      <c r="C3410" s="144">
        <v>71982155992</v>
      </c>
      <c r="D3410" s="147" t="s">
        <v>20838</v>
      </c>
      <c r="E3410" s="144" t="s">
        <v>37879</v>
      </c>
      <c r="F3410" s="144" t="s">
        <v>37878</v>
      </c>
      <c r="G3410" s="144">
        <v>2014</v>
      </c>
      <c r="H3410" s="148">
        <v>2000</v>
      </c>
    </row>
    <row r="3411" spans="1:8" s="169" customFormat="1" ht="30.75" customHeight="1">
      <c r="A3411" s="145" t="s">
        <v>43</v>
      </c>
      <c r="B3411" s="144" t="s">
        <v>37877</v>
      </c>
      <c r="C3411" s="144">
        <v>48384153074</v>
      </c>
      <c r="D3411" s="147" t="s">
        <v>20838</v>
      </c>
      <c r="E3411" s="144" t="s">
        <v>37876</v>
      </c>
      <c r="F3411" s="144" t="s">
        <v>37875</v>
      </c>
      <c r="G3411" s="144">
        <v>2014</v>
      </c>
      <c r="H3411" s="148">
        <v>2000</v>
      </c>
    </row>
    <row r="3412" spans="1:8" s="169" customFormat="1" ht="30.75" customHeight="1">
      <c r="A3412" s="145" t="s">
        <v>43</v>
      </c>
      <c r="B3412" s="144" t="s">
        <v>7335</v>
      </c>
      <c r="C3412" s="144">
        <v>41921271876</v>
      </c>
      <c r="D3412" s="147" t="s">
        <v>20838</v>
      </c>
      <c r="E3412" s="144" t="s">
        <v>37874</v>
      </c>
      <c r="F3412" s="144" t="s">
        <v>7336</v>
      </c>
      <c r="G3412" s="144">
        <v>2014</v>
      </c>
      <c r="H3412" s="148">
        <v>2000</v>
      </c>
    </row>
    <row r="3413" spans="1:8" s="169" customFormat="1" ht="30.75" customHeight="1">
      <c r="A3413" s="145" t="s">
        <v>43</v>
      </c>
      <c r="B3413" s="144" t="s">
        <v>7034</v>
      </c>
      <c r="C3413" s="144">
        <v>48405090906</v>
      </c>
      <c r="D3413" s="147" t="s">
        <v>29990</v>
      </c>
      <c r="E3413" s="144" t="s">
        <v>37873</v>
      </c>
      <c r="F3413" s="144" t="s">
        <v>2070</v>
      </c>
      <c r="G3413" s="144">
        <v>2014</v>
      </c>
      <c r="H3413" s="148">
        <v>2000</v>
      </c>
    </row>
    <row r="3414" spans="1:8" s="169" customFormat="1" ht="30.75" customHeight="1">
      <c r="A3414" s="145" t="s">
        <v>43</v>
      </c>
      <c r="B3414" s="144" t="s">
        <v>6985</v>
      </c>
      <c r="C3414" s="149" t="s">
        <v>37872</v>
      </c>
      <c r="D3414" s="147" t="s">
        <v>20838</v>
      </c>
      <c r="E3414" s="144" t="s">
        <v>37871</v>
      </c>
      <c r="F3414" s="144" t="s">
        <v>37870</v>
      </c>
      <c r="G3414" s="144">
        <v>2014</v>
      </c>
      <c r="H3414" s="154">
        <v>3000</v>
      </c>
    </row>
    <row r="3415" spans="1:8" s="169" customFormat="1" ht="30.75" customHeight="1">
      <c r="A3415" s="145" t="s">
        <v>43</v>
      </c>
      <c r="B3415" s="144" t="s">
        <v>37869</v>
      </c>
      <c r="C3415" s="144">
        <v>7321284009</v>
      </c>
      <c r="D3415" s="147" t="s">
        <v>20838</v>
      </c>
      <c r="E3415" s="144" t="s">
        <v>37868</v>
      </c>
      <c r="F3415" s="144" t="s">
        <v>24564</v>
      </c>
      <c r="G3415" s="144">
        <v>2014</v>
      </c>
      <c r="H3415" s="154">
        <v>3000</v>
      </c>
    </row>
    <row r="3416" spans="1:8" s="169" customFormat="1" ht="30.75" customHeight="1">
      <c r="A3416" s="145" t="s">
        <v>43</v>
      </c>
      <c r="B3416" s="144" t="s">
        <v>37867</v>
      </c>
      <c r="C3416" s="144">
        <v>37455983301</v>
      </c>
      <c r="D3416" s="147" t="s">
        <v>20838</v>
      </c>
      <c r="E3416" s="144" t="s">
        <v>37866</v>
      </c>
      <c r="F3416" s="144" t="s">
        <v>37865</v>
      </c>
      <c r="G3416" s="144">
        <v>2014</v>
      </c>
      <c r="H3416" s="154">
        <v>3000</v>
      </c>
    </row>
    <row r="3417" spans="1:8" s="169" customFormat="1" ht="30.75" customHeight="1">
      <c r="A3417" s="145" t="s">
        <v>43</v>
      </c>
      <c r="B3417" s="144" t="s">
        <v>37864</v>
      </c>
      <c r="C3417" s="144">
        <v>18587249241</v>
      </c>
      <c r="D3417" s="147" t="s">
        <v>20838</v>
      </c>
      <c r="E3417" s="144" t="s">
        <v>37863</v>
      </c>
      <c r="F3417" s="144" t="s">
        <v>21480</v>
      </c>
      <c r="G3417" s="144">
        <v>2014</v>
      </c>
      <c r="H3417" s="154">
        <v>3000</v>
      </c>
    </row>
    <row r="3418" spans="1:8" s="169" customFormat="1" ht="30.75" customHeight="1">
      <c r="A3418" s="145" t="s">
        <v>43</v>
      </c>
      <c r="B3418" s="144" t="s">
        <v>37862</v>
      </c>
      <c r="C3418" s="144">
        <v>28424682516</v>
      </c>
      <c r="D3418" s="147" t="s">
        <v>20838</v>
      </c>
      <c r="E3418" s="144" t="s">
        <v>37861</v>
      </c>
      <c r="F3418" s="144" t="s">
        <v>37860</v>
      </c>
      <c r="G3418" s="144">
        <v>2014</v>
      </c>
      <c r="H3418" s="148">
        <v>3000</v>
      </c>
    </row>
    <row r="3419" spans="1:8" s="169" customFormat="1" ht="30.75" customHeight="1">
      <c r="A3419" s="145" t="s">
        <v>43</v>
      </c>
      <c r="B3419" s="144" t="s">
        <v>37859</v>
      </c>
      <c r="C3419" s="144">
        <v>77297278873</v>
      </c>
      <c r="D3419" s="147" t="s">
        <v>20838</v>
      </c>
      <c r="E3419" s="144" t="s">
        <v>24583</v>
      </c>
      <c r="F3419" s="144" t="s">
        <v>24582</v>
      </c>
      <c r="G3419" s="144">
        <v>2014</v>
      </c>
      <c r="H3419" s="148">
        <v>3000</v>
      </c>
    </row>
    <row r="3420" spans="1:8" s="169" customFormat="1" ht="30.75" customHeight="1">
      <c r="A3420" s="145" t="s">
        <v>43</v>
      </c>
      <c r="B3420" s="144" t="s">
        <v>37858</v>
      </c>
      <c r="C3420" s="144">
        <v>5457780123</v>
      </c>
      <c r="D3420" s="147" t="s">
        <v>20838</v>
      </c>
      <c r="E3420" s="144" t="s">
        <v>37857</v>
      </c>
      <c r="F3420" s="144" t="s">
        <v>37856</v>
      </c>
      <c r="G3420" s="144">
        <v>2014</v>
      </c>
      <c r="H3420" s="148">
        <v>3000</v>
      </c>
    </row>
    <row r="3421" spans="1:8" s="169" customFormat="1" ht="30.75" customHeight="1">
      <c r="A3421" s="145" t="s">
        <v>43</v>
      </c>
      <c r="B3421" s="144" t="s">
        <v>37855</v>
      </c>
      <c r="C3421" s="144">
        <v>88535003207</v>
      </c>
      <c r="D3421" s="147" t="s">
        <v>20838</v>
      </c>
      <c r="E3421" s="144" t="s">
        <v>37854</v>
      </c>
      <c r="F3421" s="144" t="s">
        <v>37853</v>
      </c>
      <c r="G3421" s="144">
        <v>2014</v>
      </c>
      <c r="H3421" s="148">
        <v>3000</v>
      </c>
    </row>
    <row r="3422" spans="1:8" s="169" customFormat="1" ht="30.75" customHeight="1">
      <c r="A3422" s="145" t="s">
        <v>43</v>
      </c>
      <c r="B3422" s="144" t="s">
        <v>37852</v>
      </c>
      <c r="C3422" s="144">
        <v>63903279536</v>
      </c>
      <c r="D3422" s="147" t="s">
        <v>20838</v>
      </c>
      <c r="E3422" s="144" t="s">
        <v>37851</v>
      </c>
      <c r="F3422" s="144" t="s">
        <v>37850</v>
      </c>
      <c r="G3422" s="144">
        <v>2014</v>
      </c>
      <c r="H3422" s="148">
        <v>3000</v>
      </c>
    </row>
    <row r="3423" spans="1:8" s="169" customFormat="1" ht="30.75" customHeight="1">
      <c r="A3423" s="145" t="s">
        <v>43</v>
      </c>
      <c r="B3423" s="144" t="s">
        <v>24516</v>
      </c>
      <c r="C3423" s="144">
        <v>83368127482</v>
      </c>
      <c r="D3423" s="147" t="s">
        <v>20838</v>
      </c>
      <c r="E3423" s="144" t="s">
        <v>37849</v>
      </c>
      <c r="F3423" s="144" t="s">
        <v>24514</v>
      </c>
      <c r="G3423" s="144">
        <v>2014</v>
      </c>
      <c r="H3423" s="148">
        <v>3000</v>
      </c>
    </row>
    <row r="3424" spans="1:8" s="169" customFormat="1" ht="30.75" customHeight="1">
      <c r="A3424" s="145" t="s">
        <v>43</v>
      </c>
      <c r="B3424" s="144" t="s">
        <v>37848</v>
      </c>
      <c r="C3424" s="144">
        <v>73540551278</v>
      </c>
      <c r="D3424" s="147" t="s">
        <v>20838</v>
      </c>
      <c r="E3424" s="144" t="s">
        <v>37847</v>
      </c>
      <c r="F3424" s="144" t="s">
        <v>26125</v>
      </c>
      <c r="G3424" s="144">
        <v>2014</v>
      </c>
      <c r="H3424" s="148">
        <v>3000</v>
      </c>
    </row>
    <row r="3425" spans="1:8" s="169" customFormat="1" ht="30.75" customHeight="1">
      <c r="A3425" s="145" t="s">
        <v>43</v>
      </c>
      <c r="B3425" s="144" t="s">
        <v>37846</v>
      </c>
      <c r="C3425" s="144">
        <v>9869741266</v>
      </c>
      <c r="D3425" s="147" t="s">
        <v>20838</v>
      </c>
      <c r="E3425" s="144" t="s">
        <v>37845</v>
      </c>
      <c r="F3425" s="144" t="s">
        <v>26530</v>
      </c>
      <c r="G3425" s="144">
        <v>2014</v>
      </c>
      <c r="H3425" s="148">
        <v>3000</v>
      </c>
    </row>
    <row r="3426" spans="1:8" s="169" customFormat="1" ht="30.75" customHeight="1">
      <c r="A3426" s="145" t="s">
        <v>43</v>
      </c>
      <c r="B3426" s="144" t="s">
        <v>6912</v>
      </c>
      <c r="C3426" s="144">
        <v>90769493625</v>
      </c>
      <c r="D3426" s="147" t="s">
        <v>20838</v>
      </c>
      <c r="E3426" s="144" t="s">
        <v>37844</v>
      </c>
      <c r="F3426" s="144" t="s">
        <v>37843</v>
      </c>
      <c r="G3426" s="144">
        <v>2014</v>
      </c>
      <c r="H3426" s="148">
        <v>3000</v>
      </c>
    </row>
    <row r="3427" spans="1:8" s="169" customFormat="1" ht="30.75" customHeight="1">
      <c r="A3427" s="145" t="s">
        <v>43</v>
      </c>
      <c r="B3427" s="144" t="s">
        <v>37842</v>
      </c>
      <c r="C3427" s="144">
        <v>67142530894</v>
      </c>
      <c r="D3427" s="147" t="s">
        <v>20838</v>
      </c>
      <c r="E3427" s="144" t="s">
        <v>37841</v>
      </c>
      <c r="F3427" s="144" t="s">
        <v>37840</v>
      </c>
      <c r="G3427" s="144">
        <v>2014</v>
      </c>
      <c r="H3427" s="148">
        <v>3000</v>
      </c>
    </row>
    <row r="3428" spans="1:8" s="169" customFormat="1" ht="30.75" customHeight="1">
      <c r="A3428" s="145" t="s">
        <v>43</v>
      </c>
      <c r="B3428" s="144" t="s">
        <v>6708</v>
      </c>
      <c r="C3428" s="144">
        <v>59386413503</v>
      </c>
      <c r="D3428" s="147" t="s">
        <v>20838</v>
      </c>
      <c r="E3428" s="144" t="s">
        <v>37839</v>
      </c>
      <c r="F3428" s="144" t="s">
        <v>37838</v>
      </c>
      <c r="G3428" s="144">
        <v>2014</v>
      </c>
      <c r="H3428" s="148">
        <v>3000</v>
      </c>
    </row>
    <row r="3429" spans="1:8" s="169" customFormat="1" ht="30.75" customHeight="1">
      <c r="A3429" s="145" t="s">
        <v>43</v>
      </c>
      <c r="B3429" s="144" t="s">
        <v>37837</v>
      </c>
      <c r="C3429" s="144">
        <v>8585282</v>
      </c>
      <c r="D3429" s="147" t="s">
        <v>20838</v>
      </c>
      <c r="E3429" s="144" t="s">
        <v>37836</v>
      </c>
      <c r="F3429" s="144" t="s">
        <v>4089</v>
      </c>
      <c r="G3429" s="144">
        <v>2014</v>
      </c>
      <c r="H3429" s="154">
        <v>3000</v>
      </c>
    </row>
    <row r="3430" spans="1:8" s="169" customFormat="1" ht="30.75" customHeight="1">
      <c r="A3430" s="145" t="s">
        <v>43</v>
      </c>
      <c r="B3430" s="144" t="s">
        <v>37835</v>
      </c>
      <c r="C3430" s="144">
        <v>4627258558</v>
      </c>
      <c r="D3430" s="147" t="s">
        <v>20838</v>
      </c>
      <c r="E3430" s="144" t="s">
        <v>37834</v>
      </c>
      <c r="F3430" s="144" t="s">
        <v>6863</v>
      </c>
      <c r="G3430" s="144">
        <v>2014</v>
      </c>
      <c r="H3430" s="148">
        <v>3000</v>
      </c>
    </row>
    <row r="3431" spans="1:8" s="169" customFormat="1" ht="30.75" customHeight="1">
      <c r="A3431" s="145" t="s">
        <v>43</v>
      </c>
      <c r="B3431" s="144" t="s">
        <v>37833</v>
      </c>
      <c r="C3431" s="144">
        <v>9691641970</v>
      </c>
      <c r="D3431" s="147" t="s">
        <v>20838</v>
      </c>
      <c r="E3431" s="144" t="s">
        <v>37832</v>
      </c>
      <c r="F3431" s="144" t="s">
        <v>37831</v>
      </c>
      <c r="G3431" s="144">
        <v>2014</v>
      </c>
      <c r="H3431" s="148">
        <v>3000</v>
      </c>
    </row>
    <row r="3432" spans="1:8" s="169" customFormat="1" ht="30.75" customHeight="1">
      <c r="A3432" s="145" t="s">
        <v>43</v>
      </c>
      <c r="B3432" s="144" t="s">
        <v>37830</v>
      </c>
      <c r="C3432" s="144">
        <v>32745958995</v>
      </c>
      <c r="D3432" s="147" t="s">
        <v>20838</v>
      </c>
      <c r="E3432" s="144" t="s">
        <v>37829</v>
      </c>
      <c r="F3432" s="144" t="s">
        <v>24574</v>
      </c>
      <c r="G3432" s="144">
        <v>2014</v>
      </c>
      <c r="H3432" s="148">
        <v>3000</v>
      </c>
    </row>
    <row r="3433" spans="1:8" s="169" customFormat="1" ht="30.75" customHeight="1">
      <c r="A3433" s="145" t="s">
        <v>43</v>
      </c>
      <c r="B3433" s="144" t="s">
        <v>37828</v>
      </c>
      <c r="C3433" s="144"/>
      <c r="D3433" s="147" t="s">
        <v>20838</v>
      </c>
      <c r="E3433" s="144" t="s">
        <v>37827</v>
      </c>
      <c r="F3433" s="144"/>
      <c r="G3433" s="144">
        <v>2014</v>
      </c>
      <c r="H3433" s="148">
        <v>3000</v>
      </c>
    </row>
    <row r="3434" spans="1:8" s="169" customFormat="1" ht="30.75" customHeight="1">
      <c r="A3434" s="145" t="s">
        <v>43</v>
      </c>
      <c r="B3434" s="144" t="s">
        <v>37826</v>
      </c>
      <c r="C3434" s="144">
        <v>23040021931</v>
      </c>
      <c r="D3434" s="147" t="s">
        <v>20838</v>
      </c>
      <c r="E3434" s="144" t="s">
        <v>37825</v>
      </c>
      <c r="F3434" s="144" t="s">
        <v>6823</v>
      </c>
      <c r="G3434" s="144">
        <v>2014</v>
      </c>
      <c r="H3434" s="148">
        <v>3000</v>
      </c>
    </row>
    <row r="3435" spans="1:8" s="169" customFormat="1" ht="30.75" customHeight="1">
      <c r="A3435" s="145" t="s">
        <v>43</v>
      </c>
      <c r="B3435" s="144" t="s">
        <v>6953</v>
      </c>
      <c r="C3435" s="144">
        <v>52982303548</v>
      </c>
      <c r="D3435" s="147" t="s">
        <v>20838</v>
      </c>
      <c r="E3435" s="144" t="s">
        <v>37824</v>
      </c>
      <c r="F3435" s="144" t="s">
        <v>6954</v>
      </c>
      <c r="G3435" s="144">
        <v>2014</v>
      </c>
      <c r="H3435" s="148">
        <v>3000</v>
      </c>
    </row>
    <row r="3436" spans="1:8" s="169" customFormat="1" ht="30.75" customHeight="1">
      <c r="A3436" s="145" t="s">
        <v>43</v>
      </c>
      <c r="B3436" s="144" t="s">
        <v>6892</v>
      </c>
      <c r="C3436" s="144">
        <v>75314150033</v>
      </c>
      <c r="D3436" s="147" t="s">
        <v>20838</v>
      </c>
      <c r="E3436" s="144" t="s">
        <v>37823</v>
      </c>
      <c r="F3436" s="144" t="s">
        <v>37822</v>
      </c>
      <c r="G3436" s="144">
        <v>2014</v>
      </c>
      <c r="H3436" s="148">
        <v>3000</v>
      </c>
    </row>
    <row r="3437" spans="1:8" s="169" customFormat="1" ht="30.75" customHeight="1">
      <c r="A3437" s="145" t="s">
        <v>43</v>
      </c>
      <c r="B3437" s="144" t="s">
        <v>37821</v>
      </c>
      <c r="C3437" s="144">
        <v>80140979058</v>
      </c>
      <c r="D3437" s="147" t="s">
        <v>20838</v>
      </c>
      <c r="E3437" s="144" t="s">
        <v>37820</v>
      </c>
      <c r="F3437" s="144" t="s">
        <v>37819</v>
      </c>
      <c r="G3437" s="144">
        <v>2014</v>
      </c>
      <c r="H3437" s="148">
        <v>3000</v>
      </c>
    </row>
    <row r="3438" spans="1:8" s="169" customFormat="1" ht="30.75" customHeight="1">
      <c r="A3438" s="145" t="s">
        <v>43</v>
      </c>
      <c r="B3438" s="144" t="s">
        <v>37818</v>
      </c>
      <c r="C3438" s="144"/>
      <c r="D3438" s="147" t="s">
        <v>20838</v>
      </c>
      <c r="E3438" s="144" t="s">
        <v>37817</v>
      </c>
      <c r="F3438" s="144" t="s">
        <v>37816</v>
      </c>
      <c r="G3438" s="144">
        <v>2014</v>
      </c>
      <c r="H3438" s="148">
        <v>3000</v>
      </c>
    </row>
    <row r="3439" spans="1:8" s="169" customFormat="1" ht="30.75" customHeight="1">
      <c r="A3439" s="145" t="s">
        <v>43</v>
      </c>
      <c r="B3439" s="144" t="s">
        <v>37815</v>
      </c>
      <c r="C3439" s="144">
        <v>54433734152</v>
      </c>
      <c r="D3439" s="147" t="s">
        <v>20838</v>
      </c>
      <c r="E3439" s="144" t="s">
        <v>37814</v>
      </c>
      <c r="F3439" s="144" t="s">
        <v>7318</v>
      </c>
      <c r="G3439" s="144">
        <v>2014</v>
      </c>
      <c r="H3439" s="148">
        <v>3000</v>
      </c>
    </row>
    <row r="3440" spans="1:8" s="169" customFormat="1" ht="30.75" customHeight="1">
      <c r="A3440" s="145" t="s">
        <v>43</v>
      </c>
      <c r="B3440" s="144" t="s">
        <v>37813</v>
      </c>
      <c r="C3440" s="144">
        <v>97258269943</v>
      </c>
      <c r="D3440" s="147" t="s">
        <v>29990</v>
      </c>
      <c r="E3440" s="144" t="s">
        <v>37812</v>
      </c>
      <c r="F3440" s="144" t="s">
        <v>34906</v>
      </c>
      <c r="G3440" s="144">
        <v>2014</v>
      </c>
      <c r="H3440" s="148">
        <v>3000</v>
      </c>
    </row>
    <row r="3441" spans="1:8" s="169" customFormat="1" ht="30.75" customHeight="1">
      <c r="A3441" s="145" t="s">
        <v>43</v>
      </c>
      <c r="B3441" s="144" t="s">
        <v>37811</v>
      </c>
      <c r="C3441" s="144">
        <v>20792124114</v>
      </c>
      <c r="D3441" s="147" t="s">
        <v>20838</v>
      </c>
      <c r="E3441" s="144" t="s">
        <v>37810</v>
      </c>
      <c r="F3441" s="144" t="s">
        <v>13389</v>
      </c>
      <c r="G3441" s="144">
        <v>2014</v>
      </c>
      <c r="H3441" s="148">
        <v>3500</v>
      </c>
    </row>
    <row r="3442" spans="1:8" s="169" customFormat="1" ht="30.75" customHeight="1">
      <c r="A3442" s="145" t="s">
        <v>43</v>
      </c>
      <c r="B3442" s="144" t="s">
        <v>37809</v>
      </c>
      <c r="C3442" s="149" t="s">
        <v>37808</v>
      </c>
      <c r="D3442" s="147" t="s">
        <v>20838</v>
      </c>
      <c r="E3442" s="144" t="s">
        <v>37807</v>
      </c>
      <c r="F3442" s="144" t="s">
        <v>37806</v>
      </c>
      <c r="G3442" s="144">
        <v>2014</v>
      </c>
      <c r="H3442" s="148">
        <v>4000</v>
      </c>
    </row>
    <row r="3443" spans="1:8" s="169" customFormat="1" ht="30.75" customHeight="1">
      <c r="A3443" s="145" t="s">
        <v>43</v>
      </c>
      <c r="B3443" s="144" t="s">
        <v>3896</v>
      </c>
      <c r="C3443" s="144">
        <v>3614014623</v>
      </c>
      <c r="D3443" s="147" t="s">
        <v>20838</v>
      </c>
      <c r="E3443" s="144" t="s">
        <v>37805</v>
      </c>
      <c r="F3443" s="144" t="s">
        <v>3897</v>
      </c>
      <c r="G3443" s="144">
        <v>2014</v>
      </c>
      <c r="H3443" s="148">
        <v>4000</v>
      </c>
    </row>
    <row r="3444" spans="1:8" s="169" customFormat="1" ht="30.75" customHeight="1">
      <c r="A3444" s="145" t="s">
        <v>43</v>
      </c>
      <c r="B3444" s="144" t="s">
        <v>37804</v>
      </c>
      <c r="C3444" s="144">
        <v>42251724133</v>
      </c>
      <c r="D3444" s="147" t="s">
        <v>20838</v>
      </c>
      <c r="E3444" s="144" t="s">
        <v>37803</v>
      </c>
      <c r="F3444" s="144" t="s">
        <v>7298</v>
      </c>
      <c r="G3444" s="144">
        <v>2014</v>
      </c>
      <c r="H3444" s="148">
        <v>4000</v>
      </c>
    </row>
    <row r="3445" spans="1:8" s="169" customFormat="1" ht="30.75" customHeight="1">
      <c r="A3445" s="145" t="s">
        <v>43</v>
      </c>
      <c r="B3445" s="144" t="s">
        <v>24593</v>
      </c>
      <c r="C3445" s="144">
        <v>94504941537</v>
      </c>
      <c r="D3445" s="147" t="s">
        <v>20838</v>
      </c>
      <c r="E3445" s="144" t="s">
        <v>37802</v>
      </c>
      <c r="F3445" s="144" t="s">
        <v>24590</v>
      </c>
      <c r="G3445" s="144">
        <v>2014</v>
      </c>
      <c r="H3445" s="148">
        <v>4000</v>
      </c>
    </row>
    <row r="3446" spans="1:8" s="169" customFormat="1" ht="30.75" customHeight="1">
      <c r="A3446" s="145" t="s">
        <v>43</v>
      </c>
      <c r="B3446" s="144" t="s">
        <v>37801</v>
      </c>
      <c r="C3446" s="144">
        <v>58385947109</v>
      </c>
      <c r="D3446" s="147" t="s">
        <v>20838</v>
      </c>
      <c r="E3446" s="144" t="s">
        <v>37800</v>
      </c>
      <c r="F3446" s="144" t="s">
        <v>37799</v>
      </c>
      <c r="G3446" s="144">
        <v>2014</v>
      </c>
      <c r="H3446" s="148">
        <v>4000</v>
      </c>
    </row>
    <row r="3447" spans="1:8" s="169" customFormat="1" ht="30.75" customHeight="1">
      <c r="A3447" s="145" t="s">
        <v>43</v>
      </c>
      <c r="B3447" s="144" t="s">
        <v>7037</v>
      </c>
      <c r="C3447" s="144">
        <v>38243496588</v>
      </c>
      <c r="D3447" s="147" t="s">
        <v>20838</v>
      </c>
      <c r="E3447" s="144" t="s">
        <v>37798</v>
      </c>
      <c r="F3447" s="144" t="s">
        <v>7038</v>
      </c>
      <c r="G3447" s="144">
        <v>2014</v>
      </c>
      <c r="H3447" s="148">
        <v>4000</v>
      </c>
    </row>
    <row r="3448" spans="1:8" s="169" customFormat="1" ht="30.75" customHeight="1">
      <c r="A3448" s="145" t="s">
        <v>43</v>
      </c>
      <c r="B3448" s="144" t="s">
        <v>3840</v>
      </c>
      <c r="C3448" s="144">
        <v>34404297201</v>
      </c>
      <c r="D3448" s="147" t="s">
        <v>20838</v>
      </c>
      <c r="E3448" s="144" t="s">
        <v>37797</v>
      </c>
      <c r="F3448" s="144" t="s">
        <v>37796</v>
      </c>
      <c r="G3448" s="144">
        <v>2014</v>
      </c>
      <c r="H3448" s="148">
        <v>4000</v>
      </c>
    </row>
    <row r="3449" spans="1:8" s="169" customFormat="1" ht="30.75" customHeight="1">
      <c r="A3449" s="145" t="s">
        <v>43</v>
      </c>
      <c r="B3449" s="144" t="s">
        <v>37795</v>
      </c>
      <c r="C3449" s="144">
        <v>97172709693</v>
      </c>
      <c r="D3449" s="147" t="s">
        <v>20838</v>
      </c>
      <c r="E3449" s="144" t="s">
        <v>37794</v>
      </c>
      <c r="F3449" s="144" t="s">
        <v>26524</v>
      </c>
      <c r="G3449" s="144">
        <v>2014</v>
      </c>
      <c r="H3449" s="148">
        <v>4000</v>
      </c>
    </row>
    <row r="3450" spans="1:8" s="169" customFormat="1" ht="30.75" customHeight="1">
      <c r="A3450" s="145" t="s">
        <v>43</v>
      </c>
      <c r="B3450" s="144" t="s">
        <v>6902</v>
      </c>
      <c r="C3450" s="144">
        <v>70074514010</v>
      </c>
      <c r="D3450" s="147" t="s">
        <v>20838</v>
      </c>
      <c r="E3450" s="144" t="s">
        <v>37793</v>
      </c>
      <c r="F3450" s="144" t="s">
        <v>6903</v>
      </c>
      <c r="G3450" s="144">
        <v>2014</v>
      </c>
      <c r="H3450" s="148">
        <v>4000</v>
      </c>
    </row>
    <row r="3451" spans="1:8" s="169" customFormat="1" ht="30.75" customHeight="1">
      <c r="A3451" s="145" t="s">
        <v>43</v>
      </c>
      <c r="B3451" s="144" t="s">
        <v>37792</v>
      </c>
      <c r="C3451" s="144">
        <v>39492308281</v>
      </c>
      <c r="D3451" s="147" t="s">
        <v>20838</v>
      </c>
      <c r="E3451" s="144" t="s">
        <v>37791</v>
      </c>
      <c r="F3451" s="144" t="s">
        <v>37790</v>
      </c>
      <c r="G3451" s="144">
        <v>2014</v>
      </c>
      <c r="H3451" s="148">
        <v>4000</v>
      </c>
    </row>
    <row r="3452" spans="1:8" s="169" customFormat="1" ht="30.75" customHeight="1">
      <c r="A3452" s="145" t="s">
        <v>43</v>
      </c>
      <c r="B3452" s="144" t="s">
        <v>37789</v>
      </c>
      <c r="C3452" s="144">
        <v>66693534644</v>
      </c>
      <c r="D3452" s="147" t="s">
        <v>20838</v>
      </c>
      <c r="E3452" s="144" t="s">
        <v>37788</v>
      </c>
      <c r="F3452" s="144" t="s">
        <v>37787</v>
      </c>
      <c r="G3452" s="144">
        <v>2014</v>
      </c>
      <c r="H3452" s="148">
        <v>4000</v>
      </c>
    </row>
    <row r="3453" spans="1:8" s="169" customFormat="1" ht="30.75" customHeight="1">
      <c r="A3453" s="145" t="s">
        <v>43</v>
      </c>
      <c r="B3453" s="144" t="s">
        <v>37786</v>
      </c>
      <c r="C3453" s="144">
        <v>94220801598</v>
      </c>
      <c r="D3453" s="147" t="s">
        <v>20838</v>
      </c>
      <c r="E3453" s="144" t="s">
        <v>37785</v>
      </c>
      <c r="F3453" s="144" t="s">
        <v>37784</v>
      </c>
      <c r="G3453" s="144">
        <v>2014</v>
      </c>
      <c r="H3453" s="148">
        <v>4000</v>
      </c>
    </row>
    <row r="3454" spans="1:8" s="169" customFormat="1" ht="30.75" customHeight="1">
      <c r="A3454" s="145" t="s">
        <v>43</v>
      </c>
      <c r="B3454" s="144" t="s">
        <v>37783</v>
      </c>
      <c r="C3454" s="144">
        <v>26132727977</v>
      </c>
      <c r="D3454" s="147" t="s">
        <v>20838</v>
      </c>
      <c r="E3454" s="144" t="s">
        <v>37782</v>
      </c>
      <c r="F3454" s="144" t="s">
        <v>37781</v>
      </c>
      <c r="G3454" s="144">
        <v>2014</v>
      </c>
      <c r="H3454" s="148">
        <v>4000</v>
      </c>
    </row>
    <row r="3455" spans="1:8" s="169" customFormat="1" ht="30.75" customHeight="1">
      <c r="A3455" s="145" t="s">
        <v>43</v>
      </c>
      <c r="B3455" s="144" t="s">
        <v>37780</v>
      </c>
      <c r="C3455" s="144">
        <v>33305195194</v>
      </c>
      <c r="D3455" s="147" t="s">
        <v>20838</v>
      </c>
      <c r="E3455" s="144" t="s">
        <v>37779</v>
      </c>
      <c r="F3455" s="144" t="s">
        <v>37778</v>
      </c>
      <c r="G3455" s="144">
        <v>2014</v>
      </c>
      <c r="H3455" s="148">
        <v>4500</v>
      </c>
    </row>
    <row r="3456" spans="1:8" s="169" customFormat="1" ht="30.75" customHeight="1">
      <c r="A3456" s="145" t="s">
        <v>43</v>
      </c>
      <c r="B3456" s="144" t="s">
        <v>6776</v>
      </c>
      <c r="C3456" s="144">
        <v>25245188659</v>
      </c>
      <c r="D3456" s="147" t="s">
        <v>20838</v>
      </c>
      <c r="E3456" s="144" t="s">
        <v>37777</v>
      </c>
      <c r="F3456" s="144" t="s">
        <v>6777</v>
      </c>
      <c r="G3456" s="144">
        <v>2014</v>
      </c>
      <c r="H3456" s="148">
        <v>4800</v>
      </c>
    </row>
    <row r="3457" spans="1:8" s="169" customFormat="1" ht="30.75" customHeight="1">
      <c r="A3457" s="145" t="s">
        <v>43</v>
      </c>
      <c r="B3457" s="144" t="s">
        <v>37678</v>
      </c>
      <c r="C3457" s="144">
        <v>30631508915</v>
      </c>
      <c r="D3457" s="147" t="s">
        <v>22248</v>
      </c>
      <c r="E3457" s="144" t="s">
        <v>37776</v>
      </c>
      <c r="F3457" s="144" t="s">
        <v>7284</v>
      </c>
      <c r="G3457" s="144">
        <v>2014</v>
      </c>
      <c r="H3457" s="148">
        <v>4944.37</v>
      </c>
    </row>
    <row r="3458" spans="1:8" s="169" customFormat="1" ht="30.75" customHeight="1">
      <c r="A3458" s="145" t="s">
        <v>43</v>
      </c>
      <c r="B3458" s="144" t="s">
        <v>37775</v>
      </c>
      <c r="C3458" s="149" t="s">
        <v>37774</v>
      </c>
      <c r="D3458" s="147" t="s">
        <v>20838</v>
      </c>
      <c r="E3458" s="144" t="s">
        <v>37773</v>
      </c>
      <c r="F3458" s="144" t="s">
        <v>37772</v>
      </c>
      <c r="G3458" s="144">
        <v>2014</v>
      </c>
      <c r="H3458" s="148">
        <v>5000</v>
      </c>
    </row>
    <row r="3459" spans="1:8" s="169" customFormat="1" ht="30.75" customHeight="1">
      <c r="A3459" s="145" t="s">
        <v>43</v>
      </c>
      <c r="B3459" s="144" t="s">
        <v>37771</v>
      </c>
      <c r="C3459" s="149" t="s">
        <v>6736</v>
      </c>
      <c r="D3459" s="147" t="s">
        <v>20838</v>
      </c>
      <c r="E3459" s="144" t="s">
        <v>37770</v>
      </c>
      <c r="F3459" s="144" t="s">
        <v>6737</v>
      </c>
      <c r="G3459" s="144">
        <v>2014</v>
      </c>
      <c r="H3459" s="148">
        <v>5000</v>
      </c>
    </row>
    <row r="3460" spans="1:8" s="169" customFormat="1" ht="30.75" customHeight="1">
      <c r="A3460" s="145" t="s">
        <v>43</v>
      </c>
      <c r="B3460" s="144" t="s">
        <v>37769</v>
      </c>
      <c r="C3460" s="149" t="s">
        <v>37768</v>
      </c>
      <c r="D3460" s="147" t="s">
        <v>20838</v>
      </c>
      <c r="E3460" s="144" t="s">
        <v>37767</v>
      </c>
      <c r="F3460" s="144" t="s">
        <v>37766</v>
      </c>
      <c r="G3460" s="144">
        <v>2014</v>
      </c>
      <c r="H3460" s="148">
        <v>5000</v>
      </c>
    </row>
    <row r="3461" spans="1:8" s="169" customFormat="1" ht="30.75" customHeight="1">
      <c r="A3461" s="145" t="s">
        <v>43</v>
      </c>
      <c r="B3461" s="144" t="s">
        <v>37765</v>
      </c>
      <c r="C3461" s="144">
        <v>70545461967</v>
      </c>
      <c r="D3461" s="147" t="s">
        <v>20838</v>
      </c>
      <c r="E3461" s="144" t="s">
        <v>37764</v>
      </c>
      <c r="F3461" s="144" t="s">
        <v>3830</v>
      </c>
      <c r="G3461" s="144">
        <v>2014</v>
      </c>
      <c r="H3461" s="148">
        <v>5000</v>
      </c>
    </row>
    <row r="3462" spans="1:8" s="169" customFormat="1" ht="30.75" customHeight="1">
      <c r="A3462" s="145" t="s">
        <v>43</v>
      </c>
      <c r="B3462" s="144" t="s">
        <v>37763</v>
      </c>
      <c r="C3462" s="144">
        <v>99304706298</v>
      </c>
      <c r="D3462" s="147" t="s">
        <v>20838</v>
      </c>
      <c r="E3462" s="144" t="s">
        <v>37762</v>
      </c>
      <c r="F3462" s="144" t="s">
        <v>6836</v>
      </c>
      <c r="G3462" s="144">
        <v>2014</v>
      </c>
      <c r="H3462" s="148">
        <v>5000</v>
      </c>
    </row>
    <row r="3463" spans="1:8" s="169" customFormat="1" ht="30.75" customHeight="1">
      <c r="A3463" s="145" t="s">
        <v>43</v>
      </c>
      <c r="B3463" s="144" t="s">
        <v>37761</v>
      </c>
      <c r="C3463" s="144">
        <v>23883424712</v>
      </c>
      <c r="D3463" s="147" t="s">
        <v>20838</v>
      </c>
      <c r="E3463" s="144" t="s">
        <v>37760</v>
      </c>
      <c r="F3463" s="144" t="s">
        <v>37759</v>
      </c>
      <c r="G3463" s="144">
        <v>2014</v>
      </c>
      <c r="H3463" s="154">
        <v>5000</v>
      </c>
    </row>
    <row r="3464" spans="1:8" s="169" customFormat="1" ht="30.75" customHeight="1">
      <c r="A3464" s="145" t="s">
        <v>43</v>
      </c>
      <c r="B3464" s="144" t="s">
        <v>37758</v>
      </c>
      <c r="C3464" s="144">
        <v>21865324717</v>
      </c>
      <c r="D3464" s="147" t="s">
        <v>20838</v>
      </c>
      <c r="E3464" s="144" t="s">
        <v>37757</v>
      </c>
      <c r="F3464" s="144" t="s">
        <v>37756</v>
      </c>
      <c r="G3464" s="144">
        <v>2014</v>
      </c>
      <c r="H3464" s="154">
        <v>5000</v>
      </c>
    </row>
    <row r="3465" spans="1:8" s="169" customFormat="1" ht="30.75" customHeight="1">
      <c r="A3465" s="145" t="s">
        <v>43</v>
      </c>
      <c r="B3465" s="144" t="s">
        <v>37755</v>
      </c>
      <c r="C3465" s="144">
        <v>75093177043</v>
      </c>
      <c r="D3465" s="147" t="s">
        <v>20838</v>
      </c>
      <c r="E3465" s="144" t="s">
        <v>37754</v>
      </c>
      <c r="F3465" s="144" t="s">
        <v>37753</v>
      </c>
      <c r="G3465" s="144">
        <v>2014</v>
      </c>
      <c r="H3465" s="148">
        <v>5000</v>
      </c>
    </row>
    <row r="3466" spans="1:8" s="169" customFormat="1" ht="30.75" customHeight="1">
      <c r="A3466" s="145" t="s">
        <v>43</v>
      </c>
      <c r="B3466" s="144" t="s">
        <v>37752</v>
      </c>
      <c r="C3466" s="144">
        <v>60300808286</v>
      </c>
      <c r="D3466" s="147" t="s">
        <v>20838</v>
      </c>
      <c r="E3466" s="144" t="s">
        <v>37751</v>
      </c>
      <c r="F3466" s="144" t="s">
        <v>37750</v>
      </c>
      <c r="G3466" s="144">
        <v>2014</v>
      </c>
      <c r="H3466" s="148">
        <v>5000</v>
      </c>
    </row>
    <row r="3467" spans="1:8" s="169" customFormat="1" ht="30.75" customHeight="1">
      <c r="A3467" s="145" t="s">
        <v>43</v>
      </c>
      <c r="B3467" s="144" t="s">
        <v>37749</v>
      </c>
      <c r="C3467" s="144"/>
      <c r="D3467" s="147" t="s">
        <v>20838</v>
      </c>
      <c r="E3467" s="144" t="s">
        <v>37748</v>
      </c>
      <c r="F3467" s="144"/>
      <c r="G3467" s="144">
        <v>2014</v>
      </c>
      <c r="H3467" s="148">
        <v>5000</v>
      </c>
    </row>
    <row r="3468" spans="1:8" s="169" customFormat="1" ht="30.75" customHeight="1">
      <c r="A3468" s="145" t="s">
        <v>43</v>
      </c>
      <c r="B3468" s="144" t="s">
        <v>37747</v>
      </c>
      <c r="C3468" s="144">
        <v>67773826771</v>
      </c>
      <c r="D3468" s="147" t="s">
        <v>20838</v>
      </c>
      <c r="E3468" s="144" t="s">
        <v>37746</v>
      </c>
      <c r="F3468" s="144" t="s">
        <v>6827</v>
      </c>
      <c r="G3468" s="144">
        <v>2014</v>
      </c>
      <c r="H3468" s="148">
        <v>5000</v>
      </c>
    </row>
    <row r="3469" spans="1:8" s="169" customFormat="1" ht="30.75" customHeight="1">
      <c r="A3469" s="145" t="s">
        <v>43</v>
      </c>
      <c r="B3469" s="144" t="s">
        <v>37745</v>
      </c>
      <c r="C3469" s="144">
        <v>2485542583</v>
      </c>
      <c r="D3469" s="147" t="s">
        <v>20838</v>
      </c>
      <c r="E3469" s="144" t="s">
        <v>37744</v>
      </c>
      <c r="F3469" s="144" t="s">
        <v>37743</v>
      </c>
      <c r="G3469" s="144">
        <v>2014</v>
      </c>
      <c r="H3469" s="148">
        <v>5000</v>
      </c>
    </row>
    <row r="3470" spans="1:8" s="169" customFormat="1" ht="30.75" customHeight="1">
      <c r="A3470" s="145" t="s">
        <v>43</v>
      </c>
      <c r="B3470" s="144" t="s">
        <v>37742</v>
      </c>
      <c r="C3470" s="144">
        <v>25440860805</v>
      </c>
      <c r="D3470" s="147" t="s">
        <v>20838</v>
      </c>
      <c r="E3470" s="144" t="s">
        <v>37741</v>
      </c>
      <c r="F3470" s="144" t="s">
        <v>3888</v>
      </c>
      <c r="G3470" s="144">
        <v>2014</v>
      </c>
      <c r="H3470" s="148">
        <v>5000</v>
      </c>
    </row>
    <row r="3471" spans="1:8" s="169" customFormat="1" ht="30.75" customHeight="1">
      <c r="A3471" s="145" t="s">
        <v>43</v>
      </c>
      <c r="B3471" s="144" t="s">
        <v>37740</v>
      </c>
      <c r="C3471" s="144">
        <v>23056510917</v>
      </c>
      <c r="D3471" s="147" t="s">
        <v>20838</v>
      </c>
      <c r="E3471" s="144" t="s">
        <v>37739</v>
      </c>
      <c r="F3471" s="144" t="s">
        <v>7334</v>
      </c>
      <c r="G3471" s="144">
        <v>2014</v>
      </c>
      <c r="H3471" s="154">
        <v>6000</v>
      </c>
    </row>
    <row r="3472" spans="1:8" s="169" customFormat="1" ht="30.75" customHeight="1">
      <c r="A3472" s="145" t="s">
        <v>43</v>
      </c>
      <c r="B3472" s="144" t="s">
        <v>37738</v>
      </c>
      <c r="C3472" s="144">
        <v>97866145803</v>
      </c>
      <c r="D3472" s="147" t="s">
        <v>20838</v>
      </c>
      <c r="E3472" s="144" t="s">
        <v>37737</v>
      </c>
      <c r="F3472" s="144" t="s">
        <v>6774</v>
      </c>
      <c r="G3472" s="144">
        <v>2014</v>
      </c>
      <c r="H3472" s="154">
        <v>6000</v>
      </c>
    </row>
    <row r="3473" spans="1:8" s="169" customFormat="1" ht="30.75" customHeight="1">
      <c r="A3473" s="145" t="s">
        <v>43</v>
      </c>
      <c r="B3473" s="144" t="s">
        <v>37736</v>
      </c>
      <c r="C3473" s="144">
        <v>87958594333</v>
      </c>
      <c r="D3473" s="147" t="s">
        <v>20838</v>
      </c>
      <c r="E3473" s="144" t="s">
        <v>37735</v>
      </c>
      <c r="F3473" s="144" t="s">
        <v>37734</v>
      </c>
      <c r="G3473" s="144">
        <v>2014</v>
      </c>
      <c r="H3473" s="148">
        <v>6000</v>
      </c>
    </row>
    <row r="3474" spans="1:8" s="169" customFormat="1" ht="30.75" customHeight="1">
      <c r="A3474" s="145" t="s">
        <v>43</v>
      </c>
      <c r="B3474" s="144" t="s">
        <v>37733</v>
      </c>
      <c r="C3474" s="144">
        <v>33582218644</v>
      </c>
      <c r="D3474" s="147" t="s">
        <v>20838</v>
      </c>
      <c r="E3474" s="144" t="s">
        <v>37732</v>
      </c>
      <c r="F3474" s="144" t="s">
        <v>6960</v>
      </c>
      <c r="G3474" s="144">
        <v>2014</v>
      </c>
      <c r="H3474" s="148">
        <v>7000</v>
      </c>
    </row>
    <row r="3475" spans="1:8" s="169" customFormat="1" ht="30.75" customHeight="1">
      <c r="A3475" s="145" t="s">
        <v>43</v>
      </c>
      <c r="B3475" s="144" t="s">
        <v>37731</v>
      </c>
      <c r="C3475" s="144">
        <v>15235511353</v>
      </c>
      <c r="D3475" s="147" t="s">
        <v>20838</v>
      </c>
      <c r="E3475" s="144" t="s">
        <v>37730</v>
      </c>
      <c r="F3475" s="144" t="s">
        <v>6706</v>
      </c>
      <c r="G3475" s="144">
        <v>2014</v>
      </c>
      <c r="H3475" s="148">
        <v>7000</v>
      </c>
    </row>
    <row r="3476" spans="1:8" s="169" customFormat="1" ht="30.75" customHeight="1">
      <c r="A3476" s="145" t="s">
        <v>43</v>
      </c>
      <c r="B3476" s="144" t="s">
        <v>37729</v>
      </c>
      <c r="C3476" s="144">
        <v>8493605955</v>
      </c>
      <c r="D3476" s="147" t="s">
        <v>20838</v>
      </c>
      <c r="E3476" s="144" t="s">
        <v>37728</v>
      </c>
      <c r="F3476" s="144" t="s">
        <v>7332</v>
      </c>
      <c r="G3476" s="144">
        <v>2014</v>
      </c>
      <c r="H3476" s="148">
        <v>7000</v>
      </c>
    </row>
    <row r="3477" spans="1:8" s="169" customFormat="1" ht="30.75" customHeight="1">
      <c r="A3477" s="145" t="s">
        <v>43</v>
      </c>
      <c r="B3477" s="144" t="s">
        <v>6869</v>
      </c>
      <c r="C3477" s="144">
        <v>46750862353</v>
      </c>
      <c r="D3477" s="147" t="s">
        <v>20838</v>
      </c>
      <c r="E3477" s="144" t="s">
        <v>37727</v>
      </c>
      <c r="F3477" s="144" t="s">
        <v>6870</v>
      </c>
      <c r="G3477" s="144">
        <v>2014</v>
      </c>
      <c r="H3477" s="148">
        <v>7000</v>
      </c>
    </row>
    <row r="3478" spans="1:8" s="169" customFormat="1" ht="30.75" customHeight="1">
      <c r="A3478" s="145" t="s">
        <v>43</v>
      </c>
      <c r="B3478" s="144" t="s">
        <v>37617</v>
      </c>
      <c r="C3478" s="144"/>
      <c r="D3478" s="147" t="s">
        <v>20838</v>
      </c>
      <c r="E3478" s="144" t="s">
        <v>37726</v>
      </c>
      <c r="F3478" s="144"/>
      <c r="G3478" s="144">
        <v>2014</v>
      </c>
      <c r="H3478" s="148">
        <v>7000</v>
      </c>
    </row>
    <row r="3479" spans="1:8" s="169" customFormat="1" ht="30.75" customHeight="1">
      <c r="A3479" s="145" t="s">
        <v>43</v>
      </c>
      <c r="B3479" s="144" t="s">
        <v>37725</v>
      </c>
      <c r="C3479" s="149" t="s">
        <v>37724</v>
      </c>
      <c r="D3479" s="147" t="s">
        <v>20838</v>
      </c>
      <c r="E3479" s="144" t="s">
        <v>37723</v>
      </c>
      <c r="F3479" s="144" t="s">
        <v>6753</v>
      </c>
      <c r="G3479" s="144">
        <v>2014</v>
      </c>
      <c r="H3479" s="148">
        <v>8000</v>
      </c>
    </row>
    <row r="3480" spans="1:8" s="169" customFormat="1" ht="30.75" customHeight="1">
      <c r="A3480" s="145" t="s">
        <v>43</v>
      </c>
      <c r="B3480" s="144" t="s">
        <v>37722</v>
      </c>
      <c r="C3480" s="144">
        <v>15038636190</v>
      </c>
      <c r="D3480" s="147" t="s">
        <v>20838</v>
      </c>
      <c r="E3480" s="144" t="s">
        <v>37721</v>
      </c>
      <c r="F3480" s="144" t="s">
        <v>37720</v>
      </c>
      <c r="G3480" s="144">
        <v>2014</v>
      </c>
      <c r="H3480" s="148">
        <v>8000</v>
      </c>
    </row>
    <row r="3481" spans="1:8" s="169" customFormat="1" ht="30.75" customHeight="1">
      <c r="A3481" s="145" t="s">
        <v>43</v>
      </c>
      <c r="B3481" s="144" t="s">
        <v>37719</v>
      </c>
      <c r="C3481" s="144">
        <v>74493989</v>
      </c>
      <c r="D3481" s="147" t="s">
        <v>20838</v>
      </c>
      <c r="E3481" s="144" t="s">
        <v>37718</v>
      </c>
      <c r="F3481" s="144" t="s">
        <v>6887</v>
      </c>
      <c r="G3481" s="144">
        <v>2014</v>
      </c>
      <c r="H3481" s="154">
        <v>8000</v>
      </c>
    </row>
    <row r="3482" spans="1:8" s="169" customFormat="1" ht="30.75" customHeight="1">
      <c r="A3482" s="145" t="s">
        <v>43</v>
      </c>
      <c r="B3482" s="144" t="s">
        <v>37717</v>
      </c>
      <c r="C3482" s="144"/>
      <c r="D3482" s="147" t="s">
        <v>20838</v>
      </c>
      <c r="E3482" s="144" t="s">
        <v>37716</v>
      </c>
      <c r="F3482" s="144"/>
      <c r="G3482" s="144">
        <v>2014</v>
      </c>
      <c r="H3482" s="148">
        <v>8000</v>
      </c>
    </row>
    <row r="3483" spans="1:8" s="169" customFormat="1" ht="30.75" customHeight="1">
      <c r="A3483" s="145" t="s">
        <v>43</v>
      </c>
      <c r="B3483" s="144" t="s">
        <v>37715</v>
      </c>
      <c r="C3483" s="144">
        <v>25452547705</v>
      </c>
      <c r="D3483" s="147" t="s">
        <v>20838</v>
      </c>
      <c r="E3483" s="144" t="s">
        <v>37714</v>
      </c>
      <c r="F3483" s="144" t="s">
        <v>37713</v>
      </c>
      <c r="G3483" s="144">
        <v>2014</v>
      </c>
      <c r="H3483" s="148">
        <v>8342.5</v>
      </c>
    </row>
    <row r="3484" spans="1:8" s="169" customFormat="1" ht="30.75" customHeight="1">
      <c r="A3484" s="145" t="s">
        <v>43</v>
      </c>
      <c r="B3484" s="144" t="s">
        <v>37712</v>
      </c>
      <c r="C3484" s="144">
        <v>69775732977</v>
      </c>
      <c r="D3484" s="147" t="s">
        <v>20838</v>
      </c>
      <c r="E3484" s="144" t="s">
        <v>37711</v>
      </c>
      <c r="F3484" s="144" t="s">
        <v>37710</v>
      </c>
      <c r="G3484" s="144">
        <v>2014</v>
      </c>
      <c r="H3484" s="148">
        <v>8400</v>
      </c>
    </row>
    <row r="3485" spans="1:8" s="169" customFormat="1" ht="30.75" customHeight="1">
      <c r="A3485" s="145" t="s">
        <v>43</v>
      </c>
      <c r="B3485" s="144" t="s">
        <v>37709</v>
      </c>
      <c r="C3485" s="144">
        <v>31394499892</v>
      </c>
      <c r="D3485" s="147" t="s">
        <v>20838</v>
      </c>
      <c r="E3485" s="144" t="s">
        <v>37708</v>
      </c>
      <c r="F3485" s="144" t="s">
        <v>37707</v>
      </c>
      <c r="G3485" s="144">
        <v>2014</v>
      </c>
      <c r="H3485" s="154">
        <v>9000</v>
      </c>
    </row>
    <row r="3486" spans="1:8" s="169" customFormat="1" ht="30.75" customHeight="1">
      <c r="A3486" s="145" t="s">
        <v>43</v>
      </c>
      <c r="B3486" s="144" t="s">
        <v>37706</v>
      </c>
      <c r="C3486" s="144">
        <v>46318473254</v>
      </c>
      <c r="D3486" s="147" t="s">
        <v>20838</v>
      </c>
      <c r="E3486" s="144" t="s">
        <v>37705</v>
      </c>
      <c r="F3486" s="144" t="s">
        <v>37704</v>
      </c>
      <c r="G3486" s="144">
        <v>2014</v>
      </c>
      <c r="H3486" s="154">
        <v>9000</v>
      </c>
    </row>
    <row r="3487" spans="1:8" s="169" customFormat="1" ht="30.75" customHeight="1">
      <c r="A3487" s="145" t="s">
        <v>43</v>
      </c>
      <c r="B3487" s="144" t="s">
        <v>37703</v>
      </c>
      <c r="C3487" s="144">
        <v>85897967330</v>
      </c>
      <c r="D3487" s="147" t="s">
        <v>20838</v>
      </c>
      <c r="E3487" s="144" t="s">
        <v>37702</v>
      </c>
      <c r="F3487" s="144" t="s">
        <v>37701</v>
      </c>
      <c r="G3487" s="144">
        <v>2014</v>
      </c>
      <c r="H3487" s="154">
        <v>9000</v>
      </c>
    </row>
    <row r="3488" spans="1:8" s="169" customFormat="1" ht="30.75" customHeight="1">
      <c r="A3488" s="145" t="s">
        <v>43</v>
      </c>
      <c r="B3488" s="144" t="s">
        <v>37700</v>
      </c>
      <c r="C3488" s="144">
        <v>19377134369</v>
      </c>
      <c r="D3488" s="147" t="s">
        <v>20838</v>
      </c>
      <c r="E3488" s="144" t="s">
        <v>37699</v>
      </c>
      <c r="F3488" s="144" t="s">
        <v>6741</v>
      </c>
      <c r="G3488" s="144">
        <v>2014</v>
      </c>
      <c r="H3488" s="154">
        <v>9666.83</v>
      </c>
    </row>
    <row r="3489" spans="1:8" s="169" customFormat="1" ht="30.75" customHeight="1">
      <c r="A3489" s="145" t="s">
        <v>43</v>
      </c>
      <c r="B3489" s="144" t="s">
        <v>6819</v>
      </c>
      <c r="C3489" s="144">
        <v>65333050561</v>
      </c>
      <c r="D3489" s="147" t="s">
        <v>20838</v>
      </c>
      <c r="E3489" s="144" t="s">
        <v>37698</v>
      </c>
      <c r="F3489" s="144" t="s">
        <v>37697</v>
      </c>
      <c r="G3489" s="144">
        <v>2014</v>
      </c>
      <c r="H3489" s="148">
        <v>10000</v>
      </c>
    </row>
    <row r="3490" spans="1:8" s="169" customFormat="1" ht="30.75" customHeight="1">
      <c r="A3490" s="145" t="s">
        <v>43</v>
      </c>
      <c r="B3490" s="144" t="s">
        <v>6956</v>
      </c>
      <c r="C3490" s="144">
        <v>87707512563</v>
      </c>
      <c r="D3490" s="147" t="s">
        <v>20838</v>
      </c>
      <c r="E3490" s="144" t="s">
        <v>6956</v>
      </c>
      <c r="F3490" s="144" t="s">
        <v>37584</v>
      </c>
      <c r="G3490" s="144">
        <v>2014</v>
      </c>
      <c r="H3490" s="148">
        <v>10000</v>
      </c>
    </row>
    <row r="3491" spans="1:8" s="169" customFormat="1" ht="30.75" customHeight="1">
      <c r="A3491" s="145" t="s">
        <v>43</v>
      </c>
      <c r="B3491" s="144" t="s">
        <v>37696</v>
      </c>
      <c r="C3491" s="144">
        <v>80314342452</v>
      </c>
      <c r="D3491" s="147" t="s">
        <v>20838</v>
      </c>
      <c r="E3491" s="144" t="s">
        <v>37695</v>
      </c>
      <c r="F3491" s="144" t="s">
        <v>37694</v>
      </c>
      <c r="G3491" s="144">
        <v>2014</v>
      </c>
      <c r="H3491" s="148">
        <v>10000</v>
      </c>
    </row>
    <row r="3492" spans="1:8" s="169" customFormat="1" ht="30.75" customHeight="1">
      <c r="A3492" s="145" t="s">
        <v>43</v>
      </c>
      <c r="B3492" s="144" t="s">
        <v>37693</v>
      </c>
      <c r="C3492" s="144">
        <v>99214802701</v>
      </c>
      <c r="D3492" s="147" t="s">
        <v>20838</v>
      </c>
      <c r="E3492" s="144" t="s">
        <v>37692</v>
      </c>
      <c r="F3492" s="144" t="s">
        <v>37691</v>
      </c>
      <c r="G3492" s="144">
        <v>2014</v>
      </c>
      <c r="H3492" s="148">
        <v>10000</v>
      </c>
    </row>
    <row r="3493" spans="1:8" s="169" customFormat="1" ht="30.75" customHeight="1">
      <c r="A3493" s="145" t="s">
        <v>43</v>
      </c>
      <c r="B3493" s="144" t="s">
        <v>37690</v>
      </c>
      <c r="C3493" s="144">
        <v>13492767760</v>
      </c>
      <c r="D3493" s="147" t="s">
        <v>29990</v>
      </c>
      <c r="E3493" s="144" t="s">
        <v>37689</v>
      </c>
      <c r="F3493" s="144" t="s">
        <v>37688</v>
      </c>
      <c r="G3493" s="144">
        <v>2014</v>
      </c>
      <c r="H3493" s="148">
        <v>10000</v>
      </c>
    </row>
    <row r="3494" spans="1:8" s="169" customFormat="1" ht="30.75" customHeight="1">
      <c r="A3494" s="145" t="s">
        <v>43</v>
      </c>
      <c r="B3494" s="144" t="s">
        <v>37687</v>
      </c>
      <c r="C3494" s="144">
        <v>75071246590</v>
      </c>
      <c r="D3494" s="147" t="s">
        <v>20838</v>
      </c>
      <c r="E3494" s="144" t="s">
        <v>37686</v>
      </c>
      <c r="F3494" s="144" t="s">
        <v>37685</v>
      </c>
      <c r="G3494" s="144">
        <v>2014</v>
      </c>
      <c r="H3494" s="148">
        <v>11500</v>
      </c>
    </row>
    <row r="3495" spans="1:8" s="169" customFormat="1" ht="30.75" customHeight="1">
      <c r="A3495" s="145" t="s">
        <v>43</v>
      </c>
      <c r="B3495" s="144" t="s">
        <v>24519</v>
      </c>
      <c r="C3495" s="144">
        <v>33725557499</v>
      </c>
      <c r="D3495" s="147" t="s">
        <v>20838</v>
      </c>
      <c r="E3495" s="144" t="s">
        <v>37684</v>
      </c>
      <c r="F3495" s="144" t="s">
        <v>6878</v>
      </c>
      <c r="G3495" s="144">
        <v>2014</v>
      </c>
      <c r="H3495" s="154">
        <v>12000</v>
      </c>
    </row>
    <row r="3496" spans="1:8" s="169" customFormat="1" ht="30.75" customHeight="1">
      <c r="A3496" s="145" t="s">
        <v>43</v>
      </c>
      <c r="B3496" s="144" t="s">
        <v>37683</v>
      </c>
      <c r="C3496" s="144"/>
      <c r="D3496" s="147" t="s">
        <v>20838</v>
      </c>
      <c r="E3496" s="144" t="s">
        <v>37682</v>
      </c>
      <c r="F3496" s="144" t="s">
        <v>6943</v>
      </c>
      <c r="G3496" s="144">
        <v>2014</v>
      </c>
      <c r="H3496" s="154">
        <v>12000</v>
      </c>
    </row>
    <row r="3497" spans="1:8" s="169" customFormat="1" ht="30.75" customHeight="1">
      <c r="A3497" s="145" t="s">
        <v>43</v>
      </c>
      <c r="B3497" s="144" t="s">
        <v>37681</v>
      </c>
      <c r="C3497" s="144">
        <v>60626442867</v>
      </c>
      <c r="D3497" s="147" t="s">
        <v>20838</v>
      </c>
      <c r="E3497" s="144" t="s">
        <v>37680</v>
      </c>
      <c r="F3497" s="144" t="s">
        <v>37679</v>
      </c>
      <c r="G3497" s="144">
        <v>2014</v>
      </c>
      <c r="H3497" s="148">
        <v>12000</v>
      </c>
    </row>
    <row r="3498" spans="1:8" s="169" customFormat="1" ht="30.75" customHeight="1">
      <c r="A3498" s="145" t="s">
        <v>43</v>
      </c>
      <c r="B3498" s="144" t="s">
        <v>37678</v>
      </c>
      <c r="C3498" s="149" t="s">
        <v>27735</v>
      </c>
      <c r="D3498" s="147" t="s">
        <v>20838</v>
      </c>
      <c r="E3498" s="144" t="s">
        <v>37677</v>
      </c>
      <c r="F3498" s="144" t="s">
        <v>7284</v>
      </c>
      <c r="G3498" s="144">
        <v>2014</v>
      </c>
      <c r="H3498" s="148">
        <v>15000</v>
      </c>
    </row>
    <row r="3499" spans="1:8" s="169" customFormat="1" ht="30.75" customHeight="1">
      <c r="A3499" s="145" t="s">
        <v>43</v>
      </c>
      <c r="B3499" s="144" t="s">
        <v>3867</v>
      </c>
      <c r="C3499" s="149" t="s">
        <v>37676</v>
      </c>
      <c r="D3499" s="147" t="s">
        <v>20838</v>
      </c>
      <c r="E3499" s="144" t="s">
        <v>37675</v>
      </c>
      <c r="F3499" s="144" t="s">
        <v>37674</v>
      </c>
      <c r="G3499" s="144">
        <v>2014</v>
      </c>
      <c r="H3499" s="148">
        <v>15000</v>
      </c>
    </row>
    <row r="3500" spans="1:8" s="169" customFormat="1" ht="30.75" customHeight="1">
      <c r="A3500" s="145" t="s">
        <v>43</v>
      </c>
      <c r="B3500" s="144" t="s">
        <v>37673</v>
      </c>
      <c r="C3500" s="144">
        <v>61506791534</v>
      </c>
      <c r="D3500" s="147" t="s">
        <v>20838</v>
      </c>
      <c r="E3500" s="144" t="s">
        <v>37672</v>
      </c>
      <c r="F3500" s="144" t="s">
        <v>37671</v>
      </c>
      <c r="G3500" s="144">
        <v>2014</v>
      </c>
      <c r="H3500" s="148">
        <v>16000</v>
      </c>
    </row>
    <row r="3501" spans="1:8" s="169" customFormat="1" ht="30.75" customHeight="1">
      <c r="A3501" s="145" t="s">
        <v>43</v>
      </c>
      <c r="B3501" s="144" t="s">
        <v>6755</v>
      </c>
      <c r="C3501" s="149" t="s">
        <v>26886</v>
      </c>
      <c r="D3501" s="147" t="s">
        <v>20838</v>
      </c>
      <c r="E3501" s="144" t="s">
        <v>37670</v>
      </c>
      <c r="F3501" s="144" t="s">
        <v>6756</v>
      </c>
      <c r="G3501" s="144">
        <v>2014</v>
      </c>
      <c r="H3501" s="148">
        <v>17000</v>
      </c>
    </row>
    <row r="3502" spans="1:8" s="169" customFormat="1" ht="30.75" customHeight="1">
      <c r="A3502" s="145" t="s">
        <v>43</v>
      </c>
      <c r="B3502" s="144" t="s">
        <v>37669</v>
      </c>
      <c r="C3502" s="144">
        <v>57488052568</v>
      </c>
      <c r="D3502" s="147" t="s">
        <v>20838</v>
      </c>
      <c r="E3502" s="144" t="s">
        <v>37668</v>
      </c>
      <c r="F3502" s="144" t="s">
        <v>37667</v>
      </c>
      <c r="G3502" s="144">
        <v>2014</v>
      </c>
      <c r="H3502" s="154">
        <v>17000</v>
      </c>
    </row>
    <row r="3503" spans="1:8" s="169" customFormat="1" ht="30.75" customHeight="1">
      <c r="A3503" s="145" t="s">
        <v>43</v>
      </c>
      <c r="B3503" s="144" t="s">
        <v>37666</v>
      </c>
      <c r="C3503" s="144">
        <v>7189626370</v>
      </c>
      <c r="D3503" s="147" t="s">
        <v>20838</v>
      </c>
      <c r="E3503" s="144" t="s">
        <v>37665</v>
      </c>
      <c r="F3503" s="144" t="s">
        <v>7302</v>
      </c>
      <c r="G3503" s="144">
        <v>2014</v>
      </c>
      <c r="H3503" s="154">
        <v>17000</v>
      </c>
    </row>
    <row r="3504" spans="1:8" s="169" customFormat="1" ht="30.75" customHeight="1">
      <c r="A3504" s="145" t="s">
        <v>43</v>
      </c>
      <c r="B3504" s="144" t="s">
        <v>3852</v>
      </c>
      <c r="C3504" s="149" t="s">
        <v>3853</v>
      </c>
      <c r="D3504" s="147" t="s">
        <v>20838</v>
      </c>
      <c r="E3504" s="144" t="s">
        <v>37664</v>
      </c>
      <c r="F3504" s="144" t="s">
        <v>37663</v>
      </c>
      <c r="G3504" s="144">
        <v>2014</v>
      </c>
      <c r="H3504" s="148">
        <v>18000</v>
      </c>
    </row>
    <row r="3505" spans="1:8" s="169" customFormat="1" ht="30.75" customHeight="1">
      <c r="A3505" s="145" t="s">
        <v>43</v>
      </c>
      <c r="B3505" s="144" t="s">
        <v>37662</v>
      </c>
      <c r="C3505" s="149" t="s">
        <v>37661</v>
      </c>
      <c r="D3505" s="147" t="s">
        <v>20838</v>
      </c>
      <c r="E3505" s="144" t="s">
        <v>37660</v>
      </c>
      <c r="F3505" s="144" t="s">
        <v>7290</v>
      </c>
      <c r="G3505" s="144">
        <v>2014</v>
      </c>
      <c r="H3505" s="148">
        <v>18000</v>
      </c>
    </row>
    <row r="3506" spans="1:8" s="169" customFormat="1" ht="30.75" customHeight="1">
      <c r="A3506" s="145" t="s">
        <v>43</v>
      </c>
      <c r="B3506" s="144" t="s">
        <v>6979</v>
      </c>
      <c r="C3506" s="149" t="s">
        <v>37659</v>
      </c>
      <c r="D3506" s="147" t="s">
        <v>20838</v>
      </c>
      <c r="E3506" s="144" t="s">
        <v>37658</v>
      </c>
      <c r="F3506" s="144" t="s">
        <v>37657</v>
      </c>
      <c r="G3506" s="144">
        <v>2014</v>
      </c>
      <c r="H3506" s="148">
        <v>18000</v>
      </c>
    </row>
    <row r="3507" spans="1:8" s="169" customFormat="1" ht="30.75" customHeight="1">
      <c r="A3507" s="145" t="s">
        <v>43</v>
      </c>
      <c r="B3507" s="144" t="s">
        <v>37656</v>
      </c>
      <c r="C3507" s="149" t="s">
        <v>37655</v>
      </c>
      <c r="D3507" s="147" t="s">
        <v>20838</v>
      </c>
      <c r="E3507" s="144" t="s">
        <v>37654</v>
      </c>
      <c r="F3507" s="144" t="s">
        <v>37653</v>
      </c>
      <c r="G3507" s="144">
        <v>2014</v>
      </c>
      <c r="H3507" s="154">
        <v>18000</v>
      </c>
    </row>
    <row r="3508" spans="1:8" s="169" customFormat="1" ht="30.75" customHeight="1">
      <c r="A3508" s="145" t="s">
        <v>43</v>
      </c>
      <c r="B3508" s="144" t="s">
        <v>37652</v>
      </c>
      <c r="C3508" s="144">
        <v>60741102914</v>
      </c>
      <c r="D3508" s="147" t="s">
        <v>20838</v>
      </c>
      <c r="E3508" s="144" t="s">
        <v>37651</v>
      </c>
      <c r="F3508" s="144" t="s">
        <v>3858</v>
      </c>
      <c r="G3508" s="144">
        <v>2014</v>
      </c>
      <c r="H3508" s="148">
        <v>18000</v>
      </c>
    </row>
    <row r="3509" spans="1:8" s="169" customFormat="1" ht="30.75" customHeight="1">
      <c r="A3509" s="145" t="s">
        <v>43</v>
      </c>
      <c r="B3509" s="144" t="s">
        <v>37650</v>
      </c>
      <c r="C3509" s="144">
        <v>65343621607</v>
      </c>
      <c r="D3509" s="147" t="s">
        <v>20838</v>
      </c>
      <c r="E3509" s="144" t="s">
        <v>37649</v>
      </c>
      <c r="F3509" s="144" t="s">
        <v>37609</v>
      </c>
      <c r="G3509" s="144">
        <v>2014</v>
      </c>
      <c r="H3509" s="148">
        <v>18000</v>
      </c>
    </row>
    <row r="3510" spans="1:8" s="169" customFormat="1" ht="30.75" customHeight="1">
      <c r="A3510" s="145" t="s">
        <v>43</v>
      </c>
      <c r="B3510" s="144" t="s">
        <v>37648</v>
      </c>
      <c r="C3510" s="144">
        <v>75130343400</v>
      </c>
      <c r="D3510" s="147" t="s">
        <v>20838</v>
      </c>
      <c r="E3510" s="144" t="s">
        <v>37647</v>
      </c>
      <c r="F3510" s="144" t="s">
        <v>6795</v>
      </c>
      <c r="G3510" s="144">
        <v>2014</v>
      </c>
      <c r="H3510" s="148">
        <v>19000</v>
      </c>
    </row>
    <row r="3511" spans="1:8" s="169" customFormat="1" ht="30.75" customHeight="1">
      <c r="A3511" s="145" t="s">
        <v>43</v>
      </c>
      <c r="B3511" s="144" t="s">
        <v>23420</v>
      </c>
      <c r="C3511" s="144">
        <v>88259537433</v>
      </c>
      <c r="D3511" s="147" t="s">
        <v>20838</v>
      </c>
      <c r="E3511" s="144" t="s">
        <v>37646</v>
      </c>
      <c r="F3511" s="144"/>
      <c r="G3511" s="144">
        <v>2014</v>
      </c>
      <c r="H3511" s="148">
        <v>19411.25</v>
      </c>
    </row>
    <row r="3512" spans="1:8" s="169" customFormat="1" ht="30.75" customHeight="1">
      <c r="A3512" s="145" t="s">
        <v>43</v>
      </c>
      <c r="B3512" s="144" t="s">
        <v>37645</v>
      </c>
      <c r="C3512" s="144">
        <v>89884769916</v>
      </c>
      <c r="D3512" s="147" t="s">
        <v>20838</v>
      </c>
      <c r="E3512" s="144" t="s">
        <v>37644</v>
      </c>
      <c r="F3512" s="144" t="s">
        <v>37643</v>
      </c>
      <c r="G3512" s="144">
        <v>2014</v>
      </c>
      <c r="H3512" s="148">
        <v>19450</v>
      </c>
    </row>
    <row r="3513" spans="1:8" s="169" customFormat="1" ht="30.75" customHeight="1">
      <c r="A3513" s="145" t="s">
        <v>43</v>
      </c>
      <c r="B3513" s="144" t="s">
        <v>37624</v>
      </c>
      <c r="C3513" s="144">
        <v>53037570791</v>
      </c>
      <c r="D3513" s="147" t="s">
        <v>21933</v>
      </c>
      <c r="E3513" s="144" t="s">
        <v>37642</v>
      </c>
      <c r="F3513" s="144" t="s">
        <v>37641</v>
      </c>
      <c r="G3513" s="144">
        <v>2014</v>
      </c>
      <c r="H3513" s="148">
        <v>19680</v>
      </c>
    </row>
    <row r="3514" spans="1:8" s="169" customFormat="1" ht="30.75" customHeight="1">
      <c r="A3514" s="145" t="s">
        <v>43</v>
      </c>
      <c r="B3514" s="144" t="s">
        <v>37640</v>
      </c>
      <c r="C3514" s="149" t="s">
        <v>37639</v>
      </c>
      <c r="D3514" s="147" t="s">
        <v>20838</v>
      </c>
      <c r="E3514" s="144" t="s">
        <v>37638</v>
      </c>
      <c r="F3514" s="144" t="s">
        <v>6948</v>
      </c>
      <c r="G3514" s="144">
        <v>2014</v>
      </c>
      <c r="H3514" s="148">
        <v>20000</v>
      </c>
    </row>
    <row r="3515" spans="1:8" s="169" customFormat="1" ht="30.75" customHeight="1">
      <c r="A3515" s="145" t="s">
        <v>43</v>
      </c>
      <c r="B3515" s="144" t="s">
        <v>37637</v>
      </c>
      <c r="C3515" s="144">
        <v>91026826200</v>
      </c>
      <c r="D3515" s="147" t="s">
        <v>20838</v>
      </c>
      <c r="E3515" s="144" t="s">
        <v>37636</v>
      </c>
      <c r="F3515" s="144" t="s">
        <v>37635</v>
      </c>
      <c r="G3515" s="144">
        <v>2014</v>
      </c>
      <c r="H3515" s="148">
        <v>20000</v>
      </c>
    </row>
    <row r="3516" spans="1:8" s="169" customFormat="1" ht="30.75" customHeight="1">
      <c r="A3516" s="145" t="s">
        <v>43</v>
      </c>
      <c r="B3516" s="144" t="s">
        <v>37634</v>
      </c>
      <c r="C3516" s="149" t="s">
        <v>37633</v>
      </c>
      <c r="D3516" s="147" t="s">
        <v>20838</v>
      </c>
      <c r="E3516" s="144" t="s">
        <v>37632</v>
      </c>
      <c r="F3516" s="144" t="s">
        <v>6972</v>
      </c>
      <c r="G3516" s="144">
        <v>2014</v>
      </c>
      <c r="H3516" s="148">
        <v>21000</v>
      </c>
    </row>
    <row r="3517" spans="1:8" s="169" customFormat="1" ht="30.75" customHeight="1">
      <c r="A3517" s="145" t="s">
        <v>43</v>
      </c>
      <c r="B3517" s="144" t="s">
        <v>37631</v>
      </c>
      <c r="C3517" s="144">
        <v>79587207832</v>
      </c>
      <c r="D3517" s="147" t="s">
        <v>20838</v>
      </c>
      <c r="E3517" s="144" t="s">
        <v>37591</v>
      </c>
      <c r="F3517" s="144" t="s">
        <v>37630</v>
      </c>
      <c r="G3517" s="144">
        <v>2014</v>
      </c>
      <c r="H3517" s="148">
        <v>23652.71</v>
      </c>
    </row>
    <row r="3518" spans="1:8" s="169" customFormat="1" ht="30.75" customHeight="1">
      <c r="A3518" s="145" t="s">
        <v>43</v>
      </c>
      <c r="B3518" s="144" t="s">
        <v>37629</v>
      </c>
      <c r="C3518" s="144">
        <v>48045191114</v>
      </c>
      <c r="D3518" s="147" t="s">
        <v>20838</v>
      </c>
      <c r="E3518" s="144" t="s">
        <v>37628</v>
      </c>
      <c r="F3518" s="144" t="s">
        <v>7030</v>
      </c>
      <c r="G3518" s="144">
        <v>2014</v>
      </c>
      <c r="H3518" s="148">
        <v>24000</v>
      </c>
    </row>
    <row r="3519" spans="1:8" s="169" customFormat="1" ht="30.75" customHeight="1">
      <c r="A3519" s="145" t="s">
        <v>43</v>
      </c>
      <c r="B3519" s="144" t="s">
        <v>37627</v>
      </c>
      <c r="C3519" s="144">
        <v>96703924639</v>
      </c>
      <c r="D3519" s="147" t="s">
        <v>20838</v>
      </c>
      <c r="E3519" s="144" t="s">
        <v>37626</v>
      </c>
      <c r="F3519" s="144" t="s">
        <v>37625</v>
      </c>
      <c r="G3519" s="144">
        <v>2014</v>
      </c>
      <c r="H3519" s="154">
        <v>25000</v>
      </c>
    </row>
    <row r="3520" spans="1:8" s="169" customFormat="1" ht="30.75" customHeight="1">
      <c r="A3520" s="145" t="s">
        <v>43</v>
      </c>
      <c r="B3520" s="144" t="s">
        <v>37624</v>
      </c>
      <c r="C3520" s="144">
        <v>53037570791</v>
      </c>
      <c r="D3520" s="147" t="s">
        <v>20838</v>
      </c>
      <c r="E3520" s="144" t="s">
        <v>37623</v>
      </c>
      <c r="F3520" s="144" t="s">
        <v>37622</v>
      </c>
      <c r="G3520" s="144">
        <v>2014</v>
      </c>
      <c r="H3520" s="154">
        <v>25000</v>
      </c>
    </row>
    <row r="3521" spans="1:8" s="169" customFormat="1" ht="30.75" customHeight="1">
      <c r="A3521" s="145" t="s">
        <v>43</v>
      </c>
      <c r="B3521" s="144" t="s">
        <v>37621</v>
      </c>
      <c r="C3521" s="144">
        <v>71392141453</v>
      </c>
      <c r="D3521" s="147" t="s">
        <v>20838</v>
      </c>
      <c r="E3521" s="144" t="s">
        <v>37591</v>
      </c>
      <c r="F3521" s="144" t="s">
        <v>37620</v>
      </c>
      <c r="G3521" s="144">
        <v>2014</v>
      </c>
      <c r="H3521" s="148">
        <v>26050</v>
      </c>
    </row>
    <row r="3522" spans="1:8" s="169" customFormat="1" ht="30.75" customHeight="1">
      <c r="A3522" s="145" t="s">
        <v>43</v>
      </c>
      <c r="B3522" s="144" t="s">
        <v>37619</v>
      </c>
      <c r="C3522" s="144">
        <v>54470878395</v>
      </c>
      <c r="D3522" s="147" t="s">
        <v>20838</v>
      </c>
      <c r="E3522" s="144" t="s">
        <v>37591</v>
      </c>
      <c r="F3522" s="144" t="s">
        <v>37618</v>
      </c>
      <c r="G3522" s="144">
        <v>2014</v>
      </c>
      <c r="H3522" s="148">
        <v>27550</v>
      </c>
    </row>
    <row r="3523" spans="1:8" s="169" customFormat="1" ht="30.75" customHeight="1">
      <c r="A3523" s="145" t="s">
        <v>43</v>
      </c>
      <c r="B3523" s="144" t="s">
        <v>37617</v>
      </c>
      <c r="C3523" s="149" t="s">
        <v>37616</v>
      </c>
      <c r="D3523" s="147" t="s">
        <v>20838</v>
      </c>
      <c r="E3523" s="144" t="s">
        <v>6885</v>
      </c>
      <c r="F3523" s="144" t="s">
        <v>37615</v>
      </c>
      <c r="G3523" s="144">
        <v>2014</v>
      </c>
      <c r="H3523" s="148">
        <v>30000</v>
      </c>
    </row>
    <row r="3524" spans="1:8" s="169" customFormat="1" ht="30.75" customHeight="1">
      <c r="A3524" s="145" t="s">
        <v>43</v>
      </c>
      <c r="B3524" s="144" t="s">
        <v>6846</v>
      </c>
      <c r="C3524" s="149" t="s">
        <v>26869</v>
      </c>
      <c r="D3524" s="147" t="s">
        <v>20838</v>
      </c>
      <c r="E3524" s="144" t="s">
        <v>37614</v>
      </c>
      <c r="F3524" s="144" t="s">
        <v>6854</v>
      </c>
      <c r="G3524" s="144">
        <v>2014</v>
      </c>
      <c r="H3524" s="148">
        <v>30000</v>
      </c>
    </row>
    <row r="3525" spans="1:8" s="169" customFormat="1" ht="30.75" customHeight="1">
      <c r="A3525" s="145" t="s">
        <v>43</v>
      </c>
      <c r="B3525" s="144" t="s">
        <v>7308</v>
      </c>
      <c r="C3525" s="144">
        <v>46601091507</v>
      </c>
      <c r="D3525" s="147" t="s">
        <v>20838</v>
      </c>
      <c r="E3525" s="144" t="s">
        <v>37613</v>
      </c>
      <c r="F3525" s="144" t="s">
        <v>7309</v>
      </c>
      <c r="G3525" s="144">
        <v>2014</v>
      </c>
      <c r="H3525" s="148">
        <v>30000</v>
      </c>
    </row>
    <row r="3526" spans="1:8" s="169" customFormat="1" ht="30.75" customHeight="1">
      <c r="A3526" s="145" t="s">
        <v>43</v>
      </c>
      <c r="B3526" s="144" t="s">
        <v>7041</v>
      </c>
      <c r="C3526" s="144">
        <v>83602131534</v>
      </c>
      <c r="D3526" s="147" t="s">
        <v>20838</v>
      </c>
      <c r="E3526" s="144" t="s">
        <v>37612</v>
      </c>
      <c r="F3526" s="144" t="s">
        <v>7042</v>
      </c>
      <c r="G3526" s="144">
        <v>2014</v>
      </c>
      <c r="H3526" s="148">
        <v>34000</v>
      </c>
    </row>
    <row r="3527" spans="1:8" s="169" customFormat="1" ht="30.75" customHeight="1">
      <c r="A3527" s="145" t="s">
        <v>43</v>
      </c>
      <c r="B3527" s="144" t="s">
        <v>37611</v>
      </c>
      <c r="C3527" s="144">
        <v>13504522848</v>
      </c>
      <c r="D3527" s="147" t="s">
        <v>20838</v>
      </c>
      <c r="E3527" s="144" t="s">
        <v>37610</v>
      </c>
      <c r="F3527" s="144" t="s">
        <v>37609</v>
      </c>
      <c r="G3527" s="144">
        <v>2014</v>
      </c>
      <c r="H3527" s="148">
        <v>38000</v>
      </c>
    </row>
    <row r="3528" spans="1:8" s="169" customFormat="1" ht="30.75" customHeight="1">
      <c r="A3528" s="145" t="s">
        <v>43</v>
      </c>
      <c r="B3528" s="144" t="s">
        <v>37608</v>
      </c>
      <c r="C3528" s="144">
        <v>59807530019</v>
      </c>
      <c r="D3528" s="147" t="s">
        <v>20838</v>
      </c>
      <c r="E3528" s="144" t="s">
        <v>37591</v>
      </c>
      <c r="F3528" s="144" t="s">
        <v>37607</v>
      </c>
      <c r="G3528" s="144">
        <v>2014</v>
      </c>
      <c r="H3528" s="148">
        <v>43000</v>
      </c>
    </row>
    <row r="3529" spans="1:8" s="169" customFormat="1" ht="30.75" customHeight="1">
      <c r="A3529" s="145" t="s">
        <v>43</v>
      </c>
      <c r="B3529" s="144" t="s">
        <v>37606</v>
      </c>
      <c r="C3529" s="144">
        <v>14928074436</v>
      </c>
      <c r="D3529" s="147" t="s">
        <v>20838</v>
      </c>
      <c r="E3529" s="144" t="s">
        <v>37605</v>
      </c>
      <c r="F3529" s="144" t="s">
        <v>37604</v>
      </c>
      <c r="G3529" s="144">
        <v>2014</v>
      </c>
      <c r="H3529" s="148">
        <v>46913.91</v>
      </c>
    </row>
    <row r="3530" spans="1:8" s="169" customFormat="1" ht="30.75" customHeight="1">
      <c r="A3530" s="145" t="s">
        <v>43</v>
      </c>
      <c r="B3530" s="144" t="s">
        <v>37603</v>
      </c>
      <c r="C3530" s="144">
        <v>98220846879</v>
      </c>
      <c r="D3530" s="147" t="s">
        <v>20838</v>
      </c>
      <c r="E3530" s="144" t="s">
        <v>37591</v>
      </c>
      <c r="F3530" s="144" t="s">
        <v>37602</v>
      </c>
      <c r="G3530" s="144">
        <v>2014</v>
      </c>
      <c r="H3530" s="148">
        <v>52988.43</v>
      </c>
    </row>
    <row r="3531" spans="1:8" s="169" customFormat="1" ht="30.75" customHeight="1">
      <c r="A3531" s="145" t="s">
        <v>43</v>
      </c>
      <c r="B3531" s="144" t="s">
        <v>37601</v>
      </c>
      <c r="C3531" s="144">
        <v>99806654656</v>
      </c>
      <c r="D3531" s="147" t="s">
        <v>20838</v>
      </c>
      <c r="E3531" s="144" t="s">
        <v>37591</v>
      </c>
      <c r="F3531" s="144" t="s">
        <v>37600</v>
      </c>
      <c r="G3531" s="144">
        <v>2014</v>
      </c>
      <c r="H3531" s="148">
        <v>65000</v>
      </c>
    </row>
    <row r="3532" spans="1:8" s="169" customFormat="1" ht="30.75" customHeight="1">
      <c r="A3532" s="145" t="s">
        <v>43</v>
      </c>
      <c r="B3532" s="144" t="s">
        <v>37599</v>
      </c>
      <c r="C3532" s="144" t="s">
        <v>37598</v>
      </c>
      <c r="D3532" s="147" t="s">
        <v>20838</v>
      </c>
      <c r="E3532" s="144" t="s">
        <v>37597</v>
      </c>
      <c r="F3532" s="144" t="s">
        <v>37596</v>
      </c>
      <c r="G3532" s="144">
        <v>2014</v>
      </c>
      <c r="H3532" s="148">
        <v>96000</v>
      </c>
    </row>
    <row r="3533" spans="1:8" s="169" customFormat="1" ht="30.75" customHeight="1">
      <c r="A3533" s="145" t="s">
        <v>43</v>
      </c>
      <c r="B3533" s="144" t="s">
        <v>37595</v>
      </c>
      <c r="C3533" s="144">
        <v>20669595172</v>
      </c>
      <c r="D3533" s="147" t="s">
        <v>20838</v>
      </c>
      <c r="E3533" s="144" t="s">
        <v>37594</v>
      </c>
      <c r="F3533" s="144" t="s">
        <v>37593</v>
      </c>
      <c r="G3533" s="144">
        <v>2014</v>
      </c>
      <c r="H3533" s="148">
        <v>109000</v>
      </c>
    </row>
    <row r="3534" spans="1:8" s="169" customFormat="1" ht="30.75" customHeight="1">
      <c r="A3534" s="145" t="s">
        <v>43</v>
      </c>
      <c r="B3534" s="144" t="s">
        <v>37592</v>
      </c>
      <c r="C3534" s="144">
        <v>62417949480</v>
      </c>
      <c r="D3534" s="147" t="s">
        <v>20838</v>
      </c>
      <c r="E3534" s="144" t="s">
        <v>37591</v>
      </c>
      <c r="F3534" s="144" t="s">
        <v>37590</v>
      </c>
      <c r="G3534" s="144">
        <v>2014</v>
      </c>
      <c r="H3534" s="148">
        <v>139250</v>
      </c>
    </row>
    <row r="3535" spans="1:8" s="169" customFormat="1" ht="30.75" customHeight="1">
      <c r="A3535" s="145" t="s">
        <v>43</v>
      </c>
      <c r="B3535" s="144" t="s">
        <v>37589</v>
      </c>
      <c r="C3535" s="144">
        <v>13910591762</v>
      </c>
      <c r="D3535" s="147" t="s">
        <v>20838</v>
      </c>
      <c r="E3535" s="171" t="s">
        <v>1390</v>
      </c>
      <c r="F3535" s="144" t="s">
        <v>7346</v>
      </c>
      <c r="G3535" s="144">
        <v>2014</v>
      </c>
      <c r="H3535" s="148">
        <v>180000</v>
      </c>
    </row>
    <row r="3536" spans="1:8" s="169" customFormat="1" ht="30.75" customHeight="1">
      <c r="A3536" s="145" t="s">
        <v>43</v>
      </c>
      <c r="B3536" s="144" t="s">
        <v>37588</v>
      </c>
      <c r="C3536" s="144">
        <v>33063052621</v>
      </c>
      <c r="D3536" s="147" t="s">
        <v>20838</v>
      </c>
      <c r="E3536" s="171" t="s">
        <v>1390</v>
      </c>
      <c r="F3536" s="144" t="s">
        <v>7030</v>
      </c>
      <c r="G3536" s="144">
        <v>2014</v>
      </c>
      <c r="H3536" s="148">
        <v>264000</v>
      </c>
    </row>
    <row r="3537" spans="1:8" s="169" customFormat="1" ht="30.75" customHeight="1">
      <c r="A3537" s="145" t="s">
        <v>43</v>
      </c>
      <c r="B3537" s="144" t="s">
        <v>7306</v>
      </c>
      <c r="C3537" s="144">
        <v>84708858719</v>
      </c>
      <c r="D3537" s="147" t="s">
        <v>20838</v>
      </c>
      <c r="E3537" s="144" t="s">
        <v>37587</v>
      </c>
      <c r="F3537" s="144" t="s">
        <v>37586</v>
      </c>
      <c r="G3537" s="144">
        <v>2014</v>
      </c>
      <c r="H3537" s="148">
        <v>318196</v>
      </c>
    </row>
    <row r="3538" spans="1:8" s="169" customFormat="1" ht="30.75" customHeight="1">
      <c r="A3538" s="145" t="s">
        <v>43</v>
      </c>
      <c r="B3538" s="144" t="s">
        <v>6956</v>
      </c>
      <c r="C3538" s="144">
        <v>87707512563</v>
      </c>
      <c r="D3538" s="147" t="s">
        <v>20838</v>
      </c>
      <c r="E3538" s="144" t="s">
        <v>37585</v>
      </c>
      <c r="F3538" s="144" t="s">
        <v>37584</v>
      </c>
      <c r="G3538" s="144">
        <v>2014</v>
      </c>
      <c r="H3538" s="148">
        <v>910421</v>
      </c>
    </row>
    <row r="3539" spans="1:8" s="169" customFormat="1" ht="30.75" customHeight="1">
      <c r="A3539" s="145" t="s">
        <v>43</v>
      </c>
      <c r="B3539" s="144" t="s">
        <v>37583</v>
      </c>
      <c r="C3539" s="144">
        <v>4027700302</v>
      </c>
      <c r="D3539" s="147" t="s">
        <v>20838</v>
      </c>
      <c r="E3539" s="171" t="s">
        <v>1390</v>
      </c>
      <c r="F3539" s="144" t="s">
        <v>37582</v>
      </c>
      <c r="G3539" s="144">
        <v>2014</v>
      </c>
      <c r="H3539" s="148">
        <v>2143750</v>
      </c>
    </row>
    <row r="3540" spans="1:8" s="169" customFormat="1" ht="30.75" customHeight="1">
      <c r="A3540" s="145" t="s">
        <v>37093</v>
      </c>
      <c r="B3540" s="145" t="s">
        <v>37581</v>
      </c>
      <c r="C3540" s="145">
        <v>77155969459</v>
      </c>
      <c r="D3540" s="150" t="s">
        <v>29990</v>
      </c>
      <c r="E3540" s="145" t="s">
        <v>37580</v>
      </c>
      <c r="F3540" s="145" t="s">
        <v>37579</v>
      </c>
      <c r="G3540" s="144">
        <v>2014</v>
      </c>
      <c r="H3540" s="143">
        <v>2000</v>
      </c>
    </row>
    <row r="3541" spans="1:8" s="169" customFormat="1" ht="30.75" customHeight="1">
      <c r="A3541" s="145" t="s">
        <v>37093</v>
      </c>
      <c r="B3541" s="145" t="s">
        <v>37388</v>
      </c>
      <c r="C3541" s="145">
        <v>36841328788</v>
      </c>
      <c r="D3541" s="150" t="s">
        <v>20798</v>
      </c>
      <c r="E3541" s="145" t="s">
        <v>37578</v>
      </c>
      <c r="F3541" s="145" t="s">
        <v>37386</v>
      </c>
      <c r="G3541" s="144">
        <v>2014</v>
      </c>
      <c r="H3541" s="143">
        <v>2000</v>
      </c>
    </row>
    <row r="3542" spans="1:8" s="169" customFormat="1" ht="30.75" customHeight="1">
      <c r="A3542" s="145" t="s">
        <v>37093</v>
      </c>
      <c r="B3542" s="145" t="s">
        <v>37577</v>
      </c>
      <c r="C3542" s="149"/>
      <c r="D3542" s="147" t="s">
        <v>20798</v>
      </c>
      <c r="E3542" s="145" t="s">
        <v>37576</v>
      </c>
      <c r="F3542" s="144"/>
      <c r="G3542" s="144">
        <v>2014</v>
      </c>
      <c r="H3542" s="148">
        <v>3000</v>
      </c>
    </row>
    <row r="3543" spans="1:8" s="169" customFormat="1" ht="30.75" customHeight="1">
      <c r="A3543" s="145" t="s">
        <v>37093</v>
      </c>
      <c r="B3543" s="145" t="s">
        <v>37575</v>
      </c>
      <c r="C3543" s="149"/>
      <c r="D3543" s="147" t="s">
        <v>20798</v>
      </c>
      <c r="E3543" s="145" t="s">
        <v>5031</v>
      </c>
      <c r="F3543" s="144"/>
      <c r="G3543" s="144">
        <v>2014</v>
      </c>
      <c r="H3543" s="148">
        <v>4000</v>
      </c>
    </row>
    <row r="3544" spans="1:8" s="169" customFormat="1" ht="30.75" customHeight="1">
      <c r="A3544" s="145" t="s">
        <v>37093</v>
      </c>
      <c r="B3544" s="145" t="s">
        <v>37187</v>
      </c>
      <c r="C3544" s="149"/>
      <c r="D3544" s="147" t="s">
        <v>20798</v>
      </c>
      <c r="E3544" s="145" t="s">
        <v>37574</v>
      </c>
      <c r="F3544" s="144"/>
      <c r="G3544" s="144">
        <v>2014</v>
      </c>
      <c r="H3544" s="148">
        <v>4000</v>
      </c>
    </row>
    <row r="3545" spans="1:8" s="169" customFormat="1" ht="30.75" customHeight="1">
      <c r="A3545" s="145" t="s">
        <v>37093</v>
      </c>
      <c r="B3545" s="145" t="s">
        <v>5074</v>
      </c>
      <c r="C3545" s="149"/>
      <c r="D3545" s="147" t="s">
        <v>20798</v>
      </c>
      <c r="E3545" s="145" t="s">
        <v>37573</v>
      </c>
      <c r="F3545" s="144"/>
      <c r="G3545" s="144">
        <v>2014</v>
      </c>
      <c r="H3545" s="148">
        <v>5000</v>
      </c>
    </row>
    <row r="3546" spans="1:8" s="169" customFormat="1" ht="30.75" customHeight="1">
      <c r="A3546" s="145" t="s">
        <v>37093</v>
      </c>
      <c r="B3546" s="145" t="s">
        <v>37560</v>
      </c>
      <c r="C3546" s="149"/>
      <c r="D3546" s="147" t="s">
        <v>20798</v>
      </c>
      <c r="E3546" s="145" t="s">
        <v>37572</v>
      </c>
      <c r="F3546" s="144"/>
      <c r="G3546" s="144">
        <v>2014</v>
      </c>
      <c r="H3546" s="148">
        <v>5000</v>
      </c>
    </row>
    <row r="3547" spans="1:8" s="169" customFormat="1" ht="30.75" customHeight="1">
      <c r="A3547" s="145" t="s">
        <v>37093</v>
      </c>
      <c r="B3547" s="145" t="s">
        <v>37571</v>
      </c>
      <c r="C3547" s="149"/>
      <c r="D3547" s="147" t="s">
        <v>20798</v>
      </c>
      <c r="E3547" s="145" t="s">
        <v>37570</v>
      </c>
      <c r="F3547" s="144"/>
      <c r="G3547" s="144">
        <v>2014</v>
      </c>
      <c r="H3547" s="148">
        <v>5000</v>
      </c>
    </row>
    <row r="3548" spans="1:8" s="169" customFormat="1" ht="30.75" customHeight="1">
      <c r="A3548" s="145" t="s">
        <v>37093</v>
      </c>
      <c r="B3548" s="145" t="s">
        <v>37569</v>
      </c>
      <c r="C3548" s="149"/>
      <c r="D3548" s="147" t="s">
        <v>20798</v>
      </c>
      <c r="E3548" s="145" t="s">
        <v>37568</v>
      </c>
      <c r="F3548" s="144"/>
      <c r="G3548" s="144">
        <v>2014</v>
      </c>
      <c r="H3548" s="148">
        <v>7000</v>
      </c>
    </row>
    <row r="3549" spans="1:8" s="169" customFormat="1" ht="30.75" customHeight="1">
      <c r="A3549" s="145" t="s">
        <v>37093</v>
      </c>
      <c r="B3549" s="145" t="s">
        <v>37126</v>
      </c>
      <c r="C3549" s="149"/>
      <c r="D3549" s="147" t="s">
        <v>20798</v>
      </c>
      <c r="E3549" s="144" t="s">
        <v>37567</v>
      </c>
      <c r="F3549" s="144"/>
      <c r="G3549" s="144">
        <v>2014</v>
      </c>
      <c r="H3549" s="148">
        <v>7000</v>
      </c>
    </row>
    <row r="3550" spans="1:8" s="169" customFormat="1" ht="30.75" customHeight="1">
      <c r="A3550" s="145" t="s">
        <v>37093</v>
      </c>
      <c r="B3550" s="145" t="s">
        <v>37566</v>
      </c>
      <c r="C3550" s="149"/>
      <c r="D3550" s="147" t="s">
        <v>20798</v>
      </c>
      <c r="E3550" s="145" t="s">
        <v>37565</v>
      </c>
      <c r="F3550" s="144"/>
      <c r="G3550" s="144">
        <v>2014</v>
      </c>
      <c r="H3550" s="143">
        <v>8000</v>
      </c>
    </row>
    <row r="3551" spans="1:8" s="169" customFormat="1" ht="30.75" customHeight="1">
      <c r="A3551" s="145" t="s">
        <v>37093</v>
      </c>
      <c r="B3551" s="145" t="s">
        <v>37564</v>
      </c>
      <c r="C3551" s="149"/>
      <c r="D3551" s="150" t="s">
        <v>20798</v>
      </c>
      <c r="E3551" s="145" t="s">
        <v>37563</v>
      </c>
      <c r="F3551" s="144"/>
      <c r="G3551" s="144">
        <v>2014</v>
      </c>
      <c r="H3551" s="148">
        <v>8000</v>
      </c>
    </row>
    <row r="3552" spans="1:8" s="169" customFormat="1" ht="30.75" customHeight="1">
      <c r="A3552" s="145" t="s">
        <v>37093</v>
      </c>
      <c r="B3552" s="145" t="s">
        <v>37562</v>
      </c>
      <c r="C3552" s="149"/>
      <c r="D3552" s="147" t="s">
        <v>20798</v>
      </c>
      <c r="E3552" s="145" t="s">
        <v>37561</v>
      </c>
      <c r="F3552" s="144"/>
      <c r="G3552" s="144">
        <v>2014</v>
      </c>
      <c r="H3552" s="148">
        <v>10000</v>
      </c>
    </row>
    <row r="3553" spans="1:8" s="169" customFormat="1" ht="30.75" customHeight="1">
      <c r="A3553" s="145" t="s">
        <v>37093</v>
      </c>
      <c r="B3553" s="145" t="s">
        <v>37560</v>
      </c>
      <c r="C3553" s="149"/>
      <c r="D3553" s="147" t="s">
        <v>20798</v>
      </c>
      <c r="E3553" s="145" t="s">
        <v>37559</v>
      </c>
      <c r="F3553" s="144"/>
      <c r="G3553" s="144">
        <v>2014</v>
      </c>
      <c r="H3553" s="148">
        <v>10000</v>
      </c>
    </row>
    <row r="3554" spans="1:8" s="169" customFormat="1" ht="30.75" customHeight="1">
      <c r="A3554" s="145" t="s">
        <v>37093</v>
      </c>
      <c r="B3554" s="145" t="s">
        <v>37159</v>
      </c>
      <c r="C3554" s="149"/>
      <c r="D3554" s="147" t="s">
        <v>20798</v>
      </c>
      <c r="E3554" s="145" t="s">
        <v>37558</v>
      </c>
      <c r="F3554" s="144"/>
      <c r="G3554" s="144">
        <v>2014</v>
      </c>
      <c r="H3554" s="148">
        <v>10000</v>
      </c>
    </row>
    <row r="3555" spans="1:8" s="169" customFormat="1" ht="30.75" customHeight="1">
      <c r="A3555" s="145" t="s">
        <v>37093</v>
      </c>
      <c r="B3555" s="145" t="s">
        <v>37113</v>
      </c>
      <c r="C3555" s="149"/>
      <c r="D3555" s="150" t="s">
        <v>20798</v>
      </c>
      <c r="E3555" s="145" t="s">
        <v>37557</v>
      </c>
      <c r="F3555" s="144"/>
      <c r="G3555" s="144">
        <v>2014</v>
      </c>
      <c r="H3555" s="148">
        <v>10000</v>
      </c>
    </row>
    <row r="3556" spans="1:8" s="169" customFormat="1" ht="30.75" customHeight="1">
      <c r="A3556" s="145" t="s">
        <v>37093</v>
      </c>
      <c r="B3556" s="145" t="s">
        <v>37556</v>
      </c>
      <c r="C3556" s="149"/>
      <c r="D3556" s="147" t="s">
        <v>20798</v>
      </c>
      <c r="E3556" s="145" t="s">
        <v>37555</v>
      </c>
      <c r="F3556" s="144"/>
      <c r="G3556" s="144">
        <v>2014</v>
      </c>
      <c r="H3556" s="148">
        <v>16000</v>
      </c>
    </row>
    <row r="3557" spans="1:8" s="169" customFormat="1" ht="30.75" customHeight="1">
      <c r="A3557" s="145" t="s">
        <v>37093</v>
      </c>
      <c r="B3557" s="145" t="s">
        <v>37554</v>
      </c>
      <c r="C3557" s="149"/>
      <c r="D3557" s="147" t="s">
        <v>20798</v>
      </c>
      <c r="E3557" s="145" t="s">
        <v>37553</v>
      </c>
      <c r="F3557" s="144"/>
      <c r="G3557" s="144">
        <v>2014</v>
      </c>
      <c r="H3557" s="148">
        <v>20000</v>
      </c>
    </row>
    <row r="3558" spans="1:8" s="169" customFormat="1" ht="30.75" customHeight="1">
      <c r="A3558" s="145" t="s">
        <v>37093</v>
      </c>
      <c r="B3558" s="145" t="s">
        <v>37552</v>
      </c>
      <c r="C3558" s="149"/>
      <c r="D3558" s="147" t="s">
        <v>20798</v>
      </c>
      <c r="E3558" s="145" t="s">
        <v>37551</v>
      </c>
      <c r="F3558" s="144"/>
      <c r="G3558" s="144">
        <v>2014</v>
      </c>
      <c r="H3558" s="148">
        <v>80000</v>
      </c>
    </row>
    <row r="3559" spans="1:8" s="169" customFormat="1" ht="30.75" customHeight="1">
      <c r="A3559" s="145" t="s">
        <v>37093</v>
      </c>
      <c r="B3559" s="144" t="s">
        <v>37550</v>
      </c>
      <c r="C3559" s="145">
        <v>52107450694</v>
      </c>
      <c r="D3559" s="147" t="s">
        <v>20798</v>
      </c>
      <c r="E3559" s="144" t="s">
        <v>37549</v>
      </c>
      <c r="F3559" s="145" t="s">
        <v>4998</v>
      </c>
      <c r="G3559" s="144">
        <v>2014</v>
      </c>
      <c r="H3559" s="148">
        <v>2000</v>
      </c>
    </row>
    <row r="3560" spans="1:8" s="169" customFormat="1" ht="30.75" customHeight="1">
      <c r="A3560" s="145" t="s">
        <v>37093</v>
      </c>
      <c r="B3560" s="144" t="s">
        <v>37548</v>
      </c>
      <c r="C3560" s="151" t="s">
        <v>37547</v>
      </c>
      <c r="D3560" s="147" t="s">
        <v>20798</v>
      </c>
      <c r="E3560" s="144" t="s">
        <v>37546</v>
      </c>
      <c r="F3560" s="145" t="s">
        <v>37545</v>
      </c>
      <c r="G3560" s="144">
        <v>2014</v>
      </c>
      <c r="H3560" s="148">
        <v>2000</v>
      </c>
    </row>
    <row r="3561" spans="1:8" s="169" customFormat="1" ht="30.75" customHeight="1">
      <c r="A3561" s="145" t="s">
        <v>37093</v>
      </c>
      <c r="B3561" s="144" t="s">
        <v>37544</v>
      </c>
      <c r="C3561" s="151" t="s">
        <v>37543</v>
      </c>
      <c r="D3561" s="147" t="s">
        <v>20798</v>
      </c>
      <c r="E3561" s="144" t="s">
        <v>37542</v>
      </c>
      <c r="F3561" s="145" t="s">
        <v>37541</v>
      </c>
      <c r="G3561" s="144">
        <v>2014</v>
      </c>
      <c r="H3561" s="148">
        <v>2000</v>
      </c>
    </row>
    <row r="3562" spans="1:8" s="169" customFormat="1" ht="30.75" customHeight="1">
      <c r="A3562" s="145" t="s">
        <v>37093</v>
      </c>
      <c r="B3562" s="144" t="s">
        <v>37540</v>
      </c>
      <c r="C3562" s="145">
        <v>86317839029</v>
      </c>
      <c r="D3562" s="147" t="s">
        <v>20798</v>
      </c>
      <c r="E3562" s="144" t="s">
        <v>37539</v>
      </c>
      <c r="F3562" s="145" t="s">
        <v>37538</v>
      </c>
      <c r="G3562" s="144">
        <v>2014</v>
      </c>
      <c r="H3562" s="148">
        <v>2000</v>
      </c>
    </row>
    <row r="3563" spans="1:8" s="169" customFormat="1" ht="30.75" customHeight="1">
      <c r="A3563" s="145" t="s">
        <v>37093</v>
      </c>
      <c r="B3563" s="144" t="s">
        <v>37537</v>
      </c>
      <c r="C3563" s="144"/>
      <c r="D3563" s="147" t="s">
        <v>20798</v>
      </c>
      <c r="E3563" s="144" t="s">
        <v>37536</v>
      </c>
      <c r="F3563" s="144"/>
      <c r="G3563" s="144">
        <v>2014</v>
      </c>
      <c r="H3563" s="148">
        <v>2000</v>
      </c>
    </row>
    <row r="3564" spans="1:8" s="169" customFormat="1" ht="30.75" customHeight="1">
      <c r="A3564" s="145" t="s">
        <v>37093</v>
      </c>
      <c r="B3564" s="144" t="s">
        <v>37535</v>
      </c>
      <c r="C3564" s="145"/>
      <c r="D3564" s="147" t="s">
        <v>20798</v>
      </c>
      <c r="E3564" s="144" t="s">
        <v>37534</v>
      </c>
      <c r="F3564" s="145" t="s">
        <v>5010</v>
      </c>
      <c r="G3564" s="144">
        <v>2014</v>
      </c>
      <c r="H3564" s="154">
        <v>2000</v>
      </c>
    </row>
    <row r="3565" spans="1:8" s="169" customFormat="1" ht="30.75" customHeight="1">
      <c r="A3565" s="145" t="s">
        <v>37093</v>
      </c>
      <c r="B3565" s="144" t="s">
        <v>27778</v>
      </c>
      <c r="C3565" s="144"/>
      <c r="D3565" s="147" t="s">
        <v>20798</v>
      </c>
      <c r="E3565" s="144" t="s">
        <v>37533</v>
      </c>
      <c r="F3565" s="144"/>
      <c r="G3565" s="144">
        <v>2014</v>
      </c>
      <c r="H3565" s="154">
        <v>2000</v>
      </c>
    </row>
    <row r="3566" spans="1:8" s="169" customFormat="1" ht="30.75" customHeight="1">
      <c r="A3566" s="145" t="s">
        <v>37093</v>
      </c>
      <c r="B3566" s="144" t="s">
        <v>37532</v>
      </c>
      <c r="C3566" s="144"/>
      <c r="D3566" s="147" t="s">
        <v>20798</v>
      </c>
      <c r="E3566" s="144" t="s">
        <v>37531</v>
      </c>
      <c r="F3566" s="144"/>
      <c r="G3566" s="144">
        <v>2014</v>
      </c>
      <c r="H3566" s="148">
        <v>2000</v>
      </c>
    </row>
    <row r="3567" spans="1:8" s="169" customFormat="1" ht="30.75" customHeight="1">
      <c r="A3567" s="145" t="s">
        <v>37093</v>
      </c>
      <c r="B3567" s="144" t="s">
        <v>37530</v>
      </c>
      <c r="C3567" s="144"/>
      <c r="D3567" s="147" t="s">
        <v>20798</v>
      </c>
      <c r="E3567" s="144" t="s">
        <v>37529</v>
      </c>
      <c r="F3567" s="144"/>
      <c r="G3567" s="144">
        <v>2014</v>
      </c>
      <c r="H3567" s="148">
        <v>2000</v>
      </c>
    </row>
    <row r="3568" spans="1:8" s="169" customFormat="1" ht="30.75" customHeight="1">
      <c r="A3568" s="145" t="s">
        <v>37093</v>
      </c>
      <c r="B3568" s="144" t="s">
        <v>37528</v>
      </c>
      <c r="C3568" s="145">
        <v>66214592652</v>
      </c>
      <c r="D3568" s="147" t="s">
        <v>20798</v>
      </c>
      <c r="E3568" s="144" t="s">
        <v>37527</v>
      </c>
      <c r="F3568" s="152" t="s">
        <v>37526</v>
      </c>
      <c r="G3568" s="144">
        <v>2014</v>
      </c>
      <c r="H3568" s="143">
        <v>2500</v>
      </c>
    </row>
    <row r="3569" spans="1:8" s="169" customFormat="1" ht="30.75" customHeight="1">
      <c r="A3569" s="145" t="s">
        <v>37093</v>
      </c>
      <c r="B3569" s="144" t="s">
        <v>37525</v>
      </c>
      <c r="C3569" s="145">
        <v>75369525318</v>
      </c>
      <c r="D3569" s="147" t="s">
        <v>20798</v>
      </c>
      <c r="E3569" s="144" t="s">
        <v>37524</v>
      </c>
      <c r="F3569" s="145" t="s">
        <v>37523</v>
      </c>
      <c r="G3569" s="144">
        <v>2014</v>
      </c>
      <c r="H3569" s="148">
        <v>3000</v>
      </c>
    </row>
    <row r="3570" spans="1:8" s="169" customFormat="1" ht="30.75" customHeight="1">
      <c r="A3570" s="145" t="s">
        <v>37093</v>
      </c>
      <c r="B3570" s="144" t="s">
        <v>37522</v>
      </c>
      <c r="C3570" s="149" t="s">
        <v>5266</v>
      </c>
      <c r="D3570" s="147" t="s">
        <v>20798</v>
      </c>
      <c r="E3570" s="144" t="s">
        <v>37521</v>
      </c>
      <c r="F3570" s="144" t="s">
        <v>5263</v>
      </c>
      <c r="G3570" s="144">
        <v>2014</v>
      </c>
      <c r="H3570" s="148">
        <v>3000</v>
      </c>
    </row>
    <row r="3571" spans="1:8" s="169" customFormat="1" ht="30.75" customHeight="1">
      <c r="A3571" s="145" t="s">
        <v>37093</v>
      </c>
      <c r="B3571" s="144" t="s">
        <v>37520</v>
      </c>
      <c r="C3571" s="151" t="s">
        <v>5396</v>
      </c>
      <c r="D3571" s="147" t="s">
        <v>20798</v>
      </c>
      <c r="E3571" s="144" t="s">
        <v>37519</v>
      </c>
      <c r="F3571" s="145" t="s">
        <v>4726</v>
      </c>
      <c r="G3571" s="144">
        <v>2014</v>
      </c>
      <c r="H3571" s="148">
        <v>3000</v>
      </c>
    </row>
    <row r="3572" spans="1:8" s="169" customFormat="1" ht="30.75" customHeight="1">
      <c r="A3572" s="145" t="s">
        <v>37093</v>
      </c>
      <c r="B3572" s="144" t="s">
        <v>37518</v>
      </c>
      <c r="C3572" s="145" t="s">
        <v>37517</v>
      </c>
      <c r="D3572" s="147" t="s">
        <v>20798</v>
      </c>
      <c r="E3572" s="144" t="s">
        <v>37516</v>
      </c>
      <c r="F3572" s="145" t="s">
        <v>9372</v>
      </c>
      <c r="G3572" s="144">
        <v>2014</v>
      </c>
      <c r="H3572" s="148">
        <v>3000</v>
      </c>
    </row>
    <row r="3573" spans="1:8" s="169" customFormat="1" ht="30.75" customHeight="1">
      <c r="A3573" s="145" t="s">
        <v>37093</v>
      </c>
      <c r="B3573" s="144" t="s">
        <v>37515</v>
      </c>
      <c r="C3573" s="144"/>
      <c r="D3573" s="147" t="s">
        <v>20798</v>
      </c>
      <c r="E3573" s="144" t="s">
        <v>37514</v>
      </c>
      <c r="F3573" s="144"/>
      <c r="G3573" s="144">
        <v>2014</v>
      </c>
      <c r="H3573" s="154">
        <v>3000</v>
      </c>
    </row>
    <row r="3574" spans="1:8" s="169" customFormat="1" ht="30.75" customHeight="1">
      <c r="A3574" s="145" t="s">
        <v>37093</v>
      </c>
      <c r="B3574" s="144" t="s">
        <v>37513</v>
      </c>
      <c r="C3574" s="144"/>
      <c r="D3574" s="147" t="s">
        <v>20798</v>
      </c>
      <c r="E3574" s="144" t="s">
        <v>37512</v>
      </c>
      <c r="F3574" s="144"/>
      <c r="G3574" s="144">
        <v>2014</v>
      </c>
      <c r="H3574" s="148">
        <v>3000</v>
      </c>
    </row>
    <row r="3575" spans="1:8" s="169" customFormat="1" ht="30.75" customHeight="1">
      <c r="A3575" s="145" t="s">
        <v>37093</v>
      </c>
      <c r="B3575" s="144" t="s">
        <v>37511</v>
      </c>
      <c r="C3575" s="151" t="s">
        <v>5293</v>
      </c>
      <c r="D3575" s="147" t="s">
        <v>20798</v>
      </c>
      <c r="E3575" s="144" t="s">
        <v>37510</v>
      </c>
      <c r="F3575" s="145" t="s">
        <v>5294</v>
      </c>
      <c r="G3575" s="144">
        <v>2014</v>
      </c>
      <c r="H3575" s="154">
        <v>4000</v>
      </c>
    </row>
    <row r="3576" spans="1:8" s="169" customFormat="1" ht="30.75" customHeight="1">
      <c r="A3576" s="145" t="s">
        <v>37093</v>
      </c>
      <c r="B3576" s="144" t="s">
        <v>37509</v>
      </c>
      <c r="C3576" s="145">
        <v>53863968855</v>
      </c>
      <c r="D3576" s="147" t="s">
        <v>20798</v>
      </c>
      <c r="E3576" s="144" t="s">
        <v>37508</v>
      </c>
      <c r="F3576" s="145" t="s">
        <v>37507</v>
      </c>
      <c r="G3576" s="144">
        <v>2014</v>
      </c>
      <c r="H3576" s="148">
        <v>4000</v>
      </c>
    </row>
    <row r="3577" spans="1:8" s="169" customFormat="1" ht="30.75" customHeight="1">
      <c r="A3577" s="145" t="s">
        <v>37093</v>
      </c>
      <c r="B3577" s="144" t="s">
        <v>37506</v>
      </c>
      <c r="C3577" s="145">
        <v>19685947859</v>
      </c>
      <c r="D3577" s="147" t="s">
        <v>20798</v>
      </c>
      <c r="E3577" s="144" t="s">
        <v>37505</v>
      </c>
      <c r="F3577" s="145" t="s">
        <v>37504</v>
      </c>
      <c r="G3577" s="144">
        <v>2014</v>
      </c>
      <c r="H3577" s="154">
        <v>4000</v>
      </c>
    </row>
    <row r="3578" spans="1:8" s="169" customFormat="1" ht="30.75" customHeight="1">
      <c r="A3578" s="145" t="s">
        <v>37093</v>
      </c>
      <c r="B3578" s="144" t="s">
        <v>37503</v>
      </c>
      <c r="C3578" s="144"/>
      <c r="D3578" s="147" t="s">
        <v>20798</v>
      </c>
      <c r="E3578" s="144" t="s">
        <v>37502</v>
      </c>
      <c r="F3578" s="144"/>
      <c r="G3578" s="144">
        <v>2014</v>
      </c>
      <c r="H3578" s="154">
        <v>4000</v>
      </c>
    </row>
    <row r="3579" spans="1:8" s="169" customFormat="1" ht="30.75" customHeight="1">
      <c r="A3579" s="145" t="s">
        <v>37093</v>
      </c>
      <c r="B3579" s="144" t="s">
        <v>37501</v>
      </c>
      <c r="C3579" s="144"/>
      <c r="D3579" s="147" t="s">
        <v>20798</v>
      </c>
      <c r="E3579" s="144" t="s">
        <v>37500</v>
      </c>
      <c r="F3579" s="144"/>
      <c r="G3579" s="144">
        <v>2014</v>
      </c>
      <c r="H3579" s="148">
        <v>4000</v>
      </c>
    </row>
    <row r="3580" spans="1:8" s="169" customFormat="1" ht="30.75" customHeight="1">
      <c r="A3580" s="145" t="s">
        <v>37093</v>
      </c>
      <c r="B3580" s="144" t="s">
        <v>37499</v>
      </c>
      <c r="C3580" s="145">
        <v>34339873375</v>
      </c>
      <c r="D3580" s="147" t="s">
        <v>20798</v>
      </c>
      <c r="E3580" s="144" t="s">
        <v>37498</v>
      </c>
      <c r="F3580" s="145" t="s">
        <v>3206</v>
      </c>
      <c r="G3580" s="144">
        <v>2014</v>
      </c>
      <c r="H3580" s="148">
        <v>4000</v>
      </c>
    </row>
    <row r="3581" spans="1:8" s="169" customFormat="1" ht="30.75" customHeight="1">
      <c r="A3581" s="145" t="s">
        <v>37093</v>
      </c>
      <c r="B3581" s="144" t="s">
        <v>37497</v>
      </c>
      <c r="C3581" s="145">
        <v>74192552063</v>
      </c>
      <c r="D3581" s="147" t="s">
        <v>20798</v>
      </c>
      <c r="E3581" s="144" t="s">
        <v>37496</v>
      </c>
      <c r="F3581" s="145" t="s">
        <v>5393</v>
      </c>
      <c r="G3581" s="144">
        <v>2014</v>
      </c>
      <c r="H3581" s="148">
        <v>4000</v>
      </c>
    </row>
    <row r="3582" spans="1:8" s="169" customFormat="1" ht="30.75" customHeight="1">
      <c r="A3582" s="145" t="s">
        <v>37093</v>
      </c>
      <c r="B3582" s="144" t="s">
        <v>37495</v>
      </c>
      <c r="C3582" s="145">
        <v>52382101108</v>
      </c>
      <c r="D3582" s="147" t="s">
        <v>20798</v>
      </c>
      <c r="E3582" s="144" t="s">
        <v>37494</v>
      </c>
      <c r="F3582" s="145" t="s">
        <v>9392</v>
      </c>
      <c r="G3582" s="144">
        <v>2014</v>
      </c>
      <c r="H3582" s="148">
        <v>4000</v>
      </c>
    </row>
    <row r="3583" spans="1:8" s="169" customFormat="1" ht="30.75" customHeight="1">
      <c r="A3583" s="145" t="s">
        <v>37093</v>
      </c>
      <c r="B3583" s="144" t="s">
        <v>37493</v>
      </c>
      <c r="C3583" s="145">
        <v>46071837895</v>
      </c>
      <c r="D3583" s="147" t="s">
        <v>20798</v>
      </c>
      <c r="E3583" s="144" t="s">
        <v>37492</v>
      </c>
      <c r="F3583" s="145" t="s">
        <v>4973</v>
      </c>
      <c r="G3583" s="144">
        <v>2014</v>
      </c>
      <c r="H3583" s="148">
        <v>5000</v>
      </c>
    </row>
    <row r="3584" spans="1:8" s="169" customFormat="1" ht="30.75" customHeight="1">
      <c r="A3584" s="145" t="s">
        <v>37093</v>
      </c>
      <c r="B3584" s="144" t="s">
        <v>37491</v>
      </c>
      <c r="C3584" s="145">
        <v>37832496661</v>
      </c>
      <c r="D3584" s="147" t="s">
        <v>20798</v>
      </c>
      <c r="E3584" s="144" t="s">
        <v>37490</v>
      </c>
      <c r="F3584" s="145" t="s">
        <v>37489</v>
      </c>
      <c r="G3584" s="144">
        <v>2014</v>
      </c>
      <c r="H3584" s="148">
        <v>5000</v>
      </c>
    </row>
    <row r="3585" spans="1:8" s="169" customFormat="1" ht="30.75" customHeight="1">
      <c r="A3585" s="145" t="s">
        <v>37093</v>
      </c>
      <c r="B3585" s="144" t="s">
        <v>37488</v>
      </c>
      <c r="C3585" s="144"/>
      <c r="D3585" s="147" t="s">
        <v>20798</v>
      </c>
      <c r="E3585" s="144" t="s">
        <v>37487</v>
      </c>
      <c r="F3585" s="144"/>
      <c r="G3585" s="144">
        <v>2014</v>
      </c>
      <c r="H3585" s="148">
        <v>5000</v>
      </c>
    </row>
    <row r="3586" spans="1:8" s="169" customFormat="1" ht="30.75" customHeight="1">
      <c r="A3586" s="145" t="s">
        <v>37093</v>
      </c>
      <c r="B3586" s="144" t="s">
        <v>37486</v>
      </c>
      <c r="C3586" s="144"/>
      <c r="D3586" s="147" t="s">
        <v>20798</v>
      </c>
      <c r="E3586" s="144" t="s">
        <v>37485</v>
      </c>
      <c r="F3586" s="144"/>
      <c r="G3586" s="144">
        <v>2014</v>
      </c>
      <c r="H3586" s="154">
        <v>5000</v>
      </c>
    </row>
    <row r="3587" spans="1:8" s="169" customFormat="1" ht="30.75" customHeight="1">
      <c r="A3587" s="145" t="s">
        <v>37093</v>
      </c>
      <c r="B3587" s="144" t="s">
        <v>37484</v>
      </c>
      <c r="C3587" s="144"/>
      <c r="D3587" s="147" t="s">
        <v>20798</v>
      </c>
      <c r="E3587" s="144" t="s">
        <v>37483</v>
      </c>
      <c r="F3587" s="144"/>
      <c r="G3587" s="144">
        <v>2014</v>
      </c>
      <c r="H3587" s="154">
        <v>5000</v>
      </c>
    </row>
    <row r="3588" spans="1:8" s="169" customFormat="1" ht="30.75" customHeight="1">
      <c r="A3588" s="145" t="s">
        <v>37093</v>
      </c>
      <c r="B3588" s="144" t="s">
        <v>37482</v>
      </c>
      <c r="C3588" s="144"/>
      <c r="D3588" s="147" t="s">
        <v>20798</v>
      </c>
      <c r="E3588" s="144" t="s">
        <v>37481</v>
      </c>
      <c r="F3588" s="144"/>
      <c r="G3588" s="144">
        <v>2014</v>
      </c>
      <c r="H3588" s="154">
        <v>5000</v>
      </c>
    </row>
    <row r="3589" spans="1:8" s="169" customFormat="1" ht="30.75" customHeight="1">
      <c r="A3589" s="145" t="s">
        <v>37093</v>
      </c>
      <c r="B3589" s="144" t="s">
        <v>37480</v>
      </c>
      <c r="C3589" s="145">
        <v>14007600768</v>
      </c>
      <c r="D3589" s="147" t="s">
        <v>20798</v>
      </c>
      <c r="E3589" s="144" t="s">
        <v>37479</v>
      </c>
      <c r="F3589" s="145" t="s">
        <v>9409</v>
      </c>
      <c r="G3589" s="144">
        <v>2014</v>
      </c>
      <c r="H3589" s="148">
        <v>6000</v>
      </c>
    </row>
    <row r="3590" spans="1:8" s="169" customFormat="1" ht="30.75" customHeight="1">
      <c r="A3590" s="145" t="s">
        <v>37093</v>
      </c>
      <c r="B3590" s="144" t="s">
        <v>37478</v>
      </c>
      <c r="C3590" s="150">
        <v>53987819281</v>
      </c>
      <c r="D3590" s="147" t="s">
        <v>20798</v>
      </c>
      <c r="E3590" s="144" t="s">
        <v>37477</v>
      </c>
      <c r="F3590" s="145" t="s">
        <v>37476</v>
      </c>
      <c r="G3590" s="144">
        <v>2014</v>
      </c>
      <c r="H3590" s="148">
        <v>6000</v>
      </c>
    </row>
    <row r="3591" spans="1:8" s="169" customFormat="1" ht="30.75" customHeight="1">
      <c r="A3591" s="145" t="s">
        <v>37093</v>
      </c>
      <c r="B3591" s="144" t="s">
        <v>37475</v>
      </c>
      <c r="C3591" s="145" t="s">
        <v>37474</v>
      </c>
      <c r="D3591" s="147" t="s">
        <v>20798</v>
      </c>
      <c r="E3591" s="144" t="s">
        <v>37473</v>
      </c>
      <c r="F3591" s="145" t="s">
        <v>3234</v>
      </c>
      <c r="G3591" s="144">
        <v>2014</v>
      </c>
      <c r="H3591" s="148">
        <v>6000</v>
      </c>
    </row>
    <row r="3592" spans="1:8" s="169" customFormat="1" ht="30.75" customHeight="1">
      <c r="A3592" s="145" t="s">
        <v>37093</v>
      </c>
      <c r="B3592" s="144" t="s">
        <v>37472</v>
      </c>
      <c r="C3592" s="145">
        <v>30085242512</v>
      </c>
      <c r="D3592" s="147" t="s">
        <v>20798</v>
      </c>
      <c r="E3592" s="144" t="s">
        <v>37471</v>
      </c>
      <c r="F3592" s="145" t="s">
        <v>9383</v>
      </c>
      <c r="G3592" s="144">
        <v>2014</v>
      </c>
      <c r="H3592" s="148">
        <v>6000</v>
      </c>
    </row>
    <row r="3593" spans="1:8" s="169" customFormat="1" ht="30.75" customHeight="1">
      <c r="A3593" s="145" t="s">
        <v>37093</v>
      </c>
      <c r="B3593" s="144" t="s">
        <v>37470</v>
      </c>
      <c r="C3593" s="145">
        <v>23733865969</v>
      </c>
      <c r="D3593" s="147" t="s">
        <v>20798</v>
      </c>
      <c r="E3593" s="144" t="s">
        <v>37469</v>
      </c>
      <c r="F3593" s="145" t="s">
        <v>9374</v>
      </c>
      <c r="G3593" s="144">
        <v>2014</v>
      </c>
      <c r="H3593" s="148">
        <v>6500</v>
      </c>
    </row>
    <row r="3594" spans="1:8" s="169" customFormat="1" ht="30.75" customHeight="1">
      <c r="A3594" s="145" t="s">
        <v>37093</v>
      </c>
      <c r="B3594" s="144" t="s">
        <v>37468</v>
      </c>
      <c r="C3594" s="144"/>
      <c r="D3594" s="147" t="s">
        <v>20798</v>
      </c>
      <c r="E3594" s="144" t="s">
        <v>37467</v>
      </c>
      <c r="F3594" s="144"/>
      <c r="G3594" s="144">
        <v>2014</v>
      </c>
      <c r="H3594" s="148">
        <v>7000</v>
      </c>
    </row>
    <row r="3595" spans="1:8" s="169" customFormat="1" ht="30.75" customHeight="1">
      <c r="A3595" s="145" t="s">
        <v>37093</v>
      </c>
      <c r="B3595" s="144" t="s">
        <v>37466</v>
      </c>
      <c r="C3595" s="145">
        <v>869373641</v>
      </c>
      <c r="D3595" s="147" t="s">
        <v>20798</v>
      </c>
      <c r="E3595" s="144" t="s">
        <v>37465</v>
      </c>
      <c r="F3595" s="145" t="s">
        <v>4933</v>
      </c>
      <c r="G3595" s="144">
        <v>2014</v>
      </c>
      <c r="H3595" s="148">
        <v>7000</v>
      </c>
    </row>
    <row r="3596" spans="1:8" s="169" customFormat="1" ht="30.75" customHeight="1">
      <c r="A3596" s="145" t="s">
        <v>37093</v>
      </c>
      <c r="B3596" s="144" t="s">
        <v>37464</v>
      </c>
      <c r="C3596" s="145" t="s">
        <v>37463</v>
      </c>
      <c r="D3596" s="147" t="s">
        <v>20798</v>
      </c>
      <c r="E3596" s="144" t="s">
        <v>37462</v>
      </c>
      <c r="F3596" s="145" t="s">
        <v>37461</v>
      </c>
      <c r="G3596" s="144">
        <v>2014</v>
      </c>
      <c r="H3596" s="148">
        <v>7000</v>
      </c>
    </row>
    <row r="3597" spans="1:8" s="169" customFormat="1" ht="30.75" customHeight="1">
      <c r="A3597" s="145" t="s">
        <v>37093</v>
      </c>
      <c r="B3597" s="144" t="s">
        <v>37460</v>
      </c>
      <c r="C3597" s="151" t="s">
        <v>5368</v>
      </c>
      <c r="D3597" s="147" t="s">
        <v>20798</v>
      </c>
      <c r="E3597" s="144" t="s">
        <v>37459</v>
      </c>
      <c r="F3597" s="145" t="s">
        <v>4748</v>
      </c>
      <c r="G3597" s="144">
        <v>2014</v>
      </c>
      <c r="H3597" s="148">
        <v>7000</v>
      </c>
    </row>
    <row r="3598" spans="1:8" s="169" customFormat="1" ht="30.75" customHeight="1">
      <c r="A3598" s="145" t="s">
        <v>37093</v>
      </c>
      <c r="B3598" s="144" t="s">
        <v>37458</v>
      </c>
      <c r="C3598" s="151" t="s">
        <v>5373</v>
      </c>
      <c r="D3598" s="147" t="s">
        <v>20798</v>
      </c>
      <c r="E3598" s="144" t="s">
        <v>37457</v>
      </c>
      <c r="F3598" s="145" t="s">
        <v>37456</v>
      </c>
      <c r="G3598" s="144">
        <v>2014</v>
      </c>
      <c r="H3598" s="148">
        <v>8000</v>
      </c>
    </row>
    <row r="3599" spans="1:8" s="169" customFormat="1" ht="30.75" customHeight="1">
      <c r="A3599" s="145" t="s">
        <v>37093</v>
      </c>
      <c r="B3599" s="144" t="s">
        <v>37455</v>
      </c>
      <c r="C3599" s="145">
        <v>73717134661</v>
      </c>
      <c r="D3599" s="147" t="s">
        <v>20798</v>
      </c>
      <c r="E3599" s="144" t="s">
        <v>37454</v>
      </c>
      <c r="F3599" s="145" t="s">
        <v>37453</v>
      </c>
      <c r="G3599" s="144">
        <v>2014</v>
      </c>
      <c r="H3599" s="148">
        <v>8000</v>
      </c>
    </row>
    <row r="3600" spans="1:8" s="169" customFormat="1" ht="30.75" customHeight="1">
      <c r="A3600" s="145" t="s">
        <v>37093</v>
      </c>
      <c r="B3600" s="144" t="s">
        <v>37452</v>
      </c>
      <c r="C3600" s="145">
        <v>77315481991</v>
      </c>
      <c r="D3600" s="147" t="s">
        <v>20798</v>
      </c>
      <c r="E3600" s="144" t="s">
        <v>37451</v>
      </c>
      <c r="F3600" s="145" t="s">
        <v>9359</v>
      </c>
      <c r="G3600" s="144">
        <v>2014</v>
      </c>
      <c r="H3600" s="148">
        <v>8000</v>
      </c>
    </row>
    <row r="3601" spans="1:8" s="169" customFormat="1" ht="30.75" customHeight="1">
      <c r="A3601" s="145" t="s">
        <v>37093</v>
      </c>
      <c r="B3601" s="144" t="s">
        <v>37450</v>
      </c>
      <c r="C3601" s="145">
        <v>56636085611</v>
      </c>
      <c r="D3601" s="147" t="s">
        <v>20798</v>
      </c>
      <c r="E3601" s="144" t="s">
        <v>37449</v>
      </c>
      <c r="F3601" s="143" t="s">
        <v>37448</v>
      </c>
      <c r="G3601" s="144">
        <v>2014</v>
      </c>
      <c r="H3601" s="154">
        <v>9000</v>
      </c>
    </row>
    <row r="3602" spans="1:8" s="169" customFormat="1" ht="30.75" customHeight="1">
      <c r="A3602" s="145" t="s">
        <v>37093</v>
      </c>
      <c r="B3602" s="144" t="s">
        <v>22949</v>
      </c>
      <c r="C3602" s="145">
        <v>14007600768</v>
      </c>
      <c r="D3602" s="147" t="s">
        <v>20798</v>
      </c>
      <c r="E3602" s="144" t="s">
        <v>37447</v>
      </c>
      <c r="F3602" s="145" t="s">
        <v>3279</v>
      </c>
      <c r="G3602" s="144">
        <v>2014</v>
      </c>
      <c r="H3602" s="148">
        <v>10000</v>
      </c>
    </row>
    <row r="3603" spans="1:8" s="169" customFormat="1" ht="30.75" customHeight="1">
      <c r="A3603" s="145" t="s">
        <v>37093</v>
      </c>
      <c r="B3603" s="144" t="s">
        <v>24936</v>
      </c>
      <c r="C3603" s="145">
        <v>21755923517</v>
      </c>
      <c r="D3603" s="147" t="s">
        <v>20798</v>
      </c>
      <c r="E3603" s="144" t="s">
        <v>37446</v>
      </c>
      <c r="F3603" s="145" t="s">
        <v>3270</v>
      </c>
      <c r="G3603" s="144">
        <v>2014</v>
      </c>
      <c r="H3603" s="148">
        <v>10000</v>
      </c>
    </row>
    <row r="3604" spans="1:8" s="169" customFormat="1" ht="30.75" customHeight="1">
      <c r="A3604" s="145" t="s">
        <v>37093</v>
      </c>
      <c r="B3604" s="144" t="s">
        <v>37445</v>
      </c>
      <c r="C3604" s="151" t="s">
        <v>230</v>
      </c>
      <c r="D3604" s="147" t="s">
        <v>20798</v>
      </c>
      <c r="E3604" s="144" t="s">
        <v>37444</v>
      </c>
      <c r="F3604" s="145" t="s">
        <v>37409</v>
      </c>
      <c r="G3604" s="144">
        <v>2014</v>
      </c>
      <c r="H3604" s="148">
        <v>10000</v>
      </c>
    </row>
    <row r="3605" spans="1:8" s="169" customFormat="1" ht="30.75" customHeight="1">
      <c r="A3605" s="145" t="s">
        <v>37093</v>
      </c>
      <c r="B3605" s="144" t="s">
        <v>37443</v>
      </c>
      <c r="C3605" s="145">
        <v>75139200290</v>
      </c>
      <c r="D3605" s="147" t="s">
        <v>20798</v>
      </c>
      <c r="E3605" s="144" t="s">
        <v>37442</v>
      </c>
      <c r="F3605" s="145" t="s">
        <v>3183</v>
      </c>
      <c r="G3605" s="144">
        <v>2014</v>
      </c>
      <c r="H3605" s="148">
        <v>10000</v>
      </c>
    </row>
    <row r="3606" spans="1:8" s="169" customFormat="1" ht="30.75" customHeight="1">
      <c r="A3606" s="145" t="s">
        <v>37093</v>
      </c>
      <c r="B3606" s="144" t="s">
        <v>37441</v>
      </c>
      <c r="C3606" s="145">
        <v>91573779389</v>
      </c>
      <c r="D3606" s="147" t="s">
        <v>20798</v>
      </c>
      <c r="E3606" s="144" t="s">
        <v>37440</v>
      </c>
      <c r="F3606" s="145" t="s">
        <v>5450</v>
      </c>
      <c r="G3606" s="144">
        <v>2014</v>
      </c>
      <c r="H3606" s="148">
        <v>12000</v>
      </c>
    </row>
    <row r="3607" spans="1:8" s="169" customFormat="1" ht="30.75" customHeight="1">
      <c r="A3607" s="145" t="s">
        <v>37093</v>
      </c>
      <c r="B3607" s="144" t="s">
        <v>37439</v>
      </c>
      <c r="C3607" s="145" t="s">
        <v>37438</v>
      </c>
      <c r="D3607" s="147" t="s">
        <v>20798</v>
      </c>
      <c r="E3607" s="144" t="s">
        <v>37437</v>
      </c>
      <c r="F3607" s="145" t="s">
        <v>5389</v>
      </c>
      <c r="G3607" s="144">
        <v>2014</v>
      </c>
      <c r="H3607" s="148">
        <v>15000</v>
      </c>
    </row>
    <row r="3608" spans="1:8" s="169" customFormat="1" ht="30.75" customHeight="1">
      <c r="A3608" s="145" t="s">
        <v>37093</v>
      </c>
      <c r="B3608" s="144" t="s">
        <v>37436</v>
      </c>
      <c r="C3608" s="145">
        <v>50890297276</v>
      </c>
      <c r="D3608" s="147" t="s">
        <v>20798</v>
      </c>
      <c r="E3608" s="144" t="s">
        <v>37435</v>
      </c>
      <c r="F3608" s="145" t="s">
        <v>4952</v>
      </c>
      <c r="G3608" s="144">
        <v>2014</v>
      </c>
      <c r="H3608" s="148">
        <v>20000</v>
      </c>
    </row>
    <row r="3609" spans="1:8" s="169" customFormat="1" ht="30.75" customHeight="1">
      <c r="A3609" s="145" t="s">
        <v>37093</v>
      </c>
      <c r="B3609" s="144" t="s">
        <v>37434</v>
      </c>
      <c r="C3609" s="145">
        <v>81791366066</v>
      </c>
      <c r="D3609" s="147" t="s">
        <v>20798</v>
      </c>
      <c r="E3609" s="144" t="s">
        <v>37433</v>
      </c>
      <c r="F3609" s="145" t="s">
        <v>37432</v>
      </c>
      <c r="G3609" s="144">
        <v>2014</v>
      </c>
      <c r="H3609" s="148">
        <v>20000</v>
      </c>
    </row>
    <row r="3610" spans="1:8" s="169" customFormat="1" ht="30.75" customHeight="1">
      <c r="A3610" s="145" t="s">
        <v>37093</v>
      </c>
      <c r="B3610" s="144" t="s">
        <v>37431</v>
      </c>
      <c r="C3610" s="145">
        <v>13537192187</v>
      </c>
      <c r="D3610" s="147" t="s">
        <v>20798</v>
      </c>
      <c r="E3610" s="144" t="s">
        <v>37430</v>
      </c>
      <c r="F3610" s="145" t="s">
        <v>37429</v>
      </c>
      <c r="G3610" s="144">
        <v>2014</v>
      </c>
      <c r="H3610" s="148">
        <v>28000</v>
      </c>
    </row>
    <row r="3611" spans="1:8" s="169" customFormat="1" ht="30.75" customHeight="1">
      <c r="A3611" s="145" t="s">
        <v>37093</v>
      </c>
      <c r="B3611" s="144" t="s">
        <v>37428</v>
      </c>
      <c r="C3611" s="145">
        <v>26439251742</v>
      </c>
      <c r="D3611" s="147" t="s">
        <v>20798</v>
      </c>
      <c r="E3611" s="144" t="s">
        <v>37427</v>
      </c>
      <c r="F3611" s="144" t="s">
        <v>37426</v>
      </c>
      <c r="G3611" s="144">
        <v>2014</v>
      </c>
      <c r="H3611" s="148">
        <v>1000</v>
      </c>
    </row>
    <row r="3612" spans="1:8" s="169" customFormat="1" ht="30.75" customHeight="1">
      <c r="A3612" s="145" t="s">
        <v>37093</v>
      </c>
      <c r="B3612" s="144" t="s">
        <v>37425</v>
      </c>
      <c r="C3612" s="149" t="s">
        <v>4888</v>
      </c>
      <c r="D3612" s="147" t="s">
        <v>29990</v>
      </c>
      <c r="E3612" s="144" t="s">
        <v>37424</v>
      </c>
      <c r="F3612" s="144" t="s">
        <v>4889</v>
      </c>
      <c r="G3612" s="144">
        <v>2014</v>
      </c>
      <c r="H3612" s="148">
        <v>1000</v>
      </c>
    </row>
    <row r="3613" spans="1:8" s="169" customFormat="1" ht="30.75" customHeight="1">
      <c r="A3613" s="145" t="s">
        <v>37093</v>
      </c>
      <c r="B3613" s="145" t="s">
        <v>37423</v>
      </c>
      <c r="C3613" s="145">
        <v>73154101895</v>
      </c>
      <c r="D3613" s="150" t="s">
        <v>20798</v>
      </c>
      <c r="E3613" s="145" t="s">
        <v>37422</v>
      </c>
      <c r="F3613" s="145" t="s">
        <v>3183</v>
      </c>
      <c r="G3613" s="144">
        <v>2014</v>
      </c>
      <c r="H3613" s="143">
        <v>1000</v>
      </c>
    </row>
    <row r="3614" spans="1:8" s="169" customFormat="1" ht="30.75" customHeight="1">
      <c r="A3614" s="145" t="s">
        <v>37093</v>
      </c>
      <c r="B3614" s="145" t="s">
        <v>37421</v>
      </c>
      <c r="C3614" s="145">
        <v>82725250387</v>
      </c>
      <c r="D3614" s="150" t="s">
        <v>20798</v>
      </c>
      <c r="E3614" s="145" t="s">
        <v>37305</v>
      </c>
      <c r="F3614" s="145" t="s">
        <v>37420</v>
      </c>
      <c r="G3614" s="144">
        <v>2014</v>
      </c>
      <c r="H3614" s="143">
        <v>1000</v>
      </c>
    </row>
    <row r="3615" spans="1:8" s="169" customFormat="1" ht="30.75" customHeight="1">
      <c r="A3615" s="145" t="s">
        <v>37093</v>
      </c>
      <c r="B3615" s="144" t="s">
        <v>24936</v>
      </c>
      <c r="C3615" s="149" t="s">
        <v>5407</v>
      </c>
      <c r="D3615" s="147" t="s">
        <v>20798</v>
      </c>
      <c r="E3615" s="144" t="s">
        <v>37419</v>
      </c>
      <c r="F3615" s="144" t="s">
        <v>37418</v>
      </c>
      <c r="G3615" s="144">
        <v>2014</v>
      </c>
      <c r="H3615" s="148">
        <v>1500</v>
      </c>
    </row>
    <row r="3616" spans="1:8" s="169" customFormat="1" ht="30.75" customHeight="1">
      <c r="A3616" s="145" t="s">
        <v>37093</v>
      </c>
      <c r="B3616" s="144" t="s">
        <v>37417</v>
      </c>
      <c r="C3616" s="144">
        <v>39575195181</v>
      </c>
      <c r="D3616" s="147" t="s">
        <v>20798</v>
      </c>
      <c r="E3616" s="144" t="s">
        <v>37416</v>
      </c>
      <c r="F3616" s="144" t="s">
        <v>37415</v>
      </c>
      <c r="G3616" s="144">
        <v>2014</v>
      </c>
      <c r="H3616" s="148">
        <v>1500</v>
      </c>
    </row>
    <row r="3617" spans="1:8" s="169" customFormat="1" ht="30.75" customHeight="1">
      <c r="A3617" s="145" t="s">
        <v>37093</v>
      </c>
      <c r="B3617" s="144" t="s">
        <v>37414</v>
      </c>
      <c r="C3617" s="144">
        <v>94758390093</v>
      </c>
      <c r="D3617" s="147" t="s">
        <v>20798</v>
      </c>
      <c r="E3617" s="144" t="s">
        <v>37413</v>
      </c>
      <c r="F3617" s="144" t="s">
        <v>37412</v>
      </c>
      <c r="G3617" s="144">
        <v>2014</v>
      </c>
      <c r="H3617" s="148">
        <v>1600</v>
      </c>
    </row>
    <row r="3618" spans="1:8" s="169" customFormat="1" ht="30.75" customHeight="1">
      <c r="A3618" s="145" t="s">
        <v>37093</v>
      </c>
      <c r="B3618" s="144" t="s">
        <v>37411</v>
      </c>
      <c r="C3618" s="149" t="s">
        <v>230</v>
      </c>
      <c r="D3618" s="147" t="s">
        <v>29990</v>
      </c>
      <c r="E3618" s="144" t="s">
        <v>37410</v>
      </c>
      <c r="F3618" s="144" t="s">
        <v>37409</v>
      </c>
      <c r="G3618" s="144">
        <v>2014</v>
      </c>
      <c r="H3618" s="154">
        <v>2000</v>
      </c>
    </row>
    <row r="3619" spans="1:8" s="169" customFormat="1" ht="30.75" customHeight="1">
      <c r="A3619" s="145" t="s">
        <v>37093</v>
      </c>
      <c r="B3619" s="144" t="s">
        <v>37408</v>
      </c>
      <c r="C3619" s="145">
        <v>69061606128</v>
      </c>
      <c r="D3619" s="147" t="s">
        <v>29990</v>
      </c>
      <c r="E3619" s="144" t="s">
        <v>37407</v>
      </c>
      <c r="F3619" s="145" t="s">
        <v>37406</v>
      </c>
      <c r="G3619" s="144">
        <v>2014</v>
      </c>
      <c r="H3619" s="148">
        <v>2000</v>
      </c>
    </row>
    <row r="3620" spans="1:8" s="169" customFormat="1" ht="30.75" customHeight="1">
      <c r="A3620" s="145" t="s">
        <v>37093</v>
      </c>
      <c r="B3620" s="144" t="s">
        <v>37405</v>
      </c>
      <c r="C3620" s="144">
        <v>24181501457</v>
      </c>
      <c r="D3620" s="147" t="s">
        <v>20798</v>
      </c>
      <c r="E3620" s="144" t="s">
        <v>37404</v>
      </c>
      <c r="F3620" s="144" t="s">
        <v>37403</v>
      </c>
      <c r="G3620" s="144">
        <v>2014</v>
      </c>
      <c r="H3620" s="148">
        <v>2000</v>
      </c>
    </row>
    <row r="3621" spans="1:8" s="169" customFormat="1" ht="30.75" customHeight="1">
      <c r="A3621" s="145" t="s">
        <v>37093</v>
      </c>
      <c r="B3621" s="144" t="s">
        <v>37402</v>
      </c>
      <c r="C3621" s="144">
        <v>22811744492</v>
      </c>
      <c r="D3621" s="147" t="s">
        <v>20798</v>
      </c>
      <c r="E3621" s="144" t="s">
        <v>37401</v>
      </c>
      <c r="F3621" s="144" t="s">
        <v>37400</v>
      </c>
      <c r="G3621" s="144">
        <v>2014</v>
      </c>
      <c r="H3621" s="148">
        <v>2000</v>
      </c>
    </row>
    <row r="3622" spans="1:8" s="169" customFormat="1" ht="30.75" customHeight="1">
      <c r="A3622" s="145" t="s">
        <v>37093</v>
      </c>
      <c r="B3622" s="145" t="s">
        <v>3337</v>
      </c>
      <c r="C3622" s="145">
        <v>62226444764</v>
      </c>
      <c r="D3622" s="150" t="s">
        <v>20798</v>
      </c>
      <c r="E3622" s="145" t="s">
        <v>37399</v>
      </c>
      <c r="F3622" s="145" t="s">
        <v>37398</v>
      </c>
      <c r="G3622" s="144">
        <v>2014</v>
      </c>
      <c r="H3622" s="143">
        <v>2000</v>
      </c>
    </row>
    <row r="3623" spans="1:8" s="169" customFormat="1" ht="30.75" customHeight="1">
      <c r="A3623" s="145" t="s">
        <v>37093</v>
      </c>
      <c r="B3623" s="145" t="s">
        <v>37397</v>
      </c>
      <c r="C3623" s="145">
        <v>16043792574</v>
      </c>
      <c r="D3623" s="150" t="s">
        <v>20798</v>
      </c>
      <c r="E3623" s="145" t="s">
        <v>37396</v>
      </c>
      <c r="F3623" s="145" t="s">
        <v>37395</v>
      </c>
      <c r="G3623" s="144">
        <v>2014</v>
      </c>
      <c r="H3623" s="143">
        <v>2000</v>
      </c>
    </row>
    <row r="3624" spans="1:8" s="169" customFormat="1" ht="30.75" customHeight="1">
      <c r="A3624" s="145" t="s">
        <v>37093</v>
      </c>
      <c r="B3624" s="145" t="s">
        <v>37394</v>
      </c>
      <c r="C3624" s="145">
        <v>64752237148</v>
      </c>
      <c r="D3624" s="150" t="s">
        <v>20798</v>
      </c>
      <c r="E3624" s="145" t="s">
        <v>37393</v>
      </c>
      <c r="F3624" s="145" t="s">
        <v>9342</v>
      </c>
      <c r="G3624" s="144">
        <v>2014</v>
      </c>
      <c r="H3624" s="143">
        <v>2000</v>
      </c>
    </row>
    <row r="3625" spans="1:8" s="169" customFormat="1" ht="30.75" customHeight="1">
      <c r="A3625" s="145" t="s">
        <v>37093</v>
      </c>
      <c r="B3625" s="145" t="s">
        <v>37392</v>
      </c>
      <c r="C3625" s="145">
        <v>13589954177</v>
      </c>
      <c r="D3625" s="150" t="s">
        <v>20798</v>
      </c>
      <c r="E3625" s="145" t="s">
        <v>37247</v>
      </c>
      <c r="F3625" s="145" t="s">
        <v>37391</v>
      </c>
      <c r="G3625" s="144">
        <v>2014</v>
      </c>
      <c r="H3625" s="143">
        <v>2000</v>
      </c>
    </row>
    <row r="3626" spans="1:8" s="169" customFormat="1" ht="30.75" customHeight="1">
      <c r="A3626" s="145" t="s">
        <v>37093</v>
      </c>
      <c r="B3626" s="145" t="s">
        <v>37390</v>
      </c>
      <c r="C3626" s="145">
        <v>20920503369</v>
      </c>
      <c r="D3626" s="150" t="s">
        <v>20798</v>
      </c>
      <c r="E3626" s="145" t="s">
        <v>37389</v>
      </c>
      <c r="F3626" s="145" t="s">
        <v>5686</v>
      </c>
      <c r="G3626" s="144">
        <v>2014</v>
      </c>
      <c r="H3626" s="143">
        <v>2000</v>
      </c>
    </row>
    <row r="3627" spans="1:8" s="169" customFormat="1" ht="30.75" customHeight="1">
      <c r="A3627" s="145" t="s">
        <v>37093</v>
      </c>
      <c r="B3627" s="144" t="s">
        <v>37388</v>
      </c>
      <c r="C3627" s="144">
        <v>36841328788</v>
      </c>
      <c r="D3627" s="147" t="s">
        <v>20798</v>
      </c>
      <c r="E3627" s="144" t="s">
        <v>37387</v>
      </c>
      <c r="F3627" s="144" t="s">
        <v>37386</v>
      </c>
      <c r="G3627" s="144">
        <v>2014</v>
      </c>
      <c r="H3627" s="148">
        <v>2000</v>
      </c>
    </row>
    <row r="3628" spans="1:8" s="169" customFormat="1" ht="30.75" customHeight="1">
      <c r="A3628" s="145" t="s">
        <v>37093</v>
      </c>
      <c r="B3628" s="144" t="s">
        <v>37385</v>
      </c>
      <c r="C3628" s="144">
        <v>79761840135</v>
      </c>
      <c r="D3628" s="147" t="s">
        <v>20798</v>
      </c>
      <c r="E3628" s="144" t="s">
        <v>37288</v>
      </c>
      <c r="F3628" s="144" t="s">
        <v>7179</v>
      </c>
      <c r="G3628" s="144">
        <v>2014</v>
      </c>
      <c r="H3628" s="148">
        <v>2000</v>
      </c>
    </row>
    <row r="3629" spans="1:8" s="169" customFormat="1" ht="30.75" customHeight="1">
      <c r="A3629" s="145" t="s">
        <v>37093</v>
      </c>
      <c r="B3629" s="145" t="s">
        <v>37384</v>
      </c>
      <c r="C3629" s="145">
        <v>65504483631</v>
      </c>
      <c r="D3629" s="150" t="s">
        <v>20798</v>
      </c>
      <c r="E3629" s="145" t="s">
        <v>37383</v>
      </c>
      <c r="F3629" s="145" t="s">
        <v>37382</v>
      </c>
      <c r="G3629" s="144">
        <v>2014</v>
      </c>
      <c r="H3629" s="143">
        <v>2500</v>
      </c>
    </row>
    <row r="3630" spans="1:8" s="169" customFormat="1" ht="30.75" customHeight="1">
      <c r="A3630" s="145" t="s">
        <v>37093</v>
      </c>
      <c r="B3630" s="144" t="s">
        <v>37381</v>
      </c>
      <c r="C3630" s="145">
        <v>22809919250</v>
      </c>
      <c r="D3630" s="147" t="s">
        <v>20798</v>
      </c>
      <c r="E3630" s="145" t="s">
        <v>37380</v>
      </c>
      <c r="F3630" s="145" t="s">
        <v>37379</v>
      </c>
      <c r="G3630" s="144">
        <v>2014</v>
      </c>
      <c r="H3630" s="148">
        <v>3000</v>
      </c>
    </row>
    <row r="3631" spans="1:8" s="169" customFormat="1" ht="30.75" customHeight="1">
      <c r="A3631" s="145" t="s">
        <v>37093</v>
      </c>
      <c r="B3631" s="144" t="s">
        <v>29232</v>
      </c>
      <c r="C3631" s="149" t="s">
        <v>4868</v>
      </c>
      <c r="D3631" s="147" t="s">
        <v>20798</v>
      </c>
      <c r="E3631" s="144" t="s">
        <v>37378</v>
      </c>
      <c r="F3631" s="144" t="s">
        <v>37377</v>
      </c>
      <c r="G3631" s="144">
        <v>2014</v>
      </c>
      <c r="H3631" s="148">
        <v>3000</v>
      </c>
    </row>
    <row r="3632" spans="1:8" s="169" customFormat="1" ht="30.75" customHeight="1">
      <c r="A3632" s="145" t="s">
        <v>37093</v>
      </c>
      <c r="B3632" s="144" t="s">
        <v>37376</v>
      </c>
      <c r="C3632" s="144">
        <v>3795615475</v>
      </c>
      <c r="D3632" s="147" t="s">
        <v>20798</v>
      </c>
      <c r="E3632" s="145" t="s">
        <v>37375</v>
      </c>
      <c r="F3632" s="144" t="s">
        <v>37374</v>
      </c>
      <c r="G3632" s="144">
        <v>2014</v>
      </c>
      <c r="H3632" s="148">
        <v>3000</v>
      </c>
    </row>
    <row r="3633" spans="1:8" s="169" customFormat="1" ht="30.75" customHeight="1">
      <c r="A3633" s="145" t="s">
        <v>37093</v>
      </c>
      <c r="B3633" s="144" t="s">
        <v>37373</v>
      </c>
      <c r="C3633" s="144">
        <v>97872524163</v>
      </c>
      <c r="D3633" s="147" t="s">
        <v>20798</v>
      </c>
      <c r="E3633" s="144" t="s">
        <v>37372</v>
      </c>
      <c r="F3633" s="144" t="s">
        <v>5286</v>
      </c>
      <c r="G3633" s="144">
        <v>2014</v>
      </c>
      <c r="H3633" s="148">
        <v>3000</v>
      </c>
    </row>
    <row r="3634" spans="1:8" s="169" customFormat="1" ht="30.75" customHeight="1">
      <c r="A3634" s="145" t="s">
        <v>37093</v>
      </c>
      <c r="B3634" s="145" t="s">
        <v>37371</v>
      </c>
      <c r="C3634" s="145">
        <v>72953827877</v>
      </c>
      <c r="D3634" s="150" t="s">
        <v>20798</v>
      </c>
      <c r="E3634" s="145" t="s">
        <v>37370</v>
      </c>
      <c r="F3634" s="145" t="s">
        <v>37369</v>
      </c>
      <c r="G3634" s="144">
        <v>2014</v>
      </c>
      <c r="H3634" s="143">
        <v>3000</v>
      </c>
    </row>
    <row r="3635" spans="1:8" s="169" customFormat="1" ht="30.75" customHeight="1">
      <c r="A3635" s="145" t="s">
        <v>37093</v>
      </c>
      <c r="B3635" s="145" t="s">
        <v>37368</v>
      </c>
      <c r="C3635" s="145">
        <v>75297999652</v>
      </c>
      <c r="D3635" s="150" t="s">
        <v>20798</v>
      </c>
      <c r="E3635" s="145" t="s">
        <v>37365</v>
      </c>
      <c r="F3635" s="145" t="s">
        <v>37367</v>
      </c>
      <c r="G3635" s="144">
        <v>2014</v>
      </c>
      <c r="H3635" s="143">
        <v>3000</v>
      </c>
    </row>
    <row r="3636" spans="1:8" s="169" customFormat="1" ht="30.75" customHeight="1">
      <c r="A3636" s="145" t="s">
        <v>37093</v>
      </c>
      <c r="B3636" s="145" t="s">
        <v>37366</v>
      </c>
      <c r="C3636" s="145">
        <v>50310786365</v>
      </c>
      <c r="D3636" s="150" t="s">
        <v>20798</v>
      </c>
      <c r="E3636" s="145" t="s">
        <v>37365</v>
      </c>
      <c r="F3636" s="145" t="s">
        <v>37364</v>
      </c>
      <c r="G3636" s="144">
        <v>2014</v>
      </c>
      <c r="H3636" s="143">
        <v>3000</v>
      </c>
    </row>
    <row r="3637" spans="1:8" s="169" customFormat="1" ht="30.75" customHeight="1">
      <c r="A3637" s="145" t="s">
        <v>37093</v>
      </c>
      <c r="B3637" s="145" t="s">
        <v>37363</v>
      </c>
      <c r="C3637" s="145">
        <v>90257156774</v>
      </c>
      <c r="D3637" s="150" t="s">
        <v>20798</v>
      </c>
      <c r="E3637" s="145" t="s">
        <v>37362</v>
      </c>
      <c r="F3637" s="145" t="s">
        <v>9421</v>
      </c>
      <c r="G3637" s="144">
        <v>2014</v>
      </c>
      <c r="H3637" s="143">
        <v>3000</v>
      </c>
    </row>
    <row r="3638" spans="1:8" s="169" customFormat="1" ht="30.75" customHeight="1">
      <c r="A3638" s="145" t="s">
        <v>37093</v>
      </c>
      <c r="B3638" s="145" t="s">
        <v>37361</v>
      </c>
      <c r="C3638" s="145">
        <v>38661026113</v>
      </c>
      <c r="D3638" s="150" t="s">
        <v>20798</v>
      </c>
      <c r="E3638" s="145" t="s">
        <v>37360</v>
      </c>
      <c r="F3638" s="145" t="s">
        <v>37359</v>
      </c>
      <c r="G3638" s="144">
        <v>2014</v>
      </c>
      <c r="H3638" s="143">
        <v>3000</v>
      </c>
    </row>
    <row r="3639" spans="1:8" s="169" customFormat="1" ht="30.75" customHeight="1">
      <c r="A3639" s="145" t="s">
        <v>37093</v>
      </c>
      <c r="B3639" s="145" t="s">
        <v>37358</v>
      </c>
      <c r="C3639" s="145">
        <v>39760985415</v>
      </c>
      <c r="D3639" s="150" t="s">
        <v>20798</v>
      </c>
      <c r="E3639" s="145" t="s">
        <v>37357</v>
      </c>
      <c r="F3639" s="145" t="s">
        <v>37356</v>
      </c>
      <c r="G3639" s="144">
        <v>2014</v>
      </c>
      <c r="H3639" s="143">
        <v>3000</v>
      </c>
    </row>
    <row r="3640" spans="1:8" s="169" customFormat="1" ht="30.75" customHeight="1">
      <c r="A3640" s="145" t="s">
        <v>37093</v>
      </c>
      <c r="B3640" s="145" t="s">
        <v>37355</v>
      </c>
      <c r="C3640" s="145">
        <v>97946739142</v>
      </c>
      <c r="D3640" s="150" t="s">
        <v>20798</v>
      </c>
      <c r="E3640" s="145" t="s">
        <v>37354</v>
      </c>
      <c r="F3640" s="145" t="s">
        <v>37353</v>
      </c>
      <c r="G3640" s="144">
        <v>2014</v>
      </c>
      <c r="H3640" s="143">
        <v>3000</v>
      </c>
    </row>
    <row r="3641" spans="1:8" s="169" customFormat="1" ht="30.75" customHeight="1">
      <c r="A3641" s="145" t="s">
        <v>37093</v>
      </c>
      <c r="B3641" s="145" t="s">
        <v>37352</v>
      </c>
      <c r="C3641" s="145">
        <v>88192638691</v>
      </c>
      <c r="D3641" s="150" t="s">
        <v>20798</v>
      </c>
      <c r="E3641" s="145" t="s">
        <v>37351</v>
      </c>
      <c r="F3641" s="145" t="s">
        <v>34575</v>
      </c>
      <c r="G3641" s="144">
        <v>2014</v>
      </c>
      <c r="H3641" s="143">
        <v>3000</v>
      </c>
    </row>
    <row r="3642" spans="1:8" s="169" customFormat="1" ht="30.75" customHeight="1">
      <c r="A3642" s="145" t="s">
        <v>37093</v>
      </c>
      <c r="B3642" s="145" t="s">
        <v>37350</v>
      </c>
      <c r="C3642" s="145">
        <v>59298505488</v>
      </c>
      <c r="D3642" s="150" t="s">
        <v>20798</v>
      </c>
      <c r="E3642" s="145" t="s">
        <v>37332</v>
      </c>
      <c r="F3642" s="145" t="s">
        <v>37349</v>
      </c>
      <c r="G3642" s="144">
        <v>2014</v>
      </c>
      <c r="H3642" s="143">
        <v>3000</v>
      </c>
    </row>
    <row r="3643" spans="1:8" s="169" customFormat="1" ht="30.75" customHeight="1">
      <c r="A3643" s="145" t="s">
        <v>37093</v>
      </c>
      <c r="B3643" s="145" t="s">
        <v>37348</v>
      </c>
      <c r="C3643" s="145">
        <v>34094119949</v>
      </c>
      <c r="D3643" s="150" t="s">
        <v>29990</v>
      </c>
      <c r="E3643" s="145" t="s">
        <v>37347</v>
      </c>
      <c r="F3643" s="145" t="s">
        <v>4737</v>
      </c>
      <c r="G3643" s="144">
        <v>2014</v>
      </c>
      <c r="H3643" s="143">
        <v>3000</v>
      </c>
    </row>
    <row r="3644" spans="1:8" s="169" customFormat="1" ht="30.75" customHeight="1">
      <c r="A3644" s="145" t="s">
        <v>37093</v>
      </c>
      <c r="B3644" s="145" t="s">
        <v>37346</v>
      </c>
      <c r="C3644" s="145">
        <v>25098423460</v>
      </c>
      <c r="D3644" s="150" t="s">
        <v>20798</v>
      </c>
      <c r="E3644" s="145" t="s">
        <v>37345</v>
      </c>
      <c r="F3644" s="145" t="s">
        <v>37344</v>
      </c>
      <c r="G3644" s="144">
        <v>2014</v>
      </c>
      <c r="H3644" s="143">
        <v>3000</v>
      </c>
    </row>
    <row r="3645" spans="1:8" s="169" customFormat="1" ht="30.75" customHeight="1">
      <c r="A3645" s="145" t="s">
        <v>37093</v>
      </c>
      <c r="B3645" s="145" t="s">
        <v>37343</v>
      </c>
      <c r="C3645" s="145">
        <v>37323533300</v>
      </c>
      <c r="D3645" s="150" t="s">
        <v>20798</v>
      </c>
      <c r="E3645" s="145" t="s">
        <v>37342</v>
      </c>
      <c r="F3645" s="145" t="s">
        <v>9426</v>
      </c>
      <c r="G3645" s="144">
        <v>2014</v>
      </c>
      <c r="H3645" s="143">
        <v>3000</v>
      </c>
    </row>
    <row r="3646" spans="1:8" s="169" customFormat="1" ht="30.75" customHeight="1">
      <c r="A3646" s="145" t="s">
        <v>37093</v>
      </c>
      <c r="B3646" s="144" t="s">
        <v>37341</v>
      </c>
      <c r="C3646" s="144">
        <v>76372156142</v>
      </c>
      <c r="D3646" s="147" t="s">
        <v>20798</v>
      </c>
      <c r="E3646" s="145" t="s">
        <v>37340</v>
      </c>
      <c r="F3646" s="144" t="s">
        <v>4889</v>
      </c>
      <c r="G3646" s="144">
        <v>2014</v>
      </c>
      <c r="H3646" s="148">
        <v>3000</v>
      </c>
    </row>
    <row r="3647" spans="1:8" s="169" customFormat="1" ht="30.75" customHeight="1">
      <c r="A3647" s="145" t="s">
        <v>37093</v>
      </c>
      <c r="B3647" s="145" t="s">
        <v>37339</v>
      </c>
      <c r="C3647" s="145">
        <v>93811955672</v>
      </c>
      <c r="D3647" s="150" t="s">
        <v>20798</v>
      </c>
      <c r="E3647" s="145" t="s">
        <v>37338</v>
      </c>
      <c r="F3647" s="145" t="s">
        <v>37337</v>
      </c>
      <c r="G3647" s="144">
        <v>2014</v>
      </c>
      <c r="H3647" s="143">
        <v>3000</v>
      </c>
    </row>
    <row r="3648" spans="1:8" s="169" customFormat="1" ht="30.75" customHeight="1">
      <c r="A3648" s="145" t="s">
        <v>37093</v>
      </c>
      <c r="B3648" s="145" t="s">
        <v>26885</v>
      </c>
      <c r="C3648" s="145">
        <v>27403903291</v>
      </c>
      <c r="D3648" s="150" t="s">
        <v>20798</v>
      </c>
      <c r="E3648" s="145" t="s">
        <v>37336</v>
      </c>
      <c r="F3648" s="145" t="s">
        <v>37335</v>
      </c>
      <c r="G3648" s="144">
        <v>2014</v>
      </c>
      <c r="H3648" s="143">
        <v>3000</v>
      </c>
    </row>
    <row r="3649" spans="1:8" s="169" customFormat="1" ht="30.75" customHeight="1">
      <c r="A3649" s="145" t="s">
        <v>37093</v>
      </c>
      <c r="B3649" s="144" t="s">
        <v>37334</v>
      </c>
      <c r="C3649" s="149" t="s">
        <v>37333</v>
      </c>
      <c r="D3649" s="147" t="s">
        <v>20798</v>
      </c>
      <c r="E3649" s="144" t="s">
        <v>37332</v>
      </c>
      <c r="F3649" s="144" t="s">
        <v>29230</v>
      </c>
      <c r="G3649" s="144">
        <v>2014</v>
      </c>
      <c r="H3649" s="148">
        <v>4000</v>
      </c>
    </row>
    <row r="3650" spans="1:8" s="169" customFormat="1" ht="30.75" customHeight="1">
      <c r="A3650" s="145" t="s">
        <v>37093</v>
      </c>
      <c r="B3650" s="144" t="s">
        <v>37331</v>
      </c>
      <c r="C3650" s="149" t="s">
        <v>37330</v>
      </c>
      <c r="D3650" s="147" t="s">
        <v>20798</v>
      </c>
      <c r="E3650" s="144" t="s">
        <v>37329</v>
      </c>
      <c r="F3650" s="144" t="s">
        <v>37328</v>
      </c>
      <c r="G3650" s="144">
        <v>2014</v>
      </c>
      <c r="H3650" s="148">
        <v>4000</v>
      </c>
    </row>
    <row r="3651" spans="1:8" s="169" customFormat="1" ht="30.75" customHeight="1">
      <c r="A3651" s="145" t="s">
        <v>37093</v>
      </c>
      <c r="B3651" s="144" t="s">
        <v>37327</v>
      </c>
      <c r="C3651" s="149" t="s">
        <v>37326</v>
      </c>
      <c r="D3651" s="147" t="s">
        <v>20798</v>
      </c>
      <c r="E3651" s="144" t="s">
        <v>37325</v>
      </c>
      <c r="F3651" s="144" t="s">
        <v>37324</v>
      </c>
      <c r="G3651" s="144">
        <v>2014</v>
      </c>
      <c r="H3651" s="148">
        <v>4000</v>
      </c>
    </row>
    <row r="3652" spans="1:8" s="169" customFormat="1" ht="30.75" customHeight="1">
      <c r="A3652" s="145" t="s">
        <v>37093</v>
      </c>
      <c r="B3652" s="144" t="s">
        <v>37323</v>
      </c>
      <c r="C3652" s="144">
        <v>68780935220</v>
      </c>
      <c r="D3652" s="147" t="s">
        <v>29990</v>
      </c>
      <c r="E3652" s="144" t="s">
        <v>37322</v>
      </c>
      <c r="F3652" s="144" t="s">
        <v>5563</v>
      </c>
      <c r="G3652" s="144">
        <v>2014</v>
      </c>
      <c r="H3652" s="148">
        <v>4000</v>
      </c>
    </row>
    <row r="3653" spans="1:8" s="169" customFormat="1" ht="30.75" customHeight="1">
      <c r="A3653" s="145" t="s">
        <v>37093</v>
      </c>
      <c r="B3653" s="145" t="s">
        <v>37321</v>
      </c>
      <c r="C3653" s="145">
        <v>78210624655</v>
      </c>
      <c r="D3653" s="150" t="s">
        <v>20798</v>
      </c>
      <c r="E3653" s="145" t="s">
        <v>37320</v>
      </c>
      <c r="F3653" s="145" t="s">
        <v>37319</v>
      </c>
      <c r="G3653" s="144">
        <v>2014</v>
      </c>
      <c r="H3653" s="143">
        <v>4000</v>
      </c>
    </row>
    <row r="3654" spans="1:8" s="169" customFormat="1" ht="30.75" customHeight="1">
      <c r="A3654" s="145" t="s">
        <v>37093</v>
      </c>
      <c r="B3654" s="145" t="s">
        <v>37318</v>
      </c>
      <c r="C3654" s="145">
        <v>3125581174</v>
      </c>
      <c r="D3654" s="150" t="s">
        <v>20798</v>
      </c>
      <c r="E3654" s="145" t="s">
        <v>37317</v>
      </c>
      <c r="F3654" s="145" t="s">
        <v>37316</v>
      </c>
      <c r="G3654" s="144">
        <v>2014</v>
      </c>
      <c r="H3654" s="143">
        <v>4000</v>
      </c>
    </row>
    <row r="3655" spans="1:8" s="169" customFormat="1" ht="30.75" customHeight="1">
      <c r="A3655" s="145" t="s">
        <v>37093</v>
      </c>
      <c r="B3655" s="144" t="s">
        <v>37315</v>
      </c>
      <c r="C3655" s="144">
        <v>52384911901</v>
      </c>
      <c r="D3655" s="147" t="s">
        <v>20798</v>
      </c>
      <c r="E3655" s="144" t="s">
        <v>37314</v>
      </c>
      <c r="F3655" s="144" t="s">
        <v>37313</v>
      </c>
      <c r="G3655" s="144">
        <v>2014</v>
      </c>
      <c r="H3655" s="148">
        <v>4000</v>
      </c>
    </row>
    <row r="3656" spans="1:8" s="169" customFormat="1" ht="30.75" customHeight="1">
      <c r="A3656" s="145" t="s">
        <v>37093</v>
      </c>
      <c r="B3656" s="144" t="s">
        <v>37312</v>
      </c>
      <c r="C3656" s="144">
        <v>39738223856</v>
      </c>
      <c r="D3656" s="147" t="s">
        <v>20798</v>
      </c>
      <c r="E3656" s="145" t="s">
        <v>37311</v>
      </c>
      <c r="F3656" s="144" t="s">
        <v>37310</v>
      </c>
      <c r="G3656" s="144">
        <v>2014</v>
      </c>
      <c r="H3656" s="148">
        <v>4000</v>
      </c>
    </row>
    <row r="3657" spans="1:8" s="169" customFormat="1" ht="30.75" customHeight="1">
      <c r="A3657" s="145" t="s">
        <v>37093</v>
      </c>
      <c r="B3657" s="145" t="s">
        <v>37309</v>
      </c>
      <c r="C3657" s="145">
        <v>40391155116</v>
      </c>
      <c r="D3657" s="150" t="s">
        <v>20798</v>
      </c>
      <c r="E3657" s="145" t="s">
        <v>37308</v>
      </c>
      <c r="F3657" s="145" t="s">
        <v>37307</v>
      </c>
      <c r="G3657" s="144">
        <v>2014</v>
      </c>
      <c r="H3657" s="143">
        <v>4000</v>
      </c>
    </row>
    <row r="3658" spans="1:8" s="169" customFormat="1" ht="30.75" customHeight="1">
      <c r="A3658" s="145" t="s">
        <v>37093</v>
      </c>
      <c r="B3658" s="145" t="s">
        <v>37306</v>
      </c>
      <c r="C3658" s="145">
        <v>83947519368</v>
      </c>
      <c r="D3658" s="150" t="s">
        <v>20798</v>
      </c>
      <c r="E3658" s="145" t="s">
        <v>37305</v>
      </c>
      <c r="F3658" s="145" t="s">
        <v>37304</v>
      </c>
      <c r="G3658" s="144">
        <v>2014</v>
      </c>
      <c r="H3658" s="143">
        <v>4500</v>
      </c>
    </row>
    <row r="3659" spans="1:8" s="169" customFormat="1" ht="30.75" customHeight="1">
      <c r="A3659" s="145" t="s">
        <v>37093</v>
      </c>
      <c r="B3659" s="145" t="s">
        <v>37303</v>
      </c>
      <c r="C3659" s="145">
        <v>421414571</v>
      </c>
      <c r="D3659" s="150" t="s">
        <v>20798</v>
      </c>
      <c r="E3659" s="145" t="s">
        <v>37302</v>
      </c>
      <c r="F3659" s="145" t="s">
        <v>37301</v>
      </c>
      <c r="G3659" s="144">
        <v>2014</v>
      </c>
      <c r="H3659" s="143">
        <v>4500</v>
      </c>
    </row>
    <row r="3660" spans="1:8" s="169" customFormat="1" ht="30.75" customHeight="1">
      <c r="A3660" s="145" t="s">
        <v>37093</v>
      </c>
      <c r="B3660" s="144" t="s">
        <v>37300</v>
      </c>
      <c r="C3660" s="149" t="s">
        <v>5005</v>
      </c>
      <c r="D3660" s="147" t="s">
        <v>20798</v>
      </c>
      <c r="E3660" s="144" t="s">
        <v>37299</v>
      </c>
      <c r="F3660" s="144" t="s">
        <v>4787</v>
      </c>
      <c r="G3660" s="144">
        <v>2014</v>
      </c>
      <c r="H3660" s="148">
        <v>5000</v>
      </c>
    </row>
    <row r="3661" spans="1:8" s="169" customFormat="1" ht="30.75" customHeight="1">
      <c r="A3661" s="145" t="s">
        <v>37093</v>
      </c>
      <c r="B3661" s="144" t="s">
        <v>37298</v>
      </c>
      <c r="C3661" s="144">
        <v>12545902125</v>
      </c>
      <c r="D3661" s="147" t="s">
        <v>20798</v>
      </c>
      <c r="E3661" s="144" t="s">
        <v>37297</v>
      </c>
      <c r="F3661" s="144" t="s">
        <v>4944</v>
      </c>
      <c r="G3661" s="144">
        <v>2014</v>
      </c>
      <c r="H3661" s="148">
        <v>5000</v>
      </c>
    </row>
    <row r="3662" spans="1:8" s="169" customFormat="1" ht="30.75" customHeight="1">
      <c r="A3662" s="145" t="s">
        <v>37093</v>
      </c>
      <c r="B3662" s="144" t="s">
        <v>37296</v>
      </c>
      <c r="C3662" s="144">
        <v>67860931292</v>
      </c>
      <c r="D3662" s="147" t="s">
        <v>20798</v>
      </c>
      <c r="E3662" s="144" t="s">
        <v>37295</v>
      </c>
      <c r="F3662" s="144" t="s">
        <v>5270</v>
      </c>
      <c r="G3662" s="144">
        <v>2014</v>
      </c>
      <c r="H3662" s="148">
        <v>5000</v>
      </c>
    </row>
    <row r="3663" spans="1:8" s="169" customFormat="1" ht="30.75" customHeight="1">
      <c r="A3663" s="145" t="s">
        <v>37093</v>
      </c>
      <c r="B3663" s="144" t="s">
        <v>37294</v>
      </c>
      <c r="C3663" s="144">
        <v>5820317583</v>
      </c>
      <c r="D3663" s="147" t="s">
        <v>20798</v>
      </c>
      <c r="E3663" s="144" t="s">
        <v>37293</v>
      </c>
      <c r="F3663" s="144" t="s">
        <v>4944</v>
      </c>
      <c r="G3663" s="144">
        <v>2014</v>
      </c>
      <c r="H3663" s="148">
        <v>5000</v>
      </c>
    </row>
    <row r="3664" spans="1:8" s="169" customFormat="1" ht="30.75" customHeight="1">
      <c r="A3664" s="145" t="s">
        <v>37093</v>
      </c>
      <c r="B3664" s="144" t="s">
        <v>37292</v>
      </c>
      <c r="C3664" s="144">
        <v>7245739053</v>
      </c>
      <c r="D3664" s="147" t="s">
        <v>20798</v>
      </c>
      <c r="E3664" s="144" t="s">
        <v>37291</v>
      </c>
      <c r="F3664" s="144" t="s">
        <v>37290</v>
      </c>
      <c r="G3664" s="144">
        <v>2014</v>
      </c>
      <c r="H3664" s="148">
        <v>5000</v>
      </c>
    </row>
    <row r="3665" spans="1:8" s="169" customFormat="1" ht="30.75" customHeight="1">
      <c r="A3665" s="145" t="s">
        <v>37093</v>
      </c>
      <c r="B3665" s="145" t="s">
        <v>37289</v>
      </c>
      <c r="C3665" s="145">
        <v>41627680935</v>
      </c>
      <c r="D3665" s="150" t="s">
        <v>20798</v>
      </c>
      <c r="E3665" s="145" t="s">
        <v>37288</v>
      </c>
      <c r="F3665" s="145" t="s">
        <v>37287</v>
      </c>
      <c r="G3665" s="144">
        <v>2014</v>
      </c>
      <c r="H3665" s="143">
        <v>5000</v>
      </c>
    </row>
    <row r="3666" spans="1:8" s="169" customFormat="1" ht="30.75" customHeight="1">
      <c r="A3666" s="145" t="s">
        <v>37093</v>
      </c>
      <c r="B3666" s="145" t="s">
        <v>37286</v>
      </c>
      <c r="C3666" s="145">
        <v>31394360970</v>
      </c>
      <c r="D3666" s="150" t="s">
        <v>20798</v>
      </c>
      <c r="E3666" s="145" t="s">
        <v>37285</v>
      </c>
      <c r="F3666" s="145" t="s">
        <v>37284</v>
      </c>
      <c r="G3666" s="144">
        <v>2014</v>
      </c>
      <c r="H3666" s="143">
        <v>5000</v>
      </c>
    </row>
    <row r="3667" spans="1:8" s="169" customFormat="1" ht="30.75" customHeight="1">
      <c r="A3667" s="145" t="s">
        <v>37093</v>
      </c>
      <c r="B3667" s="145" t="s">
        <v>37283</v>
      </c>
      <c r="C3667" s="145">
        <v>81196968604</v>
      </c>
      <c r="D3667" s="150" t="s">
        <v>20798</v>
      </c>
      <c r="E3667" s="145" t="s">
        <v>37282</v>
      </c>
      <c r="F3667" s="145" t="s">
        <v>3232</v>
      </c>
      <c r="G3667" s="144">
        <v>2014</v>
      </c>
      <c r="H3667" s="143">
        <v>5000</v>
      </c>
    </row>
    <row r="3668" spans="1:8" s="169" customFormat="1" ht="30.75" customHeight="1">
      <c r="A3668" s="145" t="s">
        <v>37093</v>
      </c>
      <c r="B3668" s="145" t="s">
        <v>37281</v>
      </c>
      <c r="C3668" s="145">
        <v>2920416239</v>
      </c>
      <c r="D3668" s="150" t="s">
        <v>20798</v>
      </c>
      <c r="E3668" s="145" t="s">
        <v>37280</v>
      </c>
      <c r="F3668" s="145" t="s">
        <v>5299</v>
      </c>
      <c r="G3668" s="144">
        <v>2014</v>
      </c>
      <c r="H3668" s="143">
        <v>5000</v>
      </c>
    </row>
    <row r="3669" spans="1:8" s="169" customFormat="1" ht="30.75" customHeight="1">
      <c r="A3669" s="145" t="s">
        <v>37093</v>
      </c>
      <c r="B3669" s="145" t="s">
        <v>37279</v>
      </c>
      <c r="C3669" s="145">
        <v>30043296982</v>
      </c>
      <c r="D3669" s="150" t="s">
        <v>20798</v>
      </c>
      <c r="E3669" s="145" t="s">
        <v>37278</v>
      </c>
      <c r="F3669" s="145" t="s">
        <v>37277</v>
      </c>
      <c r="G3669" s="144">
        <v>2014</v>
      </c>
      <c r="H3669" s="143">
        <v>5000</v>
      </c>
    </row>
    <row r="3670" spans="1:8" s="169" customFormat="1" ht="30.75" customHeight="1">
      <c r="A3670" s="145" t="s">
        <v>37093</v>
      </c>
      <c r="B3670" s="145" t="s">
        <v>37276</v>
      </c>
      <c r="C3670" s="145">
        <v>11063512953</v>
      </c>
      <c r="D3670" s="150" t="s">
        <v>20798</v>
      </c>
      <c r="E3670" s="145" t="s">
        <v>37275</v>
      </c>
      <c r="F3670" s="145"/>
      <c r="G3670" s="144">
        <v>2014</v>
      </c>
      <c r="H3670" s="143">
        <v>5000</v>
      </c>
    </row>
    <row r="3671" spans="1:8" s="169" customFormat="1" ht="30.75" customHeight="1">
      <c r="A3671" s="145" t="s">
        <v>37093</v>
      </c>
      <c r="B3671" s="145" t="s">
        <v>2547</v>
      </c>
      <c r="C3671" s="145">
        <v>64148677050</v>
      </c>
      <c r="D3671" s="150" t="s">
        <v>20798</v>
      </c>
      <c r="E3671" s="145" t="s">
        <v>37274</v>
      </c>
      <c r="F3671" s="145" t="s">
        <v>4977</v>
      </c>
      <c r="G3671" s="144">
        <v>2014</v>
      </c>
      <c r="H3671" s="143">
        <v>5000</v>
      </c>
    </row>
    <row r="3672" spans="1:8" s="169" customFormat="1" ht="30.75" customHeight="1">
      <c r="A3672" s="145" t="s">
        <v>37093</v>
      </c>
      <c r="B3672" s="145" t="s">
        <v>37273</v>
      </c>
      <c r="C3672" s="145">
        <v>27180002159</v>
      </c>
      <c r="D3672" s="150" t="s">
        <v>20798</v>
      </c>
      <c r="E3672" s="145" t="s">
        <v>37272</v>
      </c>
      <c r="F3672" s="145" t="s">
        <v>37271</v>
      </c>
      <c r="G3672" s="144">
        <v>2014</v>
      </c>
      <c r="H3672" s="143">
        <v>5000</v>
      </c>
    </row>
    <row r="3673" spans="1:8" s="169" customFormat="1" ht="30.75" customHeight="1">
      <c r="A3673" s="145" t="s">
        <v>37093</v>
      </c>
      <c r="B3673" s="145" t="s">
        <v>37270</v>
      </c>
      <c r="C3673" s="145">
        <v>36866949896</v>
      </c>
      <c r="D3673" s="150" t="s">
        <v>20798</v>
      </c>
      <c r="E3673" s="145" t="s">
        <v>37269</v>
      </c>
      <c r="F3673" s="145" t="s">
        <v>37268</v>
      </c>
      <c r="G3673" s="144">
        <v>2014</v>
      </c>
      <c r="H3673" s="143">
        <v>5000</v>
      </c>
    </row>
    <row r="3674" spans="1:8" s="169" customFormat="1" ht="30.75" customHeight="1">
      <c r="A3674" s="145" t="s">
        <v>37093</v>
      </c>
      <c r="B3674" s="144" t="s">
        <v>37267</v>
      </c>
      <c r="C3674" s="144">
        <v>75504951307</v>
      </c>
      <c r="D3674" s="147" t="s">
        <v>20798</v>
      </c>
      <c r="E3674" s="144" t="s">
        <v>37266</v>
      </c>
      <c r="F3674" s="144" t="s">
        <v>4772</v>
      </c>
      <c r="G3674" s="144">
        <v>2014</v>
      </c>
      <c r="H3674" s="148">
        <v>6000</v>
      </c>
    </row>
    <row r="3675" spans="1:8" s="169" customFormat="1" ht="30.75" customHeight="1">
      <c r="A3675" s="145" t="s">
        <v>37093</v>
      </c>
      <c r="B3675" s="145" t="s">
        <v>37265</v>
      </c>
      <c r="C3675" s="145">
        <v>14508602263</v>
      </c>
      <c r="D3675" s="150" t="s">
        <v>20798</v>
      </c>
      <c r="E3675" s="145" t="s">
        <v>37264</v>
      </c>
      <c r="F3675" s="145" t="s">
        <v>9462</v>
      </c>
      <c r="G3675" s="144">
        <v>2014</v>
      </c>
      <c r="H3675" s="143">
        <v>6000</v>
      </c>
    </row>
    <row r="3676" spans="1:8" s="169" customFormat="1" ht="30.75" customHeight="1">
      <c r="A3676" s="145" t="s">
        <v>37093</v>
      </c>
      <c r="B3676" s="145" t="s">
        <v>37263</v>
      </c>
      <c r="C3676" s="145">
        <v>39409489847</v>
      </c>
      <c r="D3676" s="150" t="s">
        <v>20798</v>
      </c>
      <c r="E3676" s="145" t="s">
        <v>37262</v>
      </c>
      <c r="F3676" s="145" t="s">
        <v>37261</v>
      </c>
      <c r="G3676" s="144">
        <v>2014</v>
      </c>
      <c r="H3676" s="143">
        <v>6000</v>
      </c>
    </row>
    <row r="3677" spans="1:8" s="169" customFormat="1" ht="30.75" customHeight="1">
      <c r="A3677" s="145" t="s">
        <v>37093</v>
      </c>
      <c r="B3677" s="145" t="s">
        <v>37260</v>
      </c>
      <c r="C3677" s="145">
        <v>43851932848</v>
      </c>
      <c r="D3677" s="150" t="s">
        <v>20798</v>
      </c>
      <c r="E3677" s="145" t="s">
        <v>37259</v>
      </c>
      <c r="F3677" s="145" t="s">
        <v>37258</v>
      </c>
      <c r="G3677" s="144">
        <v>2014</v>
      </c>
      <c r="H3677" s="143">
        <v>7000</v>
      </c>
    </row>
    <row r="3678" spans="1:8" s="169" customFormat="1" ht="30.75" customHeight="1">
      <c r="A3678" s="145" t="s">
        <v>37093</v>
      </c>
      <c r="B3678" s="145" t="s">
        <v>37257</v>
      </c>
      <c r="C3678" s="145">
        <v>80694212092</v>
      </c>
      <c r="D3678" s="150" t="s">
        <v>20798</v>
      </c>
      <c r="E3678" s="145" t="s">
        <v>37256</v>
      </c>
      <c r="F3678" s="145" t="s">
        <v>9454</v>
      </c>
      <c r="G3678" s="144">
        <v>2014</v>
      </c>
      <c r="H3678" s="153">
        <v>7000</v>
      </c>
    </row>
    <row r="3679" spans="1:8" s="169" customFormat="1" ht="30.75" customHeight="1">
      <c r="A3679" s="145" t="s">
        <v>37093</v>
      </c>
      <c r="B3679" s="145" t="s">
        <v>37255</v>
      </c>
      <c r="C3679" s="145">
        <v>12398601311</v>
      </c>
      <c r="D3679" s="150" t="s">
        <v>20798</v>
      </c>
      <c r="E3679" s="145" t="s">
        <v>37254</v>
      </c>
      <c r="F3679" s="145" t="s">
        <v>37253</v>
      </c>
      <c r="G3679" s="144">
        <v>2014</v>
      </c>
      <c r="H3679" s="143">
        <v>7000</v>
      </c>
    </row>
    <row r="3680" spans="1:8" s="169" customFormat="1" ht="30.75" customHeight="1">
      <c r="A3680" s="145" t="s">
        <v>37093</v>
      </c>
      <c r="B3680" s="145" t="s">
        <v>37252</v>
      </c>
      <c r="C3680" s="145">
        <v>38681001103</v>
      </c>
      <c r="D3680" s="150" t="s">
        <v>20798</v>
      </c>
      <c r="E3680" s="145" t="s">
        <v>37251</v>
      </c>
      <c r="F3680" s="145" t="s">
        <v>37250</v>
      </c>
      <c r="G3680" s="144">
        <v>2014</v>
      </c>
      <c r="H3680" s="143">
        <v>7000</v>
      </c>
    </row>
    <row r="3681" spans="1:8" s="169" customFormat="1" ht="30.75" customHeight="1">
      <c r="A3681" s="145" t="s">
        <v>37093</v>
      </c>
      <c r="B3681" s="144" t="s">
        <v>37249</v>
      </c>
      <c r="C3681" s="149" t="s">
        <v>37248</v>
      </c>
      <c r="D3681" s="147" t="s">
        <v>20798</v>
      </c>
      <c r="E3681" s="144" t="s">
        <v>37247</v>
      </c>
      <c r="F3681" s="144" t="s">
        <v>37246</v>
      </c>
      <c r="G3681" s="144">
        <v>2014</v>
      </c>
      <c r="H3681" s="148">
        <v>8000</v>
      </c>
    </row>
    <row r="3682" spans="1:8" s="169" customFormat="1" ht="30.75" customHeight="1">
      <c r="A3682" s="145" t="s">
        <v>37093</v>
      </c>
      <c r="B3682" s="144" t="s">
        <v>37245</v>
      </c>
      <c r="C3682" s="149" t="s">
        <v>37244</v>
      </c>
      <c r="D3682" s="147" t="s">
        <v>29990</v>
      </c>
      <c r="E3682" s="144" t="s">
        <v>37243</v>
      </c>
      <c r="F3682" s="144" t="s">
        <v>37242</v>
      </c>
      <c r="G3682" s="144">
        <v>2014</v>
      </c>
      <c r="H3682" s="148">
        <v>8000</v>
      </c>
    </row>
    <row r="3683" spans="1:8" s="169" customFormat="1" ht="30.75" customHeight="1">
      <c r="A3683" s="145" t="s">
        <v>37093</v>
      </c>
      <c r="B3683" s="145" t="s">
        <v>37241</v>
      </c>
      <c r="C3683" s="145">
        <v>86992353961</v>
      </c>
      <c r="D3683" s="150" t="s">
        <v>20798</v>
      </c>
      <c r="E3683" s="145" t="s">
        <v>37240</v>
      </c>
      <c r="F3683" s="145" t="s">
        <v>37239</v>
      </c>
      <c r="G3683" s="144">
        <v>2014</v>
      </c>
      <c r="H3683" s="143">
        <v>8000</v>
      </c>
    </row>
    <row r="3684" spans="1:8" s="169" customFormat="1" ht="30.75" customHeight="1">
      <c r="A3684" s="145" t="s">
        <v>37093</v>
      </c>
      <c r="B3684" s="145" t="s">
        <v>37238</v>
      </c>
      <c r="C3684" s="145">
        <v>28592634954</v>
      </c>
      <c r="D3684" s="150" t="s">
        <v>20798</v>
      </c>
      <c r="E3684" s="145" t="s">
        <v>37237</v>
      </c>
      <c r="F3684" s="145" t="s">
        <v>37236</v>
      </c>
      <c r="G3684" s="144">
        <v>2014</v>
      </c>
      <c r="H3684" s="143">
        <v>8000</v>
      </c>
    </row>
    <row r="3685" spans="1:8" s="169" customFormat="1" ht="30.75" customHeight="1">
      <c r="A3685" s="145" t="s">
        <v>37093</v>
      </c>
      <c r="B3685" s="145" t="s">
        <v>37235</v>
      </c>
      <c r="C3685" s="145">
        <v>89158030444</v>
      </c>
      <c r="D3685" s="150" t="s">
        <v>20798</v>
      </c>
      <c r="E3685" s="145" t="s">
        <v>37234</v>
      </c>
      <c r="F3685" s="145" t="s">
        <v>37233</v>
      </c>
      <c r="G3685" s="144">
        <v>2014</v>
      </c>
      <c r="H3685" s="143">
        <v>9000</v>
      </c>
    </row>
    <row r="3686" spans="1:8" s="169" customFormat="1" ht="30.75" customHeight="1">
      <c r="A3686" s="145" t="s">
        <v>37093</v>
      </c>
      <c r="B3686" s="145" t="s">
        <v>37232</v>
      </c>
      <c r="C3686" s="145">
        <v>14714985246</v>
      </c>
      <c r="D3686" s="150" t="s">
        <v>20798</v>
      </c>
      <c r="E3686" s="145" t="s">
        <v>37231</v>
      </c>
      <c r="F3686" s="145" t="s">
        <v>9464</v>
      </c>
      <c r="G3686" s="144">
        <v>2014</v>
      </c>
      <c r="H3686" s="143">
        <v>9000</v>
      </c>
    </row>
    <row r="3687" spans="1:8" s="169" customFormat="1" ht="30.75" customHeight="1">
      <c r="A3687" s="145" t="s">
        <v>37093</v>
      </c>
      <c r="B3687" s="144" t="s">
        <v>37230</v>
      </c>
      <c r="C3687" s="149" t="s">
        <v>4837</v>
      </c>
      <c r="D3687" s="147" t="s">
        <v>20798</v>
      </c>
      <c r="E3687" s="144" t="s">
        <v>37229</v>
      </c>
      <c r="F3687" s="144" t="s">
        <v>4838</v>
      </c>
      <c r="G3687" s="144">
        <v>2014</v>
      </c>
      <c r="H3687" s="148">
        <v>9900</v>
      </c>
    </row>
    <row r="3688" spans="1:8" s="169" customFormat="1" ht="30.75" customHeight="1">
      <c r="A3688" s="145" t="s">
        <v>37093</v>
      </c>
      <c r="B3688" s="144" t="s">
        <v>37228</v>
      </c>
      <c r="C3688" s="149" t="s">
        <v>5026</v>
      </c>
      <c r="D3688" s="147" t="s">
        <v>29990</v>
      </c>
      <c r="E3688" s="144" t="s">
        <v>37227</v>
      </c>
      <c r="F3688" s="144" t="s">
        <v>4779</v>
      </c>
      <c r="G3688" s="144">
        <v>2014</v>
      </c>
      <c r="H3688" s="148">
        <v>10000</v>
      </c>
    </row>
    <row r="3689" spans="1:8" s="169" customFormat="1" ht="30.75" customHeight="1">
      <c r="A3689" s="145" t="s">
        <v>37093</v>
      </c>
      <c r="B3689" s="145" t="s">
        <v>37226</v>
      </c>
      <c r="C3689" s="145">
        <v>32898544338</v>
      </c>
      <c r="D3689" s="150" t="s">
        <v>20798</v>
      </c>
      <c r="E3689" s="145" t="s">
        <v>37225</v>
      </c>
      <c r="F3689" s="145" t="s">
        <v>37224</v>
      </c>
      <c r="G3689" s="144">
        <v>2014</v>
      </c>
      <c r="H3689" s="143">
        <v>10000</v>
      </c>
    </row>
    <row r="3690" spans="1:8" s="169" customFormat="1" ht="30.75" customHeight="1">
      <c r="A3690" s="145" t="s">
        <v>37093</v>
      </c>
      <c r="B3690" s="145" t="s">
        <v>37223</v>
      </c>
      <c r="C3690" s="145">
        <v>94789339076</v>
      </c>
      <c r="D3690" s="150" t="s">
        <v>20798</v>
      </c>
      <c r="E3690" s="145" t="s">
        <v>37222</v>
      </c>
      <c r="F3690" s="145" t="s">
        <v>9460</v>
      </c>
      <c r="G3690" s="144">
        <v>2014</v>
      </c>
      <c r="H3690" s="143">
        <v>10000</v>
      </c>
    </row>
    <row r="3691" spans="1:8" s="169" customFormat="1" ht="30.75" customHeight="1">
      <c r="A3691" s="145" t="s">
        <v>37093</v>
      </c>
      <c r="B3691" s="145" t="s">
        <v>37221</v>
      </c>
      <c r="C3691" s="145">
        <v>94537391706</v>
      </c>
      <c r="D3691" s="150" t="s">
        <v>20798</v>
      </c>
      <c r="E3691" s="145" t="s">
        <v>37220</v>
      </c>
      <c r="F3691" s="145" t="s">
        <v>37219</v>
      </c>
      <c r="G3691" s="144">
        <v>2014</v>
      </c>
      <c r="H3691" s="143">
        <v>10000</v>
      </c>
    </row>
    <row r="3692" spans="1:8" s="169" customFormat="1" ht="30.75" customHeight="1">
      <c r="A3692" s="145" t="s">
        <v>37093</v>
      </c>
      <c r="B3692" s="144" t="s">
        <v>37218</v>
      </c>
      <c r="C3692" s="149" t="s">
        <v>4943</v>
      </c>
      <c r="D3692" s="147" t="s">
        <v>20798</v>
      </c>
      <c r="E3692" s="144" t="s">
        <v>37217</v>
      </c>
      <c r="F3692" s="144" t="s">
        <v>4944</v>
      </c>
      <c r="G3692" s="144">
        <v>2014</v>
      </c>
      <c r="H3692" s="148">
        <v>12000</v>
      </c>
    </row>
    <row r="3693" spans="1:8" s="169" customFormat="1" ht="30.75" customHeight="1">
      <c r="A3693" s="145" t="s">
        <v>37093</v>
      </c>
      <c r="B3693" s="144" t="s">
        <v>37216</v>
      </c>
      <c r="C3693" s="144">
        <v>97515798702</v>
      </c>
      <c r="D3693" s="147" t="s">
        <v>20798</v>
      </c>
      <c r="E3693" s="144" t="s">
        <v>37215</v>
      </c>
      <c r="F3693" s="144" t="s">
        <v>5041</v>
      </c>
      <c r="G3693" s="144">
        <v>2014</v>
      </c>
      <c r="H3693" s="148">
        <v>15500</v>
      </c>
    </row>
    <row r="3694" spans="1:8" s="169" customFormat="1" ht="30.75" customHeight="1">
      <c r="A3694" s="145" t="s">
        <v>37093</v>
      </c>
      <c r="B3694" s="145" t="s">
        <v>37214</v>
      </c>
      <c r="C3694" s="145">
        <v>99005822015</v>
      </c>
      <c r="D3694" s="150" t="s">
        <v>20798</v>
      </c>
      <c r="E3694" s="145" t="s">
        <v>37213</v>
      </c>
      <c r="F3694" s="145" t="s">
        <v>5151</v>
      </c>
      <c r="G3694" s="144">
        <v>2014</v>
      </c>
      <c r="H3694" s="143">
        <v>20000</v>
      </c>
    </row>
    <row r="3695" spans="1:8" s="169" customFormat="1" ht="30.75" customHeight="1">
      <c r="A3695" s="145" t="s">
        <v>37093</v>
      </c>
      <c r="B3695" s="144" t="s">
        <v>37212</v>
      </c>
      <c r="C3695" s="145">
        <v>30272410287</v>
      </c>
      <c r="D3695" s="147" t="s">
        <v>20798</v>
      </c>
      <c r="E3695" s="145" t="s">
        <v>37211</v>
      </c>
      <c r="F3695" s="145" t="s">
        <v>37210</v>
      </c>
      <c r="G3695" s="144">
        <v>2014</v>
      </c>
      <c r="H3695" s="148">
        <v>1530000</v>
      </c>
    </row>
    <row r="3696" spans="1:8" s="169" customFormat="1" ht="30.75" customHeight="1">
      <c r="A3696" s="145" t="s">
        <v>37093</v>
      </c>
      <c r="B3696" s="144" t="s">
        <v>5406</v>
      </c>
      <c r="C3696" s="144"/>
      <c r="D3696" s="147" t="s">
        <v>20798</v>
      </c>
      <c r="E3696" s="144" t="s">
        <v>37209</v>
      </c>
      <c r="F3696" s="144"/>
      <c r="G3696" s="144">
        <v>2014</v>
      </c>
      <c r="H3696" s="148">
        <v>500</v>
      </c>
    </row>
    <row r="3697" spans="1:8" s="169" customFormat="1" ht="30.75" customHeight="1">
      <c r="A3697" s="145" t="s">
        <v>37093</v>
      </c>
      <c r="B3697" s="145" t="s">
        <v>4824</v>
      </c>
      <c r="C3697" s="144"/>
      <c r="D3697" s="147" t="s">
        <v>20798</v>
      </c>
      <c r="E3697" s="145" t="s">
        <v>37208</v>
      </c>
      <c r="F3697" s="144"/>
      <c r="G3697" s="144">
        <v>2014</v>
      </c>
      <c r="H3697" s="143">
        <v>700</v>
      </c>
    </row>
    <row r="3698" spans="1:8" s="169" customFormat="1" ht="30.75" customHeight="1">
      <c r="A3698" s="145" t="s">
        <v>37093</v>
      </c>
      <c r="B3698" s="144" t="s">
        <v>37207</v>
      </c>
      <c r="C3698" s="144"/>
      <c r="D3698" s="147" t="s">
        <v>20798</v>
      </c>
      <c r="E3698" s="144" t="s">
        <v>37206</v>
      </c>
      <c r="F3698" s="144"/>
      <c r="G3698" s="144">
        <v>2014</v>
      </c>
      <c r="H3698" s="148">
        <v>1000</v>
      </c>
    </row>
    <row r="3699" spans="1:8" s="169" customFormat="1" ht="30.75" customHeight="1">
      <c r="A3699" s="145" t="s">
        <v>37093</v>
      </c>
      <c r="B3699" s="144" t="s">
        <v>37205</v>
      </c>
      <c r="C3699" s="144"/>
      <c r="D3699" s="147" t="s">
        <v>20798</v>
      </c>
      <c r="E3699" s="144" t="s">
        <v>37204</v>
      </c>
      <c r="F3699" s="144"/>
      <c r="G3699" s="144">
        <v>2014</v>
      </c>
      <c r="H3699" s="148">
        <v>1000</v>
      </c>
    </row>
    <row r="3700" spans="1:8" s="169" customFormat="1" ht="30.75" customHeight="1">
      <c r="A3700" s="145" t="s">
        <v>37093</v>
      </c>
      <c r="B3700" s="144" t="s">
        <v>37203</v>
      </c>
      <c r="C3700" s="144"/>
      <c r="D3700" s="147" t="s">
        <v>20798</v>
      </c>
      <c r="E3700" s="144" t="s">
        <v>37202</v>
      </c>
      <c r="F3700" s="144"/>
      <c r="G3700" s="144">
        <v>2014</v>
      </c>
      <c r="H3700" s="154">
        <v>1000</v>
      </c>
    </row>
    <row r="3701" spans="1:8" s="169" customFormat="1" ht="30.75" customHeight="1">
      <c r="A3701" s="145" t="s">
        <v>37093</v>
      </c>
      <c r="B3701" s="145" t="s">
        <v>37201</v>
      </c>
      <c r="C3701" s="144"/>
      <c r="D3701" s="147" t="s">
        <v>20798</v>
      </c>
      <c r="E3701" s="151" t="s">
        <v>37200</v>
      </c>
      <c r="F3701" s="144"/>
      <c r="G3701" s="144">
        <v>2014</v>
      </c>
      <c r="H3701" s="143">
        <v>1000</v>
      </c>
    </row>
    <row r="3702" spans="1:8" s="169" customFormat="1" ht="30.75" customHeight="1">
      <c r="A3702" s="145" t="s">
        <v>37093</v>
      </c>
      <c r="B3702" s="145" t="s">
        <v>37199</v>
      </c>
      <c r="C3702" s="144"/>
      <c r="D3702" s="147" t="s">
        <v>20798</v>
      </c>
      <c r="E3702" s="145" t="s">
        <v>37198</v>
      </c>
      <c r="F3702" s="144"/>
      <c r="G3702" s="144">
        <v>2014</v>
      </c>
      <c r="H3702" s="143">
        <v>1000</v>
      </c>
    </row>
    <row r="3703" spans="1:8" s="169" customFormat="1" ht="30.75" customHeight="1">
      <c r="A3703" s="145" t="s">
        <v>37093</v>
      </c>
      <c r="B3703" s="144" t="s">
        <v>3278</v>
      </c>
      <c r="C3703" s="144"/>
      <c r="D3703" s="147" t="s">
        <v>20798</v>
      </c>
      <c r="E3703" s="144" t="s">
        <v>37197</v>
      </c>
      <c r="F3703" s="144"/>
      <c r="G3703" s="144">
        <v>2014</v>
      </c>
      <c r="H3703" s="148">
        <v>1500</v>
      </c>
    </row>
    <row r="3704" spans="1:8" s="169" customFormat="1" ht="30.75" customHeight="1">
      <c r="A3704" s="145" t="s">
        <v>37093</v>
      </c>
      <c r="B3704" s="145" t="s">
        <v>37136</v>
      </c>
      <c r="C3704" s="144"/>
      <c r="D3704" s="147" t="s">
        <v>20798</v>
      </c>
      <c r="E3704" s="145" t="s">
        <v>37196</v>
      </c>
      <c r="F3704" s="144"/>
      <c r="G3704" s="144">
        <v>2014</v>
      </c>
      <c r="H3704" s="143">
        <v>1500</v>
      </c>
    </row>
    <row r="3705" spans="1:8" s="169" customFormat="1" ht="30.75" customHeight="1">
      <c r="A3705" s="145" t="s">
        <v>37093</v>
      </c>
      <c r="B3705" s="144" t="s">
        <v>37195</v>
      </c>
      <c r="C3705" s="144"/>
      <c r="D3705" s="147" t="s">
        <v>20798</v>
      </c>
      <c r="E3705" s="144" t="s">
        <v>37194</v>
      </c>
      <c r="F3705" s="144"/>
      <c r="G3705" s="144">
        <v>2014</v>
      </c>
      <c r="H3705" s="148">
        <v>2000</v>
      </c>
    </row>
    <row r="3706" spans="1:8" s="169" customFormat="1" ht="30.75" customHeight="1">
      <c r="A3706" s="145" t="s">
        <v>37093</v>
      </c>
      <c r="B3706" s="144" t="s">
        <v>9467</v>
      </c>
      <c r="C3706" s="144"/>
      <c r="D3706" s="147" t="s">
        <v>20798</v>
      </c>
      <c r="E3706" s="144" t="s">
        <v>37193</v>
      </c>
      <c r="F3706" s="144"/>
      <c r="G3706" s="144">
        <v>2014</v>
      </c>
      <c r="H3706" s="148">
        <v>2000</v>
      </c>
    </row>
    <row r="3707" spans="1:8" s="169" customFormat="1" ht="30.75" customHeight="1">
      <c r="A3707" s="145" t="s">
        <v>37093</v>
      </c>
      <c r="B3707" s="144" t="s">
        <v>9358</v>
      </c>
      <c r="C3707" s="144"/>
      <c r="D3707" s="147" t="s">
        <v>20798</v>
      </c>
      <c r="E3707" s="144" t="s">
        <v>37192</v>
      </c>
      <c r="F3707" s="144"/>
      <c r="G3707" s="144">
        <v>2014</v>
      </c>
      <c r="H3707" s="148">
        <v>2000</v>
      </c>
    </row>
    <row r="3708" spans="1:8" s="169" customFormat="1" ht="30.75" customHeight="1">
      <c r="A3708" s="145" t="s">
        <v>37093</v>
      </c>
      <c r="B3708" s="144" t="s">
        <v>37191</v>
      </c>
      <c r="C3708" s="144"/>
      <c r="D3708" s="147" t="s">
        <v>20798</v>
      </c>
      <c r="E3708" s="144" t="s">
        <v>37190</v>
      </c>
      <c r="F3708" s="144"/>
      <c r="G3708" s="144">
        <v>2014</v>
      </c>
      <c r="H3708" s="154">
        <v>2000</v>
      </c>
    </row>
    <row r="3709" spans="1:8" s="169" customFormat="1" ht="30.75" customHeight="1">
      <c r="A3709" s="145" t="s">
        <v>37093</v>
      </c>
      <c r="B3709" s="145" t="s">
        <v>3978</v>
      </c>
      <c r="C3709" s="144"/>
      <c r="D3709" s="147" t="s">
        <v>20798</v>
      </c>
      <c r="E3709" s="145" t="s">
        <v>37189</v>
      </c>
      <c r="F3709" s="144"/>
      <c r="G3709" s="144">
        <v>2014</v>
      </c>
      <c r="H3709" s="143">
        <v>2000</v>
      </c>
    </row>
    <row r="3710" spans="1:8" s="169" customFormat="1" ht="30.75" customHeight="1">
      <c r="A3710" s="145" t="s">
        <v>37093</v>
      </c>
      <c r="B3710" s="145" t="s">
        <v>4935</v>
      </c>
      <c r="C3710" s="144"/>
      <c r="D3710" s="147" t="s">
        <v>20798</v>
      </c>
      <c r="E3710" s="151" t="s">
        <v>37188</v>
      </c>
      <c r="F3710" s="144"/>
      <c r="G3710" s="144">
        <v>2014</v>
      </c>
      <c r="H3710" s="143">
        <v>2000</v>
      </c>
    </row>
    <row r="3711" spans="1:8" s="169" customFormat="1" ht="30.75" customHeight="1">
      <c r="A3711" s="145" t="s">
        <v>37093</v>
      </c>
      <c r="B3711" s="145" t="s">
        <v>37187</v>
      </c>
      <c r="C3711" s="144"/>
      <c r="D3711" s="147" t="s">
        <v>20798</v>
      </c>
      <c r="E3711" s="145" t="s">
        <v>37186</v>
      </c>
      <c r="F3711" s="144"/>
      <c r="G3711" s="144">
        <v>2014</v>
      </c>
      <c r="H3711" s="143">
        <v>2000</v>
      </c>
    </row>
    <row r="3712" spans="1:8" s="169" customFormat="1" ht="30.75" customHeight="1">
      <c r="A3712" s="145" t="s">
        <v>37093</v>
      </c>
      <c r="B3712" s="145" t="s">
        <v>37185</v>
      </c>
      <c r="C3712" s="144"/>
      <c r="D3712" s="147" t="s">
        <v>20798</v>
      </c>
      <c r="E3712" s="145" t="s">
        <v>37184</v>
      </c>
      <c r="F3712" s="144"/>
      <c r="G3712" s="144">
        <v>2014</v>
      </c>
      <c r="H3712" s="143">
        <v>2000</v>
      </c>
    </row>
    <row r="3713" spans="1:8" s="169" customFormat="1" ht="30.75" customHeight="1">
      <c r="A3713" s="145" t="s">
        <v>37093</v>
      </c>
      <c r="B3713" s="144" t="s">
        <v>37183</v>
      </c>
      <c r="C3713" s="144"/>
      <c r="D3713" s="147" t="s">
        <v>20798</v>
      </c>
      <c r="E3713" s="144" t="s">
        <v>37182</v>
      </c>
      <c r="F3713" s="144"/>
      <c r="G3713" s="144">
        <v>2014</v>
      </c>
      <c r="H3713" s="148">
        <v>2200</v>
      </c>
    </row>
    <row r="3714" spans="1:8" s="169" customFormat="1" ht="30.75" customHeight="1">
      <c r="A3714" s="145" t="s">
        <v>37093</v>
      </c>
      <c r="B3714" s="144" t="s">
        <v>37181</v>
      </c>
      <c r="C3714" s="144"/>
      <c r="D3714" s="147" t="s">
        <v>20798</v>
      </c>
      <c r="E3714" s="144" t="s">
        <v>37180</v>
      </c>
      <c r="F3714" s="144"/>
      <c r="G3714" s="144">
        <v>2014</v>
      </c>
      <c r="H3714" s="148">
        <v>3000</v>
      </c>
    </row>
    <row r="3715" spans="1:8" s="169" customFormat="1" ht="30.75" customHeight="1">
      <c r="A3715" s="145" t="s">
        <v>37093</v>
      </c>
      <c r="B3715" s="144" t="s">
        <v>37179</v>
      </c>
      <c r="C3715" s="144"/>
      <c r="D3715" s="147" t="s">
        <v>20798</v>
      </c>
      <c r="E3715" s="144" t="s">
        <v>37178</v>
      </c>
      <c r="F3715" s="144"/>
      <c r="G3715" s="144">
        <v>2014</v>
      </c>
      <c r="H3715" s="148">
        <v>3000</v>
      </c>
    </row>
    <row r="3716" spans="1:8" s="169" customFormat="1" ht="30.75" customHeight="1">
      <c r="A3716" s="145" t="s">
        <v>37093</v>
      </c>
      <c r="B3716" s="144" t="s">
        <v>37177</v>
      </c>
      <c r="C3716" s="144"/>
      <c r="D3716" s="147" t="s">
        <v>20798</v>
      </c>
      <c r="E3716" s="144" t="s">
        <v>37176</v>
      </c>
      <c r="F3716" s="144"/>
      <c r="G3716" s="144">
        <v>2014</v>
      </c>
      <c r="H3716" s="154">
        <v>3000</v>
      </c>
    </row>
    <row r="3717" spans="1:8" s="169" customFormat="1" ht="30.75" customHeight="1">
      <c r="A3717" s="145" t="s">
        <v>37093</v>
      </c>
      <c r="B3717" s="144" t="s">
        <v>37175</v>
      </c>
      <c r="C3717" s="144"/>
      <c r="D3717" s="147" t="s">
        <v>20798</v>
      </c>
      <c r="E3717" s="144" t="s">
        <v>37174</v>
      </c>
      <c r="F3717" s="144"/>
      <c r="G3717" s="144">
        <v>2014</v>
      </c>
      <c r="H3717" s="154">
        <v>3000</v>
      </c>
    </row>
    <row r="3718" spans="1:8" s="169" customFormat="1" ht="30.75" customHeight="1">
      <c r="A3718" s="145" t="s">
        <v>37093</v>
      </c>
      <c r="B3718" s="145" t="s">
        <v>37173</v>
      </c>
      <c r="C3718" s="144"/>
      <c r="D3718" s="150" t="s">
        <v>20798</v>
      </c>
      <c r="E3718" s="145" t="s">
        <v>37172</v>
      </c>
      <c r="F3718" s="144"/>
      <c r="G3718" s="144">
        <v>2014</v>
      </c>
      <c r="H3718" s="143">
        <v>3000</v>
      </c>
    </row>
    <row r="3719" spans="1:8" s="169" customFormat="1" ht="30.75" customHeight="1">
      <c r="A3719" s="145" t="s">
        <v>37093</v>
      </c>
      <c r="B3719" s="145" t="s">
        <v>37136</v>
      </c>
      <c r="C3719" s="144"/>
      <c r="D3719" s="150" t="s">
        <v>20798</v>
      </c>
      <c r="E3719" s="145" t="s">
        <v>37171</v>
      </c>
      <c r="F3719" s="144"/>
      <c r="G3719" s="144">
        <v>2014</v>
      </c>
      <c r="H3719" s="143">
        <v>3000</v>
      </c>
    </row>
    <row r="3720" spans="1:8" s="169" customFormat="1" ht="30.75" customHeight="1">
      <c r="A3720" s="145" t="s">
        <v>37093</v>
      </c>
      <c r="B3720" s="145" t="s">
        <v>37170</v>
      </c>
      <c r="C3720" s="144"/>
      <c r="D3720" s="150" t="s">
        <v>20798</v>
      </c>
      <c r="E3720" s="145" t="s">
        <v>37169</v>
      </c>
      <c r="F3720" s="144"/>
      <c r="G3720" s="144">
        <v>2014</v>
      </c>
      <c r="H3720" s="143">
        <v>3000</v>
      </c>
    </row>
    <row r="3721" spans="1:8" s="169" customFormat="1" ht="30.75" customHeight="1">
      <c r="A3721" s="145" t="s">
        <v>37093</v>
      </c>
      <c r="B3721" s="145" t="s">
        <v>37168</v>
      </c>
      <c r="C3721" s="144"/>
      <c r="D3721" s="150" t="s">
        <v>20798</v>
      </c>
      <c r="E3721" s="151" t="s">
        <v>37167</v>
      </c>
      <c r="F3721" s="144"/>
      <c r="G3721" s="144">
        <v>2014</v>
      </c>
      <c r="H3721" s="143">
        <v>3000</v>
      </c>
    </row>
    <row r="3722" spans="1:8" s="169" customFormat="1" ht="30.75" customHeight="1">
      <c r="A3722" s="145" t="s">
        <v>37093</v>
      </c>
      <c r="B3722" s="145" t="s">
        <v>37113</v>
      </c>
      <c r="C3722" s="144"/>
      <c r="D3722" s="150" t="s">
        <v>20798</v>
      </c>
      <c r="E3722" s="151" t="s">
        <v>37166</v>
      </c>
      <c r="F3722" s="144"/>
      <c r="G3722" s="144">
        <v>2014</v>
      </c>
      <c r="H3722" s="143">
        <v>3000</v>
      </c>
    </row>
    <row r="3723" spans="1:8" s="169" customFormat="1" ht="30.75" customHeight="1">
      <c r="A3723" s="145" t="s">
        <v>37093</v>
      </c>
      <c r="B3723" s="145" t="s">
        <v>37165</v>
      </c>
      <c r="C3723" s="144"/>
      <c r="D3723" s="150" t="s">
        <v>20798</v>
      </c>
      <c r="E3723" s="145" t="s">
        <v>37164</v>
      </c>
      <c r="F3723" s="144"/>
      <c r="G3723" s="144">
        <v>2014</v>
      </c>
      <c r="H3723" s="143">
        <v>3000</v>
      </c>
    </row>
    <row r="3724" spans="1:8" s="169" customFormat="1" ht="30.75" customHeight="1">
      <c r="A3724" s="145" t="s">
        <v>37093</v>
      </c>
      <c r="B3724" s="145" t="s">
        <v>37163</v>
      </c>
      <c r="C3724" s="144"/>
      <c r="D3724" s="150" t="s">
        <v>20798</v>
      </c>
      <c r="E3724" s="145" t="s">
        <v>37162</v>
      </c>
      <c r="F3724" s="144"/>
      <c r="G3724" s="144">
        <v>2014</v>
      </c>
      <c r="H3724" s="143">
        <v>3000</v>
      </c>
    </row>
    <row r="3725" spans="1:8" s="169" customFormat="1" ht="30.75" customHeight="1">
      <c r="A3725" s="145" t="s">
        <v>37093</v>
      </c>
      <c r="B3725" s="145" t="s">
        <v>37161</v>
      </c>
      <c r="C3725" s="144"/>
      <c r="D3725" s="150" t="s">
        <v>20798</v>
      </c>
      <c r="E3725" s="145" t="s">
        <v>37160</v>
      </c>
      <c r="F3725" s="144"/>
      <c r="G3725" s="144">
        <v>2014</v>
      </c>
      <c r="H3725" s="143">
        <v>3000</v>
      </c>
    </row>
    <row r="3726" spans="1:8" s="169" customFormat="1" ht="30.75" customHeight="1">
      <c r="A3726" s="145" t="s">
        <v>37093</v>
      </c>
      <c r="B3726" s="145" t="s">
        <v>37159</v>
      </c>
      <c r="C3726" s="144"/>
      <c r="D3726" s="150" t="s">
        <v>20798</v>
      </c>
      <c r="E3726" s="151" t="s">
        <v>37158</v>
      </c>
      <c r="F3726" s="144"/>
      <c r="G3726" s="144">
        <v>2014</v>
      </c>
      <c r="H3726" s="143">
        <v>4000</v>
      </c>
    </row>
    <row r="3727" spans="1:8" s="169" customFormat="1" ht="30.75" customHeight="1">
      <c r="A3727" s="145" t="s">
        <v>37093</v>
      </c>
      <c r="B3727" s="145" t="s">
        <v>5065</v>
      </c>
      <c r="C3727" s="144"/>
      <c r="D3727" s="150" t="s">
        <v>20798</v>
      </c>
      <c r="E3727" s="151" t="s">
        <v>37157</v>
      </c>
      <c r="F3727" s="144"/>
      <c r="G3727" s="144">
        <v>2014</v>
      </c>
      <c r="H3727" s="143">
        <v>4000</v>
      </c>
    </row>
    <row r="3728" spans="1:8" s="169" customFormat="1" ht="30.75" customHeight="1">
      <c r="A3728" s="145" t="s">
        <v>37093</v>
      </c>
      <c r="B3728" s="145" t="s">
        <v>37156</v>
      </c>
      <c r="C3728" s="144"/>
      <c r="D3728" s="150" t="s">
        <v>20798</v>
      </c>
      <c r="E3728" s="145" t="s">
        <v>37155</v>
      </c>
      <c r="F3728" s="144"/>
      <c r="G3728" s="144">
        <v>2014</v>
      </c>
      <c r="H3728" s="143">
        <v>4500</v>
      </c>
    </row>
    <row r="3729" spans="1:8" s="169" customFormat="1" ht="30.75" customHeight="1">
      <c r="A3729" s="145" t="s">
        <v>37093</v>
      </c>
      <c r="B3729" s="145" t="s">
        <v>37154</v>
      </c>
      <c r="C3729" s="144"/>
      <c r="D3729" s="150" t="s">
        <v>20798</v>
      </c>
      <c r="E3729" s="145" t="s">
        <v>37119</v>
      </c>
      <c r="F3729" s="144"/>
      <c r="G3729" s="144">
        <v>2014</v>
      </c>
      <c r="H3729" s="143">
        <v>4500</v>
      </c>
    </row>
    <row r="3730" spans="1:8" s="169" customFormat="1" ht="30.75" customHeight="1">
      <c r="A3730" s="145" t="s">
        <v>37093</v>
      </c>
      <c r="B3730" s="145" t="s">
        <v>37153</v>
      </c>
      <c r="C3730" s="144"/>
      <c r="D3730" s="150" t="s">
        <v>20798</v>
      </c>
      <c r="E3730" s="145" t="s">
        <v>37152</v>
      </c>
      <c r="F3730" s="144"/>
      <c r="G3730" s="144">
        <v>2014</v>
      </c>
      <c r="H3730" s="143">
        <v>4500</v>
      </c>
    </row>
    <row r="3731" spans="1:8" s="169" customFormat="1" ht="30.75" customHeight="1">
      <c r="A3731" s="145" t="s">
        <v>37093</v>
      </c>
      <c r="B3731" s="145" t="s">
        <v>37151</v>
      </c>
      <c r="C3731" s="144"/>
      <c r="D3731" s="150" t="s">
        <v>20798</v>
      </c>
      <c r="E3731" s="145" t="s">
        <v>37150</v>
      </c>
      <c r="F3731" s="144"/>
      <c r="G3731" s="144">
        <v>2014</v>
      </c>
      <c r="H3731" s="143">
        <v>4900</v>
      </c>
    </row>
    <row r="3732" spans="1:8" s="169" customFormat="1" ht="30.75" customHeight="1">
      <c r="A3732" s="145" t="s">
        <v>37093</v>
      </c>
      <c r="B3732" s="145" t="s">
        <v>37149</v>
      </c>
      <c r="C3732" s="144"/>
      <c r="D3732" s="150" t="s">
        <v>20798</v>
      </c>
      <c r="E3732" s="145" t="s">
        <v>37148</v>
      </c>
      <c r="F3732" s="144"/>
      <c r="G3732" s="144">
        <v>2014</v>
      </c>
      <c r="H3732" s="143">
        <v>4900</v>
      </c>
    </row>
    <row r="3733" spans="1:8" s="169" customFormat="1" ht="30.75" customHeight="1">
      <c r="A3733" s="145" t="s">
        <v>37093</v>
      </c>
      <c r="B3733" s="145" t="s">
        <v>37140</v>
      </c>
      <c r="C3733" s="144"/>
      <c r="D3733" s="150" t="s">
        <v>20798</v>
      </c>
      <c r="E3733" s="151" t="s">
        <v>37147</v>
      </c>
      <c r="F3733" s="144"/>
      <c r="G3733" s="144">
        <v>2014</v>
      </c>
      <c r="H3733" s="143">
        <v>4900</v>
      </c>
    </row>
    <row r="3734" spans="1:8" s="169" customFormat="1" ht="30.75" customHeight="1">
      <c r="A3734" s="145" t="s">
        <v>37093</v>
      </c>
      <c r="B3734" s="144" t="s">
        <v>37146</v>
      </c>
      <c r="C3734" s="144"/>
      <c r="D3734" s="150" t="s">
        <v>20798</v>
      </c>
      <c r="E3734" s="144" t="s">
        <v>37145</v>
      </c>
      <c r="F3734" s="144"/>
      <c r="G3734" s="144">
        <v>2014</v>
      </c>
      <c r="H3734" s="154">
        <v>5000</v>
      </c>
    </row>
    <row r="3735" spans="1:8" s="169" customFormat="1" ht="30.75" customHeight="1">
      <c r="A3735" s="145" t="s">
        <v>37093</v>
      </c>
      <c r="B3735" s="145" t="s">
        <v>5692</v>
      </c>
      <c r="C3735" s="144"/>
      <c r="D3735" s="150" t="s">
        <v>20798</v>
      </c>
      <c r="E3735" s="145" t="s">
        <v>37144</v>
      </c>
      <c r="F3735" s="144"/>
      <c r="G3735" s="144">
        <v>2014</v>
      </c>
      <c r="H3735" s="143">
        <v>5000</v>
      </c>
    </row>
    <row r="3736" spans="1:8" s="169" customFormat="1" ht="30.75" customHeight="1">
      <c r="A3736" s="145" t="s">
        <v>37093</v>
      </c>
      <c r="B3736" s="145" t="s">
        <v>4935</v>
      </c>
      <c r="C3736" s="144"/>
      <c r="D3736" s="150" t="s">
        <v>20798</v>
      </c>
      <c r="E3736" s="145" t="s">
        <v>37143</v>
      </c>
      <c r="F3736" s="144"/>
      <c r="G3736" s="144">
        <v>2014</v>
      </c>
      <c r="H3736" s="143">
        <v>5000</v>
      </c>
    </row>
    <row r="3737" spans="1:8" s="169" customFormat="1" ht="30.75" customHeight="1">
      <c r="A3737" s="145" t="s">
        <v>37093</v>
      </c>
      <c r="B3737" s="145" t="s">
        <v>11334</v>
      </c>
      <c r="C3737" s="144"/>
      <c r="D3737" s="150" t="s">
        <v>20798</v>
      </c>
      <c r="E3737" s="145" t="s">
        <v>37142</v>
      </c>
      <c r="F3737" s="144"/>
      <c r="G3737" s="144">
        <v>2014</v>
      </c>
      <c r="H3737" s="143">
        <v>5000</v>
      </c>
    </row>
    <row r="3738" spans="1:8" s="169" customFormat="1" ht="30.75" customHeight="1">
      <c r="A3738" s="145" t="s">
        <v>37093</v>
      </c>
      <c r="B3738" s="145" t="s">
        <v>37113</v>
      </c>
      <c r="C3738" s="144"/>
      <c r="D3738" s="150" t="s">
        <v>20798</v>
      </c>
      <c r="E3738" s="145" t="s">
        <v>37141</v>
      </c>
      <c r="F3738" s="144"/>
      <c r="G3738" s="144">
        <v>2014</v>
      </c>
      <c r="H3738" s="143">
        <v>5000</v>
      </c>
    </row>
    <row r="3739" spans="1:8" s="169" customFormat="1" ht="30.75" customHeight="1">
      <c r="A3739" s="145" t="s">
        <v>37093</v>
      </c>
      <c r="B3739" s="145" t="s">
        <v>37140</v>
      </c>
      <c r="C3739" s="144"/>
      <c r="D3739" s="150" t="s">
        <v>20798</v>
      </c>
      <c r="E3739" s="145" t="s">
        <v>37139</v>
      </c>
      <c r="F3739" s="144"/>
      <c r="G3739" s="144">
        <v>2014</v>
      </c>
      <c r="H3739" s="143">
        <v>5000</v>
      </c>
    </row>
    <row r="3740" spans="1:8" s="169" customFormat="1" ht="30.75" customHeight="1">
      <c r="A3740" s="145" t="s">
        <v>37093</v>
      </c>
      <c r="B3740" s="145" t="s">
        <v>37138</v>
      </c>
      <c r="C3740" s="144"/>
      <c r="D3740" s="150" t="s">
        <v>20798</v>
      </c>
      <c r="E3740" s="145" t="s">
        <v>37137</v>
      </c>
      <c r="F3740" s="144"/>
      <c r="G3740" s="144">
        <v>2014</v>
      </c>
      <c r="H3740" s="143">
        <v>5000</v>
      </c>
    </row>
    <row r="3741" spans="1:8" s="169" customFormat="1" ht="30.75" customHeight="1">
      <c r="A3741" s="145" t="s">
        <v>37093</v>
      </c>
      <c r="B3741" s="145" t="s">
        <v>37136</v>
      </c>
      <c r="C3741" s="144"/>
      <c r="D3741" s="150" t="s">
        <v>20798</v>
      </c>
      <c r="E3741" s="145" t="s">
        <v>37135</v>
      </c>
      <c r="F3741" s="144"/>
      <c r="G3741" s="144">
        <v>2014</v>
      </c>
      <c r="H3741" s="143">
        <v>5000</v>
      </c>
    </row>
    <row r="3742" spans="1:8" s="169" customFormat="1" ht="30.75" customHeight="1">
      <c r="A3742" s="145" t="s">
        <v>37093</v>
      </c>
      <c r="B3742" s="144" t="s">
        <v>37134</v>
      </c>
      <c r="C3742" s="144"/>
      <c r="D3742" s="150" t="s">
        <v>20798</v>
      </c>
      <c r="E3742" s="144" t="s">
        <v>37133</v>
      </c>
      <c r="F3742" s="144"/>
      <c r="G3742" s="144">
        <v>2014</v>
      </c>
      <c r="H3742" s="148">
        <v>6000</v>
      </c>
    </row>
    <row r="3743" spans="1:8" s="169" customFormat="1" ht="30.75" customHeight="1">
      <c r="A3743" s="145" t="s">
        <v>37093</v>
      </c>
      <c r="B3743" s="144" t="s">
        <v>37132</v>
      </c>
      <c r="C3743" s="144"/>
      <c r="D3743" s="150" t="s">
        <v>20798</v>
      </c>
      <c r="E3743" s="144" t="s">
        <v>37131</v>
      </c>
      <c r="F3743" s="144"/>
      <c r="G3743" s="144">
        <v>2014</v>
      </c>
      <c r="H3743" s="154">
        <v>6000</v>
      </c>
    </row>
    <row r="3744" spans="1:8" s="169" customFormat="1" ht="30.75" customHeight="1">
      <c r="A3744" s="145" t="s">
        <v>37093</v>
      </c>
      <c r="B3744" s="145" t="s">
        <v>37130</v>
      </c>
      <c r="C3744" s="144"/>
      <c r="D3744" s="150" t="s">
        <v>20798</v>
      </c>
      <c r="E3744" s="145" t="s">
        <v>37129</v>
      </c>
      <c r="F3744" s="144"/>
      <c r="G3744" s="144">
        <v>2014</v>
      </c>
      <c r="H3744" s="143">
        <v>6800</v>
      </c>
    </row>
    <row r="3745" spans="1:8" s="169" customFormat="1" ht="30.75" customHeight="1">
      <c r="A3745" s="145" t="s">
        <v>37093</v>
      </c>
      <c r="B3745" s="144" t="s">
        <v>37128</v>
      </c>
      <c r="C3745" s="144"/>
      <c r="D3745" s="150" t="s">
        <v>20798</v>
      </c>
      <c r="E3745" s="144" t="s">
        <v>37127</v>
      </c>
      <c r="F3745" s="144"/>
      <c r="G3745" s="144">
        <v>2014</v>
      </c>
      <c r="H3745" s="148">
        <v>7000</v>
      </c>
    </row>
    <row r="3746" spans="1:8" s="169" customFormat="1" ht="30.75" customHeight="1">
      <c r="A3746" s="145" t="s">
        <v>37093</v>
      </c>
      <c r="B3746" s="145" t="s">
        <v>37126</v>
      </c>
      <c r="C3746" s="144"/>
      <c r="D3746" s="150" t="s">
        <v>20798</v>
      </c>
      <c r="E3746" s="145" t="s">
        <v>37125</v>
      </c>
      <c r="F3746" s="144"/>
      <c r="G3746" s="144">
        <v>2014</v>
      </c>
      <c r="H3746" s="143">
        <v>7000</v>
      </c>
    </row>
    <row r="3747" spans="1:8" s="169" customFormat="1" ht="30.75" customHeight="1">
      <c r="A3747" s="145" t="s">
        <v>37093</v>
      </c>
      <c r="B3747" s="145" t="s">
        <v>37124</v>
      </c>
      <c r="C3747" s="144"/>
      <c r="D3747" s="150" t="s">
        <v>20798</v>
      </c>
      <c r="E3747" s="145" t="s">
        <v>37123</v>
      </c>
      <c r="F3747" s="144"/>
      <c r="G3747" s="144">
        <v>2014</v>
      </c>
      <c r="H3747" s="143">
        <v>7000</v>
      </c>
    </row>
    <row r="3748" spans="1:8" s="169" customFormat="1" ht="30.75" customHeight="1">
      <c r="A3748" s="145" t="s">
        <v>37093</v>
      </c>
      <c r="B3748" s="145" t="s">
        <v>37122</v>
      </c>
      <c r="C3748" s="144"/>
      <c r="D3748" s="150" t="s">
        <v>20798</v>
      </c>
      <c r="E3748" s="145" t="s">
        <v>37121</v>
      </c>
      <c r="F3748" s="144"/>
      <c r="G3748" s="144">
        <v>2014</v>
      </c>
      <c r="H3748" s="143">
        <v>7000</v>
      </c>
    </row>
    <row r="3749" spans="1:8" s="169" customFormat="1" ht="30.75" customHeight="1">
      <c r="A3749" s="145" t="s">
        <v>37093</v>
      </c>
      <c r="B3749" s="145" t="s">
        <v>37120</v>
      </c>
      <c r="C3749" s="144"/>
      <c r="D3749" s="150" t="s">
        <v>20798</v>
      </c>
      <c r="E3749" s="145" t="s">
        <v>37119</v>
      </c>
      <c r="F3749" s="144"/>
      <c r="G3749" s="144">
        <v>2014</v>
      </c>
      <c r="H3749" s="143">
        <v>7000</v>
      </c>
    </row>
    <row r="3750" spans="1:8" s="169" customFormat="1" ht="30.75" customHeight="1">
      <c r="A3750" s="145" t="s">
        <v>37093</v>
      </c>
      <c r="B3750" s="144" t="s">
        <v>37118</v>
      </c>
      <c r="C3750" s="144"/>
      <c r="D3750" s="150" t="s">
        <v>20798</v>
      </c>
      <c r="E3750" s="144" t="s">
        <v>37117</v>
      </c>
      <c r="F3750" s="144"/>
      <c r="G3750" s="144">
        <v>2014</v>
      </c>
      <c r="H3750" s="154">
        <v>7500</v>
      </c>
    </row>
    <row r="3751" spans="1:8" s="169" customFormat="1" ht="30.75" customHeight="1">
      <c r="A3751" s="145" t="s">
        <v>37093</v>
      </c>
      <c r="B3751" s="144" t="s">
        <v>5402</v>
      </c>
      <c r="C3751" s="144"/>
      <c r="D3751" s="150" t="s">
        <v>20798</v>
      </c>
      <c r="E3751" s="144" t="s">
        <v>37116</v>
      </c>
      <c r="F3751" s="144"/>
      <c r="G3751" s="144">
        <v>2014</v>
      </c>
      <c r="H3751" s="148">
        <v>8000</v>
      </c>
    </row>
    <row r="3752" spans="1:8" s="169" customFormat="1" ht="30.75" customHeight="1">
      <c r="A3752" s="145" t="s">
        <v>37093</v>
      </c>
      <c r="B3752" s="145" t="s">
        <v>37115</v>
      </c>
      <c r="C3752" s="144"/>
      <c r="D3752" s="150" t="s">
        <v>20798</v>
      </c>
      <c r="E3752" s="145" t="s">
        <v>37114</v>
      </c>
      <c r="F3752" s="144"/>
      <c r="G3752" s="144">
        <v>2014</v>
      </c>
      <c r="H3752" s="143">
        <v>9000</v>
      </c>
    </row>
    <row r="3753" spans="1:8" s="169" customFormat="1" ht="30.75" customHeight="1">
      <c r="A3753" s="145" t="s">
        <v>37093</v>
      </c>
      <c r="B3753" s="145" t="s">
        <v>37113</v>
      </c>
      <c r="C3753" s="144"/>
      <c r="D3753" s="150" t="s">
        <v>20798</v>
      </c>
      <c r="E3753" s="145" t="s">
        <v>37112</v>
      </c>
      <c r="F3753" s="144"/>
      <c r="G3753" s="144">
        <v>2014</v>
      </c>
      <c r="H3753" s="148">
        <v>10000</v>
      </c>
    </row>
    <row r="3754" spans="1:8" s="169" customFormat="1" ht="30.75" customHeight="1">
      <c r="A3754" s="145" t="s">
        <v>37093</v>
      </c>
      <c r="B3754" s="145" t="s">
        <v>37111</v>
      </c>
      <c r="C3754" s="144"/>
      <c r="D3754" s="150" t="s">
        <v>20798</v>
      </c>
      <c r="E3754" s="145" t="s">
        <v>31568</v>
      </c>
      <c r="F3754" s="144"/>
      <c r="G3754" s="144">
        <v>2014</v>
      </c>
      <c r="H3754" s="143">
        <v>10000</v>
      </c>
    </row>
    <row r="3755" spans="1:8" s="169" customFormat="1" ht="30.75" customHeight="1">
      <c r="A3755" s="145" t="s">
        <v>37093</v>
      </c>
      <c r="B3755" s="145" t="s">
        <v>37110</v>
      </c>
      <c r="C3755" s="144"/>
      <c r="D3755" s="150" t="s">
        <v>20798</v>
      </c>
      <c r="E3755" s="145" t="s">
        <v>37109</v>
      </c>
      <c r="F3755" s="144"/>
      <c r="G3755" s="144">
        <v>2014</v>
      </c>
      <c r="H3755" s="143">
        <v>12500</v>
      </c>
    </row>
    <row r="3756" spans="1:8" s="169" customFormat="1" ht="30.75" customHeight="1">
      <c r="A3756" s="145" t="s">
        <v>37093</v>
      </c>
      <c r="B3756" s="145" t="s">
        <v>5020</v>
      </c>
      <c r="C3756" s="144"/>
      <c r="D3756" s="150" t="s">
        <v>20798</v>
      </c>
      <c r="E3756" s="144" t="s">
        <v>37108</v>
      </c>
      <c r="F3756" s="144"/>
      <c r="G3756" s="144">
        <v>2014</v>
      </c>
      <c r="H3756" s="148">
        <v>14000</v>
      </c>
    </row>
    <row r="3757" spans="1:8" s="169" customFormat="1" ht="30.75" customHeight="1">
      <c r="A3757" s="145" t="s">
        <v>37093</v>
      </c>
      <c r="B3757" s="145" t="s">
        <v>37107</v>
      </c>
      <c r="C3757" s="144"/>
      <c r="D3757" s="150" t="s">
        <v>20798</v>
      </c>
      <c r="E3757" s="145" t="s">
        <v>37106</v>
      </c>
      <c r="F3757" s="144"/>
      <c r="G3757" s="144">
        <v>2014</v>
      </c>
      <c r="H3757" s="143">
        <v>15000</v>
      </c>
    </row>
    <row r="3758" spans="1:8" s="169" customFormat="1" ht="30.75" customHeight="1">
      <c r="A3758" s="145" t="s">
        <v>37093</v>
      </c>
      <c r="B3758" s="145" t="s">
        <v>3189</v>
      </c>
      <c r="C3758" s="144"/>
      <c r="D3758" s="150" t="s">
        <v>20798</v>
      </c>
      <c r="E3758" s="145" t="s">
        <v>37105</v>
      </c>
      <c r="F3758" s="144"/>
      <c r="G3758" s="144">
        <v>2014</v>
      </c>
      <c r="H3758" s="143">
        <v>20000</v>
      </c>
    </row>
    <row r="3759" spans="1:8" s="169" customFormat="1" ht="30.75" customHeight="1">
      <c r="A3759" s="145" t="s">
        <v>37093</v>
      </c>
      <c r="B3759" s="145" t="s">
        <v>37104</v>
      </c>
      <c r="C3759" s="144"/>
      <c r="D3759" s="150" t="s">
        <v>20798</v>
      </c>
      <c r="E3759" s="145" t="s">
        <v>37103</v>
      </c>
      <c r="F3759" s="144"/>
      <c r="G3759" s="144">
        <v>2014</v>
      </c>
      <c r="H3759" s="143">
        <v>25000</v>
      </c>
    </row>
    <row r="3760" spans="1:8" s="169" customFormat="1" ht="30.75" customHeight="1">
      <c r="A3760" s="145" t="s">
        <v>37093</v>
      </c>
      <c r="B3760" s="145" t="s">
        <v>5020</v>
      </c>
      <c r="C3760" s="144"/>
      <c r="D3760" s="150" t="s">
        <v>20798</v>
      </c>
      <c r="E3760" s="145" t="s">
        <v>37102</v>
      </c>
      <c r="F3760" s="144"/>
      <c r="G3760" s="144">
        <v>2014</v>
      </c>
      <c r="H3760" s="148">
        <v>30000</v>
      </c>
    </row>
    <row r="3761" spans="1:8" s="169" customFormat="1" ht="30.75" customHeight="1">
      <c r="A3761" s="145" t="s">
        <v>37093</v>
      </c>
      <c r="B3761" s="144" t="s">
        <v>37101</v>
      </c>
      <c r="C3761" s="144"/>
      <c r="D3761" s="150" t="s">
        <v>20798</v>
      </c>
      <c r="E3761" s="171" t="s">
        <v>1390</v>
      </c>
      <c r="F3761" s="144"/>
      <c r="G3761" s="144">
        <v>2014</v>
      </c>
      <c r="H3761" s="148">
        <v>40000</v>
      </c>
    </row>
    <row r="3762" spans="1:8" s="169" customFormat="1" ht="30.75" customHeight="1">
      <c r="A3762" s="145" t="s">
        <v>37093</v>
      </c>
      <c r="B3762" s="144" t="s">
        <v>37100</v>
      </c>
      <c r="C3762" s="144"/>
      <c r="D3762" s="150" t="s">
        <v>20798</v>
      </c>
      <c r="E3762" s="171" t="s">
        <v>1390</v>
      </c>
      <c r="F3762" s="144"/>
      <c r="G3762" s="144">
        <v>2014</v>
      </c>
      <c r="H3762" s="148">
        <v>77800</v>
      </c>
    </row>
    <row r="3763" spans="1:8" s="169" customFormat="1" ht="30.75" customHeight="1">
      <c r="A3763" s="145" t="s">
        <v>37093</v>
      </c>
      <c r="B3763" s="144" t="s">
        <v>37099</v>
      </c>
      <c r="C3763" s="144"/>
      <c r="D3763" s="150" t="s">
        <v>20798</v>
      </c>
      <c r="E3763" s="171" t="s">
        <v>1390</v>
      </c>
      <c r="F3763" s="144"/>
      <c r="G3763" s="144">
        <v>2014</v>
      </c>
      <c r="H3763" s="154">
        <v>110000</v>
      </c>
    </row>
    <row r="3764" spans="1:8" s="169" customFormat="1" ht="30.75" customHeight="1">
      <c r="A3764" s="145" t="s">
        <v>37093</v>
      </c>
      <c r="B3764" s="144" t="s">
        <v>37098</v>
      </c>
      <c r="C3764" s="144"/>
      <c r="D3764" s="150" t="s">
        <v>20798</v>
      </c>
      <c r="E3764" s="171" t="s">
        <v>1390</v>
      </c>
      <c r="F3764" s="144"/>
      <c r="G3764" s="144">
        <v>2014</v>
      </c>
      <c r="H3764" s="148">
        <v>146723</v>
      </c>
    </row>
    <row r="3765" spans="1:8" s="169" customFormat="1" ht="30.75" customHeight="1">
      <c r="A3765" s="145" t="s">
        <v>37093</v>
      </c>
      <c r="B3765" s="144" t="s">
        <v>37097</v>
      </c>
      <c r="C3765" s="144"/>
      <c r="D3765" s="150" t="s">
        <v>20798</v>
      </c>
      <c r="E3765" s="144" t="s">
        <v>37096</v>
      </c>
      <c r="F3765" s="144"/>
      <c r="G3765" s="144">
        <v>2014</v>
      </c>
      <c r="H3765" s="148">
        <v>220000</v>
      </c>
    </row>
    <row r="3766" spans="1:8" s="169" customFormat="1" ht="30.75" customHeight="1">
      <c r="A3766" s="145" t="s">
        <v>37093</v>
      </c>
      <c r="B3766" s="145" t="s">
        <v>37095</v>
      </c>
      <c r="C3766" s="144"/>
      <c r="D3766" s="150" t="s">
        <v>20798</v>
      </c>
      <c r="E3766" s="145" t="s">
        <v>37094</v>
      </c>
      <c r="F3766" s="144"/>
      <c r="G3766" s="144">
        <v>2014</v>
      </c>
      <c r="H3766" s="148">
        <v>230000</v>
      </c>
    </row>
    <row r="3767" spans="1:8" s="169" customFormat="1" ht="30.75" customHeight="1">
      <c r="A3767" s="145" t="s">
        <v>37093</v>
      </c>
      <c r="B3767" s="144" t="s">
        <v>37092</v>
      </c>
      <c r="C3767" s="144"/>
      <c r="D3767" s="150" t="s">
        <v>20798</v>
      </c>
      <c r="E3767" s="171" t="s">
        <v>1390</v>
      </c>
      <c r="F3767" s="144"/>
      <c r="G3767" s="144">
        <v>2014</v>
      </c>
      <c r="H3767" s="154">
        <v>310000</v>
      </c>
    </row>
    <row r="3768" spans="1:8" s="169" customFormat="1" ht="30.75" customHeight="1">
      <c r="A3768" s="144" t="s">
        <v>36544</v>
      </c>
      <c r="B3768" s="144" t="s">
        <v>2494</v>
      </c>
      <c r="C3768" s="144"/>
      <c r="D3768" s="147" t="s">
        <v>20944</v>
      </c>
      <c r="E3768" s="144" t="s">
        <v>37091</v>
      </c>
      <c r="F3768" s="144" t="s">
        <v>37090</v>
      </c>
      <c r="G3768" s="144">
        <v>2014</v>
      </c>
      <c r="H3768" s="154">
        <v>500</v>
      </c>
    </row>
    <row r="3769" spans="1:8" s="169" customFormat="1" ht="30.75" customHeight="1">
      <c r="A3769" s="144" t="s">
        <v>36544</v>
      </c>
      <c r="B3769" s="144" t="s">
        <v>37089</v>
      </c>
      <c r="C3769" s="144"/>
      <c r="D3769" s="147" t="s">
        <v>20944</v>
      </c>
      <c r="E3769" s="144" t="s">
        <v>36877</v>
      </c>
      <c r="F3769" s="144"/>
      <c r="G3769" s="144">
        <v>2014</v>
      </c>
      <c r="H3769" s="154">
        <v>704.7</v>
      </c>
    </row>
    <row r="3770" spans="1:8" s="169" customFormat="1" ht="30.75" customHeight="1">
      <c r="A3770" s="144" t="s">
        <v>36544</v>
      </c>
      <c r="B3770" s="144" t="s">
        <v>20945</v>
      </c>
      <c r="C3770" s="144"/>
      <c r="D3770" s="147" t="s">
        <v>20944</v>
      </c>
      <c r="E3770" s="144" t="s">
        <v>37088</v>
      </c>
      <c r="F3770" s="144"/>
      <c r="G3770" s="144">
        <v>2014</v>
      </c>
      <c r="H3770" s="154">
        <v>840.31</v>
      </c>
    </row>
    <row r="3771" spans="1:8" s="169" customFormat="1" ht="30.75" customHeight="1">
      <c r="A3771" s="144" t="s">
        <v>36544</v>
      </c>
      <c r="B3771" s="144" t="s">
        <v>37087</v>
      </c>
      <c r="C3771" s="144"/>
      <c r="D3771" s="147" t="s">
        <v>20944</v>
      </c>
      <c r="E3771" s="144" t="s">
        <v>37086</v>
      </c>
      <c r="F3771" s="144"/>
      <c r="G3771" s="144">
        <v>2014</v>
      </c>
      <c r="H3771" s="148">
        <v>1000</v>
      </c>
    </row>
    <row r="3772" spans="1:8" s="169" customFormat="1" ht="30.75" customHeight="1">
      <c r="A3772" s="144" t="s">
        <v>36544</v>
      </c>
      <c r="B3772" s="145" t="s">
        <v>37085</v>
      </c>
      <c r="C3772" s="145"/>
      <c r="D3772" s="147" t="s">
        <v>20944</v>
      </c>
      <c r="E3772" s="145" t="s">
        <v>37084</v>
      </c>
      <c r="F3772" s="145"/>
      <c r="G3772" s="144">
        <v>2014</v>
      </c>
      <c r="H3772" s="143">
        <v>1000</v>
      </c>
    </row>
    <row r="3773" spans="1:8" s="169" customFormat="1" ht="30.75" customHeight="1">
      <c r="A3773" s="144" t="s">
        <v>36544</v>
      </c>
      <c r="B3773" s="145" t="s">
        <v>37083</v>
      </c>
      <c r="C3773" s="145">
        <v>41069344205</v>
      </c>
      <c r="D3773" s="147" t="s">
        <v>20944</v>
      </c>
      <c r="E3773" s="145" t="s">
        <v>37082</v>
      </c>
      <c r="F3773" s="145"/>
      <c r="G3773" s="144">
        <v>2014</v>
      </c>
      <c r="H3773" s="143">
        <v>1000</v>
      </c>
    </row>
    <row r="3774" spans="1:8" s="169" customFormat="1" ht="30.75" customHeight="1">
      <c r="A3774" s="144" t="s">
        <v>36544</v>
      </c>
      <c r="B3774" s="145" t="s">
        <v>36811</v>
      </c>
      <c r="C3774" s="145">
        <v>63946735083</v>
      </c>
      <c r="D3774" s="147" t="s">
        <v>20944</v>
      </c>
      <c r="E3774" s="145" t="s">
        <v>37081</v>
      </c>
      <c r="F3774" s="145" t="s">
        <v>18890</v>
      </c>
      <c r="G3774" s="144">
        <v>2014</v>
      </c>
      <c r="H3774" s="143">
        <v>1000</v>
      </c>
    </row>
    <row r="3775" spans="1:8" s="169" customFormat="1" ht="30.75" customHeight="1">
      <c r="A3775" s="144" t="s">
        <v>36544</v>
      </c>
      <c r="B3775" s="145" t="s">
        <v>37080</v>
      </c>
      <c r="C3775" s="145">
        <v>84149317149</v>
      </c>
      <c r="D3775" s="147" t="s">
        <v>20944</v>
      </c>
      <c r="E3775" s="145" t="s">
        <v>37079</v>
      </c>
      <c r="F3775" s="145" t="s">
        <v>36723</v>
      </c>
      <c r="G3775" s="144">
        <v>2014</v>
      </c>
      <c r="H3775" s="143">
        <v>1000</v>
      </c>
    </row>
    <row r="3776" spans="1:8" s="169" customFormat="1" ht="30.75" customHeight="1">
      <c r="A3776" s="144" t="s">
        <v>36544</v>
      </c>
      <c r="B3776" s="145" t="s">
        <v>37078</v>
      </c>
      <c r="C3776" s="145">
        <v>3721617104</v>
      </c>
      <c r="D3776" s="147" t="s">
        <v>20944</v>
      </c>
      <c r="E3776" s="145" t="s">
        <v>37077</v>
      </c>
      <c r="F3776" s="145" t="s">
        <v>37076</v>
      </c>
      <c r="G3776" s="144">
        <v>2014</v>
      </c>
      <c r="H3776" s="143">
        <v>1434</v>
      </c>
    </row>
    <row r="3777" spans="1:8" s="169" customFormat="1" ht="30.75" customHeight="1">
      <c r="A3777" s="144" t="s">
        <v>36544</v>
      </c>
      <c r="B3777" s="145" t="s">
        <v>36741</v>
      </c>
      <c r="C3777" s="145">
        <v>15666971350</v>
      </c>
      <c r="D3777" s="147" t="s">
        <v>20944</v>
      </c>
      <c r="E3777" s="145" t="s">
        <v>36740</v>
      </c>
      <c r="F3777" s="145" t="s">
        <v>36739</v>
      </c>
      <c r="G3777" s="144">
        <v>2014</v>
      </c>
      <c r="H3777" s="143">
        <v>1500</v>
      </c>
    </row>
    <row r="3778" spans="1:8" s="169" customFormat="1" ht="30.75" customHeight="1">
      <c r="A3778" s="144" t="s">
        <v>36544</v>
      </c>
      <c r="B3778" s="144" t="s">
        <v>37075</v>
      </c>
      <c r="C3778" s="144">
        <v>61734131547</v>
      </c>
      <c r="D3778" s="147" t="s">
        <v>20944</v>
      </c>
      <c r="E3778" s="144" t="s">
        <v>37074</v>
      </c>
      <c r="F3778" s="144" t="s">
        <v>37073</v>
      </c>
      <c r="G3778" s="144">
        <v>2014</v>
      </c>
      <c r="H3778" s="148">
        <v>1500</v>
      </c>
    </row>
    <row r="3779" spans="1:8" s="169" customFormat="1" ht="30.75" customHeight="1">
      <c r="A3779" s="144" t="s">
        <v>36544</v>
      </c>
      <c r="B3779" s="145" t="s">
        <v>37072</v>
      </c>
      <c r="C3779" s="145">
        <v>87857143455</v>
      </c>
      <c r="D3779" s="147" t="s">
        <v>20944</v>
      </c>
      <c r="E3779" s="145" t="s">
        <v>37071</v>
      </c>
      <c r="F3779" s="145" t="s">
        <v>37070</v>
      </c>
      <c r="G3779" s="144">
        <v>2014</v>
      </c>
      <c r="H3779" s="143">
        <v>1500</v>
      </c>
    </row>
    <row r="3780" spans="1:8" s="169" customFormat="1" ht="30.75" customHeight="1">
      <c r="A3780" s="144" t="s">
        <v>36544</v>
      </c>
      <c r="B3780" s="144" t="s">
        <v>37069</v>
      </c>
      <c r="C3780" s="144">
        <v>63310874604</v>
      </c>
      <c r="D3780" s="147" t="s">
        <v>20944</v>
      </c>
      <c r="E3780" s="144" t="s">
        <v>37068</v>
      </c>
      <c r="F3780" s="144" t="s">
        <v>37067</v>
      </c>
      <c r="G3780" s="144">
        <v>2014</v>
      </c>
      <c r="H3780" s="148">
        <v>1500</v>
      </c>
    </row>
    <row r="3781" spans="1:8" s="169" customFormat="1" ht="30.75" customHeight="1">
      <c r="A3781" s="144" t="s">
        <v>36544</v>
      </c>
      <c r="B3781" s="145" t="s">
        <v>37066</v>
      </c>
      <c r="C3781" s="145">
        <v>39483145489</v>
      </c>
      <c r="D3781" s="147" t="s">
        <v>20944</v>
      </c>
      <c r="E3781" s="145" t="s">
        <v>37065</v>
      </c>
      <c r="F3781" s="145" t="s">
        <v>37064</v>
      </c>
      <c r="G3781" s="144">
        <v>2014</v>
      </c>
      <c r="H3781" s="143">
        <v>1500</v>
      </c>
    </row>
    <row r="3782" spans="1:8" s="169" customFormat="1" ht="30.75" customHeight="1">
      <c r="A3782" s="144" t="s">
        <v>36544</v>
      </c>
      <c r="B3782" s="145" t="s">
        <v>37063</v>
      </c>
      <c r="C3782" s="145">
        <v>26018115986</v>
      </c>
      <c r="D3782" s="147" t="s">
        <v>20944</v>
      </c>
      <c r="E3782" s="145" t="s">
        <v>37062</v>
      </c>
      <c r="F3782" s="145" t="s">
        <v>37061</v>
      </c>
      <c r="G3782" s="144">
        <v>2014</v>
      </c>
      <c r="H3782" s="143">
        <v>1500</v>
      </c>
    </row>
    <row r="3783" spans="1:8" s="169" customFormat="1" ht="30.75" customHeight="1">
      <c r="A3783" s="144" t="s">
        <v>36544</v>
      </c>
      <c r="B3783" s="145" t="s">
        <v>37060</v>
      </c>
      <c r="C3783" s="145">
        <v>6124078352</v>
      </c>
      <c r="D3783" s="147" t="s">
        <v>20944</v>
      </c>
      <c r="E3783" s="145" t="s">
        <v>37059</v>
      </c>
      <c r="F3783" s="145" t="s">
        <v>37058</v>
      </c>
      <c r="G3783" s="144">
        <v>2014</v>
      </c>
      <c r="H3783" s="143">
        <v>1500</v>
      </c>
    </row>
    <row r="3784" spans="1:8" s="169" customFormat="1" ht="30.75" customHeight="1">
      <c r="A3784" s="144" t="s">
        <v>36544</v>
      </c>
      <c r="B3784" s="145" t="s">
        <v>36704</v>
      </c>
      <c r="C3784" s="145">
        <v>98184401002</v>
      </c>
      <c r="D3784" s="147" t="s">
        <v>20944</v>
      </c>
      <c r="E3784" s="145" t="s">
        <v>37057</v>
      </c>
      <c r="F3784" s="145" t="s">
        <v>36702</v>
      </c>
      <c r="G3784" s="144">
        <v>2014</v>
      </c>
      <c r="H3784" s="143">
        <v>1500</v>
      </c>
    </row>
    <row r="3785" spans="1:8" s="169" customFormat="1" ht="30.75" customHeight="1">
      <c r="A3785" s="144" t="s">
        <v>36544</v>
      </c>
      <c r="B3785" s="144" t="s">
        <v>37056</v>
      </c>
      <c r="C3785" s="144">
        <v>15029098023</v>
      </c>
      <c r="D3785" s="147" t="s">
        <v>20944</v>
      </c>
      <c r="E3785" s="144" t="s">
        <v>37055</v>
      </c>
      <c r="F3785" s="144" t="s">
        <v>37054</v>
      </c>
      <c r="G3785" s="144">
        <v>2014</v>
      </c>
      <c r="H3785" s="148">
        <v>1500</v>
      </c>
    </row>
    <row r="3786" spans="1:8" s="169" customFormat="1" ht="30.75" customHeight="1">
      <c r="A3786" s="144" t="s">
        <v>36544</v>
      </c>
      <c r="B3786" s="144" t="s">
        <v>37053</v>
      </c>
      <c r="C3786" s="144">
        <v>34013605388</v>
      </c>
      <c r="D3786" s="147" t="s">
        <v>20944</v>
      </c>
      <c r="E3786" s="144" t="s">
        <v>37052</v>
      </c>
      <c r="F3786" s="144" t="s">
        <v>37051</v>
      </c>
      <c r="G3786" s="144">
        <v>2014</v>
      </c>
      <c r="H3786" s="148">
        <v>1500</v>
      </c>
    </row>
    <row r="3787" spans="1:8" s="169" customFormat="1" ht="30.75" customHeight="1">
      <c r="A3787" s="144" t="s">
        <v>36544</v>
      </c>
      <c r="B3787" s="144" t="s">
        <v>37050</v>
      </c>
      <c r="C3787" s="144">
        <v>36333650970</v>
      </c>
      <c r="D3787" s="147" t="s">
        <v>20944</v>
      </c>
      <c r="E3787" s="144" t="s">
        <v>37049</v>
      </c>
      <c r="F3787" s="144" t="s">
        <v>22922</v>
      </c>
      <c r="G3787" s="144">
        <v>2014</v>
      </c>
      <c r="H3787" s="148">
        <v>1500</v>
      </c>
    </row>
    <row r="3788" spans="1:8" s="169" customFormat="1" ht="30.75" customHeight="1">
      <c r="A3788" s="144" t="s">
        <v>36544</v>
      </c>
      <c r="B3788" s="145" t="s">
        <v>37048</v>
      </c>
      <c r="C3788" s="145">
        <v>44156510921</v>
      </c>
      <c r="D3788" s="147" t="s">
        <v>20944</v>
      </c>
      <c r="E3788" s="145" t="s">
        <v>37047</v>
      </c>
      <c r="F3788" s="145" t="s">
        <v>9419</v>
      </c>
      <c r="G3788" s="144">
        <v>2014</v>
      </c>
      <c r="H3788" s="143">
        <v>1500</v>
      </c>
    </row>
    <row r="3789" spans="1:8" s="169" customFormat="1" ht="30.75" customHeight="1">
      <c r="A3789" s="144" t="s">
        <v>36544</v>
      </c>
      <c r="B3789" s="145" t="s">
        <v>37046</v>
      </c>
      <c r="C3789" s="145">
        <v>2471974692</v>
      </c>
      <c r="D3789" s="147" t="s">
        <v>20944</v>
      </c>
      <c r="E3789" s="145" t="s">
        <v>37045</v>
      </c>
      <c r="F3789" s="145" t="s">
        <v>37044</v>
      </c>
      <c r="G3789" s="144">
        <v>2014</v>
      </c>
      <c r="H3789" s="143">
        <v>1500</v>
      </c>
    </row>
    <row r="3790" spans="1:8" s="169" customFormat="1" ht="30.75" customHeight="1">
      <c r="A3790" s="144" t="s">
        <v>36544</v>
      </c>
      <c r="B3790" s="145" t="s">
        <v>37043</v>
      </c>
      <c r="C3790" s="151" t="s">
        <v>12152</v>
      </c>
      <c r="D3790" s="150" t="s">
        <v>20944</v>
      </c>
      <c r="E3790" s="145" t="s">
        <v>36784</v>
      </c>
      <c r="F3790" s="145" t="s">
        <v>36804</v>
      </c>
      <c r="G3790" s="144">
        <v>2014</v>
      </c>
      <c r="H3790" s="153">
        <v>1641.25</v>
      </c>
    </row>
    <row r="3791" spans="1:8" s="169" customFormat="1" ht="30.75" customHeight="1">
      <c r="A3791" s="144" t="s">
        <v>36544</v>
      </c>
      <c r="B3791" s="144" t="s">
        <v>37042</v>
      </c>
      <c r="C3791" s="144">
        <v>87168275540</v>
      </c>
      <c r="D3791" s="150" t="s">
        <v>20944</v>
      </c>
      <c r="E3791" s="144" t="s">
        <v>37041</v>
      </c>
      <c r="F3791" s="144" t="s">
        <v>37040</v>
      </c>
      <c r="G3791" s="144">
        <v>2014</v>
      </c>
      <c r="H3791" s="148">
        <v>1750</v>
      </c>
    </row>
    <row r="3792" spans="1:8" s="169" customFormat="1" ht="30.75" customHeight="1">
      <c r="A3792" s="144" t="s">
        <v>36544</v>
      </c>
      <c r="B3792" s="144" t="s">
        <v>14787</v>
      </c>
      <c r="C3792" s="144"/>
      <c r="D3792" s="150" t="s">
        <v>20944</v>
      </c>
      <c r="E3792" s="144" t="s">
        <v>36735</v>
      </c>
      <c r="F3792" s="144"/>
      <c r="G3792" s="144">
        <v>2014</v>
      </c>
      <c r="H3792" s="154">
        <v>1818.95</v>
      </c>
    </row>
    <row r="3793" spans="1:8" s="169" customFormat="1" ht="30.75" customHeight="1">
      <c r="A3793" s="144" t="s">
        <v>36544</v>
      </c>
      <c r="B3793" s="144" t="s">
        <v>37039</v>
      </c>
      <c r="C3793" s="144"/>
      <c r="D3793" s="150" t="s">
        <v>20944</v>
      </c>
      <c r="E3793" s="144" t="s">
        <v>37038</v>
      </c>
      <c r="F3793" s="144"/>
      <c r="G3793" s="144">
        <v>2014</v>
      </c>
      <c r="H3793" s="154">
        <v>1875</v>
      </c>
    </row>
    <row r="3794" spans="1:8" s="169" customFormat="1" ht="30.75" customHeight="1">
      <c r="A3794" s="144" t="s">
        <v>36544</v>
      </c>
      <c r="B3794" s="145" t="s">
        <v>37037</v>
      </c>
      <c r="C3794" s="151" t="s">
        <v>36886</v>
      </c>
      <c r="D3794" s="150" t="s">
        <v>20944</v>
      </c>
      <c r="E3794" s="145" t="s">
        <v>36784</v>
      </c>
      <c r="F3794" s="145" t="s">
        <v>36885</v>
      </c>
      <c r="G3794" s="144">
        <v>2014</v>
      </c>
      <c r="H3794" s="153">
        <v>1890.36</v>
      </c>
    </row>
    <row r="3795" spans="1:8" s="169" customFormat="1" ht="30.75" customHeight="1">
      <c r="A3795" s="144" t="s">
        <v>36544</v>
      </c>
      <c r="B3795" s="145" t="s">
        <v>37036</v>
      </c>
      <c r="C3795" s="151" t="s">
        <v>36883</v>
      </c>
      <c r="D3795" s="150" t="s">
        <v>20944</v>
      </c>
      <c r="E3795" s="145" t="s">
        <v>36784</v>
      </c>
      <c r="F3795" s="145" t="s">
        <v>36882</v>
      </c>
      <c r="G3795" s="144">
        <v>2014</v>
      </c>
      <c r="H3795" s="153">
        <v>1890.36</v>
      </c>
    </row>
    <row r="3796" spans="1:8" s="169" customFormat="1" ht="30.75" customHeight="1">
      <c r="A3796" s="144" t="s">
        <v>36544</v>
      </c>
      <c r="B3796" s="144" t="s">
        <v>37035</v>
      </c>
      <c r="C3796" s="144"/>
      <c r="D3796" s="150" t="s">
        <v>20944</v>
      </c>
      <c r="E3796" s="144" t="s">
        <v>37034</v>
      </c>
      <c r="F3796" s="144"/>
      <c r="G3796" s="144">
        <v>2014</v>
      </c>
      <c r="H3796" s="154">
        <v>2000</v>
      </c>
    </row>
    <row r="3797" spans="1:8" s="169" customFormat="1" ht="30.75" customHeight="1">
      <c r="A3797" s="144" t="s">
        <v>36544</v>
      </c>
      <c r="B3797" s="144" t="s">
        <v>37033</v>
      </c>
      <c r="C3797" s="144"/>
      <c r="D3797" s="150" t="s">
        <v>20944</v>
      </c>
      <c r="E3797" s="144" t="s">
        <v>37032</v>
      </c>
      <c r="F3797" s="144"/>
      <c r="G3797" s="144">
        <v>2014</v>
      </c>
      <c r="H3797" s="148">
        <v>2000</v>
      </c>
    </row>
    <row r="3798" spans="1:8" s="169" customFormat="1" ht="30.75" customHeight="1">
      <c r="A3798" s="144" t="s">
        <v>36544</v>
      </c>
      <c r="B3798" s="144" t="s">
        <v>36916</v>
      </c>
      <c r="C3798" s="144"/>
      <c r="D3798" s="150" t="s">
        <v>20944</v>
      </c>
      <c r="E3798" s="144" t="s">
        <v>36545</v>
      </c>
      <c r="F3798" s="144" t="s">
        <v>36715</v>
      </c>
      <c r="G3798" s="144">
        <v>2014</v>
      </c>
      <c r="H3798" s="154">
        <v>2000</v>
      </c>
    </row>
    <row r="3799" spans="1:8" s="169" customFormat="1" ht="30.75" customHeight="1">
      <c r="A3799" s="144" t="s">
        <v>36544</v>
      </c>
      <c r="B3799" s="144" t="s">
        <v>36876</v>
      </c>
      <c r="C3799" s="144"/>
      <c r="D3799" s="150" t="s">
        <v>20944</v>
      </c>
      <c r="E3799" s="144" t="s">
        <v>37031</v>
      </c>
      <c r="F3799" s="144"/>
      <c r="G3799" s="144">
        <v>2014</v>
      </c>
      <c r="H3799" s="148">
        <v>2000</v>
      </c>
    </row>
    <row r="3800" spans="1:8" s="169" customFormat="1" ht="30.75" customHeight="1">
      <c r="A3800" s="144" t="s">
        <v>36544</v>
      </c>
      <c r="B3800" s="144" t="s">
        <v>36876</v>
      </c>
      <c r="C3800" s="144"/>
      <c r="D3800" s="150" t="s">
        <v>20944</v>
      </c>
      <c r="E3800" s="144" t="s">
        <v>37030</v>
      </c>
      <c r="F3800" s="144"/>
      <c r="G3800" s="144">
        <v>2014</v>
      </c>
      <c r="H3800" s="148">
        <v>2000</v>
      </c>
    </row>
    <row r="3801" spans="1:8" s="169" customFormat="1" ht="30.75" customHeight="1">
      <c r="A3801" s="144" t="s">
        <v>36544</v>
      </c>
      <c r="B3801" s="144" t="s">
        <v>7228</v>
      </c>
      <c r="C3801" s="144"/>
      <c r="D3801" s="150" t="s">
        <v>20944</v>
      </c>
      <c r="E3801" s="144" t="s">
        <v>36545</v>
      </c>
      <c r="F3801" s="144"/>
      <c r="G3801" s="144">
        <v>2014</v>
      </c>
      <c r="H3801" s="148">
        <v>2000</v>
      </c>
    </row>
    <row r="3802" spans="1:8" s="169" customFormat="1" ht="30.75" customHeight="1">
      <c r="A3802" s="144" t="s">
        <v>36544</v>
      </c>
      <c r="B3802" s="144" t="s">
        <v>37029</v>
      </c>
      <c r="C3802" s="144"/>
      <c r="D3802" s="150" t="s">
        <v>20944</v>
      </c>
      <c r="E3802" s="144" t="s">
        <v>36545</v>
      </c>
      <c r="F3802" s="144"/>
      <c r="G3802" s="144">
        <v>2014</v>
      </c>
      <c r="H3802" s="154">
        <v>2000</v>
      </c>
    </row>
    <row r="3803" spans="1:8" s="169" customFormat="1" ht="30.75" customHeight="1">
      <c r="A3803" s="144" t="s">
        <v>36544</v>
      </c>
      <c r="B3803" s="144" t="s">
        <v>22179</v>
      </c>
      <c r="C3803" s="144"/>
      <c r="D3803" s="150" t="s">
        <v>20944</v>
      </c>
      <c r="E3803" s="144" t="s">
        <v>37028</v>
      </c>
      <c r="F3803" s="144" t="s">
        <v>18848</v>
      </c>
      <c r="G3803" s="144">
        <v>2014</v>
      </c>
      <c r="H3803" s="148">
        <v>2000</v>
      </c>
    </row>
    <row r="3804" spans="1:8" s="169" customFormat="1" ht="30.75" customHeight="1">
      <c r="A3804" s="144" t="s">
        <v>36544</v>
      </c>
      <c r="B3804" s="144" t="s">
        <v>37027</v>
      </c>
      <c r="C3804" s="144"/>
      <c r="D3804" s="150" t="s">
        <v>20944</v>
      </c>
      <c r="E3804" s="144" t="s">
        <v>37026</v>
      </c>
      <c r="F3804" s="144"/>
      <c r="G3804" s="144">
        <v>2014</v>
      </c>
      <c r="H3804" s="148">
        <v>2000</v>
      </c>
    </row>
    <row r="3805" spans="1:8" s="169" customFormat="1" ht="30.75" customHeight="1">
      <c r="A3805" s="144" t="s">
        <v>36544</v>
      </c>
      <c r="B3805" s="144" t="s">
        <v>22179</v>
      </c>
      <c r="C3805" s="144"/>
      <c r="D3805" s="150" t="s">
        <v>20944</v>
      </c>
      <c r="E3805" s="144" t="s">
        <v>37025</v>
      </c>
      <c r="F3805" s="144" t="s">
        <v>18848</v>
      </c>
      <c r="G3805" s="144">
        <v>2014</v>
      </c>
      <c r="H3805" s="148">
        <v>2000</v>
      </c>
    </row>
    <row r="3806" spans="1:8" s="169" customFormat="1" ht="30.75" customHeight="1">
      <c r="A3806" s="144" t="s">
        <v>36544</v>
      </c>
      <c r="B3806" s="144" t="s">
        <v>37024</v>
      </c>
      <c r="C3806" s="144"/>
      <c r="D3806" s="150" t="s">
        <v>20944</v>
      </c>
      <c r="E3806" s="144" t="s">
        <v>37023</v>
      </c>
      <c r="F3806" s="144"/>
      <c r="G3806" s="144">
        <v>2014</v>
      </c>
      <c r="H3806" s="148">
        <v>2000</v>
      </c>
    </row>
    <row r="3807" spans="1:8" s="169" customFormat="1" ht="30.75" customHeight="1">
      <c r="A3807" s="144" t="s">
        <v>36544</v>
      </c>
      <c r="B3807" s="144" t="s">
        <v>37022</v>
      </c>
      <c r="C3807" s="144"/>
      <c r="D3807" s="150" t="s">
        <v>20944</v>
      </c>
      <c r="E3807" s="144" t="s">
        <v>37021</v>
      </c>
      <c r="F3807" s="144"/>
      <c r="G3807" s="144">
        <v>2014</v>
      </c>
      <c r="H3807" s="154">
        <v>2000</v>
      </c>
    </row>
    <row r="3808" spans="1:8" s="169" customFormat="1" ht="30.75" customHeight="1">
      <c r="A3808" s="144" t="s">
        <v>36544</v>
      </c>
      <c r="B3808" s="144" t="s">
        <v>37020</v>
      </c>
      <c r="C3808" s="144"/>
      <c r="D3808" s="150" t="s">
        <v>20944</v>
      </c>
      <c r="E3808" s="144" t="s">
        <v>37019</v>
      </c>
      <c r="F3808" s="144"/>
      <c r="G3808" s="144">
        <v>2014</v>
      </c>
      <c r="H3808" s="154">
        <v>2000</v>
      </c>
    </row>
    <row r="3809" spans="1:8" s="169" customFormat="1" ht="30.75" customHeight="1">
      <c r="A3809" s="144" t="s">
        <v>36544</v>
      </c>
      <c r="B3809" s="144" t="s">
        <v>37018</v>
      </c>
      <c r="C3809" s="144"/>
      <c r="D3809" s="150" t="s">
        <v>20944</v>
      </c>
      <c r="E3809" s="144" t="s">
        <v>37017</v>
      </c>
      <c r="F3809" s="144"/>
      <c r="G3809" s="144">
        <v>2014</v>
      </c>
      <c r="H3809" s="154">
        <v>2000</v>
      </c>
    </row>
    <row r="3810" spans="1:8" s="169" customFormat="1" ht="30.75" customHeight="1">
      <c r="A3810" s="144" t="s">
        <v>36544</v>
      </c>
      <c r="B3810" s="145" t="s">
        <v>37016</v>
      </c>
      <c r="C3810" s="145">
        <v>35052822613</v>
      </c>
      <c r="D3810" s="150" t="s">
        <v>20944</v>
      </c>
      <c r="E3810" s="145" t="s">
        <v>37015</v>
      </c>
      <c r="F3810" s="145" t="s">
        <v>37014</v>
      </c>
      <c r="G3810" s="144">
        <v>2014</v>
      </c>
      <c r="H3810" s="143">
        <v>2000</v>
      </c>
    </row>
    <row r="3811" spans="1:8" s="169" customFormat="1" ht="30.75" customHeight="1">
      <c r="A3811" s="144" t="s">
        <v>36544</v>
      </c>
      <c r="B3811" s="145" t="s">
        <v>37013</v>
      </c>
      <c r="C3811" s="145">
        <v>8359467008</v>
      </c>
      <c r="D3811" s="150" t="s">
        <v>20944</v>
      </c>
      <c r="E3811" s="145" t="s">
        <v>37012</v>
      </c>
      <c r="F3811" s="145" t="s">
        <v>37011</v>
      </c>
      <c r="G3811" s="144">
        <v>2014</v>
      </c>
      <c r="H3811" s="143">
        <v>2000</v>
      </c>
    </row>
    <row r="3812" spans="1:8" s="169" customFormat="1" ht="30.75" customHeight="1">
      <c r="A3812" s="144" t="s">
        <v>36544</v>
      </c>
      <c r="B3812" s="145" t="s">
        <v>36906</v>
      </c>
      <c r="C3812" s="145">
        <v>31998345259</v>
      </c>
      <c r="D3812" s="150" t="s">
        <v>20944</v>
      </c>
      <c r="E3812" s="145" t="s">
        <v>37010</v>
      </c>
      <c r="F3812" s="145" t="s">
        <v>36904</v>
      </c>
      <c r="G3812" s="144">
        <v>2014</v>
      </c>
      <c r="H3812" s="143">
        <v>2000</v>
      </c>
    </row>
    <row r="3813" spans="1:8" s="169" customFormat="1" ht="30.75" customHeight="1">
      <c r="A3813" s="144" t="s">
        <v>36544</v>
      </c>
      <c r="B3813" s="145" t="s">
        <v>37009</v>
      </c>
      <c r="C3813" s="145">
        <v>78497474577</v>
      </c>
      <c r="D3813" s="150" t="s">
        <v>20944</v>
      </c>
      <c r="E3813" s="145" t="s">
        <v>37008</v>
      </c>
      <c r="F3813" s="145" t="s">
        <v>36871</v>
      </c>
      <c r="G3813" s="144">
        <v>2014</v>
      </c>
      <c r="H3813" s="143">
        <v>2000</v>
      </c>
    </row>
    <row r="3814" spans="1:8" s="169" customFormat="1" ht="30.75" customHeight="1">
      <c r="A3814" s="144" t="s">
        <v>36544</v>
      </c>
      <c r="B3814" s="145" t="s">
        <v>37007</v>
      </c>
      <c r="C3814" s="145">
        <v>58907989979</v>
      </c>
      <c r="D3814" s="150" t="s">
        <v>20944</v>
      </c>
      <c r="E3814" s="145" t="s">
        <v>37006</v>
      </c>
      <c r="F3814" s="145" t="s">
        <v>36668</v>
      </c>
      <c r="G3814" s="144">
        <v>2014</v>
      </c>
      <c r="H3814" s="143">
        <v>2000</v>
      </c>
    </row>
    <row r="3815" spans="1:8" s="169" customFormat="1" ht="30.75" customHeight="1">
      <c r="A3815" s="144" t="s">
        <v>36544</v>
      </c>
      <c r="B3815" s="145" t="s">
        <v>37005</v>
      </c>
      <c r="C3815" s="145">
        <v>94032081288</v>
      </c>
      <c r="D3815" s="150" t="s">
        <v>20944</v>
      </c>
      <c r="E3815" s="145" t="s">
        <v>37004</v>
      </c>
      <c r="F3815" s="145" t="s">
        <v>7196</v>
      </c>
      <c r="G3815" s="144">
        <v>2014</v>
      </c>
      <c r="H3815" s="143">
        <v>2000</v>
      </c>
    </row>
    <row r="3816" spans="1:8" s="169" customFormat="1" ht="30.75" customHeight="1">
      <c r="A3816" s="144" t="s">
        <v>36544</v>
      </c>
      <c r="B3816" s="145" t="s">
        <v>37003</v>
      </c>
      <c r="C3816" s="151" t="s">
        <v>18930</v>
      </c>
      <c r="D3816" s="150" t="s">
        <v>20944</v>
      </c>
      <c r="E3816" s="145" t="s">
        <v>37002</v>
      </c>
      <c r="F3816" s="145" t="s">
        <v>18931</v>
      </c>
      <c r="G3816" s="144">
        <v>2014</v>
      </c>
      <c r="H3816" s="143">
        <v>2000</v>
      </c>
    </row>
    <row r="3817" spans="1:8" s="169" customFormat="1" ht="30.75" customHeight="1">
      <c r="A3817" s="144" t="s">
        <v>36544</v>
      </c>
      <c r="B3817" s="145" t="s">
        <v>37001</v>
      </c>
      <c r="C3817" s="145" t="s">
        <v>37000</v>
      </c>
      <c r="D3817" s="150" t="s">
        <v>20944</v>
      </c>
      <c r="E3817" s="145" t="s">
        <v>36999</v>
      </c>
      <c r="F3817" s="145" t="s">
        <v>36998</v>
      </c>
      <c r="G3817" s="144">
        <v>2014</v>
      </c>
      <c r="H3817" s="143">
        <v>2000</v>
      </c>
    </row>
    <row r="3818" spans="1:8" s="169" customFormat="1" ht="30.75" customHeight="1">
      <c r="A3818" s="144" t="s">
        <v>36544</v>
      </c>
      <c r="B3818" s="145" t="s">
        <v>27292</v>
      </c>
      <c r="C3818" s="145">
        <v>56242067509</v>
      </c>
      <c r="D3818" s="150" t="s">
        <v>20944</v>
      </c>
      <c r="E3818" s="145" t="s">
        <v>36997</v>
      </c>
      <c r="F3818" s="145" t="s">
        <v>36996</v>
      </c>
      <c r="G3818" s="144">
        <v>2014</v>
      </c>
      <c r="H3818" s="143">
        <v>2000</v>
      </c>
    </row>
    <row r="3819" spans="1:8" s="169" customFormat="1" ht="30.75" customHeight="1">
      <c r="A3819" s="144" t="s">
        <v>36544</v>
      </c>
      <c r="B3819" s="145" t="s">
        <v>36995</v>
      </c>
      <c r="C3819" s="145">
        <v>33654913629</v>
      </c>
      <c r="D3819" s="150" t="s">
        <v>20944</v>
      </c>
      <c r="E3819" s="145" t="s">
        <v>36994</v>
      </c>
      <c r="F3819" s="145" t="s">
        <v>36993</v>
      </c>
      <c r="G3819" s="144">
        <v>2014</v>
      </c>
      <c r="H3819" s="143">
        <v>2000</v>
      </c>
    </row>
    <row r="3820" spans="1:8" s="169" customFormat="1" ht="30.75" customHeight="1">
      <c r="A3820" s="144" t="s">
        <v>36544</v>
      </c>
      <c r="B3820" s="145" t="s">
        <v>36992</v>
      </c>
      <c r="C3820" s="145">
        <v>66175385404</v>
      </c>
      <c r="D3820" s="150" t="s">
        <v>20944</v>
      </c>
      <c r="E3820" s="145" t="s">
        <v>36991</v>
      </c>
      <c r="F3820" s="145" t="s">
        <v>36990</v>
      </c>
      <c r="G3820" s="144">
        <v>2014</v>
      </c>
      <c r="H3820" s="143">
        <v>2000</v>
      </c>
    </row>
    <row r="3821" spans="1:8" s="169" customFormat="1" ht="30.75" customHeight="1">
      <c r="A3821" s="144" t="s">
        <v>36544</v>
      </c>
      <c r="B3821" s="144" t="s">
        <v>36989</v>
      </c>
      <c r="C3821" s="144">
        <v>20909095952</v>
      </c>
      <c r="D3821" s="150" t="s">
        <v>20944</v>
      </c>
      <c r="E3821" s="144" t="s">
        <v>36988</v>
      </c>
      <c r="F3821" s="144" t="s">
        <v>36987</v>
      </c>
      <c r="G3821" s="144">
        <v>2014</v>
      </c>
      <c r="H3821" s="148">
        <v>2000</v>
      </c>
    </row>
    <row r="3822" spans="1:8" s="169" customFormat="1" ht="30.75" customHeight="1">
      <c r="A3822" s="144" t="s">
        <v>36544</v>
      </c>
      <c r="B3822" s="145" t="s">
        <v>36986</v>
      </c>
      <c r="C3822" s="145">
        <v>26593016557</v>
      </c>
      <c r="D3822" s="150" t="s">
        <v>20944</v>
      </c>
      <c r="E3822" s="145" t="s">
        <v>36985</v>
      </c>
      <c r="F3822" s="145" t="s">
        <v>36984</v>
      </c>
      <c r="G3822" s="144">
        <v>2014</v>
      </c>
      <c r="H3822" s="143">
        <v>2000</v>
      </c>
    </row>
    <row r="3823" spans="1:8" s="169" customFormat="1" ht="30.75" customHeight="1">
      <c r="A3823" s="144" t="s">
        <v>36544</v>
      </c>
      <c r="B3823" s="144" t="s">
        <v>36983</v>
      </c>
      <c r="C3823" s="144">
        <v>70839910953</v>
      </c>
      <c r="D3823" s="150" t="s">
        <v>20944</v>
      </c>
      <c r="E3823" s="144" t="s">
        <v>36982</v>
      </c>
      <c r="F3823" s="144" t="s">
        <v>36981</v>
      </c>
      <c r="G3823" s="144">
        <v>2014</v>
      </c>
      <c r="H3823" s="148">
        <v>2000</v>
      </c>
    </row>
    <row r="3824" spans="1:8" s="169" customFormat="1" ht="30.75" customHeight="1">
      <c r="A3824" s="144" t="s">
        <v>36544</v>
      </c>
      <c r="B3824" s="145" t="s">
        <v>36980</v>
      </c>
      <c r="C3824" s="145">
        <v>89943984704</v>
      </c>
      <c r="D3824" s="150" t="s">
        <v>20944</v>
      </c>
      <c r="E3824" s="145" t="s">
        <v>36979</v>
      </c>
      <c r="F3824" s="145" t="s">
        <v>36978</v>
      </c>
      <c r="G3824" s="144">
        <v>2014</v>
      </c>
      <c r="H3824" s="153">
        <v>2000</v>
      </c>
    </row>
    <row r="3825" spans="1:8" s="169" customFormat="1" ht="30.75" customHeight="1">
      <c r="A3825" s="144" t="s">
        <v>36544</v>
      </c>
      <c r="B3825" s="145" t="s">
        <v>36977</v>
      </c>
      <c r="C3825" s="145">
        <v>45470807559</v>
      </c>
      <c r="D3825" s="150" t="s">
        <v>20944</v>
      </c>
      <c r="E3825" s="145" t="s">
        <v>36976</v>
      </c>
      <c r="F3825" s="145" t="s">
        <v>36975</v>
      </c>
      <c r="G3825" s="144">
        <v>2014</v>
      </c>
      <c r="H3825" s="153">
        <v>2000</v>
      </c>
    </row>
    <row r="3826" spans="1:8" s="169" customFormat="1" ht="30.75" customHeight="1">
      <c r="A3826" s="144" t="s">
        <v>36544</v>
      </c>
      <c r="B3826" s="144" t="s">
        <v>36974</v>
      </c>
      <c r="C3826" s="144">
        <v>31975635534</v>
      </c>
      <c r="D3826" s="150" t="s">
        <v>20944</v>
      </c>
      <c r="E3826" s="144" t="s">
        <v>36973</v>
      </c>
      <c r="F3826" s="144" t="s">
        <v>36972</v>
      </c>
      <c r="G3826" s="144">
        <v>2014</v>
      </c>
      <c r="H3826" s="148">
        <v>2000</v>
      </c>
    </row>
    <row r="3827" spans="1:8" s="169" customFormat="1" ht="30.75" customHeight="1">
      <c r="A3827" s="144" t="s">
        <v>36544</v>
      </c>
      <c r="B3827" s="144" t="s">
        <v>36921</v>
      </c>
      <c r="C3827" s="144">
        <v>75534434858</v>
      </c>
      <c r="D3827" s="150" t="s">
        <v>20944</v>
      </c>
      <c r="E3827" s="144" t="s">
        <v>36971</v>
      </c>
      <c r="F3827" s="144" t="s">
        <v>18879</v>
      </c>
      <c r="G3827" s="144">
        <v>2014</v>
      </c>
      <c r="H3827" s="154">
        <v>2000</v>
      </c>
    </row>
    <row r="3828" spans="1:8" s="169" customFormat="1" ht="30.75" customHeight="1">
      <c r="A3828" s="144" t="s">
        <v>36544</v>
      </c>
      <c r="B3828" s="145" t="s">
        <v>35202</v>
      </c>
      <c r="C3828" s="145">
        <v>99392453538</v>
      </c>
      <c r="D3828" s="150" t="s">
        <v>20944</v>
      </c>
      <c r="E3828" s="145" t="s">
        <v>36575</v>
      </c>
      <c r="F3828" s="145" t="s">
        <v>36574</v>
      </c>
      <c r="G3828" s="144">
        <v>2014</v>
      </c>
      <c r="H3828" s="143">
        <v>2100</v>
      </c>
    </row>
    <row r="3829" spans="1:8" s="169" customFormat="1" ht="30.75" customHeight="1">
      <c r="A3829" s="144" t="s">
        <v>36544</v>
      </c>
      <c r="B3829" s="145" t="s">
        <v>36970</v>
      </c>
      <c r="C3829" s="145">
        <v>83292546584</v>
      </c>
      <c r="D3829" s="150" t="s">
        <v>20944</v>
      </c>
      <c r="E3829" s="145" t="s">
        <v>36969</v>
      </c>
      <c r="F3829" s="145" t="s">
        <v>36968</v>
      </c>
      <c r="G3829" s="144">
        <v>2014</v>
      </c>
      <c r="H3829" s="153">
        <v>2350</v>
      </c>
    </row>
    <row r="3830" spans="1:8" s="169" customFormat="1" ht="30.75" customHeight="1">
      <c r="A3830" s="144" t="s">
        <v>36544</v>
      </c>
      <c r="B3830" s="144" t="s">
        <v>36826</v>
      </c>
      <c r="C3830" s="144"/>
      <c r="D3830" s="150" t="s">
        <v>20944</v>
      </c>
      <c r="E3830" s="144" t="s">
        <v>36967</v>
      </c>
      <c r="F3830" s="144" t="s">
        <v>36824</v>
      </c>
      <c r="G3830" s="144">
        <v>2014</v>
      </c>
      <c r="H3830" s="154">
        <v>2500</v>
      </c>
    </row>
    <row r="3831" spans="1:8" s="169" customFormat="1" ht="30.75" customHeight="1">
      <c r="A3831" s="144" t="s">
        <v>36544</v>
      </c>
      <c r="B3831" s="145" t="s">
        <v>36966</v>
      </c>
      <c r="C3831" s="145">
        <v>68521101223</v>
      </c>
      <c r="D3831" s="150" t="s">
        <v>20944</v>
      </c>
      <c r="E3831" s="145" t="s">
        <v>36965</v>
      </c>
      <c r="F3831" s="145" t="s">
        <v>36851</v>
      </c>
      <c r="G3831" s="144">
        <v>2014</v>
      </c>
      <c r="H3831" s="143">
        <v>2500</v>
      </c>
    </row>
    <row r="3832" spans="1:8" s="169" customFormat="1" ht="30.75" customHeight="1">
      <c r="A3832" s="144" t="s">
        <v>36544</v>
      </c>
      <c r="B3832" s="145" t="s">
        <v>36964</v>
      </c>
      <c r="C3832" s="145">
        <v>8430863050</v>
      </c>
      <c r="D3832" s="150" t="s">
        <v>20944</v>
      </c>
      <c r="E3832" s="145" t="s">
        <v>36963</v>
      </c>
      <c r="F3832" s="145" t="s">
        <v>36962</v>
      </c>
      <c r="G3832" s="144">
        <v>2014</v>
      </c>
      <c r="H3832" s="143">
        <v>2500</v>
      </c>
    </row>
    <row r="3833" spans="1:8" s="169" customFormat="1" ht="30.75" customHeight="1">
      <c r="A3833" s="144" t="s">
        <v>36544</v>
      </c>
      <c r="B3833" s="144" t="s">
        <v>36916</v>
      </c>
      <c r="C3833" s="144"/>
      <c r="D3833" s="150" t="s">
        <v>20944</v>
      </c>
      <c r="E3833" s="144" t="s">
        <v>36961</v>
      </c>
      <c r="F3833" s="144" t="s">
        <v>36715</v>
      </c>
      <c r="G3833" s="144">
        <v>2014</v>
      </c>
      <c r="H3833" s="154">
        <v>2521.83</v>
      </c>
    </row>
    <row r="3834" spans="1:8" s="169" customFormat="1" ht="30.75" customHeight="1">
      <c r="A3834" s="144" t="s">
        <v>36544</v>
      </c>
      <c r="B3834" s="144" t="s">
        <v>18919</v>
      </c>
      <c r="C3834" s="144"/>
      <c r="D3834" s="150" t="s">
        <v>20944</v>
      </c>
      <c r="E3834" s="144" t="s">
        <v>36960</v>
      </c>
      <c r="F3834" s="144"/>
      <c r="G3834" s="144">
        <v>2014</v>
      </c>
      <c r="H3834" s="154">
        <v>2800</v>
      </c>
    </row>
    <row r="3835" spans="1:8" s="169" customFormat="1" ht="30.75" customHeight="1">
      <c r="A3835" s="144" t="s">
        <v>36544</v>
      </c>
      <c r="B3835" s="144" t="s">
        <v>9147</v>
      </c>
      <c r="C3835" s="144"/>
      <c r="D3835" s="150" t="s">
        <v>20944</v>
      </c>
      <c r="E3835" s="144" t="s">
        <v>36959</v>
      </c>
      <c r="F3835" s="144"/>
      <c r="G3835" s="144">
        <v>2014</v>
      </c>
      <c r="H3835" s="154">
        <v>2800</v>
      </c>
    </row>
    <row r="3836" spans="1:8" s="169" customFormat="1" ht="30.75" customHeight="1">
      <c r="A3836" s="144" t="s">
        <v>36544</v>
      </c>
      <c r="B3836" s="145" t="s">
        <v>36811</v>
      </c>
      <c r="C3836" s="145">
        <v>63946735083</v>
      </c>
      <c r="D3836" s="150" t="s">
        <v>20944</v>
      </c>
      <c r="E3836" s="145" t="s">
        <v>36903</v>
      </c>
      <c r="F3836" s="145" t="s">
        <v>18890</v>
      </c>
      <c r="G3836" s="144">
        <v>2014</v>
      </c>
      <c r="H3836" s="143">
        <v>2988</v>
      </c>
    </row>
    <row r="3837" spans="1:8" s="169" customFormat="1" ht="30.75" customHeight="1">
      <c r="A3837" s="144" t="s">
        <v>36544</v>
      </c>
      <c r="B3837" s="144" t="s">
        <v>36958</v>
      </c>
      <c r="C3837" s="144"/>
      <c r="D3837" s="150" t="s">
        <v>20944</v>
      </c>
      <c r="E3837" s="144" t="s">
        <v>36957</v>
      </c>
      <c r="F3837" s="144"/>
      <c r="G3837" s="144">
        <v>2014</v>
      </c>
      <c r="H3837" s="154">
        <v>3000</v>
      </c>
    </row>
    <row r="3838" spans="1:8" s="169" customFormat="1" ht="30.75" customHeight="1">
      <c r="A3838" s="144" t="s">
        <v>36544</v>
      </c>
      <c r="B3838" s="144" t="s">
        <v>27270</v>
      </c>
      <c r="C3838" s="144"/>
      <c r="D3838" s="150" t="s">
        <v>20944</v>
      </c>
      <c r="E3838" s="144" t="s">
        <v>36956</v>
      </c>
      <c r="F3838" s="144"/>
      <c r="G3838" s="144">
        <v>2014</v>
      </c>
      <c r="H3838" s="154">
        <v>3000</v>
      </c>
    </row>
    <row r="3839" spans="1:8" s="169" customFormat="1" ht="30.75" customHeight="1">
      <c r="A3839" s="144" t="s">
        <v>36544</v>
      </c>
      <c r="B3839" s="144" t="s">
        <v>36955</v>
      </c>
      <c r="C3839" s="144"/>
      <c r="D3839" s="150" t="s">
        <v>20944</v>
      </c>
      <c r="E3839" s="144" t="s">
        <v>36545</v>
      </c>
      <c r="F3839" s="144"/>
      <c r="G3839" s="144">
        <v>2014</v>
      </c>
      <c r="H3839" s="148">
        <v>3000</v>
      </c>
    </row>
    <row r="3840" spans="1:8" s="169" customFormat="1" ht="30.75" customHeight="1">
      <c r="A3840" s="144" t="s">
        <v>36544</v>
      </c>
      <c r="B3840" s="144" t="s">
        <v>36826</v>
      </c>
      <c r="C3840" s="144"/>
      <c r="D3840" s="150" t="s">
        <v>20944</v>
      </c>
      <c r="E3840" s="144" t="s">
        <v>36954</v>
      </c>
      <c r="F3840" s="144" t="s">
        <v>36824</v>
      </c>
      <c r="G3840" s="144">
        <v>2014</v>
      </c>
      <c r="H3840" s="154">
        <v>3000</v>
      </c>
    </row>
    <row r="3841" spans="1:8" s="169" customFormat="1" ht="30.75" customHeight="1">
      <c r="A3841" s="144" t="s">
        <v>36544</v>
      </c>
      <c r="B3841" s="144" t="s">
        <v>36826</v>
      </c>
      <c r="C3841" s="144"/>
      <c r="D3841" s="150" t="s">
        <v>20944</v>
      </c>
      <c r="E3841" s="144" t="s">
        <v>36877</v>
      </c>
      <c r="F3841" s="144" t="s">
        <v>36824</v>
      </c>
      <c r="G3841" s="144">
        <v>2014</v>
      </c>
      <c r="H3841" s="154">
        <v>3000</v>
      </c>
    </row>
    <row r="3842" spans="1:8" s="169" customFormat="1" ht="30.75" customHeight="1">
      <c r="A3842" s="144" t="s">
        <v>36544</v>
      </c>
      <c r="B3842" s="144" t="s">
        <v>36783</v>
      </c>
      <c r="C3842" s="144"/>
      <c r="D3842" s="150" t="s">
        <v>20944</v>
      </c>
      <c r="E3842" s="144" t="s">
        <v>36953</v>
      </c>
      <c r="F3842" s="144"/>
      <c r="G3842" s="144">
        <v>2014</v>
      </c>
      <c r="H3842" s="154">
        <v>3000</v>
      </c>
    </row>
    <row r="3843" spans="1:8" s="169" customFormat="1" ht="30.75" customHeight="1">
      <c r="A3843" s="144" t="s">
        <v>36544</v>
      </c>
      <c r="B3843" s="144" t="s">
        <v>36952</v>
      </c>
      <c r="C3843" s="144"/>
      <c r="D3843" s="150" t="s">
        <v>20944</v>
      </c>
      <c r="E3843" s="144" t="s">
        <v>36951</v>
      </c>
      <c r="F3843" s="144"/>
      <c r="G3843" s="144">
        <v>2014</v>
      </c>
      <c r="H3843" s="148">
        <v>3000</v>
      </c>
    </row>
    <row r="3844" spans="1:8" s="169" customFormat="1" ht="30.75" customHeight="1">
      <c r="A3844" s="144" t="s">
        <v>36544</v>
      </c>
      <c r="B3844" s="145" t="s">
        <v>36950</v>
      </c>
      <c r="C3844" s="145">
        <v>85580059146</v>
      </c>
      <c r="D3844" s="150" t="s">
        <v>20944</v>
      </c>
      <c r="E3844" s="145" t="s">
        <v>36949</v>
      </c>
      <c r="F3844" s="145" t="s">
        <v>36948</v>
      </c>
      <c r="G3844" s="144">
        <v>2014</v>
      </c>
      <c r="H3844" s="143">
        <v>3000</v>
      </c>
    </row>
    <row r="3845" spans="1:8" s="169" customFormat="1" ht="30.75" customHeight="1">
      <c r="A3845" s="144" t="s">
        <v>36544</v>
      </c>
      <c r="B3845" s="144" t="s">
        <v>36947</v>
      </c>
      <c r="C3845" s="149"/>
      <c r="D3845" s="150" t="s">
        <v>20944</v>
      </c>
      <c r="E3845" s="144" t="s">
        <v>36946</v>
      </c>
      <c r="F3845" s="144"/>
      <c r="G3845" s="144">
        <v>2014</v>
      </c>
      <c r="H3845" s="148">
        <v>3000</v>
      </c>
    </row>
    <row r="3846" spans="1:8" s="169" customFormat="1" ht="30.75" customHeight="1">
      <c r="A3846" s="144" t="s">
        <v>36544</v>
      </c>
      <c r="B3846" s="145" t="s">
        <v>36945</v>
      </c>
      <c r="C3846" s="145">
        <v>91891265</v>
      </c>
      <c r="D3846" s="150" t="s">
        <v>20944</v>
      </c>
      <c r="E3846" s="145" t="s">
        <v>36944</v>
      </c>
      <c r="F3846" s="145" t="s">
        <v>36943</v>
      </c>
      <c r="G3846" s="144">
        <v>2014</v>
      </c>
      <c r="H3846" s="143">
        <v>3000</v>
      </c>
    </row>
    <row r="3847" spans="1:8" s="169" customFormat="1" ht="30.75" customHeight="1">
      <c r="A3847" s="144" t="s">
        <v>36544</v>
      </c>
      <c r="B3847" s="144" t="s">
        <v>36906</v>
      </c>
      <c r="C3847" s="144">
        <v>31998345259</v>
      </c>
      <c r="D3847" s="150" t="s">
        <v>20944</v>
      </c>
      <c r="E3847" s="144" t="s">
        <v>36942</v>
      </c>
      <c r="F3847" s="144" t="s">
        <v>36904</v>
      </c>
      <c r="G3847" s="144">
        <v>2014</v>
      </c>
      <c r="H3847" s="148">
        <v>3000</v>
      </c>
    </row>
    <row r="3848" spans="1:8" s="169" customFormat="1" ht="30.75" customHeight="1">
      <c r="A3848" s="144" t="s">
        <v>36544</v>
      </c>
      <c r="B3848" s="145" t="s">
        <v>36704</v>
      </c>
      <c r="C3848" s="145">
        <v>98184401002</v>
      </c>
      <c r="D3848" s="150" t="s">
        <v>20944</v>
      </c>
      <c r="E3848" s="145" t="s">
        <v>36941</v>
      </c>
      <c r="F3848" s="145" t="s">
        <v>36702</v>
      </c>
      <c r="G3848" s="144">
        <v>2014</v>
      </c>
      <c r="H3848" s="153">
        <v>3000</v>
      </c>
    </row>
    <row r="3849" spans="1:8" s="169" customFormat="1" ht="30.75" customHeight="1">
      <c r="A3849" s="144" t="s">
        <v>36544</v>
      </c>
      <c r="B3849" s="145" t="s">
        <v>36940</v>
      </c>
      <c r="C3849" s="145">
        <v>12430009417</v>
      </c>
      <c r="D3849" s="150" t="s">
        <v>20944</v>
      </c>
      <c r="E3849" s="145" t="s">
        <v>36939</v>
      </c>
      <c r="F3849" s="145" t="s">
        <v>36938</v>
      </c>
      <c r="G3849" s="144">
        <v>2014</v>
      </c>
      <c r="H3849" s="143">
        <v>3000</v>
      </c>
    </row>
    <row r="3850" spans="1:8" s="169" customFormat="1" ht="30.75" customHeight="1">
      <c r="A3850" s="144" t="s">
        <v>36544</v>
      </c>
      <c r="B3850" s="145" t="s">
        <v>36790</v>
      </c>
      <c r="C3850" s="145">
        <v>44718375508</v>
      </c>
      <c r="D3850" s="150" t="s">
        <v>20944</v>
      </c>
      <c r="E3850" s="145" t="s">
        <v>36937</v>
      </c>
      <c r="F3850" s="145" t="s">
        <v>36936</v>
      </c>
      <c r="G3850" s="144">
        <v>2014</v>
      </c>
      <c r="H3850" s="143">
        <v>3000</v>
      </c>
    </row>
    <row r="3851" spans="1:8" s="169" customFormat="1" ht="30.75" customHeight="1">
      <c r="A3851" s="144" t="s">
        <v>36544</v>
      </c>
      <c r="B3851" s="145" t="s">
        <v>36935</v>
      </c>
      <c r="C3851" s="145">
        <v>72375123623</v>
      </c>
      <c r="D3851" s="150" t="s">
        <v>20944</v>
      </c>
      <c r="E3851" s="145" t="s">
        <v>36934</v>
      </c>
      <c r="F3851" s="145" t="s">
        <v>2457</v>
      </c>
      <c r="G3851" s="144">
        <v>2014</v>
      </c>
      <c r="H3851" s="143">
        <v>3000</v>
      </c>
    </row>
    <row r="3852" spans="1:8" s="169" customFormat="1" ht="30.75" customHeight="1">
      <c r="A3852" s="144" t="s">
        <v>36544</v>
      </c>
      <c r="B3852" s="145" t="s">
        <v>36933</v>
      </c>
      <c r="C3852" s="145">
        <v>46147731871</v>
      </c>
      <c r="D3852" s="150" t="s">
        <v>20944</v>
      </c>
      <c r="E3852" s="145" t="s">
        <v>36932</v>
      </c>
      <c r="F3852" s="145" t="s">
        <v>36931</v>
      </c>
      <c r="G3852" s="144">
        <v>2014</v>
      </c>
      <c r="H3852" s="143">
        <v>3000</v>
      </c>
    </row>
    <row r="3853" spans="1:8" s="169" customFormat="1" ht="30.75" customHeight="1">
      <c r="A3853" s="144" t="s">
        <v>36544</v>
      </c>
      <c r="B3853" s="144" t="s">
        <v>36930</v>
      </c>
      <c r="C3853" s="144">
        <v>55977087768</v>
      </c>
      <c r="D3853" s="150" t="s">
        <v>20944</v>
      </c>
      <c r="E3853" s="144" t="s">
        <v>36929</v>
      </c>
      <c r="F3853" s="144" t="s">
        <v>36928</v>
      </c>
      <c r="G3853" s="144">
        <v>2014</v>
      </c>
      <c r="H3853" s="148">
        <v>3000</v>
      </c>
    </row>
    <row r="3854" spans="1:8" s="169" customFormat="1" ht="30.75" customHeight="1">
      <c r="A3854" s="144" t="s">
        <v>36544</v>
      </c>
      <c r="B3854" s="144" t="s">
        <v>36927</v>
      </c>
      <c r="C3854" s="144">
        <v>31403281239</v>
      </c>
      <c r="D3854" s="150" t="s">
        <v>20944</v>
      </c>
      <c r="E3854" s="144" t="s">
        <v>36926</v>
      </c>
      <c r="F3854" s="144" t="s">
        <v>36925</v>
      </c>
      <c r="G3854" s="144">
        <v>2014</v>
      </c>
      <c r="H3854" s="148">
        <v>3000</v>
      </c>
    </row>
    <row r="3855" spans="1:8" s="169" customFormat="1" ht="30.75" customHeight="1">
      <c r="A3855" s="144" t="s">
        <v>36544</v>
      </c>
      <c r="B3855" s="144" t="s">
        <v>36924</v>
      </c>
      <c r="C3855" s="144">
        <v>83691596336</v>
      </c>
      <c r="D3855" s="150" t="s">
        <v>20944</v>
      </c>
      <c r="E3855" s="144" t="s">
        <v>36923</v>
      </c>
      <c r="F3855" s="144" t="s">
        <v>36922</v>
      </c>
      <c r="G3855" s="144">
        <v>2014</v>
      </c>
      <c r="H3855" s="154">
        <v>3000</v>
      </c>
    </row>
    <row r="3856" spans="1:8" s="169" customFormat="1" ht="30.75" customHeight="1">
      <c r="A3856" s="144" t="s">
        <v>36544</v>
      </c>
      <c r="B3856" s="145" t="s">
        <v>36921</v>
      </c>
      <c r="C3856" s="145">
        <v>75534434858</v>
      </c>
      <c r="D3856" s="150" t="s">
        <v>20944</v>
      </c>
      <c r="E3856" s="145" t="s">
        <v>36920</v>
      </c>
      <c r="F3856" s="145" t="s">
        <v>18879</v>
      </c>
      <c r="G3856" s="144">
        <v>2014</v>
      </c>
      <c r="H3856" s="143">
        <v>3000</v>
      </c>
    </row>
    <row r="3857" spans="1:8" s="169" customFormat="1" ht="30.75" customHeight="1">
      <c r="A3857" s="144" t="s">
        <v>36544</v>
      </c>
      <c r="B3857" s="145" t="s">
        <v>36919</v>
      </c>
      <c r="C3857" s="145">
        <v>29586494673</v>
      </c>
      <c r="D3857" s="150" t="s">
        <v>20944</v>
      </c>
      <c r="E3857" s="145" t="s">
        <v>36918</v>
      </c>
      <c r="F3857" s="145" t="s">
        <v>36917</v>
      </c>
      <c r="G3857" s="144">
        <v>2014</v>
      </c>
      <c r="H3857" s="143">
        <v>3000</v>
      </c>
    </row>
    <row r="3858" spans="1:8" s="169" customFormat="1" ht="30.75" customHeight="1">
      <c r="A3858" s="144" t="s">
        <v>36544</v>
      </c>
      <c r="B3858" s="144" t="s">
        <v>36916</v>
      </c>
      <c r="C3858" s="144"/>
      <c r="D3858" s="150" t="s">
        <v>20944</v>
      </c>
      <c r="E3858" s="144" t="s">
        <v>36915</v>
      </c>
      <c r="F3858" s="144"/>
      <c r="G3858" s="144">
        <v>2014</v>
      </c>
      <c r="H3858" s="154">
        <v>3100</v>
      </c>
    </row>
    <row r="3859" spans="1:8" s="169" customFormat="1" ht="30.75" customHeight="1">
      <c r="A3859" s="144" t="s">
        <v>36544</v>
      </c>
      <c r="B3859" s="144" t="s">
        <v>36914</v>
      </c>
      <c r="C3859" s="144"/>
      <c r="D3859" s="150" t="s">
        <v>20944</v>
      </c>
      <c r="E3859" s="144" t="s">
        <v>36913</v>
      </c>
      <c r="F3859" s="144" t="s">
        <v>36661</v>
      </c>
      <c r="G3859" s="144">
        <v>2014</v>
      </c>
      <c r="H3859" s="148">
        <v>3175</v>
      </c>
    </row>
    <row r="3860" spans="1:8" s="169" customFormat="1" ht="30.75" customHeight="1">
      <c r="A3860" s="144" t="s">
        <v>36544</v>
      </c>
      <c r="B3860" s="144" t="s">
        <v>36912</v>
      </c>
      <c r="C3860" s="144"/>
      <c r="D3860" s="150" t="s">
        <v>20944</v>
      </c>
      <c r="E3860" s="144" t="s">
        <v>36735</v>
      </c>
      <c r="F3860" s="144"/>
      <c r="G3860" s="144">
        <v>2014</v>
      </c>
      <c r="H3860" s="154">
        <v>3375</v>
      </c>
    </row>
    <row r="3861" spans="1:8" s="169" customFormat="1" ht="30.75" customHeight="1">
      <c r="A3861" s="144" t="s">
        <v>36544</v>
      </c>
      <c r="B3861" s="144" t="s">
        <v>36826</v>
      </c>
      <c r="C3861" s="144"/>
      <c r="D3861" s="150" t="s">
        <v>20944</v>
      </c>
      <c r="E3861" s="144" t="s">
        <v>36911</v>
      </c>
      <c r="F3861" s="144" t="s">
        <v>36824</v>
      </c>
      <c r="G3861" s="144">
        <v>2014</v>
      </c>
      <c r="H3861" s="154">
        <v>3500</v>
      </c>
    </row>
    <row r="3862" spans="1:8" s="169" customFormat="1" ht="30.75" customHeight="1">
      <c r="A3862" s="144" t="s">
        <v>36544</v>
      </c>
      <c r="B3862" s="144" t="s">
        <v>36826</v>
      </c>
      <c r="C3862" s="144"/>
      <c r="D3862" s="150" t="s">
        <v>20944</v>
      </c>
      <c r="E3862" s="144" t="s">
        <v>36910</v>
      </c>
      <c r="F3862" s="144" t="s">
        <v>36824</v>
      </c>
      <c r="G3862" s="144">
        <v>2014</v>
      </c>
      <c r="H3862" s="154">
        <v>3500</v>
      </c>
    </row>
    <row r="3863" spans="1:8" s="169" customFormat="1" ht="30.75" customHeight="1">
      <c r="A3863" s="144" t="s">
        <v>36544</v>
      </c>
      <c r="B3863" s="144" t="s">
        <v>36826</v>
      </c>
      <c r="C3863" s="144"/>
      <c r="D3863" s="150" t="s">
        <v>20944</v>
      </c>
      <c r="E3863" s="144" t="s">
        <v>36909</v>
      </c>
      <c r="F3863" s="144" t="s">
        <v>36824</v>
      </c>
      <c r="G3863" s="144">
        <v>2014</v>
      </c>
      <c r="H3863" s="154">
        <v>3500</v>
      </c>
    </row>
    <row r="3864" spans="1:8" s="169" customFormat="1" ht="30.75" customHeight="1">
      <c r="A3864" s="144" t="s">
        <v>36544</v>
      </c>
      <c r="B3864" s="144" t="s">
        <v>36908</v>
      </c>
      <c r="C3864" s="149"/>
      <c r="D3864" s="150" t="s">
        <v>20944</v>
      </c>
      <c r="E3864" s="144" t="s">
        <v>36907</v>
      </c>
      <c r="F3864" s="144"/>
      <c r="G3864" s="144">
        <v>2014</v>
      </c>
      <c r="H3864" s="148">
        <v>3500</v>
      </c>
    </row>
    <row r="3865" spans="1:8" s="169" customFormat="1" ht="30.75" customHeight="1">
      <c r="A3865" s="144" t="s">
        <v>36544</v>
      </c>
      <c r="B3865" s="145" t="s">
        <v>36906</v>
      </c>
      <c r="C3865" s="145">
        <v>31998345259</v>
      </c>
      <c r="D3865" s="150" t="s">
        <v>20944</v>
      </c>
      <c r="E3865" s="145" t="s">
        <v>36905</v>
      </c>
      <c r="F3865" s="145" t="s">
        <v>36904</v>
      </c>
      <c r="G3865" s="144">
        <v>2014</v>
      </c>
      <c r="H3865" s="153">
        <v>3500</v>
      </c>
    </row>
    <row r="3866" spans="1:8" s="169" customFormat="1" ht="30.75" customHeight="1">
      <c r="A3866" s="144" t="s">
        <v>36544</v>
      </c>
      <c r="B3866" s="145" t="s">
        <v>36811</v>
      </c>
      <c r="C3866" s="145">
        <v>63946735083</v>
      </c>
      <c r="D3866" s="150" t="s">
        <v>20944</v>
      </c>
      <c r="E3866" s="145" t="s">
        <v>36903</v>
      </c>
      <c r="F3866" s="145" t="s">
        <v>18890</v>
      </c>
      <c r="G3866" s="144">
        <v>2014</v>
      </c>
      <c r="H3866" s="143">
        <v>3500</v>
      </c>
    </row>
    <row r="3867" spans="1:8" s="169" customFormat="1" ht="30.75" customHeight="1">
      <c r="A3867" s="144" t="s">
        <v>36544</v>
      </c>
      <c r="B3867" s="144" t="s">
        <v>36902</v>
      </c>
      <c r="C3867" s="144">
        <v>80197525568</v>
      </c>
      <c r="D3867" s="150" t="s">
        <v>20944</v>
      </c>
      <c r="E3867" s="144" t="s">
        <v>36901</v>
      </c>
      <c r="F3867" s="144" t="s">
        <v>36900</v>
      </c>
      <c r="G3867" s="144">
        <v>2014</v>
      </c>
      <c r="H3867" s="148">
        <v>3500</v>
      </c>
    </row>
    <row r="3868" spans="1:8" s="169" customFormat="1" ht="30.75" customHeight="1">
      <c r="A3868" s="144" t="s">
        <v>36544</v>
      </c>
      <c r="B3868" s="145" t="s">
        <v>36899</v>
      </c>
      <c r="C3868" s="145">
        <v>45118976510</v>
      </c>
      <c r="D3868" s="150" t="s">
        <v>20944</v>
      </c>
      <c r="E3868" s="145" t="s">
        <v>36898</v>
      </c>
      <c r="F3868" s="145"/>
      <c r="G3868" s="144">
        <v>2014</v>
      </c>
      <c r="H3868" s="143">
        <v>3500</v>
      </c>
    </row>
    <row r="3869" spans="1:8" s="169" customFormat="1" ht="30.75" customHeight="1">
      <c r="A3869" s="144" t="s">
        <v>36544</v>
      </c>
      <c r="B3869" s="145" t="s">
        <v>36549</v>
      </c>
      <c r="C3869" s="145">
        <v>39809708234</v>
      </c>
      <c r="D3869" s="150" t="s">
        <v>20944</v>
      </c>
      <c r="E3869" s="145" t="s">
        <v>36897</v>
      </c>
      <c r="F3869" s="145" t="s">
        <v>7235</v>
      </c>
      <c r="G3869" s="144">
        <v>2014</v>
      </c>
      <c r="H3869" s="143">
        <v>3750</v>
      </c>
    </row>
    <row r="3870" spans="1:8" s="169" customFormat="1" ht="30.75" customHeight="1">
      <c r="A3870" s="144" t="s">
        <v>36544</v>
      </c>
      <c r="B3870" s="144" t="s">
        <v>20945</v>
      </c>
      <c r="C3870" s="144"/>
      <c r="D3870" s="150" t="s">
        <v>20944</v>
      </c>
      <c r="E3870" s="144" t="s">
        <v>36896</v>
      </c>
      <c r="F3870" s="144"/>
      <c r="G3870" s="144">
        <v>2014</v>
      </c>
      <c r="H3870" s="154">
        <v>4000</v>
      </c>
    </row>
    <row r="3871" spans="1:8" s="169" customFormat="1" ht="30.75" customHeight="1">
      <c r="A3871" s="144" t="s">
        <v>36544</v>
      </c>
      <c r="B3871" s="144" t="s">
        <v>18928</v>
      </c>
      <c r="C3871" s="144"/>
      <c r="D3871" s="150" t="s">
        <v>20944</v>
      </c>
      <c r="E3871" s="144" t="s">
        <v>36895</v>
      </c>
      <c r="F3871" s="144" t="s">
        <v>7210</v>
      </c>
      <c r="G3871" s="144">
        <v>2014</v>
      </c>
      <c r="H3871" s="148">
        <v>4000</v>
      </c>
    </row>
    <row r="3872" spans="1:8" s="169" customFormat="1" ht="30.75" customHeight="1">
      <c r="A3872" s="144" t="s">
        <v>36544</v>
      </c>
      <c r="B3872" s="145" t="s">
        <v>36811</v>
      </c>
      <c r="C3872" s="145">
        <v>63946735083</v>
      </c>
      <c r="D3872" s="150" t="s">
        <v>20944</v>
      </c>
      <c r="E3872" s="145" t="s">
        <v>36894</v>
      </c>
      <c r="F3872" s="145" t="s">
        <v>18890</v>
      </c>
      <c r="G3872" s="144">
        <v>2014</v>
      </c>
      <c r="H3872" s="143">
        <v>4000</v>
      </c>
    </row>
    <row r="3873" spans="1:8" s="169" customFormat="1" ht="30.75" customHeight="1">
      <c r="A3873" s="144" t="s">
        <v>36544</v>
      </c>
      <c r="B3873" s="145" t="s">
        <v>36561</v>
      </c>
      <c r="C3873" s="145">
        <v>59817395104</v>
      </c>
      <c r="D3873" s="150" t="s">
        <v>20944</v>
      </c>
      <c r="E3873" s="145" t="s">
        <v>36893</v>
      </c>
      <c r="F3873" s="145" t="s">
        <v>36560</v>
      </c>
      <c r="G3873" s="144">
        <v>2014</v>
      </c>
      <c r="H3873" s="143">
        <v>4000</v>
      </c>
    </row>
    <row r="3874" spans="1:8" s="169" customFormat="1" ht="30.75" customHeight="1">
      <c r="A3874" s="144" t="s">
        <v>36544</v>
      </c>
      <c r="B3874" s="144" t="s">
        <v>36892</v>
      </c>
      <c r="C3874" s="144">
        <v>97202164785</v>
      </c>
      <c r="D3874" s="150" t="s">
        <v>20944</v>
      </c>
      <c r="E3874" s="144" t="s">
        <v>36891</v>
      </c>
      <c r="F3874" s="144" t="s">
        <v>36775</v>
      </c>
      <c r="G3874" s="144">
        <v>2014</v>
      </c>
      <c r="H3874" s="148">
        <v>4000</v>
      </c>
    </row>
    <row r="3875" spans="1:8" s="169" customFormat="1" ht="30.75" customHeight="1">
      <c r="A3875" s="144" t="s">
        <v>36544</v>
      </c>
      <c r="B3875" s="145" t="s">
        <v>36890</v>
      </c>
      <c r="C3875" s="145">
        <v>10280983585</v>
      </c>
      <c r="D3875" s="150" t="s">
        <v>20944</v>
      </c>
      <c r="E3875" s="145" t="s">
        <v>36889</v>
      </c>
      <c r="F3875" s="145" t="s">
        <v>36888</v>
      </c>
      <c r="G3875" s="144">
        <v>2014</v>
      </c>
      <c r="H3875" s="153">
        <v>4000</v>
      </c>
    </row>
    <row r="3876" spans="1:8" s="169" customFormat="1" ht="30.75" customHeight="1">
      <c r="A3876" s="144" t="s">
        <v>36544</v>
      </c>
      <c r="B3876" s="145" t="s">
        <v>36887</v>
      </c>
      <c r="C3876" s="151" t="s">
        <v>36886</v>
      </c>
      <c r="D3876" s="150" t="s">
        <v>20944</v>
      </c>
      <c r="E3876" s="145" t="s">
        <v>36634</v>
      </c>
      <c r="F3876" s="145" t="s">
        <v>36885</v>
      </c>
      <c r="G3876" s="144">
        <v>2014</v>
      </c>
      <c r="H3876" s="153">
        <v>4000</v>
      </c>
    </row>
    <row r="3877" spans="1:8" s="169" customFormat="1" ht="30.75" customHeight="1">
      <c r="A3877" s="144" t="s">
        <v>36544</v>
      </c>
      <c r="B3877" s="145" t="s">
        <v>36884</v>
      </c>
      <c r="C3877" s="151" t="s">
        <v>36883</v>
      </c>
      <c r="D3877" s="150" t="s">
        <v>20944</v>
      </c>
      <c r="E3877" s="145" t="s">
        <v>36634</v>
      </c>
      <c r="F3877" s="145" t="s">
        <v>36882</v>
      </c>
      <c r="G3877" s="144">
        <v>2014</v>
      </c>
      <c r="H3877" s="153">
        <v>4000</v>
      </c>
    </row>
    <row r="3878" spans="1:8" s="169" customFormat="1" ht="30.75" customHeight="1">
      <c r="A3878" s="144" t="s">
        <v>36544</v>
      </c>
      <c r="B3878" s="145" t="s">
        <v>36881</v>
      </c>
      <c r="C3878" s="151" t="s">
        <v>36808</v>
      </c>
      <c r="D3878" s="150" t="s">
        <v>20944</v>
      </c>
      <c r="E3878" s="145" t="s">
        <v>36634</v>
      </c>
      <c r="F3878" s="145" t="s">
        <v>36807</v>
      </c>
      <c r="G3878" s="144">
        <v>2014</v>
      </c>
      <c r="H3878" s="153">
        <v>4000</v>
      </c>
    </row>
    <row r="3879" spans="1:8" s="169" customFormat="1" ht="30.75" customHeight="1">
      <c r="A3879" s="144" t="s">
        <v>36544</v>
      </c>
      <c r="B3879" s="144" t="s">
        <v>36746</v>
      </c>
      <c r="C3879" s="144"/>
      <c r="D3879" s="150" t="s">
        <v>20944</v>
      </c>
      <c r="E3879" s="144" t="s">
        <v>36880</v>
      </c>
      <c r="F3879" s="144" t="s">
        <v>21011</v>
      </c>
      <c r="G3879" s="144">
        <v>2014</v>
      </c>
      <c r="H3879" s="154">
        <v>4500</v>
      </c>
    </row>
    <row r="3880" spans="1:8" s="169" customFormat="1" ht="30.75" customHeight="1">
      <c r="A3880" s="144" t="s">
        <v>36544</v>
      </c>
      <c r="B3880" s="145" t="s">
        <v>36790</v>
      </c>
      <c r="C3880" s="145">
        <v>44718375508</v>
      </c>
      <c r="D3880" s="150" t="s">
        <v>20944</v>
      </c>
      <c r="E3880" s="145" t="s">
        <v>36879</v>
      </c>
      <c r="F3880" s="145"/>
      <c r="G3880" s="144">
        <v>2014</v>
      </c>
      <c r="H3880" s="143">
        <v>4500</v>
      </c>
    </row>
    <row r="3881" spans="1:8" s="169" customFormat="1" ht="30.75" customHeight="1">
      <c r="A3881" s="144" t="s">
        <v>36544</v>
      </c>
      <c r="B3881" s="145" t="s">
        <v>36582</v>
      </c>
      <c r="C3881" s="145">
        <v>84181808022</v>
      </c>
      <c r="D3881" s="150" t="s">
        <v>20944</v>
      </c>
      <c r="E3881" s="145" t="s">
        <v>36878</v>
      </c>
      <c r="F3881" s="145" t="s">
        <v>36580</v>
      </c>
      <c r="G3881" s="144">
        <v>2014</v>
      </c>
      <c r="H3881" s="153">
        <v>4500</v>
      </c>
    </row>
    <row r="3882" spans="1:8" s="169" customFormat="1" ht="30.75" customHeight="1">
      <c r="A3882" s="144" t="s">
        <v>36544</v>
      </c>
      <c r="B3882" s="144" t="s">
        <v>9147</v>
      </c>
      <c r="C3882" s="144"/>
      <c r="D3882" s="150" t="s">
        <v>20944</v>
      </c>
      <c r="E3882" s="144" t="s">
        <v>36877</v>
      </c>
      <c r="F3882" s="144"/>
      <c r="G3882" s="144">
        <v>2014</v>
      </c>
      <c r="H3882" s="154">
        <v>4600</v>
      </c>
    </row>
    <row r="3883" spans="1:8" s="169" customFormat="1" ht="30.75" customHeight="1">
      <c r="A3883" s="144" t="s">
        <v>36544</v>
      </c>
      <c r="B3883" s="144" t="s">
        <v>36876</v>
      </c>
      <c r="C3883" s="144"/>
      <c r="D3883" s="150" t="s">
        <v>20944</v>
      </c>
      <c r="E3883" s="144" t="s">
        <v>36875</v>
      </c>
      <c r="F3883" s="144"/>
      <c r="G3883" s="144">
        <v>2014</v>
      </c>
      <c r="H3883" s="148">
        <v>4851</v>
      </c>
    </row>
    <row r="3884" spans="1:8" s="169" customFormat="1" ht="30.75" customHeight="1">
      <c r="A3884" s="144" t="s">
        <v>36544</v>
      </c>
      <c r="B3884" s="144" t="s">
        <v>36874</v>
      </c>
      <c r="C3884" s="149" t="s">
        <v>36873</v>
      </c>
      <c r="D3884" s="150" t="s">
        <v>20944</v>
      </c>
      <c r="E3884" s="144" t="s">
        <v>36872</v>
      </c>
      <c r="F3884" s="144" t="s">
        <v>36871</v>
      </c>
      <c r="G3884" s="144">
        <v>2014</v>
      </c>
      <c r="H3884" s="148">
        <v>5000</v>
      </c>
    </row>
    <row r="3885" spans="1:8" s="169" customFormat="1" ht="30.75" customHeight="1">
      <c r="A3885" s="144" t="s">
        <v>36544</v>
      </c>
      <c r="B3885" s="144" t="s">
        <v>36870</v>
      </c>
      <c r="C3885" s="144">
        <v>7833628539</v>
      </c>
      <c r="D3885" s="150" t="s">
        <v>20944</v>
      </c>
      <c r="E3885" s="144" t="s">
        <v>36869</v>
      </c>
      <c r="F3885" s="144" t="s">
        <v>36868</v>
      </c>
      <c r="G3885" s="144">
        <v>2014</v>
      </c>
      <c r="H3885" s="148">
        <v>5000</v>
      </c>
    </row>
    <row r="3886" spans="1:8" s="169" customFormat="1" ht="30.75" customHeight="1">
      <c r="A3886" s="144" t="s">
        <v>36544</v>
      </c>
      <c r="B3886" s="144" t="s">
        <v>36867</v>
      </c>
      <c r="C3886" s="144">
        <v>2614973491</v>
      </c>
      <c r="D3886" s="150" t="s">
        <v>20944</v>
      </c>
      <c r="E3886" s="144" t="s">
        <v>36866</v>
      </c>
      <c r="F3886" s="144" t="s">
        <v>36865</v>
      </c>
      <c r="G3886" s="144">
        <v>2014</v>
      </c>
      <c r="H3886" s="148">
        <v>5000</v>
      </c>
    </row>
    <row r="3887" spans="1:8" s="169" customFormat="1" ht="30.75" customHeight="1">
      <c r="A3887" s="144" t="s">
        <v>36544</v>
      </c>
      <c r="B3887" s="144" t="s">
        <v>36864</v>
      </c>
      <c r="C3887" s="144">
        <v>38485261000</v>
      </c>
      <c r="D3887" s="150" t="s">
        <v>20944</v>
      </c>
      <c r="E3887" s="144" t="s">
        <v>36863</v>
      </c>
      <c r="F3887" s="144" t="s">
        <v>36862</v>
      </c>
      <c r="G3887" s="144">
        <v>2014</v>
      </c>
      <c r="H3887" s="148">
        <v>5000</v>
      </c>
    </row>
    <row r="3888" spans="1:8" s="169" customFormat="1" ht="30.75" customHeight="1">
      <c r="A3888" s="144" t="s">
        <v>36544</v>
      </c>
      <c r="B3888" s="144" t="s">
        <v>36861</v>
      </c>
      <c r="C3888" s="144">
        <v>36084311989</v>
      </c>
      <c r="D3888" s="150" t="s">
        <v>20944</v>
      </c>
      <c r="E3888" s="144" t="s">
        <v>36860</v>
      </c>
      <c r="F3888" s="144" t="s">
        <v>36859</v>
      </c>
      <c r="G3888" s="144">
        <v>2014</v>
      </c>
      <c r="H3888" s="148">
        <v>5000</v>
      </c>
    </row>
    <row r="3889" spans="1:8" s="169" customFormat="1" ht="30.75" customHeight="1">
      <c r="A3889" s="144" t="s">
        <v>36544</v>
      </c>
      <c r="B3889" s="144" t="s">
        <v>36858</v>
      </c>
      <c r="C3889" s="144">
        <v>55223610938</v>
      </c>
      <c r="D3889" s="150" t="s">
        <v>20944</v>
      </c>
      <c r="E3889" s="144" t="s">
        <v>36857</v>
      </c>
      <c r="F3889" s="144" t="s">
        <v>3071</v>
      </c>
      <c r="G3889" s="144">
        <v>2014</v>
      </c>
      <c r="H3889" s="148">
        <v>5000</v>
      </c>
    </row>
    <row r="3890" spans="1:8" s="169" customFormat="1" ht="30.75" customHeight="1">
      <c r="A3890" s="144" t="s">
        <v>36544</v>
      </c>
      <c r="B3890" s="144" t="s">
        <v>36856</v>
      </c>
      <c r="C3890" s="144">
        <v>50649256728</v>
      </c>
      <c r="D3890" s="150" t="s">
        <v>20944</v>
      </c>
      <c r="E3890" s="144" t="s">
        <v>36855</v>
      </c>
      <c r="F3890" s="144" t="s">
        <v>36854</v>
      </c>
      <c r="G3890" s="144">
        <v>2014</v>
      </c>
      <c r="H3890" s="148">
        <v>5000</v>
      </c>
    </row>
    <row r="3891" spans="1:8" s="169" customFormat="1" ht="30.75" customHeight="1">
      <c r="A3891" s="144" t="s">
        <v>36544</v>
      </c>
      <c r="B3891" s="144" t="s">
        <v>36853</v>
      </c>
      <c r="C3891" s="144">
        <v>68521101223</v>
      </c>
      <c r="D3891" s="150" t="s">
        <v>20944</v>
      </c>
      <c r="E3891" s="144" t="s">
        <v>36852</v>
      </c>
      <c r="F3891" s="144" t="s">
        <v>36851</v>
      </c>
      <c r="G3891" s="144">
        <v>2014</v>
      </c>
      <c r="H3891" s="148">
        <v>5000</v>
      </c>
    </row>
    <row r="3892" spans="1:8" s="169" customFormat="1" ht="30.75" customHeight="1">
      <c r="A3892" s="144" t="s">
        <v>36544</v>
      </c>
      <c r="B3892" s="144" t="s">
        <v>36850</v>
      </c>
      <c r="C3892" s="144">
        <v>98714157979</v>
      </c>
      <c r="D3892" s="150" t="s">
        <v>20944</v>
      </c>
      <c r="E3892" s="144" t="s">
        <v>36849</v>
      </c>
      <c r="F3892" s="144" t="s">
        <v>36848</v>
      </c>
      <c r="G3892" s="144">
        <v>2014</v>
      </c>
      <c r="H3892" s="148">
        <v>5000</v>
      </c>
    </row>
    <row r="3893" spans="1:8" s="169" customFormat="1" ht="30.75" customHeight="1">
      <c r="A3893" s="144" t="s">
        <v>36544</v>
      </c>
      <c r="B3893" s="144" t="s">
        <v>36847</v>
      </c>
      <c r="C3893" s="144">
        <v>68404767398</v>
      </c>
      <c r="D3893" s="150" t="s">
        <v>20944</v>
      </c>
      <c r="E3893" s="144" t="s">
        <v>36545</v>
      </c>
      <c r="F3893" s="144" t="s">
        <v>36846</v>
      </c>
      <c r="G3893" s="144">
        <v>2014</v>
      </c>
      <c r="H3893" s="148">
        <v>5000</v>
      </c>
    </row>
    <row r="3894" spans="1:8" s="169" customFormat="1" ht="30.75" customHeight="1">
      <c r="A3894" s="144" t="s">
        <v>36544</v>
      </c>
      <c r="B3894" s="144" t="s">
        <v>36845</v>
      </c>
      <c r="C3894" s="144">
        <v>95284371567</v>
      </c>
      <c r="D3894" s="150" t="s">
        <v>20944</v>
      </c>
      <c r="E3894" s="144" t="s">
        <v>36844</v>
      </c>
      <c r="F3894" s="144" t="s">
        <v>36843</v>
      </c>
      <c r="G3894" s="144">
        <v>2014</v>
      </c>
      <c r="H3894" s="148">
        <v>5000</v>
      </c>
    </row>
    <row r="3895" spans="1:8" s="169" customFormat="1" ht="30.75" customHeight="1">
      <c r="A3895" s="144" t="s">
        <v>36544</v>
      </c>
      <c r="B3895" s="144" t="s">
        <v>36842</v>
      </c>
      <c r="C3895" s="144">
        <v>68990363349</v>
      </c>
      <c r="D3895" s="150" t="s">
        <v>20944</v>
      </c>
      <c r="E3895" s="144" t="s">
        <v>36545</v>
      </c>
      <c r="F3895" s="144" t="s">
        <v>36841</v>
      </c>
      <c r="G3895" s="144">
        <v>2014</v>
      </c>
      <c r="H3895" s="148">
        <v>5000</v>
      </c>
    </row>
    <row r="3896" spans="1:8" s="169" customFormat="1" ht="30.75" customHeight="1">
      <c r="A3896" s="144" t="s">
        <v>36544</v>
      </c>
      <c r="B3896" s="144" t="s">
        <v>36840</v>
      </c>
      <c r="C3896" s="144">
        <v>45586707164</v>
      </c>
      <c r="D3896" s="150" t="s">
        <v>20944</v>
      </c>
      <c r="E3896" s="144" t="s">
        <v>36839</v>
      </c>
      <c r="F3896" s="144" t="s">
        <v>36838</v>
      </c>
      <c r="G3896" s="144">
        <v>2014</v>
      </c>
      <c r="H3896" s="148">
        <v>5000</v>
      </c>
    </row>
    <row r="3897" spans="1:8" s="169" customFormat="1" ht="30.75" customHeight="1">
      <c r="A3897" s="144" t="s">
        <v>36544</v>
      </c>
      <c r="B3897" s="144" t="s">
        <v>36837</v>
      </c>
      <c r="C3897" s="144">
        <v>29453448051</v>
      </c>
      <c r="D3897" s="150" t="s">
        <v>20944</v>
      </c>
      <c r="E3897" s="144" t="s">
        <v>36836</v>
      </c>
      <c r="F3897" s="144" t="s">
        <v>7239</v>
      </c>
      <c r="G3897" s="144">
        <v>2014</v>
      </c>
      <c r="H3897" s="148">
        <v>5000</v>
      </c>
    </row>
    <row r="3898" spans="1:8" s="169" customFormat="1" ht="30.75" customHeight="1">
      <c r="A3898" s="144" t="s">
        <v>36544</v>
      </c>
      <c r="B3898" s="144" t="s">
        <v>36716</v>
      </c>
      <c r="C3898" s="144">
        <v>31232012833</v>
      </c>
      <c r="D3898" s="150" t="s">
        <v>20944</v>
      </c>
      <c r="E3898" s="144" t="s">
        <v>36835</v>
      </c>
      <c r="F3898" s="144" t="s">
        <v>36715</v>
      </c>
      <c r="G3898" s="144">
        <v>2014</v>
      </c>
      <c r="H3898" s="154">
        <v>5000</v>
      </c>
    </row>
    <row r="3899" spans="1:8" s="169" customFormat="1" ht="30.75" customHeight="1">
      <c r="A3899" s="144" t="s">
        <v>36544</v>
      </c>
      <c r="B3899" s="144" t="s">
        <v>36716</v>
      </c>
      <c r="C3899" s="144">
        <v>31232012833</v>
      </c>
      <c r="D3899" s="150" t="s">
        <v>20944</v>
      </c>
      <c r="E3899" s="144" t="s">
        <v>36834</v>
      </c>
      <c r="F3899" s="144" t="s">
        <v>36715</v>
      </c>
      <c r="G3899" s="144">
        <v>2014</v>
      </c>
      <c r="H3899" s="154">
        <v>5000</v>
      </c>
    </row>
    <row r="3900" spans="1:8" s="169" customFormat="1" ht="30.75" customHeight="1">
      <c r="A3900" s="144" t="s">
        <v>36544</v>
      </c>
      <c r="B3900" s="144" t="s">
        <v>36766</v>
      </c>
      <c r="C3900" s="144">
        <v>62739303230</v>
      </c>
      <c r="D3900" s="150" t="s">
        <v>20944</v>
      </c>
      <c r="E3900" s="144" t="s">
        <v>36833</v>
      </c>
      <c r="F3900" s="144" t="s">
        <v>21011</v>
      </c>
      <c r="G3900" s="144">
        <v>2014</v>
      </c>
      <c r="H3900" s="154">
        <v>5000</v>
      </c>
    </row>
    <row r="3901" spans="1:8" s="169" customFormat="1" ht="30.75" customHeight="1">
      <c r="A3901" s="144" t="s">
        <v>36544</v>
      </c>
      <c r="B3901" s="144" t="s">
        <v>36826</v>
      </c>
      <c r="C3901" s="144">
        <v>51943505648</v>
      </c>
      <c r="D3901" s="150" t="s">
        <v>20944</v>
      </c>
      <c r="E3901" s="144" t="s">
        <v>36832</v>
      </c>
      <c r="F3901" s="144" t="s">
        <v>36824</v>
      </c>
      <c r="G3901" s="144">
        <v>2014</v>
      </c>
      <c r="H3901" s="154">
        <v>5000</v>
      </c>
    </row>
    <row r="3902" spans="1:8" s="169" customFormat="1" ht="30.75" customHeight="1">
      <c r="A3902" s="144" t="s">
        <v>36544</v>
      </c>
      <c r="B3902" s="144" t="s">
        <v>20945</v>
      </c>
      <c r="C3902" s="144">
        <v>86680194137</v>
      </c>
      <c r="D3902" s="150" t="s">
        <v>20944</v>
      </c>
      <c r="E3902" s="144" t="s">
        <v>36831</v>
      </c>
      <c r="F3902" s="144" t="s">
        <v>36765</v>
      </c>
      <c r="G3902" s="144">
        <v>2014</v>
      </c>
      <c r="H3902" s="154">
        <v>5000</v>
      </c>
    </row>
    <row r="3903" spans="1:8" s="169" customFormat="1" ht="30.75" customHeight="1">
      <c r="A3903" s="144" t="s">
        <v>36544</v>
      </c>
      <c r="B3903" s="144" t="s">
        <v>36829</v>
      </c>
      <c r="C3903" s="144">
        <v>71411109539</v>
      </c>
      <c r="D3903" s="150" t="s">
        <v>20944</v>
      </c>
      <c r="E3903" s="144" t="s">
        <v>36830</v>
      </c>
      <c r="F3903" s="144" t="s">
        <v>36828</v>
      </c>
      <c r="G3903" s="144">
        <v>2014</v>
      </c>
      <c r="H3903" s="154">
        <v>5000</v>
      </c>
    </row>
    <row r="3904" spans="1:8" s="169" customFormat="1" ht="30.75" customHeight="1">
      <c r="A3904" s="144" t="s">
        <v>36544</v>
      </c>
      <c r="B3904" s="144" t="s">
        <v>36829</v>
      </c>
      <c r="C3904" s="144">
        <v>71411109539</v>
      </c>
      <c r="D3904" s="150" t="s">
        <v>20944</v>
      </c>
      <c r="E3904" s="144" t="s">
        <v>36545</v>
      </c>
      <c r="F3904" s="144" t="s">
        <v>36828</v>
      </c>
      <c r="G3904" s="144">
        <v>2014</v>
      </c>
      <c r="H3904" s="154">
        <v>5000</v>
      </c>
    </row>
    <row r="3905" spans="1:8" s="169" customFormat="1" ht="30.75" customHeight="1">
      <c r="A3905" s="144" t="s">
        <v>36544</v>
      </c>
      <c r="B3905" s="144" t="s">
        <v>18928</v>
      </c>
      <c r="C3905" s="144">
        <v>11887288985</v>
      </c>
      <c r="D3905" s="150" t="s">
        <v>20944</v>
      </c>
      <c r="E3905" s="144" t="s">
        <v>36545</v>
      </c>
      <c r="F3905" s="144" t="s">
        <v>7210</v>
      </c>
      <c r="G3905" s="144">
        <v>2014</v>
      </c>
      <c r="H3905" s="148">
        <v>5000</v>
      </c>
    </row>
    <row r="3906" spans="1:8" s="169" customFormat="1" ht="30.75" customHeight="1">
      <c r="A3906" s="144" t="s">
        <v>36544</v>
      </c>
      <c r="B3906" s="144" t="s">
        <v>36796</v>
      </c>
      <c r="C3906" s="144"/>
      <c r="D3906" s="150" t="s">
        <v>20944</v>
      </c>
      <c r="E3906" s="144" t="s">
        <v>36827</v>
      </c>
      <c r="F3906" s="144" t="s">
        <v>27303</v>
      </c>
      <c r="G3906" s="144">
        <v>2014</v>
      </c>
      <c r="H3906" s="148">
        <v>5000</v>
      </c>
    </row>
    <row r="3907" spans="1:8" s="169" customFormat="1" ht="30.75" customHeight="1">
      <c r="A3907" s="144" t="s">
        <v>36544</v>
      </c>
      <c r="B3907" s="144" t="s">
        <v>36826</v>
      </c>
      <c r="C3907" s="144"/>
      <c r="D3907" s="150" t="s">
        <v>20944</v>
      </c>
      <c r="E3907" s="144" t="s">
        <v>36825</v>
      </c>
      <c r="F3907" s="144" t="s">
        <v>36824</v>
      </c>
      <c r="G3907" s="144">
        <v>2014</v>
      </c>
      <c r="H3907" s="154">
        <v>5000</v>
      </c>
    </row>
    <row r="3908" spans="1:8" s="169" customFormat="1" ht="30.75" customHeight="1">
      <c r="A3908" s="144" t="s">
        <v>36544</v>
      </c>
      <c r="B3908" s="144" t="s">
        <v>36823</v>
      </c>
      <c r="C3908" s="144"/>
      <c r="D3908" s="150" t="s">
        <v>20944</v>
      </c>
      <c r="E3908" s="144" t="s">
        <v>36545</v>
      </c>
      <c r="F3908" s="144"/>
      <c r="G3908" s="144">
        <v>2014</v>
      </c>
      <c r="H3908" s="154">
        <v>5000</v>
      </c>
    </row>
    <row r="3909" spans="1:8" s="169" customFormat="1" ht="30.75" customHeight="1">
      <c r="A3909" s="144" t="s">
        <v>36544</v>
      </c>
      <c r="B3909" s="144" t="s">
        <v>36822</v>
      </c>
      <c r="C3909" s="144"/>
      <c r="D3909" s="150" t="s">
        <v>20944</v>
      </c>
      <c r="E3909" s="144" t="s">
        <v>36545</v>
      </c>
      <c r="F3909" s="144"/>
      <c r="G3909" s="144">
        <v>2014</v>
      </c>
      <c r="H3909" s="154">
        <v>5000</v>
      </c>
    </row>
    <row r="3910" spans="1:8" s="169" customFormat="1" ht="30.75" customHeight="1">
      <c r="A3910" s="144" t="s">
        <v>36544</v>
      </c>
      <c r="B3910" s="144" t="s">
        <v>36603</v>
      </c>
      <c r="C3910" s="144"/>
      <c r="D3910" s="150" t="s">
        <v>20944</v>
      </c>
      <c r="E3910" s="144" t="s">
        <v>36821</v>
      </c>
      <c r="F3910" s="144" t="s">
        <v>36601</v>
      </c>
      <c r="G3910" s="144">
        <v>2014</v>
      </c>
      <c r="H3910" s="154">
        <v>5000</v>
      </c>
    </row>
    <row r="3911" spans="1:8" s="169" customFormat="1" ht="30.75" customHeight="1">
      <c r="A3911" s="144" t="s">
        <v>36544</v>
      </c>
      <c r="B3911" s="144" t="s">
        <v>36764</v>
      </c>
      <c r="C3911" s="144"/>
      <c r="D3911" s="150" t="s">
        <v>20944</v>
      </c>
      <c r="E3911" s="144" t="s">
        <v>36820</v>
      </c>
      <c r="F3911" s="144" t="s">
        <v>36763</v>
      </c>
      <c r="G3911" s="144">
        <v>2014</v>
      </c>
      <c r="H3911" s="148">
        <v>5000</v>
      </c>
    </row>
    <row r="3912" spans="1:8" s="169" customFormat="1" ht="30.75" customHeight="1">
      <c r="A3912" s="144" t="s">
        <v>36544</v>
      </c>
      <c r="B3912" s="144" t="s">
        <v>36819</v>
      </c>
      <c r="C3912" s="144"/>
      <c r="D3912" s="150" t="s">
        <v>20944</v>
      </c>
      <c r="E3912" s="144" t="s">
        <v>36689</v>
      </c>
      <c r="F3912" s="144"/>
      <c r="G3912" s="144">
        <v>2014</v>
      </c>
      <c r="H3912" s="154">
        <v>5000</v>
      </c>
    </row>
    <row r="3913" spans="1:8" s="169" customFormat="1" ht="30.75" customHeight="1">
      <c r="A3913" s="144" t="s">
        <v>36544</v>
      </c>
      <c r="B3913" s="144" t="s">
        <v>36818</v>
      </c>
      <c r="C3913" s="144">
        <v>91862828797</v>
      </c>
      <c r="D3913" s="150" t="s">
        <v>20944</v>
      </c>
      <c r="E3913" s="144" t="s">
        <v>36817</v>
      </c>
      <c r="F3913" s="144" t="s">
        <v>36816</v>
      </c>
      <c r="G3913" s="144">
        <v>2014</v>
      </c>
      <c r="H3913" s="148">
        <v>5000</v>
      </c>
    </row>
    <row r="3914" spans="1:8" s="169" customFormat="1" ht="30.75" customHeight="1">
      <c r="A3914" s="144" t="s">
        <v>36544</v>
      </c>
      <c r="B3914" s="144" t="s">
        <v>36815</v>
      </c>
      <c r="C3914" s="144">
        <v>98927090512</v>
      </c>
      <c r="D3914" s="150" t="s">
        <v>20944</v>
      </c>
      <c r="E3914" s="144" t="s">
        <v>36814</v>
      </c>
      <c r="F3914" s="144" t="s">
        <v>36813</v>
      </c>
      <c r="G3914" s="144">
        <v>2014</v>
      </c>
      <c r="H3914" s="148">
        <v>5000</v>
      </c>
    </row>
    <row r="3915" spans="1:8" s="169" customFormat="1" ht="30.75" customHeight="1">
      <c r="A3915" s="144" t="s">
        <v>36544</v>
      </c>
      <c r="B3915" s="145" t="s">
        <v>36811</v>
      </c>
      <c r="C3915" s="145">
        <v>63946735083</v>
      </c>
      <c r="D3915" s="150" t="s">
        <v>20944</v>
      </c>
      <c r="E3915" s="145" t="s">
        <v>36812</v>
      </c>
      <c r="F3915" s="145" t="s">
        <v>18890</v>
      </c>
      <c r="G3915" s="144">
        <v>2014</v>
      </c>
      <c r="H3915" s="143">
        <v>5000</v>
      </c>
    </row>
    <row r="3916" spans="1:8" s="169" customFormat="1" ht="30.75" customHeight="1">
      <c r="A3916" s="144" t="s">
        <v>36544</v>
      </c>
      <c r="B3916" s="145" t="s">
        <v>36811</v>
      </c>
      <c r="C3916" s="145">
        <v>63946735083</v>
      </c>
      <c r="D3916" s="150" t="s">
        <v>20944</v>
      </c>
      <c r="E3916" s="145" t="s">
        <v>36810</v>
      </c>
      <c r="F3916" s="145" t="s">
        <v>18890</v>
      </c>
      <c r="G3916" s="144">
        <v>2014</v>
      </c>
      <c r="H3916" s="143">
        <v>5000</v>
      </c>
    </row>
    <row r="3917" spans="1:8" s="169" customFormat="1" ht="30.75" customHeight="1">
      <c r="A3917" s="144" t="s">
        <v>36544</v>
      </c>
      <c r="B3917" s="145" t="s">
        <v>36809</v>
      </c>
      <c r="C3917" s="151" t="s">
        <v>36808</v>
      </c>
      <c r="D3917" s="150" t="s">
        <v>20944</v>
      </c>
      <c r="E3917" s="145" t="s">
        <v>36784</v>
      </c>
      <c r="F3917" s="145" t="s">
        <v>36807</v>
      </c>
      <c r="G3917" s="144">
        <v>2014</v>
      </c>
      <c r="H3917" s="153">
        <v>5000</v>
      </c>
    </row>
    <row r="3918" spans="1:8" s="169" customFormat="1" ht="30.75" customHeight="1">
      <c r="A3918" s="144" t="s">
        <v>36544</v>
      </c>
      <c r="B3918" s="145" t="s">
        <v>36806</v>
      </c>
      <c r="C3918" s="151" t="s">
        <v>36615</v>
      </c>
      <c r="D3918" s="150" t="s">
        <v>20944</v>
      </c>
      <c r="E3918" s="145" t="s">
        <v>36784</v>
      </c>
      <c r="F3918" s="145" t="s">
        <v>36613</v>
      </c>
      <c r="G3918" s="144">
        <v>2014</v>
      </c>
      <c r="H3918" s="153">
        <v>5000</v>
      </c>
    </row>
    <row r="3919" spans="1:8" s="169" customFormat="1" ht="30.75" customHeight="1">
      <c r="A3919" s="144" t="s">
        <v>36544</v>
      </c>
      <c r="B3919" s="145" t="s">
        <v>36805</v>
      </c>
      <c r="C3919" s="151" t="s">
        <v>12152</v>
      </c>
      <c r="D3919" s="150" t="s">
        <v>20944</v>
      </c>
      <c r="E3919" s="145" t="s">
        <v>36634</v>
      </c>
      <c r="F3919" s="145" t="s">
        <v>36804</v>
      </c>
      <c r="G3919" s="144">
        <v>2014</v>
      </c>
      <c r="H3919" s="153">
        <v>5000</v>
      </c>
    </row>
    <row r="3920" spans="1:8" s="169" customFormat="1" ht="30.75" customHeight="1">
      <c r="A3920" s="144" t="s">
        <v>36544</v>
      </c>
      <c r="B3920" s="145" t="s">
        <v>36752</v>
      </c>
      <c r="C3920" s="151" t="s">
        <v>22870</v>
      </c>
      <c r="D3920" s="150" t="s">
        <v>20944</v>
      </c>
      <c r="E3920" s="145" t="s">
        <v>36803</v>
      </c>
      <c r="F3920" s="145" t="s">
        <v>22868</v>
      </c>
      <c r="G3920" s="144">
        <v>2014</v>
      </c>
      <c r="H3920" s="143">
        <v>5000</v>
      </c>
    </row>
    <row r="3921" spans="1:8" s="169" customFormat="1" ht="30.75" customHeight="1">
      <c r="A3921" s="144" t="s">
        <v>36544</v>
      </c>
      <c r="B3921" s="145" t="s">
        <v>36802</v>
      </c>
      <c r="C3921" s="145"/>
      <c r="D3921" s="150" t="s">
        <v>20944</v>
      </c>
      <c r="E3921" s="145" t="s">
        <v>36801</v>
      </c>
      <c r="F3921" s="145"/>
      <c r="G3921" s="144">
        <v>2014</v>
      </c>
      <c r="H3921" s="143">
        <v>5000</v>
      </c>
    </row>
    <row r="3922" spans="1:8" s="169" customFormat="1" ht="30.75" customHeight="1">
      <c r="A3922" s="144" t="s">
        <v>36544</v>
      </c>
      <c r="B3922" s="144" t="s">
        <v>36603</v>
      </c>
      <c r="C3922" s="144"/>
      <c r="D3922" s="150" t="s">
        <v>20944</v>
      </c>
      <c r="E3922" s="144" t="s">
        <v>36735</v>
      </c>
      <c r="F3922" s="144" t="s">
        <v>36601</v>
      </c>
      <c r="G3922" s="144">
        <v>2014</v>
      </c>
      <c r="H3922" s="154">
        <v>5200</v>
      </c>
    </row>
    <row r="3923" spans="1:8" s="169" customFormat="1" ht="30.75" customHeight="1">
      <c r="A3923" s="144" t="s">
        <v>36544</v>
      </c>
      <c r="B3923" s="144" t="s">
        <v>36800</v>
      </c>
      <c r="C3923" s="149" t="s">
        <v>36799</v>
      </c>
      <c r="D3923" s="150" t="s">
        <v>20944</v>
      </c>
      <c r="E3923" s="144" t="s">
        <v>36798</v>
      </c>
      <c r="F3923" s="144" t="s">
        <v>36797</v>
      </c>
      <c r="G3923" s="144">
        <v>2014</v>
      </c>
      <c r="H3923" s="148">
        <v>6000</v>
      </c>
    </row>
    <row r="3924" spans="1:8" s="169" customFormat="1" ht="30.75" customHeight="1">
      <c r="A3924" s="144" t="s">
        <v>36544</v>
      </c>
      <c r="B3924" s="144" t="s">
        <v>36796</v>
      </c>
      <c r="C3924" s="144"/>
      <c r="D3924" s="150" t="s">
        <v>20944</v>
      </c>
      <c r="E3924" s="144" t="s">
        <v>36795</v>
      </c>
      <c r="F3924" s="144" t="s">
        <v>27303</v>
      </c>
      <c r="G3924" s="144">
        <v>2014</v>
      </c>
      <c r="H3924" s="148">
        <v>6000</v>
      </c>
    </row>
    <row r="3925" spans="1:8" s="169" customFormat="1" ht="30.75" customHeight="1">
      <c r="A3925" s="144" t="s">
        <v>36544</v>
      </c>
      <c r="B3925" s="144" t="s">
        <v>36794</v>
      </c>
      <c r="C3925" s="144"/>
      <c r="D3925" s="150" t="s">
        <v>20944</v>
      </c>
      <c r="E3925" s="144" t="s">
        <v>36793</v>
      </c>
      <c r="F3925" s="144"/>
      <c r="G3925" s="144">
        <v>2014</v>
      </c>
      <c r="H3925" s="148">
        <v>6000</v>
      </c>
    </row>
    <row r="3926" spans="1:8" s="169" customFormat="1" ht="30.75" customHeight="1">
      <c r="A3926" s="144" t="s">
        <v>36544</v>
      </c>
      <c r="B3926" s="144" t="s">
        <v>36792</v>
      </c>
      <c r="C3926" s="144"/>
      <c r="D3926" s="150" t="s">
        <v>20944</v>
      </c>
      <c r="E3926" s="144" t="s">
        <v>36791</v>
      </c>
      <c r="F3926" s="144"/>
      <c r="G3926" s="144">
        <v>2014</v>
      </c>
      <c r="H3926" s="148">
        <v>6000</v>
      </c>
    </row>
    <row r="3927" spans="1:8" s="169" customFormat="1" ht="30.75" customHeight="1">
      <c r="A3927" s="144" t="s">
        <v>36544</v>
      </c>
      <c r="B3927" s="145" t="s">
        <v>36790</v>
      </c>
      <c r="C3927" s="145">
        <v>44718375508</v>
      </c>
      <c r="D3927" s="150" t="s">
        <v>20944</v>
      </c>
      <c r="E3927" s="145" t="s">
        <v>36789</v>
      </c>
      <c r="F3927" s="145"/>
      <c r="G3927" s="144">
        <v>2014</v>
      </c>
      <c r="H3927" s="143">
        <v>6000</v>
      </c>
    </row>
    <row r="3928" spans="1:8" s="169" customFormat="1" ht="30.75" customHeight="1">
      <c r="A3928" s="144" t="s">
        <v>36544</v>
      </c>
      <c r="B3928" s="145" t="s">
        <v>36782</v>
      </c>
      <c r="C3928" s="145">
        <v>98714157579</v>
      </c>
      <c r="D3928" s="150" t="s">
        <v>20944</v>
      </c>
      <c r="E3928" s="145" t="s">
        <v>36788</v>
      </c>
      <c r="F3928" s="145" t="s">
        <v>2421</v>
      </c>
      <c r="G3928" s="144">
        <v>2014</v>
      </c>
      <c r="H3928" s="143">
        <v>6000</v>
      </c>
    </row>
    <row r="3929" spans="1:8" s="169" customFormat="1" ht="30.75" customHeight="1">
      <c r="A3929" s="144" t="s">
        <v>36544</v>
      </c>
      <c r="B3929" s="145" t="s">
        <v>36787</v>
      </c>
      <c r="C3929" s="151" t="s">
        <v>36786</v>
      </c>
      <c r="D3929" s="150" t="s">
        <v>20944</v>
      </c>
      <c r="E3929" s="145" t="s">
        <v>36634</v>
      </c>
      <c r="F3929" s="145" t="s">
        <v>36785</v>
      </c>
      <c r="G3929" s="144">
        <v>2014</v>
      </c>
      <c r="H3929" s="153">
        <v>6000</v>
      </c>
    </row>
    <row r="3930" spans="1:8" s="169" customFormat="1" ht="30.75" customHeight="1">
      <c r="A3930" s="144" t="s">
        <v>36544</v>
      </c>
      <c r="B3930" s="144" t="s">
        <v>36746</v>
      </c>
      <c r="C3930" s="144"/>
      <c r="D3930" s="150" t="s">
        <v>20944</v>
      </c>
      <c r="E3930" s="144" t="s">
        <v>36735</v>
      </c>
      <c r="F3930" s="144" t="s">
        <v>21011</v>
      </c>
      <c r="G3930" s="144">
        <v>2014</v>
      </c>
      <c r="H3930" s="154">
        <v>6500</v>
      </c>
    </row>
    <row r="3931" spans="1:8" s="169" customFormat="1" ht="30.75" customHeight="1">
      <c r="A3931" s="144" t="s">
        <v>36544</v>
      </c>
      <c r="B3931" s="145" t="s">
        <v>36758</v>
      </c>
      <c r="C3931" s="151" t="s">
        <v>36757</v>
      </c>
      <c r="D3931" s="150" t="s">
        <v>20944</v>
      </c>
      <c r="E3931" s="145" t="s">
        <v>36784</v>
      </c>
      <c r="F3931" s="145" t="s">
        <v>36756</v>
      </c>
      <c r="G3931" s="144">
        <v>2014</v>
      </c>
      <c r="H3931" s="153">
        <v>6569.26</v>
      </c>
    </row>
    <row r="3932" spans="1:8" s="169" customFormat="1" ht="30.75" customHeight="1">
      <c r="A3932" s="144" t="s">
        <v>36544</v>
      </c>
      <c r="B3932" s="144" t="s">
        <v>36783</v>
      </c>
      <c r="C3932" s="144"/>
      <c r="D3932" s="150" t="s">
        <v>20944</v>
      </c>
      <c r="E3932" s="144" t="s">
        <v>36735</v>
      </c>
      <c r="F3932" s="144"/>
      <c r="G3932" s="144">
        <v>2014</v>
      </c>
      <c r="H3932" s="154">
        <v>6600</v>
      </c>
    </row>
    <row r="3933" spans="1:8" s="169" customFormat="1" ht="30.75" customHeight="1">
      <c r="A3933" s="144" t="s">
        <v>36544</v>
      </c>
      <c r="B3933" s="144" t="s">
        <v>9147</v>
      </c>
      <c r="C3933" s="144"/>
      <c r="D3933" s="150" t="s">
        <v>20944</v>
      </c>
      <c r="E3933" s="144" t="s">
        <v>36735</v>
      </c>
      <c r="F3933" s="144"/>
      <c r="G3933" s="144">
        <v>2014</v>
      </c>
      <c r="H3933" s="154">
        <v>6700</v>
      </c>
    </row>
    <row r="3934" spans="1:8" s="169" customFormat="1" ht="30.75" customHeight="1">
      <c r="A3934" s="144" t="s">
        <v>36544</v>
      </c>
      <c r="B3934" s="145" t="s">
        <v>36782</v>
      </c>
      <c r="C3934" s="145">
        <v>98714157579</v>
      </c>
      <c r="D3934" s="150" t="s">
        <v>20944</v>
      </c>
      <c r="E3934" s="145" t="s">
        <v>36781</v>
      </c>
      <c r="F3934" s="145" t="s">
        <v>2421</v>
      </c>
      <c r="G3934" s="144">
        <v>2014</v>
      </c>
      <c r="H3934" s="143">
        <v>6900</v>
      </c>
    </row>
    <row r="3935" spans="1:8" s="169" customFormat="1" ht="30.75" customHeight="1">
      <c r="A3935" s="144" t="s">
        <v>36544</v>
      </c>
      <c r="B3935" s="144" t="s">
        <v>36780</v>
      </c>
      <c r="C3935" s="144">
        <v>59847198426</v>
      </c>
      <c r="D3935" s="150" t="s">
        <v>20944</v>
      </c>
      <c r="E3935" s="144" t="s">
        <v>36779</v>
      </c>
      <c r="F3935" s="144" t="s">
        <v>36778</v>
      </c>
      <c r="G3935" s="144">
        <v>2014</v>
      </c>
      <c r="H3935" s="148">
        <v>7000</v>
      </c>
    </row>
    <row r="3936" spans="1:8" s="169" customFormat="1" ht="30.75" customHeight="1">
      <c r="A3936" s="144" t="s">
        <v>36544</v>
      </c>
      <c r="B3936" s="144" t="s">
        <v>36777</v>
      </c>
      <c r="C3936" s="144">
        <v>97202164785</v>
      </c>
      <c r="D3936" s="150" t="s">
        <v>20944</v>
      </c>
      <c r="E3936" s="144" t="s">
        <v>36776</v>
      </c>
      <c r="F3936" s="144" t="s">
        <v>36775</v>
      </c>
      <c r="G3936" s="144">
        <v>2014</v>
      </c>
      <c r="H3936" s="148">
        <v>7000</v>
      </c>
    </row>
    <row r="3937" spans="1:8" s="169" customFormat="1" ht="30.75" customHeight="1">
      <c r="A3937" s="144" t="s">
        <v>36544</v>
      </c>
      <c r="B3937" s="144" t="s">
        <v>36774</v>
      </c>
      <c r="C3937" s="144">
        <v>58907989979</v>
      </c>
      <c r="D3937" s="150" t="s">
        <v>20944</v>
      </c>
      <c r="E3937" s="144" t="s">
        <v>36773</v>
      </c>
      <c r="F3937" s="144" t="s">
        <v>36668</v>
      </c>
      <c r="G3937" s="144">
        <v>2014</v>
      </c>
      <c r="H3937" s="148">
        <v>7000</v>
      </c>
    </row>
    <row r="3938" spans="1:8" s="169" customFormat="1" ht="30.75" customHeight="1">
      <c r="A3938" s="144" t="s">
        <v>36544</v>
      </c>
      <c r="B3938" s="144" t="s">
        <v>36772</v>
      </c>
      <c r="C3938" s="144">
        <v>47473061085</v>
      </c>
      <c r="D3938" s="150" t="s">
        <v>20944</v>
      </c>
      <c r="E3938" s="144" t="s">
        <v>36771</v>
      </c>
      <c r="F3938" s="144" t="s">
        <v>36658</v>
      </c>
      <c r="G3938" s="144">
        <v>2014</v>
      </c>
      <c r="H3938" s="148">
        <v>7000</v>
      </c>
    </row>
    <row r="3939" spans="1:8" s="169" customFormat="1" ht="30.75" customHeight="1">
      <c r="A3939" s="144" t="s">
        <v>36544</v>
      </c>
      <c r="B3939" s="144" t="s">
        <v>36770</v>
      </c>
      <c r="C3939" s="144">
        <v>71140025454</v>
      </c>
      <c r="D3939" s="150" t="s">
        <v>20944</v>
      </c>
      <c r="E3939" s="144" t="s">
        <v>36769</v>
      </c>
      <c r="F3939" s="144" t="s">
        <v>36768</v>
      </c>
      <c r="G3939" s="144">
        <v>2014</v>
      </c>
      <c r="H3939" s="148">
        <v>7000</v>
      </c>
    </row>
    <row r="3940" spans="1:8" s="169" customFormat="1" ht="30.75" customHeight="1">
      <c r="A3940" s="144" t="s">
        <v>36544</v>
      </c>
      <c r="B3940" s="144" t="s">
        <v>36766</v>
      </c>
      <c r="C3940" s="144">
        <v>62739303230</v>
      </c>
      <c r="D3940" s="150" t="s">
        <v>20944</v>
      </c>
      <c r="E3940" s="144" t="s">
        <v>36767</v>
      </c>
      <c r="F3940" s="144" t="s">
        <v>21011</v>
      </c>
      <c r="G3940" s="144">
        <v>2014</v>
      </c>
      <c r="H3940" s="154">
        <v>7000</v>
      </c>
    </row>
    <row r="3941" spans="1:8" s="169" customFormat="1" ht="30.75" customHeight="1">
      <c r="A3941" s="144" t="s">
        <v>36544</v>
      </c>
      <c r="B3941" s="144" t="s">
        <v>36766</v>
      </c>
      <c r="C3941" s="144">
        <v>62739303230</v>
      </c>
      <c r="D3941" s="150" t="s">
        <v>20944</v>
      </c>
      <c r="E3941" s="144" t="s">
        <v>36545</v>
      </c>
      <c r="F3941" s="144" t="s">
        <v>21011</v>
      </c>
      <c r="G3941" s="144">
        <v>2014</v>
      </c>
      <c r="H3941" s="154">
        <v>7000</v>
      </c>
    </row>
    <row r="3942" spans="1:8" s="169" customFormat="1" ht="30.75" customHeight="1">
      <c r="A3942" s="144" t="s">
        <v>36544</v>
      </c>
      <c r="B3942" s="144" t="s">
        <v>20945</v>
      </c>
      <c r="C3942" s="144">
        <v>86680194137</v>
      </c>
      <c r="D3942" s="150" t="s">
        <v>20944</v>
      </c>
      <c r="E3942" s="144" t="s">
        <v>36545</v>
      </c>
      <c r="F3942" s="144" t="s">
        <v>36765</v>
      </c>
      <c r="G3942" s="144">
        <v>2014</v>
      </c>
      <c r="H3942" s="154">
        <v>7000</v>
      </c>
    </row>
    <row r="3943" spans="1:8" s="169" customFormat="1" ht="30.75" customHeight="1">
      <c r="A3943" s="144" t="s">
        <v>36544</v>
      </c>
      <c r="B3943" s="144" t="s">
        <v>36764</v>
      </c>
      <c r="C3943" s="144">
        <v>45133569902</v>
      </c>
      <c r="D3943" s="150" t="s">
        <v>20944</v>
      </c>
      <c r="E3943" s="144" t="s">
        <v>36545</v>
      </c>
      <c r="F3943" s="144" t="s">
        <v>36763</v>
      </c>
      <c r="G3943" s="144">
        <v>2014</v>
      </c>
      <c r="H3943" s="148">
        <v>7000</v>
      </c>
    </row>
    <row r="3944" spans="1:8" s="169" customFormat="1" ht="30.75" customHeight="1">
      <c r="A3944" s="144" t="s">
        <v>36544</v>
      </c>
      <c r="B3944" s="145" t="s">
        <v>36746</v>
      </c>
      <c r="C3944" s="145">
        <v>62739303230</v>
      </c>
      <c r="D3944" s="150" t="s">
        <v>20944</v>
      </c>
      <c r="E3944" s="145" t="s">
        <v>36762</v>
      </c>
      <c r="F3944" s="145" t="s">
        <v>21011</v>
      </c>
      <c r="G3944" s="144">
        <v>2014</v>
      </c>
      <c r="H3944" s="153">
        <v>7000</v>
      </c>
    </row>
    <row r="3945" spans="1:8" s="169" customFormat="1" ht="30.75" customHeight="1">
      <c r="A3945" s="144" t="s">
        <v>36544</v>
      </c>
      <c r="B3945" s="145" t="s">
        <v>36761</v>
      </c>
      <c r="C3945" s="145">
        <v>38168710862</v>
      </c>
      <c r="D3945" s="150" t="s">
        <v>20944</v>
      </c>
      <c r="E3945" s="145" t="s">
        <v>36760</v>
      </c>
      <c r="F3945" s="145" t="s">
        <v>36759</v>
      </c>
      <c r="G3945" s="144">
        <v>2014</v>
      </c>
      <c r="H3945" s="143">
        <v>7000</v>
      </c>
    </row>
    <row r="3946" spans="1:8" s="169" customFormat="1" ht="30.75" customHeight="1">
      <c r="A3946" s="144" t="s">
        <v>36544</v>
      </c>
      <c r="B3946" s="145" t="s">
        <v>36758</v>
      </c>
      <c r="C3946" s="151" t="s">
        <v>36757</v>
      </c>
      <c r="D3946" s="150" t="s">
        <v>20944</v>
      </c>
      <c r="E3946" s="145" t="s">
        <v>36634</v>
      </c>
      <c r="F3946" s="145" t="s">
        <v>36756</v>
      </c>
      <c r="G3946" s="144">
        <v>2014</v>
      </c>
      <c r="H3946" s="153">
        <v>7000</v>
      </c>
    </row>
    <row r="3947" spans="1:8" s="169" customFormat="1" ht="30.75" customHeight="1">
      <c r="A3947" s="144" t="s">
        <v>36544</v>
      </c>
      <c r="B3947" s="145" t="s">
        <v>36755</v>
      </c>
      <c r="C3947" s="151" t="s">
        <v>25332</v>
      </c>
      <c r="D3947" s="150" t="s">
        <v>20944</v>
      </c>
      <c r="E3947" s="145" t="s">
        <v>36634</v>
      </c>
      <c r="F3947" s="145" t="s">
        <v>36754</v>
      </c>
      <c r="G3947" s="144">
        <v>2014</v>
      </c>
      <c r="H3947" s="153">
        <v>7000</v>
      </c>
    </row>
    <row r="3948" spans="1:8" s="169" customFormat="1" ht="30.75" customHeight="1">
      <c r="A3948" s="144" t="s">
        <v>36544</v>
      </c>
      <c r="B3948" s="145" t="s">
        <v>2407</v>
      </c>
      <c r="C3948" s="151" t="s">
        <v>36753</v>
      </c>
      <c r="D3948" s="150" t="s">
        <v>20944</v>
      </c>
      <c r="E3948" s="145" t="s">
        <v>36634</v>
      </c>
      <c r="F3948" s="145" t="s">
        <v>2408</v>
      </c>
      <c r="G3948" s="144">
        <v>2014</v>
      </c>
      <c r="H3948" s="153">
        <v>7000</v>
      </c>
    </row>
    <row r="3949" spans="1:8" s="169" customFormat="1" ht="30.75" customHeight="1">
      <c r="A3949" s="144" t="s">
        <v>36544</v>
      </c>
      <c r="B3949" s="145" t="s">
        <v>36752</v>
      </c>
      <c r="C3949" s="151" t="s">
        <v>22870</v>
      </c>
      <c r="D3949" s="150" t="s">
        <v>20944</v>
      </c>
      <c r="E3949" s="145" t="s">
        <v>36751</v>
      </c>
      <c r="F3949" s="145" t="s">
        <v>22868</v>
      </c>
      <c r="G3949" s="144">
        <v>2014</v>
      </c>
      <c r="H3949" s="143">
        <v>7000</v>
      </c>
    </row>
    <row r="3950" spans="1:8" s="169" customFormat="1" ht="30.75" customHeight="1">
      <c r="A3950" s="144" t="s">
        <v>36544</v>
      </c>
      <c r="B3950" s="145" t="s">
        <v>36750</v>
      </c>
      <c r="C3950" s="145">
        <v>43618097302</v>
      </c>
      <c r="D3950" s="150" t="s">
        <v>20944</v>
      </c>
      <c r="E3950" s="145" t="s">
        <v>36749</v>
      </c>
      <c r="F3950" s="145"/>
      <c r="G3950" s="144">
        <v>2014</v>
      </c>
      <c r="H3950" s="143">
        <v>7000</v>
      </c>
    </row>
    <row r="3951" spans="1:8" s="169" customFormat="1" ht="30.75" customHeight="1">
      <c r="A3951" s="144" t="s">
        <v>36544</v>
      </c>
      <c r="B3951" s="144" t="s">
        <v>36748</v>
      </c>
      <c r="C3951" s="144"/>
      <c r="D3951" s="150" t="s">
        <v>20944</v>
      </c>
      <c r="E3951" s="144" t="s">
        <v>36747</v>
      </c>
      <c r="F3951" s="144"/>
      <c r="G3951" s="144">
        <v>2014</v>
      </c>
      <c r="H3951" s="148">
        <v>7800</v>
      </c>
    </row>
    <row r="3952" spans="1:8" s="169" customFormat="1" ht="30.75" customHeight="1">
      <c r="A3952" s="144" t="s">
        <v>36544</v>
      </c>
      <c r="B3952" s="144" t="s">
        <v>36746</v>
      </c>
      <c r="C3952" s="144"/>
      <c r="D3952" s="150" t="s">
        <v>20944</v>
      </c>
      <c r="E3952" s="144" t="s">
        <v>36745</v>
      </c>
      <c r="F3952" s="144" t="s">
        <v>21011</v>
      </c>
      <c r="G3952" s="144">
        <v>2014</v>
      </c>
      <c r="H3952" s="154">
        <v>7950</v>
      </c>
    </row>
    <row r="3953" spans="1:8" s="169" customFormat="1" ht="30.75" customHeight="1">
      <c r="A3953" s="144" t="s">
        <v>36544</v>
      </c>
      <c r="B3953" s="144" t="s">
        <v>36744</v>
      </c>
      <c r="C3953" s="144">
        <v>21445212091</v>
      </c>
      <c r="D3953" s="150" t="s">
        <v>20944</v>
      </c>
      <c r="E3953" s="144" t="s">
        <v>36743</v>
      </c>
      <c r="F3953" s="144" t="s">
        <v>36742</v>
      </c>
      <c r="G3953" s="144">
        <v>2014</v>
      </c>
      <c r="H3953" s="148">
        <v>8000</v>
      </c>
    </row>
    <row r="3954" spans="1:8" s="169" customFormat="1" ht="30.75" customHeight="1">
      <c r="A3954" s="144" t="s">
        <v>36544</v>
      </c>
      <c r="B3954" s="145" t="s">
        <v>36741</v>
      </c>
      <c r="C3954" s="145">
        <v>15666971350</v>
      </c>
      <c r="D3954" s="150" t="s">
        <v>20944</v>
      </c>
      <c r="E3954" s="145" t="s">
        <v>36740</v>
      </c>
      <c r="F3954" s="145" t="s">
        <v>36739</v>
      </c>
      <c r="G3954" s="144">
        <v>2014</v>
      </c>
      <c r="H3954" s="143">
        <v>8000</v>
      </c>
    </row>
    <row r="3955" spans="1:8" s="169" customFormat="1" ht="30.75" customHeight="1">
      <c r="A3955" s="144" t="s">
        <v>36544</v>
      </c>
      <c r="B3955" s="145" t="s">
        <v>18920</v>
      </c>
      <c r="C3955" s="145">
        <v>46704041685</v>
      </c>
      <c r="D3955" s="150" t="s">
        <v>20944</v>
      </c>
      <c r="E3955" s="145" t="s">
        <v>36738</v>
      </c>
      <c r="F3955" s="145" t="s">
        <v>36737</v>
      </c>
      <c r="G3955" s="144">
        <v>2014</v>
      </c>
      <c r="H3955" s="143">
        <v>8000</v>
      </c>
    </row>
    <row r="3956" spans="1:8" s="169" customFormat="1" ht="30.75" customHeight="1">
      <c r="A3956" s="144" t="s">
        <v>36544</v>
      </c>
      <c r="B3956" s="144" t="s">
        <v>36736</v>
      </c>
      <c r="C3956" s="144"/>
      <c r="D3956" s="150" t="s">
        <v>20944</v>
      </c>
      <c r="E3956" s="144" t="s">
        <v>36735</v>
      </c>
      <c r="F3956" s="144"/>
      <c r="G3956" s="144">
        <v>2014</v>
      </c>
      <c r="H3956" s="154">
        <v>8200</v>
      </c>
    </row>
    <row r="3957" spans="1:8" s="169" customFormat="1" ht="30.75" customHeight="1">
      <c r="A3957" s="144" t="s">
        <v>36544</v>
      </c>
      <c r="B3957" s="144" t="s">
        <v>36586</v>
      </c>
      <c r="C3957" s="144"/>
      <c r="D3957" s="150" t="s">
        <v>20944</v>
      </c>
      <c r="E3957" s="144" t="s">
        <v>36734</v>
      </c>
      <c r="F3957" s="144"/>
      <c r="G3957" s="144">
        <v>2014</v>
      </c>
      <c r="H3957" s="148">
        <v>8700</v>
      </c>
    </row>
    <row r="3958" spans="1:8" s="169" customFormat="1" ht="30.75" customHeight="1">
      <c r="A3958" s="144" t="s">
        <v>36544</v>
      </c>
      <c r="B3958" s="144" t="s">
        <v>36603</v>
      </c>
      <c r="C3958" s="144"/>
      <c r="D3958" s="150" t="s">
        <v>20944</v>
      </c>
      <c r="E3958" s="144" t="s">
        <v>36733</v>
      </c>
      <c r="F3958" s="144" t="s">
        <v>36601</v>
      </c>
      <c r="G3958" s="144">
        <v>2014</v>
      </c>
      <c r="H3958" s="154">
        <v>8900</v>
      </c>
    </row>
    <row r="3959" spans="1:8" s="169" customFormat="1" ht="30.75" customHeight="1">
      <c r="A3959" s="144" t="s">
        <v>36544</v>
      </c>
      <c r="B3959" s="144" t="s">
        <v>36732</v>
      </c>
      <c r="C3959" s="149" t="s">
        <v>36731</v>
      </c>
      <c r="D3959" s="150" t="s">
        <v>20944</v>
      </c>
      <c r="E3959" s="144" t="s">
        <v>36730</v>
      </c>
      <c r="F3959" s="144" t="s">
        <v>36729</v>
      </c>
      <c r="G3959" s="144">
        <v>2014</v>
      </c>
      <c r="H3959" s="148">
        <v>9000</v>
      </c>
    </row>
    <row r="3960" spans="1:8" s="169" customFormat="1" ht="30.75" customHeight="1">
      <c r="A3960" s="144" t="s">
        <v>36544</v>
      </c>
      <c r="B3960" s="144" t="s">
        <v>36728</v>
      </c>
      <c r="C3960" s="144">
        <v>60004751833</v>
      </c>
      <c r="D3960" s="150" t="s">
        <v>20944</v>
      </c>
      <c r="E3960" s="144" t="s">
        <v>36727</v>
      </c>
      <c r="F3960" s="144" t="s">
        <v>36726</v>
      </c>
      <c r="G3960" s="144">
        <v>2014</v>
      </c>
      <c r="H3960" s="154">
        <v>9000</v>
      </c>
    </row>
    <row r="3961" spans="1:8" s="169" customFormat="1" ht="30.75" customHeight="1">
      <c r="A3961" s="144" t="s">
        <v>36544</v>
      </c>
      <c r="B3961" s="144" t="s">
        <v>36725</v>
      </c>
      <c r="C3961" s="144">
        <v>84149317149</v>
      </c>
      <c r="D3961" s="150" t="s">
        <v>20944</v>
      </c>
      <c r="E3961" s="144" t="s">
        <v>36724</v>
      </c>
      <c r="F3961" s="144" t="s">
        <v>36723</v>
      </c>
      <c r="G3961" s="144">
        <v>2014</v>
      </c>
      <c r="H3961" s="154">
        <v>9000</v>
      </c>
    </row>
    <row r="3962" spans="1:8" s="169" customFormat="1" ht="30.75" customHeight="1">
      <c r="A3962" s="144" t="s">
        <v>36544</v>
      </c>
      <c r="B3962" s="144" t="s">
        <v>36722</v>
      </c>
      <c r="C3962" s="144">
        <v>3721617104</v>
      </c>
      <c r="D3962" s="150" t="s">
        <v>20944</v>
      </c>
      <c r="E3962" s="144" t="s">
        <v>36721</v>
      </c>
      <c r="F3962" s="144" t="s">
        <v>36720</v>
      </c>
      <c r="G3962" s="144">
        <v>2014</v>
      </c>
      <c r="H3962" s="148">
        <v>9000</v>
      </c>
    </row>
    <row r="3963" spans="1:8" s="169" customFormat="1" ht="30.75" customHeight="1">
      <c r="A3963" s="144" t="s">
        <v>36544</v>
      </c>
      <c r="B3963" s="144" t="s">
        <v>36719</v>
      </c>
      <c r="C3963" s="144">
        <v>3955121925</v>
      </c>
      <c r="D3963" s="150" t="s">
        <v>20944</v>
      </c>
      <c r="E3963" s="144" t="s">
        <v>36718</v>
      </c>
      <c r="F3963" s="144" t="s">
        <v>36717</v>
      </c>
      <c r="G3963" s="144">
        <v>2014</v>
      </c>
      <c r="H3963" s="148">
        <v>9000</v>
      </c>
    </row>
    <row r="3964" spans="1:8" s="169" customFormat="1" ht="30.75" customHeight="1">
      <c r="A3964" s="144" t="s">
        <v>36544</v>
      </c>
      <c r="B3964" s="144" t="s">
        <v>36716</v>
      </c>
      <c r="C3964" s="144">
        <v>31232012833</v>
      </c>
      <c r="D3964" s="150" t="s">
        <v>20944</v>
      </c>
      <c r="E3964" s="144" t="s">
        <v>36545</v>
      </c>
      <c r="F3964" s="144" t="s">
        <v>36715</v>
      </c>
      <c r="G3964" s="144">
        <v>2014</v>
      </c>
      <c r="H3964" s="154">
        <v>9000</v>
      </c>
    </row>
    <row r="3965" spans="1:8" s="169" customFormat="1" ht="30.75" customHeight="1">
      <c r="A3965" s="144" t="s">
        <v>36544</v>
      </c>
      <c r="B3965" s="144" t="s">
        <v>36714</v>
      </c>
      <c r="C3965" s="144"/>
      <c r="D3965" s="150" t="s">
        <v>20944</v>
      </c>
      <c r="E3965" s="144" t="s">
        <v>36545</v>
      </c>
      <c r="F3965" s="144" t="s">
        <v>36708</v>
      </c>
      <c r="G3965" s="144">
        <v>2014</v>
      </c>
      <c r="H3965" s="148">
        <v>9000</v>
      </c>
    </row>
    <row r="3966" spans="1:8" s="169" customFormat="1" ht="30.75" customHeight="1">
      <c r="A3966" s="144" t="s">
        <v>36544</v>
      </c>
      <c r="B3966" s="145" t="s">
        <v>36713</v>
      </c>
      <c r="C3966" s="145">
        <v>85688406662</v>
      </c>
      <c r="D3966" s="150" t="s">
        <v>20944</v>
      </c>
      <c r="E3966" s="145" t="s">
        <v>36712</v>
      </c>
      <c r="F3966" s="145" t="s">
        <v>2442</v>
      </c>
      <c r="G3966" s="144">
        <v>2014</v>
      </c>
      <c r="H3966" s="143">
        <v>9000</v>
      </c>
    </row>
    <row r="3967" spans="1:8" s="169" customFormat="1" ht="30.75" customHeight="1">
      <c r="A3967" s="144" t="s">
        <v>36544</v>
      </c>
      <c r="B3967" s="144" t="s">
        <v>36711</v>
      </c>
      <c r="C3967" s="149" t="s">
        <v>36710</v>
      </c>
      <c r="D3967" s="150" t="s">
        <v>20944</v>
      </c>
      <c r="E3967" s="144" t="s">
        <v>36709</v>
      </c>
      <c r="F3967" s="144" t="s">
        <v>36708</v>
      </c>
      <c r="G3967" s="144">
        <v>2014</v>
      </c>
      <c r="H3967" s="148">
        <v>9000</v>
      </c>
    </row>
    <row r="3968" spans="1:8" s="169" customFormat="1" ht="30.75" customHeight="1">
      <c r="A3968" s="144" t="s">
        <v>36544</v>
      </c>
      <c r="B3968" s="145" t="s">
        <v>36707</v>
      </c>
      <c r="C3968" s="145">
        <v>67666727173</v>
      </c>
      <c r="D3968" s="150" t="s">
        <v>20944</v>
      </c>
      <c r="E3968" s="145" t="s">
        <v>36706</v>
      </c>
      <c r="F3968" s="145" t="s">
        <v>36705</v>
      </c>
      <c r="G3968" s="144">
        <v>2014</v>
      </c>
      <c r="H3968" s="143">
        <v>9000</v>
      </c>
    </row>
    <row r="3969" spans="1:8" s="169" customFormat="1" ht="30.75" customHeight="1">
      <c r="A3969" s="144" t="s">
        <v>36544</v>
      </c>
      <c r="B3969" s="145" t="s">
        <v>36704</v>
      </c>
      <c r="C3969" s="145">
        <v>98184401002</v>
      </c>
      <c r="D3969" s="150" t="s">
        <v>20944</v>
      </c>
      <c r="E3969" s="145" t="s">
        <v>36703</v>
      </c>
      <c r="F3969" s="145" t="s">
        <v>36702</v>
      </c>
      <c r="G3969" s="144">
        <v>2014</v>
      </c>
      <c r="H3969" s="143">
        <v>9000</v>
      </c>
    </row>
    <row r="3970" spans="1:8" s="169" customFormat="1" ht="30.75" customHeight="1">
      <c r="A3970" s="144" t="s">
        <v>36544</v>
      </c>
      <c r="B3970" s="144" t="s">
        <v>36677</v>
      </c>
      <c r="C3970" s="149" t="s">
        <v>18984</v>
      </c>
      <c r="D3970" s="150" t="s">
        <v>20944</v>
      </c>
      <c r="E3970" s="144" t="s">
        <v>36701</v>
      </c>
      <c r="F3970" s="144" t="s">
        <v>18985</v>
      </c>
      <c r="G3970" s="144">
        <v>2014</v>
      </c>
      <c r="H3970" s="148">
        <v>9576.4</v>
      </c>
    </row>
    <row r="3971" spans="1:8" s="169" customFormat="1" ht="30.75" customHeight="1">
      <c r="A3971" s="144" t="s">
        <v>36544</v>
      </c>
      <c r="B3971" s="144" t="s">
        <v>36700</v>
      </c>
      <c r="C3971" s="144"/>
      <c r="D3971" s="150" t="s">
        <v>20944</v>
      </c>
      <c r="E3971" s="144" t="s">
        <v>36699</v>
      </c>
      <c r="F3971" s="144"/>
      <c r="G3971" s="144">
        <v>2014</v>
      </c>
      <c r="H3971" s="148">
        <v>10000</v>
      </c>
    </row>
    <row r="3972" spans="1:8" s="169" customFormat="1" ht="30.75" customHeight="1">
      <c r="A3972" s="144" t="s">
        <v>36544</v>
      </c>
      <c r="B3972" s="144" t="s">
        <v>36577</v>
      </c>
      <c r="C3972" s="144"/>
      <c r="D3972" s="150" t="s">
        <v>20944</v>
      </c>
      <c r="E3972" s="144" t="s">
        <v>36698</v>
      </c>
      <c r="F3972" s="144" t="s">
        <v>36574</v>
      </c>
      <c r="G3972" s="144">
        <v>2014</v>
      </c>
      <c r="H3972" s="148">
        <v>10000</v>
      </c>
    </row>
    <row r="3973" spans="1:8" s="169" customFormat="1" ht="30.75" customHeight="1">
      <c r="A3973" s="144" t="s">
        <v>36544</v>
      </c>
      <c r="B3973" s="144" t="s">
        <v>36697</v>
      </c>
      <c r="C3973" s="144"/>
      <c r="D3973" s="150" t="s">
        <v>20944</v>
      </c>
      <c r="E3973" s="144" t="s">
        <v>36545</v>
      </c>
      <c r="F3973" s="144" t="s">
        <v>36601</v>
      </c>
      <c r="G3973" s="144">
        <v>2014</v>
      </c>
      <c r="H3973" s="154">
        <v>10000</v>
      </c>
    </row>
    <row r="3974" spans="1:8" s="169" customFormat="1" ht="30.75" customHeight="1">
      <c r="A3974" s="144" t="s">
        <v>36544</v>
      </c>
      <c r="B3974" s="144" t="s">
        <v>36696</v>
      </c>
      <c r="C3974" s="144"/>
      <c r="D3974" s="150" t="s">
        <v>20944</v>
      </c>
      <c r="E3974" s="144" t="s">
        <v>36695</v>
      </c>
      <c r="F3974" s="144"/>
      <c r="G3974" s="144">
        <v>2014</v>
      </c>
      <c r="H3974" s="148">
        <v>10000</v>
      </c>
    </row>
    <row r="3975" spans="1:8" s="169" customFormat="1" ht="30.75" customHeight="1">
      <c r="A3975" s="144" t="s">
        <v>36544</v>
      </c>
      <c r="B3975" s="144" t="s">
        <v>9147</v>
      </c>
      <c r="C3975" s="144"/>
      <c r="D3975" s="150" t="s">
        <v>20944</v>
      </c>
      <c r="E3975" s="144" t="s">
        <v>36694</v>
      </c>
      <c r="F3975" s="144"/>
      <c r="G3975" s="144">
        <v>2014</v>
      </c>
      <c r="H3975" s="148">
        <v>10000</v>
      </c>
    </row>
    <row r="3976" spans="1:8" s="169" customFormat="1" ht="30.75" customHeight="1">
      <c r="A3976" s="144" t="s">
        <v>36544</v>
      </c>
      <c r="B3976" s="144" t="s">
        <v>36693</v>
      </c>
      <c r="C3976" s="144"/>
      <c r="D3976" s="150" t="s">
        <v>20944</v>
      </c>
      <c r="E3976" s="144" t="s">
        <v>36692</v>
      </c>
      <c r="F3976" s="144" t="s">
        <v>36622</v>
      </c>
      <c r="G3976" s="144">
        <v>2014</v>
      </c>
      <c r="H3976" s="148">
        <v>10000</v>
      </c>
    </row>
    <row r="3977" spans="1:8" s="169" customFormat="1" ht="30.75" customHeight="1">
      <c r="A3977" s="144" t="s">
        <v>36544</v>
      </c>
      <c r="B3977" s="144" t="s">
        <v>36685</v>
      </c>
      <c r="C3977" s="144"/>
      <c r="D3977" s="150" t="s">
        <v>20944</v>
      </c>
      <c r="E3977" s="144" t="s">
        <v>36691</v>
      </c>
      <c r="F3977" s="144" t="s">
        <v>36682</v>
      </c>
      <c r="G3977" s="144">
        <v>2014</v>
      </c>
      <c r="H3977" s="148">
        <v>10000</v>
      </c>
    </row>
    <row r="3978" spans="1:8" s="169" customFormat="1" ht="30.75" customHeight="1">
      <c r="A3978" s="144" t="s">
        <v>36544</v>
      </c>
      <c r="B3978" s="144" t="s">
        <v>36690</v>
      </c>
      <c r="C3978" s="144"/>
      <c r="D3978" s="150" t="s">
        <v>20944</v>
      </c>
      <c r="E3978" s="144" t="s">
        <v>36689</v>
      </c>
      <c r="F3978" s="144"/>
      <c r="G3978" s="144">
        <v>2014</v>
      </c>
      <c r="H3978" s="154">
        <v>10000</v>
      </c>
    </row>
    <row r="3979" spans="1:8" s="169" customFormat="1" ht="30.75" customHeight="1">
      <c r="A3979" s="144" t="s">
        <v>36544</v>
      </c>
      <c r="B3979" s="144" t="s">
        <v>36688</v>
      </c>
      <c r="C3979" s="144"/>
      <c r="D3979" s="150" t="s">
        <v>20944</v>
      </c>
      <c r="E3979" s="144" t="s">
        <v>36687</v>
      </c>
      <c r="F3979" s="144"/>
      <c r="G3979" s="144">
        <v>2014</v>
      </c>
      <c r="H3979" s="148">
        <v>10000</v>
      </c>
    </row>
    <row r="3980" spans="1:8" s="169" customFormat="1" ht="30.75" customHeight="1">
      <c r="A3980" s="144" t="s">
        <v>36544</v>
      </c>
      <c r="B3980" s="144" t="s">
        <v>36685</v>
      </c>
      <c r="C3980" s="149" t="s">
        <v>36684</v>
      </c>
      <c r="D3980" s="150" t="s">
        <v>20944</v>
      </c>
      <c r="E3980" s="144" t="s">
        <v>36686</v>
      </c>
      <c r="F3980" s="144" t="s">
        <v>36682</v>
      </c>
      <c r="G3980" s="144">
        <v>2014</v>
      </c>
      <c r="H3980" s="148">
        <v>11000</v>
      </c>
    </row>
    <row r="3981" spans="1:8" s="169" customFormat="1" ht="30.75" customHeight="1">
      <c r="A3981" s="144" t="s">
        <v>36544</v>
      </c>
      <c r="B3981" s="144" t="s">
        <v>36685</v>
      </c>
      <c r="C3981" s="149" t="s">
        <v>36684</v>
      </c>
      <c r="D3981" s="150" t="s">
        <v>20944</v>
      </c>
      <c r="E3981" s="144" t="s">
        <v>36683</v>
      </c>
      <c r="F3981" s="144" t="s">
        <v>36682</v>
      </c>
      <c r="G3981" s="144">
        <v>2014</v>
      </c>
      <c r="H3981" s="154">
        <v>11000</v>
      </c>
    </row>
    <row r="3982" spans="1:8" s="169" customFormat="1" ht="30.75" customHeight="1">
      <c r="A3982" s="144" t="s">
        <v>36544</v>
      </c>
      <c r="B3982" s="144" t="s">
        <v>36681</v>
      </c>
      <c r="C3982" s="149" t="s">
        <v>36680</v>
      </c>
      <c r="D3982" s="150" t="s">
        <v>20944</v>
      </c>
      <c r="E3982" s="144" t="s">
        <v>36679</v>
      </c>
      <c r="F3982" s="144" t="s">
        <v>36678</v>
      </c>
      <c r="G3982" s="144">
        <v>2014</v>
      </c>
      <c r="H3982" s="148">
        <v>11000</v>
      </c>
    </row>
    <row r="3983" spans="1:8" s="169" customFormat="1" ht="30.75" customHeight="1">
      <c r="A3983" s="144" t="s">
        <v>36544</v>
      </c>
      <c r="B3983" s="144" t="s">
        <v>36677</v>
      </c>
      <c r="C3983" s="149" t="s">
        <v>18984</v>
      </c>
      <c r="D3983" s="150" t="s">
        <v>20944</v>
      </c>
      <c r="E3983" s="144" t="s">
        <v>36676</v>
      </c>
      <c r="F3983" s="144" t="s">
        <v>18985</v>
      </c>
      <c r="G3983" s="144">
        <v>2014</v>
      </c>
      <c r="H3983" s="148">
        <v>11000</v>
      </c>
    </row>
    <row r="3984" spans="1:8" s="169" customFormat="1" ht="30.75" customHeight="1">
      <c r="A3984" s="144" t="s">
        <v>36544</v>
      </c>
      <c r="B3984" s="144" t="s">
        <v>36675</v>
      </c>
      <c r="C3984" s="149" t="s">
        <v>36674</v>
      </c>
      <c r="D3984" s="150" t="s">
        <v>20944</v>
      </c>
      <c r="E3984" s="144" t="s">
        <v>36673</v>
      </c>
      <c r="F3984" s="144" t="s">
        <v>36672</v>
      </c>
      <c r="G3984" s="144">
        <v>2014</v>
      </c>
      <c r="H3984" s="148">
        <v>11000</v>
      </c>
    </row>
    <row r="3985" spans="1:8" s="169" customFormat="1" ht="30.75" customHeight="1">
      <c r="A3985" s="144" t="s">
        <v>36544</v>
      </c>
      <c r="B3985" s="144" t="s">
        <v>36671</v>
      </c>
      <c r="C3985" s="149" t="s">
        <v>36670</v>
      </c>
      <c r="D3985" s="150" t="s">
        <v>20944</v>
      </c>
      <c r="E3985" s="144" t="s">
        <v>36669</v>
      </c>
      <c r="F3985" s="144" t="s">
        <v>36668</v>
      </c>
      <c r="G3985" s="144">
        <v>2014</v>
      </c>
      <c r="H3985" s="148">
        <v>11000</v>
      </c>
    </row>
    <row r="3986" spans="1:8" s="169" customFormat="1" ht="30.75" customHeight="1">
      <c r="A3986" s="144" t="s">
        <v>36544</v>
      </c>
      <c r="B3986" s="144" t="s">
        <v>36667</v>
      </c>
      <c r="C3986" s="149" t="s">
        <v>36666</v>
      </c>
      <c r="D3986" s="150" t="s">
        <v>20944</v>
      </c>
      <c r="E3986" s="144" t="s">
        <v>36665</v>
      </c>
      <c r="F3986" s="144" t="s">
        <v>36664</v>
      </c>
      <c r="G3986" s="144">
        <v>2014</v>
      </c>
      <c r="H3986" s="148">
        <v>11000</v>
      </c>
    </row>
    <row r="3987" spans="1:8" s="169" customFormat="1" ht="30.75" customHeight="1">
      <c r="A3987" s="144" t="s">
        <v>36544</v>
      </c>
      <c r="B3987" s="144" t="s">
        <v>36663</v>
      </c>
      <c r="C3987" s="149" t="s">
        <v>25853</v>
      </c>
      <c r="D3987" s="150" t="s">
        <v>20944</v>
      </c>
      <c r="E3987" s="144" t="s">
        <v>36662</v>
      </c>
      <c r="F3987" s="144" t="s">
        <v>36661</v>
      </c>
      <c r="G3987" s="144">
        <v>2014</v>
      </c>
      <c r="H3987" s="148">
        <v>11000</v>
      </c>
    </row>
    <row r="3988" spans="1:8" s="169" customFormat="1" ht="30.75" customHeight="1">
      <c r="A3988" s="144" t="s">
        <v>36544</v>
      </c>
      <c r="B3988" s="144" t="s">
        <v>36660</v>
      </c>
      <c r="C3988" s="144">
        <v>47473061085</v>
      </c>
      <c r="D3988" s="150" t="s">
        <v>20944</v>
      </c>
      <c r="E3988" s="144" t="s">
        <v>36659</v>
      </c>
      <c r="F3988" s="144" t="s">
        <v>36658</v>
      </c>
      <c r="G3988" s="144">
        <v>2014</v>
      </c>
      <c r="H3988" s="148">
        <v>11000</v>
      </c>
    </row>
    <row r="3989" spans="1:8" s="169" customFormat="1" ht="30.75" customHeight="1">
      <c r="A3989" s="144" t="s">
        <v>36544</v>
      </c>
      <c r="B3989" s="144" t="s">
        <v>36657</v>
      </c>
      <c r="C3989" s="144">
        <v>84700787013</v>
      </c>
      <c r="D3989" s="150" t="s">
        <v>20944</v>
      </c>
      <c r="E3989" s="144" t="s">
        <v>36656</v>
      </c>
      <c r="F3989" s="144" t="s">
        <v>36655</v>
      </c>
      <c r="G3989" s="144">
        <v>2014</v>
      </c>
      <c r="H3989" s="148">
        <v>11000</v>
      </c>
    </row>
    <row r="3990" spans="1:8" s="169" customFormat="1" ht="30.75" customHeight="1">
      <c r="A3990" s="144" t="s">
        <v>36544</v>
      </c>
      <c r="B3990" s="144" t="s">
        <v>36654</v>
      </c>
      <c r="C3990" s="144">
        <v>17264535917</v>
      </c>
      <c r="D3990" s="150" t="s">
        <v>20944</v>
      </c>
      <c r="E3990" s="144" t="s">
        <v>36653</v>
      </c>
      <c r="F3990" s="144" t="s">
        <v>36652</v>
      </c>
      <c r="G3990" s="144">
        <v>2014</v>
      </c>
      <c r="H3990" s="148">
        <v>11000</v>
      </c>
    </row>
    <row r="3991" spans="1:8" s="169" customFormat="1" ht="30.75" customHeight="1">
      <c r="A3991" s="144" t="s">
        <v>36544</v>
      </c>
      <c r="B3991" s="144" t="s">
        <v>36651</v>
      </c>
      <c r="C3991" s="144">
        <v>89098014952</v>
      </c>
      <c r="D3991" s="150" t="s">
        <v>20944</v>
      </c>
      <c r="E3991" s="144" t="s">
        <v>36650</v>
      </c>
      <c r="F3991" s="144" t="s">
        <v>36649</v>
      </c>
      <c r="G3991" s="144">
        <v>2014</v>
      </c>
      <c r="H3991" s="148">
        <v>11000</v>
      </c>
    </row>
    <row r="3992" spans="1:8" s="169" customFormat="1" ht="30.75" customHeight="1">
      <c r="A3992" s="144" t="s">
        <v>36544</v>
      </c>
      <c r="B3992" s="144" t="s">
        <v>36647</v>
      </c>
      <c r="C3992" s="144">
        <v>86342447664</v>
      </c>
      <c r="D3992" s="150" t="s">
        <v>20944</v>
      </c>
      <c r="E3992" s="144" t="s">
        <v>36648</v>
      </c>
      <c r="F3992" s="144" t="s">
        <v>2454</v>
      </c>
      <c r="G3992" s="144">
        <v>2014</v>
      </c>
      <c r="H3992" s="148">
        <v>11000</v>
      </c>
    </row>
    <row r="3993" spans="1:8" s="169" customFormat="1" ht="30.75" customHeight="1">
      <c r="A3993" s="144" t="s">
        <v>36544</v>
      </c>
      <c r="B3993" s="144" t="s">
        <v>36647</v>
      </c>
      <c r="C3993" s="144">
        <v>86342447664</v>
      </c>
      <c r="D3993" s="150" t="s">
        <v>20944</v>
      </c>
      <c r="E3993" s="144" t="s">
        <v>36545</v>
      </c>
      <c r="F3993" s="144" t="s">
        <v>2454</v>
      </c>
      <c r="G3993" s="144">
        <v>2014</v>
      </c>
      <c r="H3993" s="148">
        <v>11000</v>
      </c>
    </row>
    <row r="3994" spans="1:8" s="169" customFormat="1" ht="30.75" customHeight="1">
      <c r="A3994" s="144" t="s">
        <v>36544</v>
      </c>
      <c r="B3994" s="144" t="s">
        <v>20957</v>
      </c>
      <c r="C3994" s="144">
        <v>63396941810</v>
      </c>
      <c r="D3994" s="150" t="s">
        <v>20944</v>
      </c>
      <c r="E3994" s="144" t="s">
        <v>36545</v>
      </c>
      <c r="F3994" s="144" t="s">
        <v>10113</v>
      </c>
      <c r="G3994" s="144">
        <v>2014</v>
      </c>
      <c r="H3994" s="154">
        <v>11000</v>
      </c>
    </row>
    <row r="3995" spans="1:8" s="169" customFormat="1" ht="30.75" customHeight="1">
      <c r="A3995" s="144" t="s">
        <v>36544</v>
      </c>
      <c r="B3995" s="144" t="s">
        <v>18851</v>
      </c>
      <c r="C3995" s="144">
        <v>64589352502</v>
      </c>
      <c r="D3995" s="150" t="s">
        <v>20944</v>
      </c>
      <c r="E3995" s="144" t="s">
        <v>36646</v>
      </c>
      <c r="F3995" s="144" t="s">
        <v>36637</v>
      </c>
      <c r="G3995" s="144">
        <v>2014</v>
      </c>
      <c r="H3995" s="154">
        <v>11000</v>
      </c>
    </row>
    <row r="3996" spans="1:8" s="169" customFormat="1" ht="30.75" customHeight="1">
      <c r="A3996" s="144" t="s">
        <v>36544</v>
      </c>
      <c r="B3996" s="144" t="s">
        <v>27970</v>
      </c>
      <c r="C3996" s="144">
        <v>13391202745</v>
      </c>
      <c r="D3996" s="150" t="s">
        <v>20944</v>
      </c>
      <c r="E3996" s="144" t="s">
        <v>36645</v>
      </c>
      <c r="F3996" s="144" t="s">
        <v>7266</v>
      </c>
      <c r="G3996" s="144">
        <v>2014</v>
      </c>
      <c r="H3996" s="154">
        <v>11000</v>
      </c>
    </row>
    <row r="3997" spans="1:8" s="169" customFormat="1" ht="30.75" customHeight="1">
      <c r="A3997" s="144" t="s">
        <v>36544</v>
      </c>
      <c r="B3997" s="144" t="s">
        <v>36644</v>
      </c>
      <c r="C3997" s="144">
        <v>61132019247</v>
      </c>
      <c r="D3997" s="150" t="s">
        <v>20944</v>
      </c>
      <c r="E3997" s="144" t="s">
        <v>36643</v>
      </c>
      <c r="F3997" s="144" t="s">
        <v>36642</v>
      </c>
      <c r="G3997" s="144">
        <v>2014</v>
      </c>
      <c r="H3997" s="154">
        <v>11000</v>
      </c>
    </row>
    <row r="3998" spans="1:8" s="169" customFormat="1" ht="30.75" customHeight="1">
      <c r="A3998" s="144" t="s">
        <v>36544</v>
      </c>
      <c r="B3998" s="144" t="s">
        <v>36563</v>
      </c>
      <c r="C3998" s="144"/>
      <c r="D3998" s="150" t="s">
        <v>20944</v>
      </c>
      <c r="E3998" s="144" t="s">
        <v>36641</v>
      </c>
      <c r="F3998" s="144"/>
      <c r="G3998" s="144">
        <v>2014</v>
      </c>
      <c r="H3998" s="148">
        <v>11000</v>
      </c>
    </row>
    <row r="3999" spans="1:8" s="169" customFormat="1" ht="30.75" customHeight="1">
      <c r="A3999" s="144" t="s">
        <v>36544</v>
      </c>
      <c r="B3999" s="144" t="s">
        <v>36640</v>
      </c>
      <c r="C3999" s="144"/>
      <c r="D3999" s="150" t="s">
        <v>20944</v>
      </c>
      <c r="E3999" s="144" t="s">
        <v>36639</v>
      </c>
      <c r="F3999" s="144" t="s">
        <v>18864</v>
      </c>
      <c r="G3999" s="144">
        <v>2014</v>
      </c>
      <c r="H3999" s="148">
        <v>11500</v>
      </c>
    </row>
    <row r="4000" spans="1:8" s="169" customFormat="1" ht="30.75" customHeight="1">
      <c r="A4000" s="144" t="s">
        <v>36544</v>
      </c>
      <c r="B4000" s="144" t="s">
        <v>27969</v>
      </c>
      <c r="C4000" s="144"/>
      <c r="D4000" s="150" t="s">
        <v>20944</v>
      </c>
      <c r="E4000" s="144" t="s">
        <v>36638</v>
      </c>
      <c r="F4000" s="144" t="s">
        <v>36637</v>
      </c>
      <c r="G4000" s="144">
        <v>2014</v>
      </c>
      <c r="H4000" s="148">
        <v>12000</v>
      </c>
    </row>
    <row r="4001" spans="1:8" s="169" customFormat="1" ht="30.75" customHeight="1">
      <c r="A4001" s="144" t="s">
        <v>36544</v>
      </c>
      <c r="B4001" s="145" t="s">
        <v>36549</v>
      </c>
      <c r="C4001" s="145">
        <v>39809708234</v>
      </c>
      <c r="D4001" s="150" t="s">
        <v>20944</v>
      </c>
      <c r="E4001" s="145" t="s">
        <v>36636</v>
      </c>
      <c r="F4001" s="145" t="s">
        <v>7235</v>
      </c>
      <c r="G4001" s="144">
        <v>2014</v>
      </c>
      <c r="H4001" s="143">
        <v>12000</v>
      </c>
    </row>
    <row r="4002" spans="1:8" s="169" customFormat="1" ht="30.75" customHeight="1">
      <c r="A4002" s="144" t="s">
        <v>36544</v>
      </c>
      <c r="B4002" s="145" t="s">
        <v>36635</v>
      </c>
      <c r="C4002" s="151" t="s">
        <v>36615</v>
      </c>
      <c r="D4002" s="150" t="s">
        <v>20944</v>
      </c>
      <c r="E4002" s="145" t="s">
        <v>36634</v>
      </c>
      <c r="F4002" s="145" t="s">
        <v>36613</v>
      </c>
      <c r="G4002" s="144">
        <v>2014</v>
      </c>
      <c r="H4002" s="153">
        <v>12500</v>
      </c>
    </row>
    <row r="4003" spans="1:8" s="169" customFormat="1" ht="30.75" customHeight="1">
      <c r="A4003" s="144" t="s">
        <v>36544</v>
      </c>
      <c r="B4003" s="144" t="s">
        <v>36633</v>
      </c>
      <c r="C4003" s="149" t="s">
        <v>36632</v>
      </c>
      <c r="D4003" s="150" t="s">
        <v>20944</v>
      </c>
      <c r="E4003" s="144" t="s">
        <v>36631</v>
      </c>
      <c r="F4003" s="144" t="s">
        <v>36630</v>
      </c>
      <c r="G4003" s="144">
        <v>2014</v>
      </c>
      <c r="H4003" s="154">
        <v>15000</v>
      </c>
    </row>
    <row r="4004" spans="1:8" s="169" customFormat="1" ht="30.75" customHeight="1">
      <c r="A4004" s="144" t="s">
        <v>36544</v>
      </c>
      <c r="B4004" s="144" t="s">
        <v>36629</v>
      </c>
      <c r="C4004" s="149" t="s">
        <v>36628</v>
      </c>
      <c r="D4004" s="150" t="s">
        <v>20944</v>
      </c>
      <c r="E4004" s="144" t="s">
        <v>36627</v>
      </c>
      <c r="F4004" s="144" t="s">
        <v>36626</v>
      </c>
      <c r="G4004" s="144">
        <v>2014</v>
      </c>
      <c r="H4004" s="154">
        <v>15000</v>
      </c>
    </row>
    <row r="4005" spans="1:8" s="169" customFormat="1" ht="30.75" customHeight="1">
      <c r="A4005" s="144" t="s">
        <v>36544</v>
      </c>
      <c r="B4005" s="144" t="s">
        <v>22179</v>
      </c>
      <c r="C4005" s="144">
        <v>61077038174</v>
      </c>
      <c r="D4005" s="150" t="s">
        <v>20944</v>
      </c>
      <c r="E4005" s="144" t="s">
        <v>36625</v>
      </c>
      <c r="F4005" s="144" t="s">
        <v>18848</v>
      </c>
      <c r="G4005" s="144">
        <v>2014</v>
      </c>
      <c r="H4005" s="154">
        <v>15000</v>
      </c>
    </row>
    <row r="4006" spans="1:8" s="169" customFormat="1" ht="30.75" customHeight="1">
      <c r="A4006" s="144" t="s">
        <v>36544</v>
      </c>
      <c r="B4006" s="144" t="s">
        <v>36624</v>
      </c>
      <c r="C4006" s="144">
        <v>15099122594</v>
      </c>
      <c r="D4006" s="150" t="s">
        <v>20944</v>
      </c>
      <c r="E4006" s="144" t="s">
        <v>36623</v>
      </c>
      <c r="F4006" s="144" t="s">
        <v>36622</v>
      </c>
      <c r="G4006" s="144">
        <v>2014</v>
      </c>
      <c r="H4006" s="148">
        <v>15000</v>
      </c>
    </row>
    <row r="4007" spans="1:8" s="169" customFormat="1" ht="30.75" customHeight="1">
      <c r="A4007" s="144" t="s">
        <v>36544</v>
      </c>
      <c r="B4007" s="144" t="s">
        <v>36621</v>
      </c>
      <c r="C4007" s="144">
        <v>99544495861</v>
      </c>
      <c r="D4007" s="150" t="s">
        <v>20944</v>
      </c>
      <c r="E4007" s="144" t="s">
        <v>36620</v>
      </c>
      <c r="F4007" s="144" t="s">
        <v>2471</v>
      </c>
      <c r="G4007" s="144">
        <v>2014</v>
      </c>
      <c r="H4007" s="148">
        <v>15000</v>
      </c>
    </row>
    <row r="4008" spans="1:8" s="169" customFormat="1" ht="30.75" customHeight="1">
      <c r="A4008" s="144" t="s">
        <v>36544</v>
      </c>
      <c r="B4008" s="145" t="s">
        <v>36619</v>
      </c>
      <c r="C4008" s="145">
        <v>88369439708</v>
      </c>
      <c r="D4008" s="150" t="s">
        <v>20944</v>
      </c>
      <c r="E4008" s="145" t="s">
        <v>36618</v>
      </c>
      <c r="F4008" s="145" t="s">
        <v>36617</v>
      </c>
      <c r="G4008" s="144">
        <v>2014</v>
      </c>
      <c r="H4008" s="153">
        <v>15000</v>
      </c>
    </row>
    <row r="4009" spans="1:8" s="169" customFormat="1" ht="30.75" customHeight="1">
      <c r="A4009" s="144" t="s">
        <v>36544</v>
      </c>
      <c r="B4009" s="145" t="s">
        <v>36616</v>
      </c>
      <c r="C4009" s="151" t="s">
        <v>36615</v>
      </c>
      <c r="D4009" s="150" t="s">
        <v>20944</v>
      </c>
      <c r="E4009" s="145" t="s">
        <v>36614</v>
      </c>
      <c r="F4009" s="145" t="s">
        <v>36613</v>
      </c>
      <c r="G4009" s="144">
        <v>2014</v>
      </c>
      <c r="H4009" s="153">
        <v>15625</v>
      </c>
    </row>
    <row r="4010" spans="1:8" s="169" customFormat="1" ht="30.75" customHeight="1">
      <c r="A4010" s="144" t="s">
        <v>36544</v>
      </c>
      <c r="B4010" s="145" t="s">
        <v>36612</v>
      </c>
      <c r="C4010" s="151" t="s">
        <v>36611</v>
      </c>
      <c r="D4010" s="150" t="s">
        <v>20944</v>
      </c>
      <c r="E4010" s="145" t="s">
        <v>36610</v>
      </c>
      <c r="F4010" s="145" t="s">
        <v>36609</v>
      </c>
      <c r="G4010" s="144">
        <v>2014</v>
      </c>
      <c r="H4010" s="153">
        <v>15890</v>
      </c>
    </row>
    <row r="4011" spans="1:8" s="169" customFormat="1" ht="30.75" customHeight="1">
      <c r="A4011" s="144" t="s">
        <v>36544</v>
      </c>
      <c r="B4011" s="145" t="s">
        <v>36608</v>
      </c>
      <c r="C4011" s="145">
        <v>27613785354</v>
      </c>
      <c r="D4011" s="150" t="s">
        <v>20944</v>
      </c>
      <c r="E4011" s="145" t="s">
        <v>36607</v>
      </c>
      <c r="F4011" s="145" t="s">
        <v>36606</v>
      </c>
      <c r="G4011" s="144">
        <v>2014</v>
      </c>
      <c r="H4011" s="143">
        <v>16000</v>
      </c>
    </row>
    <row r="4012" spans="1:8" s="169" customFormat="1" ht="30.75" customHeight="1">
      <c r="A4012" s="144" t="s">
        <v>36544</v>
      </c>
      <c r="B4012" s="145" t="s">
        <v>36605</v>
      </c>
      <c r="C4012" s="145">
        <v>55223661038</v>
      </c>
      <c r="D4012" s="150" t="s">
        <v>20944</v>
      </c>
      <c r="E4012" s="145" t="s">
        <v>36604</v>
      </c>
      <c r="F4012" s="145"/>
      <c r="G4012" s="144">
        <v>2014</v>
      </c>
      <c r="H4012" s="153">
        <v>17000</v>
      </c>
    </row>
    <row r="4013" spans="1:8" s="169" customFormat="1" ht="30.75" customHeight="1">
      <c r="A4013" s="144" t="s">
        <v>36544</v>
      </c>
      <c r="B4013" s="144" t="s">
        <v>36603</v>
      </c>
      <c r="C4013" s="144"/>
      <c r="D4013" s="150" t="s">
        <v>20944</v>
      </c>
      <c r="E4013" s="144" t="s">
        <v>36602</v>
      </c>
      <c r="F4013" s="144" t="s">
        <v>36601</v>
      </c>
      <c r="G4013" s="144">
        <v>2014</v>
      </c>
      <c r="H4013" s="148">
        <v>18532.939999999999</v>
      </c>
    </row>
    <row r="4014" spans="1:8" s="169" customFormat="1" ht="30.75" customHeight="1">
      <c r="A4014" s="144" t="s">
        <v>36544</v>
      </c>
      <c r="B4014" s="144" t="s">
        <v>36600</v>
      </c>
      <c r="C4014" s="149" t="s">
        <v>29719</v>
      </c>
      <c r="D4014" s="150" t="s">
        <v>20944</v>
      </c>
      <c r="E4014" s="144" t="s">
        <v>36599</v>
      </c>
      <c r="F4014" s="144" t="s">
        <v>36598</v>
      </c>
      <c r="G4014" s="144">
        <v>2014</v>
      </c>
      <c r="H4014" s="148">
        <v>20000</v>
      </c>
    </row>
    <row r="4015" spans="1:8" s="169" customFormat="1" ht="30.75" customHeight="1">
      <c r="A4015" s="144" t="s">
        <v>36544</v>
      </c>
      <c r="B4015" s="144" t="s">
        <v>36597</v>
      </c>
      <c r="C4015" s="144">
        <v>27681491990</v>
      </c>
      <c r="D4015" s="150" t="s">
        <v>20944</v>
      </c>
      <c r="E4015" s="144" t="s">
        <v>36545</v>
      </c>
      <c r="F4015" s="144" t="s">
        <v>18927</v>
      </c>
      <c r="G4015" s="144">
        <v>2014</v>
      </c>
      <c r="H4015" s="148">
        <v>20000</v>
      </c>
    </row>
    <row r="4016" spans="1:8" s="169" customFormat="1" ht="30.75" customHeight="1">
      <c r="A4016" s="144" t="s">
        <v>36544</v>
      </c>
      <c r="B4016" s="144" t="s">
        <v>36596</v>
      </c>
      <c r="C4016" s="144"/>
      <c r="D4016" s="150" t="s">
        <v>20944</v>
      </c>
      <c r="E4016" s="144" t="s">
        <v>36595</v>
      </c>
      <c r="F4016" s="144"/>
      <c r="G4016" s="144">
        <v>2014</v>
      </c>
      <c r="H4016" s="148">
        <v>20000</v>
      </c>
    </row>
    <row r="4017" spans="1:8" s="169" customFormat="1" ht="30.75" customHeight="1">
      <c r="A4017" s="144" t="s">
        <v>36544</v>
      </c>
      <c r="B4017" s="145" t="s">
        <v>36594</v>
      </c>
      <c r="C4017" s="145">
        <v>95942164762</v>
      </c>
      <c r="D4017" s="150" t="s">
        <v>20944</v>
      </c>
      <c r="E4017" s="145" t="s">
        <v>36593</v>
      </c>
      <c r="F4017" s="145" t="s">
        <v>22853</v>
      </c>
      <c r="G4017" s="144">
        <v>2014</v>
      </c>
      <c r="H4017" s="143">
        <v>20000</v>
      </c>
    </row>
    <row r="4018" spans="1:8" s="169" customFormat="1" ht="30.75" customHeight="1">
      <c r="A4018" s="144" t="s">
        <v>36544</v>
      </c>
      <c r="B4018" s="144" t="s">
        <v>36592</v>
      </c>
      <c r="C4018" s="144">
        <v>38633899260</v>
      </c>
      <c r="D4018" s="150" t="s">
        <v>20944</v>
      </c>
      <c r="E4018" s="144" t="s">
        <v>36591</v>
      </c>
      <c r="F4018" s="144" t="s">
        <v>33070</v>
      </c>
      <c r="G4018" s="144">
        <v>2014</v>
      </c>
      <c r="H4018" s="148">
        <v>20000</v>
      </c>
    </row>
    <row r="4019" spans="1:8" s="169" customFormat="1" ht="30.75" customHeight="1">
      <c r="A4019" s="144" t="s">
        <v>36544</v>
      </c>
      <c r="B4019" s="145" t="s">
        <v>36559</v>
      </c>
      <c r="C4019" s="151" t="s">
        <v>36558</v>
      </c>
      <c r="D4019" s="150" t="s">
        <v>20944</v>
      </c>
      <c r="E4019" s="145" t="s">
        <v>36590</v>
      </c>
      <c r="F4019" s="145" t="s">
        <v>36556</v>
      </c>
      <c r="G4019" s="144">
        <v>2014</v>
      </c>
      <c r="H4019" s="143">
        <v>20000</v>
      </c>
    </row>
    <row r="4020" spans="1:8" s="169" customFormat="1" ht="30.75" customHeight="1">
      <c r="A4020" s="144" t="s">
        <v>36544</v>
      </c>
      <c r="B4020" s="145" t="s">
        <v>36589</v>
      </c>
      <c r="C4020" s="145">
        <v>28514089263</v>
      </c>
      <c r="D4020" s="150" t="s">
        <v>20944</v>
      </c>
      <c r="E4020" s="145" t="s">
        <v>36588</v>
      </c>
      <c r="F4020" s="145" t="s">
        <v>36587</v>
      </c>
      <c r="G4020" s="144">
        <v>2014</v>
      </c>
      <c r="H4020" s="153">
        <v>24000</v>
      </c>
    </row>
    <row r="4021" spans="1:8" s="169" customFormat="1" ht="30.75" customHeight="1">
      <c r="A4021" s="144" t="s">
        <v>36544</v>
      </c>
      <c r="B4021" s="144" t="s">
        <v>36586</v>
      </c>
      <c r="C4021" s="144"/>
      <c r="D4021" s="150" t="s">
        <v>20944</v>
      </c>
      <c r="E4021" s="144" t="s">
        <v>36585</v>
      </c>
      <c r="F4021" s="144"/>
      <c r="G4021" s="144">
        <v>2014</v>
      </c>
      <c r="H4021" s="148">
        <v>27500</v>
      </c>
    </row>
    <row r="4022" spans="1:8" s="169" customFormat="1" ht="30.75" customHeight="1">
      <c r="A4022" s="144" t="s">
        <v>36544</v>
      </c>
      <c r="B4022" s="144" t="s">
        <v>36584</v>
      </c>
      <c r="C4022" s="144">
        <v>97586978536</v>
      </c>
      <c r="D4022" s="150" t="s">
        <v>20944</v>
      </c>
      <c r="E4022" s="144" t="s">
        <v>8718</v>
      </c>
      <c r="F4022" s="144" t="s">
        <v>36583</v>
      </c>
      <c r="G4022" s="144">
        <v>2014</v>
      </c>
      <c r="H4022" s="148">
        <v>30000</v>
      </c>
    </row>
    <row r="4023" spans="1:8" s="169" customFormat="1" ht="30.75" customHeight="1">
      <c r="A4023" s="144" t="s">
        <v>36544</v>
      </c>
      <c r="B4023" s="145" t="s">
        <v>36582</v>
      </c>
      <c r="C4023" s="145">
        <v>84181808022</v>
      </c>
      <c r="D4023" s="150" t="s">
        <v>20944</v>
      </c>
      <c r="E4023" s="145" t="s">
        <v>36581</v>
      </c>
      <c r="F4023" s="145" t="s">
        <v>36580</v>
      </c>
      <c r="G4023" s="144">
        <v>2014</v>
      </c>
      <c r="H4023" s="153">
        <v>35500</v>
      </c>
    </row>
    <row r="4024" spans="1:8" s="169" customFormat="1" ht="30.75" customHeight="1">
      <c r="A4024" s="144" t="s">
        <v>36544</v>
      </c>
      <c r="B4024" s="145" t="s">
        <v>36579</v>
      </c>
      <c r="C4024" s="145">
        <v>44395923169</v>
      </c>
      <c r="D4024" s="150" t="s">
        <v>20944</v>
      </c>
      <c r="E4024" s="145" t="s">
        <v>36578</v>
      </c>
      <c r="F4024" s="145" t="s">
        <v>18864</v>
      </c>
      <c r="G4024" s="144">
        <v>2014</v>
      </c>
      <c r="H4024" s="143">
        <v>38000</v>
      </c>
    </row>
    <row r="4025" spans="1:8" s="169" customFormat="1" ht="30.75" customHeight="1">
      <c r="A4025" s="144" t="s">
        <v>36544</v>
      </c>
      <c r="B4025" s="144" t="s">
        <v>36577</v>
      </c>
      <c r="C4025" s="149" t="s">
        <v>36576</v>
      </c>
      <c r="D4025" s="150" t="s">
        <v>20944</v>
      </c>
      <c r="E4025" s="144" t="s">
        <v>36575</v>
      </c>
      <c r="F4025" s="144" t="s">
        <v>36574</v>
      </c>
      <c r="G4025" s="144">
        <v>2014</v>
      </c>
      <c r="H4025" s="148">
        <v>40000</v>
      </c>
    </row>
    <row r="4026" spans="1:8" s="169" customFormat="1" ht="30.75" customHeight="1">
      <c r="A4026" s="144" t="s">
        <v>36544</v>
      </c>
      <c r="B4026" s="144" t="s">
        <v>36563</v>
      </c>
      <c r="C4026" s="144">
        <v>41507301276</v>
      </c>
      <c r="D4026" s="150" t="s">
        <v>20944</v>
      </c>
      <c r="E4026" s="144" t="s">
        <v>36573</v>
      </c>
      <c r="F4026" s="144" t="s">
        <v>36572</v>
      </c>
      <c r="G4026" s="144">
        <v>2014</v>
      </c>
      <c r="H4026" s="148">
        <v>40000</v>
      </c>
    </row>
    <row r="4027" spans="1:8" s="169" customFormat="1" ht="30.75" customHeight="1">
      <c r="A4027" s="144" t="s">
        <v>36544</v>
      </c>
      <c r="B4027" s="144" t="s">
        <v>23358</v>
      </c>
      <c r="C4027" s="144"/>
      <c r="D4027" s="150" t="s">
        <v>20944</v>
      </c>
      <c r="E4027" s="144" t="s">
        <v>36545</v>
      </c>
      <c r="F4027" s="144"/>
      <c r="G4027" s="144">
        <v>2014</v>
      </c>
      <c r="H4027" s="154">
        <v>40000</v>
      </c>
    </row>
    <row r="4028" spans="1:8" s="169" customFormat="1" ht="30.75" customHeight="1">
      <c r="A4028" s="144" t="s">
        <v>36544</v>
      </c>
      <c r="B4028" s="145" t="s">
        <v>36571</v>
      </c>
      <c r="C4028" s="145">
        <v>93554221546</v>
      </c>
      <c r="D4028" s="150" t="s">
        <v>20944</v>
      </c>
      <c r="E4028" s="145" t="s">
        <v>36570</v>
      </c>
      <c r="F4028" s="145" t="s">
        <v>18955</v>
      </c>
      <c r="G4028" s="144">
        <v>2014</v>
      </c>
      <c r="H4028" s="153">
        <v>45913.43</v>
      </c>
    </row>
    <row r="4029" spans="1:8" s="169" customFormat="1" ht="30.75" customHeight="1">
      <c r="A4029" s="144" t="s">
        <v>36544</v>
      </c>
      <c r="B4029" s="144" t="s">
        <v>36569</v>
      </c>
      <c r="C4029" s="144"/>
      <c r="D4029" s="150" t="s">
        <v>20944</v>
      </c>
      <c r="E4029" s="144" t="s">
        <v>36568</v>
      </c>
      <c r="F4029" s="144" t="s">
        <v>36567</v>
      </c>
      <c r="G4029" s="144">
        <v>2014</v>
      </c>
      <c r="H4029" s="154">
        <v>64498.879999999997</v>
      </c>
    </row>
    <row r="4030" spans="1:8" s="169" customFormat="1" ht="30.75" customHeight="1">
      <c r="A4030" s="144" t="s">
        <v>36544</v>
      </c>
      <c r="B4030" s="144" t="s">
        <v>18928</v>
      </c>
      <c r="C4030" s="144">
        <v>11887288985</v>
      </c>
      <c r="D4030" s="150" t="s">
        <v>20944</v>
      </c>
      <c r="E4030" s="144" t="s">
        <v>36566</v>
      </c>
      <c r="F4030" s="144" t="s">
        <v>7210</v>
      </c>
      <c r="G4030" s="144">
        <v>2014</v>
      </c>
      <c r="H4030" s="148">
        <v>72000</v>
      </c>
    </row>
    <row r="4031" spans="1:8" s="169" customFormat="1" ht="30.75" customHeight="1">
      <c r="A4031" s="144" t="s">
        <v>36544</v>
      </c>
      <c r="B4031" s="144" t="s">
        <v>36565</v>
      </c>
      <c r="C4031" s="144">
        <v>41286188410</v>
      </c>
      <c r="D4031" s="150" t="s">
        <v>20944</v>
      </c>
      <c r="E4031" s="144" t="s">
        <v>8718</v>
      </c>
      <c r="F4031" s="144" t="s">
        <v>36564</v>
      </c>
      <c r="G4031" s="144">
        <v>2014</v>
      </c>
      <c r="H4031" s="148">
        <v>76000</v>
      </c>
    </row>
    <row r="4032" spans="1:8" s="169" customFormat="1" ht="30.75" customHeight="1">
      <c r="A4032" s="144" t="s">
        <v>36544</v>
      </c>
      <c r="B4032" s="144" t="s">
        <v>36563</v>
      </c>
      <c r="C4032" s="144"/>
      <c r="D4032" s="150" t="s">
        <v>20944</v>
      </c>
      <c r="E4032" s="144" t="s">
        <v>36562</v>
      </c>
      <c r="F4032" s="144"/>
      <c r="G4032" s="144">
        <v>2014</v>
      </c>
      <c r="H4032" s="148">
        <v>80000</v>
      </c>
    </row>
    <row r="4033" spans="1:8" s="169" customFormat="1" ht="30.75" customHeight="1">
      <c r="A4033" s="144" t="s">
        <v>36544</v>
      </c>
      <c r="B4033" s="145" t="s">
        <v>36561</v>
      </c>
      <c r="C4033" s="145">
        <v>59817395104</v>
      </c>
      <c r="D4033" s="150" t="s">
        <v>20944</v>
      </c>
      <c r="E4033" s="145" t="s">
        <v>8718</v>
      </c>
      <c r="F4033" s="145" t="s">
        <v>36560</v>
      </c>
      <c r="G4033" s="144">
        <v>2014</v>
      </c>
      <c r="H4033" s="143">
        <v>80000</v>
      </c>
    </row>
    <row r="4034" spans="1:8" s="169" customFormat="1" ht="30.75" customHeight="1">
      <c r="A4034" s="144" t="s">
        <v>36544</v>
      </c>
      <c r="B4034" s="145" t="s">
        <v>36559</v>
      </c>
      <c r="C4034" s="151" t="s">
        <v>36558</v>
      </c>
      <c r="D4034" s="150" t="s">
        <v>20944</v>
      </c>
      <c r="E4034" s="145" t="s">
        <v>36557</v>
      </c>
      <c r="F4034" s="145" t="s">
        <v>36556</v>
      </c>
      <c r="G4034" s="144">
        <v>2014</v>
      </c>
      <c r="H4034" s="143">
        <v>80000</v>
      </c>
    </row>
    <row r="4035" spans="1:8" s="169" customFormat="1" ht="30.75" customHeight="1">
      <c r="A4035" s="144" t="s">
        <v>36544</v>
      </c>
      <c r="B4035" s="144" t="s">
        <v>36555</v>
      </c>
      <c r="C4035" s="144">
        <v>81873549225</v>
      </c>
      <c r="D4035" s="150" t="s">
        <v>20944</v>
      </c>
      <c r="E4035" s="144" t="s">
        <v>36554</v>
      </c>
      <c r="F4035" s="144" t="s">
        <v>36553</v>
      </c>
      <c r="G4035" s="144">
        <v>2014</v>
      </c>
      <c r="H4035" s="148">
        <v>85000</v>
      </c>
    </row>
    <row r="4036" spans="1:8" s="169" customFormat="1" ht="30.75" customHeight="1">
      <c r="A4036" s="144" t="s">
        <v>36544</v>
      </c>
      <c r="B4036" s="144" t="s">
        <v>36552</v>
      </c>
      <c r="C4036" s="144">
        <v>97039369786</v>
      </c>
      <c r="D4036" s="150" t="s">
        <v>20944</v>
      </c>
      <c r="E4036" s="144" t="s">
        <v>8718</v>
      </c>
      <c r="F4036" s="144" t="s">
        <v>36551</v>
      </c>
      <c r="G4036" s="144">
        <v>2014</v>
      </c>
      <c r="H4036" s="148">
        <v>140000</v>
      </c>
    </row>
    <row r="4037" spans="1:8" s="169" customFormat="1" ht="30.75" customHeight="1">
      <c r="A4037" s="144" t="s">
        <v>36544</v>
      </c>
      <c r="B4037" s="145" t="s">
        <v>36550</v>
      </c>
      <c r="C4037" s="145">
        <v>91677298700</v>
      </c>
      <c r="D4037" s="150" t="s">
        <v>20944</v>
      </c>
      <c r="E4037" s="145" t="s">
        <v>8718</v>
      </c>
      <c r="F4037" s="145" t="s">
        <v>2442</v>
      </c>
      <c r="G4037" s="144">
        <v>2014</v>
      </c>
      <c r="H4037" s="143">
        <v>194000</v>
      </c>
    </row>
    <row r="4038" spans="1:8" s="169" customFormat="1" ht="30.75" customHeight="1">
      <c r="A4038" s="144" t="s">
        <v>36544</v>
      </c>
      <c r="B4038" s="144" t="s">
        <v>36549</v>
      </c>
      <c r="C4038" s="144">
        <v>39509708234</v>
      </c>
      <c r="D4038" s="150" t="s">
        <v>20944</v>
      </c>
      <c r="E4038" s="144" t="s">
        <v>36545</v>
      </c>
      <c r="F4038" s="144" t="s">
        <v>7235</v>
      </c>
      <c r="G4038" s="144">
        <v>2014</v>
      </c>
      <c r="H4038" s="154">
        <v>310000</v>
      </c>
    </row>
    <row r="4039" spans="1:8" s="169" customFormat="1" ht="30.75" customHeight="1">
      <c r="A4039" s="144" t="s">
        <v>36544</v>
      </c>
      <c r="B4039" s="144" t="s">
        <v>36548</v>
      </c>
      <c r="C4039" s="144">
        <v>59387579388</v>
      </c>
      <c r="D4039" s="150" t="s">
        <v>20944</v>
      </c>
      <c r="E4039" s="144" t="s">
        <v>36545</v>
      </c>
      <c r="F4039" s="144" t="s">
        <v>36547</v>
      </c>
      <c r="G4039" s="144">
        <v>2014</v>
      </c>
      <c r="H4039" s="148">
        <v>400000</v>
      </c>
    </row>
    <row r="4040" spans="1:8" s="169" customFormat="1" ht="30.75" customHeight="1">
      <c r="A4040" s="144" t="s">
        <v>36544</v>
      </c>
      <c r="B4040" s="144" t="s">
        <v>36546</v>
      </c>
      <c r="C4040" s="144"/>
      <c r="D4040" s="150" t="s">
        <v>20944</v>
      </c>
      <c r="E4040" s="144" t="s">
        <v>36545</v>
      </c>
      <c r="F4040" s="144"/>
      <c r="G4040" s="144">
        <v>2014</v>
      </c>
      <c r="H4040" s="154">
        <v>710000</v>
      </c>
    </row>
    <row r="4041" spans="1:8" s="169" customFormat="1" ht="30.75" customHeight="1">
      <c r="A4041" s="144" t="s">
        <v>36544</v>
      </c>
      <c r="B4041" s="145" t="s">
        <v>36543</v>
      </c>
      <c r="C4041" s="145">
        <v>70227684249</v>
      </c>
      <c r="D4041" s="150" t="s">
        <v>20944</v>
      </c>
      <c r="E4041" s="145" t="s">
        <v>8718</v>
      </c>
      <c r="F4041" s="145" t="s">
        <v>20947</v>
      </c>
      <c r="G4041" s="144">
        <v>2014</v>
      </c>
      <c r="H4041" s="143">
        <v>929000</v>
      </c>
    </row>
    <row r="4042" spans="1:8" s="169" customFormat="1" ht="30.75" customHeight="1">
      <c r="A4042" s="202" t="s">
        <v>45</v>
      </c>
      <c r="B4042" s="193" t="s">
        <v>36542</v>
      </c>
      <c r="C4042" s="195" t="s">
        <v>36541</v>
      </c>
      <c r="D4042" s="199" t="s">
        <v>20895</v>
      </c>
      <c r="E4042" s="193" t="s">
        <v>36540</v>
      </c>
      <c r="F4042" s="193" t="s">
        <v>36539</v>
      </c>
      <c r="G4042" s="144">
        <v>2014</v>
      </c>
      <c r="H4042" s="204">
        <v>1000</v>
      </c>
    </row>
    <row r="4043" spans="1:8" s="169" customFormat="1" ht="30.75" customHeight="1">
      <c r="A4043" s="202" t="s">
        <v>45</v>
      </c>
      <c r="B4043" s="193" t="s">
        <v>3985</v>
      </c>
      <c r="C4043" s="195" t="s">
        <v>36538</v>
      </c>
      <c r="D4043" s="199" t="s">
        <v>20895</v>
      </c>
      <c r="E4043" s="193" t="s">
        <v>6376</v>
      </c>
      <c r="F4043" s="193" t="s">
        <v>36537</v>
      </c>
      <c r="G4043" s="144">
        <v>2014</v>
      </c>
      <c r="H4043" s="204">
        <v>2000</v>
      </c>
    </row>
    <row r="4044" spans="1:8" s="169" customFormat="1" ht="30.75" customHeight="1">
      <c r="A4044" s="193" t="s">
        <v>45</v>
      </c>
      <c r="B4044" s="193" t="s">
        <v>4021</v>
      </c>
      <c r="C4044" s="195" t="s">
        <v>36536</v>
      </c>
      <c r="D4044" s="199" t="s">
        <v>20895</v>
      </c>
      <c r="E4044" s="193" t="s">
        <v>36535</v>
      </c>
      <c r="F4044" s="193" t="s">
        <v>4022</v>
      </c>
      <c r="G4044" s="144">
        <v>2014</v>
      </c>
      <c r="H4044" s="204">
        <v>5000</v>
      </c>
    </row>
    <row r="4045" spans="1:8" s="169" customFormat="1" ht="30.75" customHeight="1">
      <c r="A4045" s="202" t="s">
        <v>45</v>
      </c>
      <c r="B4045" s="193" t="s">
        <v>36534</v>
      </c>
      <c r="C4045" s="195" t="s">
        <v>36533</v>
      </c>
      <c r="D4045" s="199" t="s">
        <v>20895</v>
      </c>
      <c r="E4045" s="193" t="s">
        <v>36532</v>
      </c>
      <c r="F4045" s="202" t="s">
        <v>36531</v>
      </c>
      <c r="G4045" s="144">
        <v>2014</v>
      </c>
      <c r="H4045" s="204">
        <v>5000</v>
      </c>
    </row>
    <row r="4046" spans="1:8" s="169" customFormat="1" ht="30.75" customHeight="1">
      <c r="A4046" s="202" t="s">
        <v>45</v>
      </c>
      <c r="B4046" s="193" t="s">
        <v>36530</v>
      </c>
      <c r="C4046" s="195" t="s">
        <v>36529</v>
      </c>
      <c r="D4046" s="199" t="s">
        <v>20895</v>
      </c>
      <c r="E4046" s="193" t="s">
        <v>36528</v>
      </c>
      <c r="F4046" s="193" t="s">
        <v>11149</v>
      </c>
      <c r="G4046" s="144">
        <v>2014</v>
      </c>
      <c r="H4046" s="154">
        <v>5000</v>
      </c>
    </row>
    <row r="4047" spans="1:8" s="169" customFormat="1" ht="30.75" customHeight="1">
      <c r="A4047" s="202" t="s">
        <v>45</v>
      </c>
      <c r="B4047" s="193" t="s">
        <v>36527</v>
      </c>
      <c r="C4047" s="195" t="s">
        <v>36526</v>
      </c>
      <c r="D4047" s="199" t="s">
        <v>20895</v>
      </c>
      <c r="E4047" s="193" t="s">
        <v>36525</v>
      </c>
      <c r="F4047" s="193" t="s">
        <v>4008</v>
      </c>
      <c r="G4047" s="144">
        <v>2014</v>
      </c>
      <c r="H4047" s="154">
        <v>8000</v>
      </c>
    </row>
    <row r="4048" spans="1:8" s="169" customFormat="1" ht="30.75" customHeight="1">
      <c r="A4048" s="202" t="s">
        <v>45</v>
      </c>
      <c r="B4048" s="193" t="s">
        <v>36524</v>
      </c>
      <c r="C4048" s="195" t="s">
        <v>36523</v>
      </c>
      <c r="D4048" s="199" t="s">
        <v>20895</v>
      </c>
      <c r="E4048" s="193" t="s">
        <v>36522</v>
      </c>
      <c r="F4048" s="193" t="s">
        <v>4075</v>
      </c>
      <c r="G4048" s="144">
        <v>2014</v>
      </c>
      <c r="H4048" s="204">
        <v>10000</v>
      </c>
    </row>
    <row r="4049" spans="1:8" s="169" customFormat="1" ht="30.75" customHeight="1">
      <c r="A4049" s="202" t="s">
        <v>45</v>
      </c>
      <c r="B4049" s="193" t="s">
        <v>4071</v>
      </c>
      <c r="C4049" s="203" t="s">
        <v>26798</v>
      </c>
      <c r="D4049" s="199" t="s">
        <v>20895</v>
      </c>
      <c r="E4049" s="202" t="s">
        <v>36521</v>
      </c>
      <c r="F4049" s="193" t="s">
        <v>4072</v>
      </c>
      <c r="G4049" s="144">
        <v>2014</v>
      </c>
      <c r="H4049" s="204">
        <v>10000</v>
      </c>
    </row>
    <row r="4050" spans="1:8" s="169" customFormat="1" ht="30.75" customHeight="1">
      <c r="A4050" s="202" t="s">
        <v>45</v>
      </c>
      <c r="B4050" s="193" t="s">
        <v>36520</v>
      </c>
      <c r="C4050" s="195" t="s">
        <v>36519</v>
      </c>
      <c r="D4050" s="199" t="s">
        <v>20895</v>
      </c>
      <c r="E4050" s="193" t="s">
        <v>36518</v>
      </c>
      <c r="F4050" s="193" t="s">
        <v>4003</v>
      </c>
      <c r="G4050" s="144">
        <v>2014</v>
      </c>
      <c r="H4050" s="154">
        <v>12000</v>
      </c>
    </row>
    <row r="4051" spans="1:8" s="169" customFormat="1" ht="30.75" customHeight="1">
      <c r="A4051" s="202" t="s">
        <v>45</v>
      </c>
      <c r="B4051" s="193" t="s">
        <v>36517</v>
      </c>
      <c r="C4051" s="195" t="s">
        <v>36516</v>
      </c>
      <c r="D4051" s="199" t="s">
        <v>20895</v>
      </c>
      <c r="E4051" s="193" t="s">
        <v>36515</v>
      </c>
      <c r="F4051" s="193" t="s">
        <v>36514</v>
      </c>
      <c r="G4051" s="144">
        <v>2014</v>
      </c>
      <c r="H4051" s="154">
        <v>12000</v>
      </c>
    </row>
    <row r="4052" spans="1:8" s="169" customFormat="1" ht="30.75" customHeight="1">
      <c r="A4052" s="202" t="s">
        <v>45</v>
      </c>
      <c r="B4052" s="193" t="s">
        <v>36513</v>
      </c>
      <c r="C4052" s="203" t="s">
        <v>36512</v>
      </c>
      <c r="D4052" s="199" t="s">
        <v>20895</v>
      </c>
      <c r="E4052" s="202" t="s">
        <v>36511</v>
      </c>
      <c r="F4052" s="193" t="s">
        <v>36510</v>
      </c>
      <c r="G4052" s="144">
        <v>2014</v>
      </c>
      <c r="H4052" s="204">
        <v>20000</v>
      </c>
    </row>
    <row r="4053" spans="1:8" s="169" customFormat="1" ht="30.75" customHeight="1">
      <c r="A4053" s="202" t="s">
        <v>45</v>
      </c>
      <c r="B4053" s="193" t="s">
        <v>36509</v>
      </c>
      <c r="C4053" s="195" t="s">
        <v>36508</v>
      </c>
      <c r="D4053" s="199" t="s">
        <v>20895</v>
      </c>
      <c r="E4053" s="193" t="s">
        <v>36507</v>
      </c>
      <c r="F4053" s="193" t="s">
        <v>4014</v>
      </c>
      <c r="G4053" s="144">
        <v>2014</v>
      </c>
      <c r="H4053" s="154">
        <v>31500</v>
      </c>
    </row>
    <row r="4054" spans="1:8" s="169" customFormat="1" ht="30.75" customHeight="1">
      <c r="A4054" s="202" t="s">
        <v>45</v>
      </c>
      <c r="B4054" s="193" t="s">
        <v>36506</v>
      </c>
      <c r="C4054" s="195" t="s">
        <v>36505</v>
      </c>
      <c r="D4054" s="199" t="s">
        <v>20895</v>
      </c>
      <c r="E4054" s="193" t="s">
        <v>36504</v>
      </c>
      <c r="F4054" s="193" t="s">
        <v>3997</v>
      </c>
      <c r="G4054" s="144">
        <v>2014</v>
      </c>
      <c r="H4054" s="154">
        <v>31500</v>
      </c>
    </row>
    <row r="4055" spans="1:8" s="169" customFormat="1" ht="30.75" customHeight="1">
      <c r="A4055" s="202" t="s">
        <v>45</v>
      </c>
      <c r="B4055" s="193" t="s">
        <v>36503</v>
      </c>
      <c r="C4055" s="195" t="s">
        <v>11133</v>
      </c>
      <c r="D4055" s="199" t="s">
        <v>20895</v>
      </c>
      <c r="E4055" s="193" t="s">
        <v>36502</v>
      </c>
      <c r="F4055" s="193" t="s">
        <v>11134</v>
      </c>
      <c r="G4055" s="144">
        <v>2014</v>
      </c>
      <c r="H4055" s="154">
        <v>80300</v>
      </c>
    </row>
    <row r="4056" spans="1:8" s="169" customFormat="1" ht="30.75" customHeight="1">
      <c r="A4056" s="202" t="s">
        <v>45</v>
      </c>
      <c r="B4056" s="193" t="s">
        <v>36501</v>
      </c>
      <c r="C4056" s="195" t="s">
        <v>36500</v>
      </c>
      <c r="D4056" s="199" t="s">
        <v>20895</v>
      </c>
      <c r="E4056" s="193" t="s">
        <v>36499</v>
      </c>
      <c r="F4056" s="193" t="s">
        <v>4080</v>
      </c>
      <c r="G4056" s="144">
        <v>2014</v>
      </c>
      <c r="H4056" s="204">
        <v>135000</v>
      </c>
    </row>
    <row r="4057" spans="1:8" s="169" customFormat="1" ht="30.75" customHeight="1">
      <c r="A4057" s="202" t="s">
        <v>45</v>
      </c>
      <c r="B4057" s="193" t="s">
        <v>36498</v>
      </c>
      <c r="C4057" s="195" t="s">
        <v>36497</v>
      </c>
      <c r="D4057" s="199" t="s">
        <v>20895</v>
      </c>
      <c r="E4057" s="193" t="s">
        <v>1390</v>
      </c>
      <c r="F4057" s="193" t="s">
        <v>11155</v>
      </c>
      <c r="G4057" s="144">
        <v>2014</v>
      </c>
      <c r="H4057" s="154">
        <v>315000</v>
      </c>
    </row>
    <row r="4058" spans="1:8" s="169" customFormat="1" ht="30.75" customHeight="1">
      <c r="A4058" s="202" t="s">
        <v>45</v>
      </c>
      <c r="B4058" s="193" t="s">
        <v>36496</v>
      </c>
      <c r="C4058" s="195" t="s">
        <v>36495</v>
      </c>
      <c r="D4058" s="199" t="s">
        <v>20895</v>
      </c>
      <c r="E4058" s="193" t="s">
        <v>23307</v>
      </c>
      <c r="F4058" s="193" t="s">
        <v>36494</v>
      </c>
      <c r="G4058" s="144">
        <v>2014</v>
      </c>
      <c r="H4058" s="204">
        <v>460000</v>
      </c>
    </row>
    <row r="4059" spans="1:8" s="169" customFormat="1" ht="30.75" customHeight="1">
      <c r="A4059" s="202" t="s">
        <v>36345</v>
      </c>
      <c r="B4059" s="193" t="s">
        <v>36493</v>
      </c>
      <c r="C4059" s="195" t="s">
        <v>36492</v>
      </c>
      <c r="D4059" s="191" t="s">
        <v>21172</v>
      </c>
      <c r="E4059" s="171" t="s">
        <v>1390</v>
      </c>
      <c r="F4059" s="193" t="s">
        <v>36491</v>
      </c>
      <c r="G4059" s="144">
        <v>2014</v>
      </c>
      <c r="H4059" s="154">
        <v>500</v>
      </c>
    </row>
    <row r="4060" spans="1:8" s="169" customFormat="1" ht="30.75" customHeight="1">
      <c r="A4060" s="202" t="s">
        <v>36345</v>
      </c>
      <c r="B4060" s="193" t="s">
        <v>36490</v>
      </c>
      <c r="C4060" s="193">
        <v>79027666105</v>
      </c>
      <c r="D4060" s="191" t="s">
        <v>21172</v>
      </c>
      <c r="E4060" s="193" t="s">
        <v>36489</v>
      </c>
      <c r="F4060" s="193" t="s">
        <v>36488</v>
      </c>
      <c r="G4060" s="144">
        <v>2014</v>
      </c>
      <c r="H4060" s="204">
        <v>500</v>
      </c>
    </row>
    <row r="4061" spans="1:8" s="169" customFormat="1" ht="30.75" customHeight="1">
      <c r="A4061" s="202" t="s">
        <v>36345</v>
      </c>
      <c r="B4061" s="193" t="s">
        <v>36443</v>
      </c>
      <c r="C4061" s="195" t="s">
        <v>24199</v>
      </c>
      <c r="D4061" s="191" t="s">
        <v>21172</v>
      </c>
      <c r="E4061" s="202" t="s">
        <v>36385</v>
      </c>
      <c r="F4061" s="193" t="s">
        <v>36442</v>
      </c>
      <c r="G4061" s="144">
        <v>2014</v>
      </c>
      <c r="H4061" s="204">
        <v>1000</v>
      </c>
    </row>
    <row r="4062" spans="1:8" s="169" customFormat="1" ht="30.75" customHeight="1">
      <c r="A4062" s="202" t="s">
        <v>36345</v>
      </c>
      <c r="B4062" s="202" t="s">
        <v>36487</v>
      </c>
      <c r="C4062" s="203" t="s">
        <v>6701</v>
      </c>
      <c r="D4062" s="191" t="s">
        <v>21172</v>
      </c>
      <c r="E4062" s="202" t="s">
        <v>36385</v>
      </c>
      <c r="F4062" s="193" t="s">
        <v>36486</v>
      </c>
      <c r="G4062" s="144">
        <v>2014</v>
      </c>
      <c r="H4062" s="154">
        <v>1000</v>
      </c>
    </row>
    <row r="4063" spans="1:8" s="169" customFormat="1" ht="30.75" customHeight="1">
      <c r="A4063" s="202" t="s">
        <v>36345</v>
      </c>
      <c r="B4063" s="193" t="s">
        <v>36399</v>
      </c>
      <c r="C4063" s="195" t="s">
        <v>36398</v>
      </c>
      <c r="D4063" s="191" t="s">
        <v>21172</v>
      </c>
      <c r="E4063" s="171" t="s">
        <v>1390</v>
      </c>
      <c r="F4063" s="193" t="s">
        <v>36397</v>
      </c>
      <c r="G4063" s="144">
        <v>2014</v>
      </c>
      <c r="H4063" s="204">
        <v>1000</v>
      </c>
    </row>
    <row r="4064" spans="1:8" s="169" customFormat="1" ht="30.75" customHeight="1">
      <c r="A4064" s="202" t="s">
        <v>36345</v>
      </c>
      <c r="B4064" s="193" t="s">
        <v>36485</v>
      </c>
      <c r="C4064" s="195" t="s">
        <v>36484</v>
      </c>
      <c r="D4064" s="191" t="s">
        <v>21172</v>
      </c>
      <c r="E4064" s="171" t="s">
        <v>1390</v>
      </c>
      <c r="F4064" s="193" t="s">
        <v>36483</v>
      </c>
      <c r="G4064" s="144">
        <v>2014</v>
      </c>
      <c r="H4064" s="204">
        <v>1000</v>
      </c>
    </row>
    <row r="4065" spans="1:140" s="169" customFormat="1" ht="30.75" customHeight="1">
      <c r="A4065" s="202" t="s">
        <v>36345</v>
      </c>
      <c r="B4065" s="202" t="s">
        <v>36482</v>
      </c>
      <c r="C4065" s="203" t="s">
        <v>36481</v>
      </c>
      <c r="D4065" s="191" t="s">
        <v>21172</v>
      </c>
      <c r="E4065" s="202" t="s">
        <v>16525</v>
      </c>
      <c r="F4065" s="202" t="s">
        <v>36480</v>
      </c>
      <c r="G4065" s="144">
        <v>2014</v>
      </c>
      <c r="H4065" s="201">
        <v>1000</v>
      </c>
    </row>
    <row r="4066" spans="1:140" s="169" customFormat="1" ht="30.75" customHeight="1">
      <c r="A4066" s="202" t="s">
        <v>36345</v>
      </c>
      <c r="B4066" s="193" t="s">
        <v>36479</v>
      </c>
      <c r="C4066" s="193">
        <v>72427753022</v>
      </c>
      <c r="D4066" s="191" t="s">
        <v>21172</v>
      </c>
      <c r="E4066" s="193" t="s">
        <v>36478</v>
      </c>
      <c r="F4066" s="193" t="s">
        <v>36477</v>
      </c>
      <c r="G4066" s="144">
        <v>2014</v>
      </c>
      <c r="H4066" s="204">
        <v>1500</v>
      </c>
    </row>
    <row r="4067" spans="1:140" s="169" customFormat="1" ht="30.75" customHeight="1">
      <c r="A4067" s="202" t="s">
        <v>36345</v>
      </c>
      <c r="B4067" s="193" t="s">
        <v>36476</v>
      </c>
      <c r="C4067" s="195" t="s">
        <v>36475</v>
      </c>
      <c r="D4067" s="191" t="s">
        <v>21172</v>
      </c>
      <c r="E4067" s="171" t="s">
        <v>1390</v>
      </c>
      <c r="F4067" s="193" t="s">
        <v>36474</v>
      </c>
      <c r="G4067" s="144">
        <v>2014</v>
      </c>
      <c r="H4067" s="154">
        <v>2000</v>
      </c>
    </row>
    <row r="4068" spans="1:140" s="169" customFormat="1" ht="30.75" customHeight="1">
      <c r="A4068" s="202" t="s">
        <v>36345</v>
      </c>
      <c r="B4068" s="202" t="s">
        <v>36473</v>
      </c>
      <c r="C4068" s="203" t="s">
        <v>21199</v>
      </c>
      <c r="D4068" s="199" t="s">
        <v>21172</v>
      </c>
      <c r="E4068" s="202" t="s">
        <v>36472</v>
      </c>
      <c r="F4068" s="202" t="s">
        <v>36471</v>
      </c>
      <c r="G4068" s="144">
        <v>2014</v>
      </c>
      <c r="H4068" s="204">
        <v>2000</v>
      </c>
    </row>
    <row r="4069" spans="1:140" s="169" customFormat="1" ht="30.75" customHeight="1">
      <c r="A4069" s="202" t="s">
        <v>36345</v>
      </c>
      <c r="B4069" s="193" t="s">
        <v>36470</v>
      </c>
      <c r="C4069" s="193">
        <v>76220733448</v>
      </c>
      <c r="D4069" s="191" t="s">
        <v>29990</v>
      </c>
      <c r="E4069" s="193" t="s">
        <v>36469</v>
      </c>
      <c r="F4069" s="193" t="s">
        <v>2015</v>
      </c>
      <c r="G4069" s="144">
        <v>2014</v>
      </c>
      <c r="H4069" s="204">
        <v>2000</v>
      </c>
    </row>
    <row r="4070" spans="1:140" s="169" customFormat="1" ht="30.75" customHeight="1">
      <c r="A4070" s="202" t="s">
        <v>36345</v>
      </c>
      <c r="B4070" s="193" t="s">
        <v>36468</v>
      </c>
      <c r="C4070" s="195" t="s">
        <v>36467</v>
      </c>
      <c r="D4070" s="191" t="s">
        <v>21172</v>
      </c>
      <c r="E4070" s="171" t="s">
        <v>1390</v>
      </c>
      <c r="F4070" s="193" t="s">
        <v>36466</v>
      </c>
      <c r="G4070" s="144">
        <v>2014</v>
      </c>
      <c r="H4070" s="204">
        <v>2000</v>
      </c>
    </row>
    <row r="4071" spans="1:140" s="169" customFormat="1" ht="30.75" customHeight="1">
      <c r="A4071" s="202" t="s">
        <v>36345</v>
      </c>
      <c r="B4071" s="193" t="s">
        <v>36465</v>
      </c>
      <c r="C4071" s="193">
        <v>26390833276</v>
      </c>
      <c r="D4071" s="191" t="s">
        <v>21172</v>
      </c>
      <c r="E4071" s="193" t="s">
        <v>36464</v>
      </c>
      <c r="F4071" s="193" t="s">
        <v>36463</v>
      </c>
      <c r="G4071" s="144">
        <v>2014</v>
      </c>
      <c r="H4071" s="204">
        <v>2000</v>
      </c>
    </row>
    <row r="4072" spans="1:140" s="169" customFormat="1" ht="30.75" customHeight="1">
      <c r="A4072" s="202" t="s">
        <v>36345</v>
      </c>
      <c r="B4072" s="193" t="s">
        <v>36462</v>
      </c>
      <c r="C4072" s="193">
        <v>5317130804</v>
      </c>
      <c r="D4072" s="191" t="s">
        <v>21172</v>
      </c>
      <c r="E4072" s="193" t="s">
        <v>36461</v>
      </c>
      <c r="F4072" s="193" t="s">
        <v>36460</v>
      </c>
      <c r="G4072" s="144">
        <v>2014</v>
      </c>
      <c r="H4072" s="204">
        <v>2000</v>
      </c>
      <c r="I4072" s="205"/>
      <c r="J4072" s="205"/>
      <c r="K4072" s="205"/>
      <c r="L4072" s="205"/>
      <c r="M4072" s="205"/>
      <c r="N4072" s="205"/>
      <c r="O4072" s="205"/>
      <c r="P4072" s="205"/>
      <c r="Q4072" s="205"/>
      <c r="R4072" s="205"/>
      <c r="S4072" s="205"/>
      <c r="T4072" s="205"/>
      <c r="U4072" s="205"/>
      <c r="V4072" s="205"/>
      <c r="W4072" s="205"/>
      <c r="X4072" s="205"/>
      <c r="Y4072" s="205"/>
      <c r="Z4072" s="205"/>
      <c r="AA4072" s="205"/>
      <c r="AB4072" s="205"/>
      <c r="AC4072" s="205"/>
      <c r="AD4072" s="205"/>
      <c r="AE4072" s="205"/>
      <c r="AF4072" s="205"/>
      <c r="AG4072" s="205"/>
      <c r="AH4072" s="205"/>
      <c r="AI4072" s="205"/>
      <c r="AJ4072" s="205"/>
      <c r="AK4072" s="205"/>
      <c r="AL4072" s="205"/>
      <c r="AM4072" s="205"/>
      <c r="AN4072" s="205"/>
      <c r="AO4072" s="205"/>
      <c r="AP4072" s="205"/>
      <c r="AQ4072" s="205"/>
      <c r="AR4072" s="205"/>
      <c r="AS4072" s="205"/>
      <c r="AT4072" s="205"/>
      <c r="AU4072" s="205"/>
      <c r="AV4072" s="205"/>
      <c r="AW4072" s="205"/>
      <c r="AX4072" s="205"/>
      <c r="AY4072" s="205"/>
      <c r="AZ4072" s="205"/>
      <c r="BA4072" s="205"/>
      <c r="BB4072" s="205"/>
      <c r="BC4072" s="205"/>
      <c r="BD4072" s="205"/>
      <c r="BE4072" s="205"/>
      <c r="BF4072" s="205"/>
      <c r="BG4072" s="205"/>
      <c r="BH4072" s="205"/>
      <c r="BI4072" s="205"/>
      <c r="BJ4072" s="205"/>
      <c r="BK4072" s="205"/>
      <c r="BL4072" s="205"/>
      <c r="BM4072" s="205"/>
      <c r="BN4072" s="205"/>
      <c r="BO4072" s="205"/>
      <c r="BP4072" s="205"/>
      <c r="BQ4072" s="205"/>
      <c r="BR4072" s="205"/>
      <c r="BS4072" s="205"/>
      <c r="BT4072" s="205"/>
      <c r="BU4072" s="205"/>
      <c r="BV4072" s="205"/>
      <c r="BW4072" s="205"/>
      <c r="BX4072" s="205"/>
      <c r="BY4072" s="205"/>
      <c r="BZ4072" s="205"/>
      <c r="CA4072" s="205"/>
      <c r="CB4072" s="205"/>
      <c r="CC4072" s="205"/>
      <c r="CD4072" s="205"/>
      <c r="CE4072" s="205"/>
      <c r="CF4072" s="205"/>
      <c r="CG4072" s="205"/>
      <c r="CH4072" s="205"/>
      <c r="CI4072" s="205"/>
      <c r="CJ4072" s="205"/>
      <c r="CK4072" s="205"/>
      <c r="CL4072" s="205"/>
      <c r="CM4072" s="205"/>
      <c r="CN4072" s="205"/>
      <c r="CO4072" s="205"/>
      <c r="CP4072" s="205"/>
      <c r="CQ4072" s="205"/>
      <c r="CR4072" s="205"/>
      <c r="CS4072" s="205"/>
      <c r="CT4072" s="205"/>
      <c r="CU4072" s="205"/>
      <c r="CV4072" s="205"/>
      <c r="CW4072" s="205"/>
      <c r="CX4072" s="205"/>
      <c r="CY4072" s="205"/>
      <c r="CZ4072" s="205"/>
      <c r="DA4072" s="205"/>
      <c r="DB4072" s="205"/>
      <c r="DC4072" s="205"/>
      <c r="DD4072" s="205"/>
      <c r="DE4072" s="205"/>
      <c r="DF4072" s="205"/>
      <c r="DG4072" s="205"/>
      <c r="DH4072" s="205"/>
      <c r="DI4072" s="205"/>
      <c r="DJ4072" s="205"/>
      <c r="DK4072" s="205"/>
      <c r="DL4072" s="205"/>
      <c r="DM4072" s="205"/>
      <c r="DN4072" s="205"/>
      <c r="DO4072" s="205"/>
      <c r="DP4072" s="205"/>
      <c r="DQ4072" s="205"/>
      <c r="DR4072" s="205"/>
      <c r="DS4072" s="205"/>
      <c r="DT4072" s="205"/>
      <c r="DU4072" s="205"/>
      <c r="DV4072" s="205"/>
      <c r="DW4072" s="205"/>
      <c r="DX4072" s="205"/>
      <c r="DY4072" s="205"/>
      <c r="DZ4072" s="205"/>
      <c r="EA4072" s="205"/>
      <c r="EB4072" s="205"/>
      <c r="EC4072" s="205"/>
      <c r="ED4072" s="205"/>
      <c r="EE4072" s="205"/>
      <c r="EF4072" s="205"/>
      <c r="EG4072" s="205"/>
      <c r="EH4072" s="205"/>
      <c r="EI4072" s="205"/>
      <c r="EJ4072" s="205"/>
    </row>
    <row r="4073" spans="1:140" s="169" customFormat="1" ht="30.75" customHeight="1">
      <c r="A4073" s="202" t="s">
        <v>36345</v>
      </c>
      <c r="B4073" s="193" t="s">
        <v>36459</v>
      </c>
      <c r="C4073" s="193">
        <v>32415476565</v>
      </c>
      <c r="D4073" s="191" t="s">
        <v>21172</v>
      </c>
      <c r="E4073" s="171" t="s">
        <v>1390</v>
      </c>
      <c r="F4073" s="193" t="s">
        <v>36458</v>
      </c>
      <c r="G4073" s="144">
        <v>2014</v>
      </c>
      <c r="H4073" s="154">
        <v>2500</v>
      </c>
      <c r="I4073" s="205"/>
      <c r="J4073" s="205"/>
      <c r="K4073" s="205"/>
      <c r="L4073" s="205"/>
      <c r="M4073" s="205"/>
      <c r="N4073" s="205"/>
      <c r="O4073" s="205"/>
      <c r="P4073" s="205"/>
      <c r="Q4073" s="205"/>
      <c r="R4073" s="205"/>
      <c r="S4073" s="205"/>
      <c r="T4073" s="205"/>
      <c r="U4073" s="205"/>
      <c r="V4073" s="205"/>
      <c r="W4073" s="205"/>
      <c r="X4073" s="205"/>
      <c r="Y4073" s="205"/>
      <c r="Z4073" s="205"/>
      <c r="AA4073" s="205"/>
      <c r="AB4073" s="205"/>
      <c r="AC4073" s="205"/>
      <c r="AD4073" s="205"/>
      <c r="AE4073" s="205"/>
      <c r="AF4073" s="205"/>
      <c r="AG4073" s="205"/>
      <c r="AH4073" s="205"/>
      <c r="AI4073" s="205"/>
      <c r="AJ4073" s="205"/>
      <c r="AK4073" s="205"/>
      <c r="AL4073" s="205"/>
      <c r="AM4073" s="205"/>
      <c r="AN4073" s="205"/>
      <c r="AO4073" s="205"/>
      <c r="AP4073" s="205"/>
      <c r="AQ4073" s="205"/>
      <c r="AR4073" s="205"/>
      <c r="AS4073" s="205"/>
      <c r="AT4073" s="205"/>
      <c r="AU4073" s="205"/>
      <c r="AV4073" s="205"/>
      <c r="AW4073" s="205"/>
      <c r="AX4073" s="205"/>
      <c r="AY4073" s="205"/>
      <c r="AZ4073" s="205"/>
      <c r="BA4073" s="205"/>
      <c r="BB4073" s="205"/>
      <c r="BC4073" s="205"/>
      <c r="BD4073" s="205"/>
      <c r="BE4073" s="205"/>
      <c r="BF4073" s="205"/>
      <c r="BG4073" s="205"/>
      <c r="BH4073" s="205"/>
      <c r="BI4073" s="205"/>
      <c r="BJ4073" s="205"/>
      <c r="BK4073" s="205"/>
      <c r="BL4073" s="205"/>
      <c r="BM4073" s="205"/>
      <c r="BN4073" s="205"/>
      <c r="BO4073" s="205"/>
      <c r="BP4073" s="205"/>
      <c r="BQ4073" s="205"/>
      <c r="BR4073" s="205"/>
      <c r="BS4073" s="205"/>
      <c r="BT4073" s="205"/>
      <c r="BU4073" s="205"/>
      <c r="BV4073" s="205"/>
      <c r="BW4073" s="205"/>
      <c r="BX4073" s="205"/>
      <c r="BY4073" s="205"/>
      <c r="BZ4073" s="205"/>
      <c r="CA4073" s="205"/>
      <c r="CB4073" s="205"/>
      <c r="CC4073" s="205"/>
      <c r="CD4073" s="205"/>
      <c r="CE4073" s="205"/>
      <c r="CF4073" s="205"/>
      <c r="CG4073" s="205"/>
      <c r="CH4073" s="205"/>
      <c r="CI4073" s="205"/>
      <c r="CJ4073" s="205"/>
      <c r="CK4073" s="205"/>
      <c r="CL4073" s="205"/>
      <c r="CM4073" s="205"/>
      <c r="CN4073" s="205"/>
      <c r="CO4073" s="205"/>
      <c r="CP4073" s="205"/>
      <c r="CQ4073" s="205"/>
      <c r="CR4073" s="205"/>
      <c r="CS4073" s="205"/>
      <c r="CT4073" s="205"/>
      <c r="CU4073" s="205"/>
      <c r="CV4073" s="205"/>
      <c r="CW4073" s="205"/>
      <c r="CX4073" s="205"/>
      <c r="CY4073" s="205"/>
      <c r="CZ4073" s="205"/>
      <c r="DA4073" s="205"/>
      <c r="DB4073" s="205"/>
      <c r="DC4073" s="205"/>
      <c r="DD4073" s="205"/>
      <c r="DE4073" s="205"/>
      <c r="DF4073" s="205"/>
      <c r="DG4073" s="205"/>
      <c r="DH4073" s="205"/>
      <c r="DI4073" s="205"/>
      <c r="DJ4073" s="205"/>
      <c r="DK4073" s="205"/>
      <c r="DL4073" s="205"/>
      <c r="DM4073" s="205"/>
      <c r="DN4073" s="205"/>
      <c r="DO4073" s="205"/>
      <c r="DP4073" s="205"/>
      <c r="DQ4073" s="205"/>
      <c r="DR4073" s="205"/>
      <c r="DS4073" s="205"/>
      <c r="DT4073" s="205"/>
      <c r="DU4073" s="205"/>
      <c r="DV4073" s="205"/>
      <c r="DW4073" s="205"/>
      <c r="DX4073" s="205"/>
      <c r="DY4073" s="205"/>
      <c r="DZ4073" s="205"/>
      <c r="EA4073" s="205"/>
      <c r="EB4073" s="205"/>
      <c r="EC4073" s="205"/>
      <c r="ED4073" s="205"/>
      <c r="EE4073" s="205"/>
      <c r="EF4073" s="205"/>
      <c r="EG4073" s="205"/>
      <c r="EH4073" s="205"/>
      <c r="EI4073" s="205"/>
      <c r="EJ4073" s="205"/>
    </row>
    <row r="4074" spans="1:140" s="169" customFormat="1" ht="30.75" customHeight="1">
      <c r="A4074" s="202" t="s">
        <v>36345</v>
      </c>
      <c r="B4074" s="202" t="s">
        <v>36457</v>
      </c>
      <c r="C4074" s="202">
        <v>75514922355</v>
      </c>
      <c r="D4074" s="199" t="s">
        <v>29990</v>
      </c>
      <c r="E4074" s="202" t="s">
        <v>36456</v>
      </c>
      <c r="F4074" s="202"/>
      <c r="G4074" s="144">
        <v>2014</v>
      </c>
      <c r="H4074" s="201">
        <v>2500</v>
      </c>
      <c r="I4074" s="205"/>
      <c r="J4074" s="205"/>
      <c r="K4074" s="205"/>
      <c r="L4074" s="205"/>
      <c r="M4074" s="205"/>
      <c r="N4074" s="205"/>
      <c r="O4074" s="205"/>
      <c r="P4074" s="205"/>
      <c r="Q4074" s="205"/>
      <c r="R4074" s="205"/>
      <c r="S4074" s="205"/>
      <c r="T4074" s="205"/>
      <c r="U4074" s="205"/>
      <c r="V4074" s="205"/>
      <c r="W4074" s="205"/>
      <c r="X4074" s="205"/>
      <c r="Y4074" s="205"/>
      <c r="Z4074" s="205"/>
      <c r="AA4074" s="205"/>
      <c r="AB4074" s="205"/>
      <c r="AC4074" s="205"/>
      <c r="AD4074" s="205"/>
      <c r="AE4074" s="205"/>
      <c r="AF4074" s="205"/>
      <c r="AG4074" s="205"/>
      <c r="AH4074" s="205"/>
      <c r="AI4074" s="205"/>
      <c r="AJ4074" s="205"/>
      <c r="AK4074" s="205"/>
      <c r="AL4074" s="205"/>
      <c r="AM4074" s="205"/>
      <c r="AN4074" s="205"/>
      <c r="AO4074" s="205"/>
      <c r="AP4074" s="205"/>
      <c r="AQ4074" s="205"/>
      <c r="AR4074" s="205"/>
      <c r="AS4074" s="205"/>
      <c r="AT4074" s="205"/>
      <c r="AU4074" s="205"/>
      <c r="AV4074" s="205"/>
      <c r="AW4074" s="205"/>
      <c r="AX4074" s="205"/>
      <c r="AY4074" s="205"/>
      <c r="AZ4074" s="205"/>
      <c r="BA4074" s="205"/>
      <c r="BB4074" s="205"/>
      <c r="BC4074" s="205"/>
      <c r="BD4074" s="205"/>
      <c r="BE4074" s="205"/>
      <c r="BF4074" s="205"/>
      <c r="BG4074" s="205"/>
      <c r="BH4074" s="205"/>
      <c r="BI4074" s="205"/>
      <c r="BJ4074" s="205"/>
      <c r="BK4074" s="205"/>
      <c r="BL4074" s="205"/>
      <c r="BM4074" s="205"/>
      <c r="BN4074" s="205"/>
      <c r="BO4074" s="205"/>
      <c r="BP4074" s="205"/>
      <c r="BQ4074" s="205"/>
      <c r="BR4074" s="205"/>
      <c r="BS4074" s="205"/>
      <c r="BT4074" s="205"/>
      <c r="BU4074" s="205"/>
      <c r="BV4074" s="205"/>
      <c r="BW4074" s="205"/>
      <c r="BX4074" s="205"/>
      <c r="BY4074" s="205"/>
      <c r="BZ4074" s="205"/>
      <c r="CA4074" s="205"/>
      <c r="CB4074" s="205"/>
      <c r="CC4074" s="205"/>
      <c r="CD4074" s="205"/>
      <c r="CE4074" s="205"/>
      <c r="CF4074" s="205"/>
      <c r="CG4074" s="205"/>
      <c r="CH4074" s="205"/>
      <c r="CI4074" s="205"/>
      <c r="CJ4074" s="205"/>
      <c r="CK4074" s="205"/>
      <c r="CL4074" s="205"/>
      <c r="CM4074" s="205"/>
      <c r="CN4074" s="205"/>
      <c r="CO4074" s="205"/>
      <c r="CP4074" s="205"/>
      <c r="CQ4074" s="205"/>
      <c r="CR4074" s="205"/>
      <c r="CS4074" s="205"/>
      <c r="CT4074" s="205"/>
      <c r="CU4074" s="205"/>
      <c r="CV4074" s="205"/>
      <c r="CW4074" s="205"/>
      <c r="CX4074" s="205"/>
      <c r="CY4074" s="205"/>
      <c r="CZ4074" s="205"/>
      <c r="DA4074" s="205"/>
      <c r="DB4074" s="205"/>
      <c r="DC4074" s="205"/>
      <c r="DD4074" s="205"/>
      <c r="DE4074" s="205"/>
      <c r="DF4074" s="205"/>
      <c r="DG4074" s="205"/>
      <c r="DH4074" s="205"/>
      <c r="DI4074" s="205"/>
      <c r="DJ4074" s="205"/>
      <c r="DK4074" s="205"/>
      <c r="DL4074" s="205"/>
      <c r="DM4074" s="205"/>
      <c r="DN4074" s="205"/>
      <c r="DO4074" s="205"/>
      <c r="DP4074" s="205"/>
      <c r="DQ4074" s="205"/>
      <c r="DR4074" s="205"/>
      <c r="DS4074" s="205"/>
      <c r="DT4074" s="205"/>
      <c r="DU4074" s="205"/>
      <c r="DV4074" s="205"/>
      <c r="DW4074" s="205"/>
      <c r="DX4074" s="205"/>
      <c r="DY4074" s="205"/>
      <c r="DZ4074" s="205"/>
      <c r="EA4074" s="205"/>
      <c r="EB4074" s="205"/>
      <c r="EC4074" s="205"/>
      <c r="ED4074" s="205"/>
      <c r="EE4074" s="205"/>
      <c r="EF4074" s="205"/>
      <c r="EG4074" s="205"/>
      <c r="EH4074" s="205"/>
      <c r="EI4074" s="205"/>
      <c r="EJ4074" s="205"/>
    </row>
    <row r="4075" spans="1:140" s="169" customFormat="1" ht="30.75" customHeight="1">
      <c r="A4075" s="202" t="s">
        <v>36345</v>
      </c>
      <c r="B4075" s="202" t="s">
        <v>36455</v>
      </c>
      <c r="C4075" s="203" t="s">
        <v>36454</v>
      </c>
      <c r="D4075" s="191" t="s">
        <v>21172</v>
      </c>
      <c r="E4075" s="202" t="s">
        <v>16525</v>
      </c>
      <c r="F4075" s="202" t="s">
        <v>36453</v>
      </c>
      <c r="G4075" s="144">
        <v>2014</v>
      </c>
      <c r="H4075" s="154">
        <v>3000</v>
      </c>
      <c r="I4075" s="205"/>
      <c r="J4075" s="205"/>
      <c r="K4075" s="205"/>
      <c r="L4075" s="205"/>
      <c r="M4075" s="205"/>
      <c r="N4075" s="205"/>
      <c r="O4075" s="205"/>
      <c r="P4075" s="205"/>
      <c r="Q4075" s="205"/>
      <c r="R4075" s="205"/>
      <c r="S4075" s="205"/>
      <c r="T4075" s="205"/>
      <c r="U4075" s="205"/>
      <c r="V4075" s="205"/>
      <c r="W4075" s="205"/>
      <c r="X4075" s="205"/>
      <c r="Y4075" s="205"/>
      <c r="Z4075" s="205"/>
      <c r="AA4075" s="205"/>
      <c r="AB4075" s="205"/>
      <c r="AC4075" s="205"/>
      <c r="AD4075" s="205"/>
      <c r="AE4075" s="205"/>
      <c r="AF4075" s="205"/>
      <c r="AG4075" s="205"/>
      <c r="AH4075" s="205"/>
      <c r="AI4075" s="205"/>
      <c r="AJ4075" s="205"/>
      <c r="AK4075" s="205"/>
      <c r="AL4075" s="205"/>
      <c r="AM4075" s="205"/>
      <c r="AN4075" s="205"/>
      <c r="AO4075" s="205"/>
      <c r="AP4075" s="205"/>
      <c r="AQ4075" s="205"/>
      <c r="AR4075" s="205"/>
      <c r="AS4075" s="205"/>
      <c r="AT4075" s="205"/>
      <c r="AU4075" s="205"/>
      <c r="AV4075" s="205"/>
      <c r="AW4075" s="205"/>
      <c r="AX4075" s="205"/>
      <c r="AY4075" s="205"/>
      <c r="AZ4075" s="205"/>
      <c r="BA4075" s="205"/>
      <c r="BB4075" s="205"/>
      <c r="BC4075" s="205"/>
      <c r="BD4075" s="205"/>
      <c r="BE4075" s="205"/>
      <c r="BF4075" s="205"/>
      <c r="BG4075" s="205"/>
      <c r="BH4075" s="205"/>
      <c r="BI4075" s="205"/>
      <c r="BJ4075" s="205"/>
      <c r="BK4075" s="205"/>
      <c r="BL4075" s="205"/>
      <c r="BM4075" s="205"/>
      <c r="BN4075" s="205"/>
      <c r="BO4075" s="205"/>
      <c r="BP4075" s="205"/>
      <c r="BQ4075" s="205"/>
      <c r="BR4075" s="205"/>
      <c r="BS4075" s="205"/>
      <c r="BT4075" s="205"/>
      <c r="BU4075" s="205"/>
      <c r="BV4075" s="205"/>
      <c r="BW4075" s="205"/>
      <c r="BX4075" s="205"/>
      <c r="BY4075" s="205"/>
      <c r="BZ4075" s="205"/>
      <c r="CA4075" s="205"/>
      <c r="CB4075" s="205"/>
      <c r="CC4075" s="205"/>
      <c r="CD4075" s="205"/>
      <c r="CE4075" s="205"/>
      <c r="CF4075" s="205"/>
      <c r="CG4075" s="205"/>
      <c r="CH4075" s="205"/>
      <c r="CI4075" s="205"/>
      <c r="CJ4075" s="205"/>
      <c r="CK4075" s="205"/>
      <c r="CL4075" s="205"/>
      <c r="CM4075" s="205"/>
      <c r="CN4075" s="205"/>
      <c r="CO4075" s="205"/>
      <c r="CP4075" s="205"/>
      <c r="CQ4075" s="205"/>
      <c r="CR4075" s="205"/>
      <c r="CS4075" s="205"/>
      <c r="CT4075" s="205"/>
      <c r="CU4075" s="205"/>
      <c r="CV4075" s="205"/>
      <c r="CW4075" s="205"/>
      <c r="CX4075" s="205"/>
      <c r="CY4075" s="205"/>
      <c r="CZ4075" s="205"/>
      <c r="DA4075" s="205"/>
      <c r="DB4075" s="205"/>
      <c r="DC4075" s="205"/>
      <c r="DD4075" s="205"/>
      <c r="DE4075" s="205"/>
      <c r="DF4075" s="205"/>
      <c r="DG4075" s="205"/>
      <c r="DH4075" s="205"/>
      <c r="DI4075" s="205"/>
      <c r="DJ4075" s="205"/>
      <c r="DK4075" s="205"/>
      <c r="DL4075" s="205"/>
      <c r="DM4075" s="205"/>
      <c r="DN4075" s="205"/>
      <c r="DO4075" s="205"/>
      <c r="DP4075" s="205"/>
      <c r="DQ4075" s="205"/>
      <c r="DR4075" s="205"/>
      <c r="DS4075" s="205"/>
      <c r="DT4075" s="205"/>
      <c r="DU4075" s="205"/>
      <c r="DV4075" s="205"/>
      <c r="DW4075" s="205"/>
      <c r="DX4075" s="205"/>
      <c r="DY4075" s="205"/>
      <c r="DZ4075" s="205"/>
      <c r="EA4075" s="205"/>
      <c r="EB4075" s="205"/>
      <c r="EC4075" s="205"/>
      <c r="ED4075" s="205"/>
      <c r="EE4075" s="205"/>
      <c r="EF4075" s="205"/>
      <c r="EG4075" s="205"/>
      <c r="EH4075" s="205"/>
      <c r="EI4075" s="205"/>
      <c r="EJ4075" s="205"/>
    </row>
    <row r="4076" spans="1:140" s="169" customFormat="1" ht="30.75" customHeight="1">
      <c r="A4076" s="202" t="s">
        <v>36345</v>
      </c>
      <c r="B4076" s="193" t="s">
        <v>36452</v>
      </c>
      <c r="C4076" s="195" t="s">
        <v>36451</v>
      </c>
      <c r="D4076" s="191" t="s">
        <v>21172</v>
      </c>
      <c r="E4076" s="171" t="s">
        <v>1390</v>
      </c>
      <c r="F4076" s="193" t="s">
        <v>36450</v>
      </c>
      <c r="G4076" s="144">
        <v>2014</v>
      </c>
      <c r="H4076" s="204">
        <v>3000</v>
      </c>
      <c r="I4076" s="205"/>
      <c r="J4076" s="205"/>
      <c r="K4076" s="205"/>
      <c r="L4076" s="205"/>
      <c r="M4076" s="205"/>
      <c r="N4076" s="205"/>
      <c r="O4076" s="205"/>
      <c r="P4076" s="205"/>
      <c r="Q4076" s="205"/>
      <c r="R4076" s="205"/>
      <c r="S4076" s="205"/>
      <c r="T4076" s="205"/>
      <c r="U4076" s="205"/>
      <c r="V4076" s="205"/>
      <c r="W4076" s="205"/>
      <c r="X4076" s="205"/>
      <c r="Y4076" s="205"/>
      <c r="Z4076" s="205"/>
      <c r="AA4076" s="205"/>
      <c r="AB4076" s="205"/>
      <c r="AC4076" s="205"/>
      <c r="AD4076" s="205"/>
      <c r="AE4076" s="205"/>
      <c r="AF4076" s="205"/>
      <c r="AG4076" s="205"/>
      <c r="AH4076" s="205"/>
      <c r="AI4076" s="205"/>
      <c r="AJ4076" s="205"/>
      <c r="AK4076" s="205"/>
      <c r="AL4076" s="205"/>
      <c r="AM4076" s="205"/>
      <c r="AN4076" s="205"/>
      <c r="AO4076" s="205"/>
      <c r="AP4076" s="205"/>
      <c r="AQ4076" s="205"/>
      <c r="AR4076" s="205"/>
      <c r="AS4076" s="205"/>
      <c r="AT4076" s="205"/>
      <c r="AU4076" s="205"/>
      <c r="AV4076" s="205"/>
      <c r="AW4076" s="205"/>
      <c r="AX4076" s="205"/>
      <c r="AY4076" s="205"/>
      <c r="AZ4076" s="205"/>
      <c r="BA4076" s="205"/>
      <c r="BB4076" s="205"/>
      <c r="BC4076" s="205"/>
      <c r="BD4076" s="205"/>
      <c r="BE4076" s="205"/>
      <c r="BF4076" s="205"/>
      <c r="BG4076" s="205"/>
      <c r="BH4076" s="205"/>
      <c r="BI4076" s="205"/>
      <c r="BJ4076" s="205"/>
      <c r="BK4076" s="205"/>
      <c r="BL4076" s="205"/>
      <c r="BM4076" s="205"/>
      <c r="BN4076" s="205"/>
      <c r="BO4076" s="205"/>
      <c r="BP4076" s="205"/>
      <c r="BQ4076" s="205"/>
      <c r="BR4076" s="205"/>
      <c r="BS4076" s="205"/>
      <c r="BT4076" s="205"/>
      <c r="BU4076" s="205"/>
      <c r="BV4076" s="205"/>
      <c r="BW4076" s="205"/>
      <c r="BX4076" s="205"/>
      <c r="BY4076" s="205"/>
      <c r="BZ4076" s="205"/>
      <c r="CA4076" s="205"/>
      <c r="CB4076" s="205"/>
      <c r="CC4076" s="205"/>
      <c r="CD4076" s="205"/>
      <c r="CE4076" s="205"/>
      <c r="CF4076" s="205"/>
      <c r="CG4076" s="205"/>
      <c r="CH4076" s="205"/>
      <c r="CI4076" s="205"/>
      <c r="CJ4076" s="205"/>
      <c r="CK4076" s="205"/>
      <c r="CL4076" s="205"/>
      <c r="CM4076" s="205"/>
      <c r="CN4076" s="205"/>
      <c r="CO4076" s="205"/>
      <c r="CP4076" s="205"/>
      <c r="CQ4076" s="205"/>
      <c r="CR4076" s="205"/>
      <c r="CS4076" s="205"/>
      <c r="CT4076" s="205"/>
      <c r="CU4076" s="205"/>
      <c r="CV4076" s="205"/>
      <c r="CW4076" s="205"/>
      <c r="CX4076" s="205"/>
      <c r="CY4076" s="205"/>
      <c r="CZ4076" s="205"/>
      <c r="DA4076" s="205"/>
      <c r="DB4076" s="205"/>
      <c r="DC4076" s="205"/>
      <c r="DD4076" s="205"/>
      <c r="DE4076" s="205"/>
      <c r="DF4076" s="205"/>
      <c r="DG4076" s="205"/>
      <c r="DH4076" s="205"/>
      <c r="DI4076" s="205"/>
      <c r="DJ4076" s="205"/>
      <c r="DK4076" s="205"/>
      <c r="DL4076" s="205"/>
      <c r="DM4076" s="205"/>
      <c r="DN4076" s="205"/>
      <c r="DO4076" s="205"/>
      <c r="DP4076" s="205"/>
      <c r="DQ4076" s="205"/>
      <c r="DR4076" s="205"/>
      <c r="DS4076" s="205"/>
      <c r="DT4076" s="205"/>
      <c r="DU4076" s="205"/>
      <c r="DV4076" s="205"/>
      <c r="DW4076" s="205"/>
      <c r="DX4076" s="205"/>
      <c r="DY4076" s="205"/>
      <c r="DZ4076" s="205"/>
      <c r="EA4076" s="205"/>
      <c r="EB4076" s="205"/>
      <c r="EC4076" s="205"/>
      <c r="ED4076" s="205"/>
      <c r="EE4076" s="205"/>
      <c r="EF4076" s="205"/>
      <c r="EG4076" s="205"/>
      <c r="EH4076" s="205"/>
      <c r="EI4076" s="205"/>
      <c r="EJ4076" s="205"/>
    </row>
    <row r="4077" spans="1:140" s="169" customFormat="1" ht="30.75" customHeight="1">
      <c r="A4077" s="202" t="s">
        <v>36345</v>
      </c>
      <c r="B4077" s="193" t="s">
        <v>36420</v>
      </c>
      <c r="C4077" s="193">
        <v>17731598467</v>
      </c>
      <c r="D4077" s="191" t="s">
        <v>21172</v>
      </c>
      <c r="E4077" s="193" t="s">
        <v>36419</v>
      </c>
      <c r="F4077" s="193"/>
      <c r="G4077" s="144">
        <v>2014</v>
      </c>
      <c r="H4077" s="204">
        <v>3000</v>
      </c>
      <c r="I4077" s="205"/>
      <c r="J4077" s="205"/>
      <c r="K4077" s="205"/>
      <c r="L4077" s="205"/>
      <c r="M4077" s="205"/>
      <c r="N4077" s="205"/>
      <c r="O4077" s="205"/>
      <c r="P4077" s="205"/>
      <c r="Q4077" s="205"/>
      <c r="R4077" s="205"/>
      <c r="S4077" s="205"/>
      <c r="T4077" s="205"/>
      <c r="U4077" s="205"/>
      <c r="V4077" s="205"/>
      <c r="W4077" s="205"/>
      <c r="X4077" s="205"/>
      <c r="Y4077" s="205"/>
      <c r="Z4077" s="205"/>
      <c r="AA4077" s="205"/>
      <c r="AB4077" s="205"/>
      <c r="AC4077" s="205"/>
      <c r="AD4077" s="205"/>
      <c r="AE4077" s="205"/>
      <c r="AF4077" s="205"/>
      <c r="AG4077" s="205"/>
      <c r="AH4077" s="205"/>
      <c r="AI4077" s="205"/>
      <c r="AJ4077" s="205"/>
      <c r="AK4077" s="205"/>
      <c r="AL4077" s="205"/>
      <c r="AM4077" s="205"/>
      <c r="AN4077" s="205"/>
      <c r="AO4077" s="205"/>
      <c r="AP4077" s="205"/>
      <c r="AQ4077" s="205"/>
      <c r="AR4077" s="205"/>
      <c r="AS4077" s="205"/>
      <c r="AT4077" s="205"/>
      <c r="AU4077" s="205"/>
      <c r="AV4077" s="205"/>
      <c r="AW4077" s="205"/>
      <c r="AX4077" s="205"/>
      <c r="AY4077" s="205"/>
      <c r="AZ4077" s="205"/>
      <c r="BA4077" s="205"/>
      <c r="BB4077" s="205"/>
      <c r="BC4077" s="205"/>
      <c r="BD4077" s="205"/>
      <c r="BE4077" s="205"/>
      <c r="BF4077" s="205"/>
      <c r="BG4077" s="205"/>
      <c r="BH4077" s="205"/>
      <c r="BI4077" s="205"/>
      <c r="BJ4077" s="205"/>
      <c r="BK4077" s="205"/>
      <c r="BL4077" s="205"/>
      <c r="BM4077" s="205"/>
      <c r="BN4077" s="205"/>
      <c r="BO4077" s="205"/>
      <c r="BP4077" s="205"/>
      <c r="BQ4077" s="205"/>
      <c r="BR4077" s="205"/>
      <c r="BS4077" s="205"/>
      <c r="BT4077" s="205"/>
      <c r="BU4077" s="205"/>
      <c r="BV4077" s="205"/>
      <c r="BW4077" s="205"/>
      <c r="BX4077" s="205"/>
      <c r="BY4077" s="205"/>
      <c r="BZ4077" s="205"/>
      <c r="CA4077" s="205"/>
      <c r="CB4077" s="205"/>
      <c r="CC4077" s="205"/>
      <c r="CD4077" s="205"/>
      <c r="CE4077" s="205"/>
      <c r="CF4077" s="205"/>
      <c r="CG4077" s="205"/>
      <c r="CH4077" s="205"/>
      <c r="CI4077" s="205"/>
      <c r="CJ4077" s="205"/>
      <c r="CK4077" s="205"/>
      <c r="CL4077" s="205"/>
      <c r="CM4077" s="205"/>
      <c r="CN4077" s="205"/>
      <c r="CO4077" s="205"/>
      <c r="CP4077" s="205"/>
      <c r="CQ4077" s="205"/>
      <c r="CR4077" s="205"/>
      <c r="CS4077" s="205"/>
      <c r="CT4077" s="205"/>
      <c r="CU4077" s="205"/>
      <c r="CV4077" s="205"/>
      <c r="CW4077" s="205"/>
      <c r="CX4077" s="205"/>
      <c r="CY4077" s="205"/>
      <c r="CZ4077" s="205"/>
      <c r="DA4077" s="205"/>
      <c r="DB4077" s="205"/>
      <c r="DC4077" s="205"/>
      <c r="DD4077" s="205"/>
      <c r="DE4077" s="205"/>
      <c r="DF4077" s="205"/>
      <c r="DG4077" s="205"/>
      <c r="DH4077" s="205"/>
      <c r="DI4077" s="205"/>
      <c r="DJ4077" s="205"/>
      <c r="DK4077" s="205"/>
      <c r="DL4077" s="205"/>
      <c r="DM4077" s="205"/>
      <c r="DN4077" s="205"/>
      <c r="DO4077" s="205"/>
      <c r="DP4077" s="205"/>
      <c r="DQ4077" s="205"/>
      <c r="DR4077" s="205"/>
      <c r="DS4077" s="205"/>
      <c r="DT4077" s="205"/>
      <c r="DU4077" s="205"/>
      <c r="DV4077" s="205"/>
      <c r="DW4077" s="205"/>
      <c r="DX4077" s="205"/>
      <c r="DY4077" s="205"/>
      <c r="DZ4077" s="205"/>
      <c r="EA4077" s="205"/>
      <c r="EB4077" s="205"/>
      <c r="EC4077" s="205"/>
      <c r="ED4077" s="205"/>
      <c r="EE4077" s="205"/>
      <c r="EF4077" s="205"/>
      <c r="EG4077" s="205"/>
      <c r="EH4077" s="205"/>
      <c r="EI4077" s="205"/>
      <c r="EJ4077" s="205"/>
    </row>
    <row r="4078" spans="1:140" s="169" customFormat="1" ht="30.75" customHeight="1">
      <c r="A4078" s="202" t="s">
        <v>36345</v>
      </c>
      <c r="B4078" s="193" t="s">
        <v>36449</v>
      </c>
      <c r="C4078" s="193">
        <v>13135470483</v>
      </c>
      <c r="D4078" s="191" t="s">
        <v>21172</v>
      </c>
      <c r="E4078" s="193" t="s">
        <v>36448</v>
      </c>
      <c r="F4078" s="193" t="s">
        <v>36447</v>
      </c>
      <c r="G4078" s="144">
        <v>2014</v>
      </c>
      <c r="H4078" s="204">
        <v>3000</v>
      </c>
      <c r="I4078" s="205"/>
      <c r="J4078" s="205"/>
      <c r="K4078" s="205"/>
      <c r="L4078" s="205"/>
      <c r="M4078" s="205"/>
      <c r="N4078" s="205"/>
      <c r="O4078" s="205"/>
      <c r="P4078" s="205"/>
      <c r="Q4078" s="205"/>
      <c r="R4078" s="205"/>
      <c r="S4078" s="205"/>
      <c r="T4078" s="205"/>
      <c r="U4078" s="205"/>
      <c r="V4078" s="205"/>
      <c r="W4078" s="205"/>
      <c r="X4078" s="205"/>
      <c r="Y4078" s="205"/>
      <c r="Z4078" s="205"/>
      <c r="AA4078" s="205"/>
      <c r="AB4078" s="205"/>
      <c r="AC4078" s="205"/>
      <c r="AD4078" s="205"/>
      <c r="AE4078" s="205"/>
      <c r="AF4078" s="205"/>
      <c r="AG4078" s="205"/>
      <c r="AH4078" s="205"/>
      <c r="AI4078" s="205"/>
      <c r="AJ4078" s="205"/>
      <c r="AK4078" s="205"/>
      <c r="AL4078" s="205"/>
      <c r="AM4078" s="205"/>
      <c r="AN4078" s="205"/>
      <c r="AO4078" s="205"/>
      <c r="AP4078" s="205"/>
      <c r="AQ4078" s="205"/>
      <c r="AR4078" s="205"/>
      <c r="AS4078" s="205"/>
      <c r="AT4078" s="205"/>
      <c r="AU4078" s="205"/>
      <c r="AV4078" s="205"/>
      <c r="AW4078" s="205"/>
      <c r="AX4078" s="205"/>
      <c r="AY4078" s="205"/>
      <c r="AZ4078" s="205"/>
      <c r="BA4078" s="205"/>
      <c r="BB4078" s="205"/>
      <c r="BC4078" s="205"/>
      <c r="BD4078" s="205"/>
      <c r="BE4078" s="205"/>
      <c r="BF4078" s="205"/>
      <c r="BG4078" s="205"/>
      <c r="BH4078" s="205"/>
      <c r="BI4078" s="205"/>
      <c r="BJ4078" s="205"/>
      <c r="BK4078" s="205"/>
      <c r="BL4078" s="205"/>
      <c r="BM4078" s="205"/>
      <c r="BN4078" s="205"/>
      <c r="BO4078" s="205"/>
      <c r="BP4078" s="205"/>
      <c r="BQ4078" s="205"/>
      <c r="BR4078" s="205"/>
      <c r="BS4078" s="205"/>
      <c r="BT4078" s="205"/>
      <c r="BU4078" s="205"/>
      <c r="BV4078" s="205"/>
      <c r="BW4078" s="205"/>
      <c r="BX4078" s="205"/>
      <c r="BY4078" s="205"/>
      <c r="BZ4078" s="205"/>
      <c r="CA4078" s="205"/>
      <c r="CB4078" s="205"/>
      <c r="CC4078" s="205"/>
      <c r="CD4078" s="205"/>
      <c r="CE4078" s="205"/>
      <c r="CF4078" s="205"/>
      <c r="CG4078" s="205"/>
      <c r="CH4078" s="205"/>
      <c r="CI4078" s="205"/>
      <c r="CJ4078" s="205"/>
      <c r="CK4078" s="205"/>
      <c r="CL4078" s="205"/>
      <c r="CM4078" s="205"/>
      <c r="CN4078" s="205"/>
      <c r="CO4078" s="205"/>
      <c r="CP4078" s="205"/>
      <c r="CQ4078" s="205"/>
      <c r="CR4078" s="205"/>
      <c r="CS4078" s="205"/>
      <c r="CT4078" s="205"/>
      <c r="CU4078" s="205"/>
      <c r="CV4078" s="205"/>
      <c r="CW4078" s="205"/>
      <c r="CX4078" s="205"/>
      <c r="CY4078" s="205"/>
      <c r="CZ4078" s="205"/>
      <c r="DA4078" s="205"/>
      <c r="DB4078" s="205"/>
      <c r="DC4078" s="205"/>
      <c r="DD4078" s="205"/>
      <c r="DE4078" s="205"/>
      <c r="DF4078" s="205"/>
      <c r="DG4078" s="205"/>
      <c r="DH4078" s="205"/>
      <c r="DI4078" s="205"/>
      <c r="DJ4078" s="205"/>
      <c r="DK4078" s="205"/>
      <c r="DL4078" s="205"/>
      <c r="DM4078" s="205"/>
      <c r="DN4078" s="205"/>
      <c r="DO4078" s="205"/>
      <c r="DP4078" s="205"/>
      <c r="DQ4078" s="205"/>
      <c r="DR4078" s="205"/>
      <c r="DS4078" s="205"/>
      <c r="DT4078" s="205"/>
      <c r="DU4078" s="205"/>
      <c r="DV4078" s="205"/>
      <c r="DW4078" s="205"/>
      <c r="DX4078" s="205"/>
      <c r="DY4078" s="205"/>
      <c r="DZ4078" s="205"/>
      <c r="EA4078" s="205"/>
      <c r="EB4078" s="205"/>
      <c r="EC4078" s="205"/>
      <c r="ED4078" s="205"/>
      <c r="EE4078" s="205"/>
      <c r="EF4078" s="205"/>
      <c r="EG4078" s="205"/>
      <c r="EH4078" s="205"/>
      <c r="EI4078" s="205"/>
      <c r="EJ4078" s="205"/>
    </row>
    <row r="4079" spans="1:140" s="169" customFormat="1" ht="30.75" customHeight="1">
      <c r="A4079" s="202" t="s">
        <v>36345</v>
      </c>
      <c r="B4079" s="193" t="s">
        <v>36446</v>
      </c>
      <c r="C4079" s="193">
        <v>82617440384</v>
      </c>
      <c r="D4079" s="191" t="s">
        <v>21172</v>
      </c>
      <c r="E4079" s="193" t="s">
        <v>36445</v>
      </c>
      <c r="F4079" s="193" t="s">
        <v>36444</v>
      </c>
      <c r="G4079" s="144">
        <v>2014</v>
      </c>
      <c r="H4079" s="204">
        <v>3000</v>
      </c>
      <c r="I4079" s="205"/>
      <c r="J4079" s="205"/>
      <c r="K4079" s="205"/>
      <c r="L4079" s="205"/>
      <c r="M4079" s="205"/>
      <c r="N4079" s="205"/>
      <c r="O4079" s="205"/>
      <c r="P4079" s="205"/>
      <c r="Q4079" s="205"/>
      <c r="R4079" s="205"/>
      <c r="S4079" s="205"/>
      <c r="T4079" s="205"/>
      <c r="U4079" s="205"/>
      <c r="V4079" s="205"/>
      <c r="W4079" s="205"/>
      <c r="X4079" s="205"/>
      <c r="Y4079" s="205"/>
      <c r="Z4079" s="205"/>
      <c r="AA4079" s="205"/>
      <c r="AB4079" s="205"/>
      <c r="AC4079" s="205"/>
      <c r="AD4079" s="205"/>
      <c r="AE4079" s="205"/>
      <c r="AF4079" s="205"/>
      <c r="AG4079" s="205"/>
      <c r="AH4079" s="205"/>
      <c r="AI4079" s="205"/>
      <c r="AJ4079" s="205"/>
      <c r="AK4079" s="205"/>
      <c r="AL4079" s="205"/>
      <c r="AM4079" s="205"/>
      <c r="AN4079" s="205"/>
      <c r="AO4079" s="205"/>
      <c r="AP4079" s="205"/>
      <c r="AQ4079" s="205"/>
      <c r="AR4079" s="205"/>
      <c r="AS4079" s="205"/>
      <c r="AT4079" s="205"/>
      <c r="AU4079" s="205"/>
      <c r="AV4079" s="205"/>
      <c r="AW4079" s="205"/>
      <c r="AX4079" s="205"/>
      <c r="AY4079" s="205"/>
      <c r="AZ4079" s="205"/>
      <c r="BA4079" s="205"/>
      <c r="BB4079" s="205"/>
      <c r="BC4079" s="205"/>
      <c r="BD4079" s="205"/>
      <c r="BE4079" s="205"/>
      <c r="BF4079" s="205"/>
      <c r="BG4079" s="205"/>
      <c r="BH4079" s="205"/>
      <c r="BI4079" s="205"/>
      <c r="BJ4079" s="205"/>
      <c r="BK4079" s="205"/>
      <c r="BL4079" s="205"/>
      <c r="BM4079" s="205"/>
      <c r="BN4079" s="205"/>
      <c r="BO4079" s="205"/>
      <c r="BP4079" s="205"/>
      <c r="BQ4079" s="205"/>
      <c r="BR4079" s="205"/>
      <c r="BS4079" s="205"/>
      <c r="BT4079" s="205"/>
      <c r="BU4079" s="205"/>
      <c r="BV4079" s="205"/>
      <c r="BW4079" s="205"/>
      <c r="BX4079" s="205"/>
      <c r="BY4079" s="205"/>
      <c r="BZ4079" s="205"/>
      <c r="CA4079" s="205"/>
      <c r="CB4079" s="205"/>
      <c r="CC4079" s="205"/>
      <c r="CD4079" s="205"/>
      <c r="CE4079" s="205"/>
      <c r="CF4079" s="205"/>
      <c r="CG4079" s="205"/>
      <c r="CH4079" s="205"/>
      <c r="CI4079" s="205"/>
      <c r="CJ4079" s="205"/>
      <c r="CK4079" s="205"/>
      <c r="CL4079" s="205"/>
      <c r="CM4079" s="205"/>
      <c r="CN4079" s="205"/>
      <c r="CO4079" s="205"/>
      <c r="CP4079" s="205"/>
      <c r="CQ4079" s="205"/>
      <c r="CR4079" s="205"/>
      <c r="CS4079" s="205"/>
      <c r="CT4079" s="205"/>
      <c r="CU4079" s="205"/>
      <c r="CV4079" s="205"/>
      <c r="CW4079" s="205"/>
      <c r="CX4079" s="205"/>
      <c r="CY4079" s="205"/>
      <c r="CZ4079" s="205"/>
      <c r="DA4079" s="205"/>
      <c r="DB4079" s="205"/>
      <c r="DC4079" s="205"/>
      <c r="DD4079" s="205"/>
      <c r="DE4079" s="205"/>
      <c r="DF4079" s="205"/>
      <c r="DG4079" s="205"/>
      <c r="DH4079" s="205"/>
      <c r="DI4079" s="205"/>
      <c r="DJ4079" s="205"/>
      <c r="DK4079" s="205"/>
      <c r="DL4079" s="205"/>
      <c r="DM4079" s="205"/>
      <c r="DN4079" s="205"/>
      <c r="DO4079" s="205"/>
      <c r="DP4079" s="205"/>
      <c r="DQ4079" s="205"/>
      <c r="DR4079" s="205"/>
      <c r="DS4079" s="205"/>
      <c r="DT4079" s="205"/>
      <c r="DU4079" s="205"/>
      <c r="DV4079" s="205"/>
      <c r="DW4079" s="205"/>
      <c r="DX4079" s="205"/>
      <c r="DY4079" s="205"/>
      <c r="DZ4079" s="205"/>
      <c r="EA4079" s="205"/>
      <c r="EB4079" s="205"/>
      <c r="EC4079" s="205"/>
      <c r="ED4079" s="205"/>
      <c r="EE4079" s="205"/>
      <c r="EF4079" s="205"/>
      <c r="EG4079" s="205"/>
      <c r="EH4079" s="205"/>
      <c r="EI4079" s="205"/>
      <c r="EJ4079" s="205"/>
    </row>
    <row r="4080" spans="1:140" s="169" customFormat="1" ht="30.75" customHeight="1">
      <c r="A4080" s="202" t="s">
        <v>36345</v>
      </c>
      <c r="B4080" s="193" t="s">
        <v>36443</v>
      </c>
      <c r="C4080" s="195" t="s">
        <v>24199</v>
      </c>
      <c r="D4080" s="191" t="s">
        <v>21172</v>
      </c>
      <c r="E4080" s="202" t="s">
        <v>36385</v>
      </c>
      <c r="F4080" s="193" t="s">
        <v>36442</v>
      </c>
      <c r="G4080" s="144">
        <v>2014</v>
      </c>
      <c r="H4080" s="204">
        <v>3000</v>
      </c>
      <c r="I4080" s="205"/>
      <c r="J4080" s="205"/>
      <c r="K4080" s="205"/>
      <c r="L4080" s="205"/>
      <c r="M4080" s="205"/>
      <c r="N4080" s="205"/>
      <c r="O4080" s="205"/>
      <c r="P4080" s="205"/>
      <c r="Q4080" s="205"/>
      <c r="R4080" s="205"/>
      <c r="S4080" s="205"/>
      <c r="T4080" s="205"/>
      <c r="U4080" s="205"/>
      <c r="V4080" s="205"/>
      <c r="W4080" s="205"/>
      <c r="X4080" s="205"/>
      <c r="Y4080" s="205"/>
      <c r="Z4080" s="205"/>
      <c r="AA4080" s="205"/>
      <c r="AB4080" s="205"/>
      <c r="AC4080" s="205"/>
      <c r="AD4080" s="205"/>
      <c r="AE4080" s="205"/>
      <c r="AF4080" s="205"/>
      <c r="AG4080" s="205"/>
      <c r="AH4080" s="205"/>
      <c r="AI4080" s="205"/>
      <c r="AJ4080" s="205"/>
      <c r="AK4080" s="205"/>
      <c r="AL4080" s="205"/>
      <c r="AM4080" s="205"/>
      <c r="AN4080" s="205"/>
      <c r="AO4080" s="205"/>
      <c r="AP4080" s="205"/>
      <c r="AQ4080" s="205"/>
      <c r="AR4080" s="205"/>
      <c r="AS4080" s="205"/>
      <c r="AT4080" s="205"/>
      <c r="AU4080" s="205"/>
      <c r="AV4080" s="205"/>
      <c r="AW4080" s="205"/>
      <c r="AX4080" s="205"/>
      <c r="AY4080" s="205"/>
      <c r="AZ4080" s="205"/>
      <c r="BA4080" s="205"/>
      <c r="BB4080" s="205"/>
      <c r="BC4080" s="205"/>
      <c r="BD4080" s="205"/>
      <c r="BE4080" s="205"/>
      <c r="BF4080" s="205"/>
      <c r="BG4080" s="205"/>
      <c r="BH4080" s="205"/>
      <c r="BI4080" s="205"/>
      <c r="BJ4080" s="205"/>
      <c r="BK4080" s="205"/>
      <c r="BL4080" s="205"/>
      <c r="BM4080" s="205"/>
      <c r="BN4080" s="205"/>
      <c r="BO4080" s="205"/>
      <c r="BP4080" s="205"/>
      <c r="BQ4080" s="205"/>
      <c r="BR4080" s="205"/>
      <c r="BS4080" s="205"/>
      <c r="BT4080" s="205"/>
      <c r="BU4080" s="205"/>
      <c r="BV4080" s="205"/>
      <c r="BW4080" s="205"/>
      <c r="BX4080" s="205"/>
      <c r="BY4080" s="205"/>
      <c r="BZ4080" s="205"/>
      <c r="CA4080" s="205"/>
      <c r="CB4080" s="205"/>
      <c r="CC4080" s="205"/>
      <c r="CD4080" s="205"/>
      <c r="CE4080" s="205"/>
      <c r="CF4080" s="205"/>
      <c r="CG4080" s="205"/>
      <c r="CH4080" s="205"/>
      <c r="CI4080" s="205"/>
      <c r="CJ4080" s="205"/>
      <c r="CK4080" s="205"/>
      <c r="CL4080" s="205"/>
      <c r="CM4080" s="205"/>
      <c r="CN4080" s="205"/>
      <c r="CO4080" s="205"/>
      <c r="CP4080" s="205"/>
      <c r="CQ4080" s="205"/>
      <c r="CR4080" s="205"/>
      <c r="CS4080" s="205"/>
      <c r="CT4080" s="205"/>
      <c r="CU4080" s="205"/>
      <c r="CV4080" s="205"/>
      <c r="CW4080" s="205"/>
      <c r="CX4080" s="205"/>
      <c r="CY4080" s="205"/>
      <c r="CZ4080" s="205"/>
      <c r="DA4080" s="205"/>
      <c r="DB4080" s="205"/>
      <c r="DC4080" s="205"/>
      <c r="DD4080" s="205"/>
      <c r="DE4080" s="205"/>
      <c r="DF4080" s="205"/>
      <c r="DG4080" s="205"/>
      <c r="DH4080" s="205"/>
      <c r="DI4080" s="205"/>
      <c r="DJ4080" s="205"/>
      <c r="DK4080" s="205"/>
      <c r="DL4080" s="205"/>
      <c r="DM4080" s="205"/>
      <c r="DN4080" s="205"/>
      <c r="DO4080" s="205"/>
      <c r="DP4080" s="205"/>
      <c r="DQ4080" s="205"/>
      <c r="DR4080" s="205"/>
      <c r="DS4080" s="205"/>
      <c r="DT4080" s="205"/>
      <c r="DU4080" s="205"/>
      <c r="DV4080" s="205"/>
      <c r="DW4080" s="205"/>
      <c r="DX4080" s="205"/>
      <c r="DY4080" s="205"/>
      <c r="DZ4080" s="205"/>
      <c r="EA4080" s="205"/>
      <c r="EB4080" s="205"/>
      <c r="EC4080" s="205"/>
      <c r="ED4080" s="205"/>
      <c r="EE4080" s="205"/>
      <c r="EF4080" s="205"/>
      <c r="EG4080" s="205"/>
      <c r="EH4080" s="205"/>
      <c r="EI4080" s="205"/>
      <c r="EJ4080" s="205"/>
    </row>
    <row r="4081" spans="1:140" s="169" customFormat="1" ht="30.75" customHeight="1">
      <c r="A4081" s="202" t="s">
        <v>36345</v>
      </c>
      <c r="B4081" s="202" t="s">
        <v>36441</v>
      </c>
      <c r="C4081" s="203" t="s">
        <v>36440</v>
      </c>
      <c r="D4081" s="191" t="s">
        <v>21172</v>
      </c>
      <c r="E4081" s="202" t="s">
        <v>36385</v>
      </c>
      <c r="F4081" s="202" t="s">
        <v>36439</v>
      </c>
      <c r="G4081" s="144">
        <v>2014</v>
      </c>
      <c r="H4081" s="154">
        <v>4000</v>
      </c>
      <c r="I4081" s="205"/>
      <c r="J4081" s="205"/>
      <c r="K4081" s="205"/>
      <c r="L4081" s="205"/>
      <c r="M4081" s="205"/>
      <c r="N4081" s="205"/>
      <c r="O4081" s="205"/>
      <c r="P4081" s="205"/>
      <c r="Q4081" s="205"/>
      <c r="R4081" s="205"/>
      <c r="S4081" s="205"/>
      <c r="T4081" s="205"/>
      <c r="U4081" s="205"/>
      <c r="V4081" s="205"/>
      <c r="W4081" s="205"/>
      <c r="X4081" s="205"/>
      <c r="Y4081" s="205"/>
      <c r="Z4081" s="205"/>
      <c r="AA4081" s="205"/>
      <c r="AB4081" s="205"/>
      <c r="AC4081" s="205"/>
      <c r="AD4081" s="205"/>
      <c r="AE4081" s="205"/>
      <c r="AF4081" s="205"/>
      <c r="AG4081" s="205"/>
      <c r="AH4081" s="205"/>
      <c r="AI4081" s="205"/>
      <c r="AJ4081" s="205"/>
      <c r="AK4081" s="205"/>
      <c r="AL4081" s="205"/>
      <c r="AM4081" s="205"/>
      <c r="AN4081" s="205"/>
      <c r="AO4081" s="205"/>
      <c r="AP4081" s="205"/>
      <c r="AQ4081" s="205"/>
      <c r="AR4081" s="205"/>
      <c r="AS4081" s="205"/>
      <c r="AT4081" s="205"/>
      <c r="AU4081" s="205"/>
      <c r="AV4081" s="205"/>
      <c r="AW4081" s="205"/>
      <c r="AX4081" s="205"/>
      <c r="AY4081" s="205"/>
      <c r="AZ4081" s="205"/>
      <c r="BA4081" s="205"/>
      <c r="BB4081" s="205"/>
      <c r="BC4081" s="205"/>
      <c r="BD4081" s="205"/>
      <c r="BE4081" s="205"/>
      <c r="BF4081" s="205"/>
      <c r="BG4081" s="205"/>
      <c r="BH4081" s="205"/>
      <c r="BI4081" s="205"/>
      <c r="BJ4081" s="205"/>
      <c r="BK4081" s="205"/>
      <c r="BL4081" s="205"/>
      <c r="BM4081" s="205"/>
      <c r="BN4081" s="205"/>
      <c r="BO4081" s="205"/>
      <c r="BP4081" s="205"/>
      <c r="BQ4081" s="205"/>
      <c r="BR4081" s="205"/>
      <c r="BS4081" s="205"/>
      <c r="BT4081" s="205"/>
      <c r="BU4081" s="205"/>
      <c r="BV4081" s="205"/>
      <c r="BW4081" s="205"/>
      <c r="BX4081" s="205"/>
      <c r="BY4081" s="205"/>
      <c r="BZ4081" s="205"/>
      <c r="CA4081" s="205"/>
      <c r="CB4081" s="205"/>
      <c r="CC4081" s="205"/>
      <c r="CD4081" s="205"/>
      <c r="CE4081" s="205"/>
      <c r="CF4081" s="205"/>
      <c r="CG4081" s="205"/>
      <c r="CH4081" s="205"/>
      <c r="CI4081" s="205"/>
      <c r="CJ4081" s="205"/>
      <c r="CK4081" s="205"/>
      <c r="CL4081" s="205"/>
      <c r="CM4081" s="205"/>
      <c r="CN4081" s="205"/>
      <c r="CO4081" s="205"/>
      <c r="CP4081" s="205"/>
      <c r="CQ4081" s="205"/>
      <c r="CR4081" s="205"/>
      <c r="CS4081" s="205"/>
      <c r="CT4081" s="205"/>
      <c r="CU4081" s="205"/>
      <c r="CV4081" s="205"/>
      <c r="CW4081" s="205"/>
      <c r="CX4081" s="205"/>
      <c r="CY4081" s="205"/>
      <c r="CZ4081" s="205"/>
      <c r="DA4081" s="205"/>
      <c r="DB4081" s="205"/>
      <c r="DC4081" s="205"/>
      <c r="DD4081" s="205"/>
      <c r="DE4081" s="205"/>
      <c r="DF4081" s="205"/>
      <c r="DG4081" s="205"/>
      <c r="DH4081" s="205"/>
      <c r="DI4081" s="205"/>
      <c r="DJ4081" s="205"/>
      <c r="DK4081" s="205"/>
      <c r="DL4081" s="205"/>
      <c r="DM4081" s="205"/>
      <c r="DN4081" s="205"/>
      <c r="DO4081" s="205"/>
      <c r="DP4081" s="205"/>
      <c r="DQ4081" s="205"/>
      <c r="DR4081" s="205"/>
      <c r="DS4081" s="205"/>
      <c r="DT4081" s="205"/>
      <c r="DU4081" s="205"/>
      <c r="DV4081" s="205"/>
      <c r="DW4081" s="205"/>
      <c r="DX4081" s="205"/>
      <c r="DY4081" s="205"/>
      <c r="DZ4081" s="205"/>
      <c r="EA4081" s="205"/>
      <c r="EB4081" s="205"/>
      <c r="EC4081" s="205"/>
      <c r="ED4081" s="205"/>
      <c r="EE4081" s="205"/>
      <c r="EF4081" s="205"/>
      <c r="EG4081" s="205"/>
      <c r="EH4081" s="205"/>
      <c r="EI4081" s="205"/>
      <c r="EJ4081" s="205"/>
    </row>
    <row r="4082" spans="1:140" s="169" customFormat="1" ht="30.75" customHeight="1">
      <c r="A4082" s="202" t="s">
        <v>36345</v>
      </c>
      <c r="B4082" s="193" t="s">
        <v>36438</v>
      </c>
      <c r="C4082" s="195" t="s">
        <v>36437</v>
      </c>
      <c r="D4082" s="191" t="s">
        <v>21172</v>
      </c>
      <c r="E4082" s="171" t="s">
        <v>1390</v>
      </c>
      <c r="F4082" s="193" t="s">
        <v>36436</v>
      </c>
      <c r="G4082" s="144">
        <v>2014</v>
      </c>
      <c r="H4082" s="204">
        <v>4000</v>
      </c>
      <c r="I4082" s="205"/>
      <c r="J4082" s="205"/>
      <c r="K4082" s="205"/>
      <c r="L4082" s="205"/>
      <c r="M4082" s="205"/>
      <c r="N4082" s="205"/>
      <c r="O4082" s="205"/>
      <c r="P4082" s="205"/>
      <c r="Q4082" s="205"/>
      <c r="R4082" s="205"/>
      <c r="S4082" s="205"/>
      <c r="T4082" s="205"/>
      <c r="U4082" s="205"/>
      <c r="V4082" s="205"/>
      <c r="W4082" s="205"/>
      <c r="X4082" s="205"/>
      <c r="Y4082" s="205"/>
      <c r="Z4082" s="205"/>
      <c r="AA4082" s="205"/>
      <c r="AB4082" s="205"/>
      <c r="AC4082" s="205"/>
      <c r="AD4082" s="205"/>
      <c r="AE4082" s="205"/>
      <c r="AF4082" s="205"/>
      <c r="AG4082" s="205"/>
      <c r="AH4082" s="205"/>
      <c r="AI4082" s="205"/>
      <c r="AJ4082" s="205"/>
      <c r="AK4082" s="205"/>
      <c r="AL4082" s="205"/>
      <c r="AM4082" s="205"/>
      <c r="AN4082" s="205"/>
      <c r="AO4082" s="205"/>
      <c r="AP4082" s="205"/>
      <c r="AQ4082" s="205"/>
      <c r="AR4082" s="205"/>
      <c r="AS4082" s="205"/>
      <c r="AT4082" s="205"/>
      <c r="AU4082" s="205"/>
      <c r="AV4082" s="205"/>
      <c r="AW4082" s="205"/>
      <c r="AX4082" s="205"/>
      <c r="AY4082" s="205"/>
      <c r="AZ4082" s="205"/>
      <c r="BA4082" s="205"/>
      <c r="BB4082" s="205"/>
      <c r="BC4082" s="205"/>
      <c r="BD4082" s="205"/>
      <c r="BE4082" s="205"/>
      <c r="BF4082" s="205"/>
      <c r="BG4082" s="205"/>
      <c r="BH4082" s="205"/>
      <c r="BI4082" s="205"/>
      <c r="BJ4082" s="205"/>
      <c r="BK4082" s="205"/>
      <c r="BL4082" s="205"/>
      <c r="BM4082" s="205"/>
      <c r="BN4082" s="205"/>
      <c r="BO4082" s="205"/>
      <c r="BP4082" s="205"/>
      <c r="BQ4082" s="205"/>
      <c r="BR4082" s="205"/>
      <c r="BS4082" s="205"/>
      <c r="BT4082" s="205"/>
      <c r="BU4082" s="205"/>
      <c r="BV4082" s="205"/>
      <c r="BW4082" s="205"/>
      <c r="BX4082" s="205"/>
      <c r="BY4082" s="205"/>
      <c r="BZ4082" s="205"/>
      <c r="CA4082" s="205"/>
      <c r="CB4082" s="205"/>
      <c r="CC4082" s="205"/>
      <c r="CD4082" s="205"/>
      <c r="CE4082" s="205"/>
      <c r="CF4082" s="205"/>
      <c r="CG4082" s="205"/>
      <c r="CH4082" s="205"/>
      <c r="CI4082" s="205"/>
      <c r="CJ4082" s="205"/>
      <c r="CK4082" s="205"/>
      <c r="CL4082" s="205"/>
      <c r="CM4082" s="205"/>
      <c r="CN4082" s="205"/>
      <c r="CO4082" s="205"/>
      <c r="CP4082" s="205"/>
      <c r="CQ4082" s="205"/>
      <c r="CR4082" s="205"/>
      <c r="CS4082" s="205"/>
      <c r="CT4082" s="205"/>
      <c r="CU4082" s="205"/>
      <c r="CV4082" s="205"/>
      <c r="CW4082" s="205"/>
      <c r="CX4082" s="205"/>
      <c r="CY4082" s="205"/>
      <c r="CZ4082" s="205"/>
      <c r="DA4082" s="205"/>
      <c r="DB4082" s="205"/>
      <c r="DC4082" s="205"/>
      <c r="DD4082" s="205"/>
      <c r="DE4082" s="205"/>
      <c r="DF4082" s="205"/>
      <c r="DG4082" s="205"/>
      <c r="DH4082" s="205"/>
      <c r="DI4082" s="205"/>
      <c r="DJ4082" s="205"/>
      <c r="DK4082" s="205"/>
      <c r="DL4082" s="205"/>
      <c r="DM4082" s="205"/>
      <c r="DN4082" s="205"/>
      <c r="DO4082" s="205"/>
      <c r="DP4082" s="205"/>
      <c r="DQ4082" s="205"/>
      <c r="DR4082" s="205"/>
      <c r="DS4082" s="205"/>
      <c r="DT4082" s="205"/>
      <c r="DU4082" s="205"/>
      <c r="DV4082" s="205"/>
      <c r="DW4082" s="205"/>
      <c r="DX4082" s="205"/>
      <c r="DY4082" s="205"/>
      <c r="DZ4082" s="205"/>
      <c r="EA4082" s="205"/>
      <c r="EB4082" s="205"/>
      <c r="EC4082" s="205"/>
      <c r="ED4082" s="205"/>
      <c r="EE4082" s="205"/>
      <c r="EF4082" s="205"/>
      <c r="EG4082" s="205"/>
      <c r="EH4082" s="205"/>
      <c r="EI4082" s="205"/>
      <c r="EJ4082" s="205"/>
    </row>
    <row r="4083" spans="1:140" s="169" customFormat="1" ht="30.75" customHeight="1">
      <c r="A4083" s="202" t="s">
        <v>36345</v>
      </c>
      <c r="B4083" s="193" t="s">
        <v>36435</v>
      </c>
      <c r="C4083" s="193">
        <v>53620633344</v>
      </c>
      <c r="D4083" s="191" t="s">
        <v>21172</v>
      </c>
      <c r="E4083" s="193" t="s">
        <v>36434</v>
      </c>
      <c r="F4083" s="193" t="s">
        <v>36433</v>
      </c>
      <c r="G4083" s="144">
        <v>2014</v>
      </c>
      <c r="H4083" s="204">
        <v>4000</v>
      </c>
      <c r="I4083" s="205"/>
      <c r="J4083" s="205"/>
      <c r="K4083" s="205"/>
      <c r="L4083" s="205"/>
      <c r="M4083" s="205"/>
      <c r="N4083" s="205"/>
      <c r="O4083" s="205"/>
      <c r="P4083" s="205"/>
      <c r="Q4083" s="205"/>
      <c r="R4083" s="205"/>
      <c r="S4083" s="205"/>
      <c r="T4083" s="205"/>
      <c r="U4083" s="205"/>
      <c r="V4083" s="205"/>
      <c r="W4083" s="205"/>
      <c r="X4083" s="205"/>
      <c r="Y4083" s="205"/>
      <c r="Z4083" s="205"/>
      <c r="AA4083" s="205"/>
      <c r="AB4083" s="205"/>
      <c r="AC4083" s="205"/>
      <c r="AD4083" s="205"/>
      <c r="AE4083" s="205"/>
      <c r="AF4083" s="205"/>
      <c r="AG4083" s="205"/>
      <c r="AH4083" s="205"/>
      <c r="AI4083" s="205"/>
      <c r="AJ4083" s="205"/>
      <c r="AK4083" s="205"/>
      <c r="AL4083" s="205"/>
      <c r="AM4083" s="205"/>
      <c r="AN4083" s="205"/>
      <c r="AO4083" s="205"/>
      <c r="AP4083" s="205"/>
      <c r="AQ4083" s="205"/>
      <c r="AR4083" s="205"/>
      <c r="AS4083" s="205"/>
      <c r="AT4083" s="205"/>
      <c r="AU4083" s="205"/>
      <c r="AV4083" s="205"/>
      <c r="AW4083" s="205"/>
      <c r="AX4083" s="205"/>
      <c r="AY4083" s="205"/>
      <c r="AZ4083" s="205"/>
      <c r="BA4083" s="205"/>
      <c r="BB4083" s="205"/>
      <c r="BC4083" s="205"/>
      <c r="BD4083" s="205"/>
      <c r="BE4083" s="205"/>
      <c r="BF4083" s="205"/>
      <c r="BG4083" s="205"/>
      <c r="BH4083" s="205"/>
      <c r="BI4083" s="205"/>
      <c r="BJ4083" s="205"/>
      <c r="BK4083" s="205"/>
      <c r="BL4083" s="205"/>
      <c r="BM4083" s="205"/>
      <c r="BN4083" s="205"/>
      <c r="BO4083" s="205"/>
      <c r="BP4083" s="205"/>
      <c r="BQ4083" s="205"/>
      <c r="BR4083" s="205"/>
      <c r="BS4083" s="205"/>
      <c r="BT4083" s="205"/>
      <c r="BU4083" s="205"/>
      <c r="BV4083" s="205"/>
      <c r="BW4083" s="205"/>
      <c r="BX4083" s="205"/>
      <c r="BY4083" s="205"/>
      <c r="BZ4083" s="205"/>
      <c r="CA4083" s="205"/>
      <c r="CB4083" s="205"/>
      <c r="CC4083" s="205"/>
      <c r="CD4083" s="205"/>
      <c r="CE4083" s="205"/>
      <c r="CF4083" s="205"/>
      <c r="CG4083" s="205"/>
      <c r="CH4083" s="205"/>
      <c r="CI4083" s="205"/>
      <c r="CJ4083" s="205"/>
      <c r="CK4083" s="205"/>
      <c r="CL4083" s="205"/>
      <c r="CM4083" s="205"/>
      <c r="CN4083" s="205"/>
      <c r="CO4083" s="205"/>
      <c r="CP4083" s="205"/>
      <c r="CQ4083" s="205"/>
      <c r="CR4083" s="205"/>
      <c r="CS4083" s="205"/>
      <c r="CT4083" s="205"/>
      <c r="CU4083" s="205"/>
      <c r="CV4083" s="205"/>
      <c r="CW4083" s="205"/>
      <c r="CX4083" s="205"/>
      <c r="CY4083" s="205"/>
      <c r="CZ4083" s="205"/>
      <c r="DA4083" s="205"/>
      <c r="DB4083" s="205"/>
      <c r="DC4083" s="205"/>
      <c r="DD4083" s="205"/>
      <c r="DE4083" s="205"/>
      <c r="DF4083" s="205"/>
      <c r="DG4083" s="205"/>
      <c r="DH4083" s="205"/>
      <c r="DI4083" s="205"/>
      <c r="DJ4083" s="205"/>
      <c r="DK4083" s="205"/>
      <c r="DL4083" s="205"/>
      <c r="DM4083" s="205"/>
      <c r="DN4083" s="205"/>
      <c r="DO4083" s="205"/>
      <c r="DP4083" s="205"/>
      <c r="DQ4083" s="205"/>
      <c r="DR4083" s="205"/>
      <c r="DS4083" s="205"/>
      <c r="DT4083" s="205"/>
      <c r="DU4083" s="205"/>
      <c r="DV4083" s="205"/>
      <c r="DW4083" s="205"/>
      <c r="DX4083" s="205"/>
      <c r="DY4083" s="205"/>
      <c r="DZ4083" s="205"/>
      <c r="EA4083" s="205"/>
      <c r="EB4083" s="205"/>
      <c r="EC4083" s="205"/>
      <c r="ED4083" s="205"/>
      <c r="EE4083" s="205"/>
      <c r="EF4083" s="205"/>
      <c r="EG4083" s="205"/>
      <c r="EH4083" s="205"/>
      <c r="EI4083" s="205"/>
      <c r="EJ4083" s="205"/>
    </row>
    <row r="4084" spans="1:140" s="169" customFormat="1" ht="30.75" customHeight="1">
      <c r="A4084" s="202" t="s">
        <v>36345</v>
      </c>
      <c r="B4084" s="193" t="s">
        <v>36432</v>
      </c>
      <c r="C4084" s="195" t="s">
        <v>36431</v>
      </c>
      <c r="D4084" s="191" t="s">
        <v>21172</v>
      </c>
      <c r="E4084" s="171" t="s">
        <v>1390</v>
      </c>
      <c r="F4084" s="193" t="s">
        <v>36430</v>
      </c>
      <c r="G4084" s="144">
        <v>2014</v>
      </c>
      <c r="H4084" s="154">
        <v>4500</v>
      </c>
      <c r="I4084" s="205"/>
      <c r="J4084" s="205"/>
      <c r="K4084" s="205"/>
      <c r="L4084" s="205"/>
      <c r="M4084" s="205"/>
      <c r="N4084" s="205"/>
      <c r="O4084" s="205"/>
      <c r="P4084" s="205"/>
      <c r="Q4084" s="205"/>
      <c r="R4084" s="205"/>
      <c r="S4084" s="205"/>
      <c r="T4084" s="205"/>
      <c r="U4084" s="205"/>
      <c r="V4084" s="205"/>
      <c r="W4084" s="205"/>
      <c r="X4084" s="205"/>
      <c r="Y4084" s="205"/>
      <c r="Z4084" s="205"/>
      <c r="AA4084" s="205"/>
      <c r="AB4084" s="205"/>
      <c r="AC4084" s="205"/>
      <c r="AD4084" s="205"/>
      <c r="AE4084" s="205"/>
      <c r="AF4084" s="205"/>
      <c r="AG4084" s="205"/>
      <c r="AH4084" s="205"/>
      <c r="AI4084" s="205"/>
      <c r="AJ4084" s="205"/>
      <c r="AK4084" s="205"/>
      <c r="AL4084" s="205"/>
      <c r="AM4084" s="205"/>
      <c r="AN4084" s="205"/>
      <c r="AO4084" s="205"/>
      <c r="AP4084" s="205"/>
      <c r="AQ4084" s="205"/>
      <c r="AR4084" s="205"/>
      <c r="AS4084" s="205"/>
      <c r="AT4084" s="205"/>
      <c r="AU4084" s="205"/>
      <c r="AV4084" s="205"/>
      <c r="AW4084" s="205"/>
      <c r="AX4084" s="205"/>
      <c r="AY4084" s="205"/>
      <c r="AZ4084" s="205"/>
      <c r="BA4084" s="205"/>
      <c r="BB4084" s="205"/>
      <c r="BC4084" s="205"/>
      <c r="BD4084" s="205"/>
      <c r="BE4084" s="205"/>
      <c r="BF4084" s="205"/>
      <c r="BG4084" s="205"/>
      <c r="BH4084" s="205"/>
      <c r="BI4084" s="205"/>
      <c r="BJ4084" s="205"/>
      <c r="BK4084" s="205"/>
      <c r="BL4084" s="205"/>
      <c r="BM4084" s="205"/>
      <c r="BN4084" s="205"/>
      <c r="BO4084" s="205"/>
      <c r="BP4084" s="205"/>
      <c r="BQ4084" s="205"/>
      <c r="BR4084" s="205"/>
      <c r="BS4084" s="205"/>
      <c r="BT4084" s="205"/>
      <c r="BU4084" s="205"/>
      <c r="BV4084" s="205"/>
      <c r="BW4084" s="205"/>
      <c r="BX4084" s="205"/>
      <c r="BY4084" s="205"/>
      <c r="BZ4084" s="205"/>
      <c r="CA4084" s="205"/>
      <c r="CB4084" s="205"/>
      <c r="CC4084" s="205"/>
      <c r="CD4084" s="205"/>
      <c r="CE4084" s="205"/>
      <c r="CF4084" s="205"/>
      <c r="CG4084" s="205"/>
      <c r="CH4084" s="205"/>
      <c r="CI4084" s="205"/>
      <c r="CJ4084" s="205"/>
      <c r="CK4084" s="205"/>
      <c r="CL4084" s="205"/>
      <c r="CM4084" s="205"/>
      <c r="CN4084" s="205"/>
      <c r="CO4084" s="205"/>
      <c r="CP4084" s="205"/>
      <c r="CQ4084" s="205"/>
      <c r="CR4084" s="205"/>
      <c r="CS4084" s="205"/>
      <c r="CT4084" s="205"/>
      <c r="CU4084" s="205"/>
      <c r="CV4084" s="205"/>
      <c r="CW4084" s="205"/>
      <c r="CX4084" s="205"/>
      <c r="CY4084" s="205"/>
      <c r="CZ4084" s="205"/>
      <c r="DA4084" s="205"/>
      <c r="DB4084" s="205"/>
      <c r="DC4084" s="205"/>
      <c r="DD4084" s="205"/>
      <c r="DE4084" s="205"/>
      <c r="DF4084" s="205"/>
      <c r="DG4084" s="205"/>
      <c r="DH4084" s="205"/>
      <c r="DI4084" s="205"/>
      <c r="DJ4084" s="205"/>
      <c r="DK4084" s="205"/>
      <c r="DL4084" s="205"/>
      <c r="DM4084" s="205"/>
      <c r="DN4084" s="205"/>
      <c r="DO4084" s="205"/>
      <c r="DP4084" s="205"/>
      <c r="DQ4084" s="205"/>
      <c r="DR4084" s="205"/>
      <c r="DS4084" s="205"/>
      <c r="DT4084" s="205"/>
      <c r="DU4084" s="205"/>
      <c r="DV4084" s="205"/>
      <c r="DW4084" s="205"/>
      <c r="DX4084" s="205"/>
      <c r="DY4084" s="205"/>
      <c r="DZ4084" s="205"/>
      <c r="EA4084" s="205"/>
      <c r="EB4084" s="205"/>
      <c r="EC4084" s="205"/>
      <c r="ED4084" s="205"/>
      <c r="EE4084" s="205"/>
      <c r="EF4084" s="205"/>
      <c r="EG4084" s="205"/>
      <c r="EH4084" s="205"/>
      <c r="EI4084" s="205"/>
      <c r="EJ4084" s="205"/>
    </row>
    <row r="4085" spans="1:140" s="169" customFormat="1" ht="30.75" customHeight="1">
      <c r="A4085" s="202" t="s">
        <v>36345</v>
      </c>
      <c r="B4085" s="193" t="s">
        <v>36418</v>
      </c>
      <c r="C4085" s="195" t="s">
        <v>36417</v>
      </c>
      <c r="D4085" s="191" t="s">
        <v>21172</v>
      </c>
      <c r="E4085" s="171" t="s">
        <v>1390</v>
      </c>
      <c r="F4085" s="193" t="s">
        <v>36415</v>
      </c>
      <c r="G4085" s="144">
        <v>2014</v>
      </c>
      <c r="H4085" s="154">
        <v>4500</v>
      </c>
      <c r="I4085" s="205"/>
      <c r="J4085" s="205"/>
      <c r="K4085" s="205"/>
      <c r="L4085" s="205"/>
      <c r="M4085" s="205"/>
      <c r="N4085" s="205"/>
      <c r="O4085" s="205"/>
      <c r="P4085" s="205"/>
      <c r="Q4085" s="205"/>
      <c r="R4085" s="205"/>
      <c r="S4085" s="205"/>
      <c r="T4085" s="205"/>
      <c r="U4085" s="205"/>
      <c r="V4085" s="205"/>
      <c r="W4085" s="205"/>
      <c r="X4085" s="205"/>
      <c r="Y4085" s="205"/>
      <c r="Z4085" s="205"/>
      <c r="AA4085" s="205"/>
      <c r="AB4085" s="205"/>
      <c r="AC4085" s="205"/>
      <c r="AD4085" s="205"/>
      <c r="AE4085" s="205"/>
      <c r="AF4085" s="205"/>
      <c r="AG4085" s="205"/>
      <c r="AH4085" s="205"/>
      <c r="AI4085" s="205"/>
      <c r="AJ4085" s="205"/>
      <c r="AK4085" s="205"/>
      <c r="AL4085" s="205"/>
      <c r="AM4085" s="205"/>
      <c r="AN4085" s="205"/>
      <c r="AO4085" s="205"/>
      <c r="AP4085" s="205"/>
      <c r="AQ4085" s="205"/>
      <c r="AR4085" s="205"/>
      <c r="AS4085" s="205"/>
      <c r="AT4085" s="205"/>
      <c r="AU4085" s="205"/>
      <c r="AV4085" s="205"/>
      <c r="AW4085" s="205"/>
      <c r="AX4085" s="205"/>
      <c r="AY4085" s="205"/>
      <c r="AZ4085" s="205"/>
      <c r="BA4085" s="205"/>
      <c r="BB4085" s="205"/>
      <c r="BC4085" s="205"/>
      <c r="BD4085" s="205"/>
      <c r="BE4085" s="205"/>
      <c r="BF4085" s="205"/>
      <c r="BG4085" s="205"/>
      <c r="BH4085" s="205"/>
      <c r="BI4085" s="205"/>
      <c r="BJ4085" s="205"/>
      <c r="BK4085" s="205"/>
      <c r="BL4085" s="205"/>
      <c r="BM4085" s="205"/>
      <c r="BN4085" s="205"/>
      <c r="BO4085" s="205"/>
      <c r="BP4085" s="205"/>
      <c r="BQ4085" s="205"/>
      <c r="BR4085" s="205"/>
      <c r="BS4085" s="205"/>
      <c r="BT4085" s="205"/>
      <c r="BU4085" s="205"/>
      <c r="BV4085" s="205"/>
      <c r="BW4085" s="205"/>
      <c r="BX4085" s="205"/>
      <c r="BY4085" s="205"/>
      <c r="BZ4085" s="205"/>
      <c r="CA4085" s="205"/>
      <c r="CB4085" s="205"/>
      <c r="CC4085" s="205"/>
      <c r="CD4085" s="205"/>
      <c r="CE4085" s="205"/>
      <c r="CF4085" s="205"/>
      <c r="CG4085" s="205"/>
      <c r="CH4085" s="205"/>
      <c r="CI4085" s="205"/>
      <c r="CJ4085" s="205"/>
      <c r="CK4085" s="205"/>
      <c r="CL4085" s="205"/>
      <c r="CM4085" s="205"/>
      <c r="CN4085" s="205"/>
      <c r="CO4085" s="205"/>
      <c r="CP4085" s="205"/>
      <c r="CQ4085" s="205"/>
      <c r="CR4085" s="205"/>
      <c r="CS4085" s="205"/>
      <c r="CT4085" s="205"/>
      <c r="CU4085" s="205"/>
      <c r="CV4085" s="205"/>
      <c r="CW4085" s="205"/>
      <c r="CX4085" s="205"/>
      <c r="CY4085" s="205"/>
      <c r="CZ4085" s="205"/>
      <c r="DA4085" s="205"/>
      <c r="DB4085" s="205"/>
      <c r="DC4085" s="205"/>
      <c r="DD4085" s="205"/>
      <c r="DE4085" s="205"/>
      <c r="DF4085" s="205"/>
      <c r="DG4085" s="205"/>
      <c r="DH4085" s="205"/>
      <c r="DI4085" s="205"/>
      <c r="DJ4085" s="205"/>
      <c r="DK4085" s="205"/>
      <c r="DL4085" s="205"/>
      <c r="DM4085" s="205"/>
      <c r="DN4085" s="205"/>
      <c r="DO4085" s="205"/>
      <c r="DP4085" s="205"/>
      <c r="DQ4085" s="205"/>
      <c r="DR4085" s="205"/>
      <c r="DS4085" s="205"/>
      <c r="DT4085" s="205"/>
      <c r="DU4085" s="205"/>
      <c r="DV4085" s="205"/>
      <c r="DW4085" s="205"/>
      <c r="DX4085" s="205"/>
      <c r="DY4085" s="205"/>
      <c r="DZ4085" s="205"/>
      <c r="EA4085" s="205"/>
      <c r="EB4085" s="205"/>
      <c r="EC4085" s="205"/>
      <c r="ED4085" s="205"/>
      <c r="EE4085" s="205"/>
      <c r="EF4085" s="205"/>
      <c r="EG4085" s="205"/>
      <c r="EH4085" s="205"/>
      <c r="EI4085" s="205"/>
      <c r="EJ4085" s="205"/>
    </row>
    <row r="4086" spans="1:140" s="169" customFormat="1" ht="30.75" customHeight="1">
      <c r="A4086" s="202" t="s">
        <v>36345</v>
      </c>
      <c r="B4086" s="193" t="s">
        <v>36429</v>
      </c>
      <c r="C4086" s="195" t="s">
        <v>36428</v>
      </c>
      <c r="D4086" s="191" t="s">
        <v>21172</v>
      </c>
      <c r="E4086" s="171" t="s">
        <v>1390</v>
      </c>
      <c r="F4086" s="193" t="s">
        <v>36427</v>
      </c>
      <c r="G4086" s="144">
        <v>2014</v>
      </c>
      <c r="H4086" s="154">
        <v>5000</v>
      </c>
      <c r="I4086" s="205"/>
      <c r="J4086" s="205"/>
      <c r="K4086" s="205"/>
      <c r="L4086" s="205"/>
      <c r="M4086" s="205"/>
      <c r="N4086" s="205"/>
      <c r="O4086" s="205"/>
      <c r="P4086" s="205"/>
      <c r="Q4086" s="205"/>
      <c r="R4086" s="205"/>
      <c r="S4086" s="205"/>
      <c r="T4086" s="205"/>
      <c r="U4086" s="205"/>
      <c r="V4086" s="205"/>
      <c r="W4086" s="205"/>
      <c r="X4086" s="205"/>
      <c r="Y4086" s="205"/>
      <c r="Z4086" s="205"/>
      <c r="AA4086" s="205"/>
      <c r="AB4086" s="205"/>
      <c r="AC4086" s="205"/>
      <c r="AD4086" s="205"/>
      <c r="AE4086" s="205"/>
      <c r="AF4086" s="205"/>
      <c r="AG4086" s="205"/>
      <c r="AH4086" s="205"/>
      <c r="AI4086" s="205"/>
      <c r="AJ4086" s="205"/>
      <c r="AK4086" s="205"/>
      <c r="AL4086" s="205"/>
      <c r="AM4086" s="205"/>
      <c r="AN4086" s="205"/>
      <c r="AO4086" s="205"/>
      <c r="AP4086" s="205"/>
      <c r="AQ4086" s="205"/>
      <c r="AR4086" s="205"/>
      <c r="AS4086" s="205"/>
      <c r="AT4086" s="205"/>
      <c r="AU4086" s="205"/>
      <c r="AV4086" s="205"/>
      <c r="AW4086" s="205"/>
      <c r="AX4086" s="205"/>
      <c r="AY4086" s="205"/>
      <c r="AZ4086" s="205"/>
      <c r="BA4086" s="205"/>
      <c r="BB4086" s="205"/>
      <c r="BC4086" s="205"/>
      <c r="BD4086" s="205"/>
      <c r="BE4086" s="205"/>
      <c r="BF4086" s="205"/>
      <c r="BG4086" s="205"/>
      <c r="BH4086" s="205"/>
      <c r="BI4086" s="205"/>
      <c r="BJ4086" s="205"/>
      <c r="BK4086" s="205"/>
      <c r="BL4086" s="205"/>
      <c r="BM4086" s="205"/>
      <c r="BN4086" s="205"/>
      <c r="BO4086" s="205"/>
      <c r="BP4086" s="205"/>
      <c r="BQ4086" s="205"/>
      <c r="BR4086" s="205"/>
      <c r="BS4086" s="205"/>
      <c r="BT4086" s="205"/>
      <c r="BU4086" s="205"/>
      <c r="BV4086" s="205"/>
      <c r="BW4086" s="205"/>
      <c r="BX4086" s="205"/>
      <c r="BY4086" s="205"/>
      <c r="BZ4086" s="205"/>
      <c r="CA4086" s="205"/>
      <c r="CB4086" s="205"/>
      <c r="CC4086" s="205"/>
      <c r="CD4086" s="205"/>
      <c r="CE4086" s="205"/>
      <c r="CF4086" s="205"/>
      <c r="CG4086" s="205"/>
      <c r="CH4086" s="205"/>
      <c r="CI4086" s="205"/>
      <c r="CJ4086" s="205"/>
      <c r="CK4086" s="205"/>
      <c r="CL4086" s="205"/>
      <c r="CM4086" s="205"/>
      <c r="CN4086" s="205"/>
      <c r="CO4086" s="205"/>
      <c r="CP4086" s="205"/>
      <c r="CQ4086" s="205"/>
      <c r="CR4086" s="205"/>
      <c r="CS4086" s="205"/>
      <c r="CT4086" s="205"/>
      <c r="CU4086" s="205"/>
      <c r="CV4086" s="205"/>
      <c r="CW4086" s="205"/>
      <c r="CX4086" s="205"/>
      <c r="CY4086" s="205"/>
      <c r="CZ4086" s="205"/>
      <c r="DA4086" s="205"/>
      <c r="DB4086" s="205"/>
      <c r="DC4086" s="205"/>
      <c r="DD4086" s="205"/>
      <c r="DE4086" s="205"/>
      <c r="DF4086" s="205"/>
      <c r="DG4086" s="205"/>
      <c r="DH4086" s="205"/>
      <c r="DI4086" s="205"/>
      <c r="DJ4086" s="205"/>
      <c r="DK4086" s="205"/>
      <c r="DL4086" s="205"/>
      <c r="DM4086" s="205"/>
      <c r="DN4086" s="205"/>
      <c r="DO4086" s="205"/>
      <c r="DP4086" s="205"/>
      <c r="DQ4086" s="205"/>
      <c r="DR4086" s="205"/>
      <c r="DS4086" s="205"/>
      <c r="DT4086" s="205"/>
      <c r="DU4086" s="205"/>
      <c r="DV4086" s="205"/>
      <c r="DW4086" s="205"/>
      <c r="DX4086" s="205"/>
      <c r="DY4086" s="205"/>
      <c r="DZ4086" s="205"/>
      <c r="EA4086" s="205"/>
      <c r="EB4086" s="205"/>
      <c r="EC4086" s="205"/>
      <c r="ED4086" s="205"/>
      <c r="EE4086" s="205"/>
      <c r="EF4086" s="205"/>
      <c r="EG4086" s="205"/>
      <c r="EH4086" s="205"/>
      <c r="EI4086" s="205"/>
      <c r="EJ4086" s="205"/>
    </row>
    <row r="4087" spans="1:140" s="169" customFormat="1" ht="30.75" customHeight="1">
      <c r="A4087" s="202" t="s">
        <v>36345</v>
      </c>
      <c r="B4087" s="193" t="s">
        <v>36426</v>
      </c>
      <c r="C4087" s="193">
        <v>90105458459</v>
      </c>
      <c r="D4087" s="191" t="s">
        <v>21172</v>
      </c>
      <c r="E4087" s="193" t="s">
        <v>36425</v>
      </c>
      <c r="F4087" s="193" t="s">
        <v>36424</v>
      </c>
      <c r="G4087" s="144">
        <v>2014</v>
      </c>
      <c r="H4087" s="204">
        <v>5000</v>
      </c>
      <c r="I4087" s="205"/>
      <c r="J4087" s="205"/>
      <c r="K4087" s="205"/>
      <c r="L4087" s="205"/>
      <c r="M4087" s="205"/>
      <c r="N4087" s="205"/>
      <c r="O4087" s="205"/>
      <c r="P4087" s="205"/>
      <c r="Q4087" s="205"/>
      <c r="R4087" s="205"/>
      <c r="S4087" s="205"/>
      <c r="T4087" s="205"/>
      <c r="U4087" s="205"/>
      <c r="V4087" s="205"/>
      <c r="W4087" s="205"/>
      <c r="X4087" s="205"/>
      <c r="Y4087" s="205"/>
      <c r="Z4087" s="205"/>
      <c r="AA4087" s="205"/>
      <c r="AB4087" s="205"/>
      <c r="AC4087" s="205"/>
      <c r="AD4087" s="205"/>
      <c r="AE4087" s="205"/>
      <c r="AF4087" s="205"/>
      <c r="AG4087" s="205"/>
      <c r="AH4087" s="205"/>
      <c r="AI4087" s="205"/>
      <c r="AJ4087" s="205"/>
      <c r="AK4087" s="205"/>
      <c r="AL4087" s="205"/>
      <c r="AM4087" s="205"/>
      <c r="AN4087" s="205"/>
      <c r="AO4087" s="205"/>
      <c r="AP4087" s="205"/>
      <c r="AQ4087" s="205"/>
      <c r="AR4087" s="205"/>
      <c r="AS4087" s="205"/>
      <c r="AT4087" s="205"/>
      <c r="AU4087" s="205"/>
      <c r="AV4087" s="205"/>
      <c r="AW4087" s="205"/>
      <c r="AX4087" s="205"/>
      <c r="AY4087" s="205"/>
      <c r="AZ4087" s="205"/>
      <c r="BA4087" s="205"/>
      <c r="BB4087" s="205"/>
      <c r="BC4087" s="205"/>
      <c r="BD4087" s="205"/>
      <c r="BE4087" s="205"/>
      <c r="BF4087" s="205"/>
      <c r="BG4087" s="205"/>
      <c r="BH4087" s="205"/>
      <c r="BI4087" s="205"/>
      <c r="BJ4087" s="205"/>
      <c r="BK4087" s="205"/>
      <c r="BL4087" s="205"/>
      <c r="BM4087" s="205"/>
      <c r="BN4087" s="205"/>
      <c r="BO4087" s="205"/>
      <c r="BP4087" s="205"/>
      <c r="BQ4087" s="205"/>
      <c r="BR4087" s="205"/>
      <c r="BS4087" s="205"/>
      <c r="BT4087" s="205"/>
      <c r="BU4087" s="205"/>
      <c r="BV4087" s="205"/>
      <c r="BW4087" s="205"/>
      <c r="BX4087" s="205"/>
      <c r="BY4087" s="205"/>
      <c r="BZ4087" s="205"/>
      <c r="CA4087" s="205"/>
      <c r="CB4087" s="205"/>
      <c r="CC4087" s="205"/>
      <c r="CD4087" s="205"/>
      <c r="CE4087" s="205"/>
      <c r="CF4087" s="205"/>
      <c r="CG4087" s="205"/>
      <c r="CH4087" s="205"/>
      <c r="CI4087" s="205"/>
      <c r="CJ4087" s="205"/>
      <c r="CK4087" s="205"/>
      <c r="CL4087" s="205"/>
      <c r="CM4087" s="205"/>
      <c r="CN4087" s="205"/>
      <c r="CO4087" s="205"/>
      <c r="CP4087" s="205"/>
      <c r="CQ4087" s="205"/>
      <c r="CR4087" s="205"/>
      <c r="CS4087" s="205"/>
      <c r="CT4087" s="205"/>
      <c r="CU4087" s="205"/>
      <c r="CV4087" s="205"/>
      <c r="CW4087" s="205"/>
      <c r="CX4087" s="205"/>
      <c r="CY4087" s="205"/>
      <c r="CZ4087" s="205"/>
      <c r="DA4087" s="205"/>
      <c r="DB4087" s="205"/>
      <c r="DC4087" s="205"/>
      <c r="DD4087" s="205"/>
      <c r="DE4087" s="205"/>
      <c r="DF4087" s="205"/>
      <c r="DG4087" s="205"/>
      <c r="DH4087" s="205"/>
      <c r="DI4087" s="205"/>
      <c r="DJ4087" s="205"/>
      <c r="DK4087" s="205"/>
      <c r="DL4087" s="205"/>
      <c r="DM4087" s="205"/>
      <c r="DN4087" s="205"/>
      <c r="DO4087" s="205"/>
      <c r="DP4087" s="205"/>
      <c r="DQ4087" s="205"/>
      <c r="DR4087" s="205"/>
      <c r="DS4087" s="205"/>
      <c r="DT4087" s="205"/>
      <c r="DU4087" s="205"/>
      <c r="DV4087" s="205"/>
      <c r="DW4087" s="205"/>
      <c r="DX4087" s="205"/>
      <c r="DY4087" s="205"/>
      <c r="DZ4087" s="205"/>
      <c r="EA4087" s="205"/>
      <c r="EB4087" s="205"/>
      <c r="EC4087" s="205"/>
      <c r="ED4087" s="205"/>
      <c r="EE4087" s="205"/>
      <c r="EF4087" s="205"/>
      <c r="EG4087" s="205"/>
      <c r="EH4087" s="205"/>
      <c r="EI4087" s="205"/>
      <c r="EJ4087" s="205"/>
    </row>
    <row r="4088" spans="1:140" s="169" customFormat="1" ht="30.75" customHeight="1">
      <c r="A4088" s="202" t="s">
        <v>36345</v>
      </c>
      <c r="B4088" s="193" t="s">
        <v>36423</v>
      </c>
      <c r="C4088" s="193">
        <v>95952865529</v>
      </c>
      <c r="D4088" s="191" t="s">
        <v>21172</v>
      </c>
      <c r="E4088" s="193" t="s">
        <v>36422</v>
      </c>
      <c r="F4088" s="193" t="s">
        <v>36421</v>
      </c>
      <c r="G4088" s="144">
        <v>2014</v>
      </c>
      <c r="H4088" s="204">
        <v>5000</v>
      </c>
      <c r="I4088" s="205"/>
      <c r="J4088" s="205"/>
      <c r="K4088" s="205"/>
      <c r="L4088" s="205"/>
      <c r="M4088" s="205"/>
      <c r="N4088" s="205"/>
      <c r="O4088" s="205"/>
      <c r="P4088" s="205"/>
      <c r="Q4088" s="205"/>
      <c r="R4088" s="205"/>
      <c r="S4088" s="205"/>
      <c r="T4088" s="205"/>
      <c r="U4088" s="205"/>
      <c r="V4088" s="205"/>
      <c r="W4088" s="205"/>
      <c r="X4088" s="205"/>
      <c r="Y4088" s="205"/>
      <c r="Z4088" s="205"/>
      <c r="AA4088" s="205"/>
      <c r="AB4088" s="205"/>
      <c r="AC4088" s="205"/>
      <c r="AD4088" s="205"/>
      <c r="AE4088" s="205"/>
      <c r="AF4088" s="205"/>
      <c r="AG4088" s="205"/>
      <c r="AH4088" s="205"/>
      <c r="AI4088" s="205"/>
      <c r="AJ4088" s="205"/>
      <c r="AK4088" s="205"/>
      <c r="AL4088" s="205"/>
      <c r="AM4088" s="205"/>
      <c r="AN4088" s="205"/>
      <c r="AO4088" s="205"/>
      <c r="AP4088" s="205"/>
      <c r="AQ4088" s="205"/>
      <c r="AR4088" s="205"/>
      <c r="AS4088" s="205"/>
      <c r="AT4088" s="205"/>
      <c r="AU4088" s="205"/>
      <c r="AV4088" s="205"/>
      <c r="AW4088" s="205"/>
      <c r="AX4088" s="205"/>
      <c r="AY4088" s="205"/>
      <c r="AZ4088" s="205"/>
      <c r="BA4088" s="205"/>
      <c r="BB4088" s="205"/>
      <c r="BC4088" s="205"/>
      <c r="BD4088" s="205"/>
      <c r="BE4088" s="205"/>
      <c r="BF4088" s="205"/>
      <c r="BG4088" s="205"/>
      <c r="BH4088" s="205"/>
      <c r="BI4088" s="205"/>
      <c r="BJ4088" s="205"/>
      <c r="BK4088" s="205"/>
      <c r="BL4088" s="205"/>
      <c r="BM4088" s="205"/>
      <c r="BN4088" s="205"/>
      <c r="BO4088" s="205"/>
      <c r="BP4088" s="205"/>
      <c r="BQ4088" s="205"/>
      <c r="BR4088" s="205"/>
      <c r="BS4088" s="205"/>
      <c r="BT4088" s="205"/>
      <c r="BU4088" s="205"/>
      <c r="BV4088" s="205"/>
      <c r="BW4088" s="205"/>
      <c r="BX4088" s="205"/>
      <c r="BY4088" s="205"/>
      <c r="BZ4088" s="205"/>
      <c r="CA4088" s="205"/>
      <c r="CB4088" s="205"/>
      <c r="CC4088" s="205"/>
      <c r="CD4088" s="205"/>
      <c r="CE4088" s="205"/>
      <c r="CF4088" s="205"/>
      <c r="CG4088" s="205"/>
      <c r="CH4088" s="205"/>
      <c r="CI4088" s="205"/>
      <c r="CJ4088" s="205"/>
      <c r="CK4088" s="205"/>
      <c r="CL4088" s="205"/>
      <c r="CM4088" s="205"/>
      <c r="CN4088" s="205"/>
      <c r="CO4088" s="205"/>
      <c r="CP4088" s="205"/>
      <c r="CQ4088" s="205"/>
      <c r="CR4088" s="205"/>
      <c r="CS4088" s="205"/>
      <c r="CT4088" s="205"/>
      <c r="CU4088" s="205"/>
      <c r="CV4088" s="205"/>
      <c r="CW4088" s="205"/>
      <c r="CX4088" s="205"/>
      <c r="CY4088" s="205"/>
      <c r="CZ4088" s="205"/>
      <c r="DA4088" s="205"/>
      <c r="DB4088" s="205"/>
      <c r="DC4088" s="205"/>
      <c r="DD4088" s="205"/>
      <c r="DE4088" s="205"/>
      <c r="DF4088" s="205"/>
      <c r="DG4088" s="205"/>
      <c r="DH4088" s="205"/>
      <c r="DI4088" s="205"/>
      <c r="DJ4088" s="205"/>
      <c r="DK4088" s="205"/>
      <c r="DL4088" s="205"/>
      <c r="DM4088" s="205"/>
      <c r="DN4088" s="205"/>
      <c r="DO4088" s="205"/>
      <c r="DP4088" s="205"/>
      <c r="DQ4088" s="205"/>
      <c r="DR4088" s="205"/>
      <c r="DS4088" s="205"/>
      <c r="DT4088" s="205"/>
      <c r="DU4088" s="205"/>
      <c r="DV4088" s="205"/>
      <c r="DW4088" s="205"/>
      <c r="DX4088" s="205"/>
      <c r="DY4088" s="205"/>
      <c r="DZ4088" s="205"/>
      <c r="EA4088" s="205"/>
      <c r="EB4088" s="205"/>
      <c r="EC4088" s="205"/>
      <c r="ED4088" s="205"/>
      <c r="EE4088" s="205"/>
      <c r="EF4088" s="205"/>
      <c r="EG4088" s="205"/>
      <c r="EH4088" s="205"/>
      <c r="EI4088" s="205"/>
      <c r="EJ4088" s="205"/>
    </row>
    <row r="4089" spans="1:140" s="169" customFormat="1" ht="30.75" customHeight="1">
      <c r="A4089" s="202" t="s">
        <v>36345</v>
      </c>
      <c r="B4089" s="193" t="s">
        <v>36420</v>
      </c>
      <c r="C4089" s="193">
        <v>17731598467</v>
      </c>
      <c r="D4089" s="191" t="s">
        <v>21172</v>
      </c>
      <c r="E4089" s="193" t="s">
        <v>36419</v>
      </c>
      <c r="F4089" s="193"/>
      <c r="G4089" s="144">
        <v>2014</v>
      </c>
      <c r="H4089" s="204">
        <v>5000</v>
      </c>
      <c r="I4089" s="205"/>
      <c r="J4089" s="205"/>
      <c r="K4089" s="205"/>
      <c r="L4089" s="205"/>
      <c r="M4089" s="205"/>
      <c r="N4089" s="205"/>
      <c r="O4089" s="205"/>
      <c r="P4089" s="205"/>
      <c r="Q4089" s="205"/>
      <c r="R4089" s="205"/>
      <c r="S4089" s="205"/>
      <c r="T4089" s="205"/>
      <c r="U4089" s="205"/>
      <c r="V4089" s="205"/>
      <c r="W4089" s="205"/>
      <c r="X4089" s="205"/>
      <c r="Y4089" s="205"/>
      <c r="Z4089" s="205"/>
      <c r="AA4089" s="205"/>
      <c r="AB4089" s="205"/>
      <c r="AC4089" s="205"/>
      <c r="AD4089" s="205"/>
      <c r="AE4089" s="205"/>
      <c r="AF4089" s="205"/>
      <c r="AG4089" s="205"/>
      <c r="AH4089" s="205"/>
      <c r="AI4089" s="205"/>
      <c r="AJ4089" s="205"/>
      <c r="AK4089" s="205"/>
      <c r="AL4089" s="205"/>
      <c r="AM4089" s="205"/>
      <c r="AN4089" s="205"/>
      <c r="AO4089" s="205"/>
      <c r="AP4089" s="205"/>
      <c r="AQ4089" s="205"/>
      <c r="AR4089" s="205"/>
      <c r="AS4089" s="205"/>
      <c r="AT4089" s="205"/>
      <c r="AU4089" s="205"/>
      <c r="AV4089" s="205"/>
      <c r="AW4089" s="205"/>
      <c r="AX4089" s="205"/>
      <c r="AY4089" s="205"/>
      <c r="AZ4089" s="205"/>
      <c r="BA4089" s="205"/>
      <c r="BB4089" s="205"/>
      <c r="BC4089" s="205"/>
      <c r="BD4089" s="205"/>
      <c r="BE4089" s="205"/>
      <c r="BF4089" s="205"/>
      <c r="BG4089" s="205"/>
      <c r="BH4089" s="205"/>
      <c r="BI4089" s="205"/>
      <c r="BJ4089" s="205"/>
      <c r="BK4089" s="205"/>
      <c r="BL4089" s="205"/>
      <c r="BM4089" s="205"/>
      <c r="BN4089" s="205"/>
      <c r="BO4089" s="205"/>
      <c r="BP4089" s="205"/>
      <c r="BQ4089" s="205"/>
      <c r="BR4089" s="205"/>
      <c r="BS4089" s="205"/>
      <c r="BT4089" s="205"/>
      <c r="BU4089" s="205"/>
      <c r="BV4089" s="205"/>
      <c r="BW4089" s="205"/>
      <c r="BX4089" s="205"/>
      <c r="BY4089" s="205"/>
      <c r="BZ4089" s="205"/>
      <c r="CA4089" s="205"/>
      <c r="CB4089" s="205"/>
      <c r="CC4089" s="205"/>
      <c r="CD4089" s="205"/>
      <c r="CE4089" s="205"/>
      <c r="CF4089" s="205"/>
      <c r="CG4089" s="205"/>
      <c r="CH4089" s="205"/>
      <c r="CI4089" s="205"/>
      <c r="CJ4089" s="205"/>
      <c r="CK4089" s="205"/>
      <c r="CL4089" s="205"/>
      <c r="CM4089" s="205"/>
      <c r="CN4089" s="205"/>
      <c r="CO4089" s="205"/>
      <c r="CP4089" s="205"/>
      <c r="CQ4089" s="205"/>
      <c r="CR4089" s="205"/>
      <c r="CS4089" s="205"/>
      <c r="CT4089" s="205"/>
      <c r="CU4089" s="205"/>
      <c r="CV4089" s="205"/>
      <c r="CW4089" s="205"/>
      <c r="CX4089" s="205"/>
      <c r="CY4089" s="205"/>
      <c r="CZ4089" s="205"/>
      <c r="DA4089" s="205"/>
      <c r="DB4089" s="205"/>
      <c r="DC4089" s="205"/>
      <c r="DD4089" s="205"/>
      <c r="DE4089" s="205"/>
      <c r="DF4089" s="205"/>
      <c r="DG4089" s="205"/>
      <c r="DH4089" s="205"/>
      <c r="DI4089" s="205"/>
      <c r="DJ4089" s="205"/>
      <c r="DK4089" s="205"/>
      <c r="DL4089" s="205"/>
      <c r="DM4089" s="205"/>
      <c r="DN4089" s="205"/>
      <c r="DO4089" s="205"/>
      <c r="DP4089" s="205"/>
      <c r="DQ4089" s="205"/>
      <c r="DR4089" s="205"/>
      <c r="DS4089" s="205"/>
      <c r="DT4089" s="205"/>
      <c r="DU4089" s="205"/>
      <c r="DV4089" s="205"/>
      <c r="DW4089" s="205"/>
      <c r="DX4089" s="205"/>
      <c r="DY4089" s="205"/>
      <c r="DZ4089" s="205"/>
      <c r="EA4089" s="205"/>
      <c r="EB4089" s="205"/>
      <c r="EC4089" s="205"/>
      <c r="ED4089" s="205"/>
      <c r="EE4089" s="205"/>
      <c r="EF4089" s="205"/>
      <c r="EG4089" s="205"/>
      <c r="EH4089" s="205"/>
      <c r="EI4089" s="205"/>
      <c r="EJ4089" s="205"/>
    </row>
    <row r="4090" spans="1:140" s="169" customFormat="1" ht="30.75" customHeight="1">
      <c r="A4090" s="202" t="s">
        <v>36345</v>
      </c>
      <c r="B4090" s="193" t="s">
        <v>36418</v>
      </c>
      <c r="C4090" s="195" t="s">
        <v>36417</v>
      </c>
      <c r="D4090" s="191" t="s">
        <v>21172</v>
      </c>
      <c r="E4090" s="193" t="s">
        <v>36416</v>
      </c>
      <c r="F4090" s="193" t="s">
        <v>36415</v>
      </c>
      <c r="G4090" s="144">
        <v>2014</v>
      </c>
      <c r="H4090" s="154">
        <v>5000</v>
      </c>
      <c r="I4090" s="205"/>
      <c r="J4090" s="205"/>
      <c r="K4090" s="205"/>
      <c r="L4090" s="205"/>
      <c r="M4090" s="205"/>
      <c r="N4090" s="205"/>
      <c r="O4090" s="205"/>
      <c r="P4090" s="205"/>
      <c r="Q4090" s="205"/>
      <c r="R4090" s="205"/>
      <c r="S4090" s="205"/>
      <c r="T4090" s="205"/>
      <c r="U4090" s="205"/>
      <c r="V4090" s="205"/>
      <c r="W4090" s="205"/>
      <c r="X4090" s="205"/>
      <c r="Y4090" s="205"/>
      <c r="Z4090" s="205"/>
      <c r="AA4090" s="205"/>
      <c r="AB4090" s="205"/>
      <c r="AC4090" s="205"/>
      <c r="AD4090" s="205"/>
      <c r="AE4090" s="205"/>
      <c r="AF4090" s="205"/>
      <c r="AG4090" s="205"/>
      <c r="AH4090" s="205"/>
      <c r="AI4090" s="205"/>
      <c r="AJ4090" s="205"/>
      <c r="AK4090" s="205"/>
      <c r="AL4090" s="205"/>
      <c r="AM4090" s="205"/>
      <c r="AN4090" s="205"/>
      <c r="AO4090" s="205"/>
      <c r="AP4090" s="205"/>
      <c r="AQ4090" s="205"/>
      <c r="AR4090" s="205"/>
      <c r="AS4090" s="205"/>
      <c r="AT4090" s="205"/>
      <c r="AU4090" s="205"/>
      <c r="AV4090" s="205"/>
      <c r="AW4090" s="205"/>
      <c r="AX4090" s="205"/>
      <c r="AY4090" s="205"/>
      <c r="AZ4090" s="205"/>
      <c r="BA4090" s="205"/>
      <c r="BB4090" s="205"/>
      <c r="BC4090" s="205"/>
      <c r="BD4090" s="205"/>
      <c r="BE4090" s="205"/>
      <c r="BF4090" s="205"/>
      <c r="BG4090" s="205"/>
      <c r="BH4090" s="205"/>
      <c r="BI4090" s="205"/>
      <c r="BJ4090" s="205"/>
      <c r="BK4090" s="205"/>
      <c r="BL4090" s="205"/>
      <c r="BM4090" s="205"/>
      <c r="BN4090" s="205"/>
      <c r="BO4090" s="205"/>
      <c r="BP4090" s="205"/>
      <c r="BQ4090" s="205"/>
      <c r="BR4090" s="205"/>
      <c r="BS4090" s="205"/>
      <c r="BT4090" s="205"/>
      <c r="BU4090" s="205"/>
      <c r="BV4090" s="205"/>
      <c r="BW4090" s="205"/>
      <c r="BX4090" s="205"/>
      <c r="BY4090" s="205"/>
      <c r="BZ4090" s="205"/>
      <c r="CA4090" s="205"/>
      <c r="CB4090" s="205"/>
      <c r="CC4090" s="205"/>
      <c r="CD4090" s="205"/>
      <c r="CE4090" s="205"/>
      <c r="CF4090" s="205"/>
      <c r="CG4090" s="205"/>
      <c r="CH4090" s="205"/>
      <c r="CI4090" s="205"/>
      <c r="CJ4090" s="205"/>
      <c r="CK4090" s="205"/>
      <c r="CL4090" s="205"/>
      <c r="CM4090" s="205"/>
      <c r="CN4090" s="205"/>
      <c r="CO4090" s="205"/>
      <c r="CP4090" s="205"/>
      <c r="CQ4090" s="205"/>
      <c r="CR4090" s="205"/>
      <c r="CS4090" s="205"/>
      <c r="CT4090" s="205"/>
      <c r="CU4090" s="205"/>
      <c r="CV4090" s="205"/>
      <c r="CW4090" s="205"/>
      <c r="CX4090" s="205"/>
      <c r="CY4090" s="205"/>
      <c r="CZ4090" s="205"/>
      <c r="DA4090" s="205"/>
      <c r="DB4090" s="205"/>
      <c r="DC4090" s="205"/>
      <c r="DD4090" s="205"/>
      <c r="DE4090" s="205"/>
      <c r="DF4090" s="205"/>
      <c r="DG4090" s="205"/>
      <c r="DH4090" s="205"/>
      <c r="DI4090" s="205"/>
      <c r="DJ4090" s="205"/>
      <c r="DK4090" s="205"/>
      <c r="DL4090" s="205"/>
      <c r="DM4090" s="205"/>
      <c r="DN4090" s="205"/>
      <c r="DO4090" s="205"/>
      <c r="DP4090" s="205"/>
      <c r="DQ4090" s="205"/>
      <c r="DR4090" s="205"/>
      <c r="DS4090" s="205"/>
      <c r="DT4090" s="205"/>
      <c r="DU4090" s="205"/>
      <c r="DV4090" s="205"/>
      <c r="DW4090" s="205"/>
      <c r="DX4090" s="205"/>
      <c r="DY4090" s="205"/>
      <c r="DZ4090" s="205"/>
      <c r="EA4090" s="205"/>
      <c r="EB4090" s="205"/>
      <c r="EC4090" s="205"/>
      <c r="ED4090" s="205"/>
      <c r="EE4090" s="205"/>
      <c r="EF4090" s="205"/>
      <c r="EG4090" s="205"/>
      <c r="EH4090" s="205"/>
      <c r="EI4090" s="205"/>
      <c r="EJ4090" s="205"/>
    </row>
    <row r="4091" spans="1:140" s="169" customFormat="1" ht="30.75" customHeight="1">
      <c r="A4091" s="202" t="s">
        <v>36345</v>
      </c>
      <c r="B4091" s="202" t="s">
        <v>36414</v>
      </c>
      <c r="C4091" s="193">
        <v>15793481409</v>
      </c>
      <c r="D4091" s="191" t="s">
        <v>21172</v>
      </c>
      <c r="E4091" s="202" t="s">
        <v>36413</v>
      </c>
      <c r="F4091" s="202" t="s">
        <v>36412</v>
      </c>
      <c r="G4091" s="144">
        <v>2014</v>
      </c>
      <c r="H4091" s="201">
        <v>5000</v>
      </c>
      <c r="I4091" s="205"/>
      <c r="J4091" s="205"/>
      <c r="K4091" s="205"/>
      <c r="L4091" s="205"/>
      <c r="M4091" s="205"/>
      <c r="N4091" s="205"/>
      <c r="O4091" s="205"/>
      <c r="P4091" s="205"/>
      <c r="Q4091" s="205"/>
      <c r="R4091" s="205"/>
      <c r="S4091" s="205"/>
      <c r="T4091" s="205"/>
      <c r="U4091" s="205"/>
      <c r="V4091" s="205"/>
      <c r="W4091" s="205"/>
      <c r="X4091" s="205"/>
      <c r="Y4091" s="205"/>
      <c r="Z4091" s="205"/>
      <c r="AA4091" s="205"/>
      <c r="AB4091" s="205"/>
      <c r="AC4091" s="205"/>
      <c r="AD4091" s="205"/>
      <c r="AE4091" s="205"/>
      <c r="AF4091" s="205"/>
      <c r="AG4091" s="205"/>
      <c r="AH4091" s="205"/>
      <c r="AI4091" s="205"/>
      <c r="AJ4091" s="205"/>
      <c r="AK4091" s="205"/>
      <c r="AL4091" s="205"/>
      <c r="AM4091" s="205"/>
      <c r="AN4091" s="205"/>
      <c r="AO4091" s="205"/>
      <c r="AP4091" s="205"/>
      <c r="AQ4091" s="205"/>
      <c r="AR4091" s="205"/>
      <c r="AS4091" s="205"/>
      <c r="AT4091" s="205"/>
      <c r="AU4091" s="205"/>
      <c r="AV4091" s="205"/>
      <c r="AW4091" s="205"/>
      <c r="AX4091" s="205"/>
      <c r="AY4091" s="205"/>
      <c r="AZ4091" s="205"/>
      <c r="BA4091" s="205"/>
      <c r="BB4091" s="205"/>
      <c r="BC4091" s="205"/>
      <c r="BD4091" s="205"/>
      <c r="BE4091" s="205"/>
      <c r="BF4091" s="205"/>
      <c r="BG4091" s="205"/>
      <c r="BH4091" s="205"/>
      <c r="BI4091" s="205"/>
      <c r="BJ4091" s="205"/>
      <c r="BK4091" s="205"/>
      <c r="BL4091" s="205"/>
      <c r="BM4091" s="205"/>
      <c r="BN4091" s="205"/>
      <c r="BO4091" s="205"/>
      <c r="BP4091" s="205"/>
      <c r="BQ4091" s="205"/>
      <c r="BR4091" s="205"/>
      <c r="BS4091" s="205"/>
      <c r="BT4091" s="205"/>
      <c r="BU4091" s="205"/>
      <c r="BV4091" s="205"/>
      <c r="BW4091" s="205"/>
      <c r="BX4091" s="205"/>
      <c r="BY4091" s="205"/>
      <c r="BZ4091" s="205"/>
      <c r="CA4091" s="205"/>
      <c r="CB4091" s="205"/>
      <c r="CC4091" s="205"/>
      <c r="CD4091" s="205"/>
      <c r="CE4091" s="205"/>
      <c r="CF4091" s="205"/>
      <c r="CG4091" s="205"/>
      <c r="CH4091" s="205"/>
      <c r="CI4091" s="205"/>
      <c r="CJ4091" s="205"/>
      <c r="CK4091" s="205"/>
      <c r="CL4091" s="205"/>
      <c r="CM4091" s="205"/>
      <c r="CN4091" s="205"/>
      <c r="CO4091" s="205"/>
      <c r="CP4091" s="205"/>
      <c r="CQ4091" s="205"/>
      <c r="CR4091" s="205"/>
      <c r="CS4091" s="205"/>
      <c r="CT4091" s="205"/>
      <c r="CU4091" s="205"/>
      <c r="CV4091" s="205"/>
      <c r="CW4091" s="205"/>
      <c r="CX4091" s="205"/>
      <c r="CY4091" s="205"/>
      <c r="CZ4091" s="205"/>
      <c r="DA4091" s="205"/>
      <c r="DB4091" s="205"/>
      <c r="DC4091" s="205"/>
      <c r="DD4091" s="205"/>
      <c r="DE4091" s="205"/>
      <c r="DF4091" s="205"/>
      <c r="DG4091" s="205"/>
      <c r="DH4091" s="205"/>
      <c r="DI4091" s="205"/>
      <c r="DJ4091" s="205"/>
      <c r="DK4091" s="205"/>
      <c r="DL4091" s="205"/>
      <c r="DM4091" s="205"/>
      <c r="DN4091" s="205"/>
      <c r="DO4091" s="205"/>
      <c r="DP4091" s="205"/>
      <c r="DQ4091" s="205"/>
      <c r="DR4091" s="205"/>
      <c r="DS4091" s="205"/>
      <c r="DT4091" s="205"/>
      <c r="DU4091" s="205"/>
      <c r="DV4091" s="205"/>
      <c r="DW4091" s="205"/>
      <c r="DX4091" s="205"/>
      <c r="DY4091" s="205"/>
      <c r="DZ4091" s="205"/>
      <c r="EA4091" s="205"/>
      <c r="EB4091" s="205"/>
      <c r="EC4091" s="205"/>
      <c r="ED4091" s="205"/>
      <c r="EE4091" s="205"/>
      <c r="EF4091" s="205"/>
      <c r="EG4091" s="205"/>
      <c r="EH4091" s="205"/>
      <c r="EI4091" s="205"/>
      <c r="EJ4091" s="205"/>
    </row>
    <row r="4092" spans="1:140" s="169" customFormat="1" ht="30.75" customHeight="1">
      <c r="A4092" s="202" t="s">
        <v>36345</v>
      </c>
      <c r="B4092" s="193" t="s">
        <v>36411</v>
      </c>
      <c r="C4092" s="193">
        <v>19538572036</v>
      </c>
      <c r="D4092" s="191" t="s">
        <v>21172</v>
      </c>
      <c r="E4092" s="193" t="s">
        <v>36410</v>
      </c>
      <c r="F4092" s="193" t="s">
        <v>36409</v>
      </c>
      <c r="G4092" s="144">
        <v>2014</v>
      </c>
      <c r="H4092" s="204">
        <v>5000</v>
      </c>
      <c r="I4092" s="205"/>
      <c r="J4092" s="205"/>
      <c r="K4092" s="205"/>
      <c r="L4092" s="205"/>
      <c r="M4092" s="205"/>
      <c r="N4092" s="205"/>
      <c r="O4092" s="205"/>
      <c r="P4092" s="205"/>
      <c r="Q4092" s="205"/>
      <c r="R4092" s="205"/>
      <c r="S4092" s="205"/>
      <c r="T4092" s="205"/>
      <c r="U4092" s="205"/>
      <c r="V4092" s="205"/>
      <c r="W4092" s="205"/>
      <c r="X4092" s="205"/>
      <c r="Y4092" s="205"/>
      <c r="Z4092" s="205"/>
      <c r="AA4092" s="205"/>
      <c r="AB4092" s="205"/>
      <c r="AC4092" s="205"/>
      <c r="AD4092" s="205"/>
      <c r="AE4092" s="205"/>
      <c r="AF4092" s="205"/>
      <c r="AG4092" s="205"/>
      <c r="AH4092" s="205"/>
      <c r="AI4092" s="205"/>
      <c r="AJ4092" s="205"/>
      <c r="AK4092" s="205"/>
      <c r="AL4092" s="205"/>
      <c r="AM4092" s="205"/>
      <c r="AN4092" s="205"/>
      <c r="AO4092" s="205"/>
      <c r="AP4092" s="205"/>
      <c r="AQ4092" s="205"/>
      <c r="AR4092" s="205"/>
      <c r="AS4092" s="205"/>
      <c r="AT4092" s="205"/>
      <c r="AU4092" s="205"/>
      <c r="AV4092" s="205"/>
      <c r="AW4092" s="205"/>
      <c r="AX4092" s="205"/>
      <c r="AY4092" s="205"/>
      <c r="AZ4092" s="205"/>
      <c r="BA4092" s="205"/>
      <c r="BB4092" s="205"/>
      <c r="BC4092" s="205"/>
      <c r="BD4092" s="205"/>
      <c r="BE4092" s="205"/>
      <c r="BF4092" s="205"/>
      <c r="BG4092" s="205"/>
      <c r="BH4092" s="205"/>
      <c r="BI4092" s="205"/>
      <c r="BJ4092" s="205"/>
      <c r="BK4092" s="205"/>
      <c r="BL4092" s="205"/>
      <c r="BM4092" s="205"/>
      <c r="BN4092" s="205"/>
      <c r="BO4092" s="205"/>
      <c r="BP4092" s="205"/>
      <c r="BQ4092" s="205"/>
      <c r="BR4092" s="205"/>
      <c r="BS4092" s="205"/>
      <c r="BT4092" s="205"/>
      <c r="BU4092" s="205"/>
      <c r="BV4092" s="205"/>
      <c r="BW4092" s="205"/>
      <c r="BX4092" s="205"/>
      <c r="BY4092" s="205"/>
      <c r="BZ4092" s="205"/>
      <c r="CA4092" s="205"/>
      <c r="CB4092" s="205"/>
      <c r="CC4092" s="205"/>
      <c r="CD4092" s="205"/>
      <c r="CE4092" s="205"/>
      <c r="CF4092" s="205"/>
      <c r="CG4092" s="205"/>
      <c r="CH4092" s="205"/>
      <c r="CI4092" s="205"/>
      <c r="CJ4092" s="205"/>
      <c r="CK4092" s="205"/>
      <c r="CL4092" s="205"/>
      <c r="CM4092" s="205"/>
      <c r="CN4092" s="205"/>
      <c r="CO4092" s="205"/>
      <c r="CP4092" s="205"/>
      <c r="CQ4092" s="205"/>
      <c r="CR4092" s="205"/>
      <c r="CS4092" s="205"/>
      <c r="CT4092" s="205"/>
      <c r="CU4092" s="205"/>
      <c r="CV4092" s="205"/>
      <c r="CW4092" s="205"/>
      <c r="CX4092" s="205"/>
      <c r="CY4092" s="205"/>
      <c r="CZ4092" s="205"/>
      <c r="DA4092" s="205"/>
      <c r="DB4092" s="205"/>
      <c r="DC4092" s="205"/>
      <c r="DD4092" s="205"/>
      <c r="DE4092" s="205"/>
      <c r="DF4092" s="205"/>
      <c r="DG4092" s="205"/>
      <c r="DH4092" s="205"/>
      <c r="DI4092" s="205"/>
      <c r="DJ4092" s="205"/>
      <c r="DK4092" s="205"/>
      <c r="DL4092" s="205"/>
      <c r="DM4092" s="205"/>
      <c r="DN4092" s="205"/>
      <c r="DO4092" s="205"/>
      <c r="DP4092" s="205"/>
      <c r="DQ4092" s="205"/>
      <c r="DR4092" s="205"/>
      <c r="DS4092" s="205"/>
      <c r="DT4092" s="205"/>
      <c r="DU4092" s="205"/>
      <c r="DV4092" s="205"/>
      <c r="DW4092" s="205"/>
      <c r="DX4092" s="205"/>
      <c r="DY4092" s="205"/>
      <c r="DZ4092" s="205"/>
      <c r="EA4092" s="205"/>
      <c r="EB4092" s="205"/>
      <c r="EC4092" s="205"/>
      <c r="ED4092" s="205"/>
      <c r="EE4092" s="205"/>
      <c r="EF4092" s="205"/>
      <c r="EG4092" s="205"/>
      <c r="EH4092" s="205"/>
      <c r="EI4092" s="205"/>
      <c r="EJ4092" s="205"/>
    </row>
    <row r="4093" spans="1:140" s="169" customFormat="1" ht="30.75" customHeight="1">
      <c r="A4093" s="202" t="s">
        <v>36345</v>
      </c>
      <c r="B4093" s="193" t="s">
        <v>36408</v>
      </c>
      <c r="C4093" s="193">
        <v>15736211448</v>
      </c>
      <c r="D4093" s="191" t="s">
        <v>21172</v>
      </c>
      <c r="E4093" s="193" t="s">
        <v>36407</v>
      </c>
      <c r="F4093" s="193" t="s">
        <v>36406</v>
      </c>
      <c r="G4093" s="144">
        <v>2014</v>
      </c>
      <c r="H4093" s="154">
        <v>5000</v>
      </c>
      <c r="I4093" s="205"/>
      <c r="J4093" s="205"/>
      <c r="K4093" s="205"/>
      <c r="L4093" s="205"/>
      <c r="M4093" s="205"/>
      <c r="N4093" s="205"/>
      <c r="O4093" s="205"/>
      <c r="P4093" s="205"/>
      <c r="Q4093" s="205"/>
      <c r="R4093" s="205"/>
      <c r="S4093" s="205"/>
      <c r="T4093" s="205"/>
      <c r="U4093" s="205"/>
      <c r="V4093" s="205"/>
      <c r="W4093" s="205"/>
      <c r="X4093" s="205"/>
      <c r="Y4093" s="205"/>
      <c r="Z4093" s="205"/>
      <c r="AA4093" s="205"/>
      <c r="AB4093" s="205"/>
      <c r="AC4093" s="205"/>
      <c r="AD4093" s="205"/>
      <c r="AE4093" s="205"/>
      <c r="AF4093" s="205"/>
      <c r="AG4093" s="205"/>
      <c r="AH4093" s="205"/>
      <c r="AI4093" s="205"/>
      <c r="AJ4093" s="205"/>
      <c r="AK4093" s="205"/>
      <c r="AL4093" s="205"/>
      <c r="AM4093" s="205"/>
      <c r="AN4093" s="205"/>
      <c r="AO4093" s="205"/>
      <c r="AP4093" s="205"/>
      <c r="AQ4093" s="205"/>
      <c r="AR4093" s="205"/>
      <c r="AS4093" s="205"/>
      <c r="AT4093" s="205"/>
      <c r="AU4093" s="205"/>
      <c r="AV4093" s="205"/>
      <c r="AW4093" s="205"/>
      <c r="AX4093" s="205"/>
      <c r="AY4093" s="205"/>
      <c r="AZ4093" s="205"/>
      <c r="BA4093" s="205"/>
      <c r="BB4093" s="205"/>
      <c r="BC4093" s="205"/>
      <c r="BD4093" s="205"/>
      <c r="BE4093" s="205"/>
      <c r="BF4093" s="205"/>
      <c r="BG4093" s="205"/>
      <c r="BH4093" s="205"/>
      <c r="BI4093" s="205"/>
      <c r="BJ4093" s="205"/>
      <c r="BK4093" s="205"/>
      <c r="BL4093" s="205"/>
      <c r="BM4093" s="205"/>
      <c r="BN4093" s="205"/>
      <c r="BO4093" s="205"/>
      <c r="BP4093" s="205"/>
      <c r="BQ4093" s="205"/>
      <c r="BR4093" s="205"/>
      <c r="BS4093" s="205"/>
      <c r="BT4093" s="205"/>
      <c r="BU4093" s="205"/>
      <c r="BV4093" s="205"/>
      <c r="BW4093" s="205"/>
      <c r="BX4093" s="205"/>
      <c r="BY4093" s="205"/>
      <c r="BZ4093" s="205"/>
      <c r="CA4093" s="205"/>
      <c r="CB4093" s="205"/>
      <c r="CC4093" s="205"/>
      <c r="CD4093" s="205"/>
      <c r="CE4093" s="205"/>
      <c r="CF4093" s="205"/>
      <c r="CG4093" s="205"/>
      <c r="CH4093" s="205"/>
      <c r="CI4093" s="205"/>
      <c r="CJ4093" s="205"/>
      <c r="CK4093" s="205"/>
      <c r="CL4093" s="205"/>
      <c r="CM4093" s="205"/>
      <c r="CN4093" s="205"/>
      <c r="CO4093" s="205"/>
      <c r="CP4093" s="205"/>
      <c r="CQ4093" s="205"/>
      <c r="CR4093" s="205"/>
      <c r="CS4093" s="205"/>
      <c r="CT4093" s="205"/>
      <c r="CU4093" s="205"/>
      <c r="CV4093" s="205"/>
      <c r="CW4093" s="205"/>
      <c r="CX4093" s="205"/>
      <c r="CY4093" s="205"/>
      <c r="CZ4093" s="205"/>
      <c r="DA4093" s="205"/>
      <c r="DB4093" s="205"/>
      <c r="DC4093" s="205"/>
      <c r="DD4093" s="205"/>
      <c r="DE4093" s="205"/>
      <c r="DF4093" s="205"/>
      <c r="DG4093" s="205"/>
      <c r="DH4093" s="205"/>
      <c r="DI4093" s="205"/>
      <c r="DJ4093" s="205"/>
      <c r="DK4093" s="205"/>
      <c r="DL4093" s="205"/>
      <c r="DM4093" s="205"/>
      <c r="DN4093" s="205"/>
      <c r="DO4093" s="205"/>
      <c r="DP4093" s="205"/>
      <c r="DQ4093" s="205"/>
      <c r="DR4093" s="205"/>
      <c r="DS4093" s="205"/>
      <c r="DT4093" s="205"/>
      <c r="DU4093" s="205"/>
      <c r="DV4093" s="205"/>
      <c r="DW4093" s="205"/>
      <c r="DX4093" s="205"/>
      <c r="DY4093" s="205"/>
      <c r="DZ4093" s="205"/>
      <c r="EA4093" s="205"/>
      <c r="EB4093" s="205"/>
      <c r="EC4093" s="205"/>
      <c r="ED4093" s="205"/>
      <c r="EE4093" s="205"/>
      <c r="EF4093" s="205"/>
      <c r="EG4093" s="205"/>
      <c r="EH4093" s="205"/>
      <c r="EI4093" s="205"/>
      <c r="EJ4093" s="205"/>
    </row>
    <row r="4094" spans="1:140" s="169" customFormat="1" ht="30.75" customHeight="1">
      <c r="A4094" s="202" t="s">
        <v>36345</v>
      </c>
      <c r="B4094" s="193" t="s">
        <v>36405</v>
      </c>
      <c r="C4094" s="193">
        <v>70530124494</v>
      </c>
      <c r="D4094" s="191" t="s">
        <v>21172</v>
      </c>
      <c r="E4094" s="193" t="s">
        <v>36404</v>
      </c>
      <c r="F4094" s="193" t="s">
        <v>36403</v>
      </c>
      <c r="G4094" s="144">
        <v>2014</v>
      </c>
      <c r="H4094" s="148">
        <v>15000</v>
      </c>
      <c r="I4094" s="205"/>
      <c r="J4094" s="205"/>
      <c r="K4094" s="205"/>
      <c r="L4094" s="205"/>
      <c r="M4094" s="205"/>
      <c r="N4094" s="205"/>
      <c r="O4094" s="205"/>
      <c r="P4094" s="205"/>
      <c r="Q4094" s="205"/>
      <c r="R4094" s="205"/>
      <c r="S4094" s="205"/>
      <c r="T4094" s="205"/>
      <c r="U4094" s="205"/>
      <c r="V4094" s="205"/>
      <c r="W4094" s="205"/>
      <c r="X4094" s="205"/>
      <c r="Y4094" s="205"/>
      <c r="Z4094" s="205"/>
      <c r="AA4094" s="205"/>
      <c r="AB4094" s="205"/>
      <c r="AC4094" s="205"/>
      <c r="AD4094" s="205"/>
      <c r="AE4094" s="205"/>
      <c r="AF4094" s="205"/>
      <c r="AG4094" s="205"/>
      <c r="AH4094" s="205"/>
      <c r="AI4094" s="205"/>
      <c r="AJ4094" s="205"/>
      <c r="AK4094" s="205"/>
      <c r="AL4094" s="205"/>
      <c r="AM4094" s="205"/>
      <c r="AN4094" s="205"/>
      <c r="AO4094" s="205"/>
      <c r="AP4094" s="205"/>
      <c r="AQ4094" s="205"/>
      <c r="AR4094" s="205"/>
      <c r="AS4094" s="205"/>
      <c r="AT4094" s="205"/>
      <c r="AU4094" s="205"/>
      <c r="AV4094" s="205"/>
      <c r="AW4094" s="205"/>
      <c r="AX4094" s="205"/>
      <c r="AY4094" s="205"/>
      <c r="AZ4094" s="205"/>
      <c r="BA4094" s="205"/>
      <c r="BB4094" s="205"/>
      <c r="BC4094" s="205"/>
      <c r="BD4094" s="205"/>
      <c r="BE4094" s="205"/>
      <c r="BF4094" s="205"/>
      <c r="BG4094" s="205"/>
      <c r="BH4094" s="205"/>
      <c r="BI4094" s="205"/>
      <c r="BJ4094" s="205"/>
      <c r="BK4094" s="205"/>
      <c r="BL4094" s="205"/>
      <c r="BM4094" s="205"/>
      <c r="BN4094" s="205"/>
      <c r="BO4094" s="205"/>
      <c r="BP4094" s="205"/>
      <c r="BQ4094" s="205"/>
      <c r="BR4094" s="205"/>
      <c r="BS4094" s="205"/>
      <c r="BT4094" s="205"/>
      <c r="BU4094" s="205"/>
      <c r="BV4094" s="205"/>
      <c r="BW4094" s="205"/>
      <c r="BX4094" s="205"/>
      <c r="BY4094" s="205"/>
      <c r="BZ4094" s="205"/>
      <c r="CA4094" s="205"/>
      <c r="CB4094" s="205"/>
      <c r="CC4094" s="205"/>
      <c r="CD4094" s="205"/>
      <c r="CE4094" s="205"/>
      <c r="CF4094" s="205"/>
      <c r="CG4094" s="205"/>
      <c r="CH4094" s="205"/>
      <c r="CI4094" s="205"/>
      <c r="CJ4094" s="205"/>
      <c r="CK4094" s="205"/>
      <c r="CL4094" s="205"/>
      <c r="CM4094" s="205"/>
      <c r="CN4094" s="205"/>
      <c r="CO4094" s="205"/>
      <c r="CP4094" s="205"/>
      <c r="CQ4094" s="205"/>
      <c r="CR4094" s="205"/>
      <c r="CS4094" s="205"/>
      <c r="CT4094" s="205"/>
      <c r="CU4094" s="205"/>
      <c r="CV4094" s="205"/>
      <c r="CW4094" s="205"/>
      <c r="CX4094" s="205"/>
      <c r="CY4094" s="205"/>
      <c r="CZ4094" s="205"/>
      <c r="DA4094" s="205"/>
      <c r="DB4094" s="205"/>
      <c r="DC4094" s="205"/>
      <c r="DD4094" s="205"/>
      <c r="DE4094" s="205"/>
      <c r="DF4094" s="205"/>
      <c r="DG4094" s="205"/>
      <c r="DH4094" s="205"/>
      <c r="DI4094" s="205"/>
      <c r="DJ4094" s="205"/>
      <c r="DK4094" s="205"/>
      <c r="DL4094" s="205"/>
      <c r="DM4094" s="205"/>
      <c r="DN4094" s="205"/>
      <c r="DO4094" s="205"/>
      <c r="DP4094" s="205"/>
      <c r="DQ4094" s="205"/>
      <c r="DR4094" s="205"/>
      <c r="DS4094" s="205"/>
      <c r="DT4094" s="205"/>
      <c r="DU4094" s="205"/>
      <c r="DV4094" s="205"/>
      <c r="DW4094" s="205"/>
      <c r="DX4094" s="205"/>
      <c r="DY4094" s="205"/>
      <c r="DZ4094" s="205"/>
      <c r="EA4094" s="205"/>
      <c r="EB4094" s="205"/>
      <c r="EC4094" s="205"/>
      <c r="ED4094" s="205"/>
      <c r="EE4094" s="205"/>
      <c r="EF4094" s="205"/>
      <c r="EG4094" s="205"/>
      <c r="EH4094" s="205"/>
      <c r="EI4094" s="205"/>
      <c r="EJ4094" s="205"/>
    </row>
    <row r="4095" spans="1:140" s="169" customFormat="1" ht="30.75" customHeight="1">
      <c r="A4095" s="202" t="s">
        <v>36345</v>
      </c>
      <c r="B4095" s="193" t="s">
        <v>36402</v>
      </c>
      <c r="C4095" s="193">
        <v>50023860456</v>
      </c>
      <c r="D4095" s="191" t="s">
        <v>21172</v>
      </c>
      <c r="E4095" s="193" t="s">
        <v>36401</v>
      </c>
      <c r="F4095" s="193" t="s">
        <v>36400</v>
      </c>
      <c r="G4095" s="144">
        <v>2014</v>
      </c>
      <c r="H4095" s="204">
        <v>7000</v>
      </c>
      <c r="I4095" s="205"/>
      <c r="J4095" s="205"/>
      <c r="K4095" s="205"/>
      <c r="L4095" s="205"/>
      <c r="M4095" s="205"/>
      <c r="N4095" s="205"/>
      <c r="O4095" s="205"/>
      <c r="P4095" s="205"/>
      <c r="Q4095" s="205"/>
      <c r="R4095" s="205"/>
      <c r="S4095" s="205"/>
      <c r="T4095" s="205"/>
      <c r="U4095" s="205"/>
      <c r="V4095" s="205"/>
      <c r="W4095" s="205"/>
      <c r="X4095" s="205"/>
      <c r="Y4095" s="205"/>
      <c r="Z4095" s="205"/>
      <c r="AA4095" s="205"/>
      <c r="AB4095" s="205"/>
      <c r="AC4095" s="205"/>
      <c r="AD4095" s="205"/>
      <c r="AE4095" s="205"/>
      <c r="AF4095" s="205"/>
      <c r="AG4095" s="205"/>
      <c r="AH4095" s="205"/>
      <c r="AI4095" s="205"/>
      <c r="AJ4095" s="205"/>
      <c r="AK4095" s="205"/>
      <c r="AL4095" s="205"/>
      <c r="AM4095" s="205"/>
      <c r="AN4095" s="205"/>
      <c r="AO4095" s="205"/>
      <c r="AP4095" s="205"/>
      <c r="AQ4095" s="205"/>
      <c r="AR4095" s="205"/>
      <c r="AS4095" s="205"/>
      <c r="AT4095" s="205"/>
      <c r="AU4095" s="205"/>
      <c r="AV4095" s="205"/>
      <c r="AW4095" s="205"/>
      <c r="AX4095" s="205"/>
      <c r="AY4095" s="205"/>
      <c r="AZ4095" s="205"/>
      <c r="BA4095" s="205"/>
      <c r="BB4095" s="205"/>
      <c r="BC4095" s="205"/>
      <c r="BD4095" s="205"/>
      <c r="BE4095" s="205"/>
      <c r="BF4095" s="205"/>
      <c r="BG4095" s="205"/>
      <c r="BH4095" s="205"/>
      <c r="BI4095" s="205"/>
      <c r="BJ4095" s="205"/>
      <c r="BK4095" s="205"/>
      <c r="BL4095" s="205"/>
      <c r="BM4095" s="205"/>
      <c r="BN4095" s="205"/>
      <c r="BO4095" s="205"/>
      <c r="BP4095" s="205"/>
      <c r="BQ4095" s="205"/>
      <c r="BR4095" s="205"/>
      <c r="BS4095" s="205"/>
      <c r="BT4095" s="205"/>
      <c r="BU4095" s="205"/>
      <c r="BV4095" s="205"/>
      <c r="BW4095" s="205"/>
      <c r="BX4095" s="205"/>
      <c r="BY4095" s="205"/>
      <c r="BZ4095" s="205"/>
      <c r="CA4095" s="205"/>
      <c r="CB4095" s="205"/>
      <c r="CC4095" s="205"/>
      <c r="CD4095" s="205"/>
      <c r="CE4095" s="205"/>
      <c r="CF4095" s="205"/>
      <c r="CG4095" s="205"/>
      <c r="CH4095" s="205"/>
      <c r="CI4095" s="205"/>
      <c r="CJ4095" s="205"/>
      <c r="CK4095" s="205"/>
      <c r="CL4095" s="205"/>
      <c r="CM4095" s="205"/>
      <c r="CN4095" s="205"/>
      <c r="CO4095" s="205"/>
      <c r="CP4095" s="205"/>
      <c r="CQ4095" s="205"/>
      <c r="CR4095" s="205"/>
      <c r="CS4095" s="205"/>
      <c r="CT4095" s="205"/>
      <c r="CU4095" s="205"/>
      <c r="CV4095" s="205"/>
      <c r="CW4095" s="205"/>
      <c r="CX4095" s="205"/>
      <c r="CY4095" s="205"/>
      <c r="CZ4095" s="205"/>
      <c r="DA4095" s="205"/>
      <c r="DB4095" s="205"/>
      <c r="DC4095" s="205"/>
      <c r="DD4095" s="205"/>
      <c r="DE4095" s="205"/>
      <c r="DF4095" s="205"/>
      <c r="DG4095" s="205"/>
      <c r="DH4095" s="205"/>
      <c r="DI4095" s="205"/>
      <c r="DJ4095" s="205"/>
      <c r="DK4095" s="205"/>
      <c r="DL4095" s="205"/>
      <c r="DM4095" s="205"/>
      <c r="DN4095" s="205"/>
      <c r="DO4095" s="205"/>
      <c r="DP4095" s="205"/>
      <c r="DQ4095" s="205"/>
      <c r="DR4095" s="205"/>
      <c r="DS4095" s="205"/>
      <c r="DT4095" s="205"/>
      <c r="DU4095" s="205"/>
      <c r="DV4095" s="205"/>
      <c r="DW4095" s="205"/>
      <c r="DX4095" s="205"/>
      <c r="DY4095" s="205"/>
      <c r="DZ4095" s="205"/>
      <c r="EA4095" s="205"/>
      <c r="EB4095" s="205"/>
      <c r="EC4095" s="205"/>
      <c r="ED4095" s="205"/>
      <c r="EE4095" s="205"/>
      <c r="EF4095" s="205"/>
      <c r="EG4095" s="205"/>
      <c r="EH4095" s="205"/>
      <c r="EI4095" s="205"/>
      <c r="EJ4095" s="205"/>
    </row>
    <row r="4096" spans="1:140" s="169" customFormat="1" ht="30.75" customHeight="1">
      <c r="A4096" s="202" t="s">
        <v>36345</v>
      </c>
      <c r="B4096" s="193" t="s">
        <v>36361</v>
      </c>
      <c r="C4096" s="195" t="s">
        <v>36360</v>
      </c>
      <c r="D4096" s="191" t="s">
        <v>21172</v>
      </c>
      <c r="E4096" s="171" t="s">
        <v>1390</v>
      </c>
      <c r="F4096" s="193" t="s">
        <v>36359</v>
      </c>
      <c r="G4096" s="144">
        <v>2014</v>
      </c>
      <c r="H4096" s="204">
        <v>7000</v>
      </c>
      <c r="I4096" s="205"/>
      <c r="J4096" s="205"/>
      <c r="K4096" s="205"/>
      <c r="L4096" s="205"/>
      <c r="M4096" s="205"/>
      <c r="N4096" s="205"/>
      <c r="O4096" s="205"/>
      <c r="P4096" s="205"/>
      <c r="Q4096" s="205"/>
      <c r="R4096" s="205"/>
      <c r="S4096" s="205"/>
      <c r="T4096" s="205"/>
      <c r="U4096" s="205"/>
      <c r="V4096" s="205"/>
      <c r="W4096" s="205"/>
      <c r="X4096" s="205"/>
      <c r="Y4096" s="205"/>
      <c r="Z4096" s="205"/>
      <c r="AA4096" s="205"/>
      <c r="AB4096" s="205"/>
      <c r="AC4096" s="205"/>
      <c r="AD4096" s="205"/>
      <c r="AE4096" s="205"/>
      <c r="AF4096" s="205"/>
      <c r="AG4096" s="205"/>
      <c r="AH4096" s="205"/>
      <c r="AI4096" s="205"/>
      <c r="AJ4096" s="205"/>
      <c r="AK4096" s="205"/>
      <c r="AL4096" s="205"/>
      <c r="AM4096" s="205"/>
      <c r="AN4096" s="205"/>
      <c r="AO4096" s="205"/>
      <c r="AP4096" s="205"/>
      <c r="AQ4096" s="205"/>
      <c r="AR4096" s="205"/>
      <c r="AS4096" s="205"/>
      <c r="AT4096" s="205"/>
      <c r="AU4096" s="205"/>
      <c r="AV4096" s="205"/>
      <c r="AW4096" s="205"/>
      <c r="AX4096" s="205"/>
      <c r="AY4096" s="205"/>
      <c r="AZ4096" s="205"/>
      <c r="BA4096" s="205"/>
      <c r="BB4096" s="205"/>
      <c r="BC4096" s="205"/>
      <c r="BD4096" s="205"/>
      <c r="BE4096" s="205"/>
      <c r="BF4096" s="205"/>
      <c r="BG4096" s="205"/>
      <c r="BH4096" s="205"/>
      <c r="BI4096" s="205"/>
      <c r="BJ4096" s="205"/>
      <c r="BK4096" s="205"/>
      <c r="BL4096" s="205"/>
      <c r="BM4096" s="205"/>
      <c r="BN4096" s="205"/>
      <c r="BO4096" s="205"/>
      <c r="BP4096" s="205"/>
      <c r="BQ4096" s="205"/>
      <c r="BR4096" s="205"/>
      <c r="BS4096" s="205"/>
      <c r="BT4096" s="205"/>
      <c r="BU4096" s="205"/>
      <c r="BV4096" s="205"/>
      <c r="BW4096" s="205"/>
      <c r="BX4096" s="205"/>
      <c r="BY4096" s="205"/>
      <c r="BZ4096" s="205"/>
      <c r="CA4096" s="205"/>
      <c r="CB4096" s="205"/>
      <c r="CC4096" s="205"/>
      <c r="CD4096" s="205"/>
      <c r="CE4096" s="205"/>
      <c r="CF4096" s="205"/>
      <c r="CG4096" s="205"/>
      <c r="CH4096" s="205"/>
      <c r="CI4096" s="205"/>
      <c r="CJ4096" s="205"/>
      <c r="CK4096" s="205"/>
      <c r="CL4096" s="205"/>
      <c r="CM4096" s="205"/>
      <c r="CN4096" s="205"/>
      <c r="CO4096" s="205"/>
      <c r="CP4096" s="205"/>
      <c r="CQ4096" s="205"/>
      <c r="CR4096" s="205"/>
      <c r="CS4096" s="205"/>
      <c r="CT4096" s="205"/>
      <c r="CU4096" s="205"/>
      <c r="CV4096" s="205"/>
      <c r="CW4096" s="205"/>
      <c r="CX4096" s="205"/>
      <c r="CY4096" s="205"/>
      <c r="CZ4096" s="205"/>
      <c r="DA4096" s="205"/>
      <c r="DB4096" s="205"/>
      <c r="DC4096" s="205"/>
      <c r="DD4096" s="205"/>
      <c r="DE4096" s="205"/>
      <c r="DF4096" s="205"/>
      <c r="DG4096" s="205"/>
      <c r="DH4096" s="205"/>
      <c r="DI4096" s="205"/>
      <c r="DJ4096" s="205"/>
      <c r="DK4096" s="205"/>
      <c r="DL4096" s="205"/>
      <c r="DM4096" s="205"/>
      <c r="DN4096" s="205"/>
      <c r="DO4096" s="205"/>
      <c r="DP4096" s="205"/>
      <c r="DQ4096" s="205"/>
      <c r="DR4096" s="205"/>
      <c r="DS4096" s="205"/>
      <c r="DT4096" s="205"/>
      <c r="DU4096" s="205"/>
      <c r="DV4096" s="205"/>
      <c r="DW4096" s="205"/>
      <c r="DX4096" s="205"/>
      <c r="DY4096" s="205"/>
      <c r="DZ4096" s="205"/>
      <c r="EA4096" s="205"/>
      <c r="EB4096" s="205"/>
      <c r="EC4096" s="205"/>
      <c r="ED4096" s="205"/>
      <c r="EE4096" s="205"/>
      <c r="EF4096" s="205"/>
      <c r="EG4096" s="205"/>
      <c r="EH4096" s="205"/>
      <c r="EI4096" s="205"/>
      <c r="EJ4096" s="205"/>
    </row>
    <row r="4097" spans="1:140" s="169" customFormat="1" ht="30.75" customHeight="1">
      <c r="A4097" s="202" t="s">
        <v>36345</v>
      </c>
      <c r="B4097" s="193" t="s">
        <v>36399</v>
      </c>
      <c r="C4097" s="195" t="s">
        <v>36398</v>
      </c>
      <c r="D4097" s="191" t="s">
        <v>21172</v>
      </c>
      <c r="E4097" s="171" t="s">
        <v>1390</v>
      </c>
      <c r="F4097" s="193" t="s">
        <v>36397</v>
      </c>
      <c r="G4097" s="144">
        <v>2014</v>
      </c>
      <c r="H4097" s="204">
        <v>7000</v>
      </c>
      <c r="I4097" s="205"/>
      <c r="J4097" s="205"/>
      <c r="K4097" s="205"/>
      <c r="L4097" s="205"/>
      <c r="M4097" s="205"/>
      <c r="N4097" s="205"/>
      <c r="O4097" s="205"/>
      <c r="P4097" s="205"/>
      <c r="Q4097" s="205"/>
      <c r="R4097" s="205"/>
      <c r="S4097" s="205"/>
      <c r="T4097" s="205"/>
      <c r="U4097" s="205"/>
      <c r="V4097" s="205"/>
      <c r="W4097" s="205"/>
      <c r="X4097" s="205"/>
      <c r="Y4097" s="205"/>
      <c r="Z4097" s="205"/>
      <c r="AA4097" s="205"/>
      <c r="AB4097" s="205"/>
      <c r="AC4097" s="205"/>
      <c r="AD4097" s="205"/>
      <c r="AE4097" s="205"/>
      <c r="AF4097" s="205"/>
      <c r="AG4097" s="205"/>
      <c r="AH4097" s="205"/>
      <c r="AI4097" s="205"/>
      <c r="AJ4097" s="205"/>
      <c r="AK4097" s="205"/>
      <c r="AL4097" s="205"/>
      <c r="AM4097" s="205"/>
      <c r="AN4097" s="205"/>
      <c r="AO4097" s="205"/>
      <c r="AP4097" s="205"/>
      <c r="AQ4097" s="205"/>
      <c r="AR4097" s="205"/>
      <c r="AS4097" s="205"/>
      <c r="AT4097" s="205"/>
      <c r="AU4097" s="205"/>
      <c r="AV4097" s="205"/>
      <c r="AW4097" s="205"/>
      <c r="AX4097" s="205"/>
      <c r="AY4097" s="205"/>
      <c r="AZ4097" s="205"/>
      <c r="BA4097" s="205"/>
      <c r="BB4097" s="205"/>
      <c r="BC4097" s="205"/>
      <c r="BD4097" s="205"/>
      <c r="BE4097" s="205"/>
      <c r="BF4097" s="205"/>
      <c r="BG4097" s="205"/>
      <c r="BH4097" s="205"/>
      <c r="BI4097" s="205"/>
      <c r="BJ4097" s="205"/>
      <c r="BK4097" s="205"/>
      <c r="BL4097" s="205"/>
      <c r="BM4097" s="205"/>
      <c r="BN4097" s="205"/>
      <c r="BO4097" s="205"/>
      <c r="BP4097" s="205"/>
      <c r="BQ4097" s="205"/>
      <c r="BR4097" s="205"/>
      <c r="BS4097" s="205"/>
      <c r="BT4097" s="205"/>
      <c r="BU4097" s="205"/>
      <c r="BV4097" s="205"/>
      <c r="BW4097" s="205"/>
      <c r="BX4097" s="205"/>
      <c r="BY4097" s="205"/>
      <c r="BZ4097" s="205"/>
      <c r="CA4097" s="205"/>
      <c r="CB4097" s="205"/>
      <c r="CC4097" s="205"/>
      <c r="CD4097" s="205"/>
      <c r="CE4097" s="205"/>
      <c r="CF4097" s="205"/>
      <c r="CG4097" s="205"/>
      <c r="CH4097" s="205"/>
      <c r="CI4097" s="205"/>
      <c r="CJ4097" s="205"/>
      <c r="CK4097" s="205"/>
      <c r="CL4097" s="205"/>
      <c r="CM4097" s="205"/>
      <c r="CN4097" s="205"/>
      <c r="CO4097" s="205"/>
      <c r="CP4097" s="205"/>
      <c r="CQ4097" s="205"/>
      <c r="CR4097" s="205"/>
      <c r="CS4097" s="205"/>
      <c r="CT4097" s="205"/>
      <c r="CU4097" s="205"/>
      <c r="CV4097" s="205"/>
      <c r="CW4097" s="205"/>
      <c r="CX4097" s="205"/>
      <c r="CY4097" s="205"/>
      <c r="CZ4097" s="205"/>
      <c r="DA4097" s="205"/>
      <c r="DB4097" s="205"/>
      <c r="DC4097" s="205"/>
      <c r="DD4097" s="205"/>
      <c r="DE4097" s="205"/>
      <c r="DF4097" s="205"/>
      <c r="DG4097" s="205"/>
      <c r="DH4097" s="205"/>
      <c r="DI4097" s="205"/>
      <c r="DJ4097" s="205"/>
      <c r="DK4097" s="205"/>
      <c r="DL4097" s="205"/>
      <c r="DM4097" s="205"/>
      <c r="DN4097" s="205"/>
      <c r="DO4097" s="205"/>
      <c r="DP4097" s="205"/>
      <c r="DQ4097" s="205"/>
      <c r="DR4097" s="205"/>
      <c r="DS4097" s="205"/>
      <c r="DT4097" s="205"/>
      <c r="DU4097" s="205"/>
      <c r="DV4097" s="205"/>
      <c r="DW4097" s="205"/>
      <c r="DX4097" s="205"/>
      <c r="DY4097" s="205"/>
      <c r="DZ4097" s="205"/>
      <c r="EA4097" s="205"/>
      <c r="EB4097" s="205"/>
      <c r="EC4097" s="205"/>
      <c r="ED4097" s="205"/>
      <c r="EE4097" s="205"/>
      <c r="EF4097" s="205"/>
      <c r="EG4097" s="205"/>
      <c r="EH4097" s="205"/>
      <c r="EI4097" s="205"/>
      <c r="EJ4097" s="205"/>
    </row>
    <row r="4098" spans="1:140" s="169" customFormat="1" ht="30.75" customHeight="1">
      <c r="A4098" s="202" t="s">
        <v>36345</v>
      </c>
      <c r="B4098" s="193" t="s">
        <v>36396</v>
      </c>
      <c r="C4098" s="193">
        <v>90523702135</v>
      </c>
      <c r="D4098" s="191" t="s">
        <v>21172</v>
      </c>
      <c r="E4098" s="193" t="s">
        <v>36395</v>
      </c>
      <c r="F4098" s="193" t="s">
        <v>36394</v>
      </c>
      <c r="G4098" s="144">
        <v>2014</v>
      </c>
      <c r="H4098" s="204">
        <v>7000</v>
      </c>
      <c r="I4098" s="205"/>
      <c r="J4098" s="205"/>
      <c r="K4098" s="205"/>
      <c r="L4098" s="205"/>
      <c r="M4098" s="205"/>
      <c r="N4098" s="205"/>
      <c r="O4098" s="205"/>
      <c r="P4098" s="205"/>
      <c r="Q4098" s="205"/>
      <c r="R4098" s="205"/>
      <c r="S4098" s="205"/>
      <c r="T4098" s="205"/>
      <c r="U4098" s="205"/>
      <c r="V4098" s="205"/>
      <c r="W4098" s="205"/>
      <c r="X4098" s="205"/>
      <c r="Y4098" s="205"/>
      <c r="Z4098" s="205"/>
      <c r="AA4098" s="205"/>
      <c r="AB4098" s="205"/>
      <c r="AC4098" s="205"/>
      <c r="AD4098" s="205"/>
      <c r="AE4098" s="205"/>
      <c r="AF4098" s="205"/>
      <c r="AG4098" s="205"/>
      <c r="AH4098" s="205"/>
      <c r="AI4098" s="205"/>
      <c r="AJ4098" s="205"/>
      <c r="AK4098" s="205"/>
      <c r="AL4098" s="205"/>
      <c r="AM4098" s="205"/>
      <c r="AN4098" s="205"/>
      <c r="AO4098" s="205"/>
      <c r="AP4098" s="205"/>
      <c r="AQ4098" s="205"/>
      <c r="AR4098" s="205"/>
      <c r="AS4098" s="205"/>
      <c r="AT4098" s="205"/>
      <c r="AU4098" s="205"/>
      <c r="AV4098" s="205"/>
      <c r="AW4098" s="205"/>
      <c r="AX4098" s="205"/>
      <c r="AY4098" s="205"/>
      <c r="AZ4098" s="205"/>
      <c r="BA4098" s="205"/>
      <c r="BB4098" s="205"/>
      <c r="BC4098" s="205"/>
      <c r="BD4098" s="205"/>
      <c r="BE4098" s="205"/>
      <c r="BF4098" s="205"/>
      <c r="BG4098" s="205"/>
      <c r="BH4098" s="205"/>
      <c r="BI4098" s="205"/>
      <c r="BJ4098" s="205"/>
      <c r="BK4098" s="205"/>
      <c r="BL4098" s="205"/>
      <c r="BM4098" s="205"/>
      <c r="BN4098" s="205"/>
      <c r="BO4098" s="205"/>
      <c r="BP4098" s="205"/>
      <c r="BQ4098" s="205"/>
      <c r="BR4098" s="205"/>
      <c r="BS4098" s="205"/>
      <c r="BT4098" s="205"/>
      <c r="BU4098" s="205"/>
      <c r="BV4098" s="205"/>
      <c r="BW4098" s="205"/>
      <c r="BX4098" s="205"/>
      <c r="BY4098" s="205"/>
      <c r="BZ4098" s="205"/>
      <c r="CA4098" s="205"/>
      <c r="CB4098" s="205"/>
      <c r="CC4098" s="205"/>
      <c r="CD4098" s="205"/>
      <c r="CE4098" s="205"/>
      <c r="CF4098" s="205"/>
      <c r="CG4098" s="205"/>
      <c r="CH4098" s="205"/>
      <c r="CI4098" s="205"/>
      <c r="CJ4098" s="205"/>
      <c r="CK4098" s="205"/>
      <c r="CL4098" s="205"/>
      <c r="CM4098" s="205"/>
      <c r="CN4098" s="205"/>
      <c r="CO4098" s="205"/>
      <c r="CP4098" s="205"/>
      <c r="CQ4098" s="205"/>
      <c r="CR4098" s="205"/>
      <c r="CS4098" s="205"/>
      <c r="CT4098" s="205"/>
      <c r="CU4098" s="205"/>
      <c r="CV4098" s="205"/>
      <c r="CW4098" s="205"/>
      <c r="CX4098" s="205"/>
      <c r="CY4098" s="205"/>
      <c r="CZ4098" s="205"/>
      <c r="DA4098" s="205"/>
      <c r="DB4098" s="205"/>
      <c r="DC4098" s="205"/>
      <c r="DD4098" s="205"/>
      <c r="DE4098" s="205"/>
      <c r="DF4098" s="205"/>
      <c r="DG4098" s="205"/>
      <c r="DH4098" s="205"/>
      <c r="DI4098" s="205"/>
      <c r="DJ4098" s="205"/>
      <c r="DK4098" s="205"/>
      <c r="DL4098" s="205"/>
      <c r="DM4098" s="205"/>
      <c r="DN4098" s="205"/>
      <c r="DO4098" s="205"/>
      <c r="DP4098" s="205"/>
      <c r="DQ4098" s="205"/>
      <c r="DR4098" s="205"/>
      <c r="DS4098" s="205"/>
      <c r="DT4098" s="205"/>
      <c r="DU4098" s="205"/>
      <c r="DV4098" s="205"/>
      <c r="DW4098" s="205"/>
      <c r="DX4098" s="205"/>
      <c r="DY4098" s="205"/>
      <c r="DZ4098" s="205"/>
      <c r="EA4098" s="205"/>
      <c r="EB4098" s="205"/>
      <c r="EC4098" s="205"/>
      <c r="ED4098" s="205"/>
      <c r="EE4098" s="205"/>
      <c r="EF4098" s="205"/>
      <c r="EG4098" s="205"/>
      <c r="EH4098" s="205"/>
      <c r="EI4098" s="205"/>
      <c r="EJ4098" s="205"/>
    </row>
    <row r="4099" spans="1:140" s="169" customFormat="1" ht="30.75" customHeight="1">
      <c r="A4099" s="202" t="s">
        <v>36345</v>
      </c>
      <c r="B4099" s="193" t="s">
        <v>36393</v>
      </c>
      <c r="C4099" s="193">
        <v>85402730536</v>
      </c>
      <c r="D4099" s="191" t="s">
        <v>21172</v>
      </c>
      <c r="E4099" s="193" t="s">
        <v>36392</v>
      </c>
      <c r="F4099" s="193" t="s">
        <v>36391</v>
      </c>
      <c r="G4099" s="144">
        <v>2014</v>
      </c>
      <c r="H4099" s="154">
        <v>7000</v>
      </c>
      <c r="I4099" s="205"/>
      <c r="J4099" s="205"/>
      <c r="K4099" s="205"/>
      <c r="L4099" s="205"/>
      <c r="M4099" s="205"/>
      <c r="N4099" s="205"/>
      <c r="O4099" s="205"/>
      <c r="P4099" s="205"/>
      <c r="Q4099" s="205"/>
      <c r="R4099" s="205"/>
      <c r="S4099" s="205"/>
      <c r="T4099" s="205"/>
      <c r="U4099" s="205"/>
      <c r="V4099" s="205"/>
      <c r="W4099" s="205"/>
      <c r="X4099" s="205"/>
      <c r="Y4099" s="205"/>
      <c r="Z4099" s="205"/>
      <c r="AA4099" s="205"/>
      <c r="AB4099" s="205"/>
      <c r="AC4099" s="205"/>
      <c r="AD4099" s="205"/>
      <c r="AE4099" s="205"/>
      <c r="AF4099" s="205"/>
      <c r="AG4099" s="205"/>
      <c r="AH4099" s="205"/>
      <c r="AI4099" s="205"/>
      <c r="AJ4099" s="205"/>
      <c r="AK4099" s="205"/>
      <c r="AL4099" s="205"/>
      <c r="AM4099" s="205"/>
      <c r="AN4099" s="205"/>
      <c r="AO4099" s="205"/>
      <c r="AP4099" s="205"/>
      <c r="AQ4099" s="205"/>
      <c r="AR4099" s="205"/>
      <c r="AS4099" s="205"/>
      <c r="AT4099" s="205"/>
      <c r="AU4099" s="205"/>
      <c r="AV4099" s="205"/>
      <c r="AW4099" s="205"/>
      <c r="AX4099" s="205"/>
      <c r="AY4099" s="205"/>
      <c r="AZ4099" s="205"/>
      <c r="BA4099" s="205"/>
      <c r="BB4099" s="205"/>
      <c r="BC4099" s="205"/>
      <c r="BD4099" s="205"/>
      <c r="BE4099" s="205"/>
      <c r="BF4099" s="205"/>
      <c r="BG4099" s="205"/>
      <c r="BH4099" s="205"/>
      <c r="BI4099" s="205"/>
      <c r="BJ4099" s="205"/>
      <c r="BK4099" s="205"/>
      <c r="BL4099" s="205"/>
      <c r="BM4099" s="205"/>
      <c r="BN4099" s="205"/>
      <c r="BO4099" s="205"/>
      <c r="BP4099" s="205"/>
      <c r="BQ4099" s="205"/>
      <c r="BR4099" s="205"/>
      <c r="BS4099" s="205"/>
      <c r="BT4099" s="205"/>
      <c r="BU4099" s="205"/>
      <c r="BV4099" s="205"/>
      <c r="BW4099" s="205"/>
      <c r="BX4099" s="205"/>
      <c r="BY4099" s="205"/>
      <c r="BZ4099" s="205"/>
      <c r="CA4099" s="205"/>
      <c r="CB4099" s="205"/>
      <c r="CC4099" s="205"/>
      <c r="CD4099" s="205"/>
      <c r="CE4099" s="205"/>
      <c r="CF4099" s="205"/>
      <c r="CG4099" s="205"/>
      <c r="CH4099" s="205"/>
      <c r="CI4099" s="205"/>
      <c r="CJ4099" s="205"/>
      <c r="CK4099" s="205"/>
      <c r="CL4099" s="205"/>
      <c r="CM4099" s="205"/>
      <c r="CN4099" s="205"/>
      <c r="CO4099" s="205"/>
      <c r="CP4099" s="205"/>
      <c r="CQ4099" s="205"/>
      <c r="CR4099" s="205"/>
      <c r="CS4099" s="205"/>
      <c r="CT4099" s="205"/>
      <c r="CU4099" s="205"/>
      <c r="CV4099" s="205"/>
      <c r="CW4099" s="205"/>
      <c r="CX4099" s="205"/>
      <c r="CY4099" s="205"/>
      <c r="CZ4099" s="205"/>
      <c r="DA4099" s="205"/>
      <c r="DB4099" s="205"/>
      <c r="DC4099" s="205"/>
      <c r="DD4099" s="205"/>
      <c r="DE4099" s="205"/>
      <c r="DF4099" s="205"/>
      <c r="DG4099" s="205"/>
      <c r="DH4099" s="205"/>
      <c r="DI4099" s="205"/>
      <c r="DJ4099" s="205"/>
      <c r="DK4099" s="205"/>
      <c r="DL4099" s="205"/>
      <c r="DM4099" s="205"/>
      <c r="DN4099" s="205"/>
      <c r="DO4099" s="205"/>
      <c r="DP4099" s="205"/>
      <c r="DQ4099" s="205"/>
      <c r="DR4099" s="205"/>
      <c r="DS4099" s="205"/>
      <c r="DT4099" s="205"/>
      <c r="DU4099" s="205"/>
      <c r="DV4099" s="205"/>
      <c r="DW4099" s="205"/>
      <c r="DX4099" s="205"/>
      <c r="DY4099" s="205"/>
      <c r="DZ4099" s="205"/>
      <c r="EA4099" s="205"/>
      <c r="EB4099" s="205"/>
      <c r="EC4099" s="205"/>
      <c r="ED4099" s="205"/>
      <c r="EE4099" s="205"/>
      <c r="EF4099" s="205"/>
      <c r="EG4099" s="205"/>
      <c r="EH4099" s="205"/>
      <c r="EI4099" s="205"/>
      <c r="EJ4099" s="205"/>
    </row>
    <row r="4100" spans="1:140" s="169" customFormat="1" ht="30.75" customHeight="1">
      <c r="A4100" s="202" t="s">
        <v>36345</v>
      </c>
      <c r="B4100" s="202" t="s">
        <v>36390</v>
      </c>
      <c r="C4100" s="203" t="s">
        <v>230</v>
      </c>
      <c r="D4100" s="191" t="s">
        <v>21172</v>
      </c>
      <c r="E4100" s="202" t="s">
        <v>36389</v>
      </c>
      <c r="F4100" s="202" t="s">
        <v>36388</v>
      </c>
      <c r="G4100" s="144">
        <v>2014</v>
      </c>
      <c r="H4100" s="153">
        <v>8000</v>
      </c>
      <c r="I4100" s="205"/>
      <c r="J4100" s="205"/>
      <c r="K4100" s="205"/>
      <c r="L4100" s="205"/>
      <c r="M4100" s="205"/>
      <c r="N4100" s="205"/>
      <c r="O4100" s="205"/>
      <c r="P4100" s="205"/>
      <c r="Q4100" s="205"/>
      <c r="R4100" s="205"/>
      <c r="S4100" s="205"/>
      <c r="T4100" s="205"/>
      <c r="U4100" s="205"/>
      <c r="V4100" s="205"/>
      <c r="W4100" s="205"/>
      <c r="X4100" s="205"/>
      <c r="Y4100" s="205"/>
      <c r="Z4100" s="205"/>
      <c r="AA4100" s="205"/>
      <c r="AB4100" s="205"/>
      <c r="AC4100" s="205"/>
      <c r="AD4100" s="205"/>
      <c r="AE4100" s="205"/>
      <c r="AF4100" s="205"/>
      <c r="AG4100" s="205"/>
      <c r="AH4100" s="205"/>
      <c r="AI4100" s="205"/>
      <c r="AJ4100" s="205"/>
      <c r="AK4100" s="205"/>
      <c r="AL4100" s="205"/>
      <c r="AM4100" s="205"/>
      <c r="AN4100" s="205"/>
      <c r="AO4100" s="205"/>
      <c r="AP4100" s="205"/>
      <c r="AQ4100" s="205"/>
      <c r="AR4100" s="205"/>
      <c r="AS4100" s="205"/>
      <c r="AT4100" s="205"/>
      <c r="AU4100" s="205"/>
      <c r="AV4100" s="205"/>
      <c r="AW4100" s="205"/>
      <c r="AX4100" s="205"/>
      <c r="AY4100" s="205"/>
      <c r="AZ4100" s="205"/>
      <c r="BA4100" s="205"/>
      <c r="BB4100" s="205"/>
      <c r="BC4100" s="205"/>
      <c r="BD4100" s="205"/>
      <c r="BE4100" s="205"/>
      <c r="BF4100" s="205"/>
      <c r="BG4100" s="205"/>
      <c r="BH4100" s="205"/>
      <c r="BI4100" s="205"/>
      <c r="BJ4100" s="205"/>
      <c r="BK4100" s="205"/>
      <c r="BL4100" s="205"/>
      <c r="BM4100" s="205"/>
      <c r="BN4100" s="205"/>
      <c r="BO4100" s="205"/>
      <c r="BP4100" s="205"/>
      <c r="BQ4100" s="205"/>
      <c r="BR4100" s="205"/>
      <c r="BS4100" s="205"/>
      <c r="BT4100" s="205"/>
      <c r="BU4100" s="205"/>
      <c r="BV4100" s="205"/>
      <c r="BW4100" s="205"/>
      <c r="BX4100" s="205"/>
      <c r="BY4100" s="205"/>
      <c r="BZ4100" s="205"/>
      <c r="CA4100" s="205"/>
      <c r="CB4100" s="205"/>
      <c r="CC4100" s="205"/>
      <c r="CD4100" s="205"/>
      <c r="CE4100" s="205"/>
      <c r="CF4100" s="205"/>
      <c r="CG4100" s="205"/>
      <c r="CH4100" s="205"/>
      <c r="CI4100" s="205"/>
      <c r="CJ4100" s="205"/>
      <c r="CK4100" s="205"/>
      <c r="CL4100" s="205"/>
      <c r="CM4100" s="205"/>
      <c r="CN4100" s="205"/>
      <c r="CO4100" s="205"/>
      <c r="CP4100" s="205"/>
      <c r="CQ4100" s="205"/>
      <c r="CR4100" s="205"/>
      <c r="CS4100" s="205"/>
      <c r="CT4100" s="205"/>
      <c r="CU4100" s="205"/>
      <c r="CV4100" s="205"/>
      <c r="CW4100" s="205"/>
      <c r="CX4100" s="205"/>
      <c r="CY4100" s="205"/>
      <c r="CZ4100" s="205"/>
      <c r="DA4100" s="205"/>
      <c r="DB4100" s="205"/>
      <c r="DC4100" s="205"/>
      <c r="DD4100" s="205"/>
      <c r="DE4100" s="205"/>
      <c r="DF4100" s="205"/>
      <c r="DG4100" s="205"/>
      <c r="DH4100" s="205"/>
      <c r="DI4100" s="205"/>
      <c r="DJ4100" s="205"/>
      <c r="DK4100" s="205"/>
      <c r="DL4100" s="205"/>
      <c r="DM4100" s="205"/>
      <c r="DN4100" s="205"/>
      <c r="DO4100" s="205"/>
      <c r="DP4100" s="205"/>
      <c r="DQ4100" s="205"/>
      <c r="DR4100" s="205"/>
      <c r="DS4100" s="205"/>
      <c r="DT4100" s="205"/>
      <c r="DU4100" s="205"/>
      <c r="DV4100" s="205"/>
      <c r="DW4100" s="205"/>
      <c r="DX4100" s="205"/>
      <c r="DY4100" s="205"/>
      <c r="DZ4100" s="205"/>
      <c r="EA4100" s="205"/>
      <c r="EB4100" s="205"/>
      <c r="EC4100" s="205"/>
      <c r="ED4100" s="205"/>
      <c r="EE4100" s="205"/>
      <c r="EF4100" s="205"/>
      <c r="EG4100" s="205"/>
      <c r="EH4100" s="205"/>
      <c r="EI4100" s="205"/>
      <c r="EJ4100" s="205"/>
    </row>
    <row r="4101" spans="1:140" s="169" customFormat="1" ht="30.75" customHeight="1">
      <c r="A4101" s="202" t="s">
        <v>36345</v>
      </c>
      <c r="B4101" s="193" t="s">
        <v>36387</v>
      </c>
      <c r="C4101" s="195" t="s">
        <v>36386</v>
      </c>
      <c r="D4101" s="191" t="s">
        <v>21172</v>
      </c>
      <c r="E4101" s="202" t="s">
        <v>36385</v>
      </c>
      <c r="F4101" s="193" t="s">
        <v>36384</v>
      </c>
      <c r="G4101" s="144">
        <v>2014</v>
      </c>
      <c r="H4101" s="204">
        <v>10000</v>
      </c>
      <c r="I4101" s="205"/>
      <c r="J4101" s="205"/>
      <c r="K4101" s="205"/>
      <c r="L4101" s="205"/>
      <c r="M4101" s="205"/>
      <c r="N4101" s="205"/>
      <c r="O4101" s="205"/>
      <c r="P4101" s="205"/>
      <c r="Q4101" s="205"/>
      <c r="R4101" s="205"/>
      <c r="S4101" s="205"/>
      <c r="T4101" s="205"/>
      <c r="U4101" s="205"/>
      <c r="V4101" s="205"/>
      <c r="W4101" s="205"/>
      <c r="X4101" s="205"/>
      <c r="Y4101" s="205"/>
      <c r="Z4101" s="205"/>
      <c r="AA4101" s="205"/>
      <c r="AB4101" s="205"/>
      <c r="AC4101" s="205"/>
      <c r="AD4101" s="205"/>
      <c r="AE4101" s="205"/>
      <c r="AF4101" s="205"/>
      <c r="AG4101" s="205"/>
      <c r="AH4101" s="205"/>
      <c r="AI4101" s="205"/>
      <c r="AJ4101" s="205"/>
      <c r="AK4101" s="205"/>
      <c r="AL4101" s="205"/>
      <c r="AM4101" s="205"/>
      <c r="AN4101" s="205"/>
      <c r="AO4101" s="205"/>
      <c r="AP4101" s="205"/>
      <c r="AQ4101" s="205"/>
      <c r="AR4101" s="205"/>
      <c r="AS4101" s="205"/>
      <c r="AT4101" s="205"/>
      <c r="AU4101" s="205"/>
      <c r="AV4101" s="205"/>
      <c r="AW4101" s="205"/>
      <c r="AX4101" s="205"/>
      <c r="AY4101" s="205"/>
      <c r="AZ4101" s="205"/>
      <c r="BA4101" s="205"/>
      <c r="BB4101" s="205"/>
      <c r="BC4101" s="205"/>
      <c r="BD4101" s="205"/>
      <c r="BE4101" s="205"/>
      <c r="BF4101" s="205"/>
      <c r="BG4101" s="205"/>
      <c r="BH4101" s="205"/>
      <c r="BI4101" s="205"/>
      <c r="BJ4101" s="205"/>
      <c r="BK4101" s="205"/>
      <c r="BL4101" s="205"/>
      <c r="BM4101" s="205"/>
      <c r="BN4101" s="205"/>
      <c r="BO4101" s="205"/>
      <c r="BP4101" s="205"/>
      <c r="BQ4101" s="205"/>
      <c r="BR4101" s="205"/>
      <c r="BS4101" s="205"/>
      <c r="BT4101" s="205"/>
      <c r="BU4101" s="205"/>
      <c r="BV4101" s="205"/>
      <c r="BW4101" s="205"/>
      <c r="BX4101" s="205"/>
      <c r="BY4101" s="205"/>
      <c r="BZ4101" s="205"/>
      <c r="CA4101" s="205"/>
      <c r="CB4101" s="205"/>
      <c r="CC4101" s="205"/>
      <c r="CD4101" s="205"/>
      <c r="CE4101" s="205"/>
      <c r="CF4101" s="205"/>
      <c r="CG4101" s="205"/>
      <c r="CH4101" s="205"/>
      <c r="CI4101" s="205"/>
      <c r="CJ4101" s="205"/>
      <c r="CK4101" s="205"/>
      <c r="CL4101" s="205"/>
      <c r="CM4101" s="205"/>
      <c r="CN4101" s="205"/>
      <c r="CO4101" s="205"/>
      <c r="CP4101" s="205"/>
      <c r="CQ4101" s="205"/>
      <c r="CR4101" s="205"/>
      <c r="CS4101" s="205"/>
      <c r="CT4101" s="205"/>
      <c r="CU4101" s="205"/>
      <c r="CV4101" s="205"/>
      <c r="CW4101" s="205"/>
      <c r="CX4101" s="205"/>
      <c r="CY4101" s="205"/>
      <c r="CZ4101" s="205"/>
      <c r="DA4101" s="205"/>
      <c r="DB4101" s="205"/>
      <c r="DC4101" s="205"/>
      <c r="DD4101" s="205"/>
      <c r="DE4101" s="205"/>
      <c r="DF4101" s="205"/>
      <c r="DG4101" s="205"/>
      <c r="DH4101" s="205"/>
      <c r="DI4101" s="205"/>
      <c r="DJ4101" s="205"/>
      <c r="DK4101" s="205"/>
      <c r="DL4101" s="205"/>
      <c r="DM4101" s="205"/>
      <c r="DN4101" s="205"/>
      <c r="DO4101" s="205"/>
      <c r="DP4101" s="205"/>
      <c r="DQ4101" s="205"/>
      <c r="DR4101" s="205"/>
      <c r="DS4101" s="205"/>
      <c r="DT4101" s="205"/>
      <c r="DU4101" s="205"/>
      <c r="DV4101" s="205"/>
      <c r="DW4101" s="205"/>
      <c r="DX4101" s="205"/>
      <c r="DY4101" s="205"/>
      <c r="DZ4101" s="205"/>
      <c r="EA4101" s="205"/>
      <c r="EB4101" s="205"/>
      <c r="EC4101" s="205"/>
      <c r="ED4101" s="205"/>
      <c r="EE4101" s="205"/>
      <c r="EF4101" s="205"/>
      <c r="EG4101" s="205"/>
      <c r="EH4101" s="205"/>
      <c r="EI4101" s="205"/>
      <c r="EJ4101" s="205"/>
    </row>
    <row r="4102" spans="1:140" s="169" customFormat="1" ht="30.75" customHeight="1">
      <c r="A4102" s="202" t="s">
        <v>36345</v>
      </c>
      <c r="B4102" s="193" t="s">
        <v>36368</v>
      </c>
      <c r="C4102" s="195" t="s">
        <v>36367</v>
      </c>
      <c r="D4102" s="199" t="s">
        <v>21071</v>
      </c>
      <c r="E4102" s="171" t="s">
        <v>1390</v>
      </c>
      <c r="F4102" s="193" t="s">
        <v>36365</v>
      </c>
      <c r="G4102" s="144">
        <v>2014</v>
      </c>
      <c r="H4102" s="154">
        <v>10000</v>
      </c>
      <c r="I4102" s="205"/>
      <c r="J4102" s="205"/>
      <c r="K4102" s="205"/>
      <c r="L4102" s="205"/>
      <c r="M4102" s="205"/>
      <c r="N4102" s="205"/>
      <c r="O4102" s="205"/>
      <c r="P4102" s="205"/>
      <c r="Q4102" s="205"/>
      <c r="R4102" s="205"/>
      <c r="S4102" s="205"/>
      <c r="T4102" s="205"/>
      <c r="U4102" s="205"/>
      <c r="V4102" s="205"/>
      <c r="W4102" s="205"/>
      <c r="X4102" s="205"/>
      <c r="Y4102" s="205"/>
      <c r="Z4102" s="205"/>
      <c r="AA4102" s="205"/>
      <c r="AB4102" s="205"/>
      <c r="AC4102" s="205"/>
      <c r="AD4102" s="205"/>
      <c r="AE4102" s="205"/>
      <c r="AF4102" s="205"/>
      <c r="AG4102" s="205"/>
      <c r="AH4102" s="205"/>
      <c r="AI4102" s="205"/>
      <c r="AJ4102" s="205"/>
      <c r="AK4102" s="205"/>
      <c r="AL4102" s="205"/>
      <c r="AM4102" s="205"/>
      <c r="AN4102" s="205"/>
      <c r="AO4102" s="205"/>
      <c r="AP4102" s="205"/>
      <c r="AQ4102" s="205"/>
      <c r="AR4102" s="205"/>
      <c r="AS4102" s="205"/>
      <c r="AT4102" s="205"/>
      <c r="AU4102" s="205"/>
      <c r="AV4102" s="205"/>
      <c r="AW4102" s="205"/>
      <c r="AX4102" s="205"/>
      <c r="AY4102" s="205"/>
      <c r="AZ4102" s="205"/>
      <c r="BA4102" s="205"/>
      <c r="BB4102" s="205"/>
      <c r="BC4102" s="205"/>
      <c r="BD4102" s="205"/>
      <c r="BE4102" s="205"/>
      <c r="BF4102" s="205"/>
      <c r="BG4102" s="205"/>
      <c r="BH4102" s="205"/>
      <c r="BI4102" s="205"/>
      <c r="BJ4102" s="205"/>
      <c r="BK4102" s="205"/>
      <c r="BL4102" s="205"/>
      <c r="BM4102" s="205"/>
      <c r="BN4102" s="205"/>
      <c r="BO4102" s="205"/>
      <c r="BP4102" s="205"/>
      <c r="BQ4102" s="205"/>
      <c r="BR4102" s="205"/>
      <c r="BS4102" s="205"/>
      <c r="BT4102" s="205"/>
      <c r="BU4102" s="205"/>
      <c r="BV4102" s="205"/>
      <c r="BW4102" s="205"/>
      <c r="BX4102" s="205"/>
      <c r="BY4102" s="205"/>
      <c r="BZ4102" s="205"/>
      <c r="CA4102" s="205"/>
      <c r="CB4102" s="205"/>
      <c r="CC4102" s="205"/>
      <c r="CD4102" s="205"/>
      <c r="CE4102" s="205"/>
      <c r="CF4102" s="205"/>
      <c r="CG4102" s="205"/>
      <c r="CH4102" s="205"/>
      <c r="CI4102" s="205"/>
      <c r="CJ4102" s="205"/>
      <c r="CK4102" s="205"/>
      <c r="CL4102" s="205"/>
      <c r="CM4102" s="205"/>
      <c r="CN4102" s="205"/>
      <c r="CO4102" s="205"/>
      <c r="CP4102" s="205"/>
      <c r="CQ4102" s="205"/>
      <c r="CR4102" s="205"/>
      <c r="CS4102" s="205"/>
      <c r="CT4102" s="205"/>
      <c r="CU4102" s="205"/>
      <c r="CV4102" s="205"/>
      <c r="CW4102" s="205"/>
      <c r="CX4102" s="205"/>
      <c r="CY4102" s="205"/>
      <c r="CZ4102" s="205"/>
      <c r="DA4102" s="205"/>
      <c r="DB4102" s="205"/>
      <c r="DC4102" s="205"/>
      <c r="DD4102" s="205"/>
      <c r="DE4102" s="205"/>
      <c r="DF4102" s="205"/>
      <c r="DG4102" s="205"/>
      <c r="DH4102" s="205"/>
      <c r="DI4102" s="205"/>
      <c r="DJ4102" s="205"/>
      <c r="DK4102" s="205"/>
      <c r="DL4102" s="205"/>
      <c r="DM4102" s="205"/>
      <c r="DN4102" s="205"/>
      <c r="DO4102" s="205"/>
      <c r="DP4102" s="205"/>
      <c r="DQ4102" s="205"/>
      <c r="DR4102" s="205"/>
      <c r="DS4102" s="205"/>
      <c r="DT4102" s="205"/>
      <c r="DU4102" s="205"/>
      <c r="DV4102" s="205"/>
      <c r="DW4102" s="205"/>
      <c r="DX4102" s="205"/>
      <c r="DY4102" s="205"/>
      <c r="DZ4102" s="205"/>
      <c r="EA4102" s="205"/>
      <c r="EB4102" s="205"/>
      <c r="EC4102" s="205"/>
      <c r="ED4102" s="205"/>
      <c r="EE4102" s="205"/>
      <c r="EF4102" s="205"/>
      <c r="EG4102" s="205"/>
      <c r="EH4102" s="205"/>
      <c r="EI4102" s="205"/>
      <c r="EJ4102" s="205"/>
    </row>
    <row r="4103" spans="1:140" s="169" customFormat="1" ht="30.75" customHeight="1">
      <c r="A4103" s="202" t="s">
        <v>36345</v>
      </c>
      <c r="B4103" s="193" t="s">
        <v>36383</v>
      </c>
      <c r="C4103" s="193">
        <v>95753195931</v>
      </c>
      <c r="D4103" s="199" t="s">
        <v>21172</v>
      </c>
      <c r="E4103" s="193" t="s">
        <v>36382</v>
      </c>
      <c r="F4103" s="193" t="s">
        <v>36381</v>
      </c>
      <c r="G4103" s="144">
        <v>2014</v>
      </c>
      <c r="H4103" s="204">
        <v>10000</v>
      </c>
      <c r="I4103" s="205"/>
      <c r="J4103" s="205"/>
      <c r="K4103" s="205"/>
      <c r="L4103" s="205"/>
      <c r="M4103" s="205"/>
      <c r="N4103" s="205"/>
      <c r="O4103" s="205"/>
      <c r="P4103" s="205"/>
      <c r="Q4103" s="205"/>
      <c r="R4103" s="205"/>
      <c r="S4103" s="205"/>
      <c r="T4103" s="205"/>
      <c r="U4103" s="205"/>
      <c r="V4103" s="205"/>
      <c r="W4103" s="205"/>
      <c r="X4103" s="205"/>
      <c r="Y4103" s="205"/>
      <c r="Z4103" s="205"/>
      <c r="AA4103" s="205"/>
      <c r="AB4103" s="205"/>
      <c r="AC4103" s="205"/>
      <c r="AD4103" s="205"/>
      <c r="AE4103" s="205"/>
      <c r="AF4103" s="205"/>
      <c r="AG4103" s="205"/>
      <c r="AH4103" s="205"/>
      <c r="AI4103" s="205"/>
      <c r="AJ4103" s="205"/>
      <c r="AK4103" s="205"/>
      <c r="AL4103" s="205"/>
      <c r="AM4103" s="205"/>
      <c r="AN4103" s="205"/>
      <c r="AO4103" s="205"/>
      <c r="AP4103" s="205"/>
      <c r="AQ4103" s="205"/>
      <c r="AR4103" s="205"/>
      <c r="AS4103" s="205"/>
      <c r="AT4103" s="205"/>
      <c r="AU4103" s="205"/>
      <c r="AV4103" s="205"/>
      <c r="AW4103" s="205"/>
      <c r="AX4103" s="205"/>
      <c r="AY4103" s="205"/>
      <c r="AZ4103" s="205"/>
      <c r="BA4103" s="205"/>
      <c r="BB4103" s="205"/>
      <c r="BC4103" s="205"/>
      <c r="BD4103" s="205"/>
      <c r="BE4103" s="205"/>
      <c r="BF4103" s="205"/>
      <c r="BG4103" s="205"/>
      <c r="BH4103" s="205"/>
      <c r="BI4103" s="205"/>
      <c r="BJ4103" s="205"/>
      <c r="BK4103" s="205"/>
      <c r="BL4103" s="205"/>
      <c r="BM4103" s="205"/>
      <c r="BN4103" s="205"/>
      <c r="BO4103" s="205"/>
      <c r="BP4103" s="205"/>
      <c r="BQ4103" s="205"/>
      <c r="BR4103" s="205"/>
      <c r="BS4103" s="205"/>
      <c r="BT4103" s="205"/>
      <c r="BU4103" s="205"/>
      <c r="BV4103" s="205"/>
      <c r="BW4103" s="205"/>
      <c r="BX4103" s="205"/>
      <c r="BY4103" s="205"/>
      <c r="BZ4103" s="205"/>
      <c r="CA4103" s="205"/>
      <c r="CB4103" s="205"/>
      <c r="CC4103" s="205"/>
      <c r="CD4103" s="205"/>
      <c r="CE4103" s="205"/>
      <c r="CF4103" s="205"/>
      <c r="CG4103" s="205"/>
      <c r="CH4103" s="205"/>
      <c r="CI4103" s="205"/>
      <c r="CJ4103" s="205"/>
      <c r="CK4103" s="205"/>
      <c r="CL4103" s="205"/>
      <c r="CM4103" s="205"/>
      <c r="CN4103" s="205"/>
      <c r="CO4103" s="205"/>
      <c r="CP4103" s="205"/>
      <c r="CQ4103" s="205"/>
      <c r="CR4103" s="205"/>
      <c r="CS4103" s="205"/>
      <c r="CT4103" s="205"/>
      <c r="CU4103" s="205"/>
      <c r="CV4103" s="205"/>
      <c r="CW4103" s="205"/>
      <c r="CX4103" s="205"/>
      <c r="CY4103" s="205"/>
      <c r="CZ4103" s="205"/>
      <c r="DA4103" s="205"/>
      <c r="DB4103" s="205"/>
      <c r="DC4103" s="205"/>
      <c r="DD4103" s="205"/>
      <c r="DE4103" s="205"/>
      <c r="DF4103" s="205"/>
      <c r="DG4103" s="205"/>
      <c r="DH4103" s="205"/>
      <c r="DI4103" s="205"/>
      <c r="DJ4103" s="205"/>
      <c r="DK4103" s="205"/>
      <c r="DL4103" s="205"/>
      <c r="DM4103" s="205"/>
      <c r="DN4103" s="205"/>
      <c r="DO4103" s="205"/>
      <c r="DP4103" s="205"/>
      <c r="DQ4103" s="205"/>
      <c r="DR4103" s="205"/>
      <c r="DS4103" s="205"/>
      <c r="DT4103" s="205"/>
      <c r="DU4103" s="205"/>
      <c r="DV4103" s="205"/>
      <c r="DW4103" s="205"/>
      <c r="DX4103" s="205"/>
      <c r="DY4103" s="205"/>
      <c r="DZ4103" s="205"/>
      <c r="EA4103" s="205"/>
      <c r="EB4103" s="205"/>
      <c r="EC4103" s="205"/>
      <c r="ED4103" s="205"/>
      <c r="EE4103" s="205"/>
      <c r="EF4103" s="205"/>
      <c r="EG4103" s="205"/>
      <c r="EH4103" s="205"/>
      <c r="EI4103" s="205"/>
      <c r="EJ4103" s="205"/>
    </row>
    <row r="4104" spans="1:140" s="169" customFormat="1" ht="30.75" customHeight="1">
      <c r="A4104" s="202" t="s">
        <v>36345</v>
      </c>
      <c r="B4104" s="193" t="s">
        <v>36380</v>
      </c>
      <c r="C4104" s="195" t="s">
        <v>36379</v>
      </c>
      <c r="D4104" s="199" t="s">
        <v>21172</v>
      </c>
      <c r="E4104" s="193" t="s">
        <v>36378</v>
      </c>
      <c r="F4104" s="193" t="s">
        <v>36377</v>
      </c>
      <c r="G4104" s="144">
        <v>2014</v>
      </c>
      <c r="H4104" s="204">
        <v>10000</v>
      </c>
      <c r="I4104" s="205"/>
      <c r="J4104" s="205"/>
      <c r="K4104" s="205"/>
      <c r="L4104" s="205"/>
      <c r="M4104" s="205"/>
      <c r="N4104" s="205"/>
      <c r="O4104" s="205"/>
      <c r="P4104" s="205"/>
      <c r="Q4104" s="205"/>
      <c r="R4104" s="205"/>
      <c r="S4104" s="205"/>
      <c r="T4104" s="205"/>
      <c r="U4104" s="205"/>
      <c r="V4104" s="205"/>
      <c r="W4104" s="205"/>
      <c r="X4104" s="205"/>
      <c r="Y4104" s="205"/>
      <c r="Z4104" s="205"/>
      <c r="AA4104" s="205"/>
      <c r="AB4104" s="205"/>
      <c r="AC4104" s="205"/>
      <c r="AD4104" s="205"/>
      <c r="AE4104" s="205"/>
      <c r="AF4104" s="205"/>
      <c r="AG4104" s="205"/>
      <c r="AH4104" s="205"/>
      <c r="AI4104" s="205"/>
      <c r="AJ4104" s="205"/>
      <c r="AK4104" s="205"/>
      <c r="AL4104" s="205"/>
      <c r="AM4104" s="205"/>
      <c r="AN4104" s="205"/>
      <c r="AO4104" s="205"/>
      <c r="AP4104" s="205"/>
      <c r="AQ4104" s="205"/>
      <c r="AR4104" s="205"/>
      <c r="AS4104" s="205"/>
      <c r="AT4104" s="205"/>
      <c r="AU4104" s="205"/>
      <c r="AV4104" s="205"/>
      <c r="AW4104" s="205"/>
      <c r="AX4104" s="205"/>
      <c r="AY4104" s="205"/>
      <c r="AZ4104" s="205"/>
      <c r="BA4104" s="205"/>
      <c r="BB4104" s="205"/>
      <c r="BC4104" s="205"/>
      <c r="BD4104" s="205"/>
      <c r="BE4104" s="205"/>
      <c r="BF4104" s="205"/>
      <c r="BG4104" s="205"/>
      <c r="BH4104" s="205"/>
      <c r="BI4104" s="205"/>
      <c r="BJ4104" s="205"/>
      <c r="BK4104" s="205"/>
      <c r="BL4104" s="205"/>
      <c r="BM4104" s="205"/>
      <c r="BN4104" s="205"/>
      <c r="BO4104" s="205"/>
      <c r="BP4104" s="205"/>
      <c r="BQ4104" s="205"/>
      <c r="BR4104" s="205"/>
      <c r="BS4104" s="205"/>
      <c r="BT4104" s="205"/>
      <c r="BU4104" s="205"/>
      <c r="BV4104" s="205"/>
      <c r="BW4104" s="205"/>
      <c r="BX4104" s="205"/>
      <c r="BY4104" s="205"/>
      <c r="BZ4104" s="205"/>
      <c r="CA4104" s="205"/>
      <c r="CB4104" s="205"/>
      <c r="CC4104" s="205"/>
      <c r="CD4104" s="205"/>
      <c r="CE4104" s="205"/>
      <c r="CF4104" s="205"/>
      <c r="CG4104" s="205"/>
      <c r="CH4104" s="205"/>
      <c r="CI4104" s="205"/>
      <c r="CJ4104" s="205"/>
      <c r="CK4104" s="205"/>
      <c r="CL4104" s="205"/>
      <c r="CM4104" s="205"/>
      <c r="CN4104" s="205"/>
      <c r="CO4104" s="205"/>
      <c r="CP4104" s="205"/>
      <c r="CQ4104" s="205"/>
      <c r="CR4104" s="205"/>
      <c r="CS4104" s="205"/>
      <c r="CT4104" s="205"/>
      <c r="CU4104" s="205"/>
      <c r="CV4104" s="205"/>
      <c r="CW4104" s="205"/>
      <c r="CX4104" s="205"/>
      <c r="CY4104" s="205"/>
      <c r="CZ4104" s="205"/>
      <c r="DA4104" s="205"/>
      <c r="DB4104" s="205"/>
      <c r="DC4104" s="205"/>
      <c r="DD4104" s="205"/>
      <c r="DE4104" s="205"/>
      <c r="DF4104" s="205"/>
      <c r="DG4104" s="205"/>
      <c r="DH4104" s="205"/>
      <c r="DI4104" s="205"/>
      <c r="DJ4104" s="205"/>
      <c r="DK4104" s="205"/>
      <c r="DL4104" s="205"/>
      <c r="DM4104" s="205"/>
      <c r="DN4104" s="205"/>
      <c r="DO4104" s="205"/>
      <c r="DP4104" s="205"/>
      <c r="DQ4104" s="205"/>
      <c r="DR4104" s="205"/>
      <c r="DS4104" s="205"/>
      <c r="DT4104" s="205"/>
      <c r="DU4104" s="205"/>
      <c r="DV4104" s="205"/>
      <c r="DW4104" s="205"/>
      <c r="DX4104" s="205"/>
      <c r="DY4104" s="205"/>
      <c r="DZ4104" s="205"/>
      <c r="EA4104" s="205"/>
      <c r="EB4104" s="205"/>
      <c r="EC4104" s="205"/>
      <c r="ED4104" s="205"/>
      <c r="EE4104" s="205"/>
      <c r="EF4104" s="205"/>
      <c r="EG4104" s="205"/>
      <c r="EH4104" s="205"/>
      <c r="EI4104" s="205"/>
      <c r="EJ4104" s="205"/>
    </row>
    <row r="4105" spans="1:140" s="169" customFormat="1" ht="30.75" customHeight="1">
      <c r="A4105" s="202" t="s">
        <v>36345</v>
      </c>
      <c r="B4105" s="202" t="s">
        <v>36376</v>
      </c>
      <c r="C4105" s="203" t="s">
        <v>36375</v>
      </c>
      <c r="D4105" s="199" t="s">
        <v>21172</v>
      </c>
      <c r="E4105" s="202" t="s">
        <v>36374</v>
      </c>
      <c r="F4105" s="202" t="s">
        <v>36373</v>
      </c>
      <c r="G4105" s="144">
        <v>2014</v>
      </c>
      <c r="H4105" s="201">
        <v>12786.49</v>
      </c>
      <c r="I4105" s="205"/>
      <c r="J4105" s="205"/>
      <c r="K4105" s="205"/>
      <c r="L4105" s="205"/>
      <c r="M4105" s="205"/>
      <c r="N4105" s="205"/>
      <c r="O4105" s="205"/>
      <c r="P4105" s="205"/>
      <c r="Q4105" s="205"/>
      <c r="R4105" s="205"/>
      <c r="S4105" s="205"/>
      <c r="T4105" s="205"/>
      <c r="U4105" s="205"/>
      <c r="V4105" s="205"/>
      <c r="W4105" s="205"/>
      <c r="X4105" s="205"/>
      <c r="Y4105" s="205"/>
      <c r="Z4105" s="205"/>
      <c r="AA4105" s="205"/>
      <c r="AB4105" s="205"/>
      <c r="AC4105" s="205"/>
      <c r="AD4105" s="205"/>
      <c r="AE4105" s="205"/>
      <c r="AF4105" s="205"/>
      <c r="AG4105" s="205"/>
      <c r="AH4105" s="205"/>
      <c r="AI4105" s="205"/>
      <c r="AJ4105" s="205"/>
      <c r="AK4105" s="205"/>
      <c r="AL4105" s="205"/>
      <c r="AM4105" s="205"/>
      <c r="AN4105" s="205"/>
      <c r="AO4105" s="205"/>
      <c r="AP4105" s="205"/>
      <c r="AQ4105" s="205"/>
      <c r="AR4105" s="205"/>
      <c r="AS4105" s="205"/>
      <c r="AT4105" s="205"/>
      <c r="AU4105" s="205"/>
      <c r="AV4105" s="205"/>
      <c r="AW4105" s="205"/>
      <c r="AX4105" s="205"/>
      <c r="AY4105" s="205"/>
      <c r="AZ4105" s="205"/>
      <c r="BA4105" s="205"/>
      <c r="BB4105" s="205"/>
      <c r="BC4105" s="205"/>
      <c r="BD4105" s="205"/>
      <c r="BE4105" s="205"/>
      <c r="BF4105" s="205"/>
      <c r="BG4105" s="205"/>
      <c r="BH4105" s="205"/>
      <c r="BI4105" s="205"/>
      <c r="BJ4105" s="205"/>
      <c r="BK4105" s="205"/>
      <c r="BL4105" s="205"/>
      <c r="BM4105" s="205"/>
      <c r="BN4105" s="205"/>
      <c r="BO4105" s="205"/>
      <c r="BP4105" s="205"/>
      <c r="BQ4105" s="205"/>
      <c r="BR4105" s="205"/>
      <c r="BS4105" s="205"/>
      <c r="BT4105" s="205"/>
      <c r="BU4105" s="205"/>
      <c r="BV4105" s="205"/>
      <c r="BW4105" s="205"/>
      <c r="BX4105" s="205"/>
      <c r="BY4105" s="205"/>
      <c r="BZ4105" s="205"/>
      <c r="CA4105" s="205"/>
      <c r="CB4105" s="205"/>
      <c r="CC4105" s="205"/>
      <c r="CD4105" s="205"/>
      <c r="CE4105" s="205"/>
      <c r="CF4105" s="205"/>
      <c r="CG4105" s="205"/>
      <c r="CH4105" s="205"/>
      <c r="CI4105" s="205"/>
      <c r="CJ4105" s="205"/>
      <c r="CK4105" s="205"/>
      <c r="CL4105" s="205"/>
      <c r="CM4105" s="205"/>
      <c r="CN4105" s="205"/>
      <c r="CO4105" s="205"/>
      <c r="CP4105" s="205"/>
      <c r="CQ4105" s="205"/>
      <c r="CR4105" s="205"/>
      <c r="CS4105" s="205"/>
      <c r="CT4105" s="205"/>
      <c r="CU4105" s="205"/>
      <c r="CV4105" s="205"/>
      <c r="CW4105" s="205"/>
      <c r="CX4105" s="205"/>
      <c r="CY4105" s="205"/>
      <c r="CZ4105" s="205"/>
      <c r="DA4105" s="205"/>
      <c r="DB4105" s="205"/>
      <c r="DC4105" s="205"/>
      <c r="DD4105" s="205"/>
      <c r="DE4105" s="205"/>
      <c r="DF4105" s="205"/>
      <c r="DG4105" s="205"/>
      <c r="DH4105" s="205"/>
      <c r="DI4105" s="205"/>
      <c r="DJ4105" s="205"/>
      <c r="DK4105" s="205"/>
      <c r="DL4105" s="205"/>
      <c r="DM4105" s="205"/>
      <c r="DN4105" s="205"/>
      <c r="DO4105" s="205"/>
      <c r="DP4105" s="205"/>
      <c r="DQ4105" s="205"/>
      <c r="DR4105" s="205"/>
      <c r="DS4105" s="205"/>
      <c r="DT4105" s="205"/>
      <c r="DU4105" s="205"/>
      <c r="DV4105" s="205"/>
      <c r="DW4105" s="205"/>
      <c r="DX4105" s="205"/>
      <c r="DY4105" s="205"/>
      <c r="DZ4105" s="205"/>
      <c r="EA4105" s="205"/>
      <c r="EB4105" s="205"/>
      <c r="EC4105" s="205"/>
      <c r="ED4105" s="205"/>
      <c r="EE4105" s="205"/>
      <c r="EF4105" s="205"/>
      <c r="EG4105" s="205"/>
      <c r="EH4105" s="205"/>
      <c r="EI4105" s="205"/>
      <c r="EJ4105" s="205"/>
    </row>
    <row r="4106" spans="1:140" s="169" customFormat="1" ht="30.75" customHeight="1">
      <c r="A4106" s="202" t="s">
        <v>36345</v>
      </c>
      <c r="B4106" s="202" t="s">
        <v>36372</v>
      </c>
      <c r="C4106" s="203" t="s">
        <v>36371</v>
      </c>
      <c r="D4106" s="199" t="s">
        <v>21172</v>
      </c>
      <c r="E4106" s="202" t="s">
        <v>36370</v>
      </c>
      <c r="F4106" s="202" t="s">
        <v>36369</v>
      </c>
      <c r="G4106" s="144">
        <v>2014</v>
      </c>
      <c r="H4106" s="153">
        <v>15000</v>
      </c>
      <c r="I4106" s="205"/>
      <c r="J4106" s="205"/>
      <c r="K4106" s="205"/>
      <c r="L4106" s="205"/>
      <c r="M4106" s="205"/>
      <c r="N4106" s="205"/>
      <c r="O4106" s="205"/>
      <c r="P4106" s="205"/>
      <c r="Q4106" s="205"/>
      <c r="R4106" s="205"/>
      <c r="S4106" s="205"/>
      <c r="T4106" s="205"/>
      <c r="U4106" s="205"/>
      <c r="V4106" s="205"/>
      <c r="W4106" s="205"/>
      <c r="X4106" s="205"/>
      <c r="Y4106" s="205"/>
      <c r="Z4106" s="205"/>
      <c r="AA4106" s="205"/>
      <c r="AB4106" s="205"/>
      <c r="AC4106" s="205"/>
      <c r="AD4106" s="205"/>
      <c r="AE4106" s="205"/>
      <c r="AF4106" s="205"/>
      <c r="AG4106" s="205"/>
      <c r="AH4106" s="205"/>
      <c r="AI4106" s="205"/>
      <c r="AJ4106" s="205"/>
      <c r="AK4106" s="205"/>
      <c r="AL4106" s="205"/>
      <c r="AM4106" s="205"/>
      <c r="AN4106" s="205"/>
      <c r="AO4106" s="205"/>
      <c r="AP4106" s="205"/>
      <c r="AQ4106" s="205"/>
      <c r="AR4106" s="205"/>
      <c r="AS4106" s="205"/>
      <c r="AT4106" s="205"/>
      <c r="AU4106" s="205"/>
      <c r="AV4106" s="205"/>
      <c r="AW4106" s="205"/>
      <c r="AX4106" s="205"/>
      <c r="AY4106" s="205"/>
      <c r="AZ4106" s="205"/>
      <c r="BA4106" s="205"/>
      <c r="BB4106" s="205"/>
      <c r="BC4106" s="205"/>
      <c r="BD4106" s="205"/>
      <c r="BE4106" s="205"/>
      <c r="BF4106" s="205"/>
      <c r="BG4106" s="205"/>
      <c r="BH4106" s="205"/>
      <c r="BI4106" s="205"/>
      <c r="BJ4106" s="205"/>
      <c r="BK4106" s="205"/>
      <c r="BL4106" s="205"/>
      <c r="BM4106" s="205"/>
      <c r="BN4106" s="205"/>
      <c r="BO4106" s="205"/>
      <c r="BP4106" s="205"/>
      <c r="BQ4106" s="205"/>
      <c r="BR4106" s="205"/>
      <c r="BS4106" s="205"/>
      <c r="BT4106" s="205"/>
      <c r="BU4106" s="205"/>
      <c r="BV4106" s="205"/>
      <c r="BW4106" s="205"/>
      <c r="BX4106" s="205"/>
      <c r="BY4106" s="205"/>
      <c r="BZ4106" s="205"/>
      <c r="CA4106" s="205"/>
      <c r="CB4106" s="205"/>
      <c r="CC4106" s="205"/>
      <c r="CD4106" s="205"/>
      <c r="CE4106" s="205"/>
      <c r="CF4106" s="205"/>
      <c r="CG4106" s="205"/>
      <c r="CH4106" s="205"/>
      <c r="CI4106" s="205"/>
      <c r="CJ4106" s="205"/>
      <c r="CK4106" s="205"/>
      <c r="CL4106" s="205"/>
      <c r="CM4106" s="205"/>
      <c r="CN4106" s="205"/>
      <c r="CO4106" s="205"/>
      <c r="CP4106" s="205"/>
      <c r="CQ4106" s="205"/>
      <c r="CR4106" s="205"/>
      <c r="CS4106" s="205"/>
      <c r="CT4106" s="205"/>
      <c r="CU4106" s="205"/>
      <c r="CV4106" s="205"/>
      <c r="CW4106" s="205"/>
      <c r="CX4106" s="205"/>
      <c r="CY4106" s="205"/>
      <c r="CZ4106" s="205"/>
      <c r="DA4106" s="205"/>
      <c r="DB4106" s="205"/>
      <c r="DC4106" s="205"/>
      <c r="DD4106" s="205"/>
      <c r="DE4106" s="205"/>
      <c r="DF4106" s="205"/>
      <c r="DG4106" s="205"/>
      <c r="DH4106" s="205"/>
      <c r="DI4106" s="205"/>
      <c r="DJ4106" s="205"/>
      <c r="DK4106" s="205"/>
      <c r="DL4106" s="205"/>
      <c r="DM4106" s="205"/>
      <c r="DN4106" s="205"/>
      <c r="DO4106" s="205"/>
      <c r="DP4106" s="205"/>
      <c r="DQ4106" s="205"/>
      <c r="DR4106" s="205"/>
      <c r="DS4106" s="205"/>
      <c r="DT4106" s="205"/>
      <c r="DU4106" s="205"/>
      <c r="DV4106" s="205"/>
      <c r="DW4106" s="205"/>
      <c r="DX4106" s="205"/>
      <c r="DY4106" s="205"/>
      <c r="DZ4106" s="205"/>
      <c r="EA4106" s="205"/>
      <c r="EB4106" s="205"/>
      <c r="EC4106" s="205"/>
      <c r="ED4106" s="205"/>
      <c r="EE4106" s="205"/>
      <c r="EF4106" s="205"/>
      <c r="EG4106" s="205"/>
      <c r="EH4106" s="205"/>
      <c r="EI4106" s="205"/>
      <c r="EJ4106" s="205"/>
    </row>
    <row r="4107" spans="1:140" s="169" customFormat="1" ht="30.75" customHeight="1">
      <c r="A4107" s="202" t="s">
        <v>36345</v>
      </c>
      <c r="B4107" s="193" t="s">
        <v>36368</v>
      </c>
      <c r="C4107" s="195" t="s">
        <v>36367</v>
      </c>
      <c r="D4107" s="199" t="s">
        <v>21071</v>
      </c>
      <c r="E4107" s="202" t="s">
        <v>36366</v>
      </c>
      <c r="F4107" s="193" t="s">
        <v>36365</v>
      </c>
      <c r="G4107" s="144">
        <v>2014</v>
      </c>
      <c r="H4107" s="154">
        <v>15000</v>
      </c>
      <c r="I4107" s="205"/>
      <c r="J4107" s="205"/>
      <c r="K4107" s="205"/>
      <c r="L4107" s="205"/>
      <c r="M4107" s="205"/>
      <c r="N4107" s="205"/>
      <c r="O4107" s="205"/>
      <c r="P4107" s="205"/>
      <c r="Q4107" s="205"/>
      <c r="R4107" s="205"/>
      <c r="S4107" s="205"/>
      <c r="T4107" s="205"/>
      <c r="U4107" s="205"/>
      <c r="V4107" s="205"/>
      <c r="W4107" s="205"/>
      <c r="X4107" s="205"/>
      <c r="Y4107" s="205"/>
      <c r="Z4107" s="205"/>
      <c r="AA4107" s="205"/>
      <c r="AB4107" s="205"/>
      <c r="AC4107" s="205"/>
      <c r="AD4107" s="205"/>
      <c r="AE4107" s="205"/>
      <c r="AF4107" s="205"/>
      <c r="AG4107" s="205"/>
      <c r="AH4107" s="205"/>
      <c r="AI4107" s="205"/>
      <c r="AJ4107" s="205"/>
      <c r="AK4107" s="205"/>
      <c r="AL4107" s="205"/>
      <c r="AM4107" s="205"/>
      <c r="AN4107" s="205"/>
      <c r="AO4107" s="205"/>
      <c r="AP4107" s="205"/>
      <c r="AQ4107" s="205"/>
      <c r="AR4107" s="205"/>
      <c r="AS4107" s="205"/>
      <c r="AT4107" s="205"/>
      <c r="AU4107" s="205"/>
      <c r="AV4107" s="205"/>
      <c r="AW4107" s="205"/>
      <c r="AX4107" s="205"/>
      <c r="AY4107" s="205"/>
      <c r="AZ4107" s="205"/>
      <c r="BA4107" s="205"/>
      <c r="BB4107" s="205"/>
      <c r="BC4107" s="205"/>
      <c r="BD4107" s="205"/>
      <c r="BE4107" s="205"/>
      <c r="BF4107" s="205"/>
      <c r="BG4107" s="205"/>
      <c r="BH4107" s="205"/>
      <c r="BI4107" s="205"/>
      <c r="BJ4107" s="205"/>
      <c r="BK4107" s="205"/>
      <c r="BL4107" s="205"/>
      <c r="BM4107" s="205"/>
      <c r="BN4107" s="205"/>
      <c r="BO4107" s="205"/>
      <c r="BP4107" s="205"/>
      <c r="BQ4107" s="205"/>
      <c r="BR4107" s="205"/>
      <c r="BS4107" s="205"/>
      <c r="BT4107" s="205"/>
      <c r="BU4107" s="205"/>
      <c r="BV4107" s="205"/>
      <c r="BW4107" s="205"/>
      <c r="BX4107" s="205"/>
      <c r="BY4107" s="205"/>
      <c r="BZ4107" s="205"/>
      <c r="CA4107" s="205"/>
      <c r="CB4107" s="205"/>
      <c r="CC4107" s="205"/>
      <c r="CD4107" s="205"/>
      <c r="CE4107" s="205"/>
      <c r="CF4107" s="205"/>
      <c r="CG4107" s="205"/>
      <c r="CH4107" s="205"/>
      <c r="CI4107" s="205"/>
      <c r="CJ4107" s="205"/>
      <c r="CK4107" s="205"/>
      <c r="CL4107" s="205"/>
      <c r="CM4107" s="205"/>
      <c r="CN4107" s="205"/>
      <c r="CO4107" s="205"/>
      <c r="CP4107" s="205"/>
      <c r="CQ4107" s="205"/>
      <c r="CR4107" s="205"/>
      <c r="CS4107" s="205"/>
      <c r="CT4107" s="205"/>
      <c r="CU4107" s="205"/>
      <c r="CV4107" s="205"/>
      <c r="CW4107" s="205"/>
      <c r="CX4107" s="205"/>
      <c r="CY4107" s="205"/>
      <c r="CZ4107" s="205"/>
      <c r="DA4107" s="205"/>
      <c r="DB4107" s="205"/>
      <c r="DC4107" s="205"/>
      <c r="DD4107" s="205"/>
      <c r="DE4107" s="205"/>
      <c r="DF4107" s="205"/>
      <c r="DG4107" s="205"/>
      <c r="DH4107" s="205"/>
      <c r="DI4107" s="205"/>
      <c r="DJ4107" s="205"/>
      <c r="DK4107" s="205"/>
      <c r="DL4107" s="205"/>
      <c r="DM4107" s="205"/>
      <c r="DN4107" s="205"/>
      <c r="DO4107" s="205"/>
      <c r="DP4107" s="205"/>
      <c r="DQ4107" s="205"/>
      <c r="DR4107" s="205"/>
      <c r="DS4107" s="205"/>
      <c r="DT4107" s="205"/>
      <c r="DU4107" s="205"/>
      <c r="DV4107" s="205"/>
      <c r="DW4107" s="205"/>
      <c r="DX4107" s="205"/>
      <c r="DY4107" s="205"/>
      <c r="DZ4107" s="205"/>
      <c r="EA4107" s="205"/>
      <c r="EB4107" s="205"/>
      <c r="EC4107" s="205"/>
      <c r="ED4107" s="205"/>
      <c r="EE4107" s="205"/>
      <c r="EF4107" s="205"/>
      <c r="EG4107" s="205"/>
      <c r="EH4107" s="205"/>
      <c r="EI4107" s="205"/>
      <c r="EJ4107" s="205"/>
    </row>
    <row r="4108" spans="1:140" s="169" customFormat="1" ht="30.75" customHeight="1">
      <c r="A4108" s="202" t="s">
        <v>36345</v>
      </c>
      <c r="B4108" s="202" t="s">
        <v>36364</v>
      </c>
      <c r="C4108" s="202">
        <v>171178916</v>
      </c>
      <c r="D4108" s="199" t="s">
        <v>21172</v>
      </c>
      <c r="E4108" s="202" t="s">
        <v>36363</v>
      </c>
      <c r="F4108" s="202" t="s">
        <v>36362</v>
      </c>
      <c r="G4108" s="144">
        <v>2014</v>
      </c>
      <c r="H4108" s="201">
        <v>15000</v>
      </c>
      <c r="I4108" s="205"/>
      <c r="J4108" s="205"/>
      <c r="K4108" s="205"/>
      <c r="L4108" s="205"/>
      <c r="M4108" s="205"/>
      <c r="N4108" s="205"/>
      <c r="O4108" s="205"/>
      <c r="P4108" s="205"/>
      <c r="Q4108" s="205"/>
      <c r="R4108" s="205"/>
      <c r="S4108" s="205"/>
      <c r="T4108" s="205"/>
      <c r="U4108" s="205"/>
      <c r="V4108" s="205"/>
      <c r="W4108" s="205"/>
      <c r="X4108" s="205"/>
      <c r="Y4108" s="205"/>
      <c r="Z4108" s="205"/>
      <c r="AA4108" s="205"/>
      <c r="AB4108" s="205"/>
      <c r="AC4108" s="205"/>
      <c r="AD4108" s="205"/>
      <c r="AE4108" s="205"/>
      <c r="AF4108" s="205"/>
      <c r="AG4108" s="205"/>
      <c r="AH4108" s="205"/>
      <c r="AI4108" s="205"/>
      <c r="AJ4108" s="205"/>
      <c r="AK4108" s="205"/>
      <c r="AL4108" s="205"/>
      <c r="AM4108" s="205"/>
      <c r="AN4108" s="205"/>
      <c r="AO4108" s="205"/>
      <c r="AP4108" s="205"/>
      <c r="AQ4108" s="205"/>
      <c r="AR4108" s="205"/>
      <c r="AS4108" s="205"/>
      <c r="AT4108" s="205"/>
      <c r="AU4108" s="205"/>
      <c r="AV4108" s="205"/>
      <c r="AW4108" s="205"/>
      <c r="AX4108" s="205"/>
      <c r="AY4108" s="205"/>
      <c r="AZ4108" s="205"/>
      <c r="BA4108" s="205"/>
      <c r="BB4108" s="205"/>
      <c r="BC4108" s="205"/>
      <c r="BD4108" s="205"/>
      <c r="BE4108" s="205"/>
      <c r="BF4108" s="205"/>
      <c r="BG4108" s="205"/>
      <c r="BH4108" s="205"/>
      <c r="BI4108" s="205"/>
      <c r="BJ4108" s="205"/>
      <c r="BK4108" s="205"/>
      <c r="BL4108" s="205"/>
      <c r="BM4108" s="205"/>
      <c r="BN4108" s="205"/>
      <c r="BO4108" s="205"/>
      <c r="BP4108" s="205"/>
      <c r="BQ4108" s="205"/>
      <c r="BR4108" s="205"/>
      <c r="BS4108" s="205"/>
      <c r="BT4108" s="205"/>
      <c r="BU4108" s="205"/>
      <c r="BV4108" s="205"/>
      <c r="BW4108" s="205"/>
      <c r="BX4108" s="205"/>
      <c r="BY4108" s="205"/>
      <c r="BZ4108" s="205"/>
      <c r="CA4108" s="205"/>
      <c r="CB4108" s="205"/>
      <c r="CC4108" s="205"/>
      <c r="CD4108" s="205"/>
      <c r="CE4108" s="205"/>
      <c r="CF4108" s="205"/>
      <c r="CG4108" s="205"/>
      <c r="CH4108" s="205"/>
      <c r="CI4108" s="205"/>
      <c r="CJ4108" s="205"/>
      <c r="CK4108" s="205"/>
      <c r="CL4108" s="205"/>
      <c r="CM4108" s="205"/>
      <c r="CN4108" s="205"/>
      <c r="CO4108" s="205"/>
      <c r="CP4108" s="205"/>
      <c r="CQ4108" s="205"/>
      <c r="CR4108" s="205"/>
      <c r="CS4108" s="205"/>
      <c r="CT4108" s="205"/>
      <c r="CU4108" s="205"/>
      <c r="CV4108" s="205"/>
      <c r="CW4108" s="205"/>
      <c r="CX4108" s="205"/>
      <c r="CY4108" s="205"/>
      <c r="CZ4108" s="205"/>
      <c r="DA4108" s="205"/>
      <c r="DB4108" s="205"/>
      <c r="DC4108" s="205"/>
      <c r="DD4108" s="205"/>
      <c r="DE4108" s="205"/>
      <c r="DF4108" s="205"/>
      <c r="DG4108" s="205"/>
      <c r="DH4108" s="205"/>
      <c r="DI4108" s="205"/>
      <c r="DJ4108" s="205"/>
      <c r="DK4108" s="205"/>
      <c r="DL4108" s="205"/>
      <c r="DM4108" s="205"/>
      <c r="DN4108" s="205"/>
      <c r="DO4108" s="205"/>
      <c r="DP4108" s="205"/>
      <c r="DQ4108" s="205"/>
      <c r="DR4108" s="205"/>
      <c r="DS4108" s="205"/>
      <c r="DT4108" s="205"/>
      <c r="DU4108" s="205"/>
      <c r="DV4108" s="205"/>
      <c r="DW4108" s="205"/>
      <c r="DX4108" s="205"/>
      <c r="DY4108" s="205"/>
      <c r="DZ4108" s="205"/>
      <c r="EA4108" s="205"/>
      <c r="EB4108" s="205"/>
      <c r="EC4108" s="205"/>
      <c r="ED4108" s="205"/>
      <c r="EE4108" s="205"/>
      <c r="EF4108" s="205"/>
      <c r="EG4108" s="205"/>
      <c r="EH4108" s="205"/>
      <c r="EI4108" s="205"/>
      <c r="EJ4108" s="205"/>
    </row>
    <row r="4109" spans="1:140" s="169" customFormat="1" ht="30.75" customHeight="1">
      <c r="A4109" s="202" t="s">
        <v>36345</v>
      </c>
      <c r="B4109" s="193" t="s">
        <v>36361</v>
      </c>
      <c r="C4109" s="195" t="s">
        <v>36360</v>
      </c>
      <c r="D4109" s="199" t="s">
        <v>21172</v>
      </c>
      <c r="E4109" s="171" t="s">
        <v>1390</v>
      </c>
      <c r="F4109" s="193" t="s">
        <v>36359</v>
      </c>
      <c r="G4109" s="144">
        <v>2014</v>
      </c>
      <c r="H4109" s="204">
        <v>30000</v>
      </c>
      <c r="I4109" s="200"/>
      <c r="J4109" s="200"/>
      <c r="K4109" s="200"/>
      <c r="L4109" s="200"/>
      <c r="M4109" s="200"/>
      <c r="N4109" s="200"/>
      <c r="O4109" s="200"/>
      <c r="P4109" s="200"/>
      <c r="Q4109" s="200"/>
      <c r="R4109" s="200"/>
      <c r="S4109" s="200"/>
      <c r="T4109" s="200"/>
      <c r="U4109" s="200"/>
      <c r="V4109" s="200"/>
      <c r="W4109" s="200"/>
      <c r="X4109" s="200"/>
      <c r="Y4109" s="200"/>
      <c r="Z4109" s="200"/>
      <c r="AA4109" s="200"/>
      <c r="AB4109" s="200"/>
      <c r="AC4109" s="200"/>
      <c r="AD4109" s="200"/>
      <c r="AE4109" s="200"/>
      <c r="AF4109" s="200"/>
      <c r="AG4109" s="200"/>
      <c r="AH4109" s="200"/>
      <c r="AI4109" s="200"/>
      <c r="AJ4109" s="200"/>
      <c r="AK4109" s="200"/>
      <c r="AL4109" s="200"/>
      <c r="AM4109" s="200"/>
      <c r="AN4109" s="200"/>
      <c r="AO4109" s="200"/>
      <c r="AP4109" s="200"/>
      <c r="AQ4109" s="200"/>
      <c r="AR4109" s="200"/>
      <c r="AS4109" s="200"/>
      <c r="AT4109" s="200"/>
      <c r="AU4109" s="200"/>
      <c r="AV4109" s="200"/>
      <c r="AW4109" s="200"/>
      <c r="AX4109" s="200"/>
      <c r="AY4109" s="200"/>
      <c r="AZ4109" s="200"/>
      <c r="BA4109" s="200"/>
      <c r="BB4109" s="200"/>
      <c r="BC4109" s="200"/>
      <c r="BD4109" s="200"/>
      <c r="BE4109" s="200"/>
      <c r="BF4109" s="200"/>
      <c r="BG4109" s="200"/>
      <c r="BH4109" s="200"/>
      <c r="BI4109" s="200"/>
      <c r="BJ4109" s="200"/>
      <c r="BK4109" s="200"/>
      <c r="BL4109" s="200"/>
      <c r="BM4109" s="200"/>
      <c r="BN4109" s="200"/>
      <c r="BO4109" s="200"/>
      <c r="BP4109" s="200"/>
      <c r="BQ4109" s="200"/>
      <c r="BR4109" s="200"/>
      <c r="BS4109" s="200"/>
      <c r="BT4109" s="200"/>
      <c r="BU4109" s="200"/>
      <c r="BV4109" s="200"/>
      <c r="BW4109" s="200"/>
      <c r="BX4109" s="200"/>
      <c r="BY4109" s="200"/>
      <c r="BZ4109" s="200"/>
      <c r="CA4109" s="200"/>
      <c r="CB4109" s="200"/>
      <c r="CC4109" s="200"/>
      <c r="CD4109" s="200"/>
      <c r="CE4109" s="200"/>
      <c r="CF4109" s="200"/>
      <c r="CG4109" s="200"/>
      <c r="CH4109" s="200"/>
      <c r="CI4109" s="200"/>
      <c r="CJ4109" s="200"/>
      <c r="CK4109" s="200"/>
      <c r="CL4109" s="200"/>
      <c r="CM4109" s="200"/>
      <c r="CN4109" s="200"/>
      <c r="CO4109" s="200"/>
      <c r="CP4109" s="200"/>
      <c r="CQ4109" s="200"/>
      <c r="CR4109" s="200"/>
      <c r="CS4109" s="200"/>
      <c r="CT4109" s="200"/>
      <c r="CU4109" s="200"/>
      <c r="CV4109" s="200"/>
      <c r="CW4109" s="200"/>
      <c r="CX4109" s="200"/>
      <c r="CY4109" s="200"/>
      <c r="CZ4109" s="200"/>
      <c r="DA4109" s="200"/>
      <c r="DB4109" s="200"/>
      <c r="DC4109" s="200"/>
      <c r="DD4109" s="200"/>
      <c r="DE4109" s="200"/>
      <c r="DF4109" s="200"/>
      <c r="DG4109" s="200"/>
      <c r="DH4109" s="200"/>
      <c r="DI4109" s="200"/>
      <c r="DJ4109" s="200"/>
      <c r="DK4109" s="200"/>
      <c r="DL4109" s="200"/>
      <c r="DM4109" s="200"/>
      <c r="DN4109" s="200"/>
      <c r="DO4109" s="200"/>
      <c r="DP4109" s="200"/>
      <c r="DQ4109" s="200"/>
      <c r="DR4109" s="200"/>
      <c r="DS4109" s="200"/>
      <c r="DT4109" s="200"/>
      <c r="DU4109" s="200"/>
      <c r="DV4109" s="200"/>
      <c r="DW4109" s="200"/>
      <c r="DX4109" s="200"/>
      <c r="DY4109" s="200"/>
      <c r="DZ4109" s="200"/>
      <c r="EA4109" s="200"/>
      <c r="EB4109" s="200"/>
      <c r="EC4109" s="200"/>
      <c r="ED4109" s="200"/>
      <c r="EE4109" s="200"/>
      <c r="EF4109" s="200"/>
      <c r="EG4109" s="200"/>
      <c r="EH4109" s="200"/>
      <c r="EI4109" s="200"/>
      <c r="EJ4109" s="200"/>
    </row>
    <row r="4110" spans="1:140" s="169" customFormat="1" ht="30.75" customHeight="1">
      <c r="A4110" s="202" t="s">
        <v>36345</v>
      </c>
      <c r="B4110" s="193" t="s">
        <v>36358</v>
      </c>
      <c r="C4110" s="195" t="s">
        <v>21198</v>
      </c>
      <c r="D4110" s="199" t="s">
        <v>21172</v>
      </c>
      <c r="E4110" s="202" t="s">
        <v>16525</v>
      </c>
      <c r="F4110" s="193" t="s">
        <v>36357</v>
      </c>
      <c r="G4110" s="144">
        <v>2014</v>
      </c>
      <c r="H4110" s="204">
        <v>45000</v>
      </c>
      <c r="I4110" s="200"/>
      <c r="J4110" s="200"/>
      <c r="K4110" s="200"/>
      <c r="L4110" s="200"/>
      <c r="M4110" s="200"/>
      <c r="N4110" s="200"/>
      <c r="O4110" s="200"/>
      <c r="P4110" s="200"/>
      <c r="Q4110" s="200"/>
      <c r="R4110" s="200"/>
      <c r="S4110" s="200"/>
      <c r="T4110" s="200"/>
      <c r="U4110" s="200"/>
      <c r="V4110" s="200"/>
      <c r="W4110" s="200"/>
      <c r="X4110" s="200"/>
      <c r="Y4110" s="200"/>
      <c r="Z4110" s="200"/>
      <c r="AA4110" s="200"/>
      <c r="AB4110" s="200"/>
      <c r="AC4110" s="200"/>
      <c r="AD4110" s="200"/>
      <c r="AE4110" s="200"/>
      <c r="AF4110" s="200"/>
      <c r="AG4110" s="200"/>
      <c r="AH4110" s="200"/>
      <c r="AI4110" s="200"/>
      <c r="AJ4110" s="200"/>
      <c r="AK4110" s="200"/>
      <c r="AL4110" s="200"/>
      <c r="AM4110" s="200"/>
      <c r="AN4110" s="200"/>
      <c r="AO4110" s="200"/>
      <c r="AP4110" s="200"/>
      <c r="AQ4110" s="200"/>
      <c r="AR4110" s="200"/>
      <c r="AS4110" s="200"/>
      <c r="AT4110" s="200"/>
      <c r="AU4110" s="200"/>
      <c r="AV4110" s="200"/>
      <c r="AW4110" s="200"/>
      <c r="AX4110" s="200"/>
      <c r="AY4110" s="200"/>
      <c r="AZ4110" s="200"/>
      <c r="BA4110" s="200"/>
      <c r="BB4110" s="200"/>
      <c r="BC4110" s="200"/>
      <c r="BD4110" s="200"/>
      <c r="BE4110" s="200"/>
      <c r="BF4110" s="200"/>
      <c r="BG4110" s="200"/>
      <c r="BH4110" s="200"/>
      <c r="BI4110" s="200"/>
      <c r="BJ4110" s="200"/>
      <c r="BK4110" s="200"/>
      <c r="BL4110" s="200"/>
      <c r="BM4110" s="200"/>
      <c r="BN4110" s="200"/>
      <c r="BO4110" s="200"/>
      <c r="BP4110" s="200"/>
      <c r="BQ4110" s="200"/>
      <c r="BR4110" s="200"/>
      <c r="BS4110" s="200"/>
      <c r="BT4110" s="200"/>
      <c r="BU4110" s="200"/>
      <c r="BV4110" s="200"/>
      <c r="BW4110" s="200"/>
      <c r="BX4110" s="200"/>
      <c r="BY4110" s="200"/>
      <c r="BZ4110" s="200"/>
      <c r="CA4110" s="200"/>
      <c r="CB4110" s="200"/>
      <c r="CC4110" s="200"/>
      <c r="CD4110" s="200"/>
      <c r="CE4110" s="200"/>
      <c r="CF4110" s="200"/>
      <c r="CG4110" s="200"/>
      <c r="CH4110" s="200"/>
      <c r="CI4110" s="200"/>
      <c r="CJ4110" s="200"/>
      <c r="CK4110" s="200"/>
      <c r="CL4110" s="200"/>
      <c r="CM4110" s="200"/>
      <c r="CN4110" s="200"/>
      <c r="CO4110" s="200"/>
      <c r="CP4110" s="200"/>
      <c r="CQ4110" s="200"/>
      <c r="CR4110" s="200"/>
      <c r="CS4110" s="200"/>
      <c r="CT4110" s="200"/>
      <c r="CU4110" s="200"/>
      <c r="CV4110" s="200"/>
      <c r="CW4110" s="200"/>
      <c r="CX4110" s="200"/>
      <c r="CY4110" s="200"/>
      <c r="CZ4110" s="200"/>
      <c r="DA4110" s="200"/>
      <c r="DB4110" s="200"/>
      <c r="DC4110" s="200"/>
      <c r="DD4110" s="200"/>
      <c r="DE4110" s="200"/>
      <c r="DF4110" s="200"/>
      <c r="DG4110" s="200"/>
      <c r="DH4110" s="200"/>
      <c r="DI4110" s="200"/>
      <c r="DJ4110" s="200"/>
      <c r="DK4110" s="200"/>
      <c r="DL4110" s="200"/>
      <c r="DM4110" s="200"/>
      <c r="DN4110" s="200"/>
      <c r="DO4110" s="200"/>
      <c r="DP4110" s="200"/>
      <c r="DQ4110" s="200"/>
      <c r="DR4110" s="200"/>
      <c r="DS4110" s="200"/>
      <c r="DT4110" s="200"/>
      <c r="DU4110" s="200"/>
      <c r="DV4110" s="200"/>
      <c r="DW4110" s="200"/>
      <c r="DX4110" s="200"/>
      <c r="DY4110" s="200"/>
      <c r="DZ4110" s="200"/>
      <c r="EA4110" s="200"/>
      <c r="EB4110" s="200"/>
      <c r="EC4110" s="200"/>
      <c r="ED4110" s="200"/>
      <c r="EE4110" s="200"/>
      <c r="EF4110" s="200"/>
      <c r="EG4110" s="200"/>
      <c r="EH4110" s="200"/>
      <c r="EI4110" s="200"/>
      <c r="EJ4110" s="200"/>
    </row>
    <row r="4111" spans="1:140" s="169" customFormat="1" ht="30.75" customHeight="1">
      <c r="A4111" s="202" t="s">
        <v>36345</v>
      </c>
      <c r="B4111" s="202" t="s">
        <v>36356</v>
      </c>
      <c r="C4111" s="203" t="s">
        <v>36355</v>
      </c>
      <c r="D4111" s="199" t="s">
        <v>21172</v>
      </c>
      <c r="E4111" s="202" t="s">
        <v>36350</v>
      </c>
      <c r="F4111" s="202" t="s">
        <v>36354</v>
      </c>
      <c r="G4111" s="144">
        <v>2014</v>
      </c>
      <c r="H4111" s="201">
        <v>50000</v>
      </c>
      <c r="I4111" s="205"/>
      <c r="J4111" s="205"/>
      <c r="K4111" s="205"/>
      <c r="L4111" s="205"/>
      <c r="M4111" s="205"/>
      <c r="N4111" s="205"/>
      <c r="O4111" s="205"/>
      <c r="P4111" s="205"/>
      <c r="Q4111" s="205"/>
      <c r="R4111" s="205"/>
      <c r="S4111" s="205"/>
      <c r="T4111" s="205"/>
      <c r="U4111" s="205"/>
      <c r="V4111" s="205"/>
      <c r="W4111" s="205"/>
      <c r="X4111" s="205"/>
      <c r="Y4111" s="205"/>
      <c r="Z4111" s="205"/>
      <c r="AA4111" s="205"/>
      <c r="AB4111" s="205"/>
      <c r="AC4111" s="205"/>
      <c r="AD4111" s="205"/>
      <c r="AE4111" s="205"/>
      <c r="AF4111" s="205"/>
      <c r="AG4111" s="205"/>
      <c r="AH4111" s="205"/>
      <c r="AI4111" s="205"/>
      <c r="AJ4111" s="205"/>
      <c r="AK4111" s="205"/>
      <c r="AL4111" s="205"/>
      <c r="AM4111" s="205"/>
      <c r="AN4111" s="205"/>
      <c r="AO4111" s="205"/>
      <c r="AP4111" s="205"/>
      <c r="AQ4111" s="205"/>
      <c r="AR4111" s="205"/>
      <c r="AS4111" s="205"/>
      <c r="AT4111" s="205"/>
      <c r="AU4111" s="205"/>
      <c r="AV4111" s="205"/>
      <c r="AW4111" s="205"/>
      <c r="AX4111" s="205"/>
      <c r="AY4111" s="205"/>
      <c r="AZ4111" s="205"/>
      <c r="BA4111" s="205"/>
      <c r="BB4111" s="205"/>
      <c r="BC4111" s="205"/>
      <c r="BD4111" s="205"/>
      <c r="BE4111" s="205"/>
      <c r="BF4111" s="205"/>
      <c r="BG4111" s="205"/>
      <c r="BH4111" s="205"/>
      <c r="BI4111" s="205"/>
      <c r="BJ4111" s="205"/>
      <c r="BK4111" s="205"/>
      <c r="BL4111" s="205"/>
      <c r="BM4111" s="205"/>
      <c r="BN4111" s="205"/>
      <c r="BO4111" s="205"/>
      <c r="BP4111" s="205"/>
      <c r="BQ4111" s="205"/>
      <c r="BR4111" s="205"/>
      <c r="BS4111" s="205"/>
      <c r="BT4111" s="205"/>
      <c r="BU4111" s="205"/>
      <c r="BV4111" s="205"/>
      <c r="BW4111" s="205"/>
      <c r="BX4111" s="205"/>
      <c r="BY4111" s="205"/>
      <c r="BZ4111" s="205"/>
      <c r="CA4111" s="205"/>
      <c r="CB4111" s="205"/>
      <c r="CC4111" s="205"/>
      <c r="CD4111" s="205"/>
      <c r="CE4111" s="205"/>
      <c r="CF4111" s="205"/>
      <c r="CG4111" s="205"/>
      <c r="CH4111" s="205"/>
      <c r="CI4111" s="205"/>
      <c r="CJ4111" s="205"/>
      <c r="CK4111" s="205"/>
      <c r="CL4111" s="205"/>
      <c r="CM4111" s="205"/>
      <c r="CN4111" s="205"/>
      <c r="CO4111" s="205"/>
      <c r="CP4111" s="205"/>
      <c r="CQ4111" s="205"/>
      <c r="CR4111" s="205"/>
      <c r="CS4111" s="205"/>
      <c r="CT4111" s="205"/>
      <c r="CU4111" s="205"/>
      <c r="CV4111" s="205"/>
      <c r="CW4111" s="205"/>
      <c r="CX4111" s="205"/>
      <c r="CY4111" s="205"/>
      <c r="CZ4111" s="205"/>
      <c r="DA4111" s="205"/>
      <c r="DB4111" s="205"/>
      <c r="DC4111" s="205"/>
      <c r="DD4111" s="205"/>
      <c r="DE4111" s="205"/>
      <c r="DF4111" s="205"/>
      <c r="DG4111" s="205"/>
      <c r="DH4111" s="205"/>
      <c r="DI4111" s="205"/>
      <c r="DJ4111" s="205"/>
      <c r="DK4111" s="205"/>
      <c r="DL4111" s="205"/>
      <c r="DM4111" s="205"/>
      <c r="DN4111" s="205"/>
      <c r="DO4111" s="205"/>
      <c r="DP4111" s="205"/>
      <c r="DQ4111" s="205"/>
      <c r="DR4111" s="205"/>
      <c r="DS4111" s="205"/>
      <c r="DT4111" s="205"/>
      <c r="DU4111" s="205"/>
      <c r="DV4111" s="205"/>
      <c r="DW4111" s="205"/>
      <c r="DX4111" s="205"/>
      <c r="DY4111" s="205"/>
      <c r="DZ4111" s="205"/>
      <c r="EA4111" s="205"/>
      <c r="EB4111" s="205"/>
      <c r="EC4111" s="205"/>
      <c r="ED4111" s="205"/>
      <c r="EE4111" s="205"/>
      <c r="EF4111" s="205"/>
      <c r="EG4111" s="205"/>
      <c r="EH4111" s="205"/>
      <c r="EI4111" s="205"/>
      <c r="EJ4111" s="205"/>
    </row>
    <row r="4112" spans="1:140" s="169" customFormat="1" ht="30.75" customHeight="1">
      <c r="A4112" s="202" t="s">
        <v>36345</v>
      </c>
      <c r="B4112" s="193" t="s">
        <v>36353</v>
      </c>
      <c r="C4112" s="193">
        <v>58803603336</v>
      </c>
      <c r="D4112" s="199" t="s">
        <v>21172</v>
      </c>
      <c r="E4112" s="193" t="s">
        <v>36352</v>
      </c>
      <c r="F4112" s="193" t="s">
        <v>36351</v>
      </c>
      <c r="G4112" s="144">
        <v>2014</v>
      </c>
      <c r="H4112" s="154">
        <v>50000</v>
      </c>
      <c r="I4112" s="205"/>
      <c r="J4112" s="205"/>
      <c r="K4112" s="205"/>
      <c r="L4112" s="205"/>
      <c r="M4112" s="205"/>
      <c r="N4112" s="205"/>
      <c r="O4112" s="205"/>
      <c r="P4112" s="205"/>
      <c r="Q4112" s="205"/>
      <c r="R4112" s="205"/>
      <c r="S4112" s="205"/>
      <c r="T4112" s="205"/>
      <c r="U4112" s="205"/>
      <c r="V4112" s="205"/>
      <c r="W4112" s="205"/>
      <c r="X4112" s="205"/>
      <c r="Y4112" s="205"/>
      <c r="Z4112" s="205"/>
      <c r="AA4112" s="205"/>
      <c r="AB4112" s="205"/>
      <c r="AC4112" s="205"/>
      <c r="AD4112" s="205"/>
      <c r="AE4112" s="205"/>
      <c r="AF4112" s="205"/>
      <c r="AG4112" s="205"/>
      <c r="AH4112" s="205"/>
      <c r="AI4112" s="205"/>
      <c r="AJ4112" s="205"/>
      <c r="AK4112" s="205"/>
      <c r="AL4112" s="205"/>
      <c r="AM4112" s="205"/>
      <c r="AN4112" s="205"/>
      <c r="AO4112" s="205"/>
      <c r="AP4112" s="205"/>
      <c r="AQ4112" s="205"/>
      <c r="AR4112" s="205"/>
      <c r="AS4112" s="205"/>
      <c r="AT4112" s="205"/>
      <c r="AU4112" s="205"/>
      <c r="AV4112" s="205"/>
      <c r="AW4112" s="205"/>
      <c r="AX4112" s="205"/>
      <c r="AY4112" s="205"/>
      <c r="AZ4112" s="205"/>
      <c r="BA4112" s="205"/>
      <c r="BB4112" s="205"/>
      <c r="BC4112" s="205"/>
      <c r="BD4112" s="205"/>
      <c r="BE4112" s="205"/>
      <c r="BF4112" s="205"/>
      <c r="BG4112" s="205"/>
      <c r="BH4112" s="205"/>
      <c r="BI4112" s="205"/>
      <c r="BJ4112" s="205"/>
      <c r="BK4112" s="205"/>
      <c r="BL4112" s="205"/>
      <c r="BM4112" s="205"/>
      <c r="BN4112" s="205"/>
      <c r="BO4112" s="205"/>
      <c r="BP4112" s="205"/>
      <c r="BQ4112" s="205"/>
      <c r="BR4112" s="205"/>
      <c r="BS4112" s="205"/>
      <c r="BT4112" s="205"/>
      <c r="BU4112" s="205"/>
      <c r="BV4112" s="205"/>
      <c r="BW4112" s="205"/>
      <c r="BX4112" s="205"/>
      <c r="BY4112" s="205"/>
      <c r="BZ4112" s="205"/>
      <c r="CA4112" s="205"/>
      <c r="CB4112" s="205"/>
      <c r="CC4112" s="205"/>
      <c r="CD4112" s="205"/>
      <c r="CE4112" s="205"/>
      <c r="CF4112" s="205"/>
      <c r="CG4112" s="205"/>
      <c r="CH4112" s="205"/>
      <c r="CI4112" s="205"/>
      <c r="CJ4112" s="205"/>
      <c r="CK4112" s="205"/>
      <c r="CL4112" s="205"/>
      <c r="CM4112" s="205"/>
      <c r="CN4112" s="205"/>
      <c r="CO4112" s="205"/>
      <c r="CP4112" s="205"/>
      <c r="CQ4112" s="205"/>
      <c r="CR4112" s="205"/>
      <c r="CS4112" s="205"/>
      <c r="CT4112" s="205"/>
      <c r="CU4112" s="205"/>
      <c r="CV4112" s="205"/>
      <c r="CW4112" s="205"/>
      <c r="CX4112" s="205"/>
      <c r="CY4112" s="205"/>
      <c r="CZ4112" s="205"/>
      <c r="DA4112" s="205"/>
      <c r="DB4112" s="205"/>
      <c r="DC4112" s="205"/>
      <c r="DD4112" s="205"/>
      <c r="DE4112" s="205"/>
      <c r="DF4112" s="205"/>
      <c r="DG4112" s="205"/>
      <c r="DH4112" s="205"/>
      <c r="DI4112" s="205"/>
      <c r="DJ4112" s="205"/>
      <c r="DK4112" s="205"/>
      <c r="DL4112" s="205"/>
      <c r="DM4112" s="205"/>
      <c r="DN4112" s="205"/>
      <c r="DO4112" s="205"/>
      <c r="DP4112" s="205"/>
      <c r="DQ4112" s="205"/>
      <c r="DR4112" s="205"/>
      <c r="DS4112" s="205"/>
      <c r="DT4112" s="205"/>
      <c r="DU4112" s="205"/>
      <c r="DV4112" s="205"/>
      <c r="DW4112" s="205"/>
      <c r="DX4112" s="205"/>
      <c r="DY4112" s="205"/>
      <c r="DZ4112" s="205"/>
      <c r="EA4112" s="205"/>
      <c r="EB4112" s="205"/>
      <c r="EC4112" s="205"/>
      <c r="ED4112" s="205"/>
      <c r="EE4112" s="205"/>
      <c r="EF4112" s="205"/>
      <c r="EG4112" s="205"/>
      <c r="EH4112" s="205"/>
      <c r="EI4112" s="205"/>
      <c r="EJ4112" s="205"/>
    </row>
    <row r="4113" spans="1:140" s="169" customFormat="1" ht="30.75" customHeight="1">
      <c r="A4113" s="202" t="s">
        <v>36345</v>
      </c>
      <c r="B4113" s="193" t="s">
        <v>2900</v>
      </c>
      <c r="C4113" s="193"/>
      <c r="D4113" s="199" t="s">
        <v>21172</v>
      </c>
      <c r="E4113" s="202" t="s">
        <v>36350</v>
      </c>
      <c r="F4113" s="193" t="s">
        <v>36349</v>
      </c>
      <c r="G4113" s="144">
        <v>2014</v>
      </c>
      <c r="H4113" s="204">
        <v>55000</v>
      </c>
      <c r="I4113" s="200"/>
      <c r="J4113" s="200"/>
      <c r="K4113" s="200"/>
      <c r="L4113" s="200"/>
      <c r="M4113" s="200"/>
      <c r="N4113" s="200"/>
      <c r="O4113" s="200"/>
      <c r="P4113" s="200"/>
      <c r="Q4113" s="200"/>
      <c r="R4113" s="200"/>
      <c r="S4113" s="200"/>
      <c r="T4113" s="200"/>
      <c r="U4113" s="200"/>
      <c r="V4113" s="200"/>
      <c r="W4113" s="200"/>
      <c r="X4113" s="200"/>
      <c r="Y4113" s="200"/>
      <c r="Z4113" s="200"/>
      <c r="AA4113" s="200"/>
      <c r="AB4113" s="200"/>
      <c r="AC4113" s="200"/>
      <c r="AD4113" s="200"/>
      <c r="AE4113" s="200"/>
      <c r="AF4113" s="200"/>
      <c r="AG4113" s="200"/>
      <c r="AH4113" s="200"/>
      <c r="AI4113" s="200"/>
      <c r="AJ4113" s="200"/>
      <c r="AK4113" s="200"/>
      <c r="AL4113" s="200"/>
      <c r="AM4113" s="200"/>
      <c r="AN4113" s="200"/>
      <c r="AO4113" s="200"/>
      <c r="AP4113" s="200"/>
      <c r="AQ4113" s="200"/>
      <c r="AR4113" s="200"/>
      <c r="AS4113" s="200"/>
      <c r="AT4113" s="200"/>
      <c r="AU4113" s="200"/>
      <c r="AV4113" s="200"/>
      <c r="AW4113" s="200"/>
      <c r="AX4113" s="200"/>
      <c r="AY4113" s="200"/>
      <c r="AZ4113" s="200"/>
      <c r="BA4113" s="200"/>
      <c r="BB4113" s="200"/>
      <c r="BC4113" s="200"/>
      <c r="BD4113" s="200"/>
      <c r="BE4113" s="200"/>
      <c r="BF4113" s="200"/>
      <c r="BG4113" s="200"/>
      <c r="BH4113" s="200"/>
      <c r="BI4113" s="200"/>
      <c r="BJ4113" s="200"/>
      <c r="BK4113" s="200"/>
      <c r="BL4113" s="200"/>
      <c r="BM4113" s="200"/>
      <c r="BN4113" s="200"/>
      <c r="BO4113" s="200"/>
      <c r="BP4113" s="200"/>
      <c r="BQ4113" s="200"/>
      <c r="BR4113" s="200"/>
      <c r="BS4113" s="200"/>
      <c r="BT4113" s="200"/>
      <c r="BU4113" s="200"/>
      <c r="BV4113" s="200"/>
      <c r="BW4113" s="200"/>
      <c r="BX4113" s="200"/>
      <c r="BY4113" s="200"/>
      <c r="BZ4113" s="200"/>
      <c r="CA4113" s="200"/>
      <c r="CB4113" s="200"/>
      <c r="CC4113" s="200"/>
      <c r="CD4113" s="200"/>
      <c r="CE4113" s="200"/>
      <c r="CF4113" s="200"/>
      <c r="CG4113" s="200"/>
      <c r="CH4113" s="200"/>
      <c r="CI4113" s="200"/>
      <c r="CJ4113" s="200"/>
      <c r="CK4113" s="200"/>
      <c r="CL4113" s="200"/>
      <c r="CM4113" s="200"/>
      <c r="CN4113" s="200"/>
      <c r="CO4113" s="200"/>
      <c r="CP4113" s="200"/>
      <c r="CQ4113" s="200"/>
      <c r="CR4113" s="200"/>
      <c r="CS4113" s="200"/>
      <c r="CT4113" s="200"/>
      <c r="CU4113" s="200"/>
      <c r="CV4113" s="200"/>
      <c r="CW4113" s="200"/>
      <c r="CX4113" s="200"/>
      <c r="CY4113" s="200"/>
      <c r="CZ4113" s="200"/>
      <c r="DA4113" s="200"/>
      <c r="DB4113" s="200"/>
      <c r="DC4113" s="200"/>
      <c r="DD4113" s="200"/>
      <c r="DE4113" s="200"/>
      <c r="DF4113" s="200"/>
      <c r="DG4113" s="200"/>
      <c r="DH4113" s="200"/>
      <c r="DI4113" s="200"/>
      <c r="DJ4113" s="200"/>
      <c r="DK4113" s="200"/>
      <c r="DL4113" s="200"/>
      <c r="DM4113" s="200"/>
      <c r="DN4113" s="200"/>
      <c r="DO4113" s="200"/>
      <c r="DP4113" s="200"/>
      <c r="DQ4113" s="200"/>
      <c r="DR4113" s="200"/>
      <c r="DS4113" s="200"/>
      <c r="DT4113" s="200"/>
      <c r="DU4113" s="200"/>
      <c r="DV4113" s="200"/>
      <c r="DW4113" s="200"/>
      <c r="DX4113" s="200"/>
      <c r="DY4113" s="200"/>
      <c r="DZ4113" s="200"/>
      <c r="EA4113" s="200"/>
      <c r="EB4113" s="200"/>
      <c r="EC4113" s="200"/>
      <c r="ED4113" s="200"/>
      <c r="EE4113" s="200"/>
      <c r="EF4113" s="200"/>
      <c r="EG4113" s="200"/>
      <c r="EH4113" s="200"/>
      <c r="EI4113" s="200"/>
      <c r="EJ4113" s="200"/>
    </row>
    <row r="4114" spans="1:140" s="169" customFormat="1" ht="30.75" customHeight="1">
      <c r="A4114" s="202" t="s">
        <v>36345</v>
      </c>
      <c r="B4114" s="202" t="s">
        <v>36348</v>
      </c>
      <c r="C4114" s="203" t="s">
        <v>36347</v>
      </c>
      <c r="D4114" s="199" t="s">
        <v>21172</v>
      </c>
      <c r="E4114" s="202" t="s">
        <v>36346</v>
      </c>
      <c r="F4114" s="202"/>
      <c r="G4114" s="144">
        <v>2014</v>
      </c>
      <c r="H4114" s="201">
        <v>100000</v>
      </c>
      <c r="I4114" s="200"/>
      <c r="J4114" s="200"/>
      <c r="K4114" s="200"/>
      <c r="L4114" s="200"/>
      <c r="M4114" s="200"/>
      <c r="N4114" s="200"/>
      <c r="O4114" s="200"/>
      <c r="P4114" s="200"/>
      <c r="Q4114" s="200"/>
      <c r="R4114" s="200"/>
      <c r="S4114" s="200"/>
      <c r="T4114" s="200"/>
      <c r="U4114" s="200"/>
      <c r="V4114" s="200"/>
      <c r="W4114" s="200"/>
      <c r="X4114" s="200"/>
      <c r="Y4114" s="200"/>
      <c r="Z4114" s="200"/>
      <c r="AA4114" s="200"/>
      <c r="AB4114" s="200"/>
      <c r="AC4114" s="200"/>
      <c r="AD4114" s="200"/>
      <c r="AE4114" s="200"/>
      <c r="AF4114" s="200"/>
      <c r="AG4114" s="200"/>
      <c r="AH4114" s="200"/>
      <c r="AI4114" s="200"/>
      <c r="AJ4114" s="200"/>
      <c r="AK4114" s="200"/>
      <c r="AL4114" s="200"/>
      <c r="AM4114" s="200"/>
      <c r="AN4114" s="200"/>
      <c r="AO4114" s="200"/>
      <c r="AP4114" s="200"/>
      <c r="AQ4114" s="200"/>
      <c r="AR4114" s="200"/>
      <c r="AS4114" s="200"/>
      <c r="AT4114" s="200"/>
      <c r="AU4114" s="200"/>
      <c r="AV4114" s="200"/>
      <c r="AW4114" s="200"/>
      <c r="AX4114" s="200"/>
      <c r="AY4114" s="200"/>
      <c r="AZ4114" s="200"/>
      <c r="BA4114" s="200"/>
      <c r="BB4114" s="200"/>
      <c r="BC4114" s="200"/>
      <c r="BD4114" s="200"/>
      <c r="BE4114" s="200"/>
      <c r="BF4114" s="200"/>
      <c r="BG4114" s="200"/>
      <c r="BH4114" s="200"/>
      <c r="BI4114" s="200"/>
      <c r="BJ4114" s="200"/>
      <c r="BK4114" s="200"/>
      <c r="BL4114" s="200"/>
      <c r="BM4114" s="200"/>
      <c r="BN4114" s="200"/>
      <c r="BO4114" s="200"/>
      <c r="BP4114" s="200"/>
      <c r="BQ4114" s="200"/>
      <c r="BR4114" s="200"/>
      <c r="BS4114" s="200"/>
      <c r="BT4114" s="200"/>
      <c r="BU4114" s="200"/>
      <c r="BV4114" s="200"/>
      <c r="BW4114" s="200"/>
      <c r="BX4114" s="200"/>
      <c r="BY4114" s="200"/>
      <c r="BZ4114" s="200"/>
      <c r="CA4114" s="200"/>
      <c r="CB4114" s="200"/>
      <c r="CC4114" s="200"/>
      <c r="CD4114" s="200"/>
      <c r="CE4114" s="200"/>
      <c r="CF4114" s="200"/>
      <c r="CG4114" s="200"/>
      <c r="CH4114" s="200"/>
      <c r="CI4114" s="200"/>
      <c r="CJ4114" s="200"/>
      <c r="CK4114" s="200"/>
      <c r="CL4114" s="200"/>
      <c r="CM4114" s="200"/>
      <c r="CN4114" s="200"/>
      <c r="CO4114" s="200"/>
      <c r="CP4114" s="200"/>
      <c r="CQ4114" s="200"/>
      <c r="CR4114" s="200"/>
      <c r="CS4114" s="200"/>
      <c r="CT4114" s="200"/>
      <c r="CU4114" s="200"/>
      <c r="CV4114" s="200"/>
      <c r="CW4114" s="200"/>
      <c r="CX4114" s="200"/>
      <c r="CY4114" s="200"/>
      <c r="CZ4114" s="200"/>
      <c r="DA4114" s="200"/>
      <c r="DB4114" s="200"/>
      <c r="DC4114" s="200"/>
      <c r="DD4114" s="200"/>
      <c r="DE4114" s="200"/>
      <c r="DF4114" s="200"/>
      <c r="DG4114" s="200"/>
      <c r="DH4114" s="200"/>
      <c r="DI4114" s="200"/>
      <c r="DJ4114" s="200"/>
      <c r="DK4114" s="200"/>
      <c r="DL4114" s="200"/>
      <c r="DM4114" s="200"/>
      <c r="DN4114" s="200"/>
      <c r="DO4114" s="200"/>
      <c r="DP4114" s="200"/>
      <c r="DQ4114" s="200"/>
      <c r="DR4114" s="200"/>
      <c r="DS4114" s="200"/>
      <c r="DT4114" s="200"/>
      <c r="DU4114" s="200"/>
      <c r="DV4114" s="200"/>
      <c r="DW4114" s="200"/>
      <c r="DX4114" s="200"/>
      <c r="DY4114" s="200"/>
      <c r="DZ4114" s="200"/>
      <c r="EA4114" s="200"/>
      <c r="EB4114" s="200"/>
      <c r="EC4114" s="200"/>
      <c r="ED4114" s="200"/>
      <c r="EE4114" s="200"/>
      <c r="EF4114" s="200"/>
      <c r="EG4114" s="200"/>
      <c r="EH4114" s="200"/>
      <c r="EI4114" s="200"/>
      <c r="EJ4114" s="200"/>
    </row>
    <row r="4115" spans="1:140" s="169" customFormat="1" ht="30.75" customHeight="1">
      <c r="A4115" s="202" t="s">
        <v>36345</v>
      </c>
      <c r="B4115" s="202" t="s">
        <v>36344</v>
      </c>
      <c r="C4115" s="193">
        <v>63462493225</v>
      </c>
      <c r="D4115" s="199" t="s">
        <v>21172</v>
      </c>
      <c r="E4115" s="202" t="s">
        <v>36343</v>
      </c>
      <c r="F4115" s="202" t="s">
        <v>36342</v>
      </c>
      <c r="G4115" s="144">
        <v>2014</v>
      </c>
      <c r="H4115" s="201">
        <v>200000</v>
      </c>
      <c r="I4115" s="200"/>
      <c r="J4115" s="200"/>
      <c r="K4115" s="200"/>
      <c r="L4115" s="200"/>
      <c r="M4115" s="200"/>
      <c r="N4115" s="200"/>
      <c r="O4115" s="200"/>
      <c r="P4115" s="200"/>
      <c r="Q4115" s="200"/>
      <c r="R4115" s="200"/>
      <c r="S4115" s="200"/>
      <c r="T4115" s="200"/>
      <c r="U4115" s="200"/>
      <c r="V4115" s="200"/>
      <c r="W4115" s="200"/>
      <c r="X4115" s="200"/>
      <c r="Y4115" s="200"/>
      <c r="Z4115" s="200"/>
      <c r="AA4115" s="200"/>
      <c r="AB4115" s="200"/>
      <c r="AC4115" s="200"/>
      <c r="AD4115" s="200"/>
      <c r="AE4115" s="200"/>
      <c r="AF4115" s="200"/>
      <c r="AG4115" s="200"/>
      <c r="AH4115" s="200"/>
      <c r="AI4115" s="200"/>
      <c r="AJ4115" s="200"/>
      <c r="AK4115" s="200"/>
      <c r="AL4115" s="200"/>
      <c r="AM4115" s="200"/>
      <c r="AN4115" s="200"/>
      <c r="AO4115" s="200"/>
      <c r="AP4115" s="200"/>
      <c r="AQ4115" s="200"/>
      <c r="AR4115" s="200"/>
      <c r="AS4115" s="200"/>
      <c r="AT4115" s="200"/>
      <c r="AU4115" s="200"/>
      <c r="AV4115" s="200"/>
      <c r="AW4115" s="200"/>
      <c r="AX4115" s="200"/>
      <c r="AY4115" s="200"/>
      <c r="AZ4115" s="200"/>
      <c r="BA4115" s="200"/>
      <c r="BB4115" s="200"/>
      <c r="BC4115" s="200"/>
      <c r="BD4115" s="200"/>
      <c r="BE4115" s="200"/>
      <c r="BF4115" s="200"/>
      <c r="BG4115" s="200"/>
      <c r="BH4115" s="200"/>
      <c r="BI4115" s="200"/>
      <c r="BJ4115" s="200"/>
      <c r="BK4115" s="200"/>
      <c r="BL4115" s="200"/>
      <c r="BM4115" s="200"/>
      <c r="BN4115" s="200"/>
      <c r="BO4115" s="200"/>
      <c r="BP4115" s="200"/>
      <c r="BQ4115" s="200"/>
      <c r="BR4115" s="200"/>
      <c r="BS4115" s="200"/>
      <c r="BT4115" s="200"/>
      <c r="BU4115" s="200"/>
      <c r="BV4115" s="200"/>
      <c r="BW4115" s="200"/>
      <c r="BX4115" s="200"/>
      <c r="BY4115" s="200"/>
      <c r="BZ4115" s="200"/>
      <c r="CA4115" s="200"/>
      <c r="CB4115" s="200"/>
      <c r="CC4115" s="200"/>
      <c r="CD4115" s="200"/>
      <c r="CE4115" s="200"/>
      <c r="CF4115" s="200"/>
      <c r="CG4115" s="200"/>
      <c r="CH4115" s="200"/>
      <c r="CI4115" s="200"/>
      <c r="CJ4115" s="200"/>
      <c r="CK4115" s="200"/>
      <c r="CL4115" s="200"/>
      <c r="CM4115" s="200"/>
      <c r="CN4115" s="200"/>
      <c r="CO4115" s="200"/>
      <c r="CP4115" s="200"/>
      <c r="CQ4115" s="200"/>
      <c r="CR4115" s="200"/>
      <c r="CS4115" s="200"/>
      <c r="CT4115" s="200"/>
      <c r="CU4115" s="200"/>
      <c r="CV4115" s="200"/>
      <c r="CW4115" s="200"/>
      <c r="CX4115" s="200"/>
      <c r="CY4115" s="200"/>
      <c r="CZ4115" s="200"/>
      <c r="DA4115" s="200"/>
      <c r="DB4115" s="200"/>
      <c r="DC4115" s="200"/>
      <c r="DD4115" s="200"/>
      <c r="DE4115" s="200"/>
      <c r="DF4115" s="200"/>
      <c r="DG4115" s="200"/>
      <c r="DH4115" s="200"/>
      <c r="DI4115" s="200"/>
      <c r="DJ4115" s="200"/>
      <c r="DK4115" s="200"/>
      <c r="DL4115" s="200"/>
      <c r="DM4115" s="200"/>
      <c r="DN4115" s="200"/>
      <c r="DO4115" s="200"/>
      <c r="DP4115" s="200"/>
      <c r="DQ4115" s="200"/>
      <c r="DR4115" s="200"/>
      <c r="DS4115" s="200"/>
      <c r="DT4115" s="200"/>
      <c r="DU4115" s="200"/>
      <c r="DV4115" s="200"/>
      <c r="DW4115" s="200"/>
      <c r="DX4115" s="200"/>
      <c r="DY4115" s="200"/>
      <c r="DZ4115" s="200"/>
      <c r="EA4115" s="200"/>
      <c r="EB4115" s="200"/>
      <c r="EC4115" s="200"/>
      <c r="ED4115" s="200"/>
      <c r="EE4115" s="200"/>
      <c r="EF4115" s="200"/>
      <c r="EG4115" s="200"/>
      <c r="EH4115" s="200"/>
      <c r="EI4115" s="200"/>
      <c r="EJ4115" s="200"/>
    </row>
    <row r="4116" spans="1:140" s="169" customFormat="1" ht="30.75" customHeight="1">
      <c r="A4116" s="144" t="s">
        <v>49</v>
      </c>
      <c r="B4116" s="145" t="s">
        <v>34957</v>
      </c>
      <c r="C4116" s="145"/>
      <c r="D4116" s="199" t="s">
        <v>21172</v>
      </c>
      <c r="E4116" s="145" t="s">
        <v>36341</v>
      </c>
      <c r="F4116" s="145"/>
      <c r="G4116" s="144">
        <v>2014</v>
      </c>
      <c r="H4116" s="153">
        <v>150000</v>
      </c>
    </row>
    <row r="4117" spans="1:140" s="169" customFormat="1" ht="30.75" customHeight="1">
      <c r="A4117" s="144" t="s">
        <v>49</v>
      </c>
      <c r="B4117" s="145" t="s">
        <v>36340</v>
      </c>
      <c r="C4117" s="151" t="s">
        <v>34948</v>
      </c>
      <c r="D4117" s="150" t="s">
        <v>21617</v>
      </c>
      <c r="E4117" s="145" t="s">
        <v>36339</v>
      </c>
      <c r="F4117" s="145" t="s">
        <v>36338</v>
      </c>
      <c r="G4117" s="144">
        <v>2014</v>
      </c>
      <c r="H4117" s="143">
        <v>33966.980000000003</v>
      </c>
    </row>
    <row r="4118" spans="1:140" s="169" customFormat="1" ht="30.75" customHeight="1">
      <c r="A4118" s="144" t="s">
        <v>49</v>
      </c>
      <c r="B4118" s="145" t="s">
        <v>36337</v>
      </c>
      <c r="C4118" s="151" t="s">
        <v>36336</v>
      </c>
      <c r="D4118" s="150" t="s">
        <v>21617</v>
      </c>
      <c r="E4118" s="145" t="s">
        <v>36335</v>
      </c>
      <c r="F4118" s="145" t="s">
        <v>36334</v>
      </c>
      <c r="G4118" s="144">
        <v>2014</v>
      </c>
      <c r="H4118" s="143">
        <v>3750</v>
      </c>
    </row>
    <row r="4119" spans="1:140" s="169" customFormat="1" ht="30.75" customHeight="1">
      <c r="A4119" s="144" t="s">
        <v>49</v>
      </c>
      <c r="B4119" s="145" t="s">
        <v>36333</v>
      </c>
      <c r="C4119" s="145">
        <v>55347798242</v>
      </c>
      <c r="D4119" s="150" t="s">
        <v>21617</v>
      </c>
      <c r="E4119" s="145" t="s">
        <v>36332</v>
      </c>
      <c r="F4119" s="145" t="s">
        <v>36331</v>
      </c>
      <c r="G4119" s="144">
        <v>2014</v>
      </c>
      <c r="H4119" s="143">
        <v>5000</v>
      </c>
    </row>
    <row r="4120" spans="1:140" s="169" customFormat="1" ht="30.75" customHeight="1">
      <c r="A4120" s="144" t="s">
        <v>49</v>
      </c>
      <c r="B4120" s="145" t="s">
        <v>36330</v>
      </c>
      <c r="C4120" s="145">
        <v>76179540597</v>
      </c>
      <c r="D4120" s="150" t="s">
        <v>21617</v>
      </c>
      <c r="E4120" s="145" t="s">
        <v>36329</v>
      </c>
      <c r="F4120" s="145" t="s">
        <v>36328</v>
      </c>
      <c r="G4120" s="144">
        <v>2014</v>
      </c>
      <c r="H4120" s="143">
        <v>5000</v>
      </c>
    </row>
    <row r="4121" spans="1:140" s="169" customFormat="1" ht="30.75" customHeight="1">
      <c r="A4121" s="144" t="s">
        <v>49</v>
      </c>
      <c r="B4121" s="145" t="s">
        <v>36327</v>
      </c>
      <c r="C4121" s="151" t="s">
        <v>36326</v>
      </c>
      <c r="D4121" s="150" t="s">
        <v>21617</v>
      </c>
      <c r="E4121" s="145" t="s">
        <v>36325</v>
      </c>
      <c r="F4121" s="145" t="s">
        <v>36324</v>
      </c>
      <c r="G4121" s="144">
        <v>2014</v>
      </c>
      <c r="H4121" s="143">
        <v>5000</v>
      </c>
    </row>
    <row r="4122" spans="1:140" s="169" customFormat="1" ht="30.75" customHeight="1">
      <c r="A4122" s="144" t="s">
        <v>49</v>
      </c>
      <c r="B4122" s="145" t="s">
        <v>36323</v>
      </c>
      <c r="C4122" s="145" t="s">
        <v>36322</v>
      </c>
      <c r="D4122" s="150" t="s">
        <v>21617</v>
      </c>
      <c r="E4122" s="145" t="s">
        <v>36321</v>
      </c>
      <c r="F4122" s="145" t="s">
        <v>36320</v>
      </c>
      <c r="G4122" s="144">
        <v>2014</v>
      </c>
      <c r="H4122" s="143">
        <v>5150</v>
      </c>
    </row>
    <row r="4123" spans="1:140" s="169" customFormat="1" ht="30.75" customHeight="1">
      <c r="A4123" s="144" t="s">
        <v>49</v>
      </c>
      <c r="B4123" s="145" t="s">
        <v>36319</v>
      </c>
      <c r="C4123" s="145">
        <v>17556072616</v>
      </c>
      <c r="D4123" s="150" t="s">
        <v>21617</v>
      </c>
      <c r="E4123" s="145" t="s">
        <v>36318</v>
      </c>
      <c r="F4123" s="145" t="s">
        <v>36317</v>
      </c>
      <c r="G4123" s="144">
        <v>2014</v>
      </c>
      <c r="H4123" s="143">
        <v>7061.07</v>
      </c>
    </row>
    <row r="4124" spans="1:140" s="169" customFormat="1" ht="30.75" customHeight="1">
      <c r="A4124" s="144" t="s">
        <v>49</v>
      </c>
      <c r="B4124" s="145" t="s">
        <v>34975</v>
      </c>
      <c r="C4124" s="145">
        <v>74732185851</v>
      </c>
      <c r="D4124" s="150" t="s">
        <v>21617</v>
      </c>
      <c r="E4124" s="145" t="s">
        <v>36316</v>
      </c>
      <c r="F4124" s="145" t="s">
        <v>8049</v>
      </c>
      <c r="G4124" s="144">
        <v>2014</v>
      </c>
      <c r="H4124" s="143">
        <v>10500</v>
      </c>
    </row>
    <row r="4125" spans="1:140" s="169" customFormat="1" ht="30.75" customHeight="1">
      <c r="A4125" s="144" t="s">
        <v>49</v>
      </c>
      <c r="B4125" s="145" t="s">
        <v>36315</v>
      </c>
      <c r="C4125" s="145">
        <v>93212306568</v>
      </c>
      <c r="D4125" s="150" t="s">
        <v>21617</v>
      </c>
      <c r="E4125" s="145" t="s">
        <v>36314</v>
      </c>
      <c r="F4125" s="145" t="s">
        <v>36313</v>
      </c>
      <c r="G4125" s="144">
        <v>2014</v>
      </c>
      <c r="H4125" s="143">
        <v>11500</v>
      </c>
    </row>
    <row r="4126" spans="1:140" s="169" customFormat="1" ht="30.75" customHeight="1">
      <c r="A4126" s="144" t="s">
        <v>49</v>
      </c>
      <c r="B4126" s="145" t="s">
        <v>36312</v>
      </c>
      <c r="C4126" s="151" t="s">
        <v>25630</v>
      </c>
      <c r="D4126" s="150" t="s">
        <v>21617</v>
      </c>
      <c r="E4126" s="145" t="s">
        <v>36311</v>
      </c>
      <c r="F4126" s="145" t="s">
        <v>25628</v>
      </c>
      <c r="G4126" s="144">
        <v>2014</v>
      </c>
      <c r="H4126" s="143">
        <v>15250</v>
      </c>
    </row>
    <row r="4127" spans="1:140" s="169" customFormat="1" ht="30.75" customHeight="1">
      <c r="A4127" s="144" t="s">
        <v>49</v>
      </c>
      <c r="B4127" s="145" t="s">
        <v>36310</v>
      </c>
      <c r="C4127" s="145">
        <v>49869794327</v>
      </c>
      <c r="D4127" s="150" t="s">
        <v>21617</v>
      </c>
      <c r="E4127" s="145" t="s">
        <v>36309</v>
      </c>
      <c r="F4127" s="145" t="s">
        <v>36308</v>
      </c>
      <c r="G4127" s="144">
        <v>2014</v>
      </c>
      <c r="H4127" s="143">
        <v>15250</v>
      </c>
    </row>
    <row r="4128" spans="1:140" s="169" customFormat="1" ht="30.75" customHeight="1">
      <c r="A4128" s="144" t="s">
        <v>49</v>
      </c>
      <c r="B4128" s="145" t="s">
        <v>36307</v>
      </c>
      <c r="C4128" s="151" t="s">
        <v>36306</v>
      </c>
      <c r="D4128" s="150" t="s">
        <v>21617</v>
      </c>
      <c r="E4128" s="145" t="s">
        <v>36305</v>
      </c>
      <c r="F4128" s="145" t="s">
        <v>36304</v>
      </c>
      <c r="G4128" s="144">
        <v>2014</v>
      </c>
      <c r="H4128" s="143">
        <v>15500</v>
      </c>
    </row>
    <row r="4129" spans="1:8" s="169" customFormat="1" ht="30.75" customHeight="1">
      <c r="A4129" s="144" t="s">
        <v>49</v>
      </c>
      <c r="B4129" s="145" t="s">
        <v>34974</v>
      </c>
      <c r="C4129" s="151" t="s">
        <v>34973</v>
      </c>
      <c r="D4129" s="150" t="s">
        <v>21617</v>
      </c>
      <c r="E4129" s="171" t="s">
        <v>1390</v>
      </c>
      <c r="F4129" s="145" t="s">
        <v>1282</v>
      </c>
      <c r="G4129" s="144">
        <v>2014</v>
      </c>
      <c r="H4129" s="143">
        <v>20000</v>
      </c>
    </row>
    <row r="4130" spans="1:8" s="169" customFormat="1" ht="30.75" customHeight="1">
      <c r="A4130" s="144" t="s">
        <v>49</v>
      </c>
      <c r="B4130" s="145" t="s">
        <v>36303</v>
      </c>
      <c r="C4130" s="151" t="s">
        <v>36302</v>
      </c>
      <c r="D4130" s="150" t="s">
        <v>21617</v>
      </c>
      <c r="E4130" s="145" t="s">
        <v>36301</v>
      </c>
      <c r="F4130" s="145" t="s">
        <v>5788</v>
      </c>
      <c r="G4130" s="144">
        <v>2014</v>
      </c>
      <c r="H4130" s="143">
        <v>21000</v>
      </c>
    </row>
    <row r="4131" spans="1:8" s="169" customFormat="1" ht="30.75" customHeight="1">
      <c r="A4131" s="144" t="s">
        <v>49</v>
      </c>
      <c r="B4131" s="145" t="s">
        <v>36300</v>
      </c>
      <c r="C4131" s="145">
        <v>24094224871</v>
      </c>
      <c r="D4131" s="150" t="s">
        <v>21617</v>
      </c>
      <c r="E4131" s="145" t="s">
        <v>36299</v>
      </c>
      <c r="F4131" s="145" t="s">
        <v>36298</v>
      </c>
      <c r="G4131" s="144">
        <v>2014</v>
      </c>
      <c r="H4131" s="143">
        <v>21250</v>
      </c>
    </row>
    <row r="4132" spans="1:8" s="169" customFormat="1" ht="30.75" customHeight="1">
      <c r="A4132" s="144" t="s">
        <v>49</v>
      </c>
      <c r="B4132" s="145" t="s">
        <v>36297</v>
      </c>
      <c r="C4132" s="151" t="s">
        <v>36296</v>
      </c>
      <c r="D4132" s="150" t="s">
        <v>21617</v>
      </c>
      <c r="E4132" s="145" t="s">
        <v>36295</v>
      </c>
      <c r="F4132" s="145" t="s">
        <v>36294</v>
      </c>
      <c r="G4132" s="144">
        <v>2014</v>
      </c>
      <c r="H4132" s="143">
        <v>24937.5</v>
      </c>
    </row>
    <row r="4133" spans="1:8" s="169" customFormat="1" ht="30.75" customHeight="1">
      <c r="A4133" s="144" t="s">
        <v>49</v>
      </c>
      <c r="B4133" s="145" t="s">
        <v>36293</v>
      </c>
      <c r="C4133" s="145">
        <v>66514869492</v>
      </c>
      <c r="D4133" s="150" t="s">
        <v>21617</v>
      </c>
      <c r="E4133" s="145" t="s">
        <v>36292</v>
      </c>
      <c r="F4133" s="145" t="s">
        <v>36291</v>
      </c>
      <c r="G4133" s="144">
        <v>2014</v>
      </c>
      <c r="H4133" s="143">
        <v>34000</v>
      </c>
    </row>
    <row r="4134" spans="1:8" s="169" customFormat="1" ht="30.75" customHeight="1">
      <c r="A4134" s="144" t="s">
        <v>49</v>
      </c>
      <c r="B4134" s="145" t="s">
        <v>36290</v>
      </c>
      <c r="C4134" s="145">
        <v>19514046928</v>
      </c>
      <c r="D4134" s="150" t="s">
        <v>21617</v>
      </c>
      <c r="E4134" s="145" t="s">
        <v>36289</v>
      </c>
      <c r="F4134" s="145" t="s">
        <v>28700</v>
      </c>
      <c r="G4134" s="144">
        <v>2014</v>
      </c>
      <c r="H4134" s="143">
        <v>34000</v>
      </c>
    </row>
    <row r="4135" spans="1:8" s="169" customFormat="1" ht="30.75" customHeight="1">
      <c r="A4135" s="144" t="s">
        <v>49</v>
      </c>
      <c r="B4135" s="145" t="s">
        <v>36288</v>
      </c>
      <c r="C4135" s="145">
        <v>95392754687</v>
      </c>
      <c r="D4135" s="150" t="s">
        <v>21617</v>
      </c>
      <c r="E4135" s="145" t="s">
        <v>36287</v>
      </c>
      <c r="F4135" s="145" t="s">
        <v>36286</v>
      </c>
      <c r="G4135" s="144">
        <v>2014</v>
      </c>
      <c r="H4135" s="143">
        <v>34000</v>
      </c>
    </row>
    <row r="4136" spans="1:8" s="169" customFormat="1" ht="30.75" customHeight="1">
      <c r="A4136" s="144" t="s">
        <v>49</v>
      </c>
      <c r="B4136" s="145" t="s">
        <v>36285</v>
      </c>
      <c r="C4136" s="151" t="s">
        <v>26679</v>
      </c>
      <c r="D4136" s="150" t="s">
        <v>21617</v>
      </c>
      <c r="E4136" s="171" t="s">
        <v>1390</v>
      </c>
      <c r="F4136" s="145"/>
      <c r="G4136" s="144">
        <v>2014</v>
      </c>
      <c r="H4136" s="153">
        <v>30750</v>
      </c>
    </row>
    <row r="4137" spans="1:8" s="169" customFormat="1" ht="30.75" customHeight="1">
      <c r="A4137" s="144" t="s">
        <v>49</v>
      </c>
      <c r="B4137" s="145" t="s">
        <v>34970</v>
      </c>
      <c r="C4137" s="145">
        <v>41168060881</v>
      </c>
      <c r="D4137" s="150" t="s">
        <v>21617</v>
      </c>
      <c r="E4137" s="171" t="s">
        <v>1390</v>
      </c>
      <c r="F4137" s="145"/>
      <c r="G4137" s="144">
        <v>2014</v>
      </c>
      <c r="H4137" s="153">
        <v>60000</v>
      </c>
    </row>
    <row r="4138" spans="1:8" s="169" customFormat="1" ht="30.75" customHeight="1">
      <c r="A4138" s="144" t="s">
        <v>49</v>
      </c>
      <c r="B4138" s="145" t="s">
        <v>34977</v>
      </c>
      <c r="C4138" s="145">
        <v>76755321852</v>
      </c>
      <c r="D4138" s="150" t="s">
        <v>21617</v>
      </c>
      <c r="E4138" s="145" t="s">
        <v>36284</v>
      </c>
      <c r="F4138" s="145" t="s">
        <v>34976</v>
      </c>
      <c r="G4138" s="144">
        <v>2014</v>
      </c>
      <c r="H4138" s="143">
        <v>12000</v>
      </c>
    </row>
    <row r="4139" spans="1:8" s="169" customFormat="1" ht="30.75" customHeight="1">
      <c r="A4139" s="144" t="s">
        <v>49</v>
      </c>
      <c r="B4139" s="145" t="s">
        <v>34966</v>
      </c>
      <c r="C4139" s="145">
        <v>51866110848</v>
      </c>
      <c r="D4139" s="150" t="s">
        <v>21617</v>
      </c>
      <c r="E4139" s="145" t="s">
        <v>36283</v>
      </c>
      <c r="F4139" s="145" t="s">
        <v>34965</v>
      </c>
      <c r="G4139" s="144">
        <v>2014</v>
      </c>
      <c r="H4139" s="143">
        <v>20991.25</v>
      </c>
    </row>
    <row r="4140" spans="1:8" s="169" customFormat="1" ht="30.75" customHeight="1">
      <c r="A4140" s="144" t="s">
        <v>49</v>
      </c>
      <c r="B4140" s="145" t="s">
        <v>36282</v>
      </c>
      <c r="C4140" s="151" t="s">
        <v>36281</v>
      </c>
      <c r="D4140" s="150" t="s">
        <v>21617</v>
      </c>
      <c r="E4140" s="145" t="s">
        <v>36280</v>
      </c>
      <c r="F4140" s="145" t="s">
        <v>36279</v>
      </c>
      <c r="G4140" s="144">
        <v>2014</v>
      </c>
      <c r="H4140" s="143">
        <v>15105</v>
      </c>
    </row>
    <row r="4141" spans="1:8" s="169" customFormat="1" ht="30.75" customHeight="1">
      <c r="A4141" s="144" t="s">
        <v>49</v>
      </c>
      <c r="B4141" s="145" t="s">
        <v>36278</v>
      </c>
      <c r="C4141" s="145"/>
      <c r="D4141" s="150" t="s">
        <v>21617</v>
      </c>
      <c r="E4141" s="145" t="s">
        <v>36277</v>
      </c>
      <c r="F4141" s="145"/>
      <c r="G4141" s="144">
        <v>2014</v>
      </c>
      <c r="H4141" s="153">
        <v>2500</v>
      </c>
    </row>
    <row r="4142" spans="1:8" s="169" customFormat="1" ht="30.75" customHeight="1">
      <c r="A4142" s="144" t="s">
        <v>49</v>
      </c>
      <c r="B4142" s="145" t="s">
        <v>36276</v>
      </c>
      <c r="C4142" s="145"/>
      <c r="D4142" s="150" t="s">
        <v>21617</v>
      </c>
      <c r="E4142" s="145" t="s">
        <v>36275</v>
      </c>
      <c r="F4142" s="145"/>
      <c r="G4142" s="144">
        <v>2014</v>
      </c>
      <c r="H4142" s="153">
        <v>2500</v>
      </c>
    </row>
    <row r="4143" spans="1:8" s="169" customFormat="1" ht="30.75" customHeight="1">
      <c r="A4143" s="144" t="s">
        <v>49</v>
      </c>
      <c r="B4143" s="145" t="s">
        <v>36274</v>
      </c>
      <c r="C4143" s="145"/>
      <c r="D4143" s="150" t="s">
        <v>21617</v>
      </c>
      <c r="E4143" s="145" t="s">
        <v>36273</v>
      </c>
      <c r="F4143" s="145"/>
      <c r="G4143" s="144">
        <v>2014</v>
      </c>
      <c r="H4143" s="143">
        <v>2500</v>
      </c>
    </row>
    <row r="4144" spans="1:8" s="169" customFormat="1" ht="30.75" customHeight="1">
      <c r="A4144" s="144" t="s">
        <v>49</v>
      </c>
      <c r="B4144" s="145" t="s">
        <v>36272</v>
      </c>
      <c r="C4144" s="145"/>
      <c r="D4144" s="150" t="s">
        <v>21617</v>
      </c>
      <c r="E4144" s="145" t="s">
        <v>35211</v>
      </c>
      <c r="F4144" s="145"/>
      <c r="G4144" s="144">
        <v>2014</v>
      </c>
      <c r="H4144" s="153">
        <v>3000</v>
      </c>
    </row>
    <row r="4145" spans="1:8" s="169" customFormat="1" ht="30.75" customHeight="1">
      <c r="A4145" s="144" t="s">
        <v>49</v>
      </c>
      <c r="B4145" s="145" t="s">
        <v>13188</v>
      </c>
      <c r="C4145" s="145"/>
      <c r="D4145" s="150" t="s">
        <v>21617</v>
      </c>
      <c r="E4145" s="145" t="s">
        <v>35211</v>
      </c>
      <c r="F4145" s="145"/>
      <c r="G4145" s="144">
        <v>2014</v>
      </c>
      <c r="H4145" s="153">
        <v>3000</v>
      </c>
    </row>
    <row r="4146" spans="1:8" s="169" customFormat="1" ht="30.75" customHeight="1">
      <c r="A4146" s="144" t="s">
        <v>49</v>
      </c>
      <c r="B4146" s="145" t="s">
        <v>36271</v>
      </c>
      <c r="C4146" s="145"/>
      <c r="D4146" s="150" t="s">
        <v>21617</v>
      </c>
      <c r="E4146" s="145" t="s">
        <v>35211</v>
      </c>
      <c r="F4146" s="145"/>
      <c r="G4146" s="144">
        <v>2014</v>
      </c>
      <c r="H4146" s="143">
        <v>3000</v>
      </c>
    </row>
    <row r="4147" spans="1:8" s="169" customFormat="1" ht="30.75" customHeight="1">
      <c r="A4147" s="144" t="s">
        <v>49</v>
      </c>
      <c r="B4147" s="145" t="s">
        <v>18399</v>
      </c>
      <c r="C4147" s="145"/>
      <c r="D4147" s="150" t="s">
        <v>21617</v>
      </c>
      <c r="E4147" s="145" t="s">
        <v>36270</v>
      </c>
      <c r="F4147" s="145"/>
      <c r="G4147" s="144">
        <v>2014</v>
      </c>
      <c r="H4147" s="143">
        <v>3000</v>
      </c>
    </row>
    <row r="4148" spans="1:8" s="169" customFormat="1" ht="30.75" customHeight="1">
      <c r="A4148" s="144" t="s">
        <v>49</v>
      </c>
      <c r="B4148" s="145" t="s">
        <v>18405</v>
      </c>
      <c r="C4148" s="145"/>
      <c r="D4148" s="150" t="s">
        <v>21617</v>
      </c>
      <c r="E4148" s="145" t="s">
        <v>36270</v>
      </c>
      <c r="F4148" s="145"/>
      <c r="G4148" s="144">
        <v>2014</v>
      </c>
      <c r="H4148" s="143">
        <v>3000</v>
      </c>
    </row>
    <row r="4149" spans="1:8" s="169" customFormat="1" ht="30.75" customHeight="1">
      <c r="A4149" s="144" t="s">
        <v>49</v>
      </c>
      <c r="B4149" s="145" t="s">
        <v>36269</v>
      </c>
      <c r="C4149" s="145"/>
      <c r="D4149" s="150" t="s">
        <v>21617</v>
      </c>
      <c r="E4149" s="145" t="s">
        <v>36268</v>
      </c>
      <c r="F4149" s="145"/>
      <c r="G4149" s="144">
        <v>2014</v>
      </c>
      <c r="H4149" s="143">
        <v>3000</v>
      </c>
    </row>
    <row r="4150" spans="1:8" s="169" customFormat="1" ht="30.75" customHeight="1">
      <c r="A4150" s="144" t="s">
        <v>49</v>
      </c>
      <c r="B4150" s="145" t="s">
        <v>35202</v>
      </c>
      <c r="C4150" s="145"/>
      <c r="D4150" s="150" t="s">
        <v>21617</v>
      </c>
      <c r="E4150" s="145" t="s">
        <v>36267</v>
      </c>
      <c r="F4150" s="145"/>
      <c r="G4150" s="144">
        <v>2014</v>
      </c>
      <c r="H4150" s="143">
        <v>3000</v>
      </c>
    </row>
    <row r="4151" spans="1:8" s="169" customFormat="1" ht="30.75" customHeight="1">
      <c r="A4151" s="144" t="s">
        <v>49</v>
      </c>
      <c r="B4151" s="145" t="s">
        <v>36266</v>
      </c>
      <c r="C4151" s="145"/>
      <c r="D4151" s="150" t="s">
        <v>21617</v>
      </c>
      <c r="E4151" s="145" t="s">
        <v>36265</v>
      </c>
      <c r="F4151" s="145"/>
      <c r="G4151" s="144">
        <v>2014</v>
      </c>
      <c r="H4151" s="143">
        <v>3000</v>
      </c>
    </row>
    <row r="4152" spans="1:8" s="169" customFormat="1" ht="30.75" customHeight="1">
      <c r="A4152" s="144" t="s">
        <v>49</v>
      </c>
      <c r="B4152" s="145" t="s">
        <v>12578</v>
      </c>
      <c r="C4152" s="145"/>
      <c r="D4152" s="150" t="s">
        <v>21617</v>
      </c>
      <c r="E4152" s="145" t="s">
        <v>36264</v>
      </c>
      <c r="F4152" s="145"/>
      <c r="G4152" s="144">
        <v>2014</v>
      </c>
      <c r="H4152" s="143">
        <v>3000</v>
      </c>
    </row>
    <row r="4153" spans="1:8" s="169" customFormat="1" ht="30.75" customHeight="1">
      <c r="A4153" s="144" t="s">
        <v>49</v>
      </c>
      <c r="B4153" s="145" t="s">
        <v>36263</v>
      </c>
      <c r="C4153" s="145"/>
      <c r="D4153" s="150" t="s">
        <v>21617</v>
      </c>
      <c r="E4153" s="145" t="s">
        <v>36262</v>
      </c>
      <c r="F4153" s="145"/>
      <c r="G4153" s="144">
        <v>2014</v>
      </c>
      <c r="H4153" s="153">
        <v>3000</v>
      </c>
    </row>
    <row r="4154" spans="1:8" s="169" customFormat="1" ht="30.75" customHeight="1">
      <c r="A4154" s="144" t="s">
        <v>49</v>
      </c>
      <c r="B4154" s="145" t="s">
        <v>36261</v>
      </c>
      <c r="C4154" s="145"/>
      <c r="D4154" s="150" t="s">
        <v>21617</v>
      </c>
      <c r="E4154" s="145" t="s">
        <v>36260</v>
      </c>
      <c r="F4154" s="145"/>
      <c r="G4154" s="144">
        <v>2014</v>
      </c>
      <c r="H4154" s="143">
        <v>3000</v>
      </c>
    </row>
    <row r="4155" spans="1:8" s="169" customFormat="1" ht="30.75" customHeight="1">
      <c r="A4155" s="144" t="s">
        <v>49</v>
      </c>
      <c r="B4155" s="145" t="s">
        <v>36259</v>
      </c>
      <c r="C4155" s="145"/>
      <c r="D4155" s="150" t="s">
        <v>21617</v>
      </c>
      <c r="E4155" s="145" t="s">
        <v>36258</v>
      </c>
      <c r="F4155" s="145"/>
      <c r="G4155" s="144">
        <v>2014</v>
      </c>
      <c r="H4155" s="143">
        <v>3000</v>
      </c>
    </row>
    <row r="4156" spans="1:8" s="169" customFormat="1" ht="30.75" customHeight="1">
      <c r="A4156" s="144" t="s">
        <v>49</v>
      </c>
      <c r="B4156" s="145" t="s">
        <v>13296</v>
      </c>
      <c r="C4156" s="145"/>
      <c r="D4156" s="150" t="s">
        <v>21617</v>
      </c>
      <c r="E4156" s="145" t="s">
        <v>36257</v>
      </c>
      <c r="F4156" s="145"/>
      <c r="G4156" s="144">
        <v>2014</v>
      </c>
      <c r="H4156" s="143">
        <v>3000</v>
      </c>
    </row>
    <row r="4157" spans="1:8" s="169" customFormat="1" ht="30.75" customHeight="1">
      <c r="A4157" s="144" t="s">
        <v>49</v>
      </c>
      <c r="B4157" s="145" t="s">
        <v>36256</v>
      </c>
      <c r="C4157" s="145"/>
      <c r="D4157" s="150" t="s">
        <v>21617</v>
      </c>
      <c r="E4157" s="171" t="s">
        <v>1390</v>
      </c>
      <c r="F4157" s="145"/>
      <c r="G4157" s="144">
        <v>2014</v>
      </c>
      <c r="H4157" s="143">
        <v>3000</v>
      </c>
    </row>
    <row r="4158" spans="1:8" s="169" customFormat="1" ht="30.75" customHeight="1">
      <c r="A4158" s="144" t="s">
        <v>49</v>
      </c>
      <c r="B4158" s="145" t="s">
        <v>36255</v>
      </c>
      <c r="C4158" s="145"/>
      <c r="D4158" s="150" t="s">
        <v>21617</v>
      </c>
      <c r="E4158" s="171" t="s">
        <v>1390</v>
      </c>
      <c r="F4158" s="145"/>
      <c r="G4158" s="144">
        <v>2014</v>
      </c>
      <c r="H4158" s="143">
        <v>3000</v>
      </c>
    </row>
    <row r="4159" spans="1:8" s="169" customFormat="1" ht="30.75" customHeight="1">
      <c r="A4159" s="144" t="s">
        <v>49</v>
      </c>
      <c r="B4159" s="145" t="s">
        <v>36254</v>
      </c>
      <c r="C4159" s="145"/>
      <c r="D4159" s="150" t="s">
        <v>21617</v>
      </c>
      <c r="E4159" s="145" t="s">
        <v>35211</v>
      </c>
      <c r="F4159" s="145"/>
      <c r="G4159" s="144">
        <v>2014</v>
      </c>
      <c r="H4159" s="143">
        <v>3500</v>
      </c>
    </row>
    <row r="4160" spans="1:8" s="169" customFormat="1" ht="30.75" customHeight="1">
      <c r="A4160" s="144" t="s">
        <v>49</v>
      </c>
      <c r="B4160" s="145" t="s">
        <v>36253</v>
      </c>
      <c r="C4160" s="145"/>
      <c r="D4160" s="150" t="s">
        <v>21617</v>
      </c>
      <c r="E4160" s="145" t="s">
        <v>36252</v>
      </c>
      <c r="F4160" s="145"/>
      <c r="G4160" s="144">
        <v>2014</v>
      </c>
      <c r="H4160" s="153">
        <v>3500</v>
      </c>
    </row>
    <row r="4161" spans="1:8" s="169" customFormat="1" ht="30.75" customHeight="1">
      <c r="A4161" s="144" t="s">
        <v>49</v>
      </c>
      <c r="B4161" s="145" t="s">
        <v>18314</v>
      </c>
      <c r="C4161" s="145"/>
      <c r="D4161" s="150" t="s">
        <v>21617</v>
      </c>
      <c r="E4161" s="145" t="s">
        <v>36251</v>
      </c>
      <c r="F4161" s="145"/>
      <c r="G4161" s="144">
        <v>2014</v>
      </c>
      <c r="H4161" s="143">
        <v>3500</v>
      </c>
    </row>
    <row r="4162" spans="1:8" s="169" customFormat="1" ht="30.75" customHeight="1">
      <c r="A4162" s="144" t="s">
        <v>49</v>
      </c>
      <c r="B4162" s="145" t="s">
        <v>36250</v>
      </c>
      <c r="C4162" s="145"/>
      <c r="D4162" s="150" t="s">
        <v>21617</v>
      </c>
      <c r="E4162" s="145" t="s">
        <v>36249</v>
      </c>
      <c r="F4162" s="145"/>
      <c r="G4162" s="144">
        <v>2014</v>
      </c>
      <c r="H4162" s="143">
        <v>3500</v>
      </c>
    </row>
    <row r="4163" spans="1:8" s="169" customFormat="1" ht="30.75" customHeight="1">
      <c r="A4163" s="144" t="s">
        <v>49</v>
      </c>
      <c r="B4163" s="145" t="s">
        <v>35057</v>
      </c>
      <c r="C4163" s="145"/>
      <c r="D4163" s="150" t="s">
        <v>21617</v>
      </c>
      <c r="E4163" s="145" t="s">
        <v>36248</v>
      </c>
      <c r="F4163" s="145"/>
      <c r="G4163" s="144">
        <v>2014</v>
      </c>
      <c r="H4163" s="143">
        <v>3500</v>
      </c>
    </row>
    <row r="4164" spans="1:8" s="169" customFormat="1" ht="30.75" customHeight="1">
      <c r="A4164" s="144" t="s">
        <v>49</v>
      </c>
      <c r="B4164" s="145" t="s">
        <v>36247</v>
      </c>
      <c r="C4164" s="145"/>
      <c r="D4164" s="150" t="s">
        <v>21617</v>
      </c>
      <c r="E4164" s="145" t="s">
        <v>36246</v>
      </c>
      <c r="F4164" s="145"/>
      <c r="G4164" s="144">
        <v>2014</v>
      </c>
      <c r="H4164" s="153">
        <v>3500</v>
      </c>
    </row>
    <row r="4165" spans="1:8" s="169" customFormat="1" ht="30.75" customHeight="1">
      <c r="A4165" s="144" t="s">
        <v>49</v>
      </c>
      <c r="B4165" s="145" t="s">
        <v>36245</v>
      </c>
      <c r="C4165" s="145"/>
      <c r="D4165" s="150" t="s">
        <v>21617</v>
      </c>
      <c r="E4165" s="145" t="s">
        <v>36214</v>
      </c>
      <c r="F4165" s="145"/>
      <c r="G4165" s="144">
        <v>2014</v>
      </c>
      <c r="H4165" s="143">
        <v>3500</v>
      </c>
    </row>
    <row r="4166" spans="1:8" s="169" customFormat="1" ht="30.75" customHeight="1">
      <c r="A4166" s="144" t="s">
        <v>49</v>
      </c>
      <c r="B4166" s="145" t="s">
        <v>36244</v>
      </c>
      <c r="C4166" s="145"/>
      <c r="D4166" s="150" t="s">
        <v>21617</v>
      </c>
      <c r="E4166" s="171" t="s">
        <v>1390</v>
      </c>
      <c r="F4166" s="145"/>
      <c r="G4166" s="144">
        <v>2014</v>
      </c>
      <c r="H4166" s="153">
        <v>3500</v>
      </c>
    </row>
    <row r="4167" spans="1:8" s="169" customFormat="1" ht="30.75" customHeight="1">
      <c r="A4167" s="144" t="s">
        <v>49</v>
      </c>
      <c r="B4167" s="145" t="s">
        <v>36243</v>
      </c>
      <c r="C4167" s="145"/>
      <c r="D4167" s="150" t="s">
        <v>21617</v>
      </c>
      <c r="E4167" s="171" t="s">
        <v>1390</v>
      </c>
      <c r="F4167" s="145"/>
      <c r="G4167" s="144">
        <v>2014</v>
      </c>
      <c r="H4167" s="153">
        <v>3500</v>
      </c>
    </row>
    <row r="4168" spans="1:8" s="169" customFormat="1" ht="30.75" customHeight="1">
      <c r="A4168" s="144" t="s">
        <v>49</v>
      </c>
      <c r="B4168" s="145" t="s">
        <v>35412</v>
      </c>
      <c r="C4168" s="145"/>
      <c r="D4168" s="150" t="s">
        <v>21617</v>
      </c>
      <c r="E4168" s="171" t="s">
        <v>1390</v>
      </c>
      <c r="F4168" s="145"/>
      <c r="G4168" s="144">
        <v>2014</v>
      </c>
      <c r="H4168" s="143">
        <v>3500</v>
      </c>
    </row>
    <row r="4169" spans="1:8" s="169" customFormat="1" ht="30.75" customHeight="1">
      <c r="A4169" s="144" t="s">
        <v>49</v>
      </c>
      <c r="B4169" s="145" t="s">
        <v>36242</v>
      </c>
      <c r="C4169" s="145"/>
      <c r="D4169" s="150" t="s">
        <v>21617</v>
      </c>
      <c r="E4169" s="171" t="s">
        <v>1390</v>
      </c>
      <c r="F4169" s="145"/>
      <c r="G4169" s="144">
        <v>2014</v>
      </c>
      <c r="H4169" s="153">
        <v>3500</v>
      </c>
    </row>
    <row r="4170" spans="1:8" s="169" customFormat="1" ht="30.75" customHeight="1">
      <c r="A4170" s="144" t="s">
        <v>49</v>
      </c>
      <c r="B4170" s="145" t="s">
        <v>36241</v>
      </c>
      <c r="C4170" s="145"/>
      <c r="D4170" s="150" t="s">
        <v>21617</v>
      </c>
      <c r="E4170" s="145" t="s">
        <v>35211</v>
      </c>
      <c r="F4170" s="145"/>
      <c r="G4170" s="144">
        <v>2014</v>
      </c>
      <c r="H4170" s="143">
        <v>4000</v>
      </c>
    </row>
    <row r="4171" spans="1:8" s="169" customFormat="1" ht="30.75" customHeight="1">
      <c r="A4171" s="144" t="s">
        <v>49</v>
      </c>
      <c r="B4171" s="145" t="s">
        <v>36240</v>
      </c>
      <c r="C4171" s="145"/>
      <c r="D4171" s="150" t="s">
        <v>21617</v>
      </c>
      <c r="E4171" s="145" t="s">
        <v>35211</v>
      </c>
      <c r="F4171" s="145"/>
      <c r="G4171" s="144">
        <v>2014</v>
      </c>
      <c r="H4171" s="153">
        <v>4000</v>
      </c>
    </row>
    <row r="4172" spans="1:8" s="169" customFormat="1" ht="30.75" customHeight="1">
      <c r="A4172" s="144" t="s">
        <v>49</v>
      </c>
      <c r="B4172" s="145" t="s">
        <v>36239</v>
      </c>
      <c r="C4172" s="145"/>
      <c r="D4172" s="150" t="s">
        <v>21617</v>
      </c>
      <c r="E4172" s="145" t="s">
        <v>35211</v>
      </c>
      <c r="F4172" s="145"/>
      <c r="G4172" s="144">
        <v>2014</v>
      </c>
      <c r="H4172" s="153">
        <v>4000</v>
      </c>
    </row>
    <row r="4173" spans="1:8" s="169" customFormat="1" ht="30.75" customHeight="1">
      <c r="A4173" s="144" t="s">
        <v>49</v>
      </c>
      <c r="B4173" s="145" t="s">
        <v>36238</v>
      </c>
      <c r="C4173" s="145"/>
      <c r="D4173" s="150" t="s">
        <v>21617</v>
      </c>
      <c r="E4173" s="145" t="s">
        <v>35211</v>
      </c>
      <c r="F4173" s="145"/>
      <c r="G4173" s="144">
        <v>2014</v>
      </c>
      <c r="H4173" s="143">
        <v>4000</v>
      </c>
    </row>
    <row r="4174" spans="1:8" s="169" customFormat="1" ht="30.75" customHeight="1">
      <c r="A4174" s="144" t="s">
        <v>49</v>
      </c>
      <c r="B4174" s="145" t="s">
        <v>36237</v>
      </c>
      <c r="C4174" s="145"/>
      <c r="D4174" s="150" t="s">
        <v>21617</v>
      </c>
      <c r="E4174" s="145" t="s">
        <v>35211</v>
      </c>
      <c r="F4174" s="145"/>
      <c r="G4174" s="144">
        <v>2014</v>
      </c>
      <c r="H4174" s="143">
        <v>4000</v>
      </c>
    </row>
    <row r="4175" spans="1:8" s="169" customFormat="1" ht="30.75" customHeight="1">
      <c r="A4175" s="144" t="s">
        <v>49</v>
      </c>
      <c r="B4175" s="145" t="s">
        <v>36236</v>
      </c>
      <c r="C4175" s="145"/>
      <c r="D4175" s="150" t="s">
        <v>21617</v>
      </c>
      <c r="E4175" s="145" t="s">
        <v>35211</v>
      </c>
      <c r="F4175" s="145"/>
      <c r="G4175" s="144">
        <v>2014</v>
      </c>
      <c r="H4175" s="143">
        <v>4000</v>
      </c>
    </row>
    <row r="4176" spans="1:8" s="169" customFormat="1" ht="30.75" customHeight="1">
      <c r="A4176" s="144" t="s">
        <v>49</v>
      </c>
      <c r="B4176" s="145" t="s">
        <v>36235</v>
      </c>
      <c r="C4176" s="145"/>
      <c r="D4176" s="150" t="s">
        <v>21617</v>
      </c>
      <c r="E4176" s="145" t="s">
        <v>35211</v>
      </c>
      <c r="F4176" s="145"/>
      <c r="G4176" s="144">
        <v>2014</v>
      </c>
      <c r="H4176" s="143">
        <v>4000</v>
      </c>
    </row>
    <row r="4177" spans="1:8" s="169" customFormat="1" ht="30.75" customHeight="1">
      <c r="A4177" s="144" t="s">
        <v>49</v>
      </c>
      <c r="B4177" s="145" t="s">
        <v>36234</v>
      </c>
      <c r="C4177" s="145"/>
      <c r="D4177" s="150" t="s">
        <v>21617</v>
      </c>
      <c r="E4177" s="145" t="s">
        <v>35211</v>
      </c>
      <c r="F4177" s="145"/>
      <c r="G4177" s="144">
        <v>2014</v>
      </c>
      <c r="H4177" s="143">
        <v>4000</v>
      </c>
    </row>
    <row r="4178" spans="1:8" s="169" customFormat="1" ht="30.75" customHeight="1">
      <c r="A4178" s="144" t="s">
        <v>49</v>
      </c>
      <c r="B4178" s="145" t="s">
        <v>36233</v>
      </c>
      <c r="C4178" s="145"/>
      <c r="D4178" s="150" t="s">
        <v>21617</v>
      </c>
      <c r="E4178" s="145" t="s">
        <v>36232</v>
      </c>
      <c r="F4178" s="145"/>
      <c r="G4178" s="144">
        <v>2014</v>
      </c>
      <c r="H4178" s="143">
        <v>4000</v>
      </c>
    </row>
    <row r="4179" spans="1:8" s="169" customFormat="1" ht="30.75" customHeight="1">
      <c r="A4179" s="144" t="s">
        <v>49</v>
      </c>
      <c r="B4179" s="145" t="s">
        <v>36231</v>
      </c>
      <c r="C4179" s="145"/>
      <c r="D4179" s="150" t="s">
        <v>21617</v>
      </c>
      <c r="E4179" s="145" t="s">
        <v>36230</v>
      </c>
      <c r="F4179" s="145"/>
      <c r="G4179" s="144">
        <v>2014</v>
      </c>
      <c r="H4179" s="153">
        <v>4000</v>
      </c>
    </row>
    <row r="4180" spans="1:8" s="169" customFormat="1" ht="30.75" customHeight="1">
      <c r="A4180" s="144" t="s">
        <v>49</v>
      </c>
      <c r="B4180" s="145" t="s">
        <v>36229</v>
      </c>
      <c r="C4180" s="145"/>
      <c r="D4180" s="150" t="s">
        <v>21617</v>
      </c>
      <c r="E4180" s="145" t="s">
        <v>36228</v>
      </c>
      <c r="F4180" s="145"/>
      <c r="G4180" s="144">
        <v>2014</v>
      </c>
      <c r="H4180" s="143">
        <v>4000</v>
      </c>
    </row>
    <row r="4181" spans="1:8" s="169" customFormat="1" ht="30.75" customHeight="1">
      <c r="A4181" s="144" t="s">
        <v>49</v>
      </c>
      <c r="B4181" s="145" t="s">
        <v>36227</v>
      </c>
      <c r="C4181" s="145"/>
      <c r="D4181" s="150" t="s">
        <v>21617</v>
      </c>
      <c r="E4181" s="145" t="s">
        <v>36226</v>
      </c>
      <c r="F4181" s="145"/>
      <c r="G4181" s="144">
        <v>2014</v>
      </c>
      <c r="H4181" s="143">
        <v>4000</v>
      </c>
    </row>
    <row r="4182" spans="1:8" s="169" customFormat="1" ht="30.75" customHeight="1">
      <c r="A4182" s="144" t="s">
        <v>49</v>
      </c>
      <c r="B4182" s="145" t="s">
        <v>36225</v>
      </c>
      <c r="C4182" s="145"/>
      <c r="D4182" s="150" t="s">
        <v>21617</v>
      </c>
      <c r="E4182" s="145" t="s">
        <v>36224</v>
      </c>
      <c r="F4182" s="145"/>
      <c r="G4182" s="144">
        <v>2014</v>
      </c>
      <c r="H4182" s="143">
        <v>4000</v>
      </c>
    </row>
    <row r="4183" spans="1:8" s="169" customFormat="1" ht="30.75" customHeight="1">
      <c r="A4183" s="144" t="s">
        <v>49</v>
      </c>
      <c r="B4183" s="145" t="s">
        <v>36223</v>
      </c>
      <c r="C4183" s="145"/>
      <c r="D4183" s="150" t="s">
        <v>21617</v>
      </c>
      <c r="E4183" s="145" t="s">
        <v>36222</v>
      </c>
      <c r="F4183" s="145"/>
      <c r="G4183" s="144">
        <v>2014</v>
      </c>
      <c r="H4183" s="143">
        <v>4000</v>
      </c>
    </row>
    <row r="4184" spans="1:8" s="169" customFormat="1" ht="30.75" customHeight="1">
      <c r="A4184" s="144" t="s">
        <v>49</v>
      </c>
      <c r="B4184" s="145" t="s">
        <v>36221</v>
      </c>
      <c r="C4184" s="145"/>
      <c r="D4184" s="150" t="s">
        <v>21617</v>
      </c>
      <c r="E4184" s="145" t="s">
        <v>36220</v>
      </c>
      <c r="F4184" s="145"/>
      <c r="G4184" s="144">
        <v>2014</v>
      </c>
      <c r="H4184" s="143">
        <v>4000</v>
      </c>
    </row>
    <row r="4185" spans="1:8" s="169" customFormat="1" ht="30.75" customHeight="1">
      <c r="A4185" s="144" t="s">
        <v>49</v>
      </c>
      <c r="B4185" s="145" t="s">
        <v>36219</v>
      </c>
      <c r="C4185" s="145"/>
      <c r="D4185" s="150" t="s">
        <v>21617</v>
      </c>
      <c r="E4185" s="145" t="s">
        <v>36116</v>
      </c>
      <c r="F4185" s="145"/>
      <c r="G4185" s="144">
        <v>2014</v>
      </c>
      <c r="H4185" s="143">
        <v>4000</v>
      </c>
    </row>
    <row r="4186" spans="1:8" s="169" customFormat="1" ht="30.75" customHeight="1">
      <c r="A4186" s="144" t="s">
        <v>49</v>
      </c>
      <c r="B4186" s="145" t="s">
        <v>36218</v>
      </c>
      <c r="C4186" s="145"/>
      <c r="D4186" s="150" t="s">
        <v>21617</v>
      </c>
      <c r="E4186" s="171" t="s">
        <v>1390</v>
      </c>
      <c r="F4186" s="145"/>
      <c r="G4186" s="144">
        <v>2014</v>
      </c>
      <c r="H4186" s="143">
        <v>4000</v>
      </c>
    </row>
    <row r="4187" spans="1:8" s="169" customFormat="1" ht="30.75" customHeight="1">
      <c r="A4187" s="144" t="s">
        <v>49</v>
      </c>
      <c r="B4187" s="145" t="s">
        <v>26709</v>
      </c>
      <c r="C4187" s="145"/>
      <c r="D4187" s="150" t="s">
        <v>21617</v>
      </c>
      <c r="E4187" s="171" t="s">
        <v>1390</v>
      </c>
      <c r="F4187" s="145"/>
      <c r="G4187" s="144">
        <v>2014</v>
      </c>
      <c r="H4187" s="143">
        <v>4000</v>
      </c>
    </row>
    <row r="4188" spans="1:8" s="169" customFormat="1" ht="30.75" customHeight="1">
      <c r="A4188" s="144" t="s">
        <v>49</v>
      </c>
      <c r="B4188" s="145" t="s">
        <v>36217</v>
      </c>
      <c r="C4188" s="145"/>
      <c r="D4188" s="150" t="s">
        <v>21617</v>
      </c>
      <c r="E4188" s="171" t="s">
        <v>1390</v>
      </c>
      <c r="F4188" s="145"/>
      <c r="G4188" s="144">
        <v>2014</v>
      </c>
      <c r="H4188" s="143">
        <v>4000</v>
      </c>
    </row>
    <row r="4189" spans="1:8" s="169" customFormat="1" ht="30.75" customHeight="1">
      <c r="A4189" s="144" t="s">
        <v>49</v>
      </c>
      <c r="B4189" s="145" t="s">
        <v>36216</v>
      </c>
      <c r="C4189" s="145"/>
      <c r="D4189" s="150" t="s">
        <v>21617</v>
      </c>
      <c r="E4189" s="171" t="s">
        <v>1390</v>
      </c>
      <c r="F4189" s="145"/>
      <c r="G4189" s="144">
        <v>2014</v>
      </c>
      <c r="H4189" s="153">
        <v>4000</v>
      </c>
    </row>
    <row r="4190" spans="1:8" s="169" customFormat="1" ht="30.75" customHeight="1">
      <c r="A4190" s="144" t="s">
        <v>49</v>
      </c>
      <c r="B4190" s="145" t="s">
        <v>36215</v>
      </c>
      <c r="C4190" s="145"/>
      <c r="D4190" s="150" t="s">
        <v>21617</v>
      </c>
      <c r="E4190" s="145" t="s">
        <v>36214</v>
      </c>
      <c r="F4190" s="145"/>
      <c r="G4190" s="144">
        <v>2014</v>
      </c>
      <c r="H4190" s="143">
        <v>4500</v>
      </c>
    </row>
    <row r="4191" spans="1:8" s="169" customFormat="1" ht="30.75" customHeight="1">
      <c r="A4191" s="144" t="s">
        <v>49</v>
      </c>
      <c r="B4191" s="145" t="s">
        <v>36213</v>
      </c>
      <c r="C4191" s="145"/>
      <c r="D4191" s="150" t="s">
        <v>21617</v>
      </c>
      <c r="E4191" s="145" t="s">
        <v>35211</v>
      </c>
      <c r="F4191" s="145"/>
      <c r="G4191" s="144">
        <v>2014</v>
      </c>
      <c r="H4191" s="153">
        <v>5000</v>
      </c>
    </row>
    <row r="4192" spans="1:8" s="169" customFormat="1" ht="30.75" customHeight="1">
      <c r="A4192" s="144" t="s">
        <v>49</v>
      </c>
      <c r="B4192" s="145" t="s">
        <v>36212</v>
      </c>
      <c r="C4192" s="145"/>
      <c r="D4192" s="150" t="s">
        <v>21617</v>
      </c>
      <c r="E4192" s="145" t="s">
        <v>35211</v>
      </c>
      <c r="F4192" s="145"/>
      <c r="G4192" s="144">
        <v>2014</v>
      </c>
      <c r="H4192" s="153">
        <v>5000</v>
      </c>
    </row>
    <row r="4193" spans="1:8" s="169" customFormat="1" ht="30.75" customHeight="1">
      <c r="A4193" s="144" t="s">
        <v>49</v>
      </c>
      <c r="B4193" s="145" t="s">
        <v>36211</v>
      </c>
      <c r="C4193" s="145"/>
      <c r="D4193" s="150" t="s">
        <v>21617</v>
      </c>
      <c r="E4193" s="145" t="s">
        <v>35211</v>
      </c>
      <c r="F4193" s="145"/>
      <c r="G4193" s="144">
        <v>2014</v>
      </c>
      <c r="H4193" s="153">
        <v>5000</v>
      </c>
    </row>
    <row r="4194" spans="1:8" s="169" customFormat="1" ht="30.75" customHeight="1">
      <c r="A4194" s="144" t="s">
        <v>49</v>
      </c>
      <c r="B4194" s="145" t="s">
        <v>36210</v>
      </c>
      <c r="C4194" s="145"/>
      <c r="D4194" s="150" t="s">
        <v>21617</v>
      </c>
      <c r="E4194" s="145" t="s">
        <v>35211</v>
      </c>
      <c r="F4194" s="145"/>
      <c r="G4194" s="144">
        <v>2014</v>
      </c>
      <c r="H4194" s="153">
        <v>5000</v>
      </c>
    </row>
    <row r="4195" spans="1:8" s="169" customFormat="1" ht="30.75" customHeight="1">
      <c r="A4195" s="144" t="s">
        <v>49</v>
      </c>
      <c r="B4195" s="145" t="s">
        <v>25614</v>
      </c>
      <c r="C4195" s="145"/>
      <c r="D4195" s="150" t="s">
        <v>21617</v>
      </c>
      <c r="E4195" s="145" t="s">
        <v>35211</v>
      </c>
      <c r="F4195" s="145"/>
      <c r="G4195" s="144">
        <v>2014</v>
      </c>
      <c r="H4195" s="153">
        <v>5000</v>
      </c>
    </row>
    <row r="4196" spans="1:8" s="169" customFormat="1" ht="30.75" customHeight="1">
      <c r="A4196" s="144" t="s">
        <v>49</v>
      </c>
      <c r="B4196" s="145" t="s">
        <v>36209</v>
      </c>
      <c r="C4196" s="145"/>
      <c r="D4196" s="150" t="s">
        <v>21617</v>
      </c>
      <c r="E4196" s="145" t="s">
        <v>35211</v>
      </c>
      <c r="F4196" s="145"/>
      <c r="G4196" s="144">
        <v>2014</v>
      </c>
      <c r="H4196" s="153">
        <v>5000</v>
      </c>
    </row>
    <row r="4197" spans="1:8" s="169" customFormat="1" ht="30.75" customHeight="1">
      <c r="A4197" s="144" t="s">
        <v>49</v>
      </c>
      <c r="B4197" s="145" t="s">
        <v>36208</v>
      </c>
      <c r="C4197" s="145"/>
      <c r="D4197" s="150" t="s">
        <v>21617</v>
      </c>
      <c r="E4197" s="145" t="s">
        <v>35211</v>
      </c>
      <c r="F4197" s="145"/>
      <c r="G4197" s="144">
        <v>2014</v>
      </c>
      <c r="H4197" s="153">
        <v>5000</v>
      </c>
    </row>
    <row r="4198" spans="1:8" s="169" customFormat="1" ht="30.75" customHeight="1">
      <c r="A4198" s="144" t="s">
        <v>49</v>
      </c>
      <c r="B4198" s="145" t="s">
        <v>35169</v>
      </c>
      <c r="C4198" s="145"/>
      <c r="D4198" s="150" t="s">
        <v>21617</v>
      </c>
      <c r="E4198" s="145" t="s">
        <v>35211</v>
      </c>
      <c r="F4198" s="145"/>
      <c r="G4198" s="144">
        <v>2014</v>
      </c>
      <c r="H4198" s="153">
        <v>5000</v>
      </c>
    </row>
    <row r="4199" spans="1:8" s="169" customFormat="1" ht="30.75" customHeight="1">
      <c r="A4199" s="144" t="s">
        <v>49</v>
      </c>
      <c r="B4199" s="145" t="s">
        <v>13366</v>
      </c>
      <c r="C4199" s="145"/>
      <c r="D4199" s="150" t="s">
        <v>21617</v>
      </c>
      <c r="E4199" s="145" t="s">
        <v>35211</v>
      </c>
      <c r="F4199" s="145"/>
      <c r="G4199" s="144">
        <v>2014</v>
      </c>
      <c r="H4199" s="143">
        <v>5000</v>
      </c>
    </row>
    <row r="4200" spans="1:8" s="169" customFormat="1" ht="30.75" customHeight="1">
      <c r="A4200" s="144" t="s">
        <v>49</v>
      </c>
      <c r="B4200" s="145" t="s">
        <v>35180</v>
      </c>
      <c r="C4200" s="145"/>
      <c r="D4200" s="150" t="s">
        <v>21617</v>
      </c>
      <c r="E4200" s="145" t="s">
        <v>35211</v>
      </c>
      <c r="F4200" s="145"/>
      <c r="G4200" s="144">
        <v>2014</v>
      </c>
      <c r="H4200" s="143">
        <v>5000</v>
      </c>
    </row>
    <row r="4201" spans="1:8" s="169" customFormat="1" ht="30.75" customHeight="1">
      <c r="A4201" s="144" t="s">
        <v>49</v>
      </c>
      <c r="B4201" s="145" t="s">
        <v>35214</v>
      </c>
      <c r="C4201" s="145"/>
      <c r="D4201" s="150" t="s">
        <v>21617</v>
      </c>
      <c r="E4201" s="145" t="s">
        <v>35211</v>
      </c>
      <c r="F4201" s="145"/>
      <c r="G4201" s="144">
        <v>2014</v>
      </c>
      <c r="H4201" s="153">
        <v>5000</v>
      </c>
    </row>
    <row r="4202" spans="1:8" s="169" customFormat="1" ht="30.75" customHeight="1">
      <c r="A4202" s="144" t="s">
        <v>49</v>
      </c>
      <c r="B4202" s="145" t="s">
        <v>36207</v>
      </c>
      <c r="C4202" s="145"/>
      <c r="D4202" s="150" t="s">
        <v>21617</v>
      </c>
      <c r="E4202" s="145" t="s">
        <v>36206</v>
      </c>
      <c r="F4202" s="145"/>
      <c r="G4202" s="144">
        <v>2014</v>
      </c>
      <c r="H4202" s="143">
        <v>5000</v>
      </c>
    </row>
    <row r="4203" spans="1:8" s="169" customFormat="1" ht="30.75" customHeight="1">
      <c r="A4203" s="144" t="s">
        <v>49</v>
      </c>
      <c r="B4203" s="145" t="s">
        <v>2268</v>
      </c>
      <c r="C4203" s="145"/>
      <c r="D4203" s="150" t="s">
        <v>21617</v>
      </c>
      <c r="E4203" s="145" t="s">
        <v>36205</v>
      </c>
      <c r="F4203" s="145"/>
      <c r="G4203" s="144">
        <v>2014</v>
      </c>
      <c r="H4203" s="143">
        <v>5000</v>
      </c>
    </row>
    <row r="4204" spans="1:8" s="169" customFormat="1" ht="30.75" customHeight="1">
      <c r="A4204" s="144" t="s">
        <v>49</v>
      </c>
      <c r="B4204" s="145" t="s">
        <v>36204</v>
      </c>
      <c r="C4204" s="145"/>
      <c r="D4204" s="150" t="s">
        <v>21617</v>
      </c>
      <c r="E4204" s="145" t="s">
        <v>36203</v>
      </c>
      <c r="F4204" s="145"/>
      <c r="G4204" s="144">
        <v>2014</v>
      </c>
      <c r="H4204" s="143">
        <v>5000</v>
      </c>
    </row>
    <row r="4205" spans="1:8" s="169" customFormat="1" ht="30.75" customHeight="1">
      <c r="A4205" s="144" t="s">
        <v>49</v>
      </c>
      <c r="B4205" s="145" t="s">
        <v>36202</v>
      </c>
      <c r="C4205" s="145"/>
      <c r="D4205" s="150" t="s">
        <v>21617</v>
      </c>
      <c r="E4205" s="145" t="s">
        <v>36201</v>
      </c>
      <c r="F4205" s="145"/>
      <c r="G4205" s="144">
        <v>2014</v>
      </c>
      <c r="H4205" s="153">
        <v>5000</v>
      </c>
    </row>
    <row r="4206" spans="1:8" s="169" customFormat="1" ht="30.75" customHeight="1">
      <c r="A4206" s="144" t="s">
        <v>49</v>
      </c>
      <c r="B4206" s="145" t="s">
        <v>36200</v>
      </c>
      <c r="C4206" s="145"/>
      <c r="D4206" s="150" t="s">
        <v>21617</v>
      </c>
      <c r="E4206" s="145" t="s">
        <v>36199</v>
      </c>
      <c r="F4206" s="145"/>
      <c r="G4206" s="144">
        <v>2014</v>
      </c>
      <c r="H4206" s="143">
        <v>5000</v>
      </c>
    </row>
    <row r="4207" spans="1:8" s="169" customFormat="1" ht="30.75" customHeight="1">
      <c r="A4207" s="144" t="s">
        <v>49</v>
      </c>
      <c r="B4207" s="145" t="s">
        <v>36198</v>
      </c>
      <c r="C4207" s="145"/>
      <c r="D4207" s="150" t="s">
        <v>21617</v>
      </c>
      <c r="E4207" s="145" t="s">
        <v>36197</v>
      </c>
      <c r="F4207" s="145"/>
      <c r="G4207" s="144">
        <v>2014</v>
      </c>
      <c r="H4207" s="143">
        <v>5000</v>
      </c>
    </row>
    <row r="4208" spans="1:8" s="169" customFormat="1" ht="30.75" customHeight="1">
      <c r="A4208" s="144" t="s">
        <v>49</v>
      </c>
      <c r="B4208" s="145" t="s">
        <v>36196</v>
      </c>
      <c r="C4208" s="145"/>
      <c r="D4208" s="150" t="s">
        <v>21617</v>
      </c>
      <c r="E4208" s="145" t="s">
        <v>36195</v>
      </c>
      <c r="F4208" s="145"/>
      <c r="G4208" s="144">
        <v>2014</v>
      </c>
      <c r="H4208" s="143">
        <v>5000</v>
      </c>
    </row>
    <row r="4209" spans="1:8" s="169" customFormat="1" ht="30.75" customHeight="1">
      <c r="A4209" s="144" t="s">
        <v>49</v>
      </c>
      <c r="B4209" s="145" t="s">
        <v>36194</v>
      </c>
      <c r="C4209" s="145"/>
      <c r="D4209" s="150" t="s">
        <v>21617</v>
      </c>
      <c r="E4209" s="145" t="s">
        <v>36193</v>
      </c>
      <c r="F4209" s="145"/>
      <c r="G4209" s="144">
        <v>2014</v>
      </c>
      <c r="H4209" s="143">
        <v>5000</v>
      </c>
    </row>
    <row r="4210" spans="1:8" s="169" customFormat="1" ht="30.75" customHeight="1">
      <c r="A4210" s="144" t="s">
        <v>49</v>
      </c>
      <c r="B4210" s="145" t="s">
        <v>36192</v>
      </c>
      <c r="C4210" s="145"/>
      <c r="D4210" s="150" t="s">
        <v>21617</v>
      </c>
      <c r="E4210" s="145" t="s">
        <v>36191</v>
      </c>
      <c r="F4210" s="145"/>
      <c r="G4210" s="144">
        <v>2014</v>
      </c>
      <c r="H4210" s="143">
        <v>5000</v>
      </c>
    </row>
    <row r="4211" spans="1:8" s="169" customFormat="1" ht="30.75" customHeight="1">
      <c r="A4211" s="144" t="s">
        <v>49</v>
      </c>
      <c r="B4211" s="145" t="s">
        <v>36190</v>
      </c>
      <c r="C4211" s="145"/>
      <c r="D4211" s="150" t="s">
        <v>21617</v>
      </c>
      <c r="E4211" s="145" t="s">
        <v>36189</v>
      </c>
      <c r="F4211" s="145"/>
      <c r="G4211" s="144">
        <v>2014</v>
      </c>
      <c r="H4211" s="153">
        <v>5000</v>
      </c>
    </row>
    <row r="4212" spans="1:8" s="169" customFormat="1" ht="30.75" customHeight="1">
      <c r="A4212" s="144" t="s">
        <v>49</v>
      </c>
      <c r="B4212" s="145" t="s">
        <v>36188</v>
      </c>
      <c r="C4212" s="145"/>
      <c r="D4212" s="150" t="s">
        <v>21617</v>
      </c>
      <c r="E4212" s="145" t="s">
        <v>36187</v>
      </c>
      <c r="F4212" s="145"/>
      <c r="G4212" s="144">
        <v>2014</v>
      </c>
      <c r="H4212" s="153">
        <v>5000</v>
      </c>
    </row>
    <row r="4213" spans="1:8" s="169" customFormat="1" ht="30.75" customHeight="1">
      <c r="A4213" s="144" t="s">
        <v>49</v>
      </c>
      <c r="B4213" s="145" t="s">
        <v>36186</v>
      </c>
      <c r="C4213" s="145"/>
      <c r="D4213" s="150" t="s">
        <v>21617</v>
      </c>
      <c r="E4213" s="171" t="s">
        <v>1390</v>
      </c>
      <c r="F4213" s="145"/>
      <c r="G4213" s="144">
        <v>2014</v>
      </c>
      <c r="H4213" s="143">
        <v>5000</v>
      </c>
    </row>
    <row r="4214" spans="1:8" s="169" customFormat="1" ht="30.75" customHeight="1">
      <c r="A4214" s="144" t="s">
        <v>49</v>
      </c>
      <c r="B4214" s="145" t="s">
        <v>36185</v>
      </c>
      <c r="C4214" s="145"/>
      <c r="D4214" s="150" t="s">
        <v>21617</v>
      </c>
      <c r="E4214" s="171" t="s">
        <v>1390</v>
      </c>
      <c r="F4214" s="145"/>
      <c r="G4214" s="144">
        <v>2014</v>
      </c>
      <c r="H4214" s="153">
        <v>5000</v>
      </c>
    </row>
    <row r="4215" spans="1:8" s="169" customFormat="1" ht="30.75" customHeight="1">
      <c r="A4215" s="144" t="s">
        <v>49</v>
      </c>
      <c r="B4215" s="145" t="s">
        <v>35127</v>
      </c>
      <c r="C4215" s="145"/>
      <c r="D4215" s="150" t="s">
        <v>21617</v>
      </c>
      <c r="E4215" s="171" t="s">
        <v>1390</v>
      </c>
      <c r="F4215" s="145"/>
      <c r="G4215" s="144">
        <v>2014</v>
      </c>
      <c r="H4215" s="153">
        <v>5000</v>
      </c>
    </row>
    <row r="4216" spans="1:8" s="169" customFormat="1" ht="30.75" customHeight="1">
      <c r="A4216" s="144" t="s">
        <v>49</v>
      </c>
      <c r="B4216" s="145" t="s">
        <v>36184</v>
      </c>
      <c r="C4216" s="145"/>
      <c r="D4216" s="150" t="s">
        <v>21617</v>
      </c>
      <c r="E4216" s="145" t="s">
        <v>36183</v>
      </c>
      <c r="F4216" s="145"/>
      <c r="G4216" s="144">
        <v>2014</v>
      </c>
      <c r="H4216" s="153">
        <v>5500</v>
      </c>
    </row>
    <row r="4217" spans="1:8" s="169" customFormat="1" ht="30.75" customHeight="1">
      <c r="A4217" s="144" t="s">
        <v>49</v>
      </c>
      <c r="B4217" s="145" t="s">
        <v>36182</v>
      </c>
      <c r="C4217" s="145"/>
      <c r="D4217" s="150" t="s">
        <v>21617</v>
      </c>
      <c r="E4217" s="145" t="s">
        <v>36181</v>
      </c>
      <c r="F4217" s="145"/>
      <c r="G4217" s="144">
        <v>2014</v>
      </c>
      <c r="H4217" s="143">
        <v>5500</v>
      </c>
    </row>
    <row r="4218" spans="1:8" s="169" customFormat="1" ht="30.75" customHeight="1">
      <c r="A4218" s="144" t="s">
        <v>49</v>
      </c>
      <c r="B4218" s="145" t="s">
        <v>13004</v>
      </c>
      <c r="C4218" s="145"/>
      <c r="D4218" s="150" t="s">
        <v>21617</v>
      </c>
      <c r="E4218" s="145" t="s">
        <v>35211</v>
      </c>
      <c r="F4218" s="145"/>
      <c r="G4218" s="144">
        <v>2014</v>
      </c>
      <c r="H4218" s="153">
        <v>6000</v>
      </c>
    </row>
    <row r="4219" spans="1:8" s="169" customFormat="1" ht="30.75" customHeight="1">
      <c r="A4219" s="144" t="s">
        <v>49</v>
      </c>
      <c r="B4219" s="145" t="s">
        <v>36180</v>
      </c>
      <c r="C4219" s="145"/>
      <c r="D4219" s="150" t="s">
        <v>21617</v>
      </c>
      <c r="E4219" s="145" t="s">
        <v>36179</v>
      </c>
      <c r="F4219" s="145"/>
      <c r="G4219" s="144">
        <v>2014</v>
      </c>
      <c r="H4219" s="153">
        <v>6000</v>
      </c>
    </row>
    <row r="4220" spans="1:8" s="169" customFormat="1" ht="30.75" customHeight="1">
      <c r="A4220" s="144" t="s">
        <v>49</v>
      </c>
      <c r="B4220" s="145" t="s">
        <v>36178</v>
      </c>
      <c r="C4220" s="145"/>
      <c r="D4220" s="150" t="s">
        <v>21617</v>
      </c>
      <c r="E4220" s="145" t="s">
        <v>1390</v>
      </c>
      <c r="F4220" s="145"/>
      <c r="G4220" s="144">
        <v>2014</v>
      </c>
      <c r="H4220" s="153">
        <v>6000</v>
      </c>
    </row>
    <row r="4221" spans="1:8" s="169" customFormat="1" ht="30.75" customHeight="1">
      <c r="A4221" s="144" t="s">
        <v>49</v>
      </c>
      <c r="B4221" s="145" t="s">
        <v>36177</v>
      </c>
      <c r="C4221" s="145"/>
      <c r="D4221" s="150" t="s">
        <v>21617</v>
      </c>
      <c r="E4221" s="145" t="s">
        <v>1390</v>
      </c>
      <c r="F4221" s="145"/>
      <c r="G4221" s="144">
        <v>2014</v>
      </c>
      <c r="H4221" s="153">
        <v>6000</v>
      </c>
    </row>
    <row r="4222" spans="1:8" s="169" customFormat="1" ht="30.75" customHeight="1">
      <c r="A4222" s="144" t="s">
        <v>49</v>
      </c>
      <c r="B4222" s="145" t="s">
        <v>36176</v>
      </c>
      <c r="C4222" s="145"/>
      <c r="D4222" s="150" t="s">
        <v>21617</v>
      </c>
      <c r="E4222" s="171" t="s">
        <v>1390</v>
      </c>
      <c r="F4222" s="145"/>
      <c r="G4222" s="144">
        <v>2014</v>
      </c>
      <c r="H4222" s="153">
        <v>6000</v>
      </c>
    </row>
    <row r="4223" spans="1:8" s="169" customFormat="1" ht="30.75" customHeight="1">
      <c r="A4223" s="144" t="s">
        <v>49</v>
      </c>
      <c r="B4223" s="145" t="s">
        <v>36175</v>
      </c>
      <c r="C4223" s="145"/>
      <c r="D4223" s="150" t="s">
        <v>21617</v>
      </c>
      <c r="E4223" s="145" t="s">
        <v>36174</v>
      </c>
      <c r="F4223" s="145"/>
      <c r="G4223" s="144">
        <v>2014</v>
      </c>
      <c r="H4223" s="153">
        <v>7000</v>
      </c>
    </row>
    <row r="4224" spans="1:8" s="169" customFormat="1" ht="30.75" customHeight="1">
      <c r="A4224" s="144" t="s">
        <v>49</v>
      </c>
      <c r="B4224" s="145" t="s">
        <v>36173</v>
      </c>
      <c r="C4224" s="145"/>
      <c r="D4224" s="150" t="s">
        <v>21617</v>
      </c>
      <c r="E4224" s="145" t="s">
        <v>36172</v>
      </c>
      <c r="F4224" s="145"/>
      <c r="G4224" s="144">
        <v>2014</v>
      </c>
      <c r="H4224" s="143">
        <v>7000</v>
      </c>
    </row>
    <row r="4225" spans="1:8" s="169" customFormat="1" ht="30.75" customHeight="1">
      <c r="A4225" s="144" t="s">
        <v>49</v>
      </c>
      <c r="B4225" s="145" t="s">
        <v>36171</v>
      </c>
      <c r="C4225" s="145"/>
      <c r="D4225" s="150" t="s">
        <v>21617</v>
      </c>
      <c r="E4225" s="171" t="s">
        <v>1390</v>
      </c>
      <c r="F4225" s="145"/>
      <c r="G4225" s="144">
        <v>2014</v>
      </c>
      <c r="H4225" s="143">
        <v>7000</v>
      </c>
    </row>
    <row r="4226" spans="1:8" s="169" customFormat="1" ht="30.75" customHeight="1">
      <c r="A4226" s="144" t="s">
        <v>49</v>
      </c>
      <c r="B4226" s="145" t="s">
        <v>36170</v>
      </c>
      <c r="C4226" s="145"/>
      <c r="D4226" s="150" t="s">
        <v>21617</v>
      </c>
      <c r="E4226" s="145" t="s">
        <v>35211</v>
      </c>
      <c r="F4226" s="145"/>
      <c r="G4226" s="144">
        <v>2014</v>
      </c>
      <c r="H4226" s="153">
        <v>8000</v>
      </c>
    </row>
    <row r="4227" spans="1:8" s="169" customFormat="1" ht="30.75" customHeight="1">
      <c r="A4227" s="144" t="s">
        <v>49</v>
      </c>
      <c r="B4227" s="145" t="s">
        <v>36169</v>
      </c>
      <c r="C4227" s="145"/>
      <c r="D4227" s="150" t="s">
        <v>21617</v>
      </c>
      <c r="E4227" s="145" t="s">
        <v>35211</v>
      </c>
      <c r="F4227" s="145"/>
      <c r="G4227" s="144">
        <v>2014</v>
      </c>
      <c r="H4227" s="153">
        <v>8000</v>
      </c>
    </row>
    <row r="4228" spans="1:8" s="169" customFormat="1" ht="30.75" customHeight="1">
      <c r="A4228" s="144" t="s">
        <v>49</v>
      </c>
      <c r="B4228" s="145" t="s">
        <v>36168</v>
      </c>
      <c r="C4228" s="145"/>
      <c r="D4228" s="150" t="s">
        <v>21617</v>
      </c>
      <c r="E4228" s="145" t="s">
        <v>36167</v>
      </c>
      <c r="F4228" s="145"/>
      <c r="G4228" s="144">
        <v>2014</v>
      </c>
      <c r="H4228" s="143">
        <v>8000</v>
      </c>
    </row>
    <row r="4229" spans="1:8" s="169" customFormat="1" ht="30.75" customHeight="1">
      <c r="A4229" s="144" t="s">
        <v>49</v>
      </c>
      <c r="B4229" s="145" t="s">
        <v>36166</v>
      </c>
      <c r="C4229" s="145"/>
      <c r="D4229" s="150" t="s">
        <v>21617</v>
      </c>
      <c r="E4229" s="145" t="s">
        <v>35211</v>
      </c>
      <c r="F4229" s="145"/>
      <c r="G4229" s="144">
        <v>2014</v>
      </c>
      <c r="H4229" s="143">
        <v>8000</v>
      </c>
    </row>
    <row r="4230" spans="1:8" s="169" customFormat="1" ht="30.75" customHeight="1">
      <c r="A4230" s="144" t="s">
        <v>49</v>
      </c>
      <c r="B4230" s="145" t="s">
        <v>36165</v>
      </c>
      <c r="C4230" s="145"/>
      <c r="D4230" s="150" t="s">
        <v>21617</v>
      </c>
      <c r="E4230" s="145" t="s">
        <v>36164</v>
      </c>
      <c r="F4230" s="145"/>
      <c r="G4230" s="144">
        <v>2014</v>
      </c>
      <c r="H4230" s="143">
        <v>8000</v>
      </c>
    </row>
    <row r="4231" spans="1:8" s="169" customFormat="1" ht="30.75" customHeight="1">
      <c r="A4231" s="144" t="s">
        <v>49</v>
      </c>
      <c r="B4231" s="145" t="s">
        <v>36163</v>
      </c>
      <c r="C4231" s="145"/>
      <c r="D4231" s="150" t="s">
        <v>21617</v>
      </c>
      <c r="E4231" s="145" t="s">
        <v>36115</v>
      </c>
      <c r="F4231" s="145"/>
      <c r="G4231" s="144">
        <v>2014</v>
      </c>
      <c r="H4231" s="153">
        <v>8000</v>
      </c>
    </row>
    <row r="4232" spans="1:8" s="169" customFormat="1" ht="30.75" customHeight="1">
      <c r="A4232" s="144" t="s">
        <v>49</v>
      </c>
      <c r="B4232" s="145" t="s">
        <v>36162</v>
      </c>
      <c r="C4232" s="145"/>
      <c r="D4232" s="150" t="s">
        <v>21617</v>
      </c>
      <c r="E4232" s="145" t="s">
        <v>36115</v>
      </c>
      <c r="F4232" s="145"/>
      <c r="G4232" s="144">
        <v>2014</v>
      </c>
      <c r="H4232" s="153">
        <v>8000</v>
      </c>
    </row>
    <row r="4233" spans="1:8" s="169" customFormat="1" ht="30.75" customHeight="1">
      <c r="A4233" s="144" t="s">
        <v>49</v>
      </c>
      <c r="B4233" s="145" t="s">
        <v>36161</v>
      </c>
      <c r="C4233" s="145"/>
      <c r="D4233" s="150" t="s">
        <v>21617</v>
      </c>
      <c r="E4233" s="145" t="s">
        <v>36115</v>
      </c>
      <c r="F4233" s="145"/>
      <c r="G4233" s="144">
        <v>2014</v>
      </c>
      <c r="H4233" s="153">
        <v>8000</v>
      </c>
    </row>
    <row r="4234" spans="1:8" s="169" customFormat="1" ht="30.75" customHeight="1">
      <c r="A4234" s="144" t="s">
        <v>49</v>
      </c>
      <c r="B4234" s="145" t="s">
        <v>35142</v>
      </c>
      <c r="C4234" s="145"/>
      <c r="D4234" s="150" t="s">
        <v>21617</v>
      </c>
      <c r="E4234" s="145" t="s">
        <v>36116</v>
      </c>
      <c r="F4234" s="145"/>
      <c r="G4234" s="144">
        <v>2014</v>
      </c>
      <c r="H4234" s="153">
        <v>8000</v>
      </c>
    </row>
    <row r="4235" spans="1:8" s="169" customFormat="1" ht="30.75" customHeight="1">
      <c r="A4235" s="144" t="s">
        <v>49</v>
      </c>
      <c r="B4235" s="145" t="s">
        <v>36160</v>
      </c>
      <c r="C4235" s="145"/>
      <c r="D4235" s="150" t="s">
        <v>21617</v>
      </c>
      <c r="E4235" s="171" t="s">
        <v>1390</v>
      </c>
      <c r="F4235" s="145"/>
      <c r="G4235" s="144">
        <v>2014</v>
      </c>
      <c r="H4235" s="143">
        <v>8000</v>
      </c>
    </row>
    <row r="4236" spans="1:8" s="169" customFormat="1" ht="30.75" customHeight="1">
      <c r="A4236" s="144" t="s">
        <v>49</v>
      </c>
      <c r="B4236" s="145" t="s">
        <v>36159</v>
      </c>
      <c r="C4236" s="145"/>
      <c r="D4236" s="150" t="s">
        <v>21617</v>
      </c>
      <c r="E4236" s="145" t="s">
        <v>35211</v>
      </c>
      <c r="F4236" s="145"/>
      <c r="G4236" s="144">
        <v>2014</v>
      </c>
      <c r="H4236" s="153">
        <v>9000</v>
      </c>
    </row>
    <row r="4237" spans="1:8" s="169" customFormat="1" ht="30.75" customHeight="1">
      <c r="A4237" s="144" t="s">
        <v>49</v>
      </c>
      <c r="B4237" s="145" t="s">
        <v>8031</v>
      </c>
      <c r="C4237" s="145"/>
      <c r="D4237" s="150" t="s">
        <v>21617</v>
      </c>
      <c r="E4237" s="145" t="s">
        <v>35211</v>
      </c>
      <c r="F4237" s="145"/>
      <c r="G4237" s="144">
        <v>2014</v>
      </c>
      <c r="H4237" s="153">
        <v>9000</v>
      </c>
    </row>
    <row r="4238" spans="1:8" s="169" customFormat="1" ht="30.75" customHeight="1">
      <c r="A4238" s="144" t="s">
        <v>49</v>
      </c>
      <c r="B4238" s="145" t="s">
        <v>36158</v>
      </c>
      <c r="C4238" s="145"/>
      <c r="D4238" s="150" t="s">
        <v>21617</v>
      </c>
      <c r="E4238" s="145" t="s">
        <v>35211</v>
      </c>
      <c r="F4238" s="145"/>
      <c r="G4238" s="144">
        <v>2014</v>
      </c>
      <c r="H4238" s="153">
        <v>10000</v>
      </c>
    </row>
    <row r="4239" spans="1:8" s="169" customFormat="1" ht="30.75" customHeight="1">
      <c r="A4239" s="144" t="s">
        <v>49</v>
      </c>
      <c r="B4239" s="145" t="s">
        <v>36157</v>
      </c>
      <c r="C4239" s="145"/>
      <c r="D4239" s="150" t="s">
        <v>21617</v>
      </c>
      <c r="E4239" s="145" t="s">
        <v>36156</v>
      </c>
      <c r="F4239" s="145"/>
      <c r="G4239" s="144">
        <v>2014</v>
      </c>
      <c r="H4239" s="153">
        <v>10000</v>
      </c>
    </row>
    <row r="4240" spans="1:8" s="169" customFormat="1" ht="30.75" customHeight="1">
      <c r="A4240" s="144" t="s">
        <v>49</v>
      </c>
      <c r="B4240" s="145" t="s">
        <v>36155</v>
      </c>
      <c r="C4240" s="145"/>
      <c r="D4240" s="150" t="s">
        <v>21617</v>
      </c>
      <c r="E4240" s="145" t="s">
        <v>36154</v>
      </c>
      <c r="F4240" s="145"/>
      <c r="G4240" s="144">
        <v>2014</v>
      </c>
      <c r="H4240" s="143">
        <v>10000</v>
      </c>
    </row>
    <row r="4241" spans="1:8" s="169" customFormat="1" ht="30.75" customHeight="1">
      <c r="A4241" s="144" t="s">
        <v>49</v>
      </c>
      <c r="B4241" s="145" t="s">
        <v>36153</v>
      </c>
      <c r="C4241" s="145"/>
      <c r="D4241" s="150" t="s">
        <v>21617</v>
      </c>
      <c r="E4241" s="145" t="s">
        <v>36115</v>
      </c>
      <c r="F4241" s="145"/>
      <c r="G4241" s="144">
        <v>2014</v>
      </c>
      <c r="H4241" s="153">
        <v>10000</v>
      </c>
    </row>
    <row r="4242" spans="1:8" s="169" customFormat="1" ht="30.75" customHeight="1">
      <c r="A4242" s="144" t="s">
        <v>49</v>
      </c>
      <c r="B4242" s="145" t="s">
        <v>36152</v>
      </c>
      <c r="C4242" s="145"/>
      <c r="D4242" s="150" t="s">
        <v>21617</v>
      </c>
      <c r="E4242" s="145" t="s">
        <v>36115</v>
      </c>
      <c r="F4242" s="145"/>
      <c r="G4242" s="144">
        <v>2014</v>
      </c>
      <c r="H4242" s="153">
        <v>10000</v>
      </c>
    </row>
    <row r="4243" spans="1:8" s="169" customFormat="1" ht="30.75" customHeight="1">
      <c r="A4243" s="144" t="s">
        <v>49</v>
      </c>
      <c r="B4243" s="145" t="s">
        <v>36151</v>
      </c>
      <c r="C4243" s="145"/>
      <c r="D4243" s="150" t="s">
        <v>21617</v>
      </c>
      <c r="E4243" s="145" t="s">
        <v>36116</v>
      </c>
      <c r="F4243" s="145"/>
      <c r="G4243" s="144">
        <v>2014</v>
      </c>
      <c r="H4243" s="143">
        <v>10000</v>
      </c>
    </row>
    <row r="4244" spans="1:8" s="169" customFormat="1" ht="30.75" customHeight="1">
      <c r="A4244" s="144" t="s">
        <v>49</v>
      </c>
      <c r="B4244" s="145" t="s">
        <v>36150</v>
      </c>
      <c r="C4244" s="145"/>
      <c r="D4244" s="150" t="s">
        <v>21617</v>
      </c>
      <c r="E4244" s="171" t="s">
        <v>1390</v>
      </c>
      <c r="F4244" s="145"/>
      <c r="G4244" s="144">
        <v>2014</v>
      </c>
      <c r="H4244" s="143">
        <v>10000</v>
      </c>
    </row>
    <row r="4245" spans="1:8" s="169" customFormat="1" ht="30.75" customHeight="1">
      <c r="A4245" s="144" t="s">
        <v>49</v>
      </c>
      <c r="B4245" s="145" t="s">
        <v>36149</v>
      </c>
      <c r="C4245" s="145"/>
      <c r="D4245" s="150" t="s">
        <v>21617</v>
      </c>
      <c r="E4245" s="171" t="s">
        <v>1390</v>
      </c>
      <c r="F4245" s="145"/>
      <c r="G4245" s="144">
        <v>2014</v>
      </c>
      <c r="H4245" s="143">
        <v>10000</v>
      </c>
    </row>
    <row r="4246" spans="1:8" s="169" customFormat="1" ht="30.75" customHeight="1">
      <c r="A4246" s="144" t="s">
        <v>49</v>
      </c>
      <c r="B4246" s="145" t="s">
        <v>36148</v>
      </c>
      <c r="C4246" s="145"/>
      <c r="D4246" s="150" t="s">
        <v>21617</v>
      </c>
      <c r="E4246" s="171" t="s">
        <v>1390</v>
      </c>
      <c r="F4246" s="145"/>
      <c r="G4246" s="144">
        <v>2014</v>
      </c>
      <c r="H4246" s="143">
        <v>10000</v>
      </c>
    </row>
    <row r="4247" spans="1:8" s="169" customFormat="1" ht="30.75" customHeight="1">
      <c r="A4247" s="144" t="s">
        <v>49</v>
      </c>
      <c r="B4247" s="145" t="s">
        <v>36147</v>
      </c>
      <c r="C4247" s="145"/>
      <c r="D4247" s="150" t="s">
        <v>21617</v>
      </c>
      <c r="E4247" s="145" t="s">
        <v>35211</v>
      </c>
      <c r="F4247" s="145"/>
      <c r="G4247" s="144">
        <v>2014</v>
      </c>
      <c r="H4247" s="153">
        <v>11000</v>
      </c>
    </row>
    <row r="4248" spans="1:8" s="169" customFormat="1" ht="30.75" customHeight="1">
      <c r="A4248" s="144" t="s">
        <v>49</v>
      </c>
      <c r="B4248" s="145" t="s">
        <v>13056</v>
      </c>
      <c r="C4248" s="145"/>
      <c r="D4248" s="150" t="s">
        <v>21617</v>
      </c>
      <c r="E4248" s="145" t="s">
        <v>36146</v>
      </c>
      <c r="F4248" s="145"/>
      <c r="G4248" s="144">
        <v>2014</v>
      </c>
      <c r="H4248" s="153">
        <v>12000</v>
      </c>
    </row>
    <row r="4249" spans="1:8" s="169" customFormat="1" ht="30.75" customHeight="1">
      <c r="A4249" s="144" t="s">
        <v>49</v>
      </c>
      <c r="B4249" s="145" t="s">
        <v>36145</v>
      </c>
      <c r="C4249" s="145"/>
      <c r="D4249" s="150" t="s">
        <v>21617</v>
      </c>
      <c r="E4249" s="145" t="s">
        <v>36144</v>
      </c>
      <c r="F4249" s="145"/>
      <c r="G4249" s="144">
        <v>2014</v>
      </c>
      <c r="H4249" s="143">
        <v>12000</v>
      </c>
    </row>
    <row r="4250" spans="1:8" s="169" customFormat="1" ht="30.75" customHeight="1">
      <c r="A4250" s="144" t="s">
        <v>49</v>
      </c>
      <c r="B4250" s="145" t="s">
        <v>36143</v>
      </c>
      <c r="C4250" s="145"/>
      <c r="D4250" s="150" t="s">
        <v>21617</v>
      </c>
      <c r="E4250" s="145" t="s">
        <v>36115</v>
      </c>
      <c r="F4250" s="145"/>
      <c r="G4250" s="144">
        <v>2014</v>
      </c>
      <c r="H4250" s="143">
        <v>12000</v>
      </c>
    </row>
    <row r="4251" spans="1:8" s="169" customFormat="1" ht="30.75" customHeight="1">
      <c r="A4251" s="144" t="s">
        <v>49</v>
      </c>
      <c r="B4251" s="145" t="s">
        <v>36142</v>
      </c>
      <c r="C4251" s="145"/>
      <c r="D4251" s="150" t="s">
        <v>21617</v>
      </c>
      <c r="E4251" s="171" t="s">
        <v>1390</v>
      </c>
      <c r="F4251" s="145"/>
      <c r="G4251" s="144">
        <v>2014</v>
      </c>
      <c r="H4251" s="143">
        <v>12000</v>
      </c>
    </row>
    <row r="4252" spans="1:8" s="169" customFormat="1" ht="30.75" customHeight="1">
      <c r="A4252" s="144" t="s">
        <v>49</v>
      </c>
      <c r="B4252" s="145" t="s">
        <v>36141</v>
      </c>
      <c r="C4252" s="145"/>
      <c r="D4252" s="150" t="s">
        <v>21617</v>
      </c>
      <c r="E4252" s="145" t="s">
        <v>35211</v>
      </c>
      <c r="F4252" s="145"/>
      <c r="G4252" s="144">
        <v>2014</v>
      </c>
      <c r="H4252" s="153">
        <v>13000</v>
      </c>
    </row>
    <row r="4253" spans="1:8" s="169" customFormat="1" ht="30.75" customHeight="1">
      <c r="A4253" s="144" t="s">
        <v>49</v>
      </c>
      <c r="B4253" s="145" t="s">
        <v>35202</v>
      </c>
      <c r="C4253" s="145"/>
      <c r="D4253" s="150" t="s">
        <v>21617</v>
      </c>
      <c r="E4253" s="145" t="s">
        <v>36140</v>
      </c>
      <c r="F4253" s="145"/>
      <c r="G4253" s="144">
        <v>2014</v>
      </c>
      <c r="H4253" s="143">
        <v>13000</v>
      </c>
    </row>
    <row r="4254" spans="1:8" s="169" customFormat="1" ht="30.75" customHeight="1">
      <c r="A4254" s="144" t="s">
        <v>49</v>
      </c>
      <c r="B4254" s="145" t="s">
        <v>35362</v>
      </c>
      <c r="C4254" s="145"/>
      <c r="D4254" s="150" t="s">
        <v>21617</v>
      </c>
      <c r="E4254" s="145" t="s">
        <v>35211</v>
      </c>
      <c r="F4254" s="145"/>
      <c r="G4254" s="144">
        <v>2014</v>
      </c>
      <c r="H4254" s="153">
        <v>14000</v>
      </c>
    </row>
    <row r="4255" spans="1:8" s="169" customFormat="1" ht="30.75" customHeight="1">
      <c r="A4255" s="144" t="s">
        <v>49</v>
      </c>
      <c r="B4255" s="145" t="s">
        <v>35358</v>
      </c>
      <c r="C4255" s="145"/>
      <c r="D4255" s="150" t="s">
        <v>21617</v>
      </c>
      <c r="E4255" s="145" t="s">
        <v>35211</v>
      </c>
      <c r="F4255" s="145"/>
      <c r="G4255" s="144">
        <v>2014</v>
      </c>
      <c r="H4255" s="153">
        <v>15000</v>
      </c>
    </row>
    <row r="4256" spans="1:8" s="169" customFormat="1" ht="30.75" customHeight="1">
      <c r="A4256" s="144" t="s">
        <v>49</v>
      </c>
      <c r="B4256" s="145" t="s">
        <v>36139</v>
      </c>
      <c r="C4256" s="145"/>
      <c r="D4256" s="150" t="s">
        <v>21617</v>
      </c>
      <c r="E4256" s="145" t="s">
        <v>35211</v>
      </c>
      <c r="F4256" s="145"/>
      <c r="G4256" s="144">
        <v>2014</v>
      </c>
      <c r="H4256" s="153">
        <v>15000</v>
      </c>
    </row>
    <row r="4257" spans="1:8" s="169" customFormat="1" ht="30.75" customHeight="1">
      <c r="A4257" s="144" t="s">
        <v>49</v>
      </c>
      <c r="B4257" s="145" t="s">
        <v>36138</v>
      </c>
      <c r="C4257" s="145"/>
      <c r="D4257" s="150" t="s">
        <v>21617</v>
      </c>
      <c r="E4257" s="145" t="s">
        <v>36115</v>
      </c>
      <c r="F4257" s="145"/>
      <c r="G4257" s="144">
        <v>2014</v>
      </c>
      <c r="H4257" s="153">
        <v>15000</v>
      </c>
    </row>
    <row r="4258" spans="1:8" s="169" customFormat="1" ht="30.75" customHeight="1">
      <c r="A4258" s="144" t="s">
        <v>49</v>
      </c>
      <c r="B4258" s="145" t="s">
        <v>36123</v>
      </c>
      <c r="C4258" s="145"/>
      <c r="D4258" s="150" t="s">
        <v>21617</v>
      </c>
      <c r="E4258" s="145" t="s">
        <v>36116</v>
      </c>
      <c r="F4258" s="145"/>
      <c r="G4258" s="144">
        <v>2014</v>
      </c>
      <c r="H4258" s="153">
        <v>15000</v>
      </c>
    </row>
    <row r="4259" spans="1:8" s="169" customFormat="1" ht="30.75" customHeight="1">
      <c r="A4259" s="144" t="s">
        <v>49</v>
      </c>
      <c r="B4259" s="145" t="s">
        <v>36137</v>
      </c>
      <c r="C4259" s="145"/>
      <c r="D4259" s="150" t="s">
        <v>21617</v>
      </c>
      <c r="E4259" s="171" t="s">
        <v>1390</v>
      </c>
      <c r="F4259" s="145"/>
      <c r="G4259" s="144">
        <v>2014</v>
      </c>
      <c r="H4259" s="153">
        <v>15000</v>
      </c>
    </row>
    <row r="4260" spans="1:8" s="169" customFormat="1" ht="30.75" customHeight="1">
      <c r="A4260" s="144" t="s">
        <v>49</v>
      </c>
      <c r="B4260" s="145" t="s">
        <v>36136</v>
      </c>
      <c r="C4260" s="145"/>
      <c r="D4260" s="150" t="s">
        <v>21617</v>
      </c>
      <c r="E4260" s="145" t="s">
        <v>36135</v>
      </c>
      <c r="F4260" s="145"/>
      <c r="G4260" s="144">
        <v>2014</v>
      </c>
      <c r="H4260" s="153">
        <v>16000</v>
      </c>
    </row>
    <row r="4261" spans="1:8" s="169" customFormat="1" ht="30.75" customHeight="1">
      <c r="A4261" s="144" t="s">
        <v>49</v>
      </c>
      <c r="B4261" s="145" t="s">
        <v>36134</v>
      </c>
      <c r="C4261" s="145"/>
      <c r="D4261" s="150" t="s">
        <v>21617</v>
      </c>
      <c r="E4261" s="171" t="s">
        <v>1390</v>
      </c>
      <c r="F4261" s="145"/>
      <c r="G4261" s="144">
        <v>2014</v>
      </c>
      <c r="H4261" s="143">
        <v>16000</v>
      </c>
    </row>
    <row r="4262" spans="1:8" s="169" customFormat="1" ht="30.75" customHeight="1">
      <c r="A4262" s="144" t="s">
        <v>49</v>
      </c>
      <c r="B4262" s="145" t="s">
        <v>35099</v>
      </c>
      <c r="C4262" s="145"/>
      <c r="D4262" s="150" t="s">
        <v>21617</v>
      </c>
      <c r="E4262" s="145" t="s">
        <v>35211</v>
      </c>
      <c r="F4262" s="145"/>
      <c r="G4262" s="144">
        <v>2014</v>
      </c>
      <c r="H4262" s="143">
        <v>18000</v>
      </c>
    </row>
    <row r="4263" spans="1:8" s="169" customFormat="1" ht="30.75" customHeight="1">
      <c r="A4263" s="144" t="s">
        <v>49</v>
      </c>
      <c r="B4263" s="145" t="s">
        <v>36133</v>
      </c>
      <c r="C4263" s="145"/>
      <c r="D4263" s="150" t="s">
        <v>21617</v>
      </c>
      <c r="E4263" s="145" t="s">
        <v>35211</v>
      </c>
      <c r="F4263" s="145"/>
      <c r="G4263" s="144">
        <v>2014</v>
      </c>
      <c r="H4263" s="143">
        <v>20000</v>
      </c>
    </row>
    <row r="4264" spans="1:8" s="169" customFormat="1" ht="30.75" customHeight="1">
      <c r="A4264" s="144" t="s">
        <v>49</v>
      </c>
      <c r="B4264" s="145" t="s">
        <v>35414</v>
      </c>
      <c r="C4264" s="145"/>
      <c r="D4264" s="150" t="s">
        <v>21617</v>
      </c>
      <c r="E4264" s="145" t="s">
        <v>36132</v>
      </c>
      <c r="F4264" s="145"/>
      <c r="G4264" s="144">
        <v>2014</v>
      </c>
      <c r="H4264" s="143">
        <v>20000</v>
      </c>
    </row>
    <row r="4265" spans="1:8" s="169" customFormat="1" ht="30.75" customHeight="1">
      <c r="A4265" s="144" t="s">
        <v>49</v>
      </c>
      <c r="B4265" s="145" t="s">
        <v>36131</v>
      </c>
      <c r="C4265" s="145"/>
      <c r="D4265" s="150" t="s">
        <v>21617</v>
      </c>
      <c r="E4265" s="145" t="s">
        <v>36116</v>
      </c>
      <c r="F4265" s="145"/>
      <c r="G4265" s="144">
        <v>2014</v>
      </c>
      <c r="H4265" s="153">
        <v>20000</v>
      </c>
    </row>
    <row r="4266" spans="1:8" s="169" customFormat="1" ht="30.75" customHeight="1">
      <c r="A4266" s="144" t="s">
        <v>49</v>
      </c>
      <c r="B4266" s="145" t="s">
        <v>36130</v>
      </c>
      <c r="C4266" s="145"/>
      <c r="D4266" s="150" t="s">
        <v>21617</v>
      </c>
      <c r="E4266" s="145" t="s">
        <v>35211</v>
      </c>
      <c r="F4266" s="145"/>
      <c r="G4266" s="144">
        <v>2014</v>
      </c>
      <c r="H4266" s="153">
        <v>23000</v>
      </c>
    </row>
    <row r="4267" spans="1:8" s="169" customFormat="1" ht="30.75" customHeight="1">
      <c r="A4267" s="144" t="s">
        <v>49</v>
      </c>
      <c r="B4267" s="145" t="s">
        <v>36129</v>
      </c>
      <c r="C4267" s="145"/>
      <c r="D4267" s="150" t="s">
        <v>21617</v>
      </c>
      <c r="E4267" s="145" t="s">
        <v>36115</v>
      </c>
      <c r="F4267" s="145"/>
      <c r="G4267" s="144">
        <v>2014</v>
      </c>
      <c r="H4267" s="153">
        <v>25000</v>
      </c>
    </row>
    <row r="4268" spans="1:8" s="169" customFormat="1" ht="30.75" customHeight="1">
      <c r="A4268" s="144" t="s">
        <v>49</v>
      </c>
      <c r="B4268" s="145" t="s">
        <v>36128</v>
      </c>
      <c r="C4268" s="145"/>
      <c r="D4268" s="150" t="s">
        <v>21617</v>
      </c>
      <c r="E4268" s="145" t="s">
        <v>36116</v>
      </c>
      <c r="F4268" s="145"/>
      <c r="G4268" s="144">
        <v>2014</v>
      </c>
      <c r="H4268" s="153">
        <v>25000</v>
      </c>
    </row>
    <row r="4269" spans="1:8" s="169" customFormat="1" ht="30.75" customHeight="1">
      <c r="A4269" s="144" t="s">
        <v>49</v>
      </c>
      <c r="B4269" s="145" t="s">
        <v>35350</v>
      </c>
      <c r="C4269" s="145"/>
      <c r="D4269" s="150" t="s">
        <v>21617</v>
      </c>
      <c r="E4269" s="145" t="s">
        <v>36116</v>
      </c>
      <c r="F4269" s="145"/>
      <c r="G4269" s="144">
        <v>2014</v>
      </c>
      <c r="H4269" s="143">
        <v>25000</v>
      </c>
    </row>
    <row r="4270" spans="1:8" s="169" customFormat="1" ht="30.75" customHeight="1">
      <c r="A4270" s="144" t="s">
        <v>49</v>
      </c>
      <c r="B4270" s="145" t="s">
        <v>36127</v>
      </c>
      <c r="C4270" s="145"/>
      <c r="D4270" s="150" t="s">
        <v>21617</v>
      </c>
      <c r="E4270" s="145" t="s">
        <v>36116</v>
      </c>
      <c r="F4270" s="145"/>
      <c r="G4270" s="144">
        <v>2014</v>
      </c>
      <c r="H4270" s="153">
        <v>25000</v>
      </c>
    </row>
    <row r="4271" spans="1:8" s="169" customFormat="1" ht="30.75" customHeight="1">
      <c r="A4271" s="144" t="s">
        <v>49</v>
      </c>
      <c r="B4271" s="145" t="s">
        <v>36126</v>
      </c>
      <c r="C4271" s="145"/>
      <c r="D4271" s="150" t="s">
        <v>21617</v>
      </c>
      <c r="E4271" s="145" t="s">
        <v>35211</v>
      </c>
      <c r="F4271" s="145"/>
      <c r="G4271" s="144">
        <v>2014</v>
      </c>
      <c r="H4271" s="153">
        <v>28000</v>
      </c>
    </row>
    <row r="4272" spans="1:8" s="169" customFormat="1" ht="30.75" customHeight="1">
      <c r="A4272" s="144" t="s">
        <v>49</v>
      </c>
      <c r="B4272" s="145" t="s">
        <v>13199</v>
      </c>
      <c r="C4272" s="145"/>
      <c r="D4272" s="150" t="s">
        <v>21617</v>
      </c>
      <c r="E4272" s="145" t="s">
        <v>35211</v>
      </c>
      <c r="F4272" s="145"/>
      <c r="G4272" s="144">
        <v>2014</v>
      </c>
      <c r="H4272" s="153">
        <v>28000</v>
      </c>
    </row>
    <row r="4273" spans="1:8" s="169" customFormat="1" ht="30.75" customHeight="1">
      <c r="A4273" s="144" t="s">
        <v>49</v>
      </c>
      <c r="B4273" s="145" t="s">
        <v>36125</v>
      </c>
      <c r="C4273" s="145"/>
      <c r="D4273" s="150" t="s">
        <v>21617</v>
      </c>
      <c r="E4273" s="145" t="s">
        <v>35211</v>
      </c>
      <c r="F4273" s="145"/>
      <c r="G4273" s="144">
        <v>2014</v>
      </c>
      <c r="H4273" s="153">
        <v>29000</v>
      </c>
    </row>
    <row r="4274" spans="1:8" s="169" customFormat="1" ht="30.75" customHeight="1">
      <c r="A4274" s="144" t="s">
        <v>49</v>
      </c>
      <c r="B4274" s="145" t="s">
        <v>13201</v>
      </c>
      <c r="C4274" s="145"/>
      <c r="D4274" s="150" t="s">
        <v>21617</v>
      </c>
      <c r="E4274" s="145" t="s">
        <v>35211</v>
      </c>
      <c r="F4274" s="145"/>
      <c r="G4274" s="144">
        <v>2014</v>
      </c>
      <c r="H4274" s="153">
        <v>29000</v>
      </c>
    </row>
    <row r="4275" spans="1:8" s="169" customFormat="1" ht="30.75" customHeight="1">
      <c r="A4275" s="144" t="s">
        <v>49</v>
      </c>
      <c r="B4275" s="145" t="s">
        <v>35029</v>
      </c>
      <c r="C4275" s="145"/>
      <c r="D4275" s="150" t="s">
        <v>21617</v>
      </c>
      <c r="E4275" s="145" t="s">
        <v>35211</v>
      </c>
      <c r="F4275" s="145"/>
      <c r="G4275" s="144">
        <v>2014</v>
      </c>
      <c r="H4275" s="153">
        <v>33000</v>
      </c>
    </row>
    <row r="4276" spans="1:8" s="169" customFormat="1" ht="30.75" customHeight="1">
      <c r="A4276" s="144" t="s">
        <v>49</v>
      </c>
      <c r="B4276" s="145" t="s">
        <v>36124</v>
      </c>
      <c r="C4276" s="145"/>
      <c r="D4276" s="150" t="s">
        <v>21617</v>
      </c>
      <c r="E4276" s="145" t="s">
        <v>35211</v>
      </c>
      <c r="F4276" s="145"/>
      <c r="G4276" s="144">
        <v>2014</v>
      </c>
      <c r="H4276" s="153">
        <v>34000</v>
      </c>
    </row>
    <row r="4277" spans="1:8" s="169" customFormat="1" ht="30.75" customHeight="1">
      <c r="A4277" s="144" t="s">
        <v>49</v>
      </c>
      <c r="B4277" s="145" t="s">
        <v>36123</v>
      </c>
      <c r="C4277" s="145"/>
      <c r="D4277" s="150" t="s">
        <v>21617</v>
      </c>
      <c r="E4277" s="145" t="s">
        <v>35211</v>
      </c>
      <c r="F4277" s="145"/>
      <c r="G4277" s="144">
        <v>2014</v>
      </c>
      <c r="H4277" s="153">
        <v>40000</v>
      </c>
    </row>
    <row r="4278" spans="1:8" s="169" customFormat="1" ht="30.75" customHeight="1">
      <c r="A4278" s="144" t="s">
        <v>49</v>
      </c>
      <c r="B4278" s="145" t="s">
        <v>36122</v>
      </c>
      <c r="C4278" s="145"/>
      <c r="D4278" s="150" t="s">
        <v>21617</v>
      </c>
      <c r="E4278" s="145" t="s">
        <v>36121</v>
      </c>
      <c r="F4278" s="145"/>
      <c r="G4278" s="144">
        <v>2014</v>
      </c>
      <c r="H4278" s="143">
        <v>40000</v>
      </c>
    </row>
    <row r="4279" spans="1:8" s="169" customFormat="1" ht="30.75" customHeight="1">
      <c r="A4279" s="144" t="s">
        <v>49</v>
      </c>
      <c r="B4279" s="145" t="s">
        <v>36120</v>
      </c>
      <c r="C4279" s="145"/>
      <c r="D4279" s="150" t="s">
        <v>21617</v>
      </c>
      <c r="E4279" s="145" t="s">
        <v>36116</v>
      </c>
      <c r="F4279" s="145"/>
      <c r="G4279" s="144">
        <v>2014</v>
      </c>
      <c r="H4279" s="153">
        <v>45000</v>
      </c>
    </row>
    <row r="4280" spans="1:8" s="169" customFormat="1" ht="30.75" customHeight="1">
      <c r="A4280" s="144" t="s">
        <v>49</v>
      </c>
      <c r="B4280" s="145" t="s">
        <v>36119</v>
      </c>
      <c r="C4280" s="145"/>
      <c r="D4280" s="150" t="s">
        <v>21617</v>
      </c>
      <c r="E4280" s="145" t="s">
        <v>36115</v>
      </c>
      <c r="F4280" s="145"/>
      <c r="G4280" s="144">
        <v>2014</v>
      </c>
      <c r="H4280" s="153">
        <v>60000</v>
      </c>
    </row>
    <row r="4281" spans="1:8" s="169" customFormat="1" ht="30.75" customHeight="1">
      <c r="A4281" s="144" t="s">
        <v>49</v>
      </c>
      <c r="B4281" s="145" t="s">
        <v>36118</v>
      </c>
      <c r="C4281" s="145"/>
      <c r="D4281" s="150" t="s">
        <v>21617</v>
      </c>
      <c r="E4281" s="145" t="s">
        <v>35211</v>
      </c>
      <c r="F4281" s="145"/>
      <c r="G4281" s="144">
        <v>2014</v>
      </c>
      <c r="H4281" s="153">
        <v>78000</v>
      </c>
    </row>
    <row r="4282" spans="1:8" s="169" customFormat="1" ht="30.75" customHeight="1">
      <c r="A4282" s="144" t="s">
        <v>49</v>
      </c>
      <c r="B4282" s="145" t="s">
        <v>36117</v>
      </c>
      <c r="C4282" s="145"/>
      <c r="D4282" s="150" t="s">
        <v>21617</v>
      </c>
      <c r="E4282" s="145" t="s">
        <v>36115</v>
      </c>
      <c r="F4282" s="145"/>
      <c r="G4282" s="144">
        <v>2014</v>
      </c>
      <c r="H4282" s="143">
        <v>85000</v>
      </c>
    </row>
    <row r="4283" spans="1:8" s="169" customFormat="1" ht="30.75" customHeight="1">
      <c r="A4283" s="144" t="s">
        <v>49</v>
      </c>
      <c r="B4283" s="145" t="s">
        <v>35005</v>
      </c>
      <c r="C4283" s="145"/>
      <c r="D4283" s="150" t="s">
        <v>21617</v>
      </c>
      <c r="E4283" s="145" t="s">
        <v>36116</v>
      </c>
      <c r="F4283" s="145"/>
      <c r="G4283" s="144">
        <v>2014</v>
      </c>
      <c r="H4283" s="143">
        <v>130000</v>
      </c>
    </row>
    <row r="4284" spans="1:8" s="169" customFormat="1" ht="30.75" customHeight="1">
      <c r="A4284" s="144" t="s">
        <v>49</v>
      </c>
      <c r="B4284" s="145" t="s">
        <v>34997</v>
      </c>
      <c r="C4284" s="145"/>
      <c r="D4284" s="150" t="s">
        <v>21617</v>
      </c>
      <c r="E4284" s="145" t="s">
        <v>36116</v>
      </c>
      <c r="F4284" s="145"/>
      <c r="G4284" s="144">
        <v>2014</v>
      </c>
      <c r="H4284" s="153">
        <v>240000</v>
      </c>
    </row>
    <row r="4285" spans="1:8" s="169" customFormat="1" ht="30.75" customHeight="1">
      <c r="A4285" s="144" t="s">
        <v>49</v>
      </c>
      <c r="B4285" s="145" t="s">
        <v>34957</v>
      </c>
      <c r="C4285" s="145"/>
      <c r="D4285" s="150" t="s">
        <v>21617</v>
      </c>
      <c r="E4285" s="145" t="s">
        <v>36115</v>
      </c>
      <c r="F4285" s="145"/>
      <c r="G4285" s="144">
        <v>2014</v>
      </c>
      <c r="H4285" s="153">
        <v>290229.39</v>
      </c>
    </row>
    <row r="4286" spans="1:8" s="169" customFormat="1" ht="30.75" customHeight="1">
      <c r="A4286" s="144" t="s">
        <v>49</v>
      </c>
      <c r="B4286" s="144" t="s">
        <v>36063</v>
      </c>
      <c r="C4286" s="149" t="s">
        <v>36062</v>
      </c>
      <c r="D4286" s="147" t="s">
        <v>21617</v>
      </c>
      <c r="E4286" s="144" t="s">
        <v>13824</v>
      </c>
      <c r="F4286" s="144" t="s">
        <v>13825</v>
      </c>
      <c r="G4286" s="144">
        <v>2014</v>
      </c>
      <c r="H4286" s="154">
        <v>20000</v>
      </c>
    </row>
    <row r="4287" spans="1:8" s="169" customFormat="1" ht="30.75" customHeight="1">
      <c r="A4287" s="144" t="s">
        <v>49</v>
      </c>
      <c r="B4287" s="144" t="s">
        <v>36063</v>
      </c>
      <c r="C4287" s="149" t="s">
        <v>36062</v>
      </c>
      <c r="D4287" s="147" t="s">
        <v>21617</v>
      </c>
      <c r="E4287" s="144" t="s">
        <v>11835</v>
      </c>
      <c r="F4287" s="144" t="s">
        <v>13312</v>
      </c>
      <c r="G4287" s="144">
        <v>2014</v>
      </c>
      <c r="H4287" s="154">
        <v>25000</v>
      </c>
    </row>
    <row r="4288" spans="1:8" s="169" customFormat="1" ht="30.75" customHeight="1">
      <c r="A4288" s="144" t="s">
        <v>49</v>
      </c>
      <c r="B4288" s="144" t="s">
        <v>36114</v>
      </c>
      <c r="C4288" s="149" t="s">
        <v>36113</v>
      </c>
      <c r="D4288" s="147" t="s">
        <v>21617</v>
      </c>
      <c r="E4288" s="144" t="s">
        <v>36112</v>
      </c>
      <c r="F4288" s="144" t="s">
        <v>13331</v>
      </c>
      <c r="G4288" s="144">
        <v>2014</v>
      </c>
      <c r="H4288" s="154">
        <v>8000</v>
      </c>
    </row>
    <row r="4289" spans="1:8" s="169" customFormat="1" ht="30.75" customHeight="1">
      <c r="A4289" s="144" t="s">
        <v>49</v>
      </c>
      <c r="B4289" s="144" t="s">
        <v>5740</v>
      </c>
      <c r="C4289" s="144">
        <v>61883111297</v>
      </c>
      <c r="D4289" s="147" t="s">
        <v>21617</v>
      </c>
      <c r="E4289" s="144" t="s">
        <v>36111</v>
      </c>
      <c r="F4289" s="144" t="s">
        <v>36110</v>
      </c>
      <c r="G4289" s="144">
        <v>2014</v>
      </c>
      <c r="H4289" s="148">
        <v>10000</v>
      </c>
    </row>
    <row r="4290" spans="1:8" s="169" customFormat="1" ht="30.75" customHeight="1">
      <c r="A4290" s="144" t="s">
        <v>49</v>
      </c>
      <c r="B4290" s="144" t="s">
        <v>18416</v>
      </c>
      <c r="C4290" s="144">
        <v>80713734687</v>
      </c>
      <c r="D4290" s="147" t="s">
        <v>21617</v>
      </c>
      <c r="E4290" s="144" t="s">
        <v>36109</v>
      </c>
      <c r="F4290" s="144" t="s">
        <v>5755</v>
      </c>
      <c r="G4290" s="144">
        <v>2014</v>
      </c>
      <c r="H4290" s="148">
        <v>10000</v>
      </c>
    </row>
    <row r="4291" spans="1:8" s="169" customFormat="1" ht="30.75" customHeight="1">
      <c r="A4291" s="144" t="s">
        <v>49</v>
      </c>
      <c r="B4291" s="144" t="s">
        <v>36108</v>
      </c>
      <c r="C4291" s="172" t="s">
        <v>36107</v>
      </c>
      <c r="D4291" s="147" t="s">
        <v>21617</v>
      </c>
      <c r="E4291" s="144" t="s">
        <v>36106</v>
      </c>
      <c r="F4291" s="144" t="s">
        <v>36105</v>
      </c>
      <c r="G4291" s="144">
        <v>2014</v>
      </c>
      <c r="H4291" s="154">
        <v>14000</v>
      </c>
    </row>
    <row r="4292" spans="1:8" s="169" customFormat="1" ht="30.75" customHeight="1">
      <c r="A4292" s="144" t="s">
        <v>49</v>
      </c>
      <c r="B4292" s="144" t="s">
        <v>36104</v>
      </c>
      <c r="C4292" s="149" t="s">
        <v>12946</v>
      </c>
      <c r="D4292" s="147" t="s">
        <v>21617</v>
      </c>
      <c r="E4292" s="144" t="s">
        <v>36103</v>
      </c>
      <c r="F4292" s="144" t="s">
        <v>13374</v>
      </c>
      <c r="G4292" s="144">
        <v>2014</v>
      </c>
      <c r="H4292" s="148">
        <v>15000</v>
      </c>
    </row>
    <row r="4293" spans="1:8" s="169" customFormat="1" ht="30.75" customHeight="1">
      <c r="A4293" s="144" t="s">
        <v>49</v>
      </c>
      <c r="B4293" s="144" t="s">
        <v>2367</v>
      </c>
      <c r="C4293" s="144">
        <v>28645559315</v>
      </c>
      <c r="D4293" s="147" t="s">
        <v>21617</v>
      </c>
      <c r="E4293" s="144" t="s">
        <v>36102</v>
      </c>
      <c r="F4293" s="144" t="s">
        <v>13834</v>
      </c>
      <c r="G4293" s="144">
        <v>2014</v>
      </c>
      <c r="H4293" s="148">
        <v>15000</v>
      </c>
    </row>
    <row r="4294" spans="1:8" s="169" customFormat="1" ht="30.75" customHeight="1">
      <c r="A4294" s="144" t="s">
        <v>49</v>
      </c>
      <c r="B4294" s="144" t="s">
        <v>36101</v>
      </c>
      <c r="C4294" s="144">
        <v>16327930012</v>
      </c>
      <c r="D4294" s="147" t="s">
        <v>21617</v>
      </c>
      <c r="E4294" s="144" t="s">
        <v>36100</v>
      </c>
      <c r="F4294" s="144" t="s">
        <v>13324</v>
      </c>
      <c r="G4294" s="144">
        <v>2014</v>
      </c>
      <c r="H4294" s="148">
        <v>16000</v>
      </c>
    </row>
    <row r="4295" spans="1:8" s="169" customFormat="1" ht="30.75" customHeight="1">
      <c r="A4295" s="144" t="s">
        <v>49</v>
      </c>
      <c r="B4295" s="144" t="s">
        <v>35214</v>
      </c>
      <c r="C4295" s="149" t="s">
        <v>35460</v>
      </c>
      <c r="D4295" s="147" t="s">
        <v>21617</v>
      </c>
      <c r="E4295" s="144" t="s">
        <v>36099</v>
      </c>
      <c r="F4295" s="144" t="s">
        <v>36087</v>
      </c>
      <c r="G4295" s="144">
        <v>2014</v>
      </c>
      <c r="H4295" s="148">
        <v>18000</v>
      </c>
    </row>
    <row r="4296" spans="1:8" s="169" customFormat="1" ht="30.75" customHeight="1">
      <c r="A4296" s="144" t="s">
        <v>49</v>
      </c>
      <c r="B4296" s="144" t="s">
        <v>36098</v>
      </c>
      <c r="C4296" s="149" t="s">
        <v>22421</v>
      </c>
      <c r="D4296" s="147" t="s">
        <v>21617</v>
      </c>
      <c r="E4296" s="144" t="s">
        <v>7373</v>
      </c>
      <c r="F4296" s="144" t="s">
        <v>5766</v>
      </c>
      <c r="G4296" s="144">
        <v>2014</v>
      </c>
      <c r="H4296" s="154">
        <v>20000</v>
      </c>
    </row>
    <row r="4297" spans="1:8" s="169" customFormat="1" ht="30.75" customHeight="1">
      <c r="A4297" s="144" t="s">
        <v>49</v>
      </c>
      <c r="B4297" s="144" t="s">
        <v>36097</v>
      </c>
      <c r="C4297" s="149" t="s">
        <v>36096</v>
      </c>
      <c r="D4297" s="147" t="s">
        <v>21617</v>
      </c>
      <c r="E4297" s="144" t="s">
        <v>36095</v>
      </c>
      <c r="F4297" s="144" t="s">
        <v>36094</v>
      </c>
      <c r="G4297" s="144">
        <v>2014</v>
      </c>
      <c r="H4297" s="148">
        <v>20000</v>
      </c>
    </row>
    <row r="4298" spans="1:8" s="169" customFormat="1" ht="30.75" customHeight="1">
      <c r="A4298" s="144" t="s">
        <v>49</v>
      </c>
      <c r="B4298" s="144" t="s">
        <v>36093</v>
      </c>
      <c r="C4298" s="149" t="s">
        <v>36092</v>
      </c>
      <c r="D4298" s="147" t="s">
        <v>21617</v>
      </c>
      <c r="E4298" s="144" t="s">
        <v>36091</v>
      </c>
      <c r="F4298" s="144" t="s">
        <v>7175</v>
      </c>
      <c r="G4298" s="144">
        <v>2014</v>
      </c>
      <c r="H4298" s="148">
        <v>20000</v>
      </c>
    </row>
    <row r="4299" spans="1:8" s="169" customFormat="1" ht="30.75" customHeight="1">
      <c r="A4299" s="144" t="s">
        <v>49</v>
      </c>
      <c r="B4299" s="144" t="s">
        <v>36090</v>
      </c>
      <c r="C4299" s="144">
        <v>49396492543</v>
      </c>
      <c r="D4299" s="147" t="s">
        <v>21617</v>
      </c>
      <c r="E4299" s="144" t="s">
        <v>36089</v>
      </c>
      <c r="F4299" s="144" t="s">
        <v>5125</v>
      </c>
      <c r="G4299" s="144">
        <v>2014</v>
      </c>
      <c r="H4299" s="148">
        <v>20000</v>
      </c>
    </row>
    <row r="4300" spans="1:8" s="169" customFormat="1" ht="30.75" customHeight="1">
      <c r="A4300" s="144" t="s">
        <v>49</v>
      </c>
      <c r="B4300" s="144" t="s">
        <v>35214</v>
      </c>
      <c r="C4300" s="149" t="s">
        <v>35460</v>
      </c>
      <c r="D4300" s="147" t="s">
        <v>21617</v>
      </c>
      <c r="E4300" s="144" t="s">
        <v>36088</v>
      </c>
      <c r="F4300" s="144" t="s">
        <v>36087</v>
      </c>
      <c r="G4300" s="144">
        <v>2014</v>
      </c>
      <c r="H4300" s="148">
        <v>22000</v>
      </c>
    </row>
    <row r="4301" spans="1:8" s="169" customFormat="1" ht="30.75" customHeight="1">
      <c r="A4301" s="144" t="s">
        <v>49</v>
      </c>
      <c r="B4301" s="144" t="s">
        <v>36086</v>
      </c>
      <c r="C4301" s="144">
        <v>17299379476</v>
      </c>
      <c r="D4301" s="147" t="s">
        <v>21617</v>
      </c>
      <c r="E4301" s="144" t="s">
        <v>36085</v>
      </c>
      <c r="F4301" s="144" t="s">
        <v>5757</v>
      </c>
      <c r="G4301" s="144">
        <v>2014</v>
      </c>
      <c r="H4301" s="148">
        <v>26000</v>
      </c>
    </row>
    <row r="4302" spans="1:8" s="169" customFormat="1" ht="30.75" customHeight="1">
      <c r="A4302" s="144" t="s">
        <v>49</v>
      </c>
      <c r="B4302" s="144" t="s">
        <v>13328</v>
      </c>
      <c r="C4302" s="198" t="s">
        <v>9655</v>
      </c>
      <c r="D4302" s="147" t="s">
        <v>21617</v>
      </c>
      <c r="E4302" s="144" t="s">
        <v>36084</v>
      </c>
      <c r="F4302" s="144" t="s">
        <v>25583</v>
      </c>
      <c r="G4302" s="144">
        <v>2014</v>
      </c>
      <c r="H4302" s="148">
        <v>27100</v>
      </c>
    </row>
    <row r="4303" spans="1:8" s="169" customFormat="1" ht="30.75" customHeight="1">
      <c r="A4303" s="144" t="s">
        <v>49</v>
      </c>
      <c r="B4303" s="144" t="s">
        <v>5750</v>
      </c>
      <c r="C4303" s="149" t="s">
        <v>22443</v>
      </c>
      <c r="D4303" s="147" t="s">
        <v>21617</v>
      </c>
      <c r="E4303" s="144" t="s">
        <v>36083</v>
      </c>
      <c r="F4303" s="144" t="s">
        <v>13849</v>
      </c>
      <c r="G4303" s="144">
        <v>2014</v>
      </c>
      <c r="H4303" s="154">
        <v>40000</v>
      </c>
    </row>
    <row r="4304" spans="1:8" s="169" customFormat="1" ht="30.75" customHeight="1">
      <c r="A4304" s="144" t="s">
        <v>49</v>
      </c>
      <c r="B4304" s="144" t="s">
        <v>36082</v>
      </c>
      <c r="C4304" s="149" t="s">
        <v>9632</v>
      </c>
      <c r="D4304" s="147" t="s">
        <v>21617</v>
      </c>
      <c r="E4304" s="144" t="s">
        <v>36081</v>
      </c>
      <c r="F4304" s="144" t="s">
        <v>9681</v>
      </c>
      <c r="G4304" s="144">
        <v>2014</v>
      </c>
      <c r="H4304" s="148">
        <v>44900</v>
      </c>
    </row>
    <row r="4305" spans="1:8" s="169" customFormat="1" ht="30.75" customHeight="1">
      <c r="A4305" s="144" t="s">
        <v>49</v>
      </c>
      <c r="B4305" s="144" t="s">
        <v>36080</v>
      </c>
      <c r="C4305" s="149" t="s">
        <v>36079</v>
      </c>
      <c r="D4305" s="147" t="s">
        <v>21617</v>
      </c>
      <c r="E4305" s="144" t="s">
        <v>13896</v>
      </c>
      <c r="F4305" s="144" t="s">
        <v>13322</v>
      </c>
      <c r="G4305" s="144">
        <v>2014</v>
      </c>
      <c r="H4305" s="154">
        <v>45000</v>
      </c>
    </row>
    <row r="4306" spans="1:8" s="169" customFormat="1" ht="30.75" customHeight="1">
      <c r="A4306" s="144" t="s">
        <v>49</v>
      </c>
      <c r="B4306" s="144" t="s">
        <v>36078</v>
      </c>
      <c r="C4306" s="149" t="s">
        <v>36077</v>
      </c>
      <c r="D4306" s="147" t="s">
        <v>21617</v>
      </c>
      <c r="E4306" s="144" t="s">
        <v>36076</v>
      </c>
      <c r="F4306" s="144" t="s">
        <v>36075</v>
      </c>
      <c r="G4306" s="144">
        <v>2014</v>
      </c>
      <c r="H4306" s="154">
        <v>40000</v>
      </c>
    </row>
    <row r="4307" spans="1:8" s="169" customFormat="1" ht="30.75" customHeight="1">
      <c r="A4307" s="144" t="s">
        <v>49</v>
      </c>
      <c r="B4307" s="144" t="s">
        <v>36074</v>
      </c>
      <c r="C4307" s="172" t="s">
        <v>13364</v>
      </c>
      <c r="D4307" s="147" t="s">
        <v>21617</v>
      </c>
      <c r="E4307" s="144" t="s">
        <v>36073</v>
      </c>
      <c r="F4307" s="144" t="s">
        <v>13365</v>
      </c>
      <c r="G4307" s="144">
        <v>2014</v>
      </c>
      <c r="H4307" s="148">
        <v>44000</v>
      </c>
    </row>
    <row r="4308" spans="1:8" s="169" customFormat="1" ht="30.75" customHeight="1">
      <c r="A4308" s="144" t="s">
        <v>49</v>
      </c>
      <c r="B4308" s="144" t="s">
        <v>36072</v>
      </c>
      <c r="C4308" s="149" t="s">
        <v>36071</v>
      </c>
      <c r="D4308" s="147" t="s">
        <v>21617</v>
      </c>
      <c r="E4308" s="144" t="s">
        <v>36070</v>
      </c>
      <c r="F4308" s="144" t="s">
        <v>36069</v>
      </c>
      <c r="G4308" s="144">
        <v>2014</v>
      </c>
      <c r="H4308" s="148">
        <v>13000</v>
      </c>
    </row>
    <row r="4309" spans="1:8" s="169" customFormat="1" ht="30.75" customHeight="1">
      <c r="A4309" s="144" t="s">
        <v>49</v>
      </c>
      <c r="B4309" s="144" t="s">
        <v>36068</v>
      </c>
      <c r="C4309" s="149" t="s">
        <v>13300</v>
      </c>
      <c r="D4309" s="147" t="s">
        <v>21617</v>
      </c>
      <c r="E4309" s="144" t="s">
        <v>36067</v>
      </c>
      <c r="F4309" s="144" t="s">
        <v>36066</v>
      </c>
      <c r="G4309" s="144">
        <v>2014</v>
      </c>
      <c r="H4309" s="148">
        <v>14000</v>
      </c>
    </row>
    <row r="4310" spans="1:8" s="169" customFormat="1" ht="30.75" customHeight="1">
      <c r="A4310" s="144" t="s">
        <v>49</v>
      </c>
      <c r="B4310" s="144" t="s">
        <v>36065</v>
      </c>
      <c r="C4310" s="144">
        <v>72437057715</v>
      </c>
      <c r="D4310" s="147" t="s">
        <v>21617</v>
      </c>
      <c r="E4310" s="144" t="s">
        <v>36064</v>
      </c>
      <c r="F4310" s="144" t="s">
        <v>13179</v>
      </c>
      <c r="G4310" s="144">
        <v>2014</v>
      </c>
      <c r="H4310" s="148">
        <v>21000</v>
      </c>
    </row>
    <row r="4311" spans="1:8" s="169" customFormat="1" ht="30.75" customHeight="1">
      <c r="A4311" s="144" t="s">
        <v>49</v>
      </c>
      <c r="B4311" s="144" t="s">
        <v>36063</v>
      </c>
      <c r="C4311" s="149" t="s">
        <v>36062</v>
      </c>
      <c r="D4311" s="147" t="s">
        <v>21617</v>
      </c>
      <c r="E4311" s="144" t="s">
        <v>36061</v>
      </c>
      <c r="F4311" s="144" t="s">
        <v>13312</v>
      </c>
      <c r="G4311" s="144">
        <v>2014</v>
      </c>
      <c r="H4311" s="154">
        <v>25000</v>
      </c>
    </row>
    <row r="4312" spans="1:8" s="169" customFormat="1" ht="30.75" customHeight="1">
      <c r="A4312" s="144" t="s">
        <v>49</v>
      </c>
      <c r="B4312" s="144" t="s">
        <v>36060</v>
      </c>
      <c r="C4312" s="144">
        <v>49104993590</v>
      </c>
      <c r="D4312" s="147" t="s">
        <v>21617</v>
      </c>
      <c r="E4312" s="144" t="s">
        <v>36059</v>
      </c>
      <c r="F4312" s="144" t="s">
        <v>36058</v>
      </c>
      <c r="G4312" s="144">
        <v>2014</v>
      </c>
      <c r="H4312" s="148">
        <v>37000</v>
      </c>
    </row>
    <row r="4313" spans="1:8" s="169" customFormat="1" ht="30.75" customHeight="1">
      <c r="A4313" s="144" t="s">
        <v>49</v>
      </c>
      <c r="B4313" s="145" t="s">
        <v>35150</v>
      </c>
      <c r="C4313" s="145"/>
      <c r="D4313" s="147" t="s">
        <v>21617</v>
      </c>
      <c r="E4313" s="145" t="s">
        <v>36057</v>
      </c>
      <c r="F4313" s="145"/>
      <c r="G4313" s="144">
        <v>2014</v>
      </c>
      <c r="H4313" s="143">
        <v>3000</v>
      </c>
    </row>
    <row r="4314" spans="1:8" s="169" customFormat="1" ht="30.75" customHeight="1">
      <c r="A4314" s="144" t="s">
        <v>49</v>
      </c>
      <c r="B4314" s="145" t="s">
        <v>35992</v>
      </c>
      <c r="C4314" s="145"/>
      <c r="D4314" s="147" t="s">
        <v>21617</v>
      </c>
      <c r="E4314" s="197" t="s">
        <v>36056</v>
      </c>
      <c r="F4314" s="145"/>
      <c r="G4314" s="144">
        <v>2014</v>
      </c>
      <c r="H4314" s="143">
        <v>3000</v>
      </c>
    </row>
    <row r="4315" spans="1:8" s="169" customFormat="1" ht="30.75" customHeight="1">
      <c r="A4315" s="144" t="s">
        <v>49</v>
      </c>
      <c r="B4315" s="145" t="s">
        <v>35992</v>
      </c>
      <c r="C4315" s="145"/>
      <c r="D4315" s="147" t="s">
        <v>21617</v>
      </c>
      <c r="E4315" s="197" t="s">
        <v>36055</v>
      </c>
      <c r="F4315" s="145"/>
      <c r="G4315" s="144">
        <v>2014</v>
      </c>
      <c r="H4315" s="143">
        <v>3000</v>
      </c>
    </row>
    <row r="4316" spans="1:8" s="169" customFormat="1" ht="30.75" customHeight="1">
      <c r="A4316" s="144" t="s">
        <v>49</v>
      </c>
      <c r="B4316" s="145" t="s">
        <v>36016</v>
      </c>
      <c r="C4316" s="145"/>
      <c r="D4316" s="147" t="s">
        <v>21617</v>
      </c>
      <c r="E4316" s="197" t="s">
        <v>36054</v>
      </c>
      <c r="F4316" s="145"/>
      <c r="G4316" s="144">
        <v>2014</v>
      </c>
      <c r="H4316" s="143">
        <v>3000</v>
      </c>
    </row>
    <row r="4317" spans="1:8" s="169" customFormat="1" ht="30.75" customHeight="1">
      <c r="A4317" s="144" t="s">
        <v>49</v>
      </c>
      <c r="B4317" s="197" t="s">
        <v>36053</v>
      </c>
      <c r="C4317" s="145"/>
      <c r="D4317" s="147" t="s">
        <v>21617</v>
      </c>
      <c r="E4317" s="197" t="s">
        <v>36052</v>
      </c>
      <c r="F4317" s="145"/>
      <c r="G4317" s="144">
        <v>2014</v>
      </c>
      <c r="H4317" s="143">
        <v>3000</v>
      </c>
    </row>
    <row r="4318" spans="1:8" s="169" customFormat="1" ht="30.75" customHeight="1">
      <c r="A4318" s="144" t="s">
        <v>49</v>
      </c>
      <c r="B4318" s="197" t="s">
        <v>36051</v>
      </c>
      <c r="C4318" s="145"/>
      <c r="D4318" s="147" t="s">
        <v>21617</v>
      </c>
      <c r="E4318" s="145" t="s">
        <v>36050</v>
      </c>
      <c r="F4318" s="145"/>
      <c r="G4318" s="144">
        <v>2014</v>
      </c>
      <c r="H4318" s="143">
        <v>3000</v>
      </c>
    </row>
    <row r="4319" spans="1:8" s="169" customFormat="1" ht="30.75" customHeight="1">
      <c r="A4319" s="144" t="s">
        <v>49</v>
      </c>
      <c r="B4319" s="145" t="s">
        <v>36049</v>
      </c>
      <c r="C4319" s="145"/>
      <c r="D4319" s="147" t="s">
        <v>21617</v>
      </c>
      <c r="E4319" s="197" t="s">
        <v>36048</v>
      </c>
      <c r="F4319" s="145"/>
      <c r="G4319" s="144">
        <v>2014</v>
      </c>
      <c r="H4319" s="143">
        <v>3000</v>
      </c>
    </row>
    <row r="4320" spans="1:8" s="169" customFormat="1" ht="30.75" customHeight="1">
      <c r="A4320" s="144" t="s">
        <v>49</v>
      </c>
      <c r="B4320" s="145" t="s">
        <v>35992</v>
      </c>
      <c r="C4320" s="145"/>
      <c r="D4320" s="147" t="s">
        <v>21617</v>
      </c>
      <c r="E4320" s="145" t="s">
        <v>36047</v>
      </c>
      <c r="F4320" s="145"/>
      <c r="G4320" s="144">
        <v>2014</v>
      </c>
      <c r="H4320" s="143">
        <v>3000</v>
      </c>
    </row>
    <row r="4321" spans="1:8" s="169" customFormat="1" ht="30.75" customHeight="1">
      <c r="A4321" s="144" t="s">
        <v>49</v>
      </c>
      <c r="B4321" s="145" t="s">
        <v>36046</v>
      </c>
      <c r="C4321" s="145"/>
      <c r="D4321" s="147" t="s">
        <v>21617</v>
      </c>
      <c r="E4321" s="145" t="s">
        <v>36045</v>
      </c>
      <c r="F4321" s="145"/>
      <c r="G4321" s="144">
        <v>2014</v>
      </c>
      <c r="H4321" s="143">
        <v>3000</v>
      </c>
    </row>
    <row r="4322" spans="1:8" s="169" customFormat="1" ht="30.75" customHeight="1">
      <c r="A4322" s="144" t="s">
        <v>49</v>
      </c>
      <c r="B4322" s="145" t="s">
        <v>36044</v>
      </c>
      <c r="C4322" s="145"/>
      <c r="D4322" s="147" t="s">
        <v>21617</v>
      </c>
      <c r="E4322" s="145" t="s">
        <v>36043</v>
      </c>
      <c r="F4322" s="145"/>
      <c r="G4322" s="144">
        <v>2014</v>
      </c>
      <c r="H4322" s="143">
        <v>3000</v>
      </c>
    </row>
    <row r="4323" spans="1:8" s="169" customFormat="1" ht="30.75" customHeight="1">
      <c r="A4323" s="144" t="s">
        <v>49</v>
      </c>
      <c r="B4323" s="145" t="s">
        <v>36042</v>
      </c>
      <c r="C4323" s="145"/>
      <c r="D4323" s="147" t="s">
        <v>21617</v>
      </c>
      <c r="E4323" s="145" t="s">
        <v>36041</v>
      </c>
      <c r="F4323" s="145"/>
      <c r="G4323" s="144">
        <v>2014</v>
      </c>
      <c r="H4323" s="143">
        <v>3000</v>
      </c>
    </row>
    <row r="4324" spans="1:8" s="169" customFormat="1" ht="30.75" customHeight="1">
      <c r="A4324" s="144" t="s">
        <v>49</v>
      </c>
      <c r="B4324" s="197" t="s">
        <v>36040</v>
      </c>
      <c r="C4324" s="145"/>
      <c r="D4324" s="147" t="s">
        <v>21617</v>
      </c>
      <c r="E4324" s="197" t="s">
        <v>36039</v>
      </c>
      <c r="F4324" s="145"/>
      <c r="G4324" s="144">
        <v>2014</v>
      </c>
      <c r="H4324" s="143">
        <v>3000</v>
      </c>
    </row>
    <row r="4325" spans="1:8" s="169" customFormat="1" ht="30.75" customHeight="1">
      <c r="A4325" s="144" t="s">
        <v>49</v>
      </c>
      <c r="B4325" s="197" t="s">
        <v>35946</v>
      </c>
      <c r="C4325" s="196"/>
      <c r="D4325" s="147" t="s">
        <v>21617</v>
      </c>
      <c r="E4325" s="145" t="s">
        <v>36038</v>
      </c>
      <c r="F4325" s="145"/>
      <c r="G4325" s="144">
        <v>2014</v>
      </c>
      <c r="H4325" s="143">
        <v>3000</v>
      </c>
    </row>
    <row r="4326" spans="1:8" s="169" customFormat="1" ht="30.75" customHeight="1">
      <c r="A4326" s="144" t="s">
        <v>49</v>
      </c>
      <c r="B4326" s="145" t="s">
        <v>36037</v>
      </c>
      <c r="C4326" s="196"/>
      <c r="D4326" s="147" t="s">
        <v>21617</v>
      </c>
      <c r="E4326" s="145" t="s">
        <v>36036</v>
      </c>
      <c r="F4326" s="145"/>
      <c r="G4326" s="144">
        <v>2014</v>
      </c>
      <c r="H4326" s="143">
        <v>3000</v>
      </c>
    </row>
    <row r="4327" spans="1:8" s="169" customFormat="1" ht="30.75" customHeight="1">
      <c r="A4327" s="144" t="s">
        <v>49</v>
      </c>
      <c r="B4327" s="145" t="s">
        <v>36010</v>
      </c>
      <c r="C4327" s="196"/>
      <c r="D4327" s="147" t="s">
        <v>21617</v>
      </c>
      <c r="E4327" s="145" t="s">
        <v>36035</v>
      </c>
      <c r="F4327" s="145"/>
      <c r="G4327" s="144">
        <v>2014</v>
      </c>
      <c r="H4327" s="143">
        <v>3000</v>
      </c>
    </row>
    <row r="4328" spans="1:8" s="169" customFormat="1" ht="30.75" customHeight="1">
      <c r="A4328" s="144" t="s">
        <v>49</v>
      </c>
      <c r="B4328" s="145" t="s">
        <v>35919</v>
      </c>
      <c r="C4328" s="196"/>
      <c r="D4328" s="147" t="s">
        <v>21617</v>
      </c>
      <c r="E4328" s="145" t="s">
        <v>36034</v>
      </c>
      <c r="F4328" s="145"/>
      <c r="G4328" s="144">
        <v>2014</v>
      </c>
      <c r="H4328" s="143">
        <v>3000</v>
      </c>
    </row>
    <row r="4329" spans="1:8" s="169" customFormat="1" ht="30.75" customHeight="1">
      <c r="A4329" s="144" t="s">
        <v>49</v>
      </c>
      <c r="B4329" s="145" t="s">
        <v>36007</v>
      </c>
      <c r="C4329" s="196"/>
      <c r="D4329" s="147" t="s">
        <v>21617</v>
      </c>
      <c r="E4329" s="145" t="s">
        <v>36033</v>
      </c>
      <c r="F4329" s="145"/>
      <c r="G4329" s="144">
        <v>2014</v>
      </c>
      <c r="H4329" s="143">
        <v>3000</v>
      </c>
    </row>
    <row r="4330" spans="1:8" s="169" customFormat="1" ht="30.75" customHeight="1">
      <c r="A4330" s="144" t="s">
        <v>49</v>
      </c>
      <c r="B4330" s="145" t="s">
        <v>36005</v>
      </c>
      <c r="C4330" s="196"/>
      <c r="D4330" s="147" t="s">
        <v>21617</v>
      </c>
      <c r="E4330" s="145" t="s">
        <v>36032</v>
      </c>
      <c r="F4330" s="145"/>
      <c r="G4330" s="144">
        <v>2014</v>
      </c>
      <c r="H4330" s="143">
        <v>3000</v>
      </c>
    </row>
    <row r="4331" spans="1:8" s="169" customFormat="1" ht="30.75" customHeight="1">
      <c r="A4331" s="144" t="s">
        <v>49</v>
      </c>
      <c r="B4331" s="145" t="s">
        <v>35909</v>
      </c>
      <c r="C4331" s="196"/>
      <c r="D4331" s="147" t="s">
        <v>21617</v>
      </c>
      <c r="E4331" s="145" t="s">
        <v>36031</v>
      </c>
      <c r="F4331" s="145"/>
      <c r="G4331" s="144">
        <v>2014</v>
      </c>
      <c r="H4331" s="143">
        <v>3000</v>
      </c>
    </row>
    <row r="4332" spans="1:8" s="169" customFormat="1" ht="30.75" customHeight="1">
      <c r="A4332" s="144" t="s">
        <v>49</v>
      </c>
      <c r="B4332" s="145" t="s">
        <v>35904</v>
      </c>
      <c r="C4332" s="196"/>
      <c r="D4332" s="147" t="s">
        <v>21617</v>
      </c>
      <c r="E4332" s="145" t="s">
        <v>36030</v>
      </c>
      <c r="F4332" s="145"/>
      <c r="G4332" s="144">
        <v>2014</v>
      </c>
      <c r="H4332" s="143">
        <v>3000</v>
      </c>
    </row>
    <row r="4333" spans="1:8" s="169" customFormat="1" ht="30.75" customHeight="1">
      <c r="A4333" s="144" t="s">
        <v>49</v>
      </c>
      <c r="B4333" s="145" t="s">
        <v>35805</v>
      </c>
      <c r="C4333" s="196"/>
      <c r="D4333" s="147" t="s">
        <v>21617</v>
      </c>
      <c r="E4333" s="197" t="s">
        <v>36029</v>
      </c>
      <c r="F4333" s="145"/>
      <c r="G4333" s="144">
        <v>2014</v>
      </c>
      <c r="H4333" s="143">
        <v>3000</v>
      </c>
    </row>
    <row r="4334" spans="1:8" s="169" customFormat="1" ht="30.75" customHeight="1">
      <c r="A4334" s="144" t="s">
        <v>49</v>
      </c>
      <c r="B4334" s="145" t="s">
        <v>36028</v>
      </c>
      <c r="C4334" s="196"/>
      <c r="D4334" s="147" t="s">
        <v>21617</v>
      </c>
      <c r="E4334" s="145" t="s">
        <v>36027</v>
      </c>
      <c r="F4334" s="145"/>
      <c r="G4334" s="144">
        <v>2014</v>
      </c>
      <c r="H4334" s="143">
        <v>3000</v>
      </c>
    </row>
    <row r="4335" spans="1:8" s="169" customFormat="1" ht="30.75" customHeight="1">
      <c r="A4335" s="144" t="s">
        <v>49</v>
      </c>
      <c r="B4335" s="145" t="s">
        <v>36026</v>
      </c>
      <c r="C4335" s="196"/>
      <c r="D4335" s="147" t="s">
        <v>21617</v>
      </c>
      <c r="E4335" s="145" t="s">
        <v>36025</v>
      </c>
      <c r="F4335" s="145"/>
      <c r="G4335" s="144">
        <v>2014</v>
      </c>
      <c r="H4335" s="143">
        <v>3000</v>
      </c>
    </row>
    <row r="4336" spans="1:8" s="169" customFormat="1" ht="30.75" customHeight="1">
      <c r="A4336" s="144" t="s">
        <v>49</v>
      </c>
      <c r="B4336" s="145" t="s">
        <v>35801</v>
      </c>
      <c r="C4336" s="196"/>
      <c r="D4336" s="147" t="s">
        <v>21617</v>
      </c>
      <c r="E4336" s="145" t="s">
        <v>36024</v>
      </c>
      <c r="F4336" s="145"/>
      <c r="G4336" s="144">
        <v>2014</v>
      </c>
      <c r="H4336" s="143">
        <v>3000</v>
      </c>
    </row>
    <row r="4337" spans="1:8" s="169" customFormat="1" ht="30.75" customHeight="1">
      <c r="A4337" s="144" t="s">
        <v>49</v>
      </c>
      <c r="B4337" s="145" t="s">
        <v>31757</v>
      </c>
      <c r="C4337" s="196"/>
      <c r="D4337" s="147" t="s">
        <v>21617</v>
      </c>
      <c r="E4337" s="145" t="s">
        <v>36023</v>
      </c>
      <c r="F4337" s="145"/>
      <c r="G4337" s="144">
        <v>2014</v>
      </c>
      <c r="H4337" s="143">
        <v>3000</v>
      </c>
    </row>
    <row r="4338" spans="1:8" s="169" customFormat="1" ht="30.75" customHeight="1">
      <c r="A4338" s="144" t="s">
        <v>49</v>
      </c>
      <c r="B4338" s="145" t="s">
        <v>35791</v>
      </c>
      <c r="C4338" s="196"/>
      <c r="D4338" s="147" t="s">
        <v>21617</v>
      </c>
      <c r="E4338" s="145" t="s">
        <v>36022</v>
      </c>
      <c r="F4338" s="145"/>
      <c r="G4338" s="144">
        <v>2014</v>
      </c>
      <c r="H4338" s="143">
        <v>3000</v>
      </c>
    </row>
    <row r="4339" spans="1:8" s="169" customFormat="1" ht="30.75" customHeight="1">
      <c r="A4339" s="144" t="s">
        <v>49</v>
      </c>
      <c r="B4339" s="145" t="s">
        <v>35791</v>
      </c>
      <c r="C4339" s="196"/>
      <c r="D4339" s="147" t="s">
        <v>21617</v>
      </c>
      <c r="E4339" s="145" t="s">
        <v>36021</v>
      </c>
      <c r="F4339" s="145"/>
      <c r="G4339" s="144">
        <v>2014</v>
      </c>
      <c r="H4339" s="143">
        <v>3000</v>
      </c>
    </row>
    <row r="4340" spans="1:8" s="169" customFormat="1" ht="30.75" customHeight="1">
      <c r="A4340" s="144" t="s">
        <v>49</v>
      </c>
      <c r="B4340" s="145" t="s">
        <v>35966</v>
      </c>
      <c r="C4340" s="196"/>
      <c r="D4340" s="147" t="s">
        <v>21617</v>
      </c>
      <c r="E4340" s="145" t="s">
        <v>36020</v>
      </c>
      <c r="F4340" s="145"/>
      <c r="G4340" s="144">
        <v>2014</v>
      </c>
      <c r="H4340" s="143">
        <v>3000</v>
      </c>
    </row>
    <row r="4341" spans="1:8" s="169" customFormat="1" ht="30.75" customHeight="1">
      <c r="A4341" s="144" t="s">
        <v>49</v>
      </c>
      <c r="B4341" s="145" t="s">
        <v>35848</v>
      </c>
      <c r="C4341" s="196"/>
      <c r="D4341" s="147" t="s">
        <v>21617</v>
      </c>
      <c r="E4341" s="145" t="s">
        <v>36019</v>
      </c>
      <c r="F4341" s="145"/>
      <c r="G4341" s="144">
        <v>2014</v>
      </c>
      <c r="H4341" s="143">
        <v>3000</v>
      </c>
    </row>
    <row r="4342" spans="1:8" s="169" customFormat="1" ht="30.75" customHeight="1">
      <c r="A4342" s="144" t="s">
        <v>49</v>
      </c>
      <c r="B4342" s="145" t="s">
        <v>36018</v>
      </c>
      <c r="C4342" s="196"/>
      <c r="D4342" s="147" t="s">
        <v>21617</v>
      </c>
      <c r="E4342" s="145" t="s">
        <v>36017</v>
      </c>
      <c r="F4342" s="145"/>
      <c r="G4342" s="144">
        <v>2014</v>
      </c>
      <c r="H4342" s="143">
        <v>3000</v>
      </c>
    </row>
    <row r="4343" spans="1:8" s="169" customFormat="1" ht="30.75" customHeight="1">
      <c r="A4343" s="144" t="s">
        <v>49</v>
      </c>
      <c r="B4343" s="145" t="s">
        <v>36016</v>
      </c>
      <c r="C4343" s="145"/>
      <c r="D4343" s="147" t="s">
        <v>21617</v>
      </c>
      <c r="E4343" s="145" t="s">
        <v>36015</v>
      </c>
      <c r="F4343" s="145"/>
      <c r="G4343" s="144">
        <v>2014</v>
      </c>
      <c r="H4343" s="143">
        <v>4000</v>
      </c>
    </row>
    <row r="4344" spans="1:8" s="169" customFormat="1" ht="30.75" customHeight="1">
      <c r="A4344" s="144" t="s">
        <v>49</v>
      </c>
      <c r="B4344" s="197" t="s">
        <v>36014</v>
      </c>
      <c r="C4344" s="145"/>
      <c r="D4344" s="147" t="s">
        <v>21617</v>
      </c>
      <c r="E4344" s="197" t="s">
        <v>36013</v>
      </c>
      <c r="F4344" s="145"/>
      <c r="G4344" s="144">
        <v>2014</v>
      </c>
      <c r="H4344" s="143">
        <v>4000</v>
      </c>
    </row>
    <row r="4345" spans="1:8" s="169" customFormat="1" ht="30.75" customHeight="1">
      <c r="A4345" s="144" t="s">
        <v>49</v>
      </c>
      <c r="B4345" s="145" t="s">
        <v>35803</v>
      </c>
      <c r="C4345" s="145"/>
      <c r="D4345" s="147" t="s">
        <v>21617</v>
      </c>
      <c r="E4345" s="197" t="s">
        <v>36012</v>
      </c>
      <c r="F4345" s="145"/>
      <c r="G4345" s="144">
        <v>2014</v>
      </c>
      <c r="H4345" s="143">
        <v>4000</v>
      </c>
    </row>
    <row r="4346" spans="1:8" s="169" customFormat="1" ht="30.75" customHeight="1">
      <c r="A4346" s="144" t="s">
        <v>49</v>
      </c>
      <c r="B4346" s="145" t="s">
        <v>35803</v>
      </c>
      <c r="C4346" s="145"/>
      <c r="D4346" s="147" t="s">
        <v>21617</v>
      </c>
      <c r="E4346" s="197" t="s">
        <v>36011</v>
      </c>
      <c r="F4346" s="145"/>
      <c r="G4346" s="144">
        <v>2014</v>
      </c>
      <c r="H4346" s="143">
        <v>4000</v>
      </c>
    </row>
    <row r="4347" spans="1:8" s="169" customFormat="1" ht="30.75" customHeight="1">
      <c r="A4347" s="144" t="s">
        <v>49</v>
      </c>
      <c r="B4347" s="145" t="s">
        <v>36010</v>
      </c>
      <c r="C4347" s="145"/>
      <c r="D4347" s="147" t="s">
        <v>21617</v>
      </c>
      <c r="E4347" s="145" t="s">
        <v>36009</v>
      </c>
      <c r="F4347" s="145"/>
      <c r="G4347" s="144">
        <v>2014</v>
      </c>
      <c r="H4347" s="143">
        <v>4000</v>
      </c>
    </row>
    <row r="4348" spans="1:8" s="169" customFormat="1" ht="30.75" customHeight="1">
      <c r="A4348" s="144" t="s">
        <v>49</v>
      </c>
      <c r="B4348" s="145" t="s">
        <v>35874</v>
      </c>
      <c r="C4348" s="145"/>
      <c r="D4348" s="147" t="s">
        <v>21617</v>
      </c>
      <c r="E4348" s="145" t="s">
        <v>36008</v>
      </c>
      <c r="F4348" s="145"/>
      <c r="G4348" s="144">
        <v>2014</v>
      </c>
      <c r="H4348" s="143">
        <v>4000</v>
      </c>
    </row>
    <row r="4349" spans="1:8" s="169" customFormat="1" ht="30.75" customHeight="1">
      <c r="A4349" s="144" t="s">
        <v>49</v>
      </c>
      <c r="B4349" s="145" t="s">
        <v>36007</v>
      </c>
      <c r="C4349" s="145"/>
      <c r="D4349" s="147" t="s">
        <v>21617</v>
      </c>
      <c r="E4349" s="145" t="s">
        <v>36006</v>
      </c>
      <c r="F4349" s="145"/>
      <c r="G4349" s="144">
        <v>2014</v>
      </c>
      <c r="H4349" s="143">
        <v>4000</v>
      </c>
    </row>
    <row r="4350" spans="1:8" s="169" customFormat="1" ht="30.75" customHeight="1">
      <c r="A4350" s="144" t="s">
        <v>49</v>
      </c>
      <c r="B4350" s="145" t="s">
        <v>36005</v>
      </c>
      <c r="C4350" s="145"/>
      <c r="D4350" s="147" t="s">
        <v>21617</v>
      </c>
      <c r="E4350" s="145" t="s">
        <v>36004</v>
      </c>
      <c r="F4350" s="145"/>
      <c r="G4350" s="144">
        <v>2014</v>
      </c>
      <c r="H4350" s="143">
        <v>4000</v>
      </c>
    </row>
    <row r="4351" spans="1:8" s="169" customFormat="1" ht="30.75" customHeight="1">
      <c r="A4351" s="144" t="s">
        <v>49</v>
      </c>
      <c r="B4351" s="145" t="s">
        <v>35915</v>
      </c>
      <c r="C4351" s="145"/>
      <c r="D4351" s="147" t="s">
        <v>21617</v>
      </c>
      <c r="E4351" s="145" t="s">
        <v>36003</v>
      </c>
      <c r="F4351" s="145"/>
      <c r="G4351" s="144">
        <v>2014</v>
      </c>
      <c r="H4351" s="143">
        <v>4000</v>
      </c>
    </row>
    <row r="4352" spans="1:8" s="169" customFormat="1" ht="30.75" customHeight="1">
      <c r="A4352" s="144" t="s">
        <v>49</v>
      </c>
      <c r="B4352" s="197" t="s">
        <v>36002</v>
      </c>
      <c r="C4352" s="145"/>
      <c r="D4352" s="147" t="s">
        <v>21617</v>
      </c>
      <c r="E4352" s="197" t="s">
        <v>36001</v>
      </c>
      <c r="F4352" s="145"/>
      <c r="G4352" s="144">
        <v>2014</v>
      </c>
      <c r="H4352" s="143">
        <v>4000</v>
      </c>
    </row>
    <row r="4353" spans="1:8" s="169" customFormat="1" ht="30.75" customHeight="1">
      <c r="A4353" s="144" t="s">
        <v>49</v>
      </c>
      <c r="B4353" s="145" t="s">
        <v>35871</v>
      </c>
      <c r="C4353" s="145"/>
      <c r="D4353" s="147" t="s">
        <v>21617</v>
      </c>
      <c r="E4353" s="197" t="s">
        <v>36000</v>
      </c>
      <c r="F4353" s="145"/>
      <c r="G4353" s="144">
        <v>2014</v>
      </c>
      <c r="H4353" s="143">
        <v>4000</v>
      </c>
    </row>
    <row r="4354" spans="1:8" s="169" customFormat="1" ht="30.75" customHeight="1">
      <c r="A4354" s="144" t="s">
        <v>49</v>
      </c>
      <c r="B4354" s="145" t="s">
        <v>35999</v>
      </c>
      <c r="C4354" s="145"/>
      <c r="D4354" s="147" t="s">
        <v>21617</v>
      </c>
      <c r="E4354" s="145" t="s">
        <v>35998</v>
      </c>
      <c r="F4354" s="145"/>
      <c r="G4354" s="144">
        <v>2014</v>
      </c>
      <c r="H4354" s="143">
        <v>4000</v>
      </c>
    </row>
    <row r="4355" spans="1:8" s="169" customFormat="1" ht="30.75" customHeight="1">
      <c r="A4355" s="144" t="s">
        <v>49</v>
      </c>
      <c r="B4355" s="145" t="s">
        <v>35997</v>
      </c>
      <c r="C4355" s="145"/>
      <c r="D4355" s="147" t="s">
        <v>21617</v>
      </c>
      <c r="E4355" s="145" t="s">
        <v>9775</v>
      </c>
      <c r="F4355" s="145"/>
      <c r="G4355" s="144">
        <v>2014</v>
      </c>
      <c r="H4355" s="143">
        <v>4000</v>
      </c>
    </row>
    <row r="4356" spans="1:8" s="169" customFormat="1" ht="30.75" customHeight="1">
      <c r="A4356" s="144" t="s">
        <v>49</v>
      </c>
      <c r="B4356" s="145" t="s">
        <v>35996</v>
      </c>
      <c r="C4356" s="145"/>
      <c r="D4356" s="147" t="s">
        <v>21617</v>
      </c>
      <c r="E4356" s="145" t="s">
        <v>35995</v>
      </c>
      <c r="F4356" s="145"/>
      <c r="G4356" s="144">
        <v>2014</v>
      </c>
      <c r="H4356" s="143">
        <v>4000</v>
      </c>
    </row>
    <row r="4357" spans="1:8" s="169" customFormat="1" ht="30.75" customHeight="1">
      <c r="A4357" s="144" t="s">
        <v>49</v>
      </c>
      <c r="B4357" s="145" t="s">
        <v>35994</v>
      </c>
      <c r="C4357" s="145"/>
      <c r="D4357" s="147" t="s">
        <v>21617</v>
      </c>
      <c r="E4357" s="145" t="s">
        <v>35993</v>
      </c>
      <c r="F4357" s="145"/>
      <c r="G4357" s="144">
        <v>2014</v>
      </c>
      <c r="H4357" s="143">
        <v>4000</v>
      </c>
    </row>
    <row r="4358" spans="1:8" s="169" customFormat="1" ht="30.75" customHeight="1">
      <c r="A4358" s="144" t="s">
        <v>49</v>
      </c>
      <c r="B4358" s="145" t="s">
        <v>35992</v>
      </c>
      <c r="C4358" s="145"/>
      <c r="D4358" s="147" t="s">
        <v>21617</v>
      </c>
      <c r="E4358" s="145" t="s">
        <v>35991</v>
      </c>
      <c r="F4358" s="145"/>
      <c r="G4358" s="144">
        <v>2014</v>
      </c>
      <c r="H4358" s="143">
        <v>4000</v>
      </c>
    </row>
    <row r="4359" spans="1:8" s="169" customFormat="1" ht="30.75" customHeight="1">
      <c r="A4359" s="144" t="s">
        <v>49</v>
      </c>
      <c r="B4359" s="145" t="s">
        <v>35791</v>
      </c>
      <c r="C4359" s="196"/>
      <c r="D4359" s="147" t="s">
        <v>21617</v>
      </c>
      <c r="E4359" s="145" t="s">
        <v>35990</v>
      </c>
      <c r="F4359" s="145"/>
      <c r="G4359" s="144">
        <v>2014</v>
      </c>
      <c r="H4359" s="143">
        <v>4000</v>
      </c>
    </row>
    <row r="4360" spans="1:8" s="169" customFormat="1" ht="30.75" customHeight="1">
      <c r="A4360" s="144" t="s">
        <v>49</v>
      </c>
      <c r="B4360" s="197" t="s">
        <v>35989</v>
      </c>
      <c r="C4360" s="196"/>
      <c r="D4360" s="147" t="s">
        <v>21617</v>
      </c>
      <c r="E4360" s="145" t="s">
        <v>35988</v>
      </c>
      <c r="F4360" s="145"/>
      <c r="G4360" s="144">
        <v>2014</v>
      </c>
      <c r="H4360" s="143">
        <v>4000</v>
      </c>
    </row>
    <row r="4361" spans="1:8" s="169" customFormat="1" ht="30.75" customHeight="1">
      <c r="A4361" s="144" t="s">
        <v>49</v>
      </c>
      <c r="B4361" s="145" t="s">
        <v>35972</v>
      </c>
      <c r="C4361" s="196"/>
      <c r="D4361" s="147" t="s">
        <v>21617</v>
      </c>
      <c r="E4361" s="145" t="s">
        <v>35987</v>
      </c>
      <c r="F4361" s="145"/>
      <c r="G4361" s="144">
        <v>2014</v>
      </c>
      <c r="H4361" s="143">
        <v>4000</v>
      </c>
    </row>
    <row r="4362" spans="1:8" s="169" customFormat="1" ht="30.75" customHeight="1">
      <c r="A4362" s="144" t="s">
        <v>49</v>
      </c>
      <c r="B4362" s="145" t="s">
        <v>35791</v>
      </c>
      <c r="C4362" s="196"/>
      <c r="D4362" s="147" t="s">
        <v>21617</v>
      </c>
      <c r="E4362" s="145" t="s">
        <v>35986</v>
      </c>
      <c r="F4362" s="145"/>
      <c r="G4362" s="144">
        <v>2014</v>
      </c>
      <c r="H4362" s="143">
        <v>4000</v>
      </c>
    </row>
    <row r="4363" spans="1:8" s="169" customFormat="1" ht="30.75" customHeight="1">
      <c r="A4363" s="144" t="s">
        <v>49</v>
      </c>
      <c r="B4363" s="145" t="s">
        <v>35791</v>
      </c>
      <c r="C4363" s="196"/>
      <c r="D4363" s="147" t="s">
        <v>21617</v>
      </c>
      <c r="E4363" s="145" t="s">
        <v>35985</v>
      </c>
      <c r="F4363" s="145"/>
      <c r="G4363" s="144">
        <v>2014</v>
      </c>
      <c r="H4363" s="143">
        <v>4000</v>
      </c>
    </row>
    <row r="4364" spans="1:8" s="169" customFormat="1" ht="30.75" customHeight="1">
      <c r="A4364" s="144" t="s">
        <v>49</v>
      </c>
      <c r="B4364" s="145" t="s">
        <v>35887</v>
      </c>
      <c r="C4364" s="196"/>
      <c r="D4364" s="147" t="s">
        <v>21617</v>
      </c>
      <c r="E4364" s="145" t="s">
        <v>35984</v>
      </c>
      <c r="F4364" s="145"/>
      <c r="G4364" s="144">
        <v>2014</v>
      </c>
      <c r="H4364" s="143">
        <v>4000</v>
      </c>
    </row>
    <row r="4365" spans="1:8" s="169" customFormat="1" ht="30.75" customHeight="1">
      <c r="A4365" s="144" t="s">
        <v>49</v>
      </c>
      <c r="B4365" s="145" t="s">
        <v>35909</v>
      </c>
      <c r="C4365" s="196"/>
      <c r="D4365" s="147" t="s">
        <v>21617</v>
      </c>
      <c r="E4365" s="145" t="s">
        <v>35983</v>
      </c>
      <c r="F4365" s="145"/>
      <c r="G4365" s="144">
        <v>2014</v>
      </c>
      <c r="H4365" s="143">
        <v>4000</v>
      </c>
    </row>
    <row r="4366" spans="1:8" s="169" customFormat="1" ht="30.75" customHeight="1">
      <c r="A4366" s="144" t="s">
        <v>49</v>
      </c>
      <c r="B4366" s="145" t="s">
        <v>35982</v>
      </c>
      <c r="C4366" s="196"/>
      <c r="D4366" s="147" t="s">
        <v>21617</v>
      </c>
      <c r="E4366" s="145" t="s">
        <v>35981</v>
      </c>
      <c r="F4366" s="145"/>
      <c r="G4366" s="144">
        <v>2014</v>
      </c>
      <c r="H4366" s="143">
        <v>4000</v>
      </c>
    </row>
    <row r="4367" spans="1:8" s="169" customFormat="1" ht="30.75" customHeight="1">
      <c r="A4367" s="144" t="s">
        <v>49</v>
      </c>
      <c r="B4367" s="145" t="s">
        <v>35893</v>
      </c>
      <c r="C4367" s="196"/>
      <c r="D4367" s="147" t="s">
        <v>21617</v>
      </c>
      <c r="E4367" s="145" t="s">
        <v>35980</v>
      </c>
      <c r="F4367" s="145"/>
      <c r="G4367" s="144">
        <v>2014</v>
      </c>
      <c r="H4367" s="143">
        <v>4000</v>
      </c>
    </row>
    <row r="4368" spans="1:8" s="169" customFormat="1" ht="30.75" customHeight="1">
      <c r="A4368" s="144" t="s">
        <v>49</v>
      </c>
      <c r="B4368" s="145" t="s">
        <v>35979</v>
      </c>
      <c r="C4368" s="196"/>
      <c r="D4368" s="147" t="s">
        <v>21617</v>
      </c>
      <c r="E4368" s="145" t="s">
        <v>35978</v>
      </c>
      <c r="F4368" s="145"/>
      <c r="G4368" s="144">
        <v>2014</v>
      </c>
      <c r="H4368" s="143">
        <v>4000</v>
      </c>
    </row>
    <row r="4369" spans="1:8" s="169" customFormat="1" ht="30.75" customHeight="1">
      <c r="A4369" s="144" t="s">
        <v>49</v>
      </c>
      <c r="B4369" s="145" t="s">
        <v>35976</v>
      </c>
      <c r="C4369" s="196"/>
      <c r="D4369" s="147" t="s">
        <v>21617</v>
      </c>
      <c r="E4369" s="145" t="s">
        <v>35977</v>
      </c>
      <c r="F4369" s="145"/>
      <c r="G4369" s="144">
        <v>2014</v>
      </c>
      <c r="H4369" s="143">
        <v>4000</v>
      </c>
    </row>
    <row r="4370" spans="1:8" s="169" customFormat="1" ht="30.75" customHeight="1">
      <c r="A4370" s="144" t="s">
        <v>49</v>
      </c>
      <c r="B4370" s="145" t="s">
        <v>35976</v>
      </c>
      <c r="C4370" s="196"/>
      <c r="D4370" s="147" t="s">
        <v>21617</v>
      </c>
      <c r="E4370" s="145" t="s">
        <v>35975</v>
      </c>
      <c r="F4370" s="145"/>
      <c r="G4370" s="144">
        <v>2014</v>
      </c>
      <c r="H4370" s="143">
        <v>4000</v>
      </c>
    </row>
    <row r="4371" spans="1:8" s="169" customFormat="1" ht="30.75" customHeight="1">
      <c r="A4371" s="144" t="s">
        <v>49</v>
      </c>
      <c r="B4371" s="145" t="s">
        <v>35904</v>
      </c>
      <c r="C4371" s="196"/>
      <c r="D4371" s="147" t="s">
        <v>21617</v>
      </c>
      <c r="E4371" s="145" t="s">
        <v>35974</v>
      </c>
      <c r="F4371" s="145"/>
      <c r="G4371" s="144">
        <v>2014</v>
      </c>
      <c r="H4371" s="143">
        <v>4000</v>
      </c>
    </row>
    <row r="4372" spans="1:8" s="169" customFormat="1" ht="30.75" customHeight="1">
      <c r="A4372" s="144" t="s">
        <v>49</v>
      </c>
      <c r="B4372" s="145" t="s">
        <v>35863</v>
      </c>
      <c r="C4372" s="196"/>
      <c r="D4372" s="147" t="s">
        <v>21617</v>
      </c>
      <c r="E4372" s="145" t="s">
        <v>35973</v>
      </c>
      <c r="F4372" s="145"/>
      <c r="G4372" s="144">
        <v>2014</v>
      </c>
      <c r="H4372" s="143">
        <v>4000</v>
      </c>
    </row>
    <row r="4373" spans="1:8" s="169" customFormat="1" ht="30.75" customHeight="1">
      <c r="A4373" s="144" t="s">
        <v>49</v>
      </c>
      <c r="B4373" s="145" t="s">
        <v>35972</v>
      </c>
      <c r="C4373" s="196"/>
      <c r="D4373" s="147" t="s">
        <v>21617</v>
      </c>
      <c r="E4373" s="145" t="s">
        <v>35971</v>
      </c>
      <c r="F4373" s="145"/>
      <c r="G4373" s="144">
        <v>2014</v>
      </c>
      <c r="H4373" s="143">
        <v>4000</v>
      </c>
    </row>
    <row r="4374" spans="1:8" s="169" customFormat="1" ht="30.75" customHeight="1">
      <c r="A4374" s="144" t="s">
        <v>49</v>
      </c>
      <c r="B4374" s="145" t="s">
        <v>35909</v>
      </c>
      <c r="C4374" s="196"/>
      <c r="D4374" s="147" t="s">
        <v>21617</v>
      </c>
      <c r="E4374" s="145" t="s">
        <v>35970</v>
      </c>
      <c r="F4374" s="145"/>
      <c r="G4374" s="144">
        <v>2014</v>
      </c>
      <c r="H4374" s="143">
        <v>4000</v>
      </c>
    </row>
    <row r="4375" spans="1:8" s="169" customFormat="1" ht="30.75" customHeight="1">
      <c r="A4375" s="144" t="s">
        <v>49</v>
      </c>
      <c r="B4375" s="145" t="s">
        <v>35907</v>
      </c>
      <c r="C4375" s="196"/>
      <c r="D4375" s="147" t="s">
        <v>21617</v>
      </c>
      <c r="E4375" s="145" t="s">
        <v>35969</v>
      </c>
      <c r="F4375" s="145"/>
      <c r="G4375" s="144">
        <v>2014</v>
      </c>
      <c r="H4375" s="143">
        <v>4000</v>
      </c>
    </row>
    <row r="4376" spans="1:8" s="169" customFormat="1" ht="30.75" customHeight="1">
      <c r="A4376" s="144" t="s">
        <v>49</v>
      </c>
      <c r="B4376" s="145" t="s">
        <v>35968</v>
      </c>
      <c r="C4376" s="196"/>
      <c r="D4376" s="147" t="s">
        <v>21617</v>
      </c>
      <c r="E4376" s="145" t="s">
        <v>35967</v>
      </c>
      <c r="F4376" s="145"/>
      <c r="G4376" s="144">
        <v>2014</v>
      </c>
      <c r="H4376" s="143">
        <v>4000</v>
      </c>
    </row>
    <row r="4377" spans="1:8" s="169" customFormat="1" ht="30.75" customHeight="1">
      <c r="A4377" s="144" t="s">
        <v>49</v>
      </c>
      <c r="B4377" s="145" t="s">
        <v>35966</v>
      </c>
      <c r="C4377" s="196"/>
      <c r="D4377" s="147" t="s">
        <v>21617</v>
      </c>
      <c r="E4377" s="145" t="s">
        <v>35965</v>
      </c>
      <c r="F4377" s="145"/>
      <c r="G4377" s="144">
        <v>2014</v>
      </c>
      <c r="H4377" s="143">
        <v>4000</v>
      </c>
    </row>
    <row r="4378" spans="1:8" s="169" customFormat="1" ht="30.75" customHeight="1">
      <c r="A4378" s="144" t="s">
        <v>49</v>
      </c>
      <c r="B4378" s="145" t="s">
        <v>35919</v>
      </c>
      <c r="C4378" s="196"/>
      <c r="D4378" s="147" t="s">
        <v>21617</v>
      </c>
      <c r="E4378" s="145" t="s">
        <v>35964</v>
      </c>
      <c r="F4378" s="145"/>
      <c r="G4378" s="144">
        <v>2014</v>
      </c>
      <c r="H4378" s="143">
        <v>4000</v>
      </c>
    </row>
    <row r="4379" spans="1:8" s="169" customFormat="1" ht="30.75" customHeight="1">
      <c r="A4379" s="144" t="s">
        <v>49</v>
      </c>
      <c r="B4379" s="145" t="s">
        <v>35893</v>
      </c>
      <c r="C4379" s="196"/>
      <c r="D4379" s="147" t="s">
        <v>21617</v>
      </c>
      <c r="E4379" s="145" t="s">
        <v>5936</v>
      </c>
      <c r="F4379" s="145"/>
      <c r="G4379" s="144">
        <v>2014</v>
      </c>
      <c r="H4379" s="143">
        <v>4000</v>
      </c>
    </row>
    <row r="4380" spans="1:8" s="169" customFormat="1" ht="30.75" customHeight="1">
      <c r="A4380" s="144" t="s">
        <v>49</v>
      </c>
      <c r="B4380" s="145" t="s">
        <v>35817</v>
      </c>
      <c r="C4380" s="196"/>
      <c r="D4380" s="147" t="s">
        <v>21617</v>
      </c>
      <c r="E4380" s="145" t="s">
        <v>35963</v>
      </c>
      <c r="F4380" s="145"/>
      <c r="G4380" s="144">
        <v>2014</v>
      </c>
      <c r="H4380" s="143">
        <v>4000</v>
      </c>
    </row>
    <row r="4381" spans="1:8" s="169" customFormat="1" ht="30.75" customHeight="1">
      <c r="A4381" s="144" t="s">
        <v>49</v>
      </c>
      <c r="B4381" s="145" t="s">
        <v>35961</v>
      </c>
      <c r="C4381" s="196"/>
      <c r="D4381" s="147" t="s">
        <v>21617</v>
      </c>
      <c r="E4381" s="145" t="s">
        <v>35962</v>
      </c>
      <c r="F4381" s="145"/>
      <c r="G4381" s="144">
        <v>2014</v>
      </c>
      <c r="H4381" s="143">
        <v>4000</v>
      </c>
    </row>
    <row r="4382" spans="1:8" s="169" customFormat="1" ht="30.75" customHeight="1">
      <c r="A4382" s="144" t="s">
        <v>49</v>
      </c>
      <c r="B4382" s="145" t="s">
        <v>35961</v>
      </c>
      <c r="C4382" s="196"/>
      <c r="D4382" s="147" t="s">
        <v>21617</v>
      </c>
      <c r="E4382" s="145" t="s">
        <v>35960</v>
      </c>
      <c r="F4382" s="145"/>
      <c r="G4382" s="144">
        <v>2014</v>
      </c>
      <c r="H4382" s="143">
        <v>4000</v>
      </c>
    </row>
    <row r="4383" spans="1:8" s="169" customFormat="1" ht="30.75" customHeight="1">
      <c r="A4383" s="144" t="s">
        <v>49</v>
      </c>
      <c r="B4383" s="145" t="s">
        <v>35959</v>
      </c>
      <c r="C4383" s="196"/>
      <c r="D4383" s="147" t="s">
        <v>21617</v>
      </c>
      <c r="E4383" s="145" t="s">
        <v>35958</v>
      </c>
      <c r="F4383" s="145"/>
      <c r="G4383" s="144">
        <v>2014</v>
      </c>
      <c r="H4383" s="143">
        <v>4000</v>
      </c>
    </row>
    <row r="4384" spans="1:8" s="169" customFormat="1" ht="30.75" customHeight="1">
      <c r="A4384" s="144" t="s">
        <v>49</v>
      </c>
      <c r="B4384" s="145" t="s">
        <v>35801</v>
      </c>
      <c r="C4384" s="196"/>
      <c r="D4384" s="147" t="s">
        <v>21617</v>
      </c>
      <c r="E4384" s="145" t="s">
        <v>35957</v>
      </c>
      <c r="F4384" s="145"/>
      <c r="G4384" s="144">
        <v>2014</v>
      </c>
      <c r="H4384" s="143">
        <v>4000</v>
      </c>
    </row>
    <row r="4385" spans="1:8" s="169" customFormat="1" ht="30.75" customHeight="1">
      <c r="A4385" s="144" t="s">
        <v>49</v>
      </c>
      <c r="B4385" s="145" t="s">
        <v>35956</v>
      </c>
      <c r="C4385" s="196"/>
      <c r="D4385" s="147" t="s">
        <v>21617</v>
      </c>
      <c r="E4385" s="145" t="s">
        <v>35955</v>
      </c>
      <c r="F4385" s="145"/>
      <c r="G4385" s="144">
        <v>2014</v>
      </c>
      <c r="H4385" s="143">
        <v>4000</v>
      </c>
    </row>
    <row r="4386" spans="1:8" s="169" customFormat="1" ht="30.75" customHeight="1">
      <c r="A4386" s="144" t="s">
        <v>49</v>
      </c>
      <c r="B4386" s="145" t="s">
        <v>35954</v>
      </c>
      <c r="C4386" s="196"/>
      <c r="D4386" s="147" t="s">
        <v>21617</v>
      </c>
      <c r="E4386" s="145" t="s">
        <v>35953</v>
      </c>
      <c r="F4386" s="145"/>
      <c r="G4386" s="144">
        <v>2014</v>
      </c>
      <c r="H4386" s="143">
        <v>4000</v>
      </c>
    </row>
    <row r="4387" spans="1:8" s="169" customFormat="1" ht="30.75" customHeight="1">
      <c r="A4387" s="144" t="s">
        <v>49</v>
      </c>
      <c r="B4387" s="145" t="s">
        <v>35150</v>
      </c>
      <c r="C4387" s="151"/>
      <c r="D4387" s="147" t="s">
        <v>21617</v>
      </c>
      <c r="E4387" s="145" t="s">
        <v>35952</v>
      </c>
      <c r="F4387" s="145"/>
      <c r="G4387" s="144">
        <v>2014</v>
      </c>
      <c r="H4387" s="143">
        <v>5000</v>
      </c>
    </row>
    <row r="4388" spans="1:8" s="169" customFormat="1" ht="30.75" customHeight="1">
      <c r="A4388" s="144" t="s">
        <v>49</v>
      </c>
      <c r="B4388" s="145" t="s">
        <v>35150</v>
      </c>
      <c r="C4388" s="151"/>
      <c r="D4388" s="147" t="s">
        <v>21617</v>
      </c>
      <c r="E4388" s="145" t="s">
        <v>35951</v>
      </c>
      <c r="F4388" s="145"/>
      <c r="G4388" s="144">
        <v>2014</v>
      </c>
      <c r="H4388" s="143">
        <v>5000</v>
      </c>
    </row>
    <row r="4389" spans="1:8" s="169" customFormat="1" ht="30.75" customHeight="1">
      <c r="A4389" s="144" t="s">
        <v>49</v>
      </c>
      <c r="B4389" s="145" t="s">
        <v>35950</v>
      </c>
      <c r="C4389" s="145"/>
      <c r="D4389" s="147" t="s">
        <v>21617</v>
      </c>
      <c r="E4389" s="145" t="s">
        <v>35949</v>
      </c>
      <c r="F4389" s="145"/>
      <c r="G4389" s="144">
        <v>2014</v>
      </c>
      <c r="H4389" s="143">
        <v>5000</v>
      </c>
    </row>
    <row r="4390" spans="1:8" s="169" customFormat="1" ht="30.75" customHeight="1">
      <c r="A4390" s="144" t="s">
        <v>49</v>
      </c>
      <c r="B4390" s="145" t="s">
        <v>35948</v>
      </c>
      <c r="C4390" s="145"/>
      <c r="D4390" s="147" t="s">
        <v>21617</v>
      </c>
      <c r="E4390" s="145" t="s">
        <v>35947</v>
      </c>
      <c r="F4390" s="145"/>
      <c r="G4390" s="144">
        <v>2014</v>
      </c>
      <c r="H4390" s="143">
        <v>5000</v>
      </c>
    </row>
    <row r="4391" spans="1:8" s="169" customFormat="1" ht="30.75" customHeight="1">
      <c r="A4391" s="144" t="s">
        <v>49</v>
      </c>
      <c r="B4391" s="145" t="s">
        <v>35946</v>
      </c>
      <c r="C4391" s="145"/>
      <c r="D4391" s="147" t="s">
        <v>21617</v>
      </c>
      <c r="E4391" s="145" t="s">
        <v>35945</v>
      </c>
      <c r="F4391" s="145"/>
      <c r="G4391" s="144">
        <v>2014</v>
      </c>
      <c r="H4391" s="143">
        <v>5000</v>
      </c>
    </row>
    <row r="4392" spans="1:8" s="169" customFormat="1" ht="30.75" customHeight="1">
      <c r="A4392" s="144" t="s">
        <v>49</v>
      </c>
      <c r="B4392" s="145" t="s">
        <v>35943</v>
      </c>
      <c r="C4392" s="145"/>
      <c r="D4392" s="147" t="s">
        <v>21617</v>
      </c>
      <c r="E4392" s="145" t="s">
        <v>35944</v>
      </c>
      <c r="F4392" s="145"/>
      <c r="G4392" s="144">
        <v>2014</v>
      </c>
      <c r="H4392" s="143">
        <v>5000</v>
      </c>
    </row>
    <row r="4393" spans="1:8" s="169" customFormat="1" ht="30.75" customHeight="1">
      <c r="A4393" s="144" t="s">
        <v>49</v>
      </c>
      <c r="B4393" s="145" t="s">
        <v>35943</v>
      </c>
      <c r="C4393" s="145"/>
      <c r="D4393" s="147" t="s">
        <v>21617</v>
      </c>
      <c r="E4393" s="197" t="s">
        <v>35942</v>
      </c>
      <c r="F4393" s="145"/>
      <c r="G4393" s="144">
        <v>2014</v>
      </c>
      <c r="H4393" s="143">
        <v>5000</v>
      </c>
    </row>
    <row r="4394" spans="1:8" s="169" customFormat="1" ht="30.75" customHeight="1">
      <c r="A4394" s="144" t="s">
        <v>49</v>
      </c>
      <c r="B4394" s="145" t="s">
        <v>35941</v>
      </c>
      <c r="C4394" s="145"/>
      <c r="D4394" s="147" t="s">
        <v>21617</v>
      </c>
      <c r="E4394" s="145" t="s">
        <v>35940</v>
      </c>
      <c r="F4394" s="145"/>
      <c r="G4394" s="144">
        <v>2014</v>
      </c>
      <c r="H4394" s="143">
        <v>5000</v>
      </c>
    </row>
    <row r="4395" spans="1:8" s="169" customFormat="1" ht="30.75" customHeight="1">
      <c r="A4395" s="144" t="s">
        <v>49</v>
      </c>
      <c r="B4395" s="145" t="s">
        <v>35939</v>
      </c>
      <c r="C4395" s="145"/>
      <c r="D4395" s="147" t="s">
        <v>21617</v>
      </c>
      <c r="E4395" s="145" t="s">
        <v>35938</v>
      </c>
      <c r="F4395" s="145"/>
      <c r="G4395" s="144">
        <v>2014</v>
      </c>
      <c r="H4395" s="143">
        <v>5000</v>
      </c>
    </row>
    <row r="4396" spans="1:8" s="169" customFormat="1" ht="30.75" customHeight="1">
      <c r="A4396" s="144" t="s">
        <v>49</v>
      </c>
      <c r="B4396" s="145" t="s">
        <v>35937</v>
      </c>
      <c r="C4396" s="145"/>
      <c r="D4396" s="147" t="s">
        <v>21617</v>
      </c>
      <c r="E4396" s="145" t="s">
        <v>35936</v>
      </c>
      <c r="F4396" s="145"/>
      <c r="G4396" s="144">
        <v>2014</v>
      </c>
      <c r="H4396" s="143">
        <v>5000</v>
      </c>
    </row>
    <row r="4397" spans="1:8" s="169" customFormat="1" ht="30.75" customHeight="1">
      <c r="A4397" s="144" t="s">
        <v>49</v>
      </c>
      <c r="B4397" s="145" t="s">
        <v>35935</v>
      </c>
      <c r="C4397" s="145"/>
      <c r="D4397" s="147" t="s">
        <v>21617</v>
      </c>
      <c r="E4397" s="145" t="s">
        <v>35934</v>
      </c>
      <c r="F4397" s="145"/>
      <c r="G4397" s="144">
        <v>2014</v>
      </c>
      <c r="H4397" s="143">
        <v>5000</v>
      </c>
    </row>
    <row r="4398" spans="1:8" s="169" customFormat="1" ht="30.75" customHeight="1">
      <c r="A4398" s="144" t="s">
        <v>49</v>
      </c>
      <c r="B4398" s="145" t="s">
        <v>35933</v>
      </c>
      <c r="C4398" s="145"/>
      <c r="D4398" s="147" t="s">
        <v>21617</v>
      </c>
      <c r="E4398" s="145" t="s">
        <v>35932</v>
      </c>
      <c r="F4398" s="145"/>
      <c r="G4398" s="144">
        <v>2014</v>
      </c>
      <c r="H4398" s="143">
        <v>5000</v>
      </c>
    </row>
    <row r="4399" spans="1:8" s="169" customFormat="1" ht="30.75" customHeight="1">
      <c r="A4399" s="144" t="s">
        <v>49</v>
      </c>
      <c r="B4399" s="145" t="s">
        <v>35856</v>
      </c>
      <c r="C4399" s="145"/>
      <c r="D4399" s="147" t="s">
        <v>21617</v>
      </c>
      <c r="E4399" s="145" t="s">
        <v>35931</v>
      </c>
      <c r="F4399" s="145"/>
      <c r="G4399" s="144">
        <v>2014</v>
      </c>
      <c r="H4399" s="143">
        <v>5000</v>
      </c>
    </row>
    <row r="4400" spans="1:8" s="169" customFormat="1" ht="30.75" customHeight="1">
      <c r="A4400" s="144" t="s">
        <v>49</v>
      </c>
      <c r="B4400" s="145" t="s">
        <v>35930</v>
      </c>
      <c r="C4400" s="145"/>
      <c r="D4400" s="147" t="s">
        <v>21617</v>
      </c>
      <c r="E4400" s="197" t="s">
        <v>35929</v>
      </c>
      <c r="F4400" s="145"/>
      <c r="G4400" s="144">
        <v>2014</v>
      </c>
      <c r="H4400" s="143">
        <v>5000</v>
      </c>
    </row>
    <row r="4401" spans="1:8" s="169" customFormat="1" ht="30.75" customHeight="1">
      <c r="A4401" s="144" t="s">
        <v>49</v>
      </c>
      <c r="B4401" s="145" t="s">
        <v>35881</v>
      </c>
      <c r="C4401" s="196"/>
      <c r="D4401" s="147" t="s">
        <v>21617</v>
      </c>
      <c r="E4401" s="145" t="s">
        <v>35928</v>
      </c>
      <c r="F4401" s="145"/>
      <c r="G4401" s="144">
        <v>2014</v>
      </c>
      <c r="H4401" s="143">
        <v>5000</v>
      </c>
    </row>
    <row r="4402" spans="1:8" s="169" customFormat="1" ht="30.75" customHeight="1">
      <c r="A4402" s="144" t="s">
        <v>49</v>
      </c>
      <c r="B4402" s="145" t="s">
        <v>35927</v>
      </c>
      <c r="C4402" s="196"/>
      <c r="D4402" s="147" t="s">
        <v>21617</v>
      </c>
      <c r="E4402" s="145" t="s">
        <v>35926</v>
      </c>
      <c r="F4402" s="145"/>
      <c r="G4402" s="144">
        <v>2014</v>
      </c>
      <c r="H4402" s="143">
        <v>5000</v>
      </c>
    </row>
    <row r="4403" spans="1:8" s="169" customFormat="1" ht="30.75" customHeight="1">
      <c r="A4403" s="144" t="s">
        <v>49</v>
      </c>
      <c r="B4403" s="145" t="s">
        <v>35805</v>
      </c>
      <c r="C4403" s="196"/>
      <c r="D4403" s="147" t="s">
        <v>21617</v>
      </c>
      <c r="E4403" s="145" t="s">
        <v>35925</v>
      </c>
      <c r="F4403" s="145"/>
      <c r="G4403" s="144">
        <v>2014</v>
      </c>
      <c r="H4403" s="143">
        <v>5000</v>
      </c>
    </row>
    <row r="4404" spans="1:8" s="169" customFormat="1" ht="30.75" customHeight="1">
      <c r="A4404" s="144" t="s">
        <v>49</v>
      </c>
      <c r="B4404" s="151" t="s">
        <v>35924</v>
      </c>
      <c r="C4404" s="196"/>
      <c r="D4404" s="147" t="s">
        <v>21617</v>
      </c>
      <c r="E4404" s="151" t="s">
        <v>35923</v>
      </c>
      <c r="F4404" s="145"/>
      <c r="G4404" s="144">
        <v>2014</v>
      </c>
      <c r="H4404" s="143">
        <v>5000</v>
      </c>
    </row>
    <row r="4405" spans="1:8" s="169" customFormat="1" ht="30.75" customHeight="1">
      <c r="A4405" s="144" t="s">
        <v>49</v>
      </c>
      <c r="B4405" s="145" t="s">
        <v>35881</v>
      </c>
      <c r="C4405" s="196"/>
      <c r="D4405" s="147" t="s">
        <v>21617</v>
      </c>
      <c r="E4405" s="145" t="s">
        <v>35922</v>
      </c>
      <c r="F4405" s="145"/>
      <c r="G4405" s="144">
        <v>2014</v>
      </c>
      <c r="H4405" s="143">
        <v>5000</v>
      </c>
    </row>
    <row r="4406" spans="1:8" s="169" customFormat="1" ht="30.75" customHeight="1">
      <c r="A4406" s="144" t="s">
        <v>49</v>
      </c>
      <c r="B4406" s="145" t="s">
        <v>35921</v>
      </c>
      <c r="C4406" s="196"/>
      <c r="D4406" s="147" t="s">
        <v>21617</v>
      </c>
      <c r="E4406" s="145" t="s">
        <v>35920</v>
      </c>
      <c r="F4406" s="145"/>
      <c r="G4406" s="144">
        <v>2014</v>
      </c>
      <c r="H4406" s="143">
        <v>5000</v>
      </c>
    </row>
    <row r="4407" spans="1:8" s="169" customFormat="1" ht="30.75" customHeight="1">
      <c r="A4407" s="144" t="s">
        <v>49</v>
      </c>
      <c r="B4407" s="145" t="s">
        <v>13006</v>
      </c>
      <c r="C4407" s="196"/>
      <c r="D4407" s="147" t="s">
        <v>21617</v>
      </c>
      <c r="E4407" s="145" t="s">
        <v>13468</v>
      </c>
      <c r="F4407" s="145"/>
      <c r="G4407" s="144">
        <v>2014</v>
      </c>
      <c r="H4407" s="143">
        <v>5000</v>
      </c>
    </row>
    <row r="4408" spans="1:8" s="169" customFormat="1" ht="30.75" customHeight="1">
      <c r="A4408" s="144" t="s">
        <v>49</v>
      </c>
      <c r="B4408" s="145" t="s">
        <v>35919</v>
      </c>
      <c r="C4408" s="196"/>
      <c r="D4408" s="147" t="s">
        <v>21617</v>
      </c>
      <c r="E4408" s="145" t="s">
        <v>35918</v>
      </c>
      <c r="F4408" s="145"/>
      <c r="G4408" s="144">
        <v>2014</v>
      </c>
      <c r="H4408" s="143">
        <v>5000</v>
      </c>
    </row>
    <row r="4409" spans="1:8" s="169" customFormat="1" ht="30.75" customHeight="1">
      <c r="A4409" s="144" t="s">
        <v>49</v>
      </c>
      <c r="B4409" s="145" t="s">
        <v>35917</v>
      </c>
      <c r="C4409" s="196"/>
      <c r="D4409" s="147" t="s">
        <v>21617</v>
      </c>
      <c r="E4409" s="145" t="s">
        <v>35916</v>
      </c>
      <c r="F4409" s="145"/>
      <c r="G4409" s="144">
        <v>2014</v>
      </c>
      <c r="H4409" s="143">
        <v>5000</v>
      </c>
    </row>
    <row r="4410" spans="1:8" s="169" customFormat="1" ht="30.75" customHeight="1">
      <c r="A4410" s="144" t="s">
        <v>49</v>
      </c>
      <c r="B4410" s="145" t="s">
        <v>35915</v>
      </c>
      <c r="C4410" s="196"/>
      <c r="D4410" s="147" t="s">
        <v>21617</v>
      </c>
      <c r="E4410" s="145" t="s">
        <v>35914</v>
      </c>
      <c r="F4410" s="145"/>
      <c r="G4410" s="144">
        <v>2014</v>
      </c>
      <c r="H4410" s="143">
        <v>5000</v>
      </c>
    </row>
    <row r="4411" spans="1:8" s="169" customFormat="1" ht="30.75" customHeight="1">
      <c r="A4411" s="144" t="s">
        <v>49</v>
      </c>
      <c r="B4411" s="145" t="s">
        <v>35913</v>
      </c>
      <c r="C4411" s="196"/>
      <c r="D4411" s="147" t="s">
        <v>21617</v>
      </c>
      <c r="E4411" s="145" t="s">
        <v>35912</v>
      </c>
      <c r="F4411" s="145"/>
      <c r="G4411" s="144">
        <v>2014</v>
      </c>
      <c r="H4411" s="143">
        <v>5000</v>
      </c>
    </row>
    <row r="4412" spans="1:8" s="169" customFormat="1" ht="30.75" customHeight="1">
      <c r="A4412" s="144" t="s">
        <v>49</v>
      </c>
      <c r="B4412" s="145" t="s">
        <v>35911</v>
      </c>
      <c r="C4412" s="196"/>
      <c r="D4412" s="147" t="s">
        <v>21617</v>
      </c>
      <c r="E4412" s="197" t="s">
        <v>35910</v>
      </c>
      <c r="F4412" s="145"/>
      <c r="G4412" s="144">
        <v>2014</v>
      </c>
      <c r="H4412" s="143">
        <v>5000</v>
      </c>
    </row>
    <row r="4413" spans="1:8" s="169" customFormat="1" ht="30.75" customHeight="1">
      <c r="A4413" s="144" t="s">
        <v>49</v>
      </c>
      <c r="B4413" s="145" t="s">
        <v>35909</v>
      </c>
      <c r="C4413" s="196"/>
      <c r="D4413" s="147" t="s">
        <v>21617</v>
      </c>
      <c r="E4413" s="145" t="s">
        <v>35908</v>
      </c>
      <c r="F4413" s="145"/>
      <c r="G4413" s="144">
        <v>2014</v>
      </c>
      <c r="H4413" s="143">
        <v>5000</v>
      </c>
    </row>
    <row r="4414" spans="1:8" s="169" customFormat="1" ht="30.75" customHeight="1">
      <c r="A4414" s="144" t="s">
        <v>49</v>
      </c>
      <c r="B4414" s="145" t="s">
        <v>35907</v>
      </c>
      <c r="C4414" s="196"/>
      <c r="D4414" s="147" t="s">
        <v>21617</v>
      </c>
      <c r="E4414" s="145" t="s">
        <v>35906</v>
      </c>
      <c r="F4414" s="145"/>
      <c r="G4414" s="144">
        <v>2014</v>
      </c>
      <c r="H4414" s="143">
        <v>5000</v>
      </c>
    </row>
    <row r="4415" spans="1:8" s="169" customFormat="1" ht="30.75" customHeight="1">
      <c r="A4415" s="144" t="s">
        <v>49</v>
      </c>
      <c r="B4415" s="145" t="s">
        <v>35797</v>
      </c>
      <c r="C4415" s="196"/>
      <c r="D4415" s="147" t="s">
        <v>21617</v>
      </c>
      <c r="E4415" s="145" t="s">
        <v>35905</v>
      </c>
      <c r="F4415" s="145"/>
      <c r="G4415" s="144">
        <v>2014</v>
      </c>
      <c r="H4415" s="143">
        <v>5000</v>
      </c>
    </row>
    <row r="4416" spans="1:8" s="169" customFormat="1" ht="30.75" customHeight="1">
      <c r="A4416" s="144" t="s">
        <v>49</v>
      </c>
      <c r="B4416" s="145" t="s">
        <v>35904</v>
      </c>
      <c r="C4416" s="196"/>
      <c r="D4416" s="147" t="s">
        <v>21617</v>
      </c>
      <c r="E4416" s="145" t="s">
        <v>35903</v>
      </c>
      <c r="F4416" s="145"/>
      <c r="G4416" s="144">
        <v>2014</v>
      </c>
      <c r="H4416" s="143">
        <v>5000</v>
      </c>
    </row>
    <row r="4417" spans="1:8" s="169" customFormat="1" ht="30.75" customHeight="1">
      <c r="A4417" s="144" t="s">
        <v>49</v>
      </c>
      <c r="B4417" s="145" t="s">
        <v>35805</v>
      </c>
      <c r="C4417" s="196"/>
      <c r="D4417" s="147" t="s">
        <v>21617</v>
      </c>
      <c r="E4417" s="145" t="s">
        <v>35902</v>
      </c>
      <c r="F4417" s="145"/>
      <c r="G4417" s="144">
        <v>2014</v>
      </c>
      <c r="H4417" s="143">
        <v>5000</v>
      </c>
    </row>
    <row r="4418" spans="1:8" s="169" customFormat="1" ht="30.75" customHeight="1">
      <c r="A4418" s="144" t="s">
        <v>49</v>
      </c>
      <c r="B4418" s="145" t="s">
        <v>35901</v>
      </c>
      <c r="C4418" s="196"/>
      <c r="D4418" s="147" t="s">
        <v>21617</v>
      </c>
      <c r="E4418" s="145" t="s">
        <v>35900</v>
      </c>
      <c r="F4418" s="145"/>
      <c r="G4418" s="144">
        <v>2014</v>
      </c>
      <c r="H4418" s="143">
        <v>5000</v>
      </c>
    </row>
    <row r="4419" spans="1:8" s="169" customFormat="1" ht="30.75" customHeight="1">
      <c r="A4419" s="144" t="s">
        <v>49</v>
      </c>
      <c r="B4419" s="145" t="s">
        <v>35899</v>
      </c>
      <c r="C4419" s="196"/>
      <c r="D4419" s="147" t="s">
        <v>21617</v>
      </c>
      <c r="E4419" s="145" t="s">
        <v>35898</v>
      </c>
      <c r="F4419" s="145"/>
      <c r="G4419" s="144">
        <v>2014</v>
      </c>
      <c r="H4419" s="143">
        <v>5000</v>
      </c>
    </row>
    <row r="4420" spans="1:8" s="169" customFormat="1" ht="30.75" customHeight="1">
      <c r="A4420" s="144" t="s">
        <v>49</v>
      </c>
      <c r="B4420" s="145" t="s">
        <v>35897</v>
      </c>
      <c r="C4420" s="196"/>
      <c r="D4420" s="147" t="s">
        <v>21617</v>
      </c>
      <c r="E4420" s="145" t="s">
        <v>35896</v>
      </c>
      <c r="F4420" s="145"/>
      <c r="G4420" s="144">
        <v>2014</v>
      </c>
      <c r="H4420" s="143">
        <v>5000</v>
      </c>
    </row>
    <row r="4421" spans="1:8" s="169" customFormat="1" ht="30.75" customHeight="1">
      <c r="A4421" s="144" t="s">
        <v>49</v>
      </c>
      <c r="B4421" s="145" t="s">
        <v>35895</v>
      </c>
      <c r="C4421" s="196"/>
      <c r="D4421" s="147" t="s">
        <v>21617</v>
      </c>
      <c r="E4421" s="145" t="s">
        <v>35894</v>
      </c>
      <c r="F4421" s="145"/>
      <c r="G4421" s="144">
        <v>2014</v>
      </c>
      <c r="H4421" s="143">
        <v>5000</v>
      </c>
    </row>
    <row r="4422" spans="1:8" s="169" customFormat="1" ht="30.75" customHeight="1">
      <c r="A4422" s="144" t="s">
        <v>49</v>
      </c>
      <c r="B4422" s="145" t="s">
        <v>35893</v>
      </c>
      <c r="C4422" s="196"/>
      <c r="D4422" s="147" t="s">
        <v>21617</v>
      </c>
      <c r="E4422" s="145" t="s">
        <v>35892</v>
      </c>
      <c r="F4422" s="145"/>
      <c r="G4422" s="144">
        <v>2014</v>
      </c>
      <c r="H4422" s="143">
        <v>5000</v>
      </c>
    </row>
    <row r="4423" spans="1:8" s="169" customFormat="1" ht="30.75" customHeight="1">
      <c r="A4423" s="144" t="s">
        <v>49</v>
      </c>
      <c r="B4423" s="145" t="s">
        <v>35891</v>
      </c>
      <c r="C4423" s="196"/>
      <c r="D4423" s="147" t="s">
        <v>21617</v>
      </c>
      <c r="E4423" s="145" t="s">
        <v>35890</v>
      </c>
      <c r="F4423" s="145"/>
      <c r="G4423" s="144">
        <v>2014</v>
      </c>
      <c r="H4423" s="143">
        <v>5000</v>
      </c>
    </row>
    <row r="4424" spans="1:8" s="169" customFormat="1" ht="30.75" customHeight="1">
      <c r="A4424" s="144" t="s">
        <v>49</v>
      </c>
      <c r="B4424" s="145" t="s">
        <v>35889</v>
      </c>
      <c r="C4424" s="196"/>
      <c r="D4424" s="147" t="s">
        <v>21617</v>
      </c>
      <c r="E4424" s="145" t="s">
        <v>35888</v>
      </c>
      <c r="F4424" s="145"/>
      <c r="G4424" s="144">
        <v>2014</v>
      </c>
      <c r="H4424" s="143">
        <v>5000</v>
      </c>
    </row>
    <row r="4425" spans="1:8" s="169" customFormat="1" ht="30.75" customHeight="1">
      <c r="A4425" s="144" t="s">
        <v>49</v>
      </c>
      <c r="B4425" s="145" t="s">
        <v>35887</v>
      </c>
      <c r="C4425" s="196"/>
      <c r="D4425" s="147" t="s">
        <v>21617</v>
      </c>
      <c r="E4425" s="145" t="s">
        <v>35886</v>
      </c>
      <c r="F4425" s="145"/>
      <c r="G4425" s="144">
        <v>2014</v>
      </c>
      <c r="H4425" s="143">
        <v>5000</v>
      </c>
    </row>
    <row r="4426" spans="1:8" s="169" customFormat="1" ht="30.75" customHeight="1">
      <c r="A4426" s="144" t="s">
        <v>49</v>
      </c>
      <c r="B4426" s="145" t="s">
        <v>35885</v>
      </c>
      <c r="C4426" s="196"/>
      <c r="D4426" s="147" t="s">
        <v>21617</v>
      </c>
      <c r="E4426" s="145" t="s">
        <v>35884</v>
      </c>
      <c r="F4426" s="145"/>
      <c r="G4426" s="144">
        <v>2014</v>
      </c>
      <c r="H4426" s="143">
        <v>5000</v>
      </c>
    </row>
    <row r="4427" spans="1:8" s="169" customFormat="1" ht="30.75" customHeight="1">
      <c r="A4427" s="144" t="s">
        <v>49</v>
      </c>
      <c r="B4427" s="145" t="s">
        <v>35883</v>
      </c>
      <c r="C4427" s="196"/>
      <c r="D4427" s="147" t="s">
        <v>21617</v>
      </c>
      <c r="E4427" s="145" t="s">
        <v>35882</v>
      </c>
      <c r="F4427" s="145"/>
      <c r="G4427" s="144">
        <v>2014</v>
      </c>
      <c r="H4427" s="143">
        <v>5000</v>
      </c>
    </row>
    <row r="4428" spans="1:8" s="169" customFormat="1" ht="30.75" customHeight="1">
      <c r="A4428" s="144" t="s">
        <v>49</v>
      </c>
      <c r="B4428" s="145" t="s">
        <v>35881</v>
      </c>
      <c r="C4428" s="196"/>
      <c r="D4428" s="147" t="s">
        <v>21617</v>
      </c>
      <c r="E4428" s="145" t="s">
        <v>35880</v>
      </c>
      <c r="F4428" s="145"/>
      <c r="G4428" s="144">
        <v>2014</v>
      </c>
      <c r="H4428" s="143">
        <v>5000</v>
      </c>
    </row>
    <row r="4429" spans="1:8" s="169" customFormat="1" ht="30.75" customHeight="1">
      <c r="A4429" s="144" t="s">
        <v>49</v>
      </c>
      <c r="B4429" s="145" t="s">
        <v>35879</v>
      </c>
      <c r="C4429" s="145"/>
      <c r="D4429" s="147" t="s">
        <v>21617</v>
      </c>
      <c r="E4429" s="145" t="s">
        <v>35878</v>
      </c>
      <c r="F4429" s="145"/>
      <c r="G4429" s="144">
        <v>2014</v>
      </c>
      <c r="H4429" s="143">
        <v>6000</v>
      </c>
    </row>
    <row r="4430" spans="1:8" s="169" customFormat="1" ht="30.75" customHeight="1">
      <c r="A4430" s="144" t="s">
        <v>49</v>
      </c>
      <c r="B4430" s="145" t="s">
        <v>35876</v>
      </c>
      <c r="C4430" s="145"/>
      <c r="D4430" s="147" t="s">
        <v>21617</v>
      </c>
      <c r="E4430" s="145" t="s">
        <v>35877</v>
      </c>
      <c r="F4430" s="145"/>
      <c r="G4430" s="144">
        <v>2014</v>
      </c>
      <c r="H4430" s="143">
        <v>6000</v>
      </c>
    </row>
    <row r="4431" spans="1:8" s="169" customFormat="1" ht="30.75" customHeight="1">
      <c r="A4431" s="144" t="s">
        <v>49</v>
      </c>
      <c r="B4431" s="145" t="s">
        <v>35876</v>
      </c>
      <c r="C4431" s="145"/>
      <c r="D4431" s="147" t="s">
        <v>21617</v>
      </c>
      <c r="E4431" s="145" t="s">
        <v>35875</v>
      </c>
      <c r="F4431" s="145"/>
      <c r="G4431" s="144">
        <v>2014</v>
      </c>
      <c r="H4431" s="143">
        <v>6000</v>
      </c>
    </row>
    <row r="4432" spans="1:8" s="169" customFormat="1" ht="30.75" customHeight="1">
      <c r="A4432" s="144" t="s">
        <v>49</v>
      </c>
      <c r="B4432" s="145" t="s">
        <v>35874</v>
      </c>
      <c r="C4432" s="145"/>
      <c r="D4432" s="147" t="s">
        <v>21617</v>
      </c>
      <c r="E4432" s="145" t="s">
        <v>35873</v>
      </c>
      <c r="F4432" s="145"/>
      <c r="G4432" s="144">
        <v>2014</v>
      </c>
      <c r="H4432" s="143">
        <v>6000</v>
      </c>
    </row>
    <row r="4433" spans="1:8" s="169" customFormat="1" ht="30.75" customHeight="1">
      <c r="A4433" s="144" t="s">
        <v>49</v>
      </c>
      <c r="B4433" s="145" t="s">
        <v>23878</v>
      </c>
      <c r="C4433" s="196"/>
      <c r="D4433" s="147" t="s">
        <v>21617</v>
      </c>
      <c r="E4433" s="145" t="s">
        <v>35872</v>
      </c>
      <c r="F4433" s="145"/>
      <c r="G4433" s="144">
        <v>2014</v>
      </c>
      <c r="H4433" s="143">
        <v>6000</v>
      </c>
    </row>
    <row r="4434" spans="1:8" s="169" customFormat="1" ht="30.75" customHeight="1">
      <c r="A4434" s="144" t="s">
        <v>49</v>
      </c>
      <c r="B4434" s="145" t="s">
        <v>35871</v>
      </c>
      <c r="C4434" s="196"/>
      <c r="D4434" s="147" t="s">
        <v>21617</v>
      </c>
      <c r="E4434" s="145" t="s">
        <v>35870</v>
      </c>
      <c r="F4434" s="145"/>
      <c r="G4434" s="144">
        <v>2014</v>
      </c>
      <c r="H4434" s="143">
        <v>6000</v>
      </c>
    </row>
    <row r="4435" spans="1:8" s="169" customFormat="1" ht="30.75" customHeight="1">
      <c r="A4435" s="144" t="s">
        <v>49</v>
      </c>
      <c r="B4435" s="145" t="s">
        <v>35869</v>
      </c>
      <c r="C4435" s="196"/>
      <c r="D4435" s="147" t="s">
        <v>21617</v>
      </c>
      <c r="E4435" s="145" t="s">
        <v>35868</v>
      </c>
      <c r="F4435" s="145"/>
      <c r="G4435" s="144">
        <v>2014</v>
      </c>
      <c r="H4435" s="143">
        <v>6000</v>
      </c>
    </row>
    <row r="4436" spans="1:8" s="169" customFormat="1" ht="30.75" customHeight="1">
      <c r="A4436" s="144" t="s">
        <v>49</v>
      </c>
      <c r="B4436" s="145" t="s">
        <v>35817</v>
      </c>
      <c r="C4436" s="196"/>
      <c r="D4436" s="147" t="s">
        <v>21617</v>
      </c>
      <c r="E4436" s="145" t="s">
        <v>35867</v>
      </c>
      <c r="F4436" s="145"/>
      <c r="G4436" s="144">
        <v>2014</v>
      </c>
      <c r="H4436" s="143">
        <v>6000</v>
      </c>
    </row>
    <row r="4437" spans="1:8" s="169" customFormat="1" ht="30.75" customHeight="1">
      <c r="A4437" s="144" t="s">
        <v>49</v>
      </c>
      <c r="B4437" s="197" t="s">
        <v>35866</v>
      </c>
      <c r="C4437" s="145"/>
      <c r="D4437" s="147" t="s">
        <v>21617</v>
      </c>
      <c r="E4437" s="197" t="s">
        <v>35865</v>
      </c>
      <c r="F4437" s="145"/>
      <c r="G4437" s="144">
        <v>2014</v>
      </c>
      <c r="H4437" s="143">
        <v>7000</v>
      </c>
    </row>
    <row r="4438" spans="1:8" s="169" customFormat="1" ht="30.75" customHeight="1">
      <c r="A4438" s="144" t="s">
        <v>49</v>
      </c>
      <c r="B4438" s="145" t="s">
        <v>35825</v>
      </c>
      <c r="C4438" s="196"/>
      <c r="D4438" s="147" t="s">
        <v>21617</v>
      </c>
      <c r="E4438" s="196" t="s">
        <v>35864</v>
      </c>
      <c r="F4438" s="145"/>
      <c r="G4438" s="144">
        <v>2014</v>
      </c>
      <c r="H4438" s="143">
        <v>7000</v>
      </c>
    </row>
    <row r="4439" spans="1:8" s="169" customFormat="1" ht="30.75" customHeight="1">
      <c r="A4439" s="144" t="s">
        <v>49</v>
      </c>
      <c r="B4439" s="145" t="s">
        <v>35863</v>
      </c>
      <c r="C4439" s="196"/>
      <c r="D4439" s="147" t="s">
        <v>21617</v>
      </c>
      <c r="E4439" s="145" t="s">
        <v>35862</v>
      </c>
      <c r="F4439" s="145"/>
      <c r="G4439" s="144">
        <v>2014</v>
      </c>
      <c r="H4439" s="143">
        <v>7000</v>
      </c>
    </row>
    <row r="4440" spans="1:8" s="169" customFormat="1" ht="30.75" customHeight="1">
      <c r="A4440" s="144" t="s">
        <v>49</v>
      </c>
      <c r="B4440" s="145" t="s">
        <v>35861</v>
      </c>
      <c r="C4440" s="145"/>
      <c r="D4440" s="147" t="s">
        <v>21617</v>
      </c>
      <c r="E4440" s="197" t="s">
        <v>35860</v>
      </c>
      <c r="F4440" s="145"/>
      <c r="G4440" s="144">
        <v>2014</v>
      </c>
      <c r="H4440" s="143">
        <v>8000</v>
      </c>
    </row>
    <row r="4441" spans="1:8" s="169" customFormat="1" ht="30.75" customHeight="1">
      <c r="A4441" s="144" t="s">
        <v>49</v>
      </c>
      <c r="B4441" s="145" t="s">
        <v>35783</v>
      </c>
      <c r="C4441" s="145"/>
      <c r="D4441" s="147" t="s">
        <v>21617</v>
      </c>
      <c r="E4441" s="145" t="s">
        <v>35859</v>
      </c>
      <c r="F4441" s="145"/>
      <c r="G4441" s="144">
        <v>2014</v>
      </c>
      <c r="H4441" s="143">
        <v>8000</v>
      </c>
    </row>
    <row r="4442" spans="1:8" s="169" customFormat="1" ht="30.75" customHeight="1">
      <c r="A4442" s="144" t="s">
        <v>49</v>
      </c>
      <c r="B4442" s="145" t="s">
        <v>35858</v>
      </c>
      <c r="C4442" s="145"/>
      <c r="D4442" s="147" t="s">
        <v>21617</v>
      </c>
      <c r="E4442" s="145" t="s">
        <v>35857</v>
      </c>
      <c r="F4442" s="145"/>
      <c r="G4442" s="144">
        <v>2014</v>
      </c>
      <c r="H4442" s="143">
        <v>8000</v>
      </c>
    </row>
    <row r="4443" spans="1:8" s="169" customFormat="1" ht="30.75" customHeight="1">
      <c r="A4443" s="144" t="s">
        <v>49</v>
      </c>
      <c r="B4443" s="145" t="s">
        <v>35856</v>
      </c>
      <c r="C4443" s="196"/>
      <c r="D4443" s="147" t="s">
        <v>21617</v>
      </c>
      <c r="E4443" s="145" t="s">
        <v>35855</v>
      </c>
      <c r="F4443" s="145"/>
      <c r="G4443" s="144">
        <v>2014</v>
      </c>
      <c r="H4443" s="143">
        <v>8000</v>
      </c>
    </row>
    <row r="4444" spans="1:8" s="169" customFormat="1" ht="30.75" customHeight="1">
      <c r="A4444" s="144" t="s">
        <v>49</v>
      </c>
      <c r="B4444" s="145" t="s">
        <v>35854</v>
      </c>
      <c r="C4444" s="196"/>
      <c r="D4444" s="147" t="s">
        <v>21617</v>
      </c>
      <c r="E4444" s="145" t="s">
        <v>35853</v>
      </c>
      <c r="F4444" s="145"/>
      <c r="G4444" s="144">
        <v>2014</v>
      </c>
      <c r="H4444" s="143">
        <v>8000</v>
      </c>
    </row>
    <row r="4445" spans="1:8" s="169" customFormat="1" ht="30.75" customHeight="1">
      <c r="A4445" s="144" t="s">
        <v>49</v>
      </c>
      <c r="B4445" s="145" t="s">
        <v>35852</v>
      </c>
      <c r="C4445" s="196"/>
      <c r="D4445" s="147" t="s">
        <v>21617</v>
      </c>
      <c r="E4445" s="145" t="s">
        <v>35851</v>
      </c>
      <c r="F4445" s="145"/>
      <c r="G4445" s="144">
        <v>2014</v>
      </c>
      <c r="H4445" s="143">
        <v>8000</v>
      </c>
    </row>
    <row r="4446" spans="1:8" s="169" customFormat="1" ht="30.75" customHeight="1">
      <c r="A4446" s="144" t="s">
        <v>49</v>
      </c>
      <c r="B4446" s="145" t="s">
        <v>35850</v>
      </c>
      <c r="C4446" s="196"/>
      <c r="D4446" s="147" t="s">
        <v>21617</v>
      </c>
      <c r="E4446" s="145" t="s">
        <v>35849</v>
      </c>
      <c r="F4446" s="145"/>
      <c r="G4446" s="144">
        <v>2014</v>
      </c>
      <c r="H4446" s="143">
        <v>8000</v>
      </c>
    </row>
    <row r="4447" spans="1:8" s="169" customFormat="1" ht="30.75" customHeight="1">
      <c r="A4447" s="144" t="s">
        <v>49</v>
      </c>
      <c r="B4447" s="145" t="s">
        <v>35848</v>
      </c>
      <c r="C4447" s="196"/>
      <c r="D4447" s="147" t="s">
        <v>21617</v>
      </c>
      <c r="E4447" s="145" t="s">
        <v>35847</v>
      </c>
      <c r="F4447" s="145"/>
      <c r="G4447" s="144">
        <v>2014</v>
      </c>
      <c r="H4447" s="143">
        <v>9000</v>
      </c>
    </row>
    <row r="4448" spans="1:8" s="169" customFormat="1" ht="30.75" customHeight="1">
      <c r="A4448" s="144" t="s">
        <v>49</v>
      </c>
      <c r="B4448" s="145" t="s">
        <v>35846</v>
      </c>
      <c r="C4448" s="151"/>
      <c r="D4448" s="147" t="s">
        <v>21617</v>
      </c>
      <c r="E4448" s="145" t="s">
        <v>35845</v>
      </c>
      <c r="F4448" s="145"/>
      <c r="G4448" s="144">
        <v>2014</v>
      </c>
      <c r="H4448" s="143">
        <v>10000</v>
      </c>
    </row>
    <row r="4449" spans="1:8" s="169" customFormat="1" ht="30.75" customHeight="1">
      <c r="A4449" s="144" t="s">
        <v>49</v>
      </c>
      <c r="B4449" s="145" t="s">
        <v>35150</v>
      </c>
      <c r="C4449" s="151"/>
      <c r="D4449" s="147" t="s">
        <v>21617</v>
      </c>
      <c r="E4449" s="145" t="s">
        <v>35844</v>
      </c>
      <c r="F4449" s="145"/>
      <c r="G4449" s="144">
        <v>2014</v>
      </c>
      <c r="H4449" s="143">
        <v>10000</v>
      </c>
    </row>
    <row r="4450" spans="1:8" s="169" customFormat="1" ht="30.75" customHeight="1">
      <c r="A4450" s="144" t="s">
        <v>49</v>
      </c>
      <c r="B4450" s="145" t="s">
        <v>35843</v>
      </c>
      <c r="C4450" s="145"/>
      <c r="D4450" s="147" t="s">
        <v>21617</v>
      </c>
      <c r="E4450" s="197" t="s">
        <v>35842</v>
      </c>
      <c r="F4450" s="145"/>
      <c r="G4450" s="144">
        <v>2014</v>
      </c>
      <c r="H4450" s="143">
        <v>10000</v>
      </c>
    </row>
    <row r="4451" spans="1:8" s="169" customFormat="1" ht="30.75" customHeight="1">
      <c r="A4451" s="144" t="s">
        <v>49</v>
      </c>
      <c r="B4451" s="145" t="s">
        <v>35841</v>
      </c>
      <c r="C4451" s="145"/>
      <c r="D4451" s="147" t="s">
        <v>21617</v>
      </c>
      <c r="E4451" s="145" t="s">
        <v>35840</v>
      </c>
      <c r="F4451" s="145"/>
      <c r="G4451" s="144">
        <v>2014</v>
      </c>
      <c r="H4451" s="143">
        <v>10000</v>
      </c>
    </row>
    <row r="4452" spans="1:8" s="169" customFormat="1" ht="30.75" customHeight="1">
      <c r="A4452" s="144" t="s">
        <v>49</v>
      </c>
      <c r="B4452" s="145" t="s">
        <v>35839</v>
      </c>
      <c r="C4452" s="145"/>
      <c r="D4452" s="147" t="s">
        <v>21617</v>
      </c>
      <c r="E4452" s="145" t="s">
        <v>35838</v>
      </c>
      <c r="F4452" s="145"/>
      <c r="G4452" s="144">
        <v>2014</v>
      </c>
      <c r="H4452" s="143">
        <v>10000</v>
      </c>
    </row>
    <row r="4453" spans="1:8" s="169" customFormat="1" ht="30.75" customHeight="1">
      <c r="A4453" s="144" t="s">
        <v>49</v>
      </c>
      <c r="B4453" s="145" t="s">
        <v>35837</v>
      </c>
      <c r="C4453" s="145"/>
      <c r="D4453" s="147" t="s">
        <v>21617</v>
      </c>
      <c r="E4453" s="145" t="s">
        <v>35836</v>
      </c>
      <c r="F4453" s="145"/>
      <c r="G4453" s="144">
        <v>2014</v>
      </c>
      <c r="H4453" s="143">
        <v>10000</v>
      </c>
    </row>
    <row r="4454" spans="1:8" s="169" customFormat="1" ht="30.75" customHeight="1">
      <c r="A4454" s="144" t="s">
        <v>49</v>
      </c>
      <c r="B4454" s="197" t="s">
        <v>35835</v>
      </c>
      <c r="C4454" s="145"/>
      <c r="D4454" s="147" t="s">
        <v>21617</v>
      </c>
      <c r="E4454" s="197" t="s">
        <v>35834</v>
      </c>
      <c r="F4454" s="145"/>
      <c r="G4454" s="144">
        <v>2014</v>
      </c>
      <c r="H4454" s="143">
        <v>10000</v>
      </c>
    </row>
    <row r="4455" spans="1:8" s="169" customFormat="1" ht="30.75" customHeight="1">
      <c r="A4455" s="144" t="s">
        <v>49</v>
      </c>
      <c r="B4455" s="145" t="s">
        <v>35833</v>
      </c>
      <c r="C4455" s="196"/>
      <c r="D4455" s="147" t="s">
        <v>21617</v>
      </c>
      <c r="E4455" s="145" t="s">
        <v>35832</v>
      </c>
      <c r="F4455" s="145"/>
      <c r="G4455" s="144">
        <v>2014</v>
      </c>
      <c r="H4455" s="143">
        <v>10000</v>
      </c>
    </row>
    <row r="4456" spans="1:8" s="169" customFormat="1" ht="30.75" customHeight="1">
      <c r="A4456" s="144" t="s">
        <v>49</v>
      </c>
      <c r="B4456" s="145" t="s">
        <v>35831</v>
      </c>
      <c r="C4456" s="196"/>
      <c r="D4456" s="147" t="s">
        <v>21617</v>
      </c>
      <c r="E4456" s="145" t="s">
        <v>35830</v>
      </c>
      <c r="F4456" s="145"/>
      <c r="G4456" s="144">
        <v>2014</v>
      </c>
      <c r="H4456" s="143">
        <v>10000</v>
      </c>
    </row>
    <row r="4457" spans="1:8" s="169" customFormat="1" ht="30.75" customHeight="1">
      <c r="A4457" s="144" t="s">
        <v>49</v>
      </c>
      <c r="B4457" s="145" t="s">
        <v>35829</v>
      </c>
      <c r="C4457" s="196"/>
      <c r="D4457" s="147" t="s">
        <v>21617</v>
      </c>
      <c r="E4457" s="145" t="s">
        <v>35828</v>
      </c>
      <c r="F4457" s="145"/>
      <c r="G4457" s="144">
        <v>2014</v>
      </c>
      <c r="H4457" s="143">
        <v>10000</v>
      </c>
    </row>
    <row r="4458" spans="1:8" s="169" customFormat="1" ht="30.75" customHeight="1">
      <c r="A4458" s="144" t="s">
        <v>49</v>
      </c>
      <c r="B4458" s="145" t="s">
        <v>35827</v>
      </c>
      <c r="C4458" s="196"/>
      <c r="D4458" s="147" t="s">
        <v>21617</v>
      </c>
      <c r="E4458" s="145" t="s">
        <v>35826</v>
      </c>
      <c r="F4458" s="145"/>
      <c r="G4458" s="144">
        <v>2014</v>
      </c>
      <c r="H4458" s="143">
        <v>10000</v>
      </c>
    </row>
    <row r="4459" spans="1:8" s="169" customFormat="1" ht="30.75" customHeight="1">
      <c r="A4459" s="144" t="s">
        <v>49</v>
      </c>
      <c r="B4459" s="145" t="s">
        <v>35825</v>
      </c>
      <c r="C4459" s="196"/>
      <c r="D4459" s="147" t="s">
        <v>21617</v>
      </c>
      <c r="E4459" s="145" t="s">
        <v>35824</v>
      </c>
      <c r="F4459" s="145"/>
      <c r="G4459" s="144">
        <v>2014</v>
      </c>
      <c r="H4459" s="143">
        <v>10000</v>
      </c>
    </row>
    <row r="4460" spans="1:8" s="169" customFormat="1" ht="30.75" customHeight="1">
      <c r="A4460" s="144" t="s">
        <v>49</v>
      </c>
      <c r="B4460" s="145" t="s">
        <v>35823</v>
      </c>
      <c r="C4460" s="196"/>
      <c r="D4460" s="147" t="s">
        <v>21617</v>
      </c>
      <c r="E4460" s="145" t="s">
        <v>35822</v>
      </c>
      <c r="F4460" s="145"/>
      <c r="G4460" s="144">
        <v>2014</v>
      </c>
      <c r="H4460" s="143">
        <v>10000</v>
      </c>
    </row>
    <row r="4461" spans="1:8" s="169" customFormat="1" ht="30.75" customHeight="1">
      <c r="A4461" s="144" t="s">
        <v>49</v>
      </c>
      <c r="B4461" s="145" t="s">
        <v>35821</v>
      </c>
      <c r="C4461" s="196"/>
      <c r="D4461" s="147" t="s">
        <v>21617</v>
      </c>
      <c r="E4461" s="197" t="s">
        <v>35820</v>
      </c>
      <c r="F4461" s="145"/>
      <c r="G4461" s="144">
        <v>2014</v>
      </c>
      <c r="H4461" s="143">
        <v>10000</v>
      </c>
    </row>
    <row r="4462" spans="1:8" s="169" customFormat="1" ht="30.75" customHeight="1">
      <c r="A4462" s="144" t="s">
        <v>49</v>
      </c>
      <c r="B4462" s="145" t="s">
        <v>35819</v>
      </c>
      <c r="C4462" s="196"/>
      <c r="D4462" s="147" t="s">
        <v>21617</v>
      </c>
      <c r="E4462" s="145" t="s">
        <v>35818</v>
      </c>
      <c r="F4462" s="145"/>
      <c r="G4462" s="144">
        <v>2014</v>
      </c>
      <c r="H4462" s="143">
        <v>10000</v>
      </c>
    </row>
    <row r="4463" spans="1:8" s="169" customFormat="1" ht="30.75" customHeight="1">
      <c r="A4463" s="144" t="s">
        <v>49</v>
      </c>
      <c r="B4463" s="145" t="s">
        <v>35817</v>
      </c>
      <c r="C4463" s="196"/>
      <c r="D4463" s="147" t="s">
        <v>21617</v>
      </c>
      <c r="E4463" s="145" t="s">
        <v>1390</v>
      </c>
      <c r="F4463" s="145"/>
      <c r="G4463" s="144">
        <v>2014</v>
      </c>
      <c r="H4463" s="143">
        <v>10000</v>
      </c>
    </row>
    <row r="4464" spans="1:8" s="169" customFormat="1" ht="30.75" customHeight="1">
      <c r="A4464" s="144" t="s">
        <v>49</v>
      </c>
      <c r="B4464" s="145" t="s">
        <v>35817</v>
      </c>
      <c r="C4464" s="196"/>
      <c r="D4464" s="147" t="s">
        <v>21617</v>
      </c>
      <c r="E4464" s="145" t="s">
        <v>35816</v>
      </c>
      <c r="F4464" s="145"/>
      <c r="G4464" s="144">
        <v>2014</v>
      </c>
      <c r="H4464" s="143">
        <v>10000</v>
      </c>
    </row>
    <row r="4465" spans="1:8" s="169" customFormat="1" ht="30.75" customHeight="1">
      <c r="A4465" s="144" t="s">
        <v>49</v>
      </c>
      <c r="B4465" s="145" t="s">
        <v>35815</v>
      </c>
      <c r="C4465" s="196"/>
      <c r="D4465" s="147" t="s">
        <v>21617</v>
      </c>
      <c r="E4465" s="145" t="s">
        <v>35814</v>
      </c>
      <c r="F4465" s="145"/>
      <c r="G4465" s="144">
        <v>2014</v>
      </c>
      <c r="H4465" s="143">
        <v>10000</v>
      </c>
    </row>
    <row r="4466" spans="1:8" s="169" customFormat="1" ht="30.75" customHeight="1">
      <c r="A4466" s="144" t="s">
        <v>49</v>
      </c>
      <c r="B4466" s="145" t="s">
        <v>35813</v>
      </c>
      <c r="C4466" s="196"/>
      <c r="D4466" s="147" t="s">
        <v>21617</v>
      </c>
      <c r="E4466" s="145" t="s">
        <v>35812</v>
      </c>
      <c r="F4466" s="145"/>
      <c r="G4466" s="144">
        <v>2014</v>
      </c>
      <c r="H4466" s="143">
        <v>11000</v>
      </c>
    </row>
    <row r="4467" spans="1:8" s="169" customFormat="1" ht="30.75" customHeight="1">
      <c r="A4467" s="144" t="s">
        <v>49</v>
      </c>
      <c r="B4467" s="145" t="s">
        <v>35811</v>
      </c>
      <c r="C4467" s="151"/>
      <c r="D4467" s="147" t="s">
        <v>21617</v>
      </c>
      <c r="E4467" s="145" t="s">
        <v>35810</v>
      </c>
      <c r="F4467" s="145"/>
      <c r="G4467" s="144">
        <v>2014</v>
      </c>
      <c r="H4467" s="143">
        <v>12000</v>
      </c>
    </row>
    <row r="4468" spans="1:8" s="169" customFormat="1" ht="30.75" customHeight="1">
      <c r="A4468" s="144" t="s">
        <v>49</v>
      </c>
      <c r="B4468" s="145" t="s">
        <v>35809</v>
      </c>
      <c r="C4468" s="145"/>
      <c r="D4468" s="147" t="s">
        <v>21617</v>
      </c>
      <c r="E4468" s="145" t="s">
        <v>35808</v>
      </c>
      <c r="F4468" s="145"/>
      <c r="G4468" s="144">
        <v>2014</v>
      </c>
      <c r="H4468" s="143">
        <v>12000</v>
      </c>
    </row>
    <row r="4469" spans="1:8" s="169" customFormat="1" ht="30.75" customHeight="1">
      <c r="A4469" s="144" t="s">
        <v>49</v>
      </c>
      <c r="B4469" s="145" t="s">
        <v>35807</v>
      </c>
      <c r="C4469" s="196"/>
      <c r="D4469" s="147" t="s">
        <v>21617</v>
      </c>
      <c r="E4469" s="145" t="s">
        <v>35806</v>
      </c>
      <c r="F4469" s="145"/>
      <c r="G4469" s="144">
        <v>2014</v>
      </c>
      <c r="H4469" s="143">
        <v>12000</v>
      </c>
    </row>
    <row r="4470" spans="1:8" s="169" customFormat="1" ht="30.75" customHeight="1">
      <c r="A4470" s="144" t="s">
        <v>49</v>
      </c>
      <c r="B4470" s="145" t="s">
        <v>35805</v>
      </c>
      <c r="C4470" s="196"/>
      <c r="D4470" s="147" t="s">
        <v>21617</v>
      </c>
      <c r="E4470" s="145" t="s">
        <v>35804</v>
      </c>
      <c r="F4470" s="145"/>
      <c r="G4470" s="144">
        <v>2014</v>
      </c>
      <c r="H4470" s="143">
        <v>14000</v>
      </c>
    </row>
    <row r="4471" spans="1:8" s="169" customFormat="1" ht="30.75" customHeight="1">
      <c r="A4471" s="144" t="s">
        <v>49</v>
      </c>
      <c r="B4471" s="145" t="s">
        <v>35803</v>
      </c>
      <c r="C4471" s="145"/>
      <c r="D4471" s="147" t="s">
        <v>21617</v>
      </c>
      <c r="E4471" s="145" t="s">
        <v>35802</v>
      </c>
      <c r="F4471" s="145"/>
      <c r="G4471" s="144">
        <v>2014</v>
      </c>
      <c r="H4471" s="143">
        <v>15000</v>
      </c>
    </row>
    <row r="4472" spans="1:8" s="169" customFormat="1" ht="30.75" customHeight="1">
      <c r="A4472" s="144" t="s">
        <v>49</v>
      </c>
      <c r="B4472" s="145" t="s">
        <v>35801</v>
      </c>
      <c r="C4472" s="196"/>
      <c r="D4472" s="147" t="s">
        <v>21617</v>
      </c>
      <c r="E4472" s="145" t="s">
        <v>35800</v>
      </c>
      <c r="F4472" s="145"/>
      <c r="G4472" s="144">
        <v>2014</v>
      </c>
      <c r="H4472" s="143">
        <v>15000</v>
      </c>
    </row>
    <row r="4473" spans="1:8" s="169" customFormat="1" ht="30.75" customHeight="1">
      <c r="A4473" s="144" t="s">
        <v>49</v>
      </c>
      <c r="B4473" s="145" t="s">
        <v>35799</v>
      </c>
      <c r="C4473" s="196"/>
      <c r="D4473" s="147" t="s">
        <v>21617</v>
      </c>
      <c r="E4473" s="145" t="s">
        <v>35798</v>
      </c>
      <c r="F4473" s="145"/>
      <c r="G4473" s="144">
        <v>2014</v>
      </c>
      <c r="H4473" s="143">
        <v>15000</v>
      </c>
    </row>
    <row r="4474" spans="1:8" s="169" customFormat="1" ht="30.75" customHeight="1">
      <c r="A4474" s="144" t="s">
        <v>49</v>
      </c>
      <c r="B4474" s="145" t="s">
        <v>35797</v>
      </c>
      <c r="C4474" s="196"/>
      <c r="D4474" s="147" t="s">
        <v>21617</v>
      </c>
      <c r="E4474" s="145" t="s">
        <v>35796</v>
      </c>
      <c r="F4474" s="145"/>
      <c r="G4474" s="144">
        <v>2014</v>
      </c>
      <c r="H4474" s="143">
        <v>15000</v>
      </c>
    </row>
    <row r="4475" spans="1:8" s="169" customFormat="1" ht="30.75" customHeight="1">
      <c r="A4475" s="144" t="s">
        <v>49</v>
      </c>
      <c r="B4475" s="145" t="s">
        <v>35795</v>
      </c>
      <c r="C4475" s="145"/>
      <c r="D4475" s="147" t="s">
        <v>21617</v>
      </c>
      <c r="E4475" s="145" t="s">
        <v>35794</v>
      </c>
      <c r="F4475" s="145"/>
      <c r="G4475" s="144">
        <v>2014</v>
      </c>
      <c r="H4475" s="143">
        <v>17000</v>
      </c>
    </row>
    <row r="4476" spans="1:8" s="169" customFormat="1" ht="30.75" customHeight="1">
      <c r="A4476" s="144" t="s">
        <v>49</v>
      </c>
      <c r="B4476" s="145" t="s">
        <v>35793</v>
      </c>
      <c r="C4476" s="196"/>
      <c r="D4476" s="147" t="s">
        <v>21617</v>
      </c>
      <c r="E4476" s="145" t="s">
        <v>35792</v>
      </c>
      <c r="F4476" s="145"/>
      <c r="G4476" s="144">
        <v>2014</v>
      </c>
      <c r="H4476" s="143">
        <v>20000</v>
      </c>
    </row>
    <row r="4477" spans="1:8" s="169" customFormat="1" ht="30.75" customHeight="1">
      <c r="A4477" s="144" t="s">
        <v>49</v>
      </c>
      <c r="B4477" s="145" t="s">
        <v>35791</v>
      </c>
      <c r="C4477" s="196"/>
      <c r="D4477" s="147" t="s">
        <v>21617</v>
      </c>
      <c r="E4477" s="145" t="s">
        <v>35790</v>
      </c>
      <c r="F4477" s="145"/>
      <c r="G4477" s="144">
        <v>2014</v>
      </c>
      <c r="H4477" s="143">
        <v>20000</v>
      </c>
    </row>
    <row r="4478" spans="1:8" s="169" customFormat="1" ht="30.75" customHeight="1">
      <c r="A4478" s="144" t="s">
        <v>49</v>
      </c>
      <c r="B4478" s="145" t="s">
        <v>35150</v>
      </c>
      <c r="C4478" s="151"/>
      <c r="D4478" s="147" t="s">
        <v>21617</v>
      </c>
      <c r="E4478" s="145" t="s">
        <v>1390</v>
      </c>
      <c r="F4478" s="145"/>
      <c r="G4478" s="144">
        <v>2014</v>
      </c>
      <c r="H4478" s="143">
        <v>30000</v>
      </c>
    </row>
    <row r="4479" spans="1:8" s="169" customFormat="1" ht="30.75" customHeight="1">
      <c r="A4479" s="144" t="s">
        <v>49</v>
      </c>
      <c r="B4479" s="145" t="s">
        <v>35789</v>
      </c>
      <c r="C4479" s="196"/>
      <c r="D4479" s="147" t="s">
        <v>21617</v>
      </c>
      <c r="E4479" s="145" t="s">
        <v>35788</v>
      </c>
      <c r="F4479" s="145"/>
      <c r="G4479" s="144">
        <v>2014</v>
      </c>
      <c r="H4479" s="143">
        <v>30000</v>
      </c>
    </row>
    <row r="4480" spans="1:8" s="169" customFormat="1" ht="30.75" customHeight="1">
      <c r="A4480" s="144" t="s">
        <v>49</v>
      </c>
      <c r="B4480" s="145" t="s">
        <v>35787</v>
      </c>
      <c r="C4480" s="196"/>
      <c r="D4480" s="147" t="s">
        <v>21617</v>
      </c>
      <c r="E4480" s="145" t="s">
        <v>35786</v>
      </c>
      <c r="F4480" s="145"/>
      <c r="G4480" s="144">
        <v>2014</v>
      </c>
      <c r="H4480" s="143">
        <v>30000</v>
      </c>
    </row>
    <row r="4481" spans="1:8" s="169" customFormat="1" ht="30.75" customHeight="1">
      <c r="A4481" s="144" t="s">
        <v>49</v>
      </c>
      <c r="B4481" s="145" t="s">
        <v>35785</v>
      </c>
      <c r="C4481" s="145"/>
      <c r="D4481" s="147" t="s">
        <v>21617</v>
      </c>
      <c r="E4481" s="145" t="s">
        <v>35784</v>
      </c>
      <c r="F4481" s="145"/>
      <c r="G4481" s="144">
        <v>2014</v>
      </c>
      <c r="H4481" s="143">
        <v>45000</v>
      </c>
    </row>
    <row r="4482" spans="1:8" s="169" customFormat="1" ht="30.75" customHeight="1">
      <c r="A4482" s="144" t="s">
        <v>49</v>
      </c>
      <c r="B4482" s="145" t="s">
        <v>35783</v>
      </c>
      <c r="C4482" s="145"/>
      <c r="D4482" s="147" t="s">
        <v>21617</v>
      </c>
      <c r="E4482" s="145" t="s">
        <v>35782</v>
      </c>
      <c r="F4482" s="145"/>
      <c r="G4482" s="144">
        <v>2014</v>
      </c>
      <c r="H4482" s="143">
        <v>50000</v>
      </c>
    </row>
    <row r="4483" spans="1:8" s="169" customFormat="1" ht="30.75" customHeight="1">
      <c r="A4483" s="144" t="s">
        <v>49</v>
      </c>
      <c r="B4483" s="145" t="s">
        <v>35781</v>
      </c>
      <c r="C4483" s="196"/>
      <c r="D4483" s="147" t="s">
        <v>21617</v>
      </c>
      <c r="E4483" s="145" t="s">
        <v>35780</v>
      </c>
      <c r="F4483" s="145"/>
      <c r="G4483" s="144">
        <v>2014</v>
      </c>
      <c r="H4483" s="143">
        <v>50000</v>
      </c>
    </row>
    <row r="4484" spans="1:8" s="169" customFormat="1" ht="30.75" customHeight="1">
      <c r="A4484" s="144" t="s">
        <v>49</v>
      </c>
      <c r="B4484" s="144" t="s">
        <v>35779</v>
      </c>
      <c r="C4484" s="144"/>
      <c r="D4484" s="147" t="s">
        <v>21617</v>
      </c>
      <c r="E4484" s="144" t="s">
        <v>35778</v>
      </c>
      <c r="F4484" s="144"/>
      <c r="G4484" s="144">
        <v>2014</v>
      </c>
      <c r="H4484" s="148">
        <v>2000</v>
      </c>
    </row>
    <row r="4485" spans="1:8" s="169" customFormat="1" ht="30.75" customHeight="1">
      <c r="A4485" s="144" t="s">
        <v>49</v>
      </c>
      <c r="B4485" s="144" t="s">
        <v>35670</v>
      </c>
      <c r="C4485" s="144"/>
      <c r="D4485" s="147" t="s">
        <v>21617</v>
      </c>
      <c r="E4485" s="144" t="s">
        <v>35777</v>
      </c>
      <c r="F4485" s="144"/>
      <c r="G4485" s="144">
        <v>2014</v>
      </c>
      <c r="H4485" s="148">
        <v>2000</v>
      </c>
    </row>
    <row r="4486" spans="1:8" s="169" customFormat="1" ht="30.75" customHeight="1">
      <c r="A4486" s="144" t="s">
        <v>49</v>
      </c>
      <c r="B4486" s="144" t="s">
        <v>35776</v>
      </c>
      <c r="C4486" s="144"/>
      <c r="D4486" s="147" t="s">
        <v>21617</v>
      </c>
      <c r="E4486" s="144" t="s">
        <v>35775</v>
      </c>
      <c r="F4486" s="144"/>
      <c r="G4486" s="144">
        <v>2014</v>
      </c>
      <c r="H4486" s="148">
        <v>2000</v>
      </c>
    </row>
    <row r="4487" spans="1:8" s="169" customFormat="1" ht="30.75" customHeight="1">
      <c r="A4487" s="144" t="s">
        <v>49</v>
      </c>
      <c r="B4487" s="144" t="s">
        <v>35773</v>
      </c>
      <c r="C4487" s="144"/>
      <c r="D4487" s="147" t="s">
        <v>21617</v>
      </c>
      <c r="E4487" s="144" t="s">
        <v>35774</v>
      </c>
      <c r="F4487" s="144"/>
      <c r="G4487" s="144">
        <v>2014</v>
      </c>
      <c r="H4487" s="148">
        <v>2000</v>
      </c>
    </row>
    <row r="4488" spans="1:8" s="169" customFormat="1" ht="30.75" customHeight="1">
      <c r="A4488" s="144" t="s">
        <v>49</v>
      </c>
      <c r="B4488" s="144" t="s">
        <v>35773</v>
      </c>
      <c r="C4488" s="144"/>
      <c r="D4488" s="147" t="s">
        <v>21617</v>
      </c>
      <c r="E4488" s="144" t="s">
        <v>35772</v>
      </c>
      <c r="F4488" s="144"/>
      <c r="G4488" s="144">
        <v>2014</v>
      </c>
      <c r="H4488" s="148">
        <v>2000</v>
      </c>
    </row>
    <row r="4489" spans="1:8" s="169" customFormat="1" ht="30.75" customHeight="1">
      <c r="A4489" s="144" t="s">
        <v>49</v>
      </c>
      <c r="B4489" s="144" t="s">
        <v>13041</v>
      </c>
      <c r="C4489" s="144"/>
      <c r="D4489" s="147" t="s">
        <v>21617</v>
      </c>
      <c r="E4489" s="144" t="s">
        <v>35771</v>
      </c>
      <c r="F4489" s="144"/>
      <c r="G4489" s="144">
        <v>2014</v>
      </c>
      <c r="H4489" s="148">
        <v>2000</v>
      </c>
    </row>
    <row r="4490" spans="1:8" s="169" customFormat="1" ht="30.75" customHeight="1">
      <c r="A4490" s="144" t="s">
        <v>49</v>
      </c>
      <c r="B4490" s="144" t="s">
        <v>35690</v>
      </c>
      <c r="C4490" s="144"/>
      <c r="D4490" s="147" t="s">
        <v>21617</v>
      </c>
      <c r="E4490" s="144" t="s">
        <v>35770</v>
      </c>
      <c r="F4490" s="144"/>
      <c r="G4490" s="144">
        <v>2014</v>
      </c>
      <c r="H4490" s="148">
        <v>2000</v>
      </c>
    </row>
    <row r="4491" spans="1:8" s="169" customFormat="1" ht="30.75" customHeight="1">
      <c r="A4491" s="144" t="s">
        <v>49</v>
      </c>
      <c r="B4491" s="144" t="s">
        <v>35769</v>
      </c>
      <c r="C4491" s="144"/>
      <c r="D4491" s="147" t="s">
        <v>21617</v>
      </c>
      <c r="E4491" s="144" t="s">
        <v>13699</v>
      </c>
      <c r="F4491" s="144"/>
      <c r="G4491" s="144">
        <v>2014</v>
      </c>
      <c r="H4491" s="148">
        <v>2000</v>
      </c>
    </row>
    <row r="4492" spans="1:8" s="169" customFormat="1" ht="30.75" customHeight="1">
      <c r="A4492" s="144" t="s">
        <v>49</v>
      </c>
      <c r="B4492" s="144" t="s">
        <v>35768</v>
      </c>
      <c r="C4492" s="144"/>
      <c r="D4492" s="147" t="s">
        <v>21617</v>
      </c>
      <c r="E4492" s="144" t="s">
        <v>35767</v>
      </c>
      <c r="F4492" s="144"/>
      <c r="G4492" s="144">
        <v>2014</v>
      </c>
      <c r="H4492" s="148">
        <v>2000</v>
      </c>
    </row>
    <row r="4493" spans="1:8" s="169" customFormat="1" ht="30.75" customHeight="1">
      <c r="A4493" s="144" t="s">
        <v>49</v>
      </c>
      <c r="B4493" s="144" t="s">
        <v>35766</v>
      </c>
      <c r="C4493" s="144"/>
      <c r="D4493" s="147" t="s">
        <v>21617</v>
      </c>
      <c r="E4493" s="144" t="s">
        <v>35765</v>
      </c>
      <c r="F4493" s="144"/>
      <c r="G4493" s="144">
        <v>2014</v>
      </c>
      <c r="H4493" s="148">
        <v>2000</v>
      </c>
    </row>
    <row r="4494" spans="1:8" s="169" customFormat="1" ht="30.75" customHeight="1">
      <c r="A4494" s="144" t="s">
        <v>49</v>
      </c>
      <c r="B4494" s="144" t="s">
        <v>35701</v>
      </c>
      <c r="C4494" s="144"/>
      <c r="D4494" s="147" t="s">
        <v>21617</v>
      </c>
      <c r="E4494" s="144" t="s">
        <v>35764</v>
      </c>
      <c r="F4494" s="144"/>
      <c r="G4494" s="144">
        <v>2014</v>
      </c>
      <c r="H4494" s="148">
        <v>3000</v>
      </c>
    </row>
    <row r="4495" spans="1:8" s="169" customFormat="1" ht="30.75" customHeight="1">
      <c r="A4495" s="144" t="s">
        <v>49</v>
      </c>
      <c r="B4495" s="144" t="s">
        <v>35701</v>
      </c>
      <c r="C4495" s="144"/>
      <c r="D4495" s="147" t="s">
        <v>21617</v>
      </c>
      <c r="E4495" s="144" t="s">
        <v>35763</v>
      </c>
      <c r="F4495" s="144"/>
      <c r="G4495" s="144">
        <v>2014</v>
      </c>
      <c r="H4495" s="148">
        <v>3000</v>
      </c>
    </row>
    <row r="4496" spans="1:8" s="169" customFormat="1" ht="30.75" customHeight="1">
      <c r="A4496" s="144" t="s">
        <v>49</v>
      </c>
      <c r="B4496" s="144" t="s">
        <v>35762</v>
      </c>
      <c r="C4496" s="144"/>
      <c r="D4496" s="147" t="s">
        <v>21617</v>
      </c>
      <c r="E4496" s="144" t="s">
        <v>35761</v>
      </c>
      <c r="F4496" s="144"/>
      <c r="G4496" s="144">
        <v>2014</v>
      </c>
      <c r="H4496" s="148">
        <v>3000</v>
      </c>
    </row>
    <row r="4497" spans="1:8" s="169" customFormat="1" ht="30.75" customHeight="1">
      <c r="A4497" s="144" t="s">
        <v>49</v>
      </c>
      <c r="B4497" s="144" t="s">
        <v>35759</v>
      </c>
      <c r="C4497" s="144"/>
      <c r="D4497" s="147" t="s">
        <v>21617</v>
      </c>
      <c r="E4497" s="144" t="s">
        <v>35760</v>
      </c>
      <c r="F4497" s="144"/>
      <c r="G4497" s="144">
        <v>2014</v>
      </c>
      <c r="H4497" s="148">
        <v>3000</v>
      </c>
    </row>
    <row r="4498" spans="1:8" s="169" customFormat="1" ht="30.75" customHeight="1">
      <c r="A4498" s="144" t="s">
        <v>49</v>
      </c>
      <c r="B4498" s="144" t="s">
        <v>35759</v>
      </c>
      <c r="C4498" s="144"/>
      <c r="D4498" s="147" t="s">
        <v>21617</v>
      </c>
      <c r="E4498" s="144" t="s">
        <v>35758</v>
      </c>
      <c r="F4498" s="144"/>
      <c r="G4498" s="144">
        <v>2014</v>
      </c>
      <c r="H4498" s="148">
        <v>3000</v>
      </c>
    </row>
    <row r="4499" spans="1:8" s="169" customFormat="1" ht="30.75" customHeight="1">
      <c r="A4499" s="144" t="s">
        <v>49</v>
      </c>
      <c r="B4499" s="144" t="s">
        <v>35719</v>
      </c>
      <c r="C4499" s="144"/>
      <c r="D4499" s="147" t="s">
        <v>21617</v>
      </c>
      <c r="E4499" s="144" t="s">
        <v>35757</v>
      </c>
      <c r="F4499" s="144"/>
      <c r="G4499" s="144">
        <v>2014</v>
      </c>
      <c r="H4499" s="148">
        <v>3000</v>
      </c>
    </row>
    <row r="4500" spans="1:8" s="169" customFormat="1" ht="30.75" customHeight="1">
      <c r="A4500" s="144" t="s">
        <v>49</v>
      </c>
      <c r="B4500" s="144" t="s">
        <v>35717</v>
      </c>
      <c r="C4500" s="144"/>
      <c r="D4500" s="147" t="s">
        <v>21617</v>
      </c>
      <c r="E4500" s="144" t="s">
        <v>35756</v>
      </c>
      <c r="F4500" s="144"/>
      <c r="G4500" s="144">
        <v>2014</v>
      </c>
      <c r="H4500" s="148">
        <v>3000</v>
      </c>
    </row>
    <row r="4501" spans="1:8" s="169" customFormat="1" ht="30.75" customHeight="1">
      <c r="A4501" s="144" t="s">
        <v>49</v>
      </c>
      <c r="B4501" s="144" t="s">
        <v>35653</v>
      </c>
      <c r="C4501" s="144"/>
      <c r="D4501" s="147" t="s">
        <v>21617</v>
      </c>
      <c r="E4501" s="144" t="s">
        <v>35755</v>
      </c>
      <c r="F4501" s="144"/>
      <c r="G4501" s="144">
        <v>2014</v>
      </c>
      <c r="H4501" s="148">
        <v>3000</v>
      </c>
    </row>
    <row r="4502" spans="1:8" s="169" customFormat="1" ht="30.75" customHeight="1">
      <c r="A4502" s="144" t="s">
        <v>49</v>
      </c>
      <c r="B4502" s="144" t="s">
        <v>35653</v>
      </c>
      <c r="C4502" s="144"/>
      <c r="D4502" s="147" t="s">
        <v>21617</v>
      </c>
      <c r="E4502" s="144" t="s">
        <v>35754</v>
      </c>
      <c r="F4502" s="144"/>
      <c r="G4502" s="144">
        <v>2014</v>
      </c>
      <c r="H4502" s="148">
        <v>3000</v>
      </c>
    </row>
    <row r="4503" spans="1:8" s="169" customFormat="1" ht="30.75" customHeight="1">
      <c r="A4503" s="144" t="s">
        <v>49</v>
      </c>
      <c r="B4503" s="144" t="s">
        <v>35726</v>
      </c>
      <c r="C4503" s="144"/>
      <c r="D4503" s="147" t="s">
        <v>21617</v>
      </c>
      <c r="E4503" s="144" t="s">
        <v>35753</v>
      </c>
      <c r="F4503" s="144"/>
      <c r="G4503" s="144">
        <v>2014</v>
      </c>
      <c r="H4503" s="148">
        <v>3000</v>
      </c>
    </row>
    <row r="4504" spans="1:8" s="169" customFormat="1" ht="30.75" customHeight="1">
      <c r="A4504" s="144" t="s">
        <v>49</v>
      </c>
      <c r="B4504" s="144" t="s">
        <v>35751</v>
      </c>
      <c r="C4504" s="144"/>
      <c r="D4504" s="147" t="s">
        <v>21617</v>
      </c>
      <c r="E4504" s="144" t="s">
        <v>35752</v>
      </c>
      <c r="F4504" s="144"/>
      <c r="G4504" s="144">
        <v>2014</v>
      </c>
      <c r="H4504" s="148">
        <v>3000</v>
      </c>
    </row>
    <row r="4505" spans="1:8" s="169" customFormat="1" ht="30.75" customHeight="1">
      <c r="A4505" s="144" t="s">
        <v>49</v>
      </c>
      <c r="B4505" s="144" t="s">
        <v>35751</v>
      </c>
      <c r="C4505" s="144"/>
      <c r="D4505" s="147" t="s">
        <v>21617</v>
      </c>
      <c r="E4505" s="144" t="s">
        <v>35750</v>
      </c>
      <c r="F4505" s="144"/>
      <c r="G4505" s="144">
        <v>2014</v>
      </c>
      <c r="H4505" s="148">
        <v>3000</v>
      </c>
    </row>
    <row r="4506" spans="1:8" s="169" customFormat="1" ht="30.75" customHeight="1">
      <c r="A4506" s="144" t="s">
        <v>49</v>
      </c>
      <c r="B4506" s="144" t="s">
        <v>8012</v>
      </c>
      <c r="C4506" s="144"/>
      <c r="D4506" s="147" t="s">
        <v>21617</v>
      </c>
      <c r="E4506" s="144" t="s">
        <v>35749</v>
      </c>
      <c r="F4506" s="144"/>
      <c r="G4506" s="144">
        <v>2014</v>
      </c>
      <c r="H4506" s="148">
        <v>3000</v>
      </c>
    </row>
    <row r="4507" spans="1:8" s="169" customFormat="1" ht="30.75" customHeight="1">
      <c r="A4507" s="144" t="s">
        <v>49</v>
      </c>
      <c r="B4507" s="144" t="s">
        <v>35697</v>
      </c>
      <c r="C4507" s="144"/>
      <c r="D4507" s="147" t="s">
        <v>21617</v>
      </c>
      <c r="E4507" s="144" t="s">
        <v>35734</v>
      </c>
      <c r="F4507" s="144"/>
      <c r="G4507" s="144">
        <v>2014</v>
      </c>
      <c r="H4507" s="148">
        <v>3000</v>
      </c>
    </row>
    <row r="4508" spans="1:8" s="169" customFormat="1" ht="30.75" customHeight="1">
      <c r="A4508" s="144" t="s">
        <v>49</v>
      </c>
      <c r="B4508" s="144" t="s">
        <v>35670</v>
      </c>
      <c r="C4508" s="144"/>
      <c r="D4508" s="147" t="s">
        <v>21617</v>
      </c>
      <c r="E4508" s="144" t="s">
        <v>35748</v>
      </c>
      <c r="F4508" s="144"/>
      <c r="G4508" s="144">
        <v>2014</v>
      </c>
      <c r="H4508" s="148">
        <v>3000</v>
      </c>
    </row>
    <row r="4509" spans="1:8" s="169" customFormat="1" ht="30.75" customHeight="1">
      <c r="A4509" s="144" t="s">
        <v>49</v>
      </c>
      <c r="B4509" s="144" t="s">
        <v>35548</v>
      </c>
      <c r="C4509" s="144"/>
      <c r="D4509" s="147" t="s">
        <v>21617</v>
      </c>
      <c r="E4509" s="144" t="s">
        <v>35747</v>
      </c>
      <c r="F4509" s="144"/>
      <c r="G4509" s="144">
        <v>2014</v>
      </c>
      <c r="H4509" s="148">
        <v>3000</v>
      </c>
    </row>
    <row r="4510" spans="1:8" s="169" customFormat="1" ht="30.75" customHeight="1">
      <c r="A4510" s="144" t="s">
        <v>49</v>
      </c>
      <c r="B4510" s="144" t="s">
        <v>35548</v>
      </c>
      <c r="C4510" s="144"/>
      <c r="D4510" s="147" t="s">
        <v>21617</v>
      </c>
      <c r="E4510" s="144" t="s">
        <v>35746</v>
      </c>
      <c r="F4510" s="144"/>
      <c r="G4510" s="144">
        <v>2014</v>
      </c>
      <c r="H4510" s="148">
        <v>3000</v>
      </c>
    </row>
    <row r="4511" spans="1:8" s="169" customFormat="1" ht="30.75" customHeight="1">
      <c r="A4511" s="144" t="s">
        <v>49</v>
      </c>
      <c r="B4511" s="144" t="s">
        <v>35662</v>
      </c>
      <c r="C4511" s="144"/>
      <c r="D4511" s="147" t="s">
        <v>21617</v>
      </c>
      <c r="E4511" s="144" t="s">
        <v>35745</v>
      </c>
      <c r="F4511" s="144"/>
      <c r="G4511" s="144">
        <v>2014</v>
      </c>
      <c r="H4511" s="148">
        <v>3000</v>
      </c>
    </row>
    <row r="4512" spans="1:8" s="169" customFormat="1" ht="30.75" customHeight="1">
      <c r="A4512" s="144" t="s">
        <v>49</v>
      </c>
      <c r="B4512" s="144" t="s">
        <v>35693</v>
      </c>
      <c r="C4512" s="144"/>
      <c r="D4512" s="147" t="s">
        <v>21617</v>
      </c>
      <c r="E4512" s="144" t="s">
        <v>7164</v>
      </c>
      <c r="F4512" s="144"/>
      <c r="G4512" s="144">
        <v>2014</v>
      </c>
      <c r="H4512" s="148">
        <v>3000</v>
      </c>
    </row>
    <row r="4513" spans="1:8" s="169" customFormat="1" ht="30.75" customHeight="1">
      <c r="A4513" s="144" t="s">
        <v>49</v>
      </c>
      <c r="B4513" s="144" t="s">
        <v>35693</v>
      </c>
      <c r="C4513" s="144"/>
      <c r="D4513" s="147" t="s">
        <v>21617</v>
      </c>
      <c r="E4513" s="144" t="s">
        <v>35744</v>
      </c>
      <c r="F4513" s="144"/>
      <c r="G4513" s="144">
        <v>2014</v>
      </c>
      <c r="H4513" s="148">
        <v>3000</v>
      </c>
    </row>
    <row r="4514" spans="1:8" s="169" customFormat="1" ht="30.75" customHeight="1">
      <c r="A4514" s="144" t="s">
        <v>49</v>
      </c>
      <c r="B4514" s="144" t="s">
        <v>35743</v>
      </c>
      <c r="C4514" s="144"/>
      <c r="D4514" s="147" t="s">
        <v>21617</v>
      </c>
      <c r="E4514" s="144" t="s">
        <v>35742</v>
      </c>
      <c r="F4514" s="144"/>
      <c r="G4514" s="144">
        <v>2014</v>
      </c>
      <c r="H4514" s="148">
        <v>3000</v>
      </c>
    </row>
    <row r="4515" spans="1:8" s="169" customFormat="1" ht="30.75" customHeight="1">
      <c r="A4515" s="144" t="s">
        <v>49</v>
      </c>
      <c r="B4515" s="144" t="s">
        <v>35741</v>
      </c>
      <c r="C4515" s="144"/>
      <c r="D4515" s="147" t="s">
        <v>21617</v>
      </c>
      <c r="E4515" s="144" t="s">
        <v>35740</v>
      </c>
      <c r="F4515" s="144"/>
      <c r="G4515" s="144">
        <v>2014</v>
      </c>
      <c r="H4515" s="148">
        <v>3000</v>
      </c>
    </row>
    <row r="4516" spans="1:8" s="169" customFormat="1" ht="30.75" customHeight="1">
      <c r="A4516" s="144" t="s">
        <v>49</v>
      </c>
      <c r="B4516" s="144" t="s">
        <v>35690</v>
      </c>
      <c r="C4516" s="144"/>
      <c r="D4516" s="147" t="s">
        <v>21617</v>
      </c>
      <c r="E4516" s="144" t="s">
        <v>35739</v>
      </c>
      <c r="F4516" s="144"/>
      <c r="G4516" s="144">
        <v>2014</v>
      </c>
      <c r="H4516" s="148">
        <v>3000</v>
      </c>
    </row>
    <row r="4517" spans="1:8" s="169" customFormat="1" ht="30.75" customHeight="1">
      <c r="A4517" s="144" t="s">
        <v>49</v>
      </c>
      <c r="B4517" s="144" t="s">
        <v>35690</v>
      </c>
      <c r="C4517" s="144"/>
      <c r="D4517" s="147" t="s">
        <v>21617</v>
      </c>
      <c r="E4517" s="144" t="s">
        <v>35738</v>
      </c>
      <c r="F4517" s="144"/>
      <c r="G4517" s="144">
        <v>2014</v>
      </c>
      <c r="H4517" s="148">
        <v>3000</v>
      </c>
    </row>
    <row r="4518" spans="1:8" s="169" customFormat="1" ht="30.75" customHeight="1">
      <c r="A4518" s="144" t="s">
        <v>49</v>
      </c>
      <c r="B4518" s="144" t="s">
        <v>35690</v>
      </c>
      <c r="C4518" s="144"/>
      <c r="D4518" s="147" t="s">
        <v>21617</v>
      </c>
      <c r="E4518" s="144" t="s">
        <v>35737</v>
      </c>
      <c r="F4518" s="144"/>
      <c r="G4518" s="144">
        <v>2014</v>
      </c>
      <c r="H4518" s="148">
        <v>3000</v>
      </c>
    </row>
    <row r="4519" spans="1:8" s="169" customFormat="1" ht="30.75" customHeight="1">
      <c r="A4519" s="144" t="s">
        <v>49</v>
      </c>
      <c r="B4519" s="144" t="s">
        <v>35682</v>
      </c>
      <c r="C4519" s="144"/>
      <c r="D4519" s="147" t="s">
        <v>21617</v>
      </c>
      <c r="E4519" s="144" t="s">
        <v>35736</v>
      </c>
      <c r="F4519" s="144"/>
      <c r="G4519" s="144">
        <v>2014</v>
      </c>
      <c r="H4519" s="148">
        <v>3000</v>
      </c>
    </row>
    <row r="4520" spans="1:8" s="169" customFormat="1" ht="30.75" customHeight="1">
      <c r="A4520" s="144" t="s">
        <v>49</v>
      </c>
      <c r="B4520" s="144" t="s">
        <v>35717</v>
      </c>
      <c r="C4520" s="144"/>
      <c r="D4520" s="147" t="s">
        <v>21617</v>
      </c>
      <c r="E4520" s="144" t="s">
        <v>35735</v>
      </c>
      <c r="F4520" s="144"/>
      <c r="G4520" s="144">
        <v>2014</v>
      </c>
      <c r="H4520" s="148">
        <v>3000</v>
      </c>
    </row>
    <row r="4521" spans="1:8" s="169" customFormat="1" ht="30.75" customHeight="1">
      <c r="A4521" s="144" t="s">
        <v>49</v>
      </c>
      <c r="B4521" s="144" t="s">
        <v>35697</v>
      </c>
      <c r="C4521" s="144"/>
      <c r="D4521" s="147" t="s">
        <v>21617</v>
      </c>
      <c r="E4521" s="144" t="s">
        <v>35734</v>
      </c>
      <c r="F4521" s="144"/>
      <c r="G4521" s="144">
        <v>2014</v>
      </c>
      <c r="H4521" s="148">
        <v>3000</v>
      </c>
    </row>
    <row r="4522" spans="1:8" s="169" customFormat="1" ht="30.75" customHeight="1">
      <c r="A4522" s="144" t="s">
        <v>49</v>
      </c>
      <c r="B4522" s="144" t="s">
        <v>35733</v>
      </c>
      <c r="C4522" s="144"/>
      <c r="D4522" s="147" t="s">
        <v>21617</v>
      </c>
      <c r="E4522" s="144" t="s">
        <v>35732</v>
      </c>
      <c r="F4522" s="144"/>
      <c r="G4522" s="144">
        <v>2014</v>
      </c>
      <c r="H4522" s="148">
        <v>3000</v>
      </c>
    </row>
    <row r="4523" spans="1:8" s="169" customFormat="1" ht="30.75" customHeight="1">
      <c r="A4523" s="144" t="s">
        <v>49</v>
      </c>
      <c r="B4523" s="144" t="s">
        <v>35548</v>
      </c>
      <c r="C4523" s="144"/>
      <c r="D4523" s="147" t="s">
        <v>21617</v>
      </c>
      <c r="E4523" s="144" t="s">
        <v>35731</v>
      </c>
      <c r="F4523" s="144"/>
      <c r="G4523" s="144">
        <v>2014</v>
      </c>
      <c r="H4523" s="148">
        <v>3000</v>
      </c>
    </row>
    <row r="4524" spans="1:8" s="169" customFormat="1" ht="30.75" customHeight="1">
      <c r="A4524" s="144" t="s">
        <v>49</v>
      </c>
      <c r="B4524" s="144" t="s">
        <v>35662</v>
      </c>
      <c r="C4524" s="144"/>
      <c r="D4524" s="147" t="s">
        <v>21617</v>
      </c>
      <c r="E4524" s="144" t="s">
        <v>35730</v>
      </c>
      <c r="F4524" s="144"/>
      <c r="G4524" s="144">
        <v>2014</v>
      </c>
      <c r="H4524" s="148">
        <v>3000</v>
      </c>
    </row>
    <row r="4525" spans="1:8" s="169" customFormat="1" ht="30.75" customHeight="1">
      <c r="A4525" s="144" t="s">
        <v>49</v>
      </c>
      <c r="B4525" s="144" t="s">
        <v>2309</v>
      </c>
      <c r="C4525" s="144"/>
      <c r="D4525" s="147" t="s">
        <v>21617</v>
      </c>
      <c r="E4525" s="144" t="s">
        <v>35729</v>
      </c>
      <c r="F4525" s="144"/>
      <c r="G4525" s="144">
        <v>2014</v>
      </c>
      <c r="H4525" s="148">
        <v>3000</v>
      </c>
    </row>
    <row r="4526" spans="1:8" s="169" customFormat="1" ht="30.75" customHeight="1">
      <c r="A4526" s="144" t="s">
        <v>49</v>
      </c>
      <c r="B4526" s="144" t="s">
        <v>35728</v>
      </c>
      <c r="C4526" s="144"/>
      <c r="D4526" s="147" t="s">
        <v>21617</v>
      </c>
      <c r="E4526" s="144" t="s">
        <v>35727</v>
      </c>
      <c r="F4526" s="144"/>
      <c r="G4526" s="144">
        <v>2014</v>
      </c>
      <c r="H4526" s="148">
        <v>3000</v>
      </c>
    </row>
    <row r="4527" spans="1:8" s="169" customFormat="1" ht="30.75" customHeight="1">
      <c r="A4527" s="144" t="s">
        <v>49</v>
      </c>
      <c r="B4527" s="144" t="s">
        <v>35726</v>
      </c>
      <c r="C4527" s="144"/>
      <c r="D4527" s="147" t="s">
        <v>21617</v>
      </c>
      <c r="E4527" s="144" t="s">
        <v>35725</v>
      </c>
      <c r="F4527" s="144"/>
      <c r="G4527" s="144">
        <v>2014</v>
      </c>
      <c r="H4527" s="148">
        <v>3000</v>
      </c>
    </row>
    <row r="4528" spans="1:8" s="169" customFormat="1" ht="30.75" customHeight="1">
      <c r="A4528" s="144" t="s">
        <v>49</v>
      </c>
      <c r="B4528" s="144" t="s">
        <v>35701</v>
      </c>
      <c r="C4528" s="144"/>
      <c r="D4528" s="147" t="s">
        <v>21617</v>
      </c>
      <c r="E4528" s="144" t="s">
        <v>35724</v>
      </c>
      <c r="F4528" s="144"/>
      <c r="G4528" s="144">
        <v>2014</v>
      </c>
      <c r="H4528" s="148">
        <v>4000</v>
      </c>
    </row>
    <row r="4529" spans="1:8" s="169" customFormat="1" ht="30.75" customHeight="1">
      <c r="A4529" s="144" t="s">
        <v>49</v>
      </c>
      <c r="B4529" s="144" t="s">
        <v>35723</v>
      </c>
      <c r="C4529" s="144"/>
      <c r="D4529" s="147" t="s">
        <v>21617</v>
      </c>
      <c r="E4529" s="144" t="s">
        <v>35722</v>
      </c>
      <c r="F4529" s="144"/>
      <c r="G4529" s="144">
        <v>2014</v>
      </c>
      <c r="H4529" s="148">
        <v>4000</v>
      </c>
    </row>
    <row r="4530" spans="1:8" s="169" customFormat="1" ht="30.75" customHeight="1">
      <c r="A4530" s="144" t="s">
        <v>49</v>
      </c>
      <c r="B4530" s="144" t="s">
        <v>35653</v>
      </c>
      <c r="C4530" s="144"/>
      <c r="D4530" s="147" t="s">
        <v>21617</v>
      </c>
      <c r="E4530" s="144" t="s">
        <v>35721</v>
      </c>
      <c r="F4530" s="144"/>
      <c r="G4530" s="144">
        <v>2014</v>
      </c>
      <c r="H4530" s="148">
        <v>4000</v>
      </c>
    </row>
    <row r="4531" spans="1:8" s="169" customFormat="1" ht="30.75" customHeight="1">
      <c r="A4531" s="144" t="s">
        <v>49</v>
      </c>
      <c r="B4531" s="144" t="s">
        <v>35697</v>
      </c>
      <c r="C4531" s="144"/>
      <c r="D4531" s="147" t="s">
        <v>21617</v>
      </c>
      <c r="E4531" s="144" t="s">
        <v>35720</v>
      </c>
      <c r="F4531" s="144"/>
      <c r="G4531" s="144">
        <v>2014</v>
      </c>
      <c r="H4531" s="148">
        <v>4000</v>
      </c>
    </row>
    <row r="4532" spans="1:8" s="169" customFormat="1" ht="30.75" customHeight="1">
      <c r="A4532" s="144" t="s">
        <v>49</v>
      </c>
      <c r="B4532" s="144" t="s">
        <v>35534</v>
      </c>
      <c r="C4532" s="144"/>
      <c r="D4532" s="147" t="s">
        <v>21617</v>
      </c>
      <c r="E4532" s="144" t="s">
        <v>13749</v>
      </c>
      <c r="F4532" s="144"/>
      <c r="G4532" s="144">
        <v>2014</v>
      </c>
      <c r="H4532" s="148">
        <v>4000</v>
      </c>
    </row>
    <row r="4533" spans="1:8" s="169" customFormat="1" ht="30.75" customHeight="1">
      <c r="A4533" s="144" t="s">
        <v>49</v>
      </c>
      <c r="B4533" s="144" t="s">
        <v>35719</v>
      </c>
      <c r="C4533" s="144"/>
      <c r="D4533" s="147" t="s">
        <v>21617</v>
      </c>
      <c r="E4533" s="144" t="s">
        <v>35718</v>
      </c>
      <c r="F4533" s="144"/>
      <c r="G4533" s="144">
        <v>2014</v>
      </c>
      <c r="H4533" s="148">
        <v>4000</v>
      </c>
    </row>
    <row r="4534" spans="1:8" s="169" customFormat="1" ht="30.75" customHeight="1">
      <c r="A4534" s="144" t="s">
        <v>49</v>
      </c>
      <c r="B4534" s="144" t="s">
        <v>35717</v>
      </c>
      <c r="C4534" s="144"/>
      <c r="D4534" s="147" t="s">
        <v>21617</v>
      </c>
      <c r="E4534" s="144" t="s">
        <v>35716</v>
      </c>
      <c r="F4534" s="144"/>
      <c r="G4534" s="144">
        <v>2014</v>
      </c>
      <c r="H4534" s="148">
        <v>4000</v>
      </c>
    </row>
    <row r="4535" spans="1:8" s="169" customFormat="1" ht="30.75" customHeight="1">
      <c r="A4535" s="144" t="s">
        <v>49</v>
      </c>
      <c r="B4535" s="144" t="s">
        <v>35714</v>
      </c>
      <c r="C4535" s="144"/>
      <c r="D4535" s="147" t="s">
        <v>21617</v>
      </c>
      <c r="E4535" s="144" t="s">
        <v>35715</v>
      </c>
      <c r="F4535" s="144"/>
      <c r="G4535" s="144">
        <v>2014</v>
      </c>
      <c r="H4535" s="148">
        <v>4000</v>
      </c>
    </row>
    <row r="4536" spans="1:8" s="169" customFormat="1" ht="30.75" customHeight="1">
      <c r="A4536" s="144" t="s">
        <v>49</v>
      </c>
      <c r="B4536" s="144" t="s">
        <v>35714</v>
      </c>
      <c r="C4536" s="144"/>
      <c r="D4536" s="147" t="s">
        <v>21617</v>
      </c>
      <c r="E4536" s="144" t="s">
        <v>35713</v>
      </c>
      <c r="F4536" s="144"/>
      <c r="G4536" s="144">
        <v>2014</v>
      </c>
      <c r="H4536" s="148">
        <v>4000</v>
      </c>
    </row>
    <row r="4537" spans="1:8" s="169" customFormat="1" ht="30.75" customHeight="1">
      <c r="A4537" s="144" t="s">
        <v>49</v>
      </c>
      <c r="B4537" s="144" t="s">
        <v>35680</v>
      </c>
      <c r="C4537" s="144"/>
      <c r="D4537" s="147" t="s">
        <v>21617</v>
      </c>
      <c r="E4537" s="144" t="s">
        <v>35712</v>
      </c>
      <c r="F4537" s="144"/>
      <c r="G4537" s="144">
        <v>2014</v>
      </c>
      <c r="H4537" s="148">
        <v>4000</v>
      </c>
    </row>
    <row r="4538" spans="1:8" s="169" customFormat="1" ht="30.75" customHeight="1">
      <c r="A4538" s="144" t="s">
        <v>49</v>
      </c>
      <c r="B4538" s="144" t="s">
        <v>35711</v>
      </c>
      <c r="C4538" s="144"/>
      <c r="D4538" s="147" t="s">
        <v>21617</v>
      </c>
      <c r="E4538" s="144" t="s">
        <v>35710</v>
      </c>
      <c r="F4538" s="144"/>
      <c r="G4538" s="144">
        <v>2014</v>
      </c>
      <c r="H4538" s="148">
        <v>4000</v>
      </c>
    </row>
    <row r="4539" spans="1:8" s="169" customFormat="1" ht="30.75" customHeight="1">
      <c r="A4539" s="144" t="s">
        <v>49</v>
      </c>
      <c r="B4539" s="144" t="s">
        <v>35676</v>
      </c>
      <c r="C4539" s="144"/>
      <c r="D4539" s="147" t="s">
        <v>21617</v>
      </c>
      <c r="E4539" s="144" t="s">
        <v>35709</v>
      </c>
      <c r="F4539" s="144"/>
      <c r="G4539" s="144">
        <v>2014</v>
      </c>
      <c r="H4539" s="148">
        <v>4000</v>
      </c>
    </row>
    <row r="4540" spans="1:8" s="169" customFormat="1" ht="30.75" customHeight="1">
      <c r="A4540" s="144" t="s">
        <v>49</v>
      </c>
      <c r="B4540" s="144" t="s">
        <v>35651</v>
      </c>
      <c r="C4540" s="144"/>
      <c r="D4540" s="147" t="s">
        <v>21617</v>
      </c>
      <c r="E4540" s="144" t="s">
        <v>35708</v>
      </c>
      <c r="F4540" s="144"/>
      <c r="G4540" s="144">
        <v>2014</v>
      </c>
      <c r="H4540" s="148">
        <v>4000</v>
      </c>
    </row>
    <row r="4541" spans="1:8" s="169" customFormat="1" ht="30.75" customHeight="1">
      <c r="A4541" s="144" t="s">
        <v>49</v>
      </c>
      <c r="B4541" s="144" t="s">
        <v>35651</v>
      </c>
      <c r="C4541" s="144"/>
      <c r="D4541" s="147" t="s">
        <v>21617</v>
      </c>
      <c r="E4541" s="144" t="s">
        <v>35707</v>
      </c>
      <c r="F4541" s="144"/>
      <c r="G4541" s="144">
        <v>2014</v>
      </c>
      <c r="H4541" s="148">
        <v>4000</v>
      </c>
    </row>
    <row r="4542" spans="1:8" s="169" customFormat="1" ht="30.75" customHeight="1">
      <c r="A4542" s="144" t="s">
        <v>49</v>
      </c>
      <c r="B4542" s="144" t="s">
        <v>35651</v>
      </c>
      <c r="C4542" s="144"/>
      <c r="D4542" s="147" t="s">
        <v>21617</v>
      </c>
      <c r="E4542" s="144" t="s">
        <v>35706</v>
      </c>
      <c r="F4542" s="144"/>
      <c r="G4542" s="144">
        <v>2014</v>
      </c>
      <c r="H4542" s="148">
        <v>4000</v>
      </c>
    </row>
    <row r="4543" spans="1:8" s="169" customFormat="1" ht="30.75" customHeight="1">
      <c r="A4543" s="144" t="s">
        <v>49</v>
      </c>
      <c r="B4543" s="144" t="s">
        <v>35651</v>
      </c>
      <c r="C4543" s="144"/>
      <c r="D4543" s="147" t="s">
        <v>21617</v>
      </c>
      <c r="E4543" s="144" t="s">
        <v>35705</v>
      </c>
      <c r="F4543" s="144"/>
      <c r="G4543" s="144">
        <v>2014</v>
      </c>
      <c r="H4543" s="148">
        <v>4000</v>
      </c>
    </row>
    <row r="4544" spans="1:8" s="169" customFormat="1" ht="30.75" customHeight="1">
      <c r="A4544" s="144" t="s">
        <v>49</v>
      </c>
      <c r="B4544" s="144" t="s">
        <v>35651</v>
      </c>
      <c r="C4544" s="144"/>
      <c r="D4544" s="147" t="s">
        <v>21617</v>
      </c>
      <c r="E4544" s="144" t="s">
        <v>35704</v>
      </c>
      <c r="F4544" s="144"/>
      <c r="G4544" s="144">
        <v>2014</v>
      </c>
      <c r="H4544" s="148">
        <v>4000</v>
      </c>
    </row>
    <row r="4545" spans="1:8" s="169" customFormat="1" ht="30.75" customHeight="1">
      <c r="A4545" s="144" t="s">
        <v>49</v>
      </c>
      <c r="B4545" s="144" t="s">
        <v>35651</v>
      </c>
      <c r="C4545" s="144"/>
      <c r="D4545" s="147" t="s">
        <v>21617</v>
      </c>
      <c r="E4545" s="144" t="s">
        <v>35703</v>
      </c>
      <c r="F4545" s="144"/>
      <c r="G4545" s="144">
        <v>2014</v>
      </c>
      <c r="H4545" s="148">
        <v>4000</v>
      </c>
    </row>
    <row r="4546" spans="1:8" s="169" customFormat="1" ht="30.75" customHeight="1">
      <c r="A4546" s="144" t="s">
        <v>49</v>
      </c>
      <c r="B4546" s="144" t="s">
        <v>35701</v>
      </c>
      <c r="C4546" s="144"/>
      <c r="D4546" s="147" t="s">
        <v>21617</v>
      </c>
      <c r="E4546" s="144" t="s">
        <v>35702</v>
      </c>
      <c r="F4546" s="144"/>
      <c r="G4546" s="144">
        <v>2014</v>
      </c>
      <c r="H4546" s="148">
        <v>5000</v>
      </c>
    </row>
    <row r="4547" spans="1:8" s="169" customFormat="1" ht="30.75" customHeight="1">
      <c r="A4547" s="144" t="s">
        <v>49</v>
      </c>
      <c r="B4547" s="144" t="s">
        <v>35701</v>
      </c>
      <c r="C4547" s="144"/>
      <c r="D4547" s="147" t="s">
        <v>21617</v>
      </c>
      <c r="E4547" s="144" t="s">
        <v>35700</v>
      </c>
      <c r="F4547" s="144"/>
      <c r="G4547" s="144">
        <v>2014</v>
      </c>
      <c r="H4547" s="148">
        <v>5000</v>
      </c>
    </row>
    <row r="4548" spans="1:8" s="169" customFormat="1" ht="30.75" customHeight="1">
      <c r="A4548" s="144" t="s">
        <v>49</v>
      </c>
      <c r="B4548" s="144" t="s">
        <v>35682</v>
      </c>
      <c r="C4548" s="144"/>
      <c r="D4548" s="147" t="s">
        <v>21617</v>
      </c>
      <c r="E4548" s="144" t="s">
        <v>35699</v>
      </c>
      <c r="F4548" s="144"/>
      <c r="G4548" s="144">
        <v>2014</v>
      </c>
      <c r="H4548" s="148">
        <v>5000</v>
      </c>
    </row>
    <row r="4549" spans="1:8" s="169" customFormat="1" ht="30.75" customHeight="1">
      <c r="A4549" s="144" t="s">
        <v>49</v>
      </c>
      <c r="B4549" s="144" t="s">
        <v>35682</v>
      </c>
      <c r="C4549" s="144"/>
      <c r="D4549" s="147" t="s">
        <v>21617</v>
      </c>
      <c r="E4549" s="144" t="s">
        <v>35698</v>
      </c>
      <c r="F4549" s="144"/>
      <c r="G4549" s="144">
        <v>2014</v>
      </c>
      <c r="H4549" s="148">
        <v>5000</v>
      </c>
    </row>
    <row r="4550" spans="1:8" s="169" customFormat="1" ht="30.75" customHeight="1">
      <c r="A4550" s="144" t="s">
        <v>49</v>
      </c>
      <c r="B4550" s="144" t="s">
        <v>35697</v>
      </c>
      <c r="C4550" s="144"/>
      <c r="D4550" s="147" t="s">
        <v>21617</v>
      </c>
      <c r="E4550" s="144" t="s">
        <v>13455</v>
      </c>
      <c r="F4550" s="144"/>
      <c r="G4550" s="144">
        <v>2014</v>
      </c>
      <c r="H4550" s="148">
        <v>5000</v>
      </c>
    </row>
    <row r="4551" spans="1:8" s="169" customFormat="1" ht="30.75" customHeight="1">
      <c r="A4551" s="144" t="s">
        <v>49</v>
      </c>
      <c r="B4551" s="144" t="s">
        <v>35697</v>
      </c>
      <c r="C4551" s="144"/>
      <c r="D4551" s="147" t="s">
        <v>21617</v>
      </c>
      <c r="E4551" s="144" t="s">
        <v>35696</v>
      </c>
      <c r="F4551" s="144"/>
      <c r="G4551" s="144">
        <v>2014</v>
      </c>
      <c r="H4551" s="148">
        <v>5000</v>
      </c>
    </row>
    <row r="4552" spans="1:8" s="169" customFormat="1" ht="30.75" customHeight="1">
      <c r="A4552" s="144" t="s">
        <v>49</v>
      </c>
      <c r="B4552" s="144" t="s">
        <v>35660</v>
      </c>
      <c r="C4552" s="144"/>
      <c r="D4552" s="147" t="s">
        <v>21617</v>
      </c>
      <c r="E4552" s="144" t="s">
        <v>35695</v>
      </c>
      <c r="F4552" s="144"/>
      <c r="G4552" s="144">
        <v>2014</v>
      </c>
      <c r="H4552" s="148">
        <v>5000</v>
      </c>
    </row>
    <row r="4553" spans="1:8" s="169" customFormat="1" ht="30.75" customHeight="1">
      <c r="A4553" s="144" t="s">
        <v>49</v>
      </c>
      <c r="B4553" s="144" t="s">
        <v>35660</v>
      </c>
      <c r="C4553" s="144"/>
      <c r="D4553" s="147" t="s">
        <v>21617</v>
      </c>
      <c r="E4553" s="144" t="s">
        <v>35694</v>
      </c>
      <c r="F4553" s="144"/>
      <c r="G4553" s="144">
        <v>2014</v>
      </c>
      <c r="H4553" s="148">
        <v>5000</v>
      </c>
    </row>
    <row r="4554" spans="1:8" s="169" customFormat="1" ht="30.75" customHeight="1">
      <c r="A4554" s="144" t="s">
        <v>49</v>
      </c>
      <c r="B4554" s="144" t="s">
        <v>35693</v>
      </c>
      <c r="C4554" s="144"/>
      <c r="D4554" s="147" t="s">
        <v>21617</v>
      </c>
      <c r="E4554" s="144" t="s">
        <v>35692</v>
      </c>
      <c r="F4554" s="144"/>
      <c r="G4554" s="144">
        <v>2014</v>
      </c>
      <c r="H4554" s="148">
        <v>5000</v>
      </c>
    </row>
    <row r="4555" spans="1:8" s="169" customFormat="1" ht="30.75" customHeight="1">
      <c r="A4555" s="144" t="s">
        <v>49</v>
      </c>
      <c r="B4555" s="144" t="s">
        <v>12989</v>
      </c>
      <c r="C4555" s="144"/>
      <c r="D4555" s="147" t="s">
        <v>21617</v>
      </c>
      <c r="E4555" s="144" t="s">
        <v>35691</v>
      </c>
      <c r="F4555" s="144"/>
      <c r="G4555" s="144">
        <v>2014</v>
      </c>
      <c r="H4555" s="148">
        <v>5000</v>
      </c>
    </row>
    <row r="4556" spans="1:8" s="169" customFormat="1" ht="30.75" customHeight="1">
      <c r="A4556" s="144" t="s">
        <v>49</v>
      </c>
      <c r="B4556" s="144" t="s">
        <v>35690</v>
      </c>
      <c r="C4556" s="144"/>
      <c r="D4556" s="147" t="s">
        <v>21617</v>
      </c>
      <c r="E4556" s="144" t="s">
        <v>35689</v>
      </c>
      <c r="F4556" s="144"/>
      <c r="G4556" s="144">
        <v>2014</v>
      </c>
      <c r="H4556" s="148">
        <v>5000</v>
      </c>
    </row>
    <row r="4557" spans="1:8" s="169" customFormat="1" ht="30.75" customHeight="1">
      <c r="A4557" s="144" t="s">
        <v>49</v>
      </c>
      <c r="B4557" s="144" t="s">
        <v>35657</v>
      </c>
      <c r="C4557" s="144"/>
      <c r="D4557" s="147" t="s">
        <v>21617</v>
      </c>
      <c r="E4557" s="144" t="s">
        <v>35688</v>
      </c>
      <c r="F4557" s="144"/>
      <c r="G4557" s="144">
        <v>2014</v>
      </c>
      <c r="H4557" s="148">
        <v>5000</v>
      </c>
    </row>
    <row r="4558" spans="1:8" s="169" customFormat="1" ht="30.75" customHeight="1">
      <c r="A4558" s="144" t="s">
        <v>49</v>
      </c>
      <c r="B4558" s="144" t="s">
        <v>35657</v>
      </c>
      <c r="C4558" s="144"/>
      <c r="D4558" s="147" t="s">
        <v>21617</v>
      </c>
      <c r="E4558" s="144" t="s">
        <v>35687</v>
      </c>
      <c r="F4558" s="144"/>
      <c r="G4558" s="144">
        <v>2014</v>
      </c>
      <c r="H4558" s="148">
        <v>5000</v>
      </c>
    </row>
    <row r="4559" spans="1:8" s="169" customFormat="1" ht="30.75" customHeight="1">
      <c r="A4559" s="144" t="s">
        <v>49</v>
      </c>
      <c r="B4559" s="144" t="s">
        <v>35657</v>
      </c>
      <c r="C4559" s="144"/>
      <c r="D4559" s="147" t="s">
        <v>21617</v>
      </c>
      <c r="E4559" s="144" t="s">
        <v>35686</v>
      </c>
      <c r="F4559" s="144"/>
      <c r="G4559" s="144">
        <v>2014</v>
      </c>
      <c r="H4559" s="148">
        <v>5000</v>
      </c>
    </row>
    <row r="4560" spans="1:8" s="169" customFormat="1" ht="30.75" customHeight="1">
      <c r="A4560" s="144" t="s">
        <v>49</v>
      </c>
      <c r="B4560" s="144" t="s">
        <v>35657</v>
      </c>
      <c r="C4560" s="144"/>
      <c r="D4560" s="147" t="s">
        <v>21617</v>
      </c>
      <c r="E4560" s="144" t="s">
        <v>13767</v>
      </c>
      <c r="F4560" s="144"/>
      <c r="G4560" s="144">
        <v>2014</v>
      </c>
      <c r="H4560" s="148">
        <v>5000</v>
      </c>
    </row>
    <row r="4561" spans="1:8" s="169" customFormat="1" ht="30.75" customHeight="1">
      <c r="A4561" s="144" t="s">
        <v>49</v>
      </c>
      <c r="B4561" s="144" t="s">
        <v>35657</v>
      </c>
      <c r="C4561" s="144"/>
      <c r="D4561" s="147" t="s">
        <v>21617</v>
      </c>
      <c r="E4561" s="144" t="s">
        <v>35685</v>
      </c>
      <c r="F4561" s="144"/>
      <c r="G4561" s="144">
        <v>2014</v>
      </c>
      <c r="H4561" s="148">
        <v>5000</v>
      </c>
    </row>
    <row r="4562" spans="1:8" s="169" customFormat="1" ht="30.75" customHeight="1">
      <c r="A4562" s="144" t="s">
        <v>49</v>
      </c>
      <c r="B4562" s="144" t="s">
        <v>35657</v>
      </c>
      <c r="C4562" s="144"/>
      <c r="D4562" s="147" t="s">
        <v>21617</v>
      </c>
      <c r="E4562" s="144" t="s">
        <v>35684</v>
      </c>
      <c r="F4562" s="144"/>
      <c r="G4562" s="144">
        <v>2014</v>
      </c>
      <c r="H4562" s="148">
        <v>5000</v>
      </c>
    </row>
    <row r="4563" spans="1:8" s="169" customFormat="1" ht="30.75" customHeight="1">
      <c r="A4563" s="144" t="s">
        <v>49</v>
      </c>
      <c r="B4563" s="144" t="s">
        <v>35657</v>
      </c>
      <c r="C4563" s="144"/>
      <c r="D4563" s="147" t="s">
        <v>21617</v>
      </c>
      <c r="E4563" s="144" t="s">
        <v>35683</v>
      </c>
      <c r="F4563" s="144"/>
      <c r="G4563" s="144">
        <v>2014</v>
      </c>
      <c r="H4563" s="148">
        <v>5000</v>
      </c>
    </row>
    <row r="4564" spans="1:8" s="169" customFormat="1" ht="30.75" customHeight="1">
      <c r="A4564" s="144" t="s">
        <v>49</v>
      </c>
      <c r="B4564" s="144" t="s">
        <v>35682</v>
      </c>
      <c r="C4564" s="144"/>
      <c r="D4564" s="147" t="s">
        <v>21617</v>
      </c>
      <c r="E4564" s="144" t="s">
        <v>35681</v>
      </c>
      <c r="F4564" s="144"/>
      <c r="G4564" s="144">
        <v>2014</v>
      </c>
      <c r="H4564" s="148">
        <v>5000</v>
      </c>
    </row>
    <row r="4565" spans="1:8" s="169" customFormat="1" ht="30.75" customHeight="1">
      <c r="A4565" s="144" t="s">
        <v>49</v>
      </c>
      <c r="B4565" s="144" t="s">
        <v>35680</v>
      </c>
      <c r="C4565" s="144"/>
      <c r="D4565" s="147" t="s">
        <v>21617</v>
      </c>
      <c r="E4565" s="144" t="s">
        <v>35679</v>
      </c>
      <c r="F4565" s="144"/>
      <c r="G4565" s="144">
        <v>2014</v>
      </c>
      <c r="H4565" s="148">
        <v>5000</v>
      </c>
    </row>
    <row r="4566" spans="1:8" s="169" customFormat="1" ht="30.75" customHeight="1">
      <c r="A4566" s="144" t="s">
        <v>49</v>
      </c>
      <c r="B4566" s="144" t="s">
        <v>35118</v>
      </c>
      <c r="C4566" s="144"/>
      <c r="D4566" s="147" t="s">
        <v>21617</v>
      </c>
      <c r="E4566" s="144" t="s">
        <v>35678</v>
      </c>
      <c r="F4566" s="144"/>
      <c r="G4566" s="144">
        <v>2014</v>
      </c>
      <c r="H4566" s="148">
        <v>5000</v>
      </c>
    </row>
    <row r="4567" spans="1:8" s="169" customFormat="1" ht="30.75" customHeight="1">
      <c r="A4567" s="144" t="s">
        <v>49</v>
      </c>
      <c r="B4567" s="144" t="s">
        <v>35534</v>
      </c>
      <c r="C4567" s="144"/>
      <c r="D4567" s="147" t="s">
        <v>21617</v>
      </c>
      <c r="E4567" s="144" t="s">
        <v>35677</v>
      </c>
      <c r="F4567" s="144"/>
      <c r="G4567" s="144">
        <v>2014</v>
      </c>
      <c r="H4567" s="148">
        <v>5000</v>
      </c>
    </row>
    <row r="4568" spans="1:8" s="169" customFormat="1" ht="30.75" customHeight="1">
      <c r="A4568" s="144" t="s">
        <v>49</v>
      </c>
      <c r="B4568" s="144" t="s">
        <v>35676</v>
      </c>
      <c r="C4568" s="144"/>
      <c r="D4568" s="147" t="s">
        <v>21617</v>
      </c>
      <c r="E4568" s="144" t="s">
        <v>35675</v>
      </c>
      <c r="F4568" s="144"/>
      <c r="G4568" s="144">
        <v>2014</v>
      </c>
      <c r="H4568" s="148">
        <v>5000</v>
      </c>
    </row>
    <row r="4569" spans="1:8" s="169" customFormat="1" ht="30.75" customHeight="1">
      <c r="A4569" s="144" t="s">
        <v>49</v>
      </c>
      <c r="B4569" s="144" t="s">
        <v>35651</v>
      </c>
      <c r="C4569" s="144"/>
      <c r="D4569" s="147" t="s">
        <v>21617</v>
      </c>
      <c r="E4569" s="144" t="s">
        <v>35674</v>
      </c>
      <c r="F4569" s="144"/>
      <c r="G4569" s="144">
        <v>2014</v>
      </c>
      <c r="H4569" s="148">
        <v>5000</v>
      </c>
    </row>
    <row r="4570" spans="1:8" s="169" customFormat="1" ht="30.75" customHeight="1">
      <c r="A4570" s="144" t="s">
        <v>49</v>
      </c>
      <c r="B4570" s="144" t="s">
        <v>35651</v>
      </c>
      <c r="C4570" s="144"/>
      <c r="D4570" s="147" t="s">
        <v>21617</v>
      </c>
      <c r="E4570" s="144" t="s">
        <v>35673</v>
      </c>
      <c r="F4570" s="144"/>
      <c r="G4570" s="144">
        <v>2014</v>
      </c>
      <c r="H4570" s="148">
        <v>5000</v>
      </c>
    </row>
    <row r="4571" spans="1:8" s="169" customFormat="1" ht="30.75" customHeight="1">
      <c r="A4571" s="144" t="s">
        <v>49</v>
      </c>
      <c r="B4571" s="144" t="s">
        <v>35672</v>
      </c>
      <c r="C4571" s="144"/>
      <c r="D4571" s="147" t="s">
        <v>21617</v>
      </c>
      <c r="E4571" s="144" t="s">
        <v>35671</v>
      </c>
      <c r="F4571" s="144"/>
      <c r="G4571" s="144">
        <v>2014</v>
      </c>
      <c r="H4571" s="148">
        <v>6000</v>
      </c>
    </row>
    <row r="4572" spans="1:8" s="169" customFormat="1" ht="30.75" customHeight="1">
      <c r="A4572" s="144" t="s">
        <v>49</v>
      </c>
      <c r="B4572" s="144" t="s">
        <v>35670</v>
      </c>
      <c r="C4572" s="144"/>
      <c r="D4572" s="147" t="s">
        <v>21617</v>
      </c>
      <c r="E4572" s="144" t="s">
        <v>35669</v>
      </c>
      <c r="F4572" s="144"/>
      <c r="G4572" s="144">
        <v>2014</v>
      </c>
      <c r="H4572" s="148">
        <v>6000</v>
      </c>
    </row>
    <row r="4573" spans="1:8" s="169" customFormat="1" ht="30.75" customHeight="1">
      <c r="A4573" s="144" t="s">
        <v>49</v>
      </c>
      <c r="B4573" s="144" t="s">
        <v>35651</v>
      </c>
      <c r="C4573" s="144"/>
      <c r="D4573" s="147" t="s">
        <v>21617</v>
      </c>
      <c r="E4573" s="144" t="s">
        <v>35668</v>
      </c>
      <c r="F4573" s="144"/>
      <c r="G4573" s="144">
        <v>2014</v>
      </c>
      <c r="H4573" s="148">
        <v>6000</v>
      </c>
    </row>
    <row r="4574" spans="1:8" s="169" customFormat="1" ht="30.75" customHeight="1">
      <c r="A4574" s="144" t="s">
        <v>49</v>
      </c>
      <c r="B4574" s="144" t="s">
        <v>35651</v>
      </c>
      <c r="C4574" s="144"/>
      <c r="D4574" s="147" t="s">
        <v>21617</v>
      </c>
      <c r="E4574" s="144" t="s">
        <v>35667</v>
      </c>
      <c r="F4574" s="144"/>
      <c r="G4574" s="144">
        <v>2014</v>
      </c>
      <c r="H4574" s="148">
        <v>6000</v>
      </c>
    </row>
    <row r="4575" spans="1:8" s="169" customFormat="1" ht="30.75" customHeight="1">
      <c r="A4575" s="144" t="s">
        <v>49</v>
      </c>
      <c r="B4575" s="144" t="s">
        <v>35657</v>
      </c>
      <c r="C4575" s="144"/>
      <c r="D4575" s="147" t="s">
        <v>21617</v>
      </c>
      <c r="E4575" s="144" t="s">
        <v>35666</v>
      </c>
      <c r="F4575" s="144"/>
      <c r="G4575" s="144">
        <v>2014</v>
      </c>
      <c r="H4575" s="148">
        <v>8000</v>
      </c>
    </row>
    <row r="4576" spans="1:8" s="169" customFormat="1" ht="30.75" customHeight="1">
      <c r="A4576" s="144" t="s">
        <v>49</v>
      </c>
      <c r="B4576" s="144" t="s">
        <v>35653</v>
      </c>
      <c r="C4576" s="144"/>
      <c r="D4576" s="147" t="s">
        <v>21617</v>
      </c>
      <c r="E4576" s="144" t="s">
        <v>35665</v>
      </c>
      <c r="F4576" s="144"/>
      <c r="G4576" s="144">
        <v>2014</v>
      </c>
      <c r="H4576" s="148">
        <v>8000</v>
      </c>
    </row>
    <row r="4577" spans="1:8" s="169" customFormat="1" ht="30.75" customHeight="1">
      <c r="A4577" s="144" t="s">
        <v>49</v>
      </c>
      <c r="B4577" s="144" t="s">
        <v>35534</v>
      </c>
      <c r="C4577" s="144"/>
      <c r="D4577" s="147" t="s">
        <v>21617</v>
      </c>
      <c r="E4577" s="144" t="s">
        <v>35664</v>
      </c>
      <c r="F4577" s="144"/>
      <c r="G4577" s="144">
        <v>2014</v>
      </c>
      <c r="H4577" s="148">
        <v>9000</v>
      </c>
    </row>
    <row r="4578" spans="1:8" s="169" customFormat="1" ht="30.75" customHeight="1">
      <c r="A4578" s="144" t="s">
        <v>49</v>
      </c>
      <c r="B4578" s="144" t="s">
        <v>35657</v>
      </c>
      <c r="C4578" s="144"/>
      <c r="D4578" s="147" t="s">
        <v>21617</v>
      </c>
      <c r="E4578" s="144" t="s">
        <v>35663</v>
      </c>
      <c r="F4578" s="144"/>
      <c r="G4578" s="144">
        <v>2014</v>
      </c>
      <c r="H4578" s="148">
        <v>10000</v>
      </c>
    </row>
    <row r="4579" spans="1:8" s="169" customFormat="1" ht="30.75" customHeight="1">
      <c r="A4579" s="144" t="s">
        <v>49</v>
      </c>
      <c r="B4579" s="144" t="s">
        <v>35662</v>
      </c>
      <c r="C4579" s="144"/>
      <c r="D4579" s="147" t="s">
        <v>21617</v>
      </c>
      <c r="E4579" s="144" t="s">
        <v>35661</v>
      </c>
      <c r="F4579" s="144"/>
      <c r="G4579" s="144">
        <v>2014</v>
      </c>
      <c r="H4579" s="148">
        <v>10000</v>
      </c>
    </row>
    <row r="4580" spans="1:8" s="169" customFormat="1" ht="30.75" customHeight="1">
      <c r="A4580" s="144" t="s">
        <v>49</v>
      </c>
      <c r="B4580" s="144" t="s">
        <v>35660</v>
      </c>
      <c r="C4580" s="144"/>
      <c r="D4580" s="147" t="s">
        <v>21617</v>
      </c>
      <c r="E4580" s="144" t="s">
        <v>35659</v>
      </c>
      <c r="F4580" s="144"/>
      <c r="G4580" s="144">
        <v>2014</v>
      </c>
      <c r="H4580" s="148">
        <v>12000</v>
      </c>
    </row>
    <row r="4581" spans="1:8" s="169" customFormat="1" ht="30.75" customHeight="1">
      <c r="A4581" s="144" t="s">
        <v>49</v>
      </c>
      <c r="B4581" s="144" t="s">
        <v>35657</v>
      </c>
      <c r="C4581" s="144"/>
      <c r="D4581" s="147" t="s">
        <v>21617</v>
      </c>
      <c r="E4581" s="144" t="s">
        <v>35658</v>
      </c>
      <c r="F4581" s="144"/>
      <c r="G4581" s="144">
        <v>2014</v>
      </c>
      <c r="H4581" s="148">
        <v>12000</v>
      </c>
    </row>
    <row r="4582" spans="1:8" s="169" customFormat="1" ht="30.75" customHeight="1">
      <c r="A4582" s="144" t="s">
        <v>49</v>
      </c>
      <c r="B4582" s="144" t="s">
        <v>35657</v>
      </c>
      <c r="C4582" s="144"/>
      <c r="D4582" s="147" t="s">
        <v>21617</v>
      </c>
      <c r="E4582" s="144" t="s">
        <v>35656</v>
      </c>
      <c r="F4582" s="144"/>
      <c r="G4582" s="144">
        <v>2014</v>
      </c>
      <c r="H4582" s="148">
        <v>15000</v>
      </c>
    </row>
    <row r="4583" spans="1:8" s="169" customFormat="1" ht="30.75" customHeight="1">
      <c r="A4583" s="144" t="s">
        <v>49</v>
      </c>
      <c r="B4583" s="144" t="s">
        <v>35655</v>
      </c>
      <c r="C4583" s="144"/>
      <c r="D4583" s="147" t="s">
        <v>21617</v>
      </c>
      <c r="E4583" s="144" t="s">
        <v>35654</v>
      </c>
      <c r="F4583" s="144"/>
      <c r="G4583" s="144">
        <v>2014</v>
      </c>
      <c r="H4583" s="148">
        <v>22000</v>
      </c>
    </row>
    <row r="4584" spans="1:8" s="169" customFormat="1" ht="30.75" customHeight="1">
      <c r="A4584" s="144" t="s">
        <v>49</v>
      </c>
      <c r="B4584" s="144" t="s">
        <v>35653</v>
      </c>
      <c r="C4584" s="144"/>
      <c r="D4584" s="147" t="s">
        <v>21617</v>
      </c>
      <c r="E4584" s="144" t="s">
        <v>35652</v>
      </c>
      <c r="F4584" s="144"/>
      <c r="G4584" s="144">
        <v>2014</v>
      </c>
      <c r="H4584" s="148">
        <v>25000</v>
      </c>
    </row>
    <row r="4585" spans="1:8" s="169" customFormat="1" ht="30.75" customHeight="1">
      <c r="A4585" s="144" t="s">
        <v>49</v>
      </c>
      <c r="B4585" s="144" t="s">
        <v>35651</v>
      </c>
      <c r="C4585" s="144"/>
      <c r="D4585" s="147" t="s">
        <v>21617</v>
      </c>
      <c r="E4585" s="144" t="s">
        <v>35650</v>
      </c>
      <c r="F4585" s="144"/>
      <c r="G4585" s="144">
        <v>2014</v>
      </c>
      <c r="H4585" s="148">
        <v>30000</v>
      </c>
    </row>
    <row r="4586" spans="1:8" s="169" customFormat="1" ht="30.75" customHeight="1">
      <c r="A4586" s="144" t="s">
        <v>49</v>
      </c>
      <c r="B4586" s="144" t="s">
        <v>35649</v>
      </c>
      <c r="C4586" s="144"/>
      <c r="D4586" s="147" t="s">
        <v>21617</v>
      </c>
      <c r="E4586" s="144" t="s">
        <v>35648</v>
      </c>
      <c r="F4586" s="144"/>
      <c r="G4586" s="144">
        <v>2014</v>
      </c>
      <c r="H4586" s="148">
        <v>2000</v>
      </c>
    </row>
    <row r="4587" spans="1:8" s="169" customFormat="1" ht="30.75" customHeight="1">
      <c r="A4587" s="144" t="s">
        <v>49</v>
      </c>
      <c r="B4587" s="144" t="s">
        <v>35647</v>
      </c>
      <c r="C4587" s="144"/>
      <c r="D4587" s="147" t="s">
        <v>21617</v>
      </c>
      <c r="E4587" s="144" t="s">
        <v>35646</v>
      </c>
      <c r="F4587" s="144"/>
      <c r="G4587" s="144">
        <v>2014</v>
      </c>
      <c r="H4587" s="148">
        <v>2000</v>
      </c>
    </row>
    <row r="4588" spans="1:8" s="169" customFormat="1" ht="30.75" customHeight="1">
      <c r="A4588" s="144" t="s">
        <v>49</v>
      </c>
      <c r="B4588" s="144" t="s">
        <v>35621</v>
      </c>
      <c r="C4588" s="144"/>
      <c r="D4588" s="147" t="s">
        <v>21617</v>
      </c>
      <c r="E4588" s="144" t="s">
        <v>35645</v>
      </c>
      <c r="F4588" s="144"/>
      <c r="G4588" s="144">
        <v>2014</v>
      </c>
      <c r="H4588" s="148">
        <v>2000</v>
      </c>
    </row>
    <row r="4589" spans="1:8" s="169" customFormat="1" ht="30.75" customHeight="1">
      <c r="A4589" s="144" t="s">
        <v>49</v>
      </c>
      <c r="B4589" s="144" t="s">
        <v>35644</v>
      </c>
      <c r="C4589" s="144"/>
      <c r="D4589" s="147" t="s">
        <v>21617</v>
      </c>
      <c r="E4589" s="144" t="s">
        <v>35643</v>
      </c>
      <c r="F4589" s="144"/>
      <c r="G4589" s="144">
        <v>2014</v>
      </c>
      <c r="H4589" s="148">
        <v>2000</v>
      </c>
    </row>
    <row r="4590" spans="1:8" s="169" customFormat="1" ht="30.75" customHeight="1">
      <c r="A4590" s="144" t="s">
        <v>49</v>
      </c>
      <c r="B4590" s="144" t="s">
        <v>35642</v>
      </c>
      <c r="C4590" s="144"/>
      <c r="D4590" s="147" t="s">
        <v>21617</v>
      </c>
      <c r="E4590" s="144" t="s">
        <v>35641</v>
      </c>
      <c r="F4590" s="144"/>
      <c r="G4590" s="144">
        <v>2014</v>
      </c>
      <c r="H4590" s="148">
        <v>2000</v>
      </c>
    </row>
    <row r="4591" spans="1:8" s="169" customFormat="1" ht="30.75" customHeight="1">
      <c r="A4591" s="144" t="s">
        <v>49</v>
      </c>
      <c r="B4591" s="144" t="s">
        <v>35069</v>
      </c>
      <c r="C4591" s="144"/>
      <c r="D4591" s="147" t="s">
        <v>21617</v>
      </c>
      <c r="E4591" s="144" t="s">
        <v>35640</v>
      </c>
      <c r="F4591" s="144"/>
      <c r="G4591" s="144">
        <v>2014</v>
      </c>
      <c r="H4591" s="148">
        <v>2000</v>
      </c>
    </row>
    <row r="4592" spans="1:8" s="169" customFormat="1" ht="30.75" customHeight="1">
      <c r="A4592" s="144" t="s">
        <v>49</v>
      </c>
      <c r="B4592" s="144" t="s">
        <v>35639</v>
      </c>
      <c r="C4592" s="144"/>
      <c r="D4592" s="147" t="s">
        <v>21617</v>
      </c>
      <c r="E4592" s="144" t="s">
        <v>35638</v>
      </c>
      <c r="F4592" s="144"/>
      <c r="G4592" s="144">
        <v>2014</v>
      </c>
      <c r="H4592" s="148">
        <v>2000</v>
      </c>
    </row>
    <row r="4593" spans="1:8" s="169" customFormat="1" ht="30.75" customHeight="1">
      <c r="A4593" s="144" t="s">
        <v>49</v>
      </c>
      <c r="B4593" s="144" t="s">
        <v>35637</v>
      </c>
      <c r="C4593" s="144"/>
      <c r="D4593" s="147" t="s">
        <v>21617</v>
      </c>
      <c r="E4593" s="144" t="s">
        <v>34639</v>
      </c>
      <c r="F4593" s="144"/>
      <c r="G4593" s="144">
        <v>2014</v>
      </c>
      <c r="H4593" s="148">
        <v>2000</v>
      </c>
    </row>
    <row r="4594" spans="1:8" s="169" customFormat="1" ht="30.75" customHeight="1">
      <c r="A4594" s="144" t="s">
        <v>49</v>
      </c>
      <c r="B4594" s="144" t="s">
        <v>35636</v>
      </c>
      <c r="C4594" s="144"/>
      <c r="D4594" s="147" t="s">
        <v>21617</v>
      </c>
      <c r="E4594" s="144" t="s">
        <v>35635</v>
      </c>
      <c r="F4594" s="144"/>
      <c r="G4594" s="144">
        <v>2014</v>
      </c>
      <c r="H4594" s="148">
        <v>2000</v>
      </c>
    </row>
    <row r="4595" spans="1:8" s="169" customFormat="1" ht="30.75" customHeight="1">
      <c r="A4595" s="144" t="s">
        <v>49</v>
      </c>
      <c r="B4595" s="144" t="s">
        <v>35634</v>
      </c>
      <c r="C4595" s="144"/>
      <c r="D4595" s="147" t="s">
        <v>21617</v>
      </c>
      <c r="E4595" s="144" t="s">
        <v>35631</v>
      </c>
      <c r="F4595" s="144"/>
      <c r="G4595" s="144">
        <v>2014</v>
      </c>
      <c r="H4595" s="148">
        <v>2000</v>
      </c>
    </row>
    <row r="4596" spans="1:8" s="169" customFormat="1" ht="30.75" customHeight="1">
      <c r="A4596" s="144" t="s">
        <v>49</v>
      </c>
      <c r="B4596" s="144" t="s">
        <v>35633</v>
      </c>
      <c r="C4596" s="144"/>
      <c r="D4596" s="147" t="s">
        <v>21617</v>
      </c>
      <c r="E4596" s="144" t="s">
        <v>35631</v>
      </c>
      <c r="F4596" s="144"/>
      <c r="G4596" s="144">
        <v>2014</v>
      </c>
      <c r="H4596" s="148">
        <v>2000</v>
      </c>
    </row>
    <row r="4597" spans="1:8" s="169" customFormat="1" ht="30.75" customHeight="1">
      <c r="A4597" s="144" t="s">
        <v>49</v>
      </c>
      <c r="B4597" s="144" t="s">
        <v>35632</v>
      </c>
      <c r="C4597" s="144"/>
      <c r="D4597" s="147" t="s">
        <v>21617</v>
      </c>
      <c r="E4597" s="144" t="s">
        <v>35631</v>
      </c>
      <c r="F4597" s="144"/>
      <c r="G4597" s="144">
        <v>2014</v>
      </c>
      <c r="H4597" s="148">
        <v>2000</v>
      </c>
    </row>
    <row r="4598" spans="1:8" s="169" customFormat="1" ht="30.75" customHeight="1">
      <c r="A4598" s="144" t="s">
        <v>49</v>
      </c>
      <c r="B4598" s="144" t="s">
        <v>35630</v>
      </c>
      <c r="C4598" s="144"/>
      <c r="D4598" s="147" t="s">
        <v>21617</v>
      </c>
      <c r="E4598" s="144" t="s">
        <v>35629</v>
      </c>
      <c r="F4598" s="144"/>
      <c r="G4598" s="144">
        <v>2014</v>
      </c>
      <c r="H4598" s="148">
        <v>2000</v>
      </c>
    </row>
    <row r="4599" spans="1:8" s="169" customFormat="1" ht="30.75" customHeight="1">
      <c r="A4599" s="144" t="s">
        <v>49</v>
      </c>
      <c r="B4599" s="144" t="s">
        <v>35628</v>
      </c>
      <c r="C4599" s="144"/>
      <c r="D4599" s="147" t="s">
        <v>21617</v>
      </c>
      <c r="E4599" s="144" t="s">
        <v>35627</v>
      </c>
      <c r="F4599" s="144"/>
      <c r="G4599" s="144">
        <v>2014</v>
      </c>
      <c r="H4599" s="148">
        <v>2000</v>
      </c>
    </row>
    <row r="4600" spans="1:8" s="169" customFormat="1" ht="30.75" customHeight="1">
      <c r="A4600" s="144" t="s">
        <v>49</v>
      </c>
      <c r="B4600" s="144" t="s">
        <v>35626</v>
      </c>
      <c r="C4600" s="144"/>
      <c r="D4600" s="147" t="s">
        <v>21617</v>
      </c>
      <c r="E4600" s="144" t="s">
        <v>35625</v>
      </c>
      <c r="F4600" s="144"/>
      <c r="G4600" s="144">
        <v>2014</v>
      </c>
      <c r="H4600" s="148">
        <v>2000</v>
      </c>
    </row>
    <row r="4601" spans="1:8" s="169" customFormat="1" ht="30.75" customHeight="1">
      <c r="A4601" s="144" t="s">
        <v>49</v>
      </c>
      <c r="B4601" s="144" t="s">
        <v>35624</v>
      </c>
      <c r="C4601" s="144"/>
      <c r="D4601" s="147" t="s">
        <v>21617</v>
      </c>
      <c r="E4601" s="144" t="s">
        <v>35623</v>
      </c>
      <c r="F4601" s="144"/>
      <c r="G4601" s="144">
        <v>2014</v>
      </c>
      <c r="H4601" s="148">
        <v>2000</v>
      </c>
    </row>
    <row r="4602" spans="1:8" s="169" customFormat="1" ht="30.75" customHeight="1">
      <c r="A4602" s="144" t="s">
        <v>49</v>
      </c>
      <c r="B4602" s="144" t="s">
        <v>35519</v>
      </c>
      <c r="C4602" s="144"/>
      <c r="D4602" s="147" t="s">
        <v>21617</v>
      </c>
      <c r="E4602" s="144" t="s">
        <v>35622</v>
      </c>
      <c r="F4602" s="144"/>
      <c r="G4602" s="144">
        <v>2014</v>
      </c>
      <c r="H4602" s="148">
        <v>3000</v>
      </c>
    </row>
    <row r="4603" spans="1:8" s="169" customFormat="1" ht="30.75" customHeight="1">
      <c r="A4603" s="144" t="s">
        <v>49</v>
      </c>
      <c r="B4603" s="144" t="s">
        <v>35621</v>
      </c>
      <c r="C4603" s="144"/>
      <c r="D4603" s="147" t="s">
        <v>21617</v>
      </c>
      <c r="E4603" s="144" t="s">
        <v>35620</v>
      </c>
      <c r="F4603" s="144"/>
      <c r="G4603" s="144">
        <v>2014</v>
      </c>
      <c r="H4603" s="148">
        <v>3000</v>
      </c>
    </row>
    <row r="4604" spans="1:8" s="169" customFormat="1" ht="30.75" customHeight="1">
      <c r="A4604" s="144" t="s">
        <v>49</v>
      </c>
      <c r="B4604" s="144" t="s">
        <v>35619</v>
      </c>
      <c r="C4604" s="144"/>
      <c r="D4604" s="147" t="s">
        <v>21617</v>
      </c>
      <c r="E4604" s="144" t="s">
        <v>35618</v>
      </c>
      <c r="F4604" s="144"/>
      <c r="G4604" s="144">
        <v>2014</v>
      </c>
      <c r="H4604" s="148">
        <v>3000</v>
      </c>
    </row>
    <row r="4605" spans="1:8" s="169" customFormat="1" ht="30.75" customHeight="1">
      <c r="A4605" s="144" t="s">
        <v>49</v>
      </c>
      <c r="B4605" s="144" t="s">
        <v>35617</v>
      </c>
      <c r="C4605" s="144"/>
      <c r="D4605" s="147" t="s">
        <v>21617</v>
      </c>
      <c r="E4605" s="144" t="s">
        <v>35616</v>
      </c>
      <c r="F4605" s="144"/>
      <c r="G4605" s="144">
        <v>2014</v>
      </c>
      <c r="H4605" s="148">
        <v>3000</v>
      </c>
    </row>
    <row r="4606" spans="1:8" s="169" customFormat="1" ht="30.75" customHeight="1">
      <c r="A4606" s="144" t="s">
        <v>49</v>
      </c>
      <c r="B4606" s="144" t="s">
        <v>35615</v>
      </c>
      <c r="C4606" s="144"/>
      <c r="D4606" s="147" t="s">
        <v>21617</v>
      </c>
      <c r="E4606" s="144" t="s">
        <v>35614</v>
      </c>
      <c r="F4606" s="144"/>
      <c r="G4606" s="144">
        <v>2014</v>
      </c>
      <c r="H4606" s="148">
        <v>3000</v>
      </c>
    </row>
    <row r="4607" spans="1:8" s="169" customFormat="1" ht="30.75" customHeight="1">
      <c r="A4607" s="144" t="s">
        <v>49</v>
      </c>
      <c r="B4607" s="144" t="s">
        <v>35613</v>
      </c>
      <c r="C4607" s="144"/>
      <c r="D4607" s="147" t="s">
        <v>21617</v>
      </c>
      <c r="E4607" s="144" t="s">
        <v>35612</v>
      </c>
      <c r="F4607" s="144"/>
      <c r="G4607" s="144">
        <v>2014</v>
      </c>
      <c r="H4607" s="148">
        <v>3000</v>
      </c>
    </row>
    <row r="4608" spans="1:8" s="169" customFormat="1" ht="30.75" customHeight="1">
      <c r="A4608" s="144" t="s">
        <v>49</v>
      </c>
      <c r="B4608" s="144" t="s">
        <v>35611</v>
      </c>
      <c r="C4608" s="144"/>
      <c r="D4608" s="147" t="s">
        <v>21617</v>
      </c>
      <c r="E4608" s="144" t="s">
        <v>35610</v>
      </c>
      <c r="F4608" s="144"/>
      <c r="G4608" s="144">
        <v>2014</v>
      </c>
      <c r="H4608" s="148">
        <v>3000</v>
      </c>
    </row>
    <row r="4609" spans="1:8" s="169" customFormat="1" ht="30.75" customHeight="1">
      <c r="A4609" s="144" t="s">
        <v>49</v>
      </c>
      <c r="B4609" s="144" t="s">
        <v>35609</v>
      </c>
      <c r="C4609" s="144"/>
      <c r="D4609" s="147" t="s">
        <v>21617</v>
      </c>
      <c r="E4609" s="144" t="s">
        <v>35608</v>
      </c>
      <c r="F4609" s="144"/>
      <c r="G4609" s="144">
        <v>2014</v>
      </c>
      <c r="H4609" s="148">
        <v>3000</v>
      </c>
    </row>
    <row r="4610" spans="1:8" s="169" customFormat="1" ht="30.75" customHeight="1">
      <c r="A4610" s="144" t="s">
        <v>49</v>
      </c>
      <c r="B4610" s="144" t="s">
        <v>35607</v>
      </c>
      <c r="C4610" s="144"/>
      <c r="D4610" s="147" t="s">
        <v>21617</v>
      </c>
      <c r="E4610" s="144" t="s">
        <v>35606</v>
      </c>
      <c r="F4610" s="144"/>
      <c r="G4610" s="144">
        <v>2014</v>
      </c>
      <c r="H4610" s="148">
        <v>3000</v>
      </c>
    </row>
    <row r="4611" spans="1:8" s="169" customFormat="1" ht="30.75" customHeight="1">
      <c r="A4611" s="144" t="s">
        <v>49</v>
      </c>
      <c r="B4611" s="144" t="s">
        <v>35605</v>
      </c>
      <c r="C4611" s="144"/>
      <c r="D4611" s="147" t="s">
        <v>21617</v>
      </c>
      <c r="E4611" s="144" t="s">
        <v>35604</v>
      </c>
      <c r="F4611" s="144"/>
      <c r="G4611" s="144">
        <v>2014</v>
      </c>
      <c r="H4611" s="148">
        <v>3000</v>
      </c>
    </row>
    <row r="4612" spans="1:8" s="169" customFormat="1" ht="30.75" customHeight="1">
      <c r="A4612" s="144" t="s">
        <v>49</v>
      </c>
      <c r="B4612" s="144" t="s">
        <v>35603</v>
      </c>
      <c r="C4612" s="144"/>
      <c r="D4612" s="147" t="s">
        <v>21617</v>
      </c>
      <c r="E4612" s="144" t="s">
        <v>35602</v>
      </c>
      <c r="F4612" s="144"/>
      <c r="G4612" s="144">
        <v>2014</v>
      </c>
      <c r="H4612" s="148">
        <v>3000</v>
      </c>
    </row>
    <row r="4613" spans="1:8" s="169" customFormat="1" ht="30.75" customHeight="1">
      <c r="A4613" s="144" t="s">
        <v>49</v>
      </c>
      <c r="B4613" s="144" t="s">
        <v>35517</v>
      </c>
      <c r="C4613" s="144"/>
      <c r="D4613" s="147" t="s">
        <v>21617</v>
      </c>
      <c r="E4613" s="144" t="s">
        <v>35601</v>
      </c>
      <c r="F4613" s="144"/>
      <c r="G4613" s="144">
        <v>2014</v>
      </c>
      <c r="H4613" s="148">
        <v>3000</v>
      </c>
    </row>
    <row r="4614" spans="1:8" s="169" customFormat="1" ht="30.75" customHeight="1">
      <c r="A4614" s="144" t="s">
        <v>49</v>
      </c>
      <c r="B4614" s="144" t="s">
        <v>35600</v>
      </c>
      <c r="C4614" s="144"/>
      <c r="D4614" s="147" t="s">
        <v>21617</v>
      </c>
      <c r="E4614" s="144" t="s">
        <v>35599</v>
      </c>
      <c r="F4614" s="144"/>
      <c r="G4614" s="144">
        <v>2014</v>
      </c>
      <c r="H4614" s="148">
        <v>3000</v>
      </c>
    </row>
    <row r="4615" spans="1:8" s="169" customFormat="1" ht="30.75" customHeight="1">
      <c r="A4615" s="144" t="s">
        <v>49</v>
      </c>
      <c r="B4615" s="144" t="s">
        <v>35598</v>
      </c>
      <c r="C4615" s="144"/>
      <c r="D4615" s="147" t="s">
        <v>21617</v>
      </c>
      <c r="E4615" s="144" t="s">
        <v>35597</v>
      </c>
      <c r="F4615" s="144"/>
      <c r="G4615" s="144">
        <v>2014</v>
      </c>
      <c r="H4615" s="148">
        <v>3000</v>
      </c>
    </row>
    <row r="4616" spans="1:8" s="169" customFormat="1" ht="30.75" customHeight="1">
      <c r="A4616" s="144" t="s">
        <v>49</v>
      </c>
      <c r="B4616" s="144" t="s">
        <v>35596</v>
      </c>
      <c r="C4616" s="144"/>
      <c r="D4616" s="147" t="s">
        <v>21617</v>
      </c>
      <c r="E4616" s="144" t="s">
        <v>35595</v>
      </c>
      <c r="F4616" s="144"/>
      <c r="G4616" s="144">
        <v>2014</v>
      </c>
      <c r="H4616" s="148">
        <v>3000</v>
      </c>
    </row>
    <row r="4617" spans="1:8" s="169" customFormat="1" ht="30.75" customHeight="1">
      <c r="A4617" s="144" t="s">
        <v>49</v>
      </c>
      <c r="B4617" s="144" t="s">
        <v>35594</v>
      </c>
      <c r="C4617" s="144"/>
      <c r="D4617" s="147" t="s">
        <v>21617</v>
      </c>
      <c r="E4617" s="144" t="s">
        <v>35593</v>
      </c>
      <c r="F4617" s="144"/>
      <c r="G4617" s="144">
        <v>2014</v>
      </c>
      <c r="H4617" s="148">
        <v>3000</v>
      </c>
    </row>
    <row r="4618" spans="1:8" s="169" customFormat="1" ht="30.75" customHeight="1">
      <c r="A4618" s="144" t="s">
        <v>49</v>
      </c>
      <c r="B4618" s="144" t="s">
        <v>35592</v>
      </c>
      <c r="C4618" s="144"/>
      <c r="D4618" s="147" t="s">
        <v>21617</v>
      </c>
      <c r="E4618" s="144" t="s">
        <v>35591</v>
      </c>
      <c r="F4618" s="144"/>
      <c r="G4618" s="144">
        <v>2014</v>
      </c>
      <c r="H4618" s="148">
        <v>3000</v>
      </c>
    </row>
    <row r="4619" spans="1:8" s="169" customFormat="1" ht="30.75" customHeight="1">
      <c r="A4619" s="144" t="s">
        <v>49</v>
      </c>
      <c r="B4619" s="144" t="s">
        <v>35590</v>
      </c>
      <c r="C4619" s="144"/>
      <c r="D4619" s="147" t="s">
        <v>21617</v>
      </c>
      <c r="E4619" s="144" t="s">
        <v>35589</v>
      </c>
      <c r="F4619" s="144"/>
      <c r="G4619" s="144">
        <v>2014</v>
      </c>
      <c r="H4619" s="148">
        <v>3000</v>
      </c>
    </row>
    <row r="4620" spans="1:8" s="169" customFormat="1" ht="30.75" customHeight="1">
      <c r="A4620" s="144" t="s">
        <v>49</v>
      </c>
      <c r="B4620" s="144" t="s">
        <v>35588</v>
      </c>
      <c r="C4620" s="144"/>
      <c r="D4620" s="147" t="s">
        <v>21617</v>
      </c>
      <c r="E4620" s="144" t="s">
        <v>35587</v>
      </c>
      <c r="F4620" s="144"/>
      <c r="G4620" s="144">
        <v>2014</v>
      </c>
      <c r="H4620" s="148">
        <v>3000</v>
      </c>
    </row>
    <row r="4621" spans="1:8" s="169" customFormat="1" ht="30.75" customHeight="1">
      <c r="A4621" s="144" t="s">
        <v>49</v>
      </c>
      <c r="B4621" s="144" t="s">
        <v>35586</v>
      </c>
      <c r="C4621" s="144"/>
      <c r="D4621" s="147" t="s">
        <v>21617</v>
      </c>
      <c r="E4621" s="144" t="s">
        <v>35585</v>
      </c>
      <c r="F4621" s="144"/>
      <c r="G4621" s="144">
        <v>2014</v>
      </c>
      <c r="H4621" s="148">
        <v>3000</v>
      </c>
    </row>
    <row r="4622" spans="1:8" s="169" customFormat="1" ht="30.75" customHeight="1">
      <c r="A4622" s="144" t="s">
        <v>49</v>
      </c>
      <c r="B4622" s="144" t="s">
        <v>35069</v>
      </c>
      <c r="C4622" s="144"/>
      <c r="D4622" s="147" t="s">
        <v>21617</v>
      </c>
      <c r="E4622" s="144" t="s">
        <v>35584</v>
      </c>
      <c r="F4622" s="144"/>
      <c r="G4622" s="144">
        <v>2014</v>
      </c>
      <c r="H4622" s="148">
        <v>3000</v>
      </c>
    </row>
    <row r="4623" spans="1:8" s="169" customFormat="1" ht="30.75" customHeight="1">
      <c r="A4623" s="144" t="s">
        <v>49</v>
      </c>
      <c r="B4623" s="144" t="s">
        <v>35583</v>
      </c>
      <c r="C4623" s="144"/>
      <c r="D4623" s="147" t="s">
        <v>21617</v>
      </c>
      <c r="E4623" s="144" t="s">
        <v>35582</v>
      </c>
      <c r="F4623" s="144"/>
      <c r="G4623" s="144">
        <v>2014</v>
      </c>
      <c r="H4623" s="148">
        <v>3000</v>
      </c>
    </row>
    <row r="4624" spans="1:8" s="169" customFormat="1" ht="30.75" customHeight="1">
      <c r="A4624" s="144" t="s">
        <v>49</v>
      </c>
      <c r="B4624" s="144" t="s">
        <v>35580</v>
      </c>
      <c r="C4624" s="144"/>
      <c r="D4624" s="147" t="s">
        <v>21617</v>
      </c>
      <c r="E4624" s="144" t="s">
        <v>35581</v>
      </c>
      <c r="F4624" s="144"/>
      <c r="G4624" s="144">
        <v>2014</v>
      </c>
      <c r="H4624" s="148">
        <v>3000</v>
      </c>
    </row>
    <row r="4625" spans="1:8" s="169" customFormat="1" ht="30.75" customHeight="1">
      <c r="A4625" s="144" t="s">
        <v>49</v>
      </c>
      <c r="B4625" s="144" t="s">
        <v>35580</v>
      </c>
      <c r="C4625" s="144"/>
      <c r="D4625" s="147" t="s">
        <v>21617</v>
      </c>
      <c r="E4625" s="144" t="s">
        <v>35579</v>
      </c>
      <c r="F4625" s="144"/>
      <c r="G4625" s="144">
        <v>2014</v>
      </c>
      <c r="H4625" s="148">
        <v>3000</v>
      </c>
    </row>
    <row r="4626" spans="1:8" s="169" customFormat="1" ht="30.75" customHeight="1">
      <c r="A4626" s="144" t="s">
        <v>49</v>
      </c>
      <c r="B4626" s="144" t="s">
        <v>35578</v>
      </c>
      <c r="C4626" s="144"/>
      <c r="D4626" s="147" t="s">
        <v>21617</v>
      </c>
      <c r="E4626" s="144" t="s">
        <v>35577</v>
      </c>
      <c r="F4626" s="144"/>
      <c r="G4626" s="144">
        <v>2014</v>
      </c>
      <c r="H4626" s="148">
        <v>3000</v>
      </c>
    </row>
    <row r="4627" spans="1:8" s="169" customFormat="1" ht="30.75" customHeight="1">
      <c r="A4627" s="144" t="s">
        <v>49</v>
      </c>
      <c r="B4627" s="144" t="s">
        <v>35576</v>
      </c>
      <c r="C4627" s="144"/>
      <c r="D4627" s="147" t="s">
        <v>21617</v>
      </c>
      <c r="E4627" s="144" t="s">
        <v>35575</v>
      </c>
      <c r="F4627" s="144"/>
      <c r="G4627" s="144">
        <v>2014</v>
      </c>
      <c r="H4627" s="148">
        <v>3000</v>
      </c>
    </row>
    <row r="4628" spans="1:8" s="169" customFormat="1" ht="30.75" customHeight="1">
      <c r="A4628" s="144" t="s">
        <v>49</v>
      </c>
      <c r="B4628" s="144" t="s">
        <v>35574</v>
      </c>
      <c r="C4628" s="144"/>
      <c r="D4628" s="147" t="s">
        <v>21617</v>
      </c>
      <c r="E4628" s="144" t="s">
        <v>35573</v>
      </c>
      <c r="F4628" s="144"/>
      <c r="G4628" s="144">
        <v>2014</v>
      </c>
      <c r="H4628" s="148">
        <v>3000</v>
      </c>
    </row>
    <row r="4629" spans="1:8" s="169" customFormat="1" ht="30.75" customHeight="1">
      <c r="A4629" s="144" t="s">
        <v>49</v>
      </c>
      <c r="B4629" s="144" t="s">
        <v>35572</v>
      </c>
      <c r="C4629" s="144"/>
      <c r="D4629" s="147" t="s">
        <v>21617</v>
      </c>
      <c r="E4629" s="144" t="s">
        <v>35571</v>
      </c>
      <c r="F4629" s="144"/>
      <c r="G4629" s="144">
        <v>2014</v>
      </c>
      <c r="H4629" s="148">
        <v>3000</v>
      </c>
    </row>
    <row r="4630" spans="1:8" s="169" customFormat="1" ht="30.75" customHeight="1">
      <c r="A4630" s="144" t="s">
        <v>49</v>
      </c>
      <c r="B4630" s="144" t="s">
        <v>35570</v>
      </c>
      <c r="C4630" s="144"/>
      <c r="D4630" s="147" t="s">
        <v>21617</v>
      </c>
      <c r="E4630" s="144" t="s">
        <v>35569</v>
      </c>
      <c r="F4630" s="144"/>
      <c r="G4630" s="144">
        <v>2014</v>
      </c>
      <c r="H4630" s="148">
        <v>3000</v>
      </c>
    </row>
    <row r="4631" spans="1:8" s="169" customFormat="1" ht="30.75" customHeight="1">
      <c r="A4631" s="144" t="s">
        <v>49</v>
      </c>
      <c r="B4631" s="144" t="s">
        <v>35568</v>
      </c>
      <c r="C4631" s="144"/>
      <c r="D4631" s="147" t="s">
        <v>21617</v>
      </c>
      <c r="E4631" s="144" t="s">
        <v>35567</v>
      </c>
      <c r="F4631" s="144"/>
      <c r="G4631" s="144">
        <v>2014</v>
      </c>
      <c r="H4631" s="148">
        <v>3000</v>
      </c>
    </row>
    <row r="4632" spans="1:8" s="169" customFormat="1" ht="30.75" customHeight="1">
      <c r="A4632" s="144" t="s">
        <v>49</v>
      </c>
      <c r="B4632" s="144" t="s">
        <v>35566</v>
      </c>
      <c r="C4632" s="144"/>
      <c r="D4632" s="147" t="s">
        <v>21617</v>
      </c>
      <c r="E4632" s="144" t="s">
        <v>35565</v>
      </c>
      <c r="F4632" s="144"/>
      <c r="G4632" s="144">
        <v>2014</v>
      </c>
      <c r="H4632" s="148">
        <v>3000</v>
      </c>
    </row>
    <row r="4633" spans="1:8" s="169" customFormat="1" ht="30.75" customHeight="1">
      <c r="A4633" s="144" t="s">
        <v>49</v>
      </c>
      <c r="B4633" s="144" t="s">
        <v>35564</v>
      </c>
      <c r="C4633" s="144"/>
      <c r="D4633" s="147" t="s">
        <v>21617</v>
      </c>
      <c r="E4633" s="144" t="s">
        <v>35563</v>
      </c>
      <c r="F4633" s="144"/>
      <c r="G4633" s="144">
        <v>2014</v>
      </c>
      <c r="H4633" s="148">
        <v>3000</v>
      </c>
    </row>
    <row r="4634" spans="1:8" s="169" customFormat="1" ht="30.75" customHeight="1">
      <c r="A4634" s="144" t="s">
        <v>49</v>
      </c>
      <c r="B4634" s="144" t="s">
        <v>35562</v>
      </c>
      <c r="C4634" s="144"/>
      <c r="D4634" s="147" t="s">
        <v>21617</v>
      </c>
      <c r="E4634" s="144" t="s">
        <v>35561</v>
      </c>
      <c r="F4634" s="144"/>
      <c r="G4634" s="144">
        <v>2014</v>
      </c>
      <c r="H4634" s="148">
        <v>3000</v>
      </c>
    </row>
    <row r="4635" spans="1:8" s="169" customFormat="1" ht="30.75" customHeight="1">
      <c r="A4635" s="144" t="s">
        <v>49</v>
      </c>
      <c r="B4635" s="144" t="s">
        <v>35560</v>
      </c>
      <c r="C4635" s="144"/>
      <c r="D4635" s="147" t="s">
        <v>21617</v>
      </c>
      <c r="E4635" s="144" t="s">
        <v>35559</v>
      </c>
      <c r="F4635" s="144"/>
      <c r="G4635" s="144">
        <v>2014</v>
      </c>
      <c r="H4635" s="148">
        <v>3000</v>
      </c>
    </row>
    <row r="4636" spans="1:8" s="169" customFormat="1" ht="30.75" customHeight="1">
      <c r="A4636" s="144" t="s">
        <v>49</v>
      </c>
      <c r="B4636" s="144" t="s">
        <v>35558</v>
      </c>
      <c r="C4636" s="144"/>
      <c r="D4636" s="147" t="s">
        <v>21617</v>
      </c>
      <c r="E4636" s="144" t="s">
        <v>35557</v>
      </c>
      <c r="F4636" s="144"/>
      <c r="G4636" s="144">
        <v>2014</v>
      </c>
      <c r="H4636" s="148">
        <v>4000</v>
      </c>
    </row>
    <row r="4637" spans="1:8" s="169" customFormat="1" ht="30.75" customHeight="1">
      <c r="A4637" s="144" t="s">
        <v>49</v>
      </c>
      <c r="B4637" s="144" t="s">
        <v>35556</v>
      </c>
      <c r="C4637" s="144"/>
      <c r="D4637" s="147" t="s">
        <v>21617</v>
      </c>
      <c r="E4637" s="144" t="s">
        <v>35555</v>
      </c>
      <c r="F4637" s="144"/>
      <c r="G4637" s="144">
        <v>2014</v>
      </c>
      <c r="H4637" s="148">
        <v>4000</v>
      </c>
    </row>
    <row r="4638" spans="1:8" s="169" customFormat="1" ht="30.75" customHeight="1">
      <c r="A4638" s="144" t="s">
        <v>49</v>
      </c>
      <c r="B4638" s="144" t="s">
        <v>35554</v>
      </c>
      <c r="C4638" s="144"/>
      <c r="D4638" s="147" t="s">
        <v>21617</v>
      </c>
      <c r="E4638" s="144" t="s">
        <v>35541</v>
      </c>
      <c r="F4638" s="144"/>
      <c r="G4638" s="144">
        <v>2014</v>
      </c>
      <c r="H4638" s="148">
        <v>4000</v>
      </c>
    </row>
    <row r="4639" spans="1:8" s="169" customFormat="1" ht="30.75" customHeight="1">
      <c r="A4639" s="144" t="s">
        <v>49</v>
      </c>
      <c r="B4639" s="144" t="s">
        <v>35553</v>
      </c>
      <c r="C4639" s="144"/>
      <c r="D4639" s="147" t="s">
        <v>21617</v>
      </c>
      <c r="E4639" s="144" t="s">
        <v>35552</v>
      </c>
      <c r="F4639" s="144"/>
      <c r="G4639" s="144">
        <v>2014</v>
      </c>
      <c r="H4639" s="148">
        <v>4000</v>
      </c>
    </row>
    <row r="4640" spans="1:8" s="169" customFormat="1" ht="30.75" customHeight="1">
      <c r="A4640" s="144" t="s">
        <v>49</v>
      </c>
      <c r="B4640" s="144" t="s">
        <v>35551</v>
      </c>
      <c r="C4640" s="144"/>
      <c r="D4640" s="147" t="s">
        <v>21617</v>
      </c>
      <c r="E4640" s="144" t="s">
        <v>35550</v>
      </c>
      <c r="F4640" s="144"/>
      <c r="G4640" s="144">
        <v>2014</v>
      </c>
      <c r="H4640" s="148">
        <v>4000</v>
      </c>
    </row>
    <row r="4641" spans="1:8" s="169" customFormat="1" ht="30.75" customHeight="1">
      <c r="A4641" s="144" t="s">
        <v>49</v>
      </c>
      <c r="B4641" s="144" t="s">
        <v>35549</v>
      </c>
      <c r="C4641" s="144"/>
      <c r="D4641" s="147" t="s">
        <v>21617</v>
      </c>
      <c r="E4641" s="144" t="s">
        <v>35541</v>
      </c>
      <c r="F4641" s="144"/>
      <c r="G4641" s="144">
        <v>2014</v>
      </c>
      <c r="H4641" s="148">
        <v>4000</v>
      </c>
    </row>
    <row r="4642" spans="1:8" s="169" customFormat="1" ht="30.75" customHeight="1">
      <c r="A4642" s="144" t="s">
        <v>49</v>
      </c>
      <c r="B4642" s="144" t="s">
        <v>35548</v>
      </c>
      <c r="C4642" s="144"/>
      <c r="D4642" s="147" t="s">
        <v>21617</v>
      </c>
      <c r="E4642" s="144" t="s">
        <v>35547</v>
      </c>
      <c r="F4642" s="144"/>
      <c r="G4642" s="144">
        <v>2014</v>
      </c>
      <c r="H4642" s="148">
        <v>4000</v>
      </c>
    </row>
    <row r="4643" spans="1:8" s="169" customFormat="1" ht="30.75" customHeight="1">
      <c r="A4643" s="144" t="s">
        <v>49</v>
      </c>
      <c r="B4643" s="144" t="s">
        <v>35546</v>
      </c>
      <c r="C4643" s="144"/>
      <c r="D4643" s="147" t="s">
        <v>21617</v>
      </c>
      <c r="E4643" s="144" t="s">
        <v>35545</v>
      </c>
      <c r="F4643" s="144"/>
      <c r="G4643" s="144">
        <v>2014</v>
      </c>
      <c r="H4643" s="148">
        <v>4000</v>
      </c>
    </row>
    <row r="4644" spans="1:8" s="169" customFormat="1" ht="30.75" customHeight="1">
      <c r="A4644" s="144" t="s">
        <v>49</v>
      </c>
      <c r="B4644" s="144" t="s">
        <v>35544</v>
      </c>
      <c r="C4644" s="144"/>
      <c r="D4644" s="147" t="s">
        <v>21617</v>
      </c>
      <c r="E4644" s="144" t="s">
        <v>35543</v>
      </c>
      <c r="F4644" s="144"/>
      <c r="G4644" s="144">
        <v>2014</v>
      </c>
      <c r="H4644" s="148">
        <v>4000</v>
      </c>
    </row>
    <row r="4645" spans="1:8" s="169" customFormat="1" ht="30.75" customHeight="1">
      <c r="A4645" s="144" t="s">
        <v>49</v>
      </c>
      <c r="B4645" s="144" t="s">
        <v>35542</v>
      </c>
      <c r="C4645" s="144"/>
      <c r="D4645" s="147" t="s">
        <v>21617</v>
      </c>
      <c r="E4645" s="144" t="s">
        <v>35541</v>
      </c>
      <c r="F4645" s="144"/>
      <c r="G4645" s="144">
        <v>2014</v>
      </c>
      <c r="H4645" s="148">
        <v>4000</v>
      </c>
    </row>
    <row r="4646" spans="1:8" s="169" customFormat="1" ht="30.75" customHeight="1">
      <c r="A4646" s="144" t="s">
        <v>49</v>
      </c>
      <c r="B4646" s="144" t="s">
        <v>35540</v>
      </c>
      <c r="C4646" s="144"/>
      <c r="D4646" s="147" t="s">
        <v>21617</v>
      </c>
      <c r="E4646" s="144" t="s">
        <v>35539</v>
      </c>
      <c r="F4646" s="144"/>
      <c r="G4646" s="144">
        <v>2014</v>
      </c>
      <c r="H4646" s="148">
        <v>5000</v>
      </c>
    </row>
    <row r="4647" spans="1:8" s="169" customFormat="1" ht="30.75" customHeight="1">
      <c r="A4647" s="144" t="s">
        <v>49</v>
      </c>
      <c r="B4647" s="144" t="s">
        <v>35538</v>
      </c>
      <c r="C4647" s="144"/>
      <c r="D4647" s="147" t="s">
        <v>21617</v>
      </c>
      <c r="E4647" s="144" t="s">
        <v>35537</v>
      </c>
      <c r="F4647" s="144"/>
      <c r="G4647" s="144">
        <v>2014</v>
      </c>
      <c r="H4647" s="148">
        <v>5000</v>
      </c>
    </row>
    <row r="4648" spans="1:8" s="169" customFormat="1" ht="30.75" customHeight="1">
      <c r="A4648" s="144" t="s">
        <v>49</v>
      </c>
      <c r="B4648" s="144" t="s">
        <v>35536</v>
      </c>
      <c r="C4648" s="144"/>
      <c r="D4648" s="147" t="s">
        <v>21617</v>
      </c>
      <c r="E4648" s="144" t="s">
        <v>35535</v>
      </c>
      <c r="F4648" s="144"/>
      <c r="G4648" s="144">
        <v>2014</v>
      </c>
      <c r="H4648" s="148">
        <v>5000</v>
      </c>
    </row>
    <row r="4649" spans="1:8" s="169" customFormat="1" ht="30.75" customHeight="1">
      <c r="A4649" s="144" t="s">
        <v>49</v>
      </c>
      <c r="B4649" s="144" t="s">
        <v>35534</v>
      </c>
      <c r="C4649" s="144"/>
      <c r="D4649" s="147" t="s">
        <v>21617</v>
      </c>
      <c r="E4649" s="144" t="s">
        <v>35533</v>
      </c>
      <c r="F4649" s="144"/>
      <c r="G4649" s="144">
        <v>2014</v>
      </c>
      <c r="H4649" s="148">
        <v>5000</v>
      </c>
    </row>
    <row r="4650" spans="1:8" s="169" customFormat="1" ht="30.75" customHeight="1">
      <c r="A4650" s="144" t="s">
        <v>49</v>
      </c>
      <c r="B4650" s="144" t="s">
        <v>35069</v>
      </c>
      <c r="C4650" s="144"/>
      <c r="D4650" s="147" t="s">
        <v>21617</v>
      </c>
      <c r="E4650" s="144" t="s">
        <v>35532</v>
      </c>
      <c r="F4650" s="144"/>
      <c r="G4650" s="144">
        <v>2014</v>
      </c>
      <c r="H4650" s="148">
        <v>5000</v>
      </c>
    </row>
    <row r="4651" spans="1:8" s="169" customFormat="1" ht="30.75" customHeight="1">
      <c r="A4651" s="144" t="s">
        <v>49</v>
      </c>
      <c r="B4651" s="144" t="s">
        <v>35531</v>
      </c>
      <c r="C4651" s="144"/>
      <c r="D4651" s="147" t="s">
        <v>21617</v>
      </c>
      <c r="E4651" s="144" t="s">
        <v>35530</v>
      </c>
      <c r="F4651" s="144"/>
      <c r="G4651" s="144">
        <v>2014</v>
      </c>
      <c r="H4651" s="148">
        <v>5000</v>
      </c>
    </row>
    <row r="4652" spans="1:8" s="169" customFormat="1" ht="30.75" customHeight="1">
      <c r="A4652" s="144" t="s">
        <v>49</v>
      </c>
      <c r="B4652" s="144" t="s">
        <v>35529</v>
      </c>
      <c r="C4652" s="144"/>
      <c r="D4652" s="147" t="s">
        <v>21617</v>
      </c>
      <c r="E4652" s="144" t="s">
        <v>35528</v>
      </c>
      <c r="F4652" s="144"/>
      <c r="G4652" s="144">
        <v>2014</v>
      </c>
      <c r="H4652" s="148">
        <v>5000</v>
      </c>
    </row>
    <row r="4653" spans="1:8" s="169" customFormat="1" ht="30.75" customHeight="1">
      <c r="A4653" s="144" t="s">
        <v>49</v>
      </c>
      <c r="B4653" s="144" t="s">
        <v>35527</v>
      </c>
      <c r="C4653" s="144"/>
      <c r="D4653" s="147" t="s">
        <v>21617</v>
      </c>
      <c r="E4653" s="144" t="s">
        <v>35526</v>
      </c>
      <c r="F4653" s="144"/>
      <c r="G4653" s="144">
        <v>2014</v>
      </c>
      <c r="H4653" s="148">
        <v>5000</v>
      </c>
    </row>
    <row r="4654" spans="1:8" s="169" customFormat="1" ht="30.75" customHeight="1">
      <c r="A4654" s="144" t="s">
        <v>49</v>
      </c>
      <c r="B4654" s="144" t="s">
        <v>35525</v>
      </c>
      <c r="C4654" s="144"/>
      <c r="D4654" s="147" t="s">
        <v>21617</v>
      </c>
      <c r="E4654" s="144" t="s">
        <v>35524</v>
      </c>
      <c r="F4654" s="144"/>
      <c r="G4654" s="144">
        <v>2014</v>
      </c>
      <c r="H4654" s="148">
        <v>6000</v>
      </c>
    </row>
    <row r="4655" spans="1:8" s="169" customFormat="1" ht="30.75" customHeight="1">
      <c r="A4655" s="144" t="s">
        <v>49</v>
      </c>
      <c r="B4655" s="144" t="s">
        <v>35523</v>
      </c>
      <c r="C4655" s="144"/>
      <c r="D4655" s="147" t="s">
        <v>21617</v>
      </c>
      <c r="E4655" s="144" t="s">
        <v>35507</v>
      </c>
      <c r="F4655" s="144"/>
      <c r="G4655" s="144">
        <v>2014</v>
      </c>
      <c r="H4655" s="148">
        <v>15000</v>
      </c>
    </row>
    <row r="4656" spans="1:8" s="169" customFormat="1" ht="30.75" customHeight="1">
      <c r="A4656" s="144" t="s">
        <v>49</v>
      </c>
      <c r="B4656" s="144" t="s">
        <v>35522</v>
      </c>
      <c r="C4656" s="144"/>
      <c r="D4656" s="147" t="s">
        <v>21617</v>
      </c>
      <c r="E4656" s="144" t="s">
        <v>35507</v>
      </c>
      <c r="F4656" s="144"/>
      <c r="G4656" s="144">
        <v>2014</v>
      </c>
      <c r="H4656" s="148">
        <v>15000</v>
      </c>
    </row>
    <row r="4657" spans="1:8" s="169" customFormat="1" ht="30.75" customHeight="1">
      <c r="A4657" s="144" t="s">
        <v>49</v>
      </c>
      <c r="B4657" s="144" t="s">
        <v>35521</v>
      </c>
      <c r="C4657" s="144"/>
      <c r="D4657" s="147" t="s">
        <v>21617</v>
      </c>
      <c r="E4657" s="144" t="s">
        <v>35507</v>
      </c>
      <c r="F4657" s="144"/>
      <c r="G4657" s="144">
        <v>2014</v>
      </c>
      <c r="H4657" s="148">
        <v>15000</v>
      </c>
    </row>
    <row r="4658" spans="1:8" s="169" customFormat="1" ht="30.75" customHeight="1">
      <c r="A4658" s="144" t="s">
        <v>49</v>
      </c>
      <c r="B4658" s="144" t="s">
        <v>35513</v>
      </c>
      <c r="C4658" s="144"/>
      <c r="D4658" s="147" t="s">
        <v>21617</v>
      </c>
      <c r="E4658" s="144" t="s">
        <v>35520</v>
      </c>
      <c r="F4658" s="144"/>
      <c r="G4658" s="144">
        <v>2014</v>
      </c>
      <c r="H4658" s="148">
        <v>15000</v>
      </c>
    </row>
    <row r="4659" spans="1:8" s="169" customFormat="1" ht="30.75" customHeight="1">
      <c r="A4659" s="144" t="s">
        <v>49</v>
      </c>
      <c r="B4659" s="144" t="s">
        <v>35519</v>
      </c>
      <c r="C4659" s="144"/>
      <c r="D4659" s="147" t="s">
        <v>21617</v>
      </c>
      <c r="E4659" s="144" t="s">
        <v>35518</v>
      </c>
      <c r="F4659" s="144"/>
      <c r="G4659" s="144">
        <v>2014</v>
      </c>
      <c r="H4659" s="148">
        <v>30000</v>
      </c>
    </row>
    <row r="4660" spans="1:8" s="169" customFormat="1" ht="30.75" customHeight="1">
      <c r="A4660" s="144" t="s">
        <v>49</v>
      </c>
      <c r="B4660" s="144" t="s">
        <v>35517</v>
      </c>
      <c r="C4660" s="144"/>
      <c r="D4660" s="147" t="s">
        <v>21617</v>
      </c>
      <c r="E4660" s="144" t="s">
        <v>35507</v>
      </c>
      <c r="F4660" s="144"/>
      <c r="G4660" s="144">
        <v>2014</v>
      </c>
      <c r="H4660" s="148">
        <v>30000</v>
      </c>
    </row>
    <row r="4661" spans="1:8" s="169" customFormat="1" ht="30.75" customHeight="1">
      <c r="A4661" s="144" t="s">
        <v>49</v>
      </c>
      <c r="B4661" s="144" t="s">
        <v>35516</v>
      </c>
      <c r="C4661" s="144"/>
      <c r="D4661" s="147" t="s">
        <v>21617</v>
      </c>
      <c r="E4661" s="144" t="s">
        <v>35507</v>
      </c>
      <c r="F4661" s="144"/>
      <c r="G4661" s="144">
        <v>2014</v>
      </c>
      <c r="H4661" s="148">
        <v>50000</v>
      </c>
    </row>
    <row r="4662" spans="1:8" s="169" customFormat="1" ht="30.75" customHeight="1">
      <c r="A4662" s="144" t="s">
        <v>49</v>
      </c>
      <c r="B4662" s="144" t="s">
        <v>35515</v>
      </c>
      <c r="C4662" s="144"/>
      <c r="D4662" s="147" t="s">
        <v>21617</v>
      </c>
      <c r="E4662" s="144" t="s">
        <v>35507</v>
      </c>
      <c r="F4662" s="144"/>
      <c r="G4662" s="144">
        <v>2014</v>
      </c>
      <c r="H4662" s="148">
        <v>50000</v>
      </c>
    </row>
    <row r="4663" spans="1:8" s="169" customFormat="1" ht="30.75" customHeight="1">
      <c r="A4663" s="144" t="s">
        <v>49</v>
      </c>
      <c r="B4663" s="144" t="s">
        <v>35514</v>
      </c>
      <c r="C4663" s="144"/>
      <c r="D4663" s="147" t="s">
        <v>21617</v>
      </c>
      <c r="E4663" s="144" t="s">
        <v>35507</v>
      </c>
      <c r="F4663" s="144"/>
      <c r="G4663" s="144">
        <v>2014</v>
      </c>
      <c r="H4663" s="148">
        <v>50000</v>
      </c>
    </row>
    <row r="4664" spans="1:8" s="169" customFormat="1" ht="30.75" customHeight="1">
      <c r="A4664" s="144" t="s">
        <v>49</v>
      </c>
      <c r="B4664" s="144" t="s">
        <v>35513</v>
      </c>
      <c r="C4664" s="144"/>
      <c r="D4664" s="147" t="s">
        <v>21617</v>
      </c>
      <c r="E4664" s="144" t="s">
        <v>35507</v>
      </c>
      <c r="F4664" s="144"/>
      <c r="G4664" s="144">
        <v>2014</v>
      </c>
      <c r="H4664" s="148">
        <v>50000</v>
      </c>
    </row>
    <row r="4665" spans="1:8" s="169" customFormat="1" ht="30.75" customHeight="1">
      <c r="A4665" s="144" t="s">
        <v>49</v>
      </c>
      <c r="B4665" s="144" t="s">
        <v>35512</v>
      </c>
      <c r="C4665" s="144"/>
      <c r="D4665" s="147" t="s">
        <v>21617</v>
      </c>
      <c r="E4665" s="144" t="s">
        <v>35507</v>
      </c>
      <c r="F4665" s="144"/>
      <c r="G4665" s="144">
        <v>2014</v>
      </c>
      <c r="H4665" s="148">
        <v>50000</v>
      </c>
    </row>
    <row r="4666" spans="1:8" s="169" customFormat="1" ht="30.75" customHeight="1">
      <c r="A4666" s="144" t="s">
        <v>49</v>
      </c>
      <c r="B4666" s="144" t="s">
        <v>35511</v>
      </c>
      <c r="C4666" s="144"/>
      <c r="D4666" s="147" t="s">
        <v>21617</v>
      </c>
      <c r="E4666" s="144" t="s">
        <v>35507</v>
      </c>
      <c r="F4666" s="144"/>
      <c r="G4666" s="144">
        <v>2014</v>
      </c>
      <c r="H4666" s="148">
        <v>50000</v>
      </c>
    </row>
    <row r="4667" spans="1:8" s="169" customFormat="1" ht="30.75" customHeight="1">
      <c r="A4667" s="144" t="s">
        <v>49</v>
      </c>
      <c r="B4667" s="144" t="s">
        <v>35510</v>
      </c>
      <c r="C4667" s="144"/>
      <c r="D4667" s="147" t="s">
        <v>21617</v>
      </c>
      <c r="E4667" s="144" t="s">
        <v>35509</v>
      </c>
      <c r="F4667" s="144"/>
      <c r="G4667" s="144">
        <v>2014</v>
      </c>
      <c r="H4667" s="148">
        <v>210000</v>
      </c>
    </row>
    <row r="4668" spans="1:8" s="169" customFormat="1" ht="30.75" customHeight="1">
      <c r="A4668" s="144" t="s">
        <v>49</v>
      </c>
      <c r="B4668" s="144" t="s">
        <v>35508</v>
      </c>
      <c r="C4668" s="144"/>
      <c r="D4668" s="147" t="s">
        <v>21617</v>
      </c>
      <c r="E4668" s="144" t="s">
        <v>35507</v>
      </c>
      <c r="F4668" s="144"/>
      <c r="G4668" s="144">
        <v>2014</v>
      </c>
      <c r="H4668" s="148">
        <v>240000</v>
      </c>
    </row>
    <row r="4669" spans="1:8" s="169" customFormat="1" ht="30.75" customHeight="1">
      <c r="A4669" s="144" t="s">
        <v>49</v>
      </c>
      <c r="B4669" s="144" t="s">
        <v>35506</v>
      </c>
      <c r="C4669" s="144"/>
      <c r="D4669" s="147" t="s">
        <v>21617</v>
      </c>
      <c r="E4669" s="144" t="s">
        <v>35505</v>
      </c>
      <c r="F4669" s="144"/>
      <c r="G4669" s="144">
        <v>2014</v>
      </c>
      <c r="H4669" s="148">
        <v>330000</v>
      </c>
    </row>
    <row r="4670" spans="1:8" s="169" customFormat="1" ht="30.75" customHeight="1">
      <c r="A4670" s="144" t="s">
        <v>49</v>
      </c>
      <c r="B4670" s="144" t="s">
        <v>35504</v>
      </c>
      <c r="C4670" s="144"/>
      <c r="D4670" s="147" t="s">
        <v>21617</v>
      </c>
      <c r="E4670" s="144" t="s">
        <v>35503</v>
      </c>
      <c r="F4670" s="144"/>
      <c r="G4670" s="144">
        <v>2014</v>
      </c>
      <c r="H4670" s="148">
        <v>2700000</v>
      </c>
    </row>
    <row r="4671" spans="1:8" s="169" customFormat="1" ht="30.75" customHeight="1">
      <c r="A4671" s="144" t="s">
        <v>49</v>
      </c>
      <c r="B4671" s="145" t="s">
        <v>13315</v>
      </c>
      <c r="C4671" s="151" t="s">
        <v>35502</v>
      </c>
      <c r="D4671" s="150" t="s">
        <v>21617</v>
      </c>
      <c r="E4671" s="145" t="s">
        <v>35501</v>
      </c>
      <c r="F4671" s="145" t="s">
        <v>35500</v>
      </c>
      <c r="G4671" s="144">
        <v>2014</v>
      </c>
      <c r="H4671" s="153">
        <v>3000</v>
      </c>
    </row>
    <row r="4672" spans="1:8" s="169" customFormat="1" ht="30.75" customHeight="1">
      <c r="A4672" s="144" t="s">
        <v>49</v>
      </c>
      <c r="B4672" s="145" t="s">
        <v>13316</v>
      </c>
      <c r="C4672" s="151" t="s">
        <v>35499</v>
      </c>
      <c r="D4672" s="150" t="s">
        <v>21617</v>
      </c>
      <c r="E4672" s="145" t="s">
        <v>35498</v>
      </c>
      <c r="F4672" s="145" t="s">
        <v>35497</v>
      </c>
      <c r="G4672" s="144">
        <v>2014</v>
      </c>
      <c r="H4672" s="153">
        <v>3000</v>
      </c>
    </row>
    <row r="4673" spans="1:8" s="169" customFormat="1" ht="30.75" customHeight="1">
      <c r="A4673" s="144" t="s">
        <v>49</v>
      </c>
      <c r="B4673" s="145" t="s">
        <v>35496</v>
      </c>
      <c r="C4673" s="151" t="s">
        <v>35495</v>
      </c>
      <c r="D4673" s="150" t="s">
        <v>21617</v>
      </c>
      <c r="E4673" s="145" t="s">
        <v>35494</v>
      </c>
      <c r="F4673" s="145" t="s">
        <v>35493</v>
      </c>
      <c r="G4673" s="144">
        <v>2014</v>
      </c>
      <c r="H4673" s="153">
        <v>3000</v>
      </c>
    </row>
    <row r="4674" spans="1:8" s="169" customFormat="1" ht="30.75" customHeight="1">
      <c r="A4674" s="144" t="s">
        <v>49</v>
      </c>
      <c r="B4674" s="145" t="s">
        <v>35492</v>
      </c>
      <c r="C4674" s="151" t="s">
        <v>35491</v>
      </c>
      <c r="D4674" s="150" t="s">
        <v>21617</v>
      </c>
      <c r="E4674" s="145" t="s">
        <v>35490</v>
      </c>
      <c r="F4674" s="145" t="s">
        <v>35489</v>
      </c>
      <c r="G4674" s="144">
        <v>2014</v>
      </c>
      <c r="H4674" s="153">
        <v>3000</v>
      </c>
    </row>
    <row r="4675" spans="1:8" s="169" customFormat="1" ht="30.75" customHeight="1">
      <c r="A4675" s="144" t="s">
        <v>49</v>
      </c>
      <c r="B4675" s="145" t="s">
        <v>35488</v>
      </c>
      <c r="C4675" s="151" t="s">
        <v>35487</v>
      </c>
      <c r="D4675" s="150" t="s">
        <v>21617</v>
      </c>
      <c r="E4675" s="145" t="s">
        <v>35486</v>
      </c>
      <c r="F4675" s="145" t="s">
        <v>35485</v>
      </c>
      <c r="G4675" s="144">
        <v>2014</v>
      </c>
      <c r="H4675" s="153">
        <v>3000</v>
      </c>
    </row>
    <row r="4676" spans="1:8" s="169" customFormat="1" ht="30.75" customHeight="1">
      <c r="A4676" s="144" t="s">
        <v>49</v>
      </c>
      <c r="B4676" s="145" t="s">
        <v>35484</v>
      </c>
      <c r="C4676" s="151" t="s">
        <v>35483</v>
      </c>
      <c r="D4676" s="150" t="s">
        <v>21617</v>
      </c>
      <c r="E4676" s="145" t="s">
        <v>35482</v>
      </c>
      <c r="F4676" s="145" t="s">
        <v>7993</v>
      </c>
      <c r="G4676" s="144">
        <v>2014</v>
      </c>
      <c r="H4676" s="153">
        <v>3000</v>
      </c>
    </row>
    <row r="4677" spans="1:8" s="169" customFormat="1" ht="30.75" customHeight="1">
      <c r="A4677" s="144" t="s">
        <v>49</v>
      </c>
      <c r="B4677" s="145" t="s">
        <v>35481</v>
      </c>
      <c r="C4677" s="151" t="s">
        <v>35480</v>
      </c>
      <c r="D4677" s="150" t="s">
        <v>21617</v>
      </c>
      <c r="E4677" s="145" t="s">
        <v>35479</v>
      </c>
      <c r="F4677" s="145" t="s">
        <v>13372</v>
      </c>
      <c r="G4677" s="144">
        <v>2014</v>
      </c>
      <c r="H4677" s="153">
        <v>3000</v>
      </c>
    </row>
    <row r="4678" spans="1:8" s="169" customFormat="1" ht="30.75" customHeight="1">
      <c r="A4678" s="144" t="s">
        <v>49</v>
      </c>
      <c r="B4678" s="145" t="s">
        <v>35478</v>
      </c>
      <c r="C4678" s="145">
        <v>82679330998</v>
      </c>
      <c r="D4678" s="150" t="s">
        <v>21617</v>
      </c>
      <c r="E4678" s="145" t="s">
        <v>35477</v>
      </c>
      <c r="F4678" s="145" t="s">
        <v>35476</v>
      </c>
      <c r="G4678" s="144">
        <v>2014</v>
      </c>
      <c r="H4678" s="153">
        <v>3000</v>
      </c>
    </row>
    <row r="4679" spans="1:8" s="169" customFormat="1" ht="30.75" customHeight="1">
      <c r="A4679" s="144" t="s">
        <v>49</v>
      </c>
      <c r="B4679" s="145" t="s">
        <v>35475</v>
      </c>
      <c r="C4679" s="145">
        <v>51630060442</v>
      </c>
      <c r="D4679" s="150" t="s">
        <v>21617</v>
      </c>
      <c r="E4679" s="145" t="s">
        <v>35474</v>
      </c>
      <c r="F4679" s="145" t="s">
        <v>1276</v>
      </c>
      <c r="G4679" s="144">
        <v>2014</v>
      </c>
      <c r="H4679" s="153">
        <v>3000</v>
      </c>
    </row>
    <row r="4680" spans="1:8" s="169" customFormat="1" ht="30.75" customHeight="1">
      <c r="A4680" s="144" t="s">
        <v>49</v>
      </c>
      <c r="B4680" s="145" t="s">
        <v>35473</v>
      </c>
      <c r="C4680" s="151" t="s">
        <v>35472</v>
      </c>
      <c r="D4680" s="150" t="s">
        <v>21617</v>
      </c>
      <c r="E4680" s="145" t="s">
        <v>35471</v>
      </c>
      <c r="F4680" s="145" t="s">
        <v>35470</v>
      </c>
      <c r="G4680" s="144">
        <v>2014</v>
      </c>
      <c r="H4680" s="153">
        <v>7000</v>
      </c>
    </row>
    <row r="4681" spans="1:8" s="169" customFormat="1" ht="30.75" customHeight="1">
      <c r="A4681" s="144" t="s">
        <v>49</v>
      </c>
      <c r="B4681" s="145" t="s">
        <v>2374</v>
      </c>
      <c r="C4681" s="151" t="s">
        <v>35469</v>
      </c>
      <c r="D4681" s="150" t="s">
        <v>21617</v>
      </c>
      <c r="E4681" s="145" t="s">
        <v>35468</v>
      </c>
      <c r="F4681" s="145" t="s">
        <v>2375</v>
      </c>
      <c r="G4681" s="144">
        <v>2014</v>
      </c>
      <c r="H4681" s="153">
        <v>8000</v>
      </c>
    </row>
    <row r="4682" spans="1:8" s="169" customFormat="1" ht="30.75" customHeight="1">
      <c r="A4682" s="144" t="s">
        <v>49</v>
      </c>
      <c r="B4682" s="145" t="s">
        <v>35467</v>
      </c>
      <c r="C4682" s="151" t="s">
        <v>35466</v>
      </c>
      <c r="D4682" s="150" t="s">
        <v>21617</v>
      </c>
      <c r="E4682" s="145" t="s">
        <v>35465</v>
      </c>
      <c r="F4682" s="145" t="s">
        <v>35464</v>
      </c>
      <c r="G4682" s="144">
        <v>2014</v>
      </c>
      <c r="H4682" s="153">
        <v>10000</v>
      </c>
    </row>
    <row r="4683" spans="1:8" s="169" customFormat="1" ht="30.75" customHeight="1">
      <c r="A4683" s="144" t="s">
        <v>49</v>
      </c>
      <c r="B4683" s="145" t="s">
        <v>35458</v>
      </c>
      <c r="C4683" s="151" t="s">
        <v>22421</v>
      </c>
      <c r="D4683" s="150" t="s">
        <v>21617</v>
      </c>
      <c r="E4683" s="145" t="s">
        <v>35463</v>
      </c>
      <c r="F4683" s="145" t="s">
        <v>5766</v>
      </c>
      <c r="G4683" s="144">
        <v>2014</v>
      </c>
      <c r="H4683" s="143">
        <v>10000</v>
      </c>
    </row>
    <row r="4684" spans="1:8" s="169" customFormat="1" ht="30.75" customHeight="1">
      <c r="A4684" s="144" t="s">
        <v>49</v>
      </c>
      <c r="B4684" s="145" t="s">
        <v>35462</v>
      </c>
      <c r="C4684" s="151" t="s">
        <v>12946</v>
      </c>
      <c r="D4684" s="150" t="s">
        <v>21617</v>
      </c>
      <c r="E4684" s="145" t="s">
        <v>35461</v>
      </c>
      <c r="F4684" s="145" t="s">
        <v>13374</v>
      </c>
      <c r="G4684" s="144">
        <v>2014</v>
      </c>
      <c r="H4684" s="143">
        <v>10000</v>
      </c>
    </row>
    <row r="4685" spans="1:8" s="169" customFormat="1" ht="30.75" customHeight="1">
      <c r="A4685" s="144" t="s">
        <v>49</v>
      </c>
      <c r="B4685" s="145" t="s">
        <v>35214</v>
      </c>
      <c r="C4685" s="151" t="s">
        <v>35460</v>
      </c>
      <c r="D4685" s="150" t="s">
        <v>21617</v>
      </c>
      <c r="E4685" s="145" t="s">
        <v>35459</v>
      </c>
      <c r="F4685" s="145" t="s">
        <v>13362</v>
      </c>
      <c r="G4685" s="144">
        <v>2014</v>
      </c>
      <c r="H4685" s="153">
        <v>11000</v>
      </c>
    </row>
    <row r="4686" spans="1:8" s="169" customFormat="1" ht="30.75" customHeight="1">
      <c r="A4686" s="144" t="s">
        <v>49</v>
      </c>
      <c r="B4686" s="145" t="s">
        <v>35458</v>
      </c>
      <c r="C4686" s="151" t="s">
        <v>22421</v>
      </c>
      <c r="D4686" s="150" t="s">
        <v>21617</v>
      </c>
      <c r="E4686" s="145" t="s">
        <v>35457</v>
      </c>
      <c r="F4686" s="145" t="s">
        <v>5766</v>
      </c>
      <c r="G4686" s="144">
        <v>2014</v>
      </c>
      <c r="H4686" s="143">
        <v>15000</v>
      </c>
    </row>
    <row r="4687" spans="1:8" s="169" customFormat="1" ht="30.75" customHeight="1">
      <c r="A4687" s="144" t="s">
        <v>49</v>
      </c>
      <c r="B4687" s="145" t="s">
        <v>35456</v>
      </c>
      <c r="C4687" s="151" t="s">
        <v>35455</v>
      </c>
      <c r="D4687" s="150" t="s">
        <v>21617</v>
      </c>
      <c r="E4687" s="145" t="s">
        <v>13830</v>
      </c>
      <c r="F4687" s="145" t="s">
        <v>13318</v>
      </c>
      <c r="G4687" s="144">
        <v>2014</v>
      </c>
      <c r="H4687" s="143">
        <v>20000</v>
      </c>
    </row>
    <row r="4688" spans="1:8" s="169" customFormat="1" ht="30.75" customHeight="1">
      <c r="A4688" s="144" t="s">
        <v>49</v>
      </c>
      <c r="B4688" s="145" t="s">
        <v>35456</v>
      </c>
      <c r="C4688" s="151" t="s">
        <v>35455</v>
      </c>
      <c r="D4688" s="150" t="s">
        <v>21617</v>
      </c>
      <c r="E4688" s="145" t="s">
        <v>35454</v>
      </c>
      <c r="F4688" s="145" t="s">
        <v>13318</v>
      </c>
      <c r="G4688" s="144">
        <v>2014</v>
      </c>
      <c r="H4688" s="153">
        <v>25000</v>
      </c>
    </row>
    <row r="4689" spans="1:8" s="169" customFormat="1" ht="30.75" customHeight="1">
      <c r="A4689" s="144" t="s">
        <v>49</v>
      </c>
      <c r="B4689" s="145" t="s">
        <v>35453</v>
      </c>
      <c r="C4689" s="145">
        <v>9052187758</v>
      </c>
      <c r="D4689" s="150" t="s">
        <v>21617</v>
      </c>
      <c r="E4689" s="145" t="s">
        <v>35452</v>
      </c>
      <c r="F4689" s="145" t="s">
        <v>35451</v>
      </c>
      <c r="G4689" s="144">
        <v>2014</v>
      </c>
      <c r="H4689" s="143">
        <v>10000</v>
      </c>
    </row>
    <row r="4690" spans="1:8" s="169" customFormat="1" ht="30.75" customHeight="1">
      <c r="A4690" s="144" t="s">
        <v>49</v>
      </c>
      <c r="B4690" s="145" t="s">
        <v>35450</v>
      </c>
      <c r="C4690" s="151" t="s">
        <v>35449</v>
      </c>
      <c r="D4690" s="150" t="s">
        <v>21617</v>
      </c>
      <c r="E4690" s="145" t="s">
        <v>35448</v>
      </c>
      <c r="F4690" s="145" t="s">
        <v>35447</v>
      </c>
      <c r="G4690" s="144">
        <v>2014</v>
      </c>
      <c r="H4690" s="143">
        <v>40000</v>
      </c>
    </row>
    <row r="4691" spans="1:8" s="169" customFormat="1" ht="30.75" customHeight="1">
      <c r="A4691" s="144" t="s">
        <v>49</v>
      </c>
      <c r="B4691" s="145" t="s">
        <v>35446</v>
      </c>
      <c r="C4691" s="145"/>
      <c r="D4691" s="150" t="s">
        <v>21617</v>
      </c>
      <c r="E4691" s="145" t="s">
        <v>35445</v>
      </c>
      <c r="F4691" s="145"/>
      <c r="G4691" s="144">
        <v>2014</v>
      </c>
      <c r="H4691" s="143">
        <v>2000</v>
      </c>
    </row>
    <row r="4692" spans="1:8" s="169" customFormat="1" ht="30.75" customHeight="1">
      <c r="A4692" s="144" t="s">
        <v>49</v>
      </c>
      <c r="B4692" s="145" t="s">
        <v>35005</v>
      </c>
      <c r="C4692" s="145"/>
      <c r="D4692" s="150" t="s">
        <v>21617</v>
      </c>
      <c r="E4692" s="145" t="s">
        <v>35444</v>
      </c>
      <c r="F4692" s="145"/>
      <c r="G4692" s="144">
        <v>2014</v>
      </c>
      <c r="H4692" s="143">
        <v>2000</v>
      </c>
    </row>
    <row r="4693" spans="1:8" s="169" customFormat="1" ht="30.75" customHeight="1">
      <c r="A4693" s="144" t="s">
        <v>49</v>
      </c>
      <c r="B4693" s="145" t="s">
        <v>35139</v>
      </c>
      <c r="C4693" s="145"/>
      <c r="D4693" s="150" t="s">
        <v>21617</v>
      </c>
      <c r="E4693" s="145" t="s">
        <v>35443</v>
      </c>
      <c r="F4693" s="145"/>
      <c r="G4693" s="144">
        <v>2014</v>
      </c>
      <c r="H4693" s="143">
        <v>3000</v>
      </c>
    </row>
    <row r="4694" spans="1:8" s="169" customFormat="1" ht="30.75" customHeight="1">
      <c r="A4694" s="144" t="s">
        <v>49</v>
      </c>
      <c r="B4694" s="145" t="s">
        <v>35005</v>
      </c>
      <c r="C4694" s="145"/>
      <c r="D4694" s="150" t="s">
        <v>21617</v>
      </c>
      <c r="E4694" s="145" t="s">
        <v>35442</v>
      </c>
      <c r="F4694" s="145"/>
      <c r="G4694" s="144">
        <v>2014</v>
      </c>
      <c r="H4694" s="143">
        <v>3000</v>
      </c>
    </row>
    <row r="4695" spans="1:8" s="169" customFormat="1" ht="30.75" customHeight="1">
      <c r="A4695" s="144" t="s">
        <v>49</v>
      </c>
      <c r="B4695" s="145" t="s">
        <v>35441</v>
      </c>
      <c r="C4695" s="145"/>
      <c r="D4695" s="150" t="s">
        <v>21617</v>
      </c>
      <c r="E4695" s="145" t="s">
        <v>35440</v>
      </c>
      <c r="F4695" s="145"/>
      <c r="G4695" s="144">
        <v>2014</v>
      </c>
      <c r="H4695" s="153">
        <v>2000</v>
      </c>
    </row>
    <row r="4696" spans="1:8" s="169" customFormat="1" ht="30.75" customHeight="1">
      <c r="A4696" s="144" t="s">
        <v>49</v>
      </c>
      <c r="B4696" s="145" t="s">
        <v>35439</v>
      </c>
      <c r="C4696" s="145"/>
      <c r="D4696" s="150" t="s">
        <v>21617</v>
      </c>
      <c r="E4696" s="145" t="s">
        <v>16620</v>
      </c>
      <c r="F4696" s="145"/>
      <c r="G4696" s="144">
        <v>2014</v>
      </c>
      <c r="H4696" s="153">
        <v>2000</v>
      </c>
    </row>
    <row r="4697" spans="1:8" s="169" customFormat="1" ht="30.75" customHeight="1">
      <c r="A4697" s="144" t="s">
        <v>49</v>
      </c>
      <c r="B4697" s="145" t="s">
        <v>35438</v>
      </c>
      <c r="C4697" s="145"/>
      <c r="D4697" s="150" t="s">
        <v>21617</v>
      </c>
      <c r="E4697" s="145" t="s">
        <v>35437</v>
      </c>
      <c r="F4697" s="145"/>
      <c r="G4697" s="144">
        <v>2014</v>
      </c>
      <c r="H4697" s="143">
        <v>2500</v>
      </c>
    </row>
    <row r="4698" spans="1:8" s="169" customFormat="1" ht="30.75" customHeight="1">
      <c r="A4698" s="144" t="s">
        <v>49</v>
      </c>
      <c r="B4698" s="145" t="s">
        <v>35436</v>
      </c>
      <c r="C4698" s="151"/>
      <c r="D4698" s="150" t="s">
        <v>21617</v>
      </c>
      <c r="E4698" s="145" t="s">
        <v>35435</v>
      </c>
      <c r="F4698" s="145"/>
      <c r="G4698" s="144">
        <v>2014</v>
      </c>
      <c r="H4698" s="153">
        <v>3000</v>
      </c>
    </row>
    <row r="4699" spans="1:8" s="169" customFormat="1" ht="30.75" customHeight="1">
      <c r="A4699" s="144" t="s">
        <v>49</v>
      </c>
      <c r="B4699" s="145" t="s">
        <v>35434</v>
      </c>
      <c r="C4699" s="145"/>
      <c r="D4699" s="150" t="s">
        <v>21617</v>
      </c>
      <c r="E4699" s="145" t="s">
        <v>35433</v>
      </c>
      <c r="F4699" s="145"/>
      <c r="G4699" s="144">
        <v>2014</v>
      </c>
      <c r="H4699" s="143">
        <v>3000</v>
      </c>
    </row>
    <row r="4700" spans="1:8" s="169" customFormat="1" ht="30.75" customHeight="1">
      <c r="A4700" s="144" t="s">
        <v>49</v>
      </c>
      <c r="B4700" s="145" t="s">
        <v>35432</v>
      </c>
      <c r="C4700" s="145"/>
      <c r="D4700" s="150" t="s">
        <v>21617</v>
      </c>
      <c r="E4700" s="145" t="s">
        <v>35431</v>
      </c>
      <c r="F4700" s="145"/>
      <c r="G4700" s="144">
        <v>2014</v>
      </c>
      <c r="H4700" s="153">
        <v>3000</v>
      </c>
    </row>
    <row r="4701" spans="1:8" s="169" customFormat="1" ht="30.75" customHeight="1">
      <c r="A4701" s="144" t="s">
        <v>49</v>
      </c>
      <c r="B4701" s="145" t="s">
        <v>35430</v>
      </c>
      <c r="C4701" s="145"/>
      <c r="D4701" s="150" t="s">
        <v>21617</v>
      </c>
      <c r="E4701" s="145" t="s">
        <v>35429</v>
      </c>
      <c r="F4701" s="145"/>
      <c r="G4701" s="144">
        <v>2014</v>
      </c>
      <c r="H4701" s="143">
        <v>3000</v>
      </c>
    </row>
    <row r="4702" spans="1:8" s="169" customFormat="1" ht="30.75" customHeight="1">
      <c r="A4702" s="144" t="s">
        <v>49</v>
      </c>
      <c r="B4702" s="145" t="s">
        <v>35428</v>
      </c>
      <c r="C4702" s="145"/>
      <c r="D4702" s="150" t="s">
        <v>21617</v>
      </c>
      <c r="E4702" s="145" t="s">
        <v>35427</v>
      </c>
      <c r="F4702" s="145"/>
      <c r="G4702" s="144">
        <v>2014</v>
      </c>
      <c r="H4702" s="153">
        <v>3000</v>
      </c>
    </row>
    <row r="4703" spans="1:8" s="169" customFormat="1" ht="30.75" customHeight="1">
      <c r="A4703" s="144" t="s">
        <v>49</v>
      </c>
      <c r="B4703" s="145" t="s">
        <v>35426</v>
      </c>
      <c r="C4703" s="145"/>
      <c r="D4703" s="150" t="s">
        <v>21617</v>
      </c>
      <c r="E4703" s="145" t="s">
        <v>35425</v>
      </c>
      <c r="F4703" s="145"/>
      <c r="G4703" s="144">
        <v>2014</v>
      </c>
      <c r="H4703" s="143">
        <v>3000</v>
      </c>
    </row>
    <row r="4704" spans="1:8" s="169" customFormat="1" ht="30.75" customHeight="1">
      <c r="A4704" s="144" t="s">
        <v>49</v>
      </c>
      <c r="B4704" s="145" t="s">
        <v>35202</v>
      </c>
      <c r="C4704" s="145"/>
      <c r="D4704" s="150" t="s">
        <v>21617</v>
      </c>
      <c r="E4704" s="145" t="s">
        <v>35424</v>
      </c>
      <c r="F4704" s="145"/>
      <c r="G4704" s="144">
        <v>2014</v>
      </c>
      <c r="H4704" s="143">
        <v>2700</v>
      </c>
    </row>
    <row r="4705" spans="1:8" s="169" customFormat="1" ht="30.75" customHeight="1">
      <c r="A4705" s="144" t="s">
        <v>49</v>
      </c>
      <c r="B4705" s="145" t="s">
        <v>35423</v>
      </c>
      <c r="C4705" s="145"/>
      <c r="D4705" s="150" t="s">
        <v>21617</v>
      </c>
      <c r="E4705" s="145" t="s">
        <v>35422</v>
      </c>
      <c r="F4705" s="145"/>
      <c r="G4705" s="144">
        <v>2014</v>
      </c>
      <c r="H4705" s="143">
        <v>3000</v>
      </c>
    </row>
    <row r="4706" spans="1:8" s="169" customFormat="1" ht="30.75" customHeight="1">
      <c r="A4706" s="144" t="s">
        <v>49</v>
      </c>
      <c r="B4706" s="145" t="s">
        <v>35421</v>
      </c>
      <c r="C4706" s="145"/>
      <c r="D4706" s="150" t="s">
        <v>21617</v>
      </c>
      <c r="E4706" s="145" t="s">
        <v>35420</v>
      </c>
      <c r="F4706" s="145"/>
      <c r="G4706" s="144">
        <v>2014</v>
      </c>
      <c r="H4706" s="143">
        <v>3000</v>
      </c>
    </row>
    <row r="4707" spans="1:8" s="169" customFormat="1" ht="30.75" customHeight="1">
      <c r="A4707" s="144" t="s">
        <v>49</v>
      </c>
      <c r="B4707" s="145" t="s">
        <v>709</v>
      </c>
      <c r="C4707" s="151"/>
      <c r="D4707" s="150" t="s">
        <v>21617</v>
      </c>
      <c r="E4707" s="145" t="s">
        <v>35419</v>
      </c>
      <c r="F4707" s="145"/>
      <c r="G4707" s="144">
        <v>2014</v>
      </c>
      <c r="H4707" s="143">
        <v>1000</v>
      </c>
    </row>
    <row r="4708" spans="1:8" s="169" customFormat="1" ht="30.75" customHeight="1">
      <c r="A4708" s="144" t="s">
        <v>49</v>
      </c>
      <c r="B4708" s="145" t="s">
        <v>35418</v>
      </c>
      <c r="C4708" s="145"/>
      <c r="D4708" s="150" t="s">
        <v>21617</v>
      </c>
      <c r="E4708" s="145" t="s">
        <v>35417</v>
      </c>
      <c r="F4708" s="145"/>
      <c r="G4708" s="144">
        <v>2014</v>
      </c>
      <c r="H4708" s="153">
        <v>2000</v>
      </c>
    </row>
    <row r="4709" spans="1:8" s="169" customFormat="1" ht="30.75" customHeight="1">
      <c r="A4709" s="144" t="s">
        <v>49</v>
      </c>
      <c r="B4709" s="145" t="s">
        <v>13366</v>
      </c>
      <c r="C4709" s="145"/>
      <c r="D4709" s="150" t="s">
        <v>21617</v>
      </c>
      <c r="E4709" s="145" t="s">
        <v>35416</v>
      </c>
      <c r="F4709" s="145"/>
      <c r="G4709" s="144">
        <v>2014</v>
      </c>
      <c r="H4709" s="143">
        <v>3000</v>
      </c>
    </row>
    <row r="4710" spans="1:8" s="169" customFormat="1" ht="30.75" customHeight="1">
      <c r="A4710" s="144" t="s">
        <v>49</v>
      </c>
      <c r="B4710" s="145" t="s">
        <v>35165</v>
      </c>
      <c r="C4710" s="145"/>
      <c r="D4710" s="150" t="s">
        <v>21617</v>
      </c>
      <c r="E4710" s="145" t="s">
        <v>35415</v>
      </c>
      <c r="F4710" s="145"/>
      <c r="G4710" s="144">
        <v>2014</v>
      </c>
      <c r="H4710" s="143">
        <v>2000</v>
      </c>
    </row>
    <row r="4711" spans="1:8" s="169" customFormat="1" ht="30.75" customHeight="1">
      <c r="A4711" s="144" t="s">
        <v>49</v>
      </c>
      <c r="B4711" s="145" t="s">
        <v>35414</v>
      </c>
      <c r="C4711" s="151"/>
      <c r="D4711" s="150" t="s">
        <v>21617</v>
      </c>
      <c r="E4711" s="145" t="s">
        <v>35413</v>
      </c>
      <c r="F4711" s="145"/>
      <c r="G4711" s="144">
        <v>2014</v>
      </c>
      <c r="H4711" s="143">
        <v>2500</v>
      </c>
    </row>
    <row r="4712" spans="1:8" s="169" customFormat="1" ht="30.75" customHeight="1">
      <c r="A4712" s="144" t="s">
        <v>49</v>
      </c>
      <c r="B4712" s="145" t="s">
        <v>35412</v>
      </c>
      <c r="C4712" s="145"/>
      <c r="D4712" s="150" t="s">
        <v>21617</v>
      </c>
      <c r="E4712" s="145" t="s">
        <v>35411</v>
      </c>
      <c r="F4712" s="145"/>
      <c r="G4712" s="144">
        <v>2014</v>
      </c>
      <c r="H4712" s="143">
        <v>2000</v>
      </c>
    </row>
    <row r="4713" spans="1:8" s="169" customFormat="1" ht="30.75" customHeight="1">
      <c r="A4713" s="144" t="s">
        <v>49</v>
      </c>
      <c r="B4713" s="145" t="s">
        <v>35410</v>
      </c>
      <c r="C4713" s="145"/>
      <c r="D4713" s="150" t="s">
        <v>21617</v>
      </c>
      <c r="E4713" s="145" t="s">
        <v>35409</v>
      </c>
      <c r="F4713" s="145"/>
      <c r="G4713" s="144">
        <v>2014</v>
      </c>
      <c r="H4713" s="143">
        <v>2000</v>
      </c>
    </row>
    <row r="4714" spans="1:8" s="169" customFormat="1" ht="30.75" customHeight="1">
      <c r="A4714" s="144" t="s">
        <v>49</v>
      </c>
      <c r="B4714" s="145" t="s">
        <v>35408</v>
      </c>
      <c r="C4714" s="145"/>
      <c r="D4714" s="150" t="s">
        <v>21617</v>
      </c>
      <c r="E4714" s="145" t="s">
        <v>35407</v>
      </c>
      <c r="F4714" s="145"/>
      <c r="G4714" s="144">
        <v>2014</v>
      </c>
      <c r="H4714" s="143">
        <v>2000</v>
      </c>
    </row>
    <row r="4715" spans="1:8" s="169" customFormat="1" ht="30.75" customHeight="1">
      <c r="A4715" s="144" t="s">
        <v>49</v>
      </c>
      <c r="B4715" s="145" t="s">
        <v>35406</v>
      </c>
      <c r="C4715" s="151"/>
      <c r="D4715" s="150" t="s">
        <v>21617</v>
      </c>
      <c r="E4715" s="145" t="s">
        <v>35405</v>
      </c>
      <c r="F4715" s="145"/>
      <c r="G4715" s="144">
        <v>2014</v>
      </c>
      <c r="H4715" s="153">
        <v>2500</v>
      </c>
    </row>
    <row r="4716" spans="1:8" s="169" customFormat="1" ht="30.75" customHeight="1">
      <c r="A4716" s="144" t="s">
        <v>49</v>
      </c>
      <c r="B4716" s="145" t="s">
        <v>35404</v>
      </c>
      <c r="C4716" s="151"/>
      <c r="D4716" s="150" t="s">
        <v>21617</v>
      </c>
      <c r="E4716" s="145" t="s">
        <v>35289</v>
      </c>
      <c r="F4716" s="145"/>
      <c r="G4716" s="144">
        <v>2014</v>
      </c>
      <c r="H4716" s="143">
        <v>2500</v>
      </c>
    </row>
    <row r="4717" spans="1:8" s="169" customFormat="1" ht="30.75" customHeight="1">
      <c r="A4717" s="144" t="s">
        <v>49</v>
      </c>
      <c r="B4717" s="145" t="s">
        <v>35403</v>
      </c>
      <c r="C4717" s="145"/>
      <c r="D4717" s="150" t="s">
        <v>21617</v>
      </c>
      <c r="E4717" s="145" t="s">
        <v>35402</v>
      </c>
      <c r="F4717" s="145"/>
      <c r="G4717" s="144">
        <v>2014</v>
      </c>
      <c r="H4717" s="153">
        <v>2500</v>
      </c>
    </row>
    <row r="4718" spans="1:8" s="169" customFormat="1" ht="30.75" customHeight="1">
      <c r="A4718" s="144" t="s">
        <v>49</v>
      </c>
      <c r="B4718" s="145" t="s">
        <v>35401</v>
      </c>
      <c r="C4718" s="145"/>
      <c r="D4718" s="150" t="s">
        <v>21617</v>
      </c>
      <c r="E4718" s="145" t="s">
        <v>35400</v>
      </c>
      <c r="F4718" s="145"/>
      <c r="G4718" s="144">
        <v>2014</v>
      </c>
      <c r="H4718" s="143">
        <v>2500</v>
      </c>
    </row>
    <row r="4719" spans="1:8" s="169" customFormat="1" ht="30.75" customHeight="1">
      <c r="A4719" s="144" t="s">
        <v>49</v>
      </c>
      <c r="B4719" s="145" t="s">
        <v>35399</v>
      </c>
      <c r="C4719" s="145"/>
      <c r="D4719" s="150" t="s">
        <v>21617</v>
      </c>
      <c r="E4719" s="145" t="s">
        <v>35398</v>
      </c>
      <c r="F4719" s="145"/>
      <c r="G4719" s="144">
        <v>2014</v>
      </c>
      <c r="H4719" s="143">
        <v>2500</v>
      </c>
    </row>
    <row r="4720" spans="1:8" s="169" customFormat="1" ht="30.75" customHeight="1">
      <c r="A4720" s="144" t="s">
        <v>49</v>
      </c>
      <c r="B4720" s="145" t="s">
        <v>35397</v>
      </c>
      <c r="C4720" s="145"/>
      <c r="D4720" s="150" t="s">
        <v>21617</v>
      </c>
      <c r="E4720" s="145" t="s">
        <v>35396</v>
      </c>
      <c r="F4720" s="145"/>
      <c r="G4720" s="144">
        <v>2014</v>
      </c>
      <c r="H4720" s="143">
        <v>2500</v>
      </c>
    </row>
    <row r="4721" spans="1:8" s="169" customFormat="1" ht="30.75" customHeight="1">
      <c r="A4721" s="144" t="s">
        <v>49</v>
      </c>
      <c r="B4721" s="145" t="s">
        <v>35395</v>
      </c>
      <c r="C4721" s="145"/>
      <c r="D4721" s="150" t="s">
        <v>21617</v>
      </c>
      <c r="E4721" s="145" t="s">
        <v>35394</v>
      </c>
      <c r="F4721" s="145"/>
      <c r="G4721" s="144">
        <v>2014</v>
      </c>
      <c r="H4721" s="143">
        <v>2500</v>
      </c>
    </row>
    <row r="4722" spans="1:8" s="169" customFormat="1" ht="30.75" customHeight="1">
      <c r="A4722" s="144" t="s">
        <v>49</v>
      </c>
      <c r="B4722" s="145" t="s">
        <v>35393</v>
      </c>
      <c r="C4722" s="145"/>
      <c r="D4722" s="150" t="s">
        <v>21617</v>
      </c>
      <c r="E4722" s="145" t="s">
        <v>35392</v>
      </c>
      <c r="F4722" s="145"/>
      <c r="G4722" s="144">
        <v>2014</v>
      </c>
      <c r="H4722" s="153">
        <v>2500</v>
      </c>
    </row>
    <row r="4723" spans="1:8" s="169" customFormat="1" ht="30.75" customHeight="1">
      <c r="A4723" s="144" t="s">
        <v>49</v>
      </c>
      <c r="B4723" s="145" t="s">
        <v>35391</v>
      </c>
      <c r="C4723" s="145"/>
      <c r="D4723" s="150" t="s">
        <v>21617</v>
      </c>
      <c r="E4723" s="145" t="s">
        <v>35390</v>
      </c>
      <c r="F4723" s="145"/>
      <c r="G4723" s="144">
        <v>2014</v>
      </c>
      <c r="H4723" s="153">
        <v>2600</v>
      </c>
    </row>
    <row r="4724" spans="1:8" s="169" customFormat="1" ht="30.75" customHeight="1">
      <c r="A4724" s="144" t="s">
        <v>49</v>
      </c>
      <c r="B4724" s="145" t="s">
        <v>35389</v>
      </c>
      <c r="C4724" s="145"/>
      <c r="D4724" s="150" t="s">
        <v>21617</v>
      </c>
      <c r="E4724" s="145" t="s">
        <v>35388</v>
      </c>
      <c r="F4724" s="145"/>
      <c r="G4724" s="144">
        <v>2014</v>
      </c>
      <c r="H4724" s="143">
        <v>2800</v>
      </c>
    </row>
    <row r="4725" spans="1:8" s="169" customFormat="1" ht="30.75" customHeight="1">
      <c r="A4725" s="144" t="s">
        <v>49</v>
      </c>
      <c r="B4725" s="145" t="s">
        <v>34355</v>
      </c>
      <c r="C4725" s="151"/>
      <c r="D4725" s="150" t="s">
        <v>21617</v>
      </c>
      <c r="E4725" s="145" t="s">
        <v>35387</v>
      </c>
      <c r="F4725" s="145"/>
      <c r="G4725" s="144">
        <v>2014</v>
      </c>
      <c r="H4725" s="143">
        <v>3000</v>
      </c>
    </row>
    <row r="4726" spans="1:8" s="169" customFormat="1" ht="30.75" customHeight="1">
      <c r="A4726" s="144" t="s">
        <v>49</v>
      </c>
      <c r="B4726" s="145" t="s">
        <v>35040</v>
      </c>
      <c r="C4726" s="151"/>
      <c r="D4726" s="150" t="s">
        <v>21617</v>
      </c>
      <c r="E4726" s="145" t="s">
        <v>35386</v>
      </c>
      <c r="F4726" s="145"/>
      <c r="G4726" s="144">
        <v>2014</v>
      </c>
      <c r="H4726" s="153">
        <v>3000</v>
      </c>
    </row>
    <row r="4727" spans="1:8" s="169" customFormat="1" ht="30.75" customHeight="1">
      <c r="A4727" s="144" t="s">
        <v>49</v>
      </c>
      <c r="B4727" s="145" t="s">
        <v>35385</v>
      </c>
      <c r="C4727" s="151"/>
      <c r="D4727" s="150" t="s">
        <v>21617</v>
      </c>
      <c r="E4727" s="145" t="s">
        <v>35384</v>
      </c>
      <c r="F4727" s="145"/>
      <c r="G4727" s="144">
        <v>2014</v>
      </c>
      <c r="H4727" s="143">
        <v>3000</v>
      </c>
    </row>
    <row r="4728" spans="1:8" s="169" customFormat="1" ht="30.75" customHeight="1">
      <c r="A4728" s="144" t="s">
        <v>49</v>
      </c>
      <c r="B4728" s="145" t="s">
        <v>13174</v>
      </c>
      <c r="C4728" s="145"/>
      <c r="D4728" s="150" t="s">
        <v>21617</v>
      </c>
      <c r="E4728" s="145" t="s">
        <v>35383</v>
      </c>
      <c r="F4728" s="145"/>
      <c r="G4728" s="144">
        <v>2014</v>
      </c>
      <c r="H4728" s="143">
        <v>3000</v>
      </c>
    </row>
    <row r="4729" spans="1:8" s="169" customFormat="1" ht="30.75" customHeight="1">
      <c r="A4729" s="144" t="s">
        <v>49</v>
      </c>
      <c r="B4729" s="145" t="s">
        <v>35382</v>
      </c>
      <c r="C4729" s="145"/>
      <c r="D4729" s="150" t="s">
        <v>21617</v>
      </c>
      <c r="E4729" s="145" t="s">
        <v>35381</v>
      </c>
      <c r="F4729" s="145"/>
      <c r="G4729" s="144">
        <v>2014</v>
      </c>
      <c r="H4729" s="143">
        <v>3000</v>
      </c>
    </row>
    <row r="4730" spans="1:8" s="169" customFormat="1" ht="30.75" customHeight="1">
      <c r="A4730" s="144" t="s">
        <v>49</v>
      </c>
      <c r="B4730" s="145" t="s">
        <v>35380</v>
      </c>
      <c r="C4730" s="145"/>
      <c r="D4730" s="150" t="s">
        <v>21617</v>
      </c>
      <c r="E4730" s="145" t="s">
        <v>35379</v>
      </c>
      <c r="F4730" s="145"/>
      <c r="G4730" s="144">
        <v>2014</v>
      </c>
      <c r="H4730" s="143">
        <v>3000</v>
      </c>
    </row>
    <row r="4731" spans="1:8" s="169" customFormat="1" ht="30.75" customHeight="1">
      <c r="A4731" s="144" t="s">
        <v>49</v>
      </c>
      <c r="B4731" s="145" t="s">
        <v>35378</v>
      </c>
      <c r="C4731" s="145"/>
      <c r="D4731" s="150" t="s">
        <v>21617</v>
      </c>
      <c r="E4731" s="145" t="s">
        <v>35377</v>
      </c>
      <c r="F4731" s="145"/>
      <c r="G4731" s="144">
        <v>2014</v>
      </c>
      <c r="H4731" s="153">
        <v>3000</v>
      </c>
    </row>
    <row r="4732" spans="1:8" s="169" customFormat="1" ht="30.75" customHeight="1">
      <c r="A4732" s="144" t="s">
        <v>49</v>
      </c>
      <c r="B4732" s="145" t="s">
        <v>35290</v>
      </c>
      <c r="C4732" s="145"/>
      <c r="D4732" s="150" t="s">
        <v>21617</v>
      </c>
      <c r="E4732" s="145" t="s">
        <v>35376</v>
      </c>
      <c r="F4732" s="145"/>
      <c r="G4732" s="144">
        <v>2014</v>
      </c>
      <c r="H4732" s="143">
        <v>3000</v>
      </c>
    </row>
    <row r="4733" spans="1:8" s="169" customFormat="1" ht="30.75" customHeight="1">
      <c r="A4733" s="144" t="s">
        <v>49</v>
      </c>
      <c r="B4733" s="145" t="s">
        <v>13003</v>
      </c>
      <c r="C4733" s="145"/>
      <c r="D4733" s="150" t="s">
        <v>21617</v>
      </c>
      <c r="E4733" s="145" t="s">
        <v>35375</v>
      </c>
      <c r="F4733" s="145"/>
      <c r="G4733" s="144">
        <v>2014</v>
      </c>
      <c r="H4733" s="143">
        <v>3000</v>
      </c>
    </row>
    <row r="4734" spans="1:8" s="169" customFormat="1" ht="30.75" customHeight="1">
      <c r="A4734" s="144" t="s">
        <v>49</v>
      </c>
      <c r="B4734" s="145" t="s">
        <v>35374</v>
      </c>
      <c r="C4734" s="145"/>
      <c r="D4734" s="150" t="s">
        <v>21617</v>
      </c>
      <c r="E4734" s="145" t="s">
        <v>35373</v>
      </c>
      <c r="F4734" s="145"/>
      <c r="G4734" s="144">
        <v>2014</v>
      </c>
      <c r="H4734" s="143">
        <v>3000</v>
      </c>
    </row>
    <row r="4735" spans="1:8" s="169" customFormat="1" ht="30.75" customHeight="1">
      <c r="A4735" s="144" t="s">
        <v>49</v>
      </c>
      <c r="B4735" s="145" t="s">
        <v>35372</v>
      </c>
      <c r="C4735" s="145"/>
      <c r="D4735" s="150" t="s">
        <v>21617</v>
      </c>
      <c r="E4735" s="145" t="s">
        <v>35371</v>
      </c>
      <c r="F4735" s="145"/>
      <c r="G4735" s="144">
        <v>2014</v>
      </c>
      <c r="H4735" s="143">
        <v>3000</v>
      </c>
    </row>
    <row r="4736" spans="1:8" s="169" customFormat="1" ht="30.75" customHeight="1">
      <c r="A4736" s="144" t="s">
        <v>49</v>
      </c>
      <c r="B4736" s="145" t="s">
        <v>35370</v>
      </c>
      <c r="C4736" s="145"/>
      <c r="D4736" s="150" t="s">
        <v>21617</v>
      </c>
      <c r="E4736" s="145" t="s">
        <v>35369</v>
      </c>
      <c r="F4736" s="145"/>
      <c r="G4736" s="144">
        <v>2014</v>
      </c>
      <c r="H4736" s="153">
        <v>3000</v>
      </c>
    </row>
    <row r="4737" spans="1:8" s="169" customFormat="1" ht="30.75" customHeight="1">
      <c r="A4737" s="144" t="s">
        <v>49</v>
      </c>
      <c r="B4737" s="145" t="s">
        <v>35368</v>
      </c>
      <c r="C4737" s="145"/>
      <c r="D4737" s="150" t="s">
        <v>21617</v>
      </c>
      <c r="E4737" s="145" t="s">
        <v>35367</v>
      </c>
      <c r="F4737" s="145"/>
      <c r="G4737" s="144">
        <v>2014</v>
      </c>
      <c r="H4737" s="143">
        <v>3000</v>
      </c>
    </row>
    <row r="4738" spans="1:8" s="169" customFormat="1" ht="30.75" customHeight="1">
      <c r="A4738" s="144" t="s">
        <v>49</v>
      </c>
      <c r="B4738" s="145" t="s">
        <v>35366</v>
      </c>
      <c r="C4738" s="145"/>
      <c r="D4738" s="150" t="s">
        <v>21617</v>
      </c>
      <c r="E4738" s="145" t="s">
        <v>35365</v>
      </c>
      <c r="F4738" s="145"/>
      <c r="G4738" s="144">
        <v>2014</v>
      </c>
      <c r="H4738" s="153">
        <v>3000</v>
      </c>
    </row>
    <row r="4739" spans="1:8" s="169" customFormat="1" ht="30.75" customHeight="1">
      <c r="A4739" s="144" t="s">
        <v>49</v>
      </c>
      <c r="B4739" s="145" t="s">
        <v>35364</v>
      </c>
      <c r="C4739" s="145"/>
      <c r="D4739" s="150" t="s">
        <v>21617</v>
      </c>
      <c r="E4739" s="145" t="s">
        <v>35363</v>
      </c>
      <c r="F4739" s="145"/>
      <c r="G4739" s="144">
        <v>2014</v>
      </c>
      <c r="H4739" s="153">
        <v>3000</v>
      </c>
    </row>
    <row r="4740" spans="1:8" s="169" customFormat="1" ht="30.75" customHeight="1">
      <c r="A4740" s="144" t="s">
        <v>49</v>
      </c>
      <c r="B4740" s="145" t="s">
        <v>35362</v>
      </c>
      <c r="C4740" s="145"/>
      <c r="D4740" s="150" t="s">
        <v>21617</v>
      </c>
      <c r="E4740" s="145" t="s">
        <v>35361</v>
      </c>
      <c r="F4740" s="145"/>
      <c r="G4740" s="144">
        <v>2014</v>
      </c>
      <c r="H4740" s="153">
        <v>1500</v>
      </c>
    </row>
    <row r="4741" spans="1:8" s="169" customFormat="1" ht="30.75" customHeight="1">
      <c r="A4741" s="144" t="s">
        <v>49</v>
      </c>
      <c r="B4741" s="145" t="s">
        <v>35360</v>
      </c>
      <c r="C4741" s="145"/>
      <c r="D4741" s="150" t="s">
        <v>21617</v>
      </c>
      <c r="E4741" s="145" t="s">
        <v>35359</v>
      </c>
      <c r="F4741" s="145"/>
      <c r="G4741" s="144">
        <v>2014</v>
      </c>
      <c r="H4741" s="153">
        <v>1500</v>
      </c>
    </row>
    <row r="4742" spans="1:8" s="169" customFormat="1" ht="30.75" customHeight="1">
      <c r="A4742" s="144" t="s">
        <v>49</v>
      </c>
      <c r="B4742" s="145" t="s">
        <v>35358</v>
      </c>
      <c r="C4742" s="151"/>
      <c r="D4742" s="150" t="s">
        <v>21617</v>
      </c>
      <c r="E4742" s="145" t="s">
        <v>35357</v>
      </c>
      <c r="F4742" s="145"/>
      <c r="G4742" s="144">
        <v>2014</v>
      </c>
      <c r="H4742" s="153">
        <v>3000</v>
      </c>
    </row>
    <row r="4743" spans="1:8" s="169" customFormat="1" ht="30.75" customHeight="1">
      <c r="A4743" s="144" t="s">
        <v>49</v>
      </c>
      <c r="B4743" s="145" t="s">
        <v>709</v>
      </c>
      <c r="C4743" s="145"/>
      <c r="D4743" s="150" t="s">
        <v>21617</v>
      </c>
      <c r="E4743" s="145" t="s">
        <v>13644</v>
      </c>
      <c r="F4743" s="145"/>
      <c r="G4743" s="144">
        <v>2014</v>
      </c>
      <c r="H4743" s="143">
        <v>3000</v>
      </c>
    </row>
    <row r="4744" spans="1:8" s="169" customFormat="1" ht="30.75" customHeight="1">
      <c r="A4744" s="144" t="s">
        <v>49</v>
      </c>
      <c r="B4744" s="145" t="s">
        <v>13199</v>
      </c>
      <c r="C4744" s="145"/>
      <c r="D4744" s="150" t="s">
        <v>21617</v>
      </c>
      <c r="E4744" s="145" t="s">
        <v>35356</v>
      </c>
      <c r="F4744" s="145"/>
      <c r="G4744" s="144">
        <v>2014</v>
      </c>
      <c r="H4744" s="153">
        <v>3000</v>
      </c>
    </row>
    <row r="4745" spans="1:8" s="169" customFormat="1" ht="30.75" customHeight="1">
      <c r="A4745" s="144" t="s">
        <v>49</v>
      </c>
      <c r="B4745" s="145" t="s">
        <v>35099</v>
      </c>
      <c r="C4745" s="145"/>
      <c r="D4745" s="150" t="s">
        <v>21617</v>
      </c>
      <c r="E4745" s="145" t="s">
        <v>35300</v>
      </c>
      <c r="F4745" s="145"/>
      <c r="G4745" s="144">
        <v>2014</v>
      </c>
      <c r="H4745" s="143">
        <v>3000</v>
      </c>
    </row>
    <row r="4746" spans="1:8" s="169" customFormat="1" ht="30.75" customHeight="1">
      <c r="A4746" s="144" t="s">
        <v>49</v>
      </c>
      <c r="B4746" s="145" t="s">
        <v>35355</v>
      </c>
      <c r="C4746" s="151"/>
      <c r="D4746" s="150" t="s">
        <v>21617</v>
      </c>
      <c r="E4746" s="145" t="s">
        <v>35354</v>
      </c>
      <c r="F4746" s="145"/>
      <c r="G4746" s="144">
        <v>2014</v>
      </c>
      <c r="H4746" s="153">
        <v>1375</v>
      </c>
    </row>
    <row r="4747" spans="1:8" s="169" customFormat="1" ht="30.75" customHeight="1">
      <c r="A4747" s="144" t="s">
        <v>49</v>
      </c>
      <c r="B4747" s="145" t="s">
        <v>33820</v>
      </c>
      <c r="C4747" s="145"/>
      <c r="D4747" s="150" t="s">
        <v>21617</v>
      </c>
      <c r="E4747" s="145" t="s">
        <v>35353</v>
      </c>
      <c r="F4747" s="145"/>
      <c r="G4747" s="144">
        <v>2014</v>
      </c>
      <c r="H4747" s="153">
        <v>3000</v>
      </c>
    </row>
    <row r="4748" spans="1:8" s="169" customFormat="1" ht="30.75" customHeight="1">
      <c r="A4748" s="144" t="s">
        <v>49</v>
      </c>
      <c r="B4748" s="145" t="s">
        <v>35352</v>
      </c>
      <c r="C4748" s="145"/>
      <c r="D4748" s="150" t="s">
        <v>21617</v>
      </c>
      <c r="E4748" s="145" t="s">
        <v>35351</v>
      </c>
      <c r="F4748" s="145"/>
      <c r="G4748" s="144">
        <v>2014</v>
      </c>
      <c r="H4748" s="153">
        <v>3000</v>
      </c>
    </row>
    <row r="4749" spans="1:8" s="169" customFormat="1" ht="30.75" customHeight="1">
      <c r="A4749" s="144" t="s">
        <v>49</v>
      </c>
      <c r="B4749" s="145" t="s">
        <v>35350</v>
      </c>
      <c r="C4749" s="145"/>
      <c r="D4749" s="150" t="s">
        <v>21617</v>
      </c>
      <c r="E4749" s="145" t="s">
        <v>35145</v>
      </c>
      <c r="F4749" s="145"/>
      <c r="G4749" s="144">
        <v>2014</v>
      </c>
      <c r="H4749" s="153">
        <v>3000</v>
      </c>
    </row>
    <row r="4750" spans="1:8" s="169" customFormat="1" ht="30.75" customHeight="1">
      <c r="A4750" s="144" t="s">
        <v>49</v>
      </c>
      <c r="B4750" s="145" t="s">
        <v>35349</v>
      </c>
      <c r="C4750" s="145"/>
      <c r="D4750" s="150" t="s">
        <v>21617</v>
      </c>
      <c r="E4750" s="145" t="s">
        <v>35348</v>
      </c>
      <c r="F4750" s="145"/>
      <c r="G4750" s="144">
        <v>2014</v>
      </c>
      <c r="H4750" s="143">
        <v>3000</v>
      </c>
    </row>
    <row r="4751" spans="1:8" s="169" customFormat="1" ht="30.75" customHeight="1">
      <c r="A4751" s="144" t="s">
        <v>49</v>
      </c>
      <c r="B4751" s="145" t="s">
        <v>35344</v>
      </c>
      <c r="C4751" s="145"/>
      <c r="D4751" s="150" t="s">
        <v>21617</v>
      </c>
      <c r="E4751" s="145" t="s">
        <v>35347</v>
      </c>
      <c r="F4751" s="145"/>
      <c r="G4751" s="144">
        <v>2014</v>
      </c>
      <c r="H4751" s="143">
        <v>2500</v>
      </c>
    </row>
    <row r="4752" spans="1:8" s="169" customFormat="1" ht="30.75" customHeight="1">
      <c r="A4752" s="144" t="s">
        <v>49</v>
      </c>
      <c r="B4752" s="145" t="s">
        <v>35346</v>
      </c>
      <c r="C4752" s="145"/>
      <c r="D4752" s="150" t="s">
        <v>21617</v>
      </c>
      <c r="E4752" s="145" t="s">
        <v>35345</v>
      </c>
      <c r="F4752" s="145"/>
      <c r="G4752" s="144">
        <v>2014</v>
      </c>
      <c r="H4752" s="143">
        <v>2500</v>
      </c>
    </row>
    <row r="4753" spans="1:8" s="169" customFormat="1" ht="30.75" customHeight="1">
      <c r="A4753" s="144" t="s">
        <v>49</v>
      </c>
      <c r="B4753" s="145" t="s">
        <v>35344</v>
      </c>
      <c r="C4753" s="145"/>
      <c r="D4753" s="150" t="s">
        <v>21617</v>
      </c>
      <c r="E4753" s="145" t="s">
        <v>35343</v>
      </c>
      <c r="F4753" s="145"/>
      <c r="G4753" s="144">
        <v>2014</v>
      </c>
      <c r="H4753" s="143">
        <v>3000</v>
      </c>
    </row>
    <row r="4754" spans="1:8" s="169" customFormat="1" ht="30.75" customHeight="1">
      <c r="A4754" s="144" t="s">
        <v>49</v>
      </c>
      <c r="B4754" s="145" t="s">
        <v>35342</v>
      </c>
      <c r="C4754" s="145"/>
      <c r="D4754" s="150" t="s">
        <v>21617</v>
      </c>
      <c r="E4754" s="145" t="s">
        <v>35341</v>
      </c>
      <c r="F4754" s="145"/>
      <c r="G4754" s="144">
        <v>2014</v>
      </c>
      <c r="H4754" s="143">
        <v>3000</v>
      </c>
    </row>
    <row r="4755" spans="1:8" s="169" customFormat="1" ht="30.75" customHeight="1">
      <c r="A4755" s="144" t="s">
        <v>49</v>
      </c>
      <c r="B4755" s="145" t="s">
        <v>35340</v>
      </c>
      <c r="C4755" s="145"/>
      <c r="D4755" s="150" t="s">
        <v>21617</v>
      </c>
      <c r="E4755" s="145" t="s">
        <v>35339</v>
      </c>
      <c r="F4755" s="145"/>
      <c r="G4755" s="144">
        <v>2014</v>
      </c>
      <c r="H4755" s="143">
        <v>3000</v>
      </c>
    </row>
    <row r="4756" spans="1:8" s="169" customFormat="1" ht="30.75" customHeight="1">
      <c r="A4756" s="144" t="s">
        <v>49</v>
      </c>
      <c r="B4756" s="145" t="s">
        <v>35338</v>
      </c>
      <c r="C4756" s="145"/>
      <c r="D4756" s="150" t="s">
        <v>21617</v>
      </c>
      <c r="E4756" s="145" t="s">
        <v>35337</v>
      </c>
      <c r="F4756" s="145"/>
      <c r="G4756" s="144">
        <v>2014</v>
      </c>
      <c r="H4756" s="143">
        <v>3000</v>
      </c>
    </row>
    <row r="4757" spans="1:8" s="169" customFormat="1" ht="30.75" customHeight="1">
      <c r="A4757" s="144" t="s">
        <v>49</v>
      </c>
      <c r="B4757" s="145" t="s">
        <v>35336</v>
      </c>
      <c r="C4757" s="145"/>
      <c r="D4757" s="150" t="s">
        <v>21617</v>
      </c>
      <c r="E4757" s="145" t="s">
        <v>35335</v>
      </c>
      <c r="F4757" s="145"/>
      <c r="G4757" s="144">
        <v>2014</v>
      </c>
      <c r="H4757" s="143">
        <v>3000</v>
      </c>
    </row>
    <row r="4758" spans="1:8" s="169" customFormat="1" ht="30.75" customHeight="1">
      <c r="A4758" s="144" t="s">
        <v>49</v>
      </c>
      <c r="B4758" s="145" t="s">
        <v>35334</v>
      </c>
      <c r="C4758" s="145"/>
      <c r="D4758" s="150" t="s">
        <v>21617</v>
      </c>
      <c r="E4758" s="145" t="s">
        <v>35333</v>
      </c>
      <c r="F4758" s="145"/>
      <c r="G4758" s="144">
        <v>2014</v>
      </c>
      <c r="H4758" s="143">
        <v>3000</v>
      </c>
    </row>
    <row r="4759" spans="1:8" s="169" customFormat="1" ht="30.75" customHeight="1">
      <c r="A4759" s="144" t="s">
        <v>49</v>
      </c>
      <c r="B4759" s="145" t="s">
        <v>35332</v>
      </c>
      <c r="C4759" s="145"/>
      <c r="D4759" s="150" t="s">
        <v>21617</v>
      </c>
      <c r="E4759" s="145" t="s">
        <v>35331</v>
      </c>
      <c r="F4759" s="145"/>
      <c r="G4759" s="144">
        <v>2014</v>
      </c>
      <c r="H4759" s="143">
        <v>2000</v>
      </c>
    </row>
    <row r="4760" spans="1:8" s="169" customFormat="1" ht="30.75" customHeight="1">
      <c r="A4760" s="144" t="s">
        <v>49</v>
      </c>
      <c r="B4760" s="145" t="s">
        <v>35330</v>
      </c>
      <c r="C4760" s="145"/>
      <c r="D4760" s="150" t="s">
        <v>21617</v>
      </c>
      <c r="E4760" s="145" t="s">
        <v>35329</v>
      </c>
      <c r="F4760" s="145"/>
      <c r="G4760" s="144">
        <v>2014</v>
      </c>
      <c r="H4760" s="143">
        <v>2000</v>
      </c>
    </row>
    <row r="4761" spans="1:8" s="169" customFormat="1" ht="30.75" customHeight="1">
      <c r="A4761" s="144" t="s">
        <v>49</v>
      </c>
      <c r="B4761" s="145" t="s">
        <v>35328</v>
      </c>
      <c r="C4761" s="145"/>
      <c r="D4761" s="150" t="s">
        <v>21617</v>
      </c>
      <c r="E4761" s="145" t="s">
        <v>35327</v>
      </c>
      <c r="F4761" s="145"/>
      <c r="G4761" s="144">
        <v>2014</v>
      </c>
      <c r="H4761" s="143">
        <v>2000</v>
      </c>
    </row>
    <row r="4762" spans="1:8" s="169" customFormat="1" ht="30.75" customHeight="1">
      <c r="A4762" s="144" t="s">
        <v>49</v>
      </c>
      <c r="B4762" s="145" t="s">
        <v>35326</v>
      </c>
      <c r="C4762" s="145"/>
      <c r="D4762" s="150" t="s">
        <v>21617</v>
      </c>
      <c r="E4762" s="145" t="s">
        <v>35325</v>
      </c>
      <c r="F4762" s="145"/>
      <c r="G4762" s="144">
        <v>2014</v>
      </c>
      <c r="H4762" s="143">
        <v>2000</v>
      </c>
    </row>
    <row r="4763" spans="1:8" s="169" customFormat="1" ht="30.75" customHeight="1">
      <c r="A4763" s="144" t="s">
        <v>49</v>
      </c>
      <c r="B4763" s="145" t="s">
        <v>35324</v>
      </c>
      <c r="C4763" s="145"/>
      <c r="D4763" s="150" t="s">
        <v>21617</v>
      </c>
      <c r="E4763" s="145" t="s">
        <v>35323</v>
      </c>
      <c r="F4763" s="145"/>
      <c r="G4763" s="144">
        <v>2014</v>
      </c>
      <c r="H4763" s="143">
        <v>2000</v>
      </c>
    </row>
    <row r="4764" spans="1:8" s="169" customFormat="1" ht="30.75" customHeight="1">
      <c r="A4764" s="144" t="s">
        <v>49</v>
      </c>
      <c r="B4764" s="145" t="s">
        <v>13133</v>
      </c>
      <c r="C4764" s="145"/>
      <c r="D4764" s="150" t="s">
        <v>21617</v>
      </c>
      <c r="E4764" s="145" t="s">
        <v>35322</v>
      </c>
      <c r="F4764" s="145"/>
      <c r="G4764" s="144">
        <v>2014</v>
      </c>
      <c r="H4764" s="143">
        <v>2500</v>
      </c>
    </row>
    <row r="4765" spans="1:8" s="169" customFormat="1" ht="30.75" customHeight="1">
      <c r="A4765" s="144" t="s">
        <v>49</v>
      </c>
      <c r="B4765" s="145" t="s">
        <v>13138</v>
      </c>
      <c r="C4765" s="145"/>
      <c r="D4765" s="150" t="s">
        <v>21617</v>
      </c>
      <c r="E4765" s="145" t="s">
        <v>35321</v>
      </c>
      <c r="F4765" s="145"/>
      <c r="G4765" s="144">
        <v>2014</v>
      </c>
      <c r="H4765" s="143">
        <v>2500</v>
      </c>
    </row>
    <row r="4766" spans="1:8" s="169" customFormat="1" ht="30.75" customHeight="1">
      <c r="A4766" s="144" t="s">
        <v>49</v>
      </c>
      <c r="B4766" s="145" t="s">
        <v>13138</v>
      </c>
      <c r="C4766" s="145"/>
      <c r="D4766" s="150" t="s">
        <v>21617</v>
      </c>
      <c r="E4766" s="145" t="s">
        <v>35320</v>
      </c>
      <c r="F4766" s="145"/>
      <c r="G4766" s="144">
        <v>2014</v>
      </c>
      <c r="H4766" s="143">
        <v>2500</v>
      </c>
    </row>
    <row r="4767" spans="1:8" s="169" customFormat="1" ht="30.75" customHeight="1">
      <c r="A4767" s="144" t="s">
        <v>49</v>
      </c>
      <c r="B4767" s="145" t="s">
        <v>35319</v>
      </c>
      <c r="C4767" s="145"/>
      <c r="D4767" s="150" t="s">
        <v>21617</v>
      </c>
      <c r="E4767" s="145" t="s">
        <v>35318</v>
      </c>
      <c r="F4767" s="145"/>
      <c r="G4767" s="144">
        <v>2014</v>
      </c>
      <c r="H4767" s="143">
        <v>3000</v>
      </c>
    </row>
    <row r="4768" spans="1:8" s="169" customFormat="1" ht="30.75" customHeight="1">
      <c r="A4768" s="144" t="s">
        <v>49</v>
      </c>
      <c r="B4768" s="145" t="s">
        <v>35317</v>
      </c>
      <c r="C4768" s="145"/>
      <c r="D4768" s="150" t="s">
        <v>21617</v>
      </c>
      <c r="E4768" s="145" t="s">
        <v>35316</v>
      </c>
      <c r="F4768" s="145"/>
      <c r="G4768" s="144">
        <v>2014</v>
      </c>
      <c r="H4768" s="143">
        <v>3000</v>
      </c>
    </row>
    <row r="4769" spans="1:8" s="169" customFormat="1" ht="30.75" customHeight="1">
      <c r="A4769" s="144" t="s">
        <v>49</v>
      </c>
      <c r="B4769" s="145" t="s">
        <v>17040</v>
      </c>
      <c r="C4769" s="145"/>
      <c r="D4769" s="150" t="s">
        <v>21617</v>
      </c>
      <c r="E4769" s="145" t="s">
        <v>35315</v>
      </c>
      <c r="F4769" s="145"/>
      <c r="G4769" s="144">
        <v>2014</v>
      </c>
      <c r="H4769" s="143">
        <v>3000</v>
      </c>
    </row>
    <row r="4770" spans="1:8" s="169" customFormat="1" ht="30.75" customHeight="1">
      <c r="A4770" s="144" t="s">
        <v>49</v>
      </c>
      <c r="B4770" s="145" t="s">
        <v>35314</v>
      </c>
      <c r="C4770" s="145"/>
      <c r="D4770" s="150" t="s">
        <v>21617</v>
      </c>
      <c r="E4770" s="145" t="s">
        <v>35313</v>
      </c>
      <c r="F4770" s="145"/>
      <c r="G4770" s="144">
        <v>2014</v>
      </c>
      <c r="H4770" s="143">
        <v>3000</v>
      </c>
    </row>
    <row r="4771" spans="1:8" s="169" customFormat="1" ht="30.75" customHeight="1">
      <c r="A4771" s="144" t="s">
        <v>49</v>
      </c>
      <c r="B4771" s="145" t="s">
        <v>35312</v>
      </c>
      <c r="C4771" s="145"/>
      <c r="D4771" s="150" t="s">
        <v>21617</v>
      </c>
      <c r="E4771" s="145" t="s">
        <v>35311</v>
      </c>
      <c r="F4771" s="145"/>
      <c r="G4771" s="144">
        <v>2014</v>
      </c>
      <c r="H4771" s="143">
        <v>3000</v>
      </c>
    </row>
    <row r="4772" spans="1:8" s="169" customFormat="1" ht="30.75" customHeight="1">
      <c r="A4772" s="144" t="s">
        <v>49</v>
      </c>
      <c r="B4772" s="145" t="s">
        <v>35310</v>
      </c>
      <c r="C4772" s="145"/>
      <c r="D4772" s="150" t="s">
        <v>21617</v>
      </c>
      <c r="E4772" s="145" t="s">
        <v>35309</v>
      </c>
      <c r="F4772" s="145"/>
      <c r="G4772" s="144">
        <v>2014</v>
      </c>
      <c r="H4772" s="143">
        <v>3000</v>
      </c>
    </row>
    <row r="4773" spans="1:8" s="169" customFormat="1" ht="30.75" customHeight="1">
      <c r="A4773" s="144" t="s">
        <v>49</v>
      </c>
      <c r="B4773" s="145" t="s">
        <v>35308</v>
      </c>
      <c r="C4773" s="145"/>
      <c r="D4773" s="150" t="s">
        <v>21617</v>
      </c>
      <c r="E4773" s="145" t="s">
        <v>13570</v>
      </c>
      <c r="F4773" s="145"/>
      <c r="G4773" s="144">
        <v>2014</v>
      </c>
      <c r="H4773" s="143">
        <v>3000</v>
      </c>
    </row>
    <row r="4774" spans="1:8" s="169" customFormat="1" ht="30.75" customHeight="1">
      <c r="A4774" s="144" t="s">
        <v>49</v>
      </c>
      <c r="B4774" s="145" t="s">
        <v>35307</v>
      </c>
      <c r="C4774" s="145"/>
      <c r="D4774" s="150" t="s">
        <v>21617</v>
      </c>
      <c r="E4774" s="145" t="s">
        <v>35306</v>
      </c>
      <c r="F4774" s="145"/>
      <c r="G4774" s="144">
        <v>2014</v>
      </c>
      <c r="H4774" s="143">
        <v>3000</v>
      </c>
    </row>
    <row r="4775" spans="1:8" s="169" customFormat="1" ht="30.75" customHeight="1">
      <c r="A4775" s="144" t="s">
        <v>49</v>
      </c>
      <c r="B4775" s="145" t="s">
        <v>35305</v>
      </c>
      <c r="C4775" s="145"/>
      <c r="D4775" s="150" t="s">
        <v>21617</v>
      </c>
      <c r="E4775" s="145" t="s">
        <v>35304</v>
      </c>
      <c r="F4775" s="145"/>
      <c r="G4775" s="144">
        <v>2014</v>
      </c>
      <c r="H4775" s="143">
        <v>2500</v>
      </c>
    </row>
    <row r="4776" spans="1:8" s="169" customFormat="1" ht="30.75" customHeight="1">
      <c r="A4776" s="144" t="s">
        <v>49</v>
      </c>
      <c r="B4776" s="145" t="s">
        <v>35303</v>
      </c>
      <c r="C4776" s="151"/>
      <c r="D4776" s="150" t="s">
        <v>21617</v>
      </c>
      <c r="E4776" s="145" t="s">
        <v>35302</v>
      </c>
      <c r="F4776" s="145"/>
      <c r="G4776" s="144">
        <v>2014</v>
      </c>
      <c r="H4776" s="143">
        <v>3000</v>
      </c>
    </row>
    <row r="4777" spans="1:8" s="169" customFormat="1" ht="30.75" customHeight="1">
      <c r="A4777" s="144" t="s">
        <v>49</v>
      </c>
      <c r="B4777" s="145" t="s">
        <v>35301</v>
      </c>
      <c r="C4777" s="145"/>
      <c r="D4777" s="150" t="s">
        <v>21617</v>
      </c>
      <c r="E4777" s="145" t="s">
        <v>35300</v>
      </c>
      <c r="F4777" s="145"/>
      <c r="G4777" s="144">
        <v>2014</v>
      </c>
      <c r="H4777" s="143">
        <v>3000</v>
      </c>
    </row>
    <row r="4778" spans="1:8" s="169" customFormat="1" ht="30.75" customHeight="1">
      <c r="A4778" s="144" t="s">
        <v>49</v>
      </c>
      <c r="B4778" s="145" t="s">
        <v>35299</v>
      </c>
      <c r="C4778" s="145"/>
      <c r="D4778" s="150" t="s">
        <v>21617</v>
      </c>
      <c r="E4778" s="145" t="s">
        <v>35298</v>
      </c>
      <c r="F4778" s="145"/>
      <c r="G4778" s="144">
        <v>2014</v>
      </c>
      <c r="H4778" s="143">
        <v>3000</v>
      </c>
    </row>
    <row r="4779" spans="1:8" s="169" customFormat="1" ht="30.75" customHeight="1">
      <c r="A4779" s="144" t="s">
        <v>49</v>
      </c>
      <c r="B4779" s="145" t="s">
        <v>35297</v>
      </c>
      <c r="C4779" s="145"/>
      <c r="D4779" s="150" t="s">
        <v>21617</v>
      </c>
      <c r="E4779" s="145" t="s">
        <v>35296</v>
      </c>
      <c r="F4779" s="145"/>
      <c r="G4779" s="144">
        <v>2014</v>
      </c>
      <c r="H4779" s="143">
        <v>3000</v>
      </c>
    </row>
    <row r="4780" spans="1:8" s="169" customFormat="1" ht="30.75" customHeight="1">
      <c r="A4780" s="144" t="s">
        <v>49</v>
      </c>
      <c r="B4780" s="145" t="s">
        <v>35295</v>
      </c>
      <c r="C4780" s="145"/>
      <c r="D4780" s="150" t="s">
        <v>21617</v>
      </c>
      <c r="E4780" s="171" t="s">
        <v>1390</v>
      </c>
      <c r="F4780" s="145"/>
      <c r="G4780" s="144">
        <v>2014</v>
      </c>
      <c r="H4780" s="143">
        <v>3000</v>
      </c>
    </row>
    <row r="4781" spans="1:8" s="169" customFormat="1" ht="30.75" customHeight="1">
      <c r="A4781" s="144" t="s">
        <v>49</v>
      </c>
      <c r="B4781" s="145" t="s">
        <v>35294</v>
      </c>
      <c r="C4781" s="145"/>
      <c r="D4781" s="150" t="s">
        <v>21617</v>
      </c>
      <c r="E4781" s="171" t="s">
        <v>1390</v>
      </c>
      <c r="F4781" s="145"/>
      <c r="G4781" s="144">
        <v>2014</v>
      </c>
      <c r="H4781" s="153">
        <v>3000</v>
      </c>
    </row>
    <row r="4782" spans="1:8" s="169" customFormat="1" ht="30.75" customHeight="1">
      <c r="A4782" s="144" t="s">
        <v>49</v>
      </c>
      <c r="B4782" s="145" t="s">
        <v>35293</v>
      </c>
      <c r="C4782" s="145"/>
      <c r="D4782" s="150" t="s">
        <v>21617</v>
      </c>
      <c r="E4782" s="171" t="s">
        <v>1390</v>
      </c>
      <c r="F4782" s="145"/>
      <c r="G4782" s="144">
        <v>2014</v>
      </c>
      <c r="H4782" s="143">
        <v>3000</v>
      </c>
    </row>
    <row r="4783" spans="1:8" s="169" customFormat="1" ht="30.75" customHeight="1">
      <c r="A4783" s="144" t="s">
        <v>49</v>
      </c>
      <c r="B4783" s="145" t="s">
        <v>35292</v>
      </c>
      <c r="C4783" s="151"/>
      <c r="D4783" s="150" t="s">
        <v>21617</v>
      </c>
      <c r="E4783" s="145" t="s">
        <v>35291</v>
      </c>
      <c r="F4783" s="145"/>
      <c r="G4783" s="144">
        <v>2014</v>
      </c>
      <c r="H4783" s="143">
        <v>3500</v>
      </c>
    </row>
    <row r="4784" spans="1:8" s="169" customFormat="1" ht="30.75" customHeight="1">
      <c r="A4784" s="144" t="s">
        <v>49</v>
      </c>
      <c r="B4784" s="145" t="s">
        <v>35290</v>
      </c>
      <c r="C4784" s="151"/>
      <c r="D4784" s="150" t="s">
        <v>21617</v>
      </c>
      <c r="E4784" s="145" t="s">
        <v>35289</v>
      </c>
      <c r="F4784" s="145"/>
      <c r="G4784" s="144">
        <v>2014</v>
      </c>
      <c r="H4784" s="143">
        <v>3500</v>
      </c>
    </row>
    <row r="4785" spans="1:8" s="169" customFormat="1" ht="30.75" customHeight="1">
      <c r="A4785" s="144" t="s">
        <v>49</v>
      </c>
      <c r="B4785" s="145" t="s">
        <v>35288</v>
      </c>
      <c r="C4785" s="145"/>
      <c r="D4785" s="150" t="s">
        <v>21617</v>
      </c>
      <c r="E4785" s="145" t="s">
        <v>35287</v>
      </c>
      <c r="F4785" s="145"/>
      <c r="G4785" s="144">
        <v>2014</v>
      </c>
      <c r="H4785" s="143">
        <v>3500</v>
      </c>
    </row>
    <row r="4786" spans="1:8" s="169" customFormat="1" ht="30.75" customHeight="1">
      <c r="A4786" s="144" t="s">
        <v>49</v>
      </c>
      <c r="B4786" s="145" t="s">
        <v>35099</v>
      </c>
      <c r="C4786" s="145"/>
      <c r="D4786" s="150" t="s">
        <v>21617</v>
      </c>
      <c r="E4786" s="145" t="s">
        <v>35286</v>
      </c>
      <c r="F4786" s="145"/>
      <c r="G4786" s="144">
        <v>2014</v>
      </c>
      <c r="H4786" s="143">
        <v>3500</v>
      </c>
    </row>
    <row r="4787" spans="1:8" s="169" customFormat="1" ht="30.75" customHeight="1">
      <c r="A4787" s="144" t="s">
        <v>49</v>
      </c>
      <c r="B4787" s="145" t="s">
        <v>13328</v>
      </c>
      <c r="C4787" s="145"/>
      <c r="D4787" s="150" t="s">
        <v>21617</v>
      </c>
      <c r="E4787" s="145" t="s">
        <v>35285</v>
      </c>
      <c r="F4787" s="145"/>
      <c r="G4787" s="144">
        <v>2014</v>
      </c>
      <c r="H4787" s="153">
        <v>3500</v>
      </c>
    </row>
    <row r="4788" spans="1:8" s="169" customFormat="1" ht="30.75" customHeight="1">
      <c r="A4788" s="144" t="s">
        <v>49</v>
      </c>
      <c r="B4788" s="145" t="s">
        <v>35284</v>
      </c>
      <c r="C4788" s="145"/>
      <c r="D4788" s="150" t="s">
        <v>21617</v>
      </c>
      <c r="E4788" s="145" t="s">
        <v>35283</v>
      </c>
      <c r="F4788" s="145"/>
      <c r="G4788" s="144">
        <v>2014</v>
      </c>
      <c r="H4788" s="143">
        <v>3500</v>
      </c>
    </row>
    <row r="4789" spans="1:8" s="169" customFormat="1" ht="30.75" customHeight="1">
      <c r="A4789" s="144" t="s">
        <v>49</v>
      </c>
      <c r="B4789" s="145" t="s">
        <v>35282</v>
      </c>
      <c r="C4789" s="145"/>
      <c r="D4789" s="150" t="s">
        <v>21617</v>
      </c>
      <c r="E4789" s="145" t="s">
        <v>35281</v>
      </c>
      <c r="F4789" s="145"/>
      <c r="G4789" s="144">
        <v>2014</v>
      </c>
      <c r="H4789" s="143">
        <v>3500</v>
      </c>
    </row>
    <row r="4790" spans="1:8" s="169" customFormat="1" ht="30.75" customHeight="1">
      <c r="A4790" s="144" t="s">
        <v>49</v>
      </c>
      <c r="B4790" s="145" t="s">
        <v>35280</v>
      </c>
      <c r="C4790" s="145"/>
      <c r="D4790" s="150" t="s">
        <v>21617</v>
      </c>
      <c r="E4790" s="145" t="s">
        <v>35279</v>
      </c>
      <c r="F4790" s="145"/>
      <c r="G4790" s="144">
        <v>2014</v>
      </c>
      <c r="H4790" s="143">
        <v>3500</v>
      </c>
    </row>
    <row r="4791" spans="1:8" s="169" customFormat="1" ht="30.75" customHeight="1">
      <c r="A4791" s="144" t="s">
        <v>49</v>
      </c>
      <c r="B4791" s="145" t="s">
        <v>35278</v>
      </c>
      <c r="C4791" s="145"/>
      <c r="D4791" s="150" t="s">
        <v>21617</v>
      </c>
      <c r="E4791" s="145" t="s">
        <v>35277</v>
      </c>
      <c r="F4791" s="145"/>
      <c r="G4791" s="144">
        <v>2014</v>
      </c>
      <c r="H4791" s="143">
        <v>3500</v>
      </c>
    </row>
    <row r="4792" spans="1:8" s="169" customFormat="1" ht="30.75" customHeight="1">
      <c r="A4792" s="144" t="s">
        <v>49</v>
      </c>
      <c r="B4792" s="145" t="s">
        <v>35276</v>
      </c>
      <c r="C4792" s="145"/>
      <c r="D4792" s="150" t="s">
        <v>21617</v>
      </c>
      <c r="E4792" s="145" t="s">
        <v>35275</v>
      </c>
      <c r="F4792" s="145"/>
      <c r="G4792" s="144">
        <v>2014</v>
      </c>
      <c r="H4792" s="143">
        <v>3500</v>
      </c>
    </row>
    <row r="4793" spans="1:8" s="169" customFormat="1" ht="30.75" customHeight="1">
      <c r="A4793" s="144" t="s">
        <v>49</v>
      </c>
      <c r="B4793" s="145" t="s">
        <v>35274</v>
      </c>
      <c r="C4793" s="145"/>
      <c r="D4793" s="150" t="s">
        <v>21617</v>
      </c>
      <c r="E4793" s="145" t="s">
        <v>35273</v>
      </c>
      <c r="F4793" s="145"/>
      <c r="G4793" s="144">
        <v>2014</v>
      </c>
      <c r="H4793" s="143">
        <v>3500</v>
      </c>
    </row>
    <row r="4794" spans="1:8" s="169" customFormat="1" ht="30.75" customHeight="1">
      <c r="A4794" s="144" t="s">
        <v>49</v>
      </c>
      <c r="B4794" s="145" t="s">
        <v>22446</v>
      </c>
      <c r="C4794" s="145"/>
      <c r="D4794" s="150" t="s">
        <v>21617</v>
      </c>
      <c r="E4794" s="145" t="s">
        <v>35272</v>
      </c>
      <c r="F4794" s="145"/>
      <c r="G4794" s="144">
        <v>2014</v>
      </c>
      <c r="H4794" s="143">
        <v>3500</v>
      </c>
    </row>
    <row r="4795" spans="1:8" s="169" customFormat="1" ht="30.75" customHeight="1">
      <c r="A4795" s="144" t="s">
        <v>49</v>
      </c>
      <c r="B4795" s="145" t="s">
        <v>35271</v>
      </c>
      <c r="C4795" s="145"/>
      <c r="D4795" s="150" t="s">
        <v>21617</v>
      </c>
      <c r="E4795" s="145" t="s">
        <v>35270</v>
      </c>
      <c r="F4795" s="145"/>
      <c r="G4795" s="144">
        <v>2014</v>
      </c>
      <c r="H4795" s="143">
        <v>3500</v>
      </c>
    </row>
    <row r="4796" spans="1:8" s="169" customFormat="1" ht="30.75" customHeight="1">
      <c r="A4796" s="144" t="s">
        <v>49</v>
      </c>
      <c r="B4796" s="145" t="s">
        <v>35269</v>
      </c>
      <c r="C4796" s="151"/>
      <c r="D4796" s="150" t="s">
        <v>21617</v>
      </c>
      <c r="E4796" s="145" t="s">
        <v>35268</v>
      </c>
      <c r="F4796" s="145"/>
      <c r="G4796" s="144">
        <v>2014</v>
      </c>
      <c r="H4796" s="143">
        <v>4000</v>
      </c>
    </row>
    <row r="4797" spans="1:8" s="169" customFormat="1" ht="30.75" customHeight="1">
      <c r="A4797" s="144" t="s">
        <v>49</v>
      </c>
      <c r="B4797" s="145" t="s">
        <v>13120</v>
      </c>
      <c r="C4797" s="145"/>
      <c r="D4797" s="150" t="s">
        <v>21617</v>
      </c>
      <c r="E4797" s="145" t="s">
        <v>35267</v>
      </c>
      <c r="F4797" s="145"/>
      <c r="G4797" s="144">
        <v>2014</v>
      </c>
      <c r="H4797" s="143">
        <v>4000</v>
      </c>
    </row>
    <row r="4798" spans="1:8" s="169" customFormat="1" ht="30.75" customHeight="1">
      <c r="A4798" s="144" t="s">
        <v>49</v>
      </c>
      <c r="B4798" s="145" t="s">
        <v>35266</v>
      </c>
      <c r="C4798" s="145"/>
      <c r="D4798" s="150" t="s">
        <v>21617</v>
      </c>
      <c r="E4798" s="145" t="s">
        <v>35265</v>
      </c>
      <c r="F4798" s="145"/>
      <c r="G4798" s="144">
        <v>2014</v>
      </c>
      <c r="H4798" s="143">
        <v>4000</v>
      </c>
    </row>
    <row r="4799" spans="1:8" s="169" customFormat="1" ht="30.75" customHeight="1">
      <c r="A4799" s="144" t="s">
        <v>49</v>
      </c>
      <c r="B4799" s="145" t="s">
        <v>13111</v>
      </c>
      <c r="C4799" s="145"/>
      <c r="D4799" s="150" t="s">
        <v>21617</v>
      </c>
      <c r="E4799" s="145" t="s">
        <v>35264</v>
      </c>
      <c r="F4799" s="145"/>
      <c r="G4799" s="144">
        <v>2014</v>
      </c>
      <c r="H4799" s="143">
        <v>4000</v>
      </c>
    </row>
    <row r="4800" spans="1:8" s="169" customFormat="1" ht="30.75" customHeight="1">
      <c r="A4800" s="144" t="s">
        <v>49</v>
      </c>
      <c r="B4800" s="145" t="s">
        <v>35263</v>
      </c>
      <c r="C4800" s="145"/>
      <c r="D4800" s="150" t="s">
        <v>21617</v>
      </c>
      <c r="E4800" s="145" t="s">
        <v>35262</v>
      </c>
      <c r="F4800" s="145"/>
      <c r="G4800" s="144">
        <v>2014</v>
      </c>
      <c r="H4800" s="143">
        <v>4000</v>
      </c>
    </row>
    <row r="4801" spans="1:8" s="169" customFormat="1" ht="30.75" customHeight="1">
      <c r="A4801" s="144" t="s">
        <v>49</v>
      </c>
      <c r="B4801" s="145" t="s">
        <v>35261</v>
      </c>
      <c r="C4801" s="145"/>
      <c r="D4801" s="150" t="s">
        <v>21617</v>
      </c>
      <c r="E4801" s="145" t="s">
        <v>35260</v>
      </c>
      <c r="F4801" s="145"/>
      <c r="G4801" s="144">
        <v>2014</v>
      </c>
      <c r="H4801" s="153">
        <v>4000</v>
      </c>
    </row>
    <row r="4802" spans="1:8" s="169" customFormat="1" ht="30.75" customHeight="1">
      <c r="A4802" s="144" t="s">
        <v>49</v>
      </c>
      <c r="B4802" s="145" t="s">
        <v>35259</v>
      </c>
      <c r="C4802" s="145"/>
      <c r="D4802" s="150" t="s">
        <v>21617</v>
      </c>
      <c r="E4802" s="145" t="s">
        <v>35258</v>
      </c>
      <c r="F4802" s="145"/>
      <c r="G4802" s="144">
        <v>2014</v>
      </c>
      <c r="H4802" s="143">
        <v>4000</v>
      </c>
    </row>
    <row r="4803" spans="1:8" s="169" customFormat="1" ht="30.75" customHeight="1">
      <c r="A4803" s="144" t="s">
        <v>49</v>
      </c>
      <c r="B4803" s="145" t="s">
        <v>35257</v>
      </c>
      <c r="C4803" s="145"/>
      <c r="D4803" s="150" t="s">
        <v>21617</v>
      </c>
      <c r="E4803" s="145" t="s">
        <v>35256</v>
      </c>
      <c r="F4803" s="145"/>
      <c r="G4803" s="144">
        <v>2014</v>
      </c>
      <c r="H4803" s="153">
        <v>4000</v>
      </c>
    </row>
    <row r="4804" spans="1:8" s="169" customFormat="1" ht="30.75" customHeight="1">
      <c r="A4804" s="144" t="s">
        <v>49</v>
      </c>
      <c r="B4804" s="145" t="s">
        <v>28775</v>
      </c>
      <c r="C4804" s="145"/>
      <c r="D4804" s="150" t="s">
        <v>21617</v>
      </c>
      <c r="E4804" s="145" t="s">
        <v>35255</v>
      </c>
      <c r="F4804" s="145"/>
      <c r="G4804" s="144">
        <v>2014</v>
      </c>
      <c r="H4804" s="143">
        <v>4000</v>
      </c>
    </row>
    <row r="4805" spans="1:8" s="169" customFormat="1" ht="30.75" customHeight="1">
      <c r="A4805" s="144" t="s">
        <v>49</v>
      </c>
      <c r="B4805" s="145" t="s">
        <v>35254</v>
      </c>
      <c r="C4805" s="145"/>
      <c r="D4805" s="150" t="s">
        <v>21617</v>
      </c>
      <c r="E4805" s="145" t="s">
        <v>35253</v>
      </c>
      <c r="F4805" s="145"/>
      <c r="G4805" s="144">
        <v>2014</v>
      </c>
      <c r="H4805" s="143">
        <v>4000</v>
      </c>
    </row>
    <row r="4806" spans="1:8" s="169" customFormat="1" ht="30.75" customHeight="1">
      <c r="A4806" s="144" t="s">
        <v>49</v>
      </c>
      <c r="B4806" s="145" t="s">
        <v>35252</v>
      </c>
      <c r="C4806" s="145"/>
      <c r="D4806" s="150" t="s">
        <v>21617</v>
      </c>
      <c r="E4806" s="145" t="s">
        <v>35251</v>
      </c>
      <c r="F4806" s="145"/>
      <c r="G4806" s="144">
        <v>2014</v>
      </c>
      <c r="H4806" s="143">
        <v>4000</v>
      </c>
    </row>
    <row r="4807" spans="1:8" s="169" customFormat="1" ht="30.75" customHeight="1">
      <c r="A4807" s="144" t="s">
        <v>49</v>
      </c>
      <c r="B4807" s="145" t="s">
        <v>35250</v>
      </c>
      <c r="C4807" s="145"/>
      <c r="D4807" s="150" t="s">
        <v>21617</v>
      </c>
      <c r="E4807" s="145" t="s">
        <v>35249</v>
      </c>
      <c r="F4807" s="145"/>
      <c r="G4807" s="144">
        <v>2014</v>
      </c>
      <c r="H4807" s="143">
        <v>4000</v>
      </c>
    </row>
    <row r="4808" spans="1:8" s="169" customFormat="1" ht="30.75" customHeight="1">
      <c r="A4808" s="144" t="s">
        <v>49</v>
      </c>
      <c r="B4808" s="145" t="s">
        <v>35248</v>
      </c>
      <c r="C4808" s="145"/>
      <c r="D4808" s="150" t="s">
        <v>21617</v>
      </c>
      <c r="E4808" s="145" t="s">
        <v>35247</v>
      </c>
      <c r="F4808" s="145"/>
      <c r="G4808" s="144">
        <v>2014</v>
      </c>
      <c r="H4808" s="143">
        <v>4000</v>
      </c>
    </row>
    <row r="4809" spans="1:8" s="169" customFormat="1" ht="30.75" customHeight="1">
      <c r="A4809" s="144" t="s">
        <v>49</v>
      </c>
      <c r="B4809" s="145" t="s">
        <v>18351</v>
      </c>
      <c r="C4809" s="145"/>
      <c r="D4809" s="150" t="s">
        <v>21617</v>
      </c>
      <c r="E4809" s="145" t="s">
        <v>35246</v>
      </c>
      <c r="F4809" s="145"/>
      <c r="G4809" s="144">
        <v>2014</v>
      </c>
      <c r="H4809" s="143">
        <v>4000</v>
      </c>
    </row>
    <row r="4810" spans="1:8" s="169" customFormat="1" ht="30.75" customHeight="1">
      <c r="A4810" s="144" t="s">
        <v>49</v>
      </c>
      <c r="B4810" s="145" t="s">
        <v>35245</v>
      </c>
      <c r="C4810" s="145"/>
      <c r="D4810" s="150" t="s">
        <v>21617</v>
      </c>
      <c r="E4810" s="145" t="s">
        <v>35244</v>
      </c>
      <c r="F4810" s="145"/>
      <c r="G4810" s="144">
        <v>2014</v>
      </c>
      <c r="H4810" s="143">
        <v>4000</v>
      </c>
    </row>
    <row r="4811" spans="1:8" s="169" customFormat="1" ht="30.75" customHeight="1">
      <c r="A4811" s="144" t="s">
        <v>49</v>
      </c>
      <c r="B4811" s="145" t="s">
        <v>35243</v>
      </c>
      <c r="C4811" s="145"/>
      <c r="D4811" s="150" t="s">
        <v>21617</v>
      </c>
      <c r="E4811" s="145" t="s">
        <v>35242</v>
      </c>
      <c r="F4811" s="145"/>
      <c r="G4811" s="144">
        <v>2014</v>
      </c>
      <c r="H4811" s="143">
        <v>4000</v>
      </c>
    </row>
    <row r="4812" spans="1:8" s="169" customFormat="1" ht="30.75" customHeight="1">
      <c r="A4812" s="144" t="s">
        <v>49</v>
      </c>
      <c r="B4812" s="145" t="s">
        <v>35241</v>
      </c>
      <c r="C4812" s="145"/>
      <c r="D4812" s="150" t="s">
        <v>21617</v>
      </c>
      <c r="E4812" s="145" t="s">
        <v>35240</v>
      </c>
      <c r="F4812" s="145"/>
      <c r="G4812" s="144">
        <v>2014</v>
      </c>
      <c r="H4812" s="153">
        <v>4000</v>
      </c>
    </row>
    <row r="4813" spans="1:8" s="169" customFormat="1" ht="30.75" customHeight="1">
      <c r="A4813" s="144" t="s">
        <v>49</v>
      </c>
      <c r="B4813" s="145" t="s">
        <v>35239</v>
      </c>
      <c r="C4813" s="145"/>
      <c r="D4813" s="150" t="s">
        <v>21617</v>
      </c>
      <c r="E4813" s="145" t="s">
        <v>35238</v>
      </c>
      <c r="F4813" s="145"/>
      <c r="G4813" s="144">
        <v>2014</v>
      </c>
      <c r="H4813" s="143">
        <v>4000</v>
      </c>
    </row>
    <row r="4814" spans="1:8" s="169" customFormat="1" ht="30.75" customHeight="1">
      <c r="A4814" s="144" t="s">
        <v>49</v>
      </c>
      <c r="B4814" s="145" t="s">
        <v>35237</v>
      </c>
      <c r="C4814" s="145"/>
      <c r="D4814" s="150" t="s">
        <v>21617</v>
      </c>
      <c r="E4814" s="145" t="s">
        <v>35236</v>
      </c>
      <c r="F4814" s="145"/>
      <c r="G4814" s="144">
        <v>2014</v>
      </c>
      <c r="H4814" s="143">
        <v>4000</v>
      </c>
    </row>
    <row r="4815" spans="1:8" s="169" customFormat="1" ht="30.75" customHeight="1">
      <c r="A4815" s="144" t="s">
        <v>49</v>
      </c>
      <c r="B4815" s="145" t="s">
        <v>35235</v>
      </c>
      <c r="C4815" s="145"/>
      <c r="D4815" s="150" t="s">
        <v>21617</v>
      </c>
      <c r="E4815" s="145" t="s">
        <v>35234</v>
      </c>
      <c r="F4815" s="145"/>
      <c r="G4815" s="144">
        <v>2014</v>
      </c>
      <c r="H4815" s="153">
        <v>4077.93</v>
      </c>
    </row>
    <row r="4816" spans="1:8" s="169" customFormat="1" ht="30.75" customHeight="1">
      <c r="A4816" s="144" t="s">
        <v>49</v>
      </c>
      <c r="B4816" s="145" t="s">
        <v>35233</v>
      </c>
      <c r="C4816" s="145"/>
      <c r="D4816" s="150" t="s">
        <v>21617</v>
      </c>
      <c r="E4816" s="145" t="s">
        <v>35232</v>
      </c>
      <c r="F4816" s="145"/>
      <c r="G4816" s="144">
        <v>2014</v>
      </c>
      <c r="H4816" s="143">
        <v>4500</v>
      </c>
    </row>
    <row r="4817" spans="1:8" s="169" customFormat="1" ht="30.75" customHeight="1">
      <c r="A4817" s="144" t="s">
        <v>49</v>
      </c>
      <c r="B4817" s="145" t="s">
        <v>35231</v>
      </c>
      <c r="C4817" s="145"/>
      <c r="D4817" s="150" t="s">
        <v>21617</v>
      </c>
      <c r="E4817" s="145" t="s">
        <v>35230</v>
      </c>
      <c r="F4817" s="145"/>
      <c r="G4817" s="144">
        <v>2014</v>
      </c>
      <c r="H4817" s="143">
        <v>4500</v>
      </c>
    </row>
    <row r="4818" spans="1:8" s="169" customFormat="1" ht="30.75" customHeight="1">
      <c r="A4818" s="144" t="s">
        <v>49</v>
      </c>
      <c r="B4818" s="145" t="s">
        <v>35229</v>
      </c>
      <c r="C4818" s="145"/>
      <c r="D4818" s="150" t="s">
        <v>21617</v>
      </c>
      <c r="E4818" s="145" t="s">
        <v>35228</v>
      </c>
      <c r="F4818" s="145"/>
      <c r="G4818" s="144">
        <v>2014</v>
      </c>
      <c r="H4818" s="153">
        <v>4500</v>
      </c>
    </row>
    <row r="4819" spans="1:8" s="169" customFormat="1" ht="30.75" customHeight="1">
      <c r="A4819" s="144" t="s">
        <v>49</v>
      </c>
      <c r="B4819" s="145" t="s">
        <v>5765</v>
      </c>
      <c r="C4819" s="145"/>
      <c r="D4819" s="150" t="s">
        <v>21617</v>
      </c>
      <c r="E4819" s="145" t="s">
        <v>35227</v>
      </c>
      <c r="F4819" s="145"/>
      <c r="G4819" s="144">
        <v>2014</v>
      </c>
      <c r="H4819" s="143">
        <v>4800</v>
      </c>
    </row>
    <row r="4820" spans="1:8" s="169" customFormat="1" ht="30.75" customHeight="1">
      <c r="A4820" s="144" t="s">
        <v>49</v>
      </c>
      <c r="B4820" s="145" t="s">
        <v>35226</v>
      </c>
      <c r="C4820" s="145"/>
      <c r="D4820" s="150" t="s">
        <v>21617</v>
      </c>
      <c r="E4820" s="145" t="s">
        <v>35225</v>
      </c>
      <c r="F4820" s="145"/>
      <c r="G4820" s="144">
        <v>2014</v>
      </c>
      <c r="H4820" s="153">
        <v>5000</v>
      </c>
    </row>
    <row r="4821" spans="1:8" s="169" customFormat="1" ht="30.75" customHeight="1">
      <c r="A4821" s="144" t="s">
        <v>49</v>
      </c>
      <c r="B4821" s="145" t="s">
        <v>35214</v>
      </c>
      <c r="C4821" s="145"/>
      <c r="D4821" s="150" t="s">
        <v>21617</v>
      </c>
      <c r="E4821" s="145" t="s">
        <v>35224</v>
      </c>
      <c r="F4821" s="145"/>
      <c r="G4821" s="144">
        <v>2014</v>
      </c>
      <c r="H4821" s="153">
        <v>5000</v>
      </c>
    </row>
    <row r="4822" spans="1:8" s="169" customFormat="1" ht="30.75" customHeight="1">
      <c r="A4822" s="144" t="s">
        <v>49</v>
      </c>
      <c r="B4822" s="145" t="s">
        <v>35223</v>
      </c>
      <c r="C4822" s="145"/>
      <c r="D4822" s="150" t="s">
        <v>21617</v>
      </c>
      <c r="E4822" s="145" t="s">
        <v>35222</v>
      </c>
      <c r="F4822" s="145"/>
      <c r="G4822" s="144">
        <v>2014</v>
      </c>
      <c r="H4822" s="153">
        <v>5000</v>
      </c>
    </row>
    <row r="4823" spans="1:8" s="169" customFormat="1" ht="30.75" customHeight="1">
      <c r="A4823" s="144" t="s">
        <v>49</v>
      </c>
      <c r="B4823" s="145" t="s">
        <v>35096</v>
      </c>
      <c r="C4823" s="145"/>
      <c r="D4823" s="150" t="s">
        <v>21617</v>
      </c>
      <c r="E4823" s="145" t="s">
        <v>35221</v>
      </c>
      <c r="F4823" s="145"/>
      <c r="G4823" s="144">
        <v>2014</v>
      </c>
      <c r="H4823" s="143">
        <v>5000</v>
      </c>
    </row>
    <row r="4824" spans="1:8" s="169" customFormat="1" ht="30.75" customHeight="1">
      <c r="A4824" s="144" t="s">
        <v>49</v>
      </c>
      <c r="B4824" s="145" t="s">
        <v>35220</v>
      </c>
      <c r="C4824" s="145"/>
      <c r="D4824" s="150" t="s">
        <v>21617</v>
      </c>
      <c r="E4824" s="145" t="s">
        <v>35219</v>
      </c>
      <c r="F4824" s="145"/>
      <c r="G4824" s="144">
        <v>2014</v>
      </c>
      <c r="H4824" s="143">
        <v>5000</v>
      </c>
    </row>
    <row r="4825" spans="1:8" s="169" customFormat="1" ht="30.75" customHeight="1">
      <c r="A4825" s="144" t="s">
        <v>49</v>
      </c>
      <c r="B4825" s="145" t="s">
        <v>35218</v>
      </c>
      <c r="C4825" s="145"/>
      <c r="D4825" s="150" t="s">
        <v>21617</v>
      </c>
      <c r="E4825" s="145" t="s">
        <v>35217</v>
      </c>
      <c r="F4825" s="145"/>
      <c r="G4825" s="144">
        <v>2014</v>
      </c>
      <c r="H4825" s="143">
        <v>5000</v>
      </c>
    </row>
    <row r="4826" spans="1:8" s="169" customFormat="1" ht="30.75" customHeight="1">
      <c r="A4826" s="144" t="s">
        <v>49</v>
      </c>
      <c r="B4826" s="145" t="s">
        <v>35216</v>
      </c>
      <c r="C4826" s="145"/>
      <c r="D4826" s="150" t="s">
        <v>21617</v>
      </c>
      <c r="E4826" s="145" t="s">
        <v>35215</v>
      </c>
      <c r="F4826" s="145"/>
      <c r="G4826" s="144">
        <v>2014</v>
      </c>
      <c r="H4826" s="143">
        <v>5000</v>
      </c>
    </row>
    <row r="4827" spans="1:8" s="169" customFormat="1" ht="30.75" customHeight="1">
      <c r="A4827" s="144" t="s">
        <v>49</v>
      </c>
      <c r="B4827" s="145" t="s">
        <v>35214</v>
      </c>
      <c r="C4827" s="145"/>
      <c r="D4827" s="150" t="s">
        <v>21617</v>
      </c>
      <c r="E4827" s="145" t="s">
        <v>35213</v>
      </c>
      <c r="F4827" s="145"/>
      <c r="G4827" s="144">
        <v>2014</v>
      </c>
      <c r="H4827" s="153">
        <v>5000</v>
      </c>
    </row>
    <row r="4828" spans="1:8" s="169" customFormat="1" ht="30.75" customHeight="1">
      <c r="A4828" s="144" t="s">
        <v>49</v>
      </c>
      <c r="B4828" s="145" t="s">
        <v>35212</v>
      </c>
      <c r="C4828" s="145"/>
      <c r="D4828" s="150" t="s">
        <v>21617</v>
      </c>
      <c r="E4828" s="145" t="s">
        <v>35211</v>
      </c>
      <c r="F4828" s="145"/>
      <c r="G4828" s="144">
        <v>2014</v>
      </c>
      <c r="H4828" s="143">
        <v>5000</v>
      </c>
    </row>
    <row r="4829" spans="1:8" s="169" customFormat="1" ht="30.75" customHeight="1">
      <c r="A4829" s="144" t="s">
        <v>49</v>
      </c>
      <c r="B4829" s="145" t="s">
        <v>35210</v>
      </c>
      <c r="C4829" s="145"/>
      <c r="D4829" s="150" t="s">
        <v>21617</v>
      </c>
      <c r="E4829" s="145" t="s">
        <v>35209</v>
      </c>
      <c r="F4829" s="145"/>
      <c r="G4829" s="144">
        <v>2014</v>
      </c>
      <c r="H4829" s="143">
        <v>5000</v>
      </c>
    </row>
    <row r="4830" spans="1:8" s="169" customFormat="1" ht="30.75" customHeight="1">
      <c r="A4830" s="144" t="s">
        <v>49</v>
      </c>
      <c r="B4830" s="145" t="s">
        <v>35208</v>
      </c>
      <c r="C4830" s="145"/>
      <c r="D4830" s="150" t="s">
        <v>21617</v>
      </c>
      <c r="E4830" s="145" t="s">
        <v>35207</v>
      </c>
      <c r="F4830" s="145"/>
      <c r="G4830" s="144">
        <v>2014</v>
      </c>
      <c r="H4830" s="143">
        <v>5000</v>
      </c>
    </row>
    <row r="4831" spans="1:8" s="169" customFormat="1" ht="30.75" customHeight="1">
      <c r="A4831" s="144" t="s">
        <v>49</v>
      </c>
      <c r="B4831" s="145" t="s">
        <v>13116</v>
      </c>
      <c r="C4831" s="145"/>
      <c r="D4831" s="150" t="s">
        <v>21617</v>
      </c>
      <c r="E4831" s="145" t="s">
        <v>35206</v>
      </c>
      <c r="F4831" s="145"/>
      <c r="G4831" s="144">
        <v>2014</v>
      </c>
      <c r="H4831" s="143">
        <v>5000</v>
      </c>
    </row>
    <row r="4832" spans="1:8" s="169" customFormat="1" ht="30.75" customHeight="1">
      <c r="A4832" s="144" t="s">
        <v>49</v>
      </c>
      <c r="B4832" s="145" t="s">
        <v>35055</v>
      </c>
      <c r="C4832" s="145"/>
      <c r="D4832" s="150" t="s">
        <v>21617</v>
      </c>
      <c r="E4832" s="145" t="s">
        <v>35205</v>
      </c>
      <c r="F4832" s="145"/>
      <c r="G4832" s="144">
        <v>2014</v>
      </c>
      <c r="H4832" s="143">
        <v>5000</v>
      </c>
    </row>
    <row r="4833" spans="1:8" s="169" customFormat="1" ht="30.75" customHeight="1">
      <c r="A4833" s="144" t="s">
        <v>49</v>
      </c>
      <c r="B4833" s="145" t="s">
        <v>35204</v>
      </c>
      <c r="C4833" s="145"/>
      <c r="D4833" s="150" t="s">
        <v>21617</v>
      </c>
      <c r="E4833" s="145" t="s">
        <v>35203</v>
      </c>
      <c r="F4833" s="145"/>
      <c r="G4833" s="144">
        <v>2014</v>
      </c>
      <c r="H4833" s="143">
        <v>5000</v>
      </c>
    </row>
    <row r="4834" spans="1:8" s="169" customFormat="1" ht="30.75" customHeight="1">
      <c r="A4834" s="144" t="s">
        <v>49</v>
      </c>
      <c r="B4834" s="145" t="s">
        <v>35202</v>
      </c>
      <c r="C4834" s="145"/>
      <c r="D4834" s="150" t="s">
        <v>21617</v>
      </c>
      <c r="E4834" s="145" t="s">
        <v>35201</v>
      </c>
      <c r="F4834" s="145"/>
      <c r="G4834" s="144">
        <v>2014</v>
      </c>
      <c r="H4834" s="143">
        <v>5000</v>
      </c>
    </row>
    <row r="4835" spans="1:8" s="169" customFormat="1" ht="30.75" customHeight="1">
      <c r="A4835" s="144" t="s">
        <v>49</v>
      </c>
      <c r="B4835" s="145" t="s">
        <v>35200</v>
      </c>
      <c r="C4835" s="145"/>
      <c r="D4835" s="150" t="s">
        <v>21617</v>
      </c>
      <c r="E4835" s="145" t="s">
        <v>35199</v>
      </c>
      <c r="F4835" s="145"/>
      <c r="G4835" s="144">
        <v>2014</v>
      </c>
      <c r="H4835" s="143">
        <v>5000</v>
      </c>
    </row>
    <row r="4836" spans="1:8" s="169" customFormat="1" ht="30.75" customHeight="1">
      <c r="A4836" s="144" t="s">
        <v>49</v>
      </c>
      <c r="B4836" s="145" t="s">
        <v>35198</v>
      </c>
      <c r="C4836" s="145"/>
      <c r="D4836" s="150" t="s">
        <v>21617</v>
      </c>
      <c r="E4836" s="145" t="s">
        <v>35197</v>
      </c>
      <c r="F4836" s="145"/>
      <c r="G4836" s="144">
        <v>2014</v>
      </c>
      <c r="H4836" s="143">
        <v>5000</v>
      </c>
    </row>
    <row r="4837" spans="1:8" s="169" customFormat="1" ht="30.75" customHeight="1">
      <c r="A4837" s="144" t="s">
        <v>49</v>
      </c>
      <c r="B4837" s="145" t="s">
        <v>35196</v>
      </c>
      <c r="C4837" s="145"/>
      <c r="D4837" s="150" t="s">
        <v>21617</v>
      </c>
      <c r="E4837" s="145" t="s">
        <v>35195</v>
      </c>
      <c r="F4837" s="145"/>
      <c r="G4837" s="144">
        <v>2014</v>
      </c>
      <c r="H4837" s="143">
        <v>5000</v>
      </c>
    </row>
    <row r="4838" spans="1:8" s="169" customFormat="1" ht="30.75" customHeight="1">
      <c r="A4838" s="144" t="s">
        <v>49</v>
      </c>
      <c r="B4838" s="145" t="s">
        <v>35194</v>
      </c>
      <c r="C4838" s="145"/>
      <c r="D4838" s="150" t="s">
        <v>21617</v>
      </c>
      <c r="E4838" s="145" t="s">
        <v>35193</v>
      </c>
      <c r="F4838" s="145"/>
      <c r="G4838" s="144">
        <v>2014</v>
      </c>
      <c r="H4838" s="143">
        <v>5000</v>
      </c>
    </row>
    <row r="4839" spans="1:8" s="169" customFormat="1" ht="30.75" customHeight="1">
      <c r="A4839" s="144" t="s">
        <v>49</v>
      </c>
      <c r="B4839" s="145" t="s">
        <v>35192</v>
      </c>
      <c r="C4839" s="145"/>
      <c r="D4839" s="150" t="s">
        <v>21617</v>
      </c>
      <c r="E4839" s="145" t="s">
        <v>35191</v>
      </c>
      <c r="F4839" s="145"/>
      <c r="G4839" s="144">
        <v>2014</v>
      </c>
      <c r="H4839" s="143">
        <v>5000</v>
      </c>
    </row>
    <row r="4840" spans="1:8" s="169" customFormat="1" ht="30.75" customHeight="1">
      <c r="A4840" s="144" t="s">
        <v>49</v>
      </c>
      <c r="B4840" s="145" t="s">
        <v>35190</v>
      </c>
      <c r="C4840" s="145"/>
      <c r="D4840" s="150" t="s">
        <v>21617</v>
      </c>
      <c r="E4840" s="145" t="s">
        <v>35189</v>
      </c>
      <c r="F4840" s="145"/>
      <c r="G4840" s="144">
        <v>2014</v>
      </c>
      <c r="H4840" s="143">
        <v>5000</v>
      </c>
    </row>
    <row r="4841" spans="1:8" s="169" customFormat="1" ht="30.75" customHeight="1">
      <c r="A4841" s="144" t="s">
        <v>49</v>
      </c>
      <c r="B4841" s="145" t="s">
        <v>35188</v>
      </c>
      <c r="C4841" s="145"/>
      <c r="D4841" s="150" t="s">
        <v>21617</v>
      </c>
      <c r="E4841" s="145" t="s">
        <v>35187</v>
      </c>
      <c r="F4841" s="145"/>
      <c r="G4841" s="144">
        <v>2014</v>
      </c>
      <c r="H4841" s="143">
        <v>5000</v>
      </c>
    </row>
    <row r="4842" spans="1:8" s="169" customFormat="1" ht="30.75" customHeight="1">
      <c r="A4842" s="144" t="s">
        <v>49</v>
      </c>
      <c r="B4842" s="145" t="s">
        <v>35186</v>
      </c>
      <c r="C4842" s="145"/>
      <c r="D4842" s="150" t="s">
        <v>21617</v>
      </c>
      <c r="E4842" s="145" t="s">
        <v>35185</v>
      </c>
      <c r="F4842" s="145"/>
      <c r="G4842" s="144">
        <v>2014</v>
      </c>
      <c r="H4842" s="153">
        <v>5000</v>
      </c>
    </row>
    <row r="4843" spans="1:8" s="169" customFormat="1" ht="30.75" customHeight="1">
      <c r="A4843" s="144" t="s">
        <v>49</v>
      </c>
      <c r="B4843" s="145" t="s">
        <v>35184</v>
      </c>
      <c r="C4843" s="145"/>
      <c r="D4843" s="150" t="s">
        <v>21617</v>
      </c>
      <c r="E4843" s="145" t="s">
        <v>35183</v>
      </c>
      <c r="F4843" s="145"/>
      <c r="G4843" s="144">
        <v>2014</v>
      </c>
      <c r="H4843" s="143">
        <v>5000</v>
      </c>
    </row>
    <row r="4844" spans="1:8" s="169" customFormat="1" ht="30.75" customHeight="1">
      <c r="A4844" s="144" t="s">
        <v>49</v>
      </c>
      <c r="B4844" s="145" t="s">
        <v>35182</v>
      </c>
      <c r="C4844" s="145"/>
      <c r="D4844" s="150" t="s">
        <v>21617</v>
      </c>
      <c r="E4844" s="145" t="s">
        <v>35181</v>
      </c>
      <c r="F4844" s="145"/>
      <c r="G4844" s="144">
        <v>2014</v>
      </c>
      <c r="H4844" s="153">
        <v>5000</v>
      </c>
    </row>
    <row r="4845" spans="1:8" s="169" customFormat="1" ht="30.75" customHeight="1">
      <c r="A4845" s="144" t="s">
        <v>49</v>
      </c>
      <c r="B4845" s="145" t="s">
        <v>35180</v>
      </c>
      <c r="C4845" s="145"/>
      <c r="D4845" s="150" t="s">
        <v>21617</v>
      </c>
      <c r="E4845" s="145" t="s">
        <v>35179</v>
      </c>
      <c r="F4845" s="145"/>
      <c r="G4845" s="144">
        <v>2014</v>
      </c>
      <c r="H4845" s="143">
        <v>5100</v>
      </c>
    </row>
    <row r="4846" spans="1:8" s="169" customFormat="1" ht="30.75" customHeight="1">
      <c r="A4846" s="144" t="s">
        <v>49</v>
      </c>
      <c r="B4846" s="145" t="s">
        <v>35178</v>
      </c>
      <c r="C4846" s="145"/>
      <c r="D4846" s="150" t="s">
        <v>21617</v>
      </c>
      <c r="E4846" s="145" t="s">
        <v>35177</v>
      </c>
      <c r="F4846" s="145"/>
      <c r="G4846" s="144">
        <v>2014</v>
      </c>
      <c r="H4846" s="153">
        <v>5200</v>
      </c>
    </row>
    <row r="4847" spans="1:8" s="169" customFormat="1" ht="30.75" customHeight="1">
      <c r="A4847" s="144" t="s">
        <v>49</v>
      </c>
      <c r="B4847" s="145" t="s">
        <v>35176</v>
      </c>
      <c r="C4847" s="145"/>
      <c r="D4847" s="150" t="s">
        <v>21617</v>
      </c>
      <c r="E4847" s="145" t="s">
        <v>35175</v>
      </c>
      <c r="F4847" s="145"/>
      <c r="G4847" s="144">
        <v>2014</v>
      </c>
      <c r="H4847" s="143">
        <v>6000</v>
      </c>
    </row>
    <row r="4848" spans="1:8" s="169" customFormat="1" ht="30.75" customHeight="1">
      <c r="A4848" s="144" t="s">
        <v>49</v>
      </c>
      <c r="B4848" s="145" t="s">
        <v>35174</v>
      </c>
      <c r="C4848" s="145"/>
      <c r="D4848" s="150" t="s">
        <v>21617</v>
      </c>
      <c r="E4848" s="145" t="s">
        <v>35173</v>
      </c>
      <c r="F4848" s="145"/>
      <c r="G4848" s="144">
        <v>2014</v>
      </c>
      <c r="H4848" s="143">
        <v>6000</v>
      </c>
    </row>
    <row r="4849" spans="1:8" s="169" customFormat="1" ht="30.75" customHeight="1">
      <c r="A4849" s="144" t="s">
        <v>49</v>
      </c>
      <c r="B4849" s="145" t="s">
        <v>13121</v>
      </c>
      <c r="C4849" s="145"/>
      <c r="D4849" s="150" t="s">
        <v>21617</v>
      </c>
      <c r="E4849" s="145" t="s">
        <v>35172</v>
      </c>
      <c r="F4849" s="145"/>
      <c r="G4849" s="144">
        <v>2014</v>
      </c>
      <c r="H4849" s="143">
        <v>6000</v>
      </c>
    </row>
    <row r="4850" spans="1:8" s="169" customFormat="1" ht="30.75" customHeight="1">
      <c r="A4850" s="144" t="s">
        <v>49</v>
      </c>
      <c r="B4850" s="145" t="s">
        <v>35171</v>
      </c>
      <c r="C4850" s="145"/>
      <c r="D4850" s="150" t="s">
        <v>21617</v>
      </c>
      <c r="E4850" s="145" t="s">
        <v>35170</v>
      </c>
      <c r="F4850" s="145"/>
      <c r="G4850" s="144">
        <v>2014</v>
      </c>
      <c r="H4850" s="143">
        <v>6000</v>
      </c>
    </row>
    <row r="4851" spans="1:8" s="169" customFormat="1" ht="30.75" customHeight="1">
      <c r="A4851" s="144" t="s">
        <v>49</v>
      </c>
      <c r="B4851" s="145" t="s">
        <v>35169</v>
      </c>
      <c r="C4851" s="145"/>
      <c r="D4851" s="150" t="s">
        <v>21617</v>
      </c>
      <c r="E4851" s="145" t="s">
        <v>16620</v>
      </c>
      <c r="F4851" s="145"/>
      <c r="G4851" s="144">
        <v>2014</v>
      </c>
      <c r="H4851" s="153">
        <v>6000</v>
      </c>
    </row>
    <row r="4852" spans="1:8" s="169" customFormat="1" ht="30.75" customHeight="1">
      <c r="A4852" s="144" t="s">
        <v>49</v>
      </c>
      <c r="B4852" s="145" t="s">
        <v>35168</v>
      </c>
      <c r="C4852" s="145"/>
      <c r="D4852" s="150" t="s">
        <v>21617</v>
      </c>
      <c r="E4852" s="145" t="s">
        <v>35167</v>
      </c>
      <c r="F4852" s="145"/>
      <c r="G4852" s="144">
        <v>2014</v>
      </c>
      <c r="H4852" s="153">
        <v>6000</v>
      </c>
    </row>
    <row r="4853" spans="1:8" s="169" customFormat="1" ht="30.75" customHeight="1">
      <c r="A4853" s="144" t="s">
        <v>49</v>
      </c>
      <c r="B4853" s="145" t="s">
        <v>13121</v>
      </c>
      <c r="C4853" s="145"/>
      <c r="D4853" s="150" t="s">
        <v>21617</v>
      </c>
      <c r="E4853" s="145" t="s">
        <v>35166</v>
      </c>
      <c r="F4853" s="145"/>
      <c r="G4853" s="144">
        <v>2014</v>
      </c>
      <c r="H4853" s="143">
        <v>6500</v>
      </c>
    </row>
    <row r="4854" spans="1:8" s="169" customFormat="1" ht="30.75" customHeight="1">
      <c r="A4854" s="144" t="s">
        <v>49</v>
      </c>
      <c r="B4854" s="145" t="s">
        <v>35165</v>
      </c>
      <c r="C4854" s="145"/>
      <c r="D4854" s="150" t="s">
        <v>21617</v>
      </c>
      <c r="E4854" s="145" t="s">
        <v>35164</v>
      </c>
      <c r="F4854" s="145"/>
      <c r="G4854" s="144">
        <v>2014</v>
      </c>
      <c r="H4854" s="143">
        <v>6518</v>
      </c>
    </row>
    <row r="4855" spans="1:8" s="169" customFormat="1" ht="30.75" customHeight="1">
      <c r="A4855" s="144" t="s">
        <v>49</v>
      </c>
      <c r="B4855" s="145" t="s">
        <v>35163</v>
      </c>
      <c r="C4855" s="145"/>
      <c r="D4855" s="150" t="s">
        <v>21617</v>
      </c>
      <c r="E4855" s="145" t="s">
        <v>35162</v>
      </c>
      <c r="F4855" s="145"/>
      <c r="G4855" s="144">
        <v>2014</v>
      </c>
      <c r="H4855" s="143">
        <v>7000</v>
      </c>
    </row>
    <row r="4856" spans="1:8" s="169" customFormat="1" ht="30.75" customHeight="1">
      <c r="A4856" s="144" t="s">
        <v>49</v>
      </c>
      <c r="B4856" s="145" t="s">
        <v>35150</v>
      </c>
      <c r="C4856" s="145"/>
      <c r="D4856" s="150" t="s">
        <v>21617</v>
      </c>
      <c r="E4856" s="145" t="s">
        <v>35161</v>
      </c>
      <c r="F4856" s="145"/>
      <c r="G4856" s="144">
        <v>2014</v>
      </c>
      <c r="H4856" s="143">
        <v>7000</v>
      </c>
    </row>
    <row r="4857" spans="1:8" s="169" customFormat="1" ht="30.75" customHeight="1">
      <c r="A4857" s="144" t="s">
        <v>49</v>
      </c>
      <c r="B4857" s="145" t="s">
        <v>2176</v>
      </c>
      <c r="C4857" s="151"/>
      <c r="D4857" s="150" t="s">
        <v>21617</v>
      </c>
      <c r="E4857" s="145" t="s">
        <v>35160</v>
      </c>
      <c r="F4857" s="145"/>
      <c r="G4857" s="144">
        <v>2014</v>
      </c>
      <c r="H4857" s="153">
        <v>7500</v>
      </c>
    </row>
    <row r="4858" spans="1:8" s="169" customFormat="1" ht="30.75" customHeight="1">
      <c r="A4858" s="144" t="s">
        <v>49</v>
      </c>
      <c r="B4858" s="145" t="s">
        <v>35159</v>
      </c>
      <c r="C4858" s="145"/>
      <c r="D4858" s="150" t="s">
        <v>21617</v>
      </c>
      <c r="E4858" s="145" t="s">
        <v>35158</v>
      </c>
      <c r="F4858" s="145"/>
      <c r="G4858" s="144">
        <v>2014</v>
      </c>
      <c r="H4858" s="143">
        <v>7500</v>
      </c>
    </row>
    <row r="4859" spans="1:8" s="169" customFormat="1" ht="30.75" customHeight="1">
      <c r="A4859" s="144" t="s">
        <v>49</v>
      </c>
      <c r="B4859" s="145" t="s">
        <v>35157</v>
      </c>
      <c r="C4859" s="151"/>
      <c r="D4859" s="150" t="s">
        <v>21617</v>
      </c>
      <c r="E4859" s="145" t="s">
        <v>35156</v>
      </c>
      <c r="F4859" s="145"/>
      <c r="G4859" s="144">
        <v>2014</v>
      </c>
      <c r="H4859" s="143">
        <v>8000</v>
      </c>
    </row>
    <row r="4860" spans="1:8" s="169" customFormat="1" ht="30.75" customHeight="1">
      <c r="A4860" s="144" t="s">
        <v>49</v>
      </c>
      <c r="B4860" s="145" t="s">
        <v>35139</v>
      </c>
      <c r="C4860" s="145"/>
      <c r="D4860" s="150" t="s">
        <v>21617</v>
      </c>
      <c r="E4860" s="145" t="s">
        <v>35155</v>
      </c>
      <c r="F4860" s="145"/>
      <c r="G4860" s="144">
        <v>2014</v>
      </c>
      <c r="H4860" s="143">
        <v>8000</v>
      </c>
    </row>
    <row r="4861" spans="1:8" s="169" customFormat="1" ht="30.75" customHeight="1">
      <c r="A4861" s="144" t="s">
        <v>49</v>
      </c>
      <c r="B4861" s="145" t="s">
        <v>35154</v>
      </c>
      <c r="C4861" s="145"/>
      <c r="D4861" s="150" t="s">
        <v>21617</v>
      </c>
      <c r="E4861" s="145" t="s">
        <v>35153</v>
      </c>
      <c r="F4861" s="145"/>
      <c r="G4861" s="144">
        <v>2014</v>
      </c>
      <c r="H4861" s="143">
        <v>9000</v>
      </c>
    </row>
    <row r="4862" spans="1:8" s="169" customFormat="1" ht="30.75" customHeight="1">
      <c r="A4862" s="144" t="s">
        <v>49</v>
      </c>
      <c r="B4862" s="145" t="s">
        <v>35152</v>
      </c>
      <c r="C4862" s="145"/>
      <c r="D4862" s="150" t="s">
        <v>21617</v>
      </c>
      <c r="E4862" s="145" t="s">
        <v>35151</v>
      </c>
      <c r="F4862" s="145"/>
      <c r="G4862" s="144">
        <v>2014</v>
      </c>
      <c r="H4862" s="143">
        <v>10000</v>
      </c>
    </row>
    <row r="4863" spans="1:8" s="169" customFormat="1" ht="30.75" customHeight="1">
      <c r="A4863" s="144" t="s">
        <v>49</v>
      </c>
      <c r="B4863" s="145" t="s">
        <v>35150</v>
      </c>
      <c r="C4863" s="145"/>
      <c r="D4863" s="150" t="s">
        <v>21617</v>
      </c>
      <c r="E4863" s="145" t="s">
        <v>35149</v>
      </c>
      <c r="F4863" s="145"/>
      <c r="G4863" s="144">
        <v>2014</v>
      </c>
      <c r="H4863" s="143">
        <v>10000</v>
      </c>
    </row>
    <row r="4864" spans="1:8" s="169" customFormat="1" ht="30.75" customHeight="1">
      <c r="A4864" s="144" t="s">
        <v>49</v>
      </c>
      <c r="B4864" s="145" t="s">
        <v>35148</v>
      </c>
      <c r="C4864" s="145"/>
      <c r="D4864" s="150" t="s">
        <v>21617</v>
      </c>
      <c r="E4864" s="145" t="s">
        <v>35147</v>
      </c>
      <c r="F4864" s="145"/>
      <c r="G4864" s="144">
        <v>2014</v>
      </c>
      <c r="H4864" s="143">
        <v>10000</v>
      </c>
    </row>
    <row r="4865" spans="1:8" s="169" customFormat="1" ht="30.75" customHeight="1">
      <c r="A4865" s="144" t="s">
        <v>49</v>
      </c>
      <c r="B4865" s="145" t="s">
        <v>35146</v>
      </c>
      <c r="C4865" s="145"/>
      <c r="D4865" s="150" t="s">
        <v>21617</v>
      </c>
      <c r="E4865" s="145" t="s">
        <v>35145</v>
      </c>
      <c r="F4865" s="145"/>
      <c r="G4865" s="144">
        <v>2014</v>
      </c>
      <c r="H4865" s="153">
        <v>10000</v>
      </c>
    </row>
    <row r="4866" spans="1:8" s="169" customFormat="1" ht="30.75" customHeight="1">
      <c r="A4866" s="144" t="s">
        <v>49</v>
      </c>
      <c r="B4866" s="145" t="s">
        <v>13120</v>
      </c>
      <c r="C4866" s="145"/>
      <c r="D4866" s="150" t="s">
        <v>21617</v>
      </c>
      <c r="E4866" s="145" t="s">
        <v>35144</v>
      </c>
      <c r="F4866" s="145"/>
      <c r="G4866" s="144">
        <v>2014</v>
      </c>
      <c r="H4866" s="143">
        <v>10000</v>
      </c>
    </row>
    <row r="4867" spans="1:8" s="169" customFormat="1" ht="30.75" customHeight="1">
      <c r="A4867" s="144" t="s">
        <v>49</v>
      </c>
      <c r="B4867" s="145" t="s">
        <v>35072</v>
      </c>
      <c r="C4867" s="145"/>
      <c r="D4867" s="150" t="s">
        <v>21617</v>
      </c>
      <c r="E4867" s="145" t="s">
        <v>35143</v>
      </c>
      <c r="F4867" s="145"/>
      <c r="G4867" s="144">
        <v>2014</v>
      </c>
      <c r="H4867" s="143">
        <v>10000</v>
      </c>
    </row>
    <row r="4868" spans="1:8" s="169" customFormat="1" ht="30.75" customHeight="1">
      <c r="A4868" s="144" t="s">
        <v>49</v>
      </c>
      <c r="B4868" s="145" t="s">
        <v>35142</v>
      </c>
      <c r="C4868" s="145"/>
      <c r="D4868" s="150" t="s">
        <v>21617</v>
      </c>
      <c r="E4868" s="145" t="s">
        <v>35141</v>
      </c>
      <c r="F4868" s="145"/>
      <c r="G4868" s="144">
        <v>2014</v>
      </c>
      <c r="H4868" s="153">
        <v>12000</v>
      </c>
    </row>
    <row r="4869" spans="1:8" s="169" customFormat="1" ht="30.75" customHeight="1">
      <c r="A4869" s="144" t="s">
        <v>49</v>
      </c>
      <c r="B4869" s="145" t="s">
        <v>13130</v>
      </c>
      <c r="C4869" s="145"/>
      <c r="D4869" s="150" t="s">
        <v>21617</v>
      </c>
      <c r="E4869" s="145" t="s">
        <v>35140</v>
      </c>
      <c r="F4869" s="145"/>
      <c r="G4869" s="144">
        <v>2014</v>
      </c>
      <c r="H4869" s="143">
        <v>13000</v>
      </c>
    </row>
    <row r="4870" spans="1:8" s="169" customFormat="1" ht="30.75" customHeight="1">
      <c r="A4870" s="144" t="s">
        <v>49</v>
      </c>
      <c r="B4870" s="145" t="s">
        <v>35139</v>
      </c>
      <c r="C4870" s="151"/>
      <c r="D4870" s="150" t="s">
        <v>21617</v>
      </c>
      <c r="E4870" s="145" t="s">
        <v>35138</v>
      </c>
      <c r="F4870" s="145"/>
      <c r="G4870" s="144">
        <v>2014</v>
      </c>
      <c r="H4870" s="143">
        <v>15000</v>
      </c>
    </row>
    <row r="4871" spans="1:8" s="169" customFormat="1" ht="30.75" customHeight="1">
      <c r="A4871" s="144" t="s">
        <v>49</v>
      </c>
      <c r="B4871" s="145" t="s">
        <v>35137</v>
      </c>
      <c r="C4871" s="145"/>
      <c r="D4871" s="150" t="s">
        <v>21617</v>
      </c>
      <c r="E4871" s="145" t="s">
        <v>35136</v>
      </c>
      <c r="F4871" s="145"/>
      <c r="G4871" s="144">
        <v>2014</v>
      </c>
      <c r="H4871" s="143">
        <v>15000</v>
      </c>
    </row>
    <row r="4872" spans="1:8" s="169" customFormat="1" ht="30.75" customHeight="1">
      <c r="A4872" s="144" t="s">
        <v>49</v>
      </c>
      <c r="B4872" s="145" t="s">
        <v>35135</v>
      </c>
      <c r="C4872" s="145"/>
      <c r="D4872" s="150" t="s">
        <v>21617</v>
      </c>
      <c r="E4872" s="145" t="s">
        <v>35134</v>
      </c>
      <c r="F4872" s="145"/>
      <c r="G4872" s="144">
        <v>2014</v>
      </c>
      <c r="H4872" s="143">
        <v>16000</v>
      </c>
    </row>
    <row r="4873" spans="1:8" s="169" customFormat="1" ht="30.75" customHeight="1">
      <c r="A4873" s="144" t="s">
        <v>49</v>
      </c>
      <c r="B4873" s="145" t="s">
        <v>35133</v>
      </c>
      <c r="C4873" s="145"/>
      <c r="D4873" s="150" t="s">
        <v>21617</v>
      </c>
      <c r="E4873" s="145" t="s">
        <v>35132</v>
      </c>
      <c r="F4873" s="145" t="s">
        <v>18</v>
      </c>
      <c r="G4873" s="144">
        <v>2014</v>
      </c>
      <c r="H4873" s="143">
        <v>20000</v>
      </c>
    </row>
    <row r="4874" spans="1:8" s="169" customFormat="1" ht="30.75" customHeight="1">
      <c r="A4874" s="144" t="s">
        <v>49</v>
      </c>
      <c r="B4874" s="145" t="s">
        <v>35131</v>
      </c>
      <c r="C4874" s="145"/>
      <c r="D4874" s="150" t="s">
        <v>21617</v>
      </c>
      <c r="E4874" s="145" t="s">
        <v>35130</v>
      </c>
      <c r="F4874" s="145"/>
      <c r="G4874" s="144">
        <v>2014</v>
      </c>
      <c r="H4874" s="143">
        <v>30000</v>
      </c>
    </row>
    <row r="4875" spans="1:8" s="169" customFormat="1" ht="30.75" customHeight="1">
      <c r="A4875" s="144" t="s">
        <v>49</v>
      </c>
      <c r="B4875" s="145" t="s">
        <v>35129</v>
      </c>
      <c r="C4875" s="145"/>
      <c r="D4875" s="150" t="s">
        <v>21617</v>
      </c>
      <c r="E4875" s="145" t="s">
        <v>35128</v>
      </c>
      <c r="F4875" s="145"/>
      <c r="G4875" s="144">
        <v>2014</v>
      </c>
      <c r="H4875" s="153">
        <v>5000</v>
      </c>
    </row>
    <row r="4876" spans="1:8" s="169" customFormat="1" ht="30.75" customHeight="1">
      <c r="A4876" s="144" t="s">
        <v>49</v>
      </c>
      <c r="B4876" s="145" t="s">
        <v>35127</v>
      </c>
      <c r="C4876" s="145"/>
      <c r="D4876" s="150" t="s">
        <v>21617</v>
      </c>
      <c r="E4876" s="145" t="s">
        <v>35126</v>
      </c>
      <c r="F4876" s="145"/>
      <c r="G4876" s="144">
        <v>2014</v>
      </c>
      <c r="H4876" s="143">
        <v>1880</v>
      </c>
    </row>
    <row r="4877" spans="1:8" s="169" customFormat="1" ht="30.75" customHeight="1">
      <c r="A4877" s="144" t="s">
        <v>49</v>
      </c>
      <c r="B4877" s="145" t="s">
        <v>13174</v>
      </c>
      <c r="C4877" s="145"/>
      <c r="D4877" s="150" t="s">
        <v>21617</v>
      </c>
      <c r="E4877" s="145" t="s">
        <v>35125</v>
      </c>
      <c r="F4877" s="145"/>
      <c r="G4877" s="144">
        <v>2014</v>
      </c>
      <c r="H4877" s="143">
        <v>2000</v>
      </c>
    </row>
    <row r="4878" spans="1:8" s="169" customFormat="1" ht="30.75" customHeight="1">
      <c r="A4878" s="144" t="s">
        <v>49</v>
      </c>
      <c r="B4878" s="145" t="s">
        <v>5817</v>
      </c>
      <c r="C4878" s="145"/>
      <c r="D4878" s="150" t="s">
        <v>21617</v>
      </c>
      <c r="E4878" s="145" t="s">
        <v>35124</v>
      </c>
      <c r="F4878" s="145"/>
      <c r="G4878" s="144">
        <v>2014</v>
      </c>
      <c r="H4878" s="153">
        <v>2500</v>
      </c>
    </row>
    <row r="4879" spans="1:8" s="169" customFormat="1" ht="30.75" customHeight="1">
      <c r="A4879" s="144" t="s">
        <v>49</v>
      </c>
      <c r="B4879" s="145" t="s">
        <v>13133</v>
      </c>
      <c r="C4879" s="145"/>
      <c r="D4879" s="150" t="s">
        <v>21617</v>
      </c>
      <c r="E4879" s="145" t="s">
        <v>35123</v>
      </c>
      <c r="F4879" s="145"/>
      <c r="G4879" s="144">
        <v>2014</v>
      </c>
      <c r="H4879" s="143">
        <v>3000</v>
      </c>
    </row>
    <row r="4880" spans="1:8" s="169" customFormat="1" ht="30.75" customHeight="1">
      <c r="A4880" s="144" t="s">
        <v>49</v>
      </c>
      <c r="B4880" s="145" t="s">
        <v>35122</v>
      </c>
      <c r="C4880" s="145"/>
      <c r="D4880" s="150" t="s">
        <v>21617</v>
      </c>
      <c r="E4880" s="145" t="s">
        <v>35121</v>
      </c>
      <c r="F4880" s="145"/>
      <c r="G4880" s="144">
        <v>2014</v>
      </c>
      <c r="H4880" s="143">
        <v>3000</v>
      </c>
    </row>
    <row r="4881" spans="1:8" s="169" customFormat="1" ht="30.75" customHeight="1">
      <c r="A4881" s="144" t="s">
        <v>49</v>
      </c>
      <c r="B4881" s="145" t="s">
        <v>35120</v>
      </c>
      <c r="C4881" s="145"/>
      <c r="D4881" s="150" t="s">
        <v>21617</v>
      </c>
      <c r="E4881" s="145" t="s">
        <v>35119</v>
      </c>
      <c r="F4881" s="145"/>
      <c r="G4881" s="144">
        <v>2014</v>
      </c>
      <c r="H4881" s="143">
        <v>3000</v>
      </c>
    </row>
    <row r="4882" spans="1:8" s="169" customFormat="1" ht="30.75" customHeight="1">
      <c r="A4882" s="144" t="s">
        <v>49</v>
      </c>
      <c r="B4882" s="145" t="s">
        <v>31732</v>
      </c>
      <c r="C4882" s="145"/>
      <c r="D4882" s="150" t="s">
        <v>21617</v>
      </c>
      <c r="E4882" s="171" t="s">
        <v>1390</v>
      </c>
      <c r="F4882" s="145"/>
      <c r="G4882" s="144">
        <v>2014</v>
      </c>
      <c r="H4882" s="153">
        <v>3000</v>
      </c>
    </row>
    <row r="4883" spans="1:8" s="169" customFormat="1" ht="30.75" customHeight="1">
      <c r="A4883" s="144" t="s">
        <v>49</v>
      </c>
      <c r="B4883" s="145" t="s">
        <v>35118</v>
      </c>
      <c r="C4883" s="145"/>
      <c r="D4883" s="150" t="s">
        <v>21617</v>
      </c>
      <c r="E4883" s="171" t="s">
        <v>1390</v>
      </c>
      <c r="F4883" s="145"/>
      <c r="G4883" s="144">
        <v>2014</v>
      </c>
      <c r="H4883" s="143">
        <v>3000</v>
      </c>
    </row>
    <row r="4884" spans="1:8" s="169" customFormat="1" ht="30.75" customHeight="1">
      <c r="A4884" s="144" t="s">
        <v>49</v>
      </c>
      <c r="B4884" s="145" t="s">
        <v>35117</v>
      </c>
      <c r="C4884" s="145"/>
      <c r="D4884" s="150" t="s">
        <v>21617</v>
      </c>
      <c r="E4884" s="145" t="s">
        <v>35116</v>
      </c>
      <c r="F4884" s="145"/>
      <c r="G4884" s="144">
        <v>2014</v>
      </c>
      <c r="H4884" s="143">
        <v>3500</v>
      </c>
    </row>
    <row r="4885" spans="1:8" s="169" customFormat="1" ht="30.75" customHeight="1">
      <c r="A4885" s="144" t="s">
        <v>49</v>
      </c>
      <c r="B4885" s="145" t="s">
        <v>13135</v>
      </c>
      <c r="C4885" s="145"/>
      <c r="D4885" s="150" t="s">
        <v>21617</v>
      </c>
      <c r="E4885" s="145" t="s">
        <v>35115</v>
      </c>
      <c r="F4885" s="145"/>
      <c r="G4885" s="144">
        <v>2014</v>
      </c>
      <c r="H4885" s="143">
        <v>3500</v>
      </c>
    </row>
    <row r="4886" spans="1:8" s="169" customFormat="1" ht="30.75" customHeight="1">
      <c r="A4886" s="144" t="s">
        <v>49</v>
      </c>
      <c r="B4886" s="145" t="s">
        <v>35114</v>
      </c>
      <c r="C4886" s="145"/>
      <c r="D4886" s="150" t="s">
        <v>21617</v>
      </c>
      <c r="E4886" s="145" t="s">
        <v>35113</v>
      </c>
      <c r="F4886" s="145"/>
      <c r="G4886" s="144">
        <v>2014</v>
      </c>
      <c r="H4886" s="143">
        <v>3500</v>
      </c>
    </row>
    <row r="4887" spans="1:8" s="169" customFormat="1" ht="30.75" customHeight="1">
      <c r="A4887" s="144" t="s">
        <v>49</v>
      </c>
      <c r="B4887" s="145" t="s">
        <v>13201</v>
      </c>
      <c r="C4887" s="145"/>
      <c r="D4887" s="150" t="s">
        <v>21617</v>
      </c>
      <c r="E4887" s="145" t="s">
        <v>35112</v>
      </c>
      <c r="F4887" s="145"/>
      <c r="G4887" s="144">
        <v>2014</v>
      </c>
      <c r="H4887" s="153">
        <v>3500</v>
      </c>
    </row>
    <row r="4888" spans="1:8" s="169" customFormat="1" ht="30.75" customHeight="1">
      <c r="A4888" s="144" t="s">
        <v>49</v>
      </c>
      <c r="B4888" s="145" t="s">
        <v>35001</v>
      </c>
      <c r="C4888" s="145"/>
      <c r="D4888" s="150" t="s">
        <v>21617</v>
      </c>
      <c r="E4888" s="145" t="s">
        <v>35111</v>
      </c>
      <c r="F4888" s="145"/>
      <c r="G4888" s="144">
        <v>2014</v>
      </c>
      <c r="H4888" s="143">
        <v>4000</v>
      </c>
    </row>
    <row r="4889" spans="1:8" s="169" customFormat="1" ht="30.75" customHeight="1">
      <c r="A4889" s="144" t="s">
        <v>49</v>
      </c>
      <c r="B4889" s="145" t="s">
        <v>35110</v>
      </c>
      <c r="C4889" s="145"/>
      <c r="D4889" s="150" t="s">
        <v>21617</v>
      </c>
      <c r="E4889" s="145" t="s">
        <v>35109</v>
      </c>
      <c r="F4889" s="145"/>
      <c r="G4889" s="144">
        <v>2014</v>
      </c>
      <c r="H4889" s="143">
        <v>4000</v>
      </c>
    </row>
    <row r="4890" spans="1:8" s="169" customFormat="1" ht="30.75" customHeight="1">
      <c r="A4890" s="144" t="s">
        <v>49</v>
      </c>
      <c r="B4890" s="145" t="s">
        <v>35108</v>
      </c>
      <c r="C4890" s="145"/>
      <c r="D4890" s="150" t="s">
        <v>21617</v>
      </c>
      <c r="E4890" s="145" t="s">
        <v>35107</v>
      </c>
      <c r="F4890" s="145"/>
      <c r="G4890" s="144">
        <v>2014</v>
      </c>
      <c r="H4890" s="153">
        <v>4000</v>
      </c>
    </row>
    <row r="4891" spans="1:8" s="169" customFormat="1" ht="30.75" customHeight="1">
      <c r="A4891" s="144" t="s">
        <v>49</v>
      </c>
      <c r="B4891" s="145" t="s">
        <v>13130</v>
      </c>
      <c r="C4891" s="145"/>
      <c r="D4891" s="150" t="s">
        <v>21617</v>
      </c>
      <c r="E4891" s="145" t="s">
        <v>35106</v>
      </c>
      <c r="F4891" s="145"/>
      <c r="G4891" s="144">
        <v>2014</v>
      </c>
      <c r="H4891" s="143">
        <v>4000</v>
      </c>
    </row>
    <row r="4892" spans="1:8" s="169" customFormat="1" ht="30.75" customHeight="1">
      <c r="A4892" s="144" t="s">
        <v>49</v>
      </c>
      <c r="B4892" s="145" t="s">
        <v>35105</v>
      </c>
      <c r="C4892" s="145"/>
      <c r="D4892" s="150" t="s">
        <v>21617</v>
      </c>
      <c r="E4892" s="145" t="s">
        <v>35104</v>
      </c>
      <c r="F4892" s="145"/>
      <c r="G4892" s="144">
        <v>2014</v>
      </c>
      <c r="H4892" s="143">
        <v>4000</v>
      </c>
    </row>
    <row r="4893" spans="1:8" s="169" customFormat="1" ht="30.75" customHeight="1">
      <c r="A4893" s="144" t="s">
        <v>49</v>
      </c>
      <c r="B4893" s="145" t="s">
        <v>35103</v>
      </c>
      <c r="C4893" s="145"/>
      <c r="D4893" s="150" t="s">
        <v>21617</v>
      </c>
      <c r="E4893" s="145" t="s">
        <v>35102</v>
      </c>
      <c r="F4893" s="145"/>
      <c r="G4893" s="144">
        <v>2014</v>
      </c>
      <c r="H4893" s="143">
        <v>4000</v>
      </c>
    </row>
    <row r="4894" spans="1:8" s="169" customFormat="1" ht="30.75" customHeight="1">
      <c r="A4894" s="144" t="s">
        <v>49</v>
      </c>
      <c r="B4894" s="145" t="s">
        <v>35101</v>
      </c>
      <c r="C4894" s="145"/>
      <c r="D4894" s="150" t="s">
        <v>21617</v>
      </c>
      <c r="E4894" s="145" t="s">
        <v>35100</v>
      </c>
      <c r="F4894" s="145"/>
      <c r="G4894" s="144">
        <v>2014</v>
      </c>
      <c r="H4894" s="143">
        <v>4000</v>
      </c>
    </row>
    <row r="4895" spans="1:8" s="169" customFormat="1" ht="30.75" customHeight="1">
      <c r="A4895" s="144" t="s">
        <v>49</v>
      </c>
      <c r="B4895" s="145" t="s">
        <v>35099</v>
      </c>
      <c r="C4895" s="145"/>
      <c r="D4895" s="150" t="s">
        <v>21617</v>
      </c>
      <c r="E4895" s="145" t="s">
        <v>35098</v>
      </c>
      <c r="F4895" s="145"/>
      <c r="G4895" s="144">
        <v>2014</v>
      </c>
      <c r="H4895" s="143">
        <v>4000</v>
      </c>
    </row>
    <row r="4896" spans="1:8" s="169" customFormat="1" ht="30.75" customHeight="1">
      <c r="A4896" s="144" t="s">
        <v>49</v>
      </c>
      <c r="B4896" s="145" t="s">
        <v>13328</v>
      </c>
      <c r="C4896" s="145"/>
      <c r="D4896" s="150" t="s">
        <v>21617</v>
      </c>
      <c r="E4896" s="145" t="s">
        <v>35097</v>
      </c>
      <c r="F4896" s="145"/>
      <c r="G4896" s="144">
        <v>2014</v>
      </c>
      <c r="H4896" s="143">
        <v>4000</v>
      </c>
    </row>
    <row r="4897" spans="1:8" s="169" customFormat="1" ht="30.75" customHeight="1">
      <c r="A4897" s="144" t="s">
        <v>49</v>
      </c>
      <c r="B4897" s="145" t="s">
        <v>35096</v>
      </c>
      <c r="C4897" s="145"/>
      <c r="D4897" s="150" t="s">
        <v>21617</v>
      </c>
      <c r="E4897" s="145" t="s">
        <v>35095</v>
      </c>
      <c r="F4897" s="145"/>
      <c r="G4897" s="144">
        <v>2014</v>
      </c>
      <c r="H4897" s="143">
        <v>4300</v>
      </c>
    </row>
    <row r="4898" spans="1:8" s="169" customFormat="1" ht="30.75" customHeight="1">
      <c r="A4898" s="144" t="s">
        <v>49</v>
      </c>
      <c r="B4898" s="145" t="s">
        <v>35094</v>
      </c>
      <c r="C4898" s="145"/>
      <c r="D4898" s="150" t="s">
        <v>21617</v>
      </c>
      <c r="E4898" s="145" t="s">
        <v>35093</v>
      </c>
      <c r="F4898" s="145"/>
      <c r="G4898" s="144">
        <v>2014</v>
      </c>
      <c r="H4898" s="143">
        <v>4500</v>
      </c>
    </row>
    <row r="4899" spans="1:8" s="169" customFormat="1" ht="30.75" customHeight="1">
      <c r="A4899" s="144" t="s">
        <v>49</v>
      </c>
      <c r="B4899" s="145" t="s">
        <v>35092</v>
      </c>
      <c r="C4899" s="145"/>
      <c r="D4899" s="150" t="s">
        <v>21617</v>
      </c>
      <c r="E4899" s="145" t="s">
        <v>35091</v>
      </c>
      <c r="F4899" s="145"/>
      <c r="G4899" s="144">
        <v>2014</v>
      </c>
      <c r="H4899" s="143">
        <v>4500</v>
      </c>
    </row>
    <row r="4900" spans="1:8" s="169" customFormat="1" ht="30.75" customHeight="1">
      <c r="A4900" s="144" t="s">
        <v>49</v>
      </c>
      <c r="B4900" s="145" t="s">
        <v>13138</v>
      </c>
      <c r="C4900" s="145"/>
      <c r="D4900" s="150" t="s">
        <v>21617</v>
      </c>
      <c r="E4900" s="145" t="s">
        <v>35090</v>
      </c>
      <c r="F4900" s="145"/>
      <c r="G4900" s="144">
        <v>2014</v>
      </c>
      <c r="H4900" s="143">
        <v>5000</v>
      </c>
    </row>
    <row r="4901" spans="1:8" s="169" customFormat="1" ht="30.75" customHeight="1">
      <c r="A4901" s="144" t="s">
        <v>49</v>
      </c>
      <c r="B4901" s="145" t="s">
        <v>13142</v>
      </c>
      <c r="C4901" s="145"/>
      <c r="D4901" s="150" t="s">
        <v>21617</v>
      </c>
      <c r="E4901" s="145" t="s">
        <v>35089</v>
      </c>
      <c r="F4901" s="145"/>
      <c r="G4901" s="144">
        <v>2014</v>
      </c>
      <c r="H4901" s="143">
        <v>5000</v>
      </c>
    </row>
    <row r="4902" spans="1:8" s="169" customFormat="1" ht="30.75" customHeight="1">
      <c r="A4902" s="144" t="s">
        <v>49</v>
      </c>
      <c r="B4902" s="145" t="s">
        <v>35005</v>
      </c>
      <c r="C4902" s="145"/>
      <c r="D4902" s="150" t="s">
        <v>21617</v>
      </c>
      <c r="E4902" s="145" t="s">
        <v>35088</v>
      </c>
      <c r="F4902" s="145"/>
      <c r="G4902" s="144">
        <v>2014</v>
      </c>
      <c r="H4902" s="143">
        <v>5000</v>
      </c>
    </row>
    <row r="4903" spans="1:8" s="169" customFormat="1" ht="30.75" customHeight="1">
      <c r="A4903" s="144" t="s">
        <v>49</v>
      </c>
      <c r="B4903" s="145" t="s">
        <v>35087</v>
      </c>
      <c r="C4903" s="145"/>
      <c r="D4903" s="150" t="s">
        <v>21617</v>
      </c>
      <c r="E4903" s="145" t="s">
        <v>35086</v>
      </c>
      <c r="F4903" s="145"/>
      <c r="G4903" s="144">
        <v>2014</v>
      </c>
      <c r="H4903" s="153">
        <v>5000</v>
      </c>
    </row>
    <row r="4904" spans="1:8" s="169" customFormat="1" ht="30.75" customHeight="1">
      <c r="A4904" s="144" t="s">
        <v>49</v>
      </c>
      <c r="B4904" s="145" t="s">
        <v>35085</v>
      </c>
      <c r="C4904" s="145"/>
      <c r="D4904" s="150" t="s">
        <v>21617</v>
      </c>
      <c r="E4904" s="145" t="s">
        <v>35084</v>
      </c>
      <c r="F4904" s="145"/>
      <c r="G4904" s="144">
        <v>2014</v>
      </c>
      <c r="H4904" s="143">
        <v>5000</v>
      </c>
    </row>
    <row r="4905" spans="1:8" s="169" customFormat="1" ht="30.75" customHeight="1">
      <c r="A4905" s="144" t="s">
        <v>49</v>
      </c>
      <c r="B4905" s="145" t="s">
        <v>35083</v>
      </c>
      <c r="C4905" s="145"/>
      <c r="D4905" s="150" t="s">
        <v>21617</v>
      </c>
      <c r="E4905" s="145" t="s">
        <v>35082</v>
      </c>
      <c r="F4905" s="145"/>
      <c r="G4905" s="144">
        <v>2014</v>
      </c>
      <c r="H4905" s="143">
        <v>5000</v>
      </c>
    </row>
    <row r="4906" spans="1:8" s="169" customFormat="1" ht="30.75" customHeight="1">
      <c r="A4906" s="144" t="s">
        <v>49</v>
      </c>
      <c r="B4906" s="145" t="s">
        <v>8136</v>
      </c>
      <c r="C4906" s="145"/>
      <c r="D4906" s="150" t="s">
        <v>21617</v>
      </c>
      <c r="E4906" s="145" t="s">
        <v>35081</v>
      </c>
      <c r="F4906" s="145"/>
      <c r="G4906" s="144">
        <v>2014</v>
      </c>
      <c r="H4906" s="143">
        <v>5000</v>
      </c>
    </row>
    <row r="4907" spans="1:8" s="169" customFormat="1" ht="30.75" customHeight="1">
      <c r="A4907" s="144" t="s">
        <v>49</v>
      </c>
      <c r="B4907" s="145" t="s">
        <v>35080</v>
      </c>
      <c r="C4907" s="145"/>
      <c r="D4907" s="150" t="s">
        <v>21617</v>
      </c>
      <c r="E4907" s="145" t="s">
        <v>35079</v>
      </c>
      <c r="F4907" s="145"/>
      <c r="G4907" s="144">
        <v>2014</v>
      </c>
      <c r="H4907" s="143">
        <v>5000</v>
      </c>
    </row>
    <row r="4908" spans="1:8" s="169" customFormat="1" ht="30.75" customHeight="1">
      <c r="A4908" s="144" t="s">
        <v>49</v>
      </c>
      <c r="B4908" s="145" t="s">
        <v>35078</v>
      </c>
      <c r="C4908" s="145"/>
      <c r="D4908" s="150" t="s">
        <v>21617</v>
      </c>
      <c r="E4908" s="145" t="s">
        <v>35077</v>
      </c>
      <c r="F4908" s="145"/>
      <c r="G4908" s="144">
        <v>2014</v>
      </c>
      <c r="H4908" s="143">
        <v>5000</v>
      </c>
    </row>
    <row r="4909" spans="1:8" s="169" customFormat="1" ht="30.75" customHeight="1">
      <c r="A4909" s="144" t="s">
        <v>49</v>
      </c>
      <c r="B4909" s="145" t="s">
        <v>35076</v>
      </c>
      <c r="C4909" s="145"/>
      <c r="D4909" s="150" t="s">
        <v>21617</v>
      </c>
      <c r="E4909" s="145" t="s">
        <v>35075</v>
      </c>
      <c r="F4909" s="145"/>
      <c r="G4909" s="144">
        <v>2014</v>
      </c>
      <c r="H4909" s="143">
        <v>5000</v>
      </c>
    </row>
    <row r="4910" spans="1:8" s="169" customFormat="1" ht="30.75" customHeight="1">
      <c r="A4910" s="144" t="s">
        <v>49</v>
      </c>
      <c r="B4910" s="145" t="s">
        <v>35074</v>
      </c>
      <c r="C4910" s="145"/>
      <c r="D4910" s="150" t="s">
        <v>21617</v>
      </c>
      <c r="E4910" s="145" t="s">
        <v>35073</v>
      </c>
      <c r="F4910" s="145"/>
      <c r="G4910" s="144">
        <v>2014</v>
      </c>
      <c r="H4910" s="143">
        <v>5000</v>
      </c>
    </row>
    <row r="4911" spans="1:8" s="169" customFormat="1" ht="30.75" customHeight="1">
      <c r="A4911" s="144" t="s">
        <v>49</v>
      </c>
      <c r="B4911" s="145" t="s">
        <v>35072</v>
      </c>
      <c r="C4911" s="145"/>
      <c r="D4911" s="150" t="s">
        <v>21617</v>
      </c>
      <c r="E4911" s="145" t="s">
        <v>16620</v>
      </c>
      <c r="F4911" s="145"/>
      <c r="G4911" s="144">
        <v>2014</v>
      </c>
      <c r="H4911" s="153">
        <v>5000</v>
      </c>
    </row>
    <row r="4912" spans="1:8" s="169" customFormat="1" ht="30.75" customHeight="1">
      <c r="A4912" s="144" t="s">
        <v>49</v>
      </c>
      <c r="B4912" s="145" t="s">
        <v>35071</v>
      </c>
      <c r="C4912" s="145"/>
      <c r="D4912" s="150" t="s">
        <v>21617</v>
      </c>
      <c r="E4912" s="145" t="s">
        <v>35070</v>
      </c>
      <c r="F4912" s="145"/>
      <c r="G4912" s="144">
        <v>2014</v>
      </c>
      <c r="H4912" s="153">
        <v>5000</v>
      </c>
    </row>
    <row r="4913" spans="1:8" s="169" customFormat="1" ht="30.75" customHeight="1">
      <c r="A4913" s="144" t="s">
        <v>49</v>
      </c>
      <c r="B4913" s="145" t="s">
        <v>35069</v>
      </c>
      <c r="C4913" s="145"/>
      <c r="D4913" s="150" t="s">
        <v>21617</v>
      </c>
      <c r="E4913" s="145" t="s">
        <v>35068</v>
      </c>
      <c r="F4913" s="145"/>
      <c r="G4913" s="144">
        <v>2014</v>
      </c>
      <c r="H4913" s="143">
        <v>5000</v>
      </c>
    </row>
    <row r="4914" spans="1:8" s="169" customFormat="1" ht="30.75" customHeight="1">
      <c r="A4914" s="144" t="s">
        <v>49</v>
      </c>
      <c r="B4914" s="145" t="s">
        <v>35067</v>
      </c>
      <c r="C4914" s="145"/>
      <c r="D4914" s="150" t="s">
        <v>21617</v>
      </c>
      <c r="E4914" s="145" t="s">
        <v>35066</v>
      </c>
      <c r="F4914" s="145"/>
      <c r="G4914" s="144">
        <v>2014</v>
      </c>
      <c r="H4914" s="153">
        <v>6000</v>
      </c>
    </row>
    <row r="4915" spans="1:8" s="169" customFormat="1" ht="30.75" customHeight="1">
      <c r="A4915" s="144" t="s">
        <v>49</v>
      </c>
      <c r="B4915" s="145" t="s">
        <v>35065</v>
      </c>
      <c r="C4915" s="145"/>
      <c r="D4915" s="150" t="s">
        <v>21617</v>
      </c>
      <c r="E4915" s="145" t="s">
        <v>35064</v>
      </c>
      <c r="F4915" s="145"/>
      <c r="G4915" s="144">
        <v>2014</v>
      </c>
      <c r="H4915" s="143">
        <v>6000</v>
      </c>
    </row>
    <row r="4916" spans="1:8" s="169" customFormat="1" ht="30.75" customHeight="1">
      <c r="A4916" s="144" t="s">
        <v>49</v>
      </c>
      <c r="B4916" s="145" t="s">
        <v>35063</v>
      </c>
      <c r="C4916" s="145"/>
      <c r="D4916" s="150" t="s">
        <v>21617</v>
      </c>
      <c r="E4916" s="145" t="s">
        <v>35062</v>
      </c>
      <c r="F4916" s="145"/>
      <c r="G4916" s="144">
        <v>2014</v>
      </c>
      <c r="H4916" s="143">
        <v>6000</v>
      </c>
    </row>
    <row r="4917" spans="1:8" s="169" customFormat="1" ht="30.75" customHeight="1">
      <c r="A4917" s="144" t="s">
        <v>49</v>
      </c>
      <c r="B4917" s="145" t="s">
        <v>35061</v>
      </c>
      <c r="C4917" s="145"/>
      <c r="D4917" s="150" t="s">
        <v>21617</v>
      </c>
      <c r="E4917" s="145" t="s">
        <v>35060</v>
      </c>
      <c r="F4917" s="145"/>
      <c r="G4917" s="144">
        <v>2014</v>
      </c>
      <c r="H4917" s="143">
        <v>6000</v>
      </c>
    </row>
    <row r="4918" spans="1:8" s="169" customFormat="1" ht="30.75" customHeight="1">
      <c r="A4918" s="144" t="s">
        <v>49</v>
      </c>
      <c r="B4918" s="145" t="s">
        <v>2494</v>
      </c>
      <c r="C4918" s="145"/>
      <c r="D4918" s="150" t="s">
        <v>21617</v>
      </c>
      <c r="E4918" s="145" t="s">
        <v>35059</v>
      </c>
      <c r="F4918" s="145"/>
      <c r="G4918" s="144">
        <v>2014</v>
      </c>
      <c r="H4918" s="153">
        <v>6000</v>
      </c>
    </row>
    <row r="4919" spans="1:8" s="169" customFormat="1" ht="30.75" customHeight="1">
      <c r="A4919" s="144" t="s">
        <v>49</v>
      </c>
      <c r="B4919" s="145" t="s">
        <v>34989</v>
      </c>
      <c r="C4919" s="145"/>
      <c r="D4919" s="150" t="s">
        <v>21617</v>
      </c>
      <c r="E4919" s="145" t="s">
        <v>35058</v>
      </c>
      <c r="F4919" s="145"/>
      <c r="G4919" s="144">
        <v>2014</v>
      </c>
      <c r="H4919" s="143">
        <v>6000</v>
      </c>
    </row>
    <row r="4920" spans="1:8" s="169" customFormat="1" ht="30.75" customHeight="1">
      <c r="A4920" s="144" t="s">
        <v>49</v>
      </c>
      <c r="B4920" s="145" t="s">
        <v>35057</v>
      </c>
      <c r="C4920" s="145"/>
      <c r="D4920" s="150" t="s">
        <v>21617</v>
      </c>
      <c r="E4920" s="145" t="s">
        <v>35056</v>
      </c>
      <c r="F4920" s="145"/>
      <c r="G4920" s="144">
        <v>2014</v>
      </c>
      <c r="H4920" s="143">
        <v>6500</v>
      </c>
    </row>
    <row r="4921" spans="1:8" s="169" customFormat="1" ht="30.75" customHeight="1">
      <c r="A4921" s="144" t="s">
        <v>49</v>
      </c>
      <c r="B4921" s="145" t="s">
        <v>35055</v>
      </c>
      <c r="C4921" s="145"/>
      <c r="D4921" s="150" t="s">
        <v>21617</v>
      </c>
      <c r="E4921" s="145" t="s">
        <v>12206</v>
      </c>
      <c r="F4921" s="145"/>
      <c r="G4921" s="144">
        <v>2014</v>
      </c>
      <c r="H4921" s="153">
        <v>7000</v>
      </c>
    </row>
    <row r="4922" spans="1:8" s="169" customFormat="1" ht="30.75" customHeight="1">
      <c r="A4922" s="144" t="s">
        <v>49</v>
      </c>
      <c r="B4922" s="145" t="s">
        <v>35054</v>
      </c>
      <c r="C4922" s="145"/>
      <c r="D4922" s="150" t="s">
        <v>21617</v>
      </c>
      <c r="E4922" s="145" t="s">
        <v>35053</v>
      </c>
      <c r="F4922" s="145"/>
      <c r="G4922" s="144">
        <v>2014</v>
      </c>
      <c r="H4922" s="143">
        <v>7000</v>
      </c>
    </row>
    <row r="4923" spans="1:8" s="169" customFormat="1" ht="30.75" customHeight="1">
      <c r="A4923" s="144" t="s">
        <v>49</v>
      </c>
      <c r="B4923" s="145" t="s">
        <v>35052</v>
      </c>
      <c r="C4923" s="145"/>
      <c r="D4923" s="150" t="s">
        <v>21617</v>
      </c>
      <c r="E4923" s="145" t="s">
        <v>35051</v>
      </c>
      <c r="F4923" s="145"/>
      <c r="G4923" s="144">
        <v>2014</v>
      </c>
      <c r="H4923" s="143">
        <v>7000</v>
      </c>
    </row>
    <row r="4924" spans="1:8" s="169" customFormat="1" ht="30.75" customHeight="1">
      <c r="A4924" s="144" t="s">
        <v>49</v>
      </c>
      <c r="B4924" s="145" t="s">
        <v>35050</v>
      </c>
      <c r="C4924" s="145"/>
      <c r="D4924" s="150" t="s">
        <v>21617</v>
      </c>
      <c r="E4924" s="145" t="s">
        <v>35049</v>
      </c>
      <c r="F4924" s="145"/>
      <c r="G4924" s="144">
        <v>2014</v>
      </c>
      <c r="H4924" s="143">
        <v>7000</v>
      </c>
    </row>
    <row r="4925" spans="1:8" s="169" customFormat="1" ht="30.75" customHeight="1">
      <c r="A4925" s="144" t="s">
        <v>49</v>
      </c>
      <c r="B4925" s="145" t="s">
        <v>35048</v>
      </c>
      <c r="C4925" s="145"/>
      <c r="D4925" s="150" t="s">
        <v>21617</v>
      </c>
      <c r="E4925" s="145" t="s">
        <v>35047</v>
      </c>
      <c r="F4925" s="145"/>
      <c r="G4925" s="144">
        <v>2014</v>
      </c>
      <c r="H4925" s="143">
        <v>7000</v>
      </c>
    </row>
    <row r="4926" spans="1:8" s="169" customFormat="1" ht="30.75" customHeight="1">
      <c r="A4926" s="144" t="s">
        <v>49</v>
      </c>
      <c r="B4926" s="145" t="s">
        <v>35046</v>
      </c>
      <c r="C4926" s="145"/>
      <c r="D4926" s="150" t="s">
        <v>21617</v>
      </c>
      <c r="E4926" s="145" t="s">
        <v>35045</v>
      </c>
      <c r="F4926" s="145"/>
      <c r="G4926" s="144">
        <v>2014</v>
      </c>
      <c r="H4926" s="143">
        <v>7500</v>
      </c>
    </row>
    <row r="4927" spans="1:8" s="169" customFormat="1" ht="30.75" customHeight="1">
      <c r="A4927" s="144" t="s">
        <v>49</v>
      </c>
      <c r="B4927" s="145" t="s">
        <v>35044</v>
      </c>
      <c r="C4927" s="145"/>
      <c r="D4927" s="150" t="s">
        <v>21617</v>
      </c>
      <c r="E4927" s="145" t="s">
        <v>35043</v>
      </c>
      <c r="F4927" s="145"/>
      <c r="G4927" s="144">
        <v>2014</v>
      </c>
      <c r="H4927" s="143">
        <v>8000</v>
      </c>
    </row>
    <row r="4928" spans="1:8" s="169" customFormat="1" ht="30.75" customHeight="1">
      <c r="A4928" s="144" t="s">
        <v>49</v>
      </c>
      <c r="B4928" s="145" t="s">
        <v>35042</v>
      </c>
      <c r="C4928" s="145"/>
      <c r="D4928" s="150" t="s">
        <v>21617</v>
      </c>
      <c r="E4928" s="145" t="s">
        <v>35041</v>
      </c>
      <c r="F4928" s="145"/>
      <c r="G4928" s="144">
        <v>2014</v>
      </c>
      <c r="H4928" s="143">
        <v>8000</v>
      </c>
    </row>
    <row r="4929" spans="1:8" s="169" customFormat="1" ht="30.75" customHeight="1">
      <c r="A4929" s="144" t="s">
        <v>49</v>
      </c>
      <c r="B4929" s="145" t="s">
        <v>35040</v>
      </c>
      <c r="C4929" s="145"/>
      <c r="D4929" s="150" t="s">
        <v>21617</v>
      </c>
      <c r="E4929" s="145" t="s">
        <v>35039</v>
      </c>
      <c r="F4929" s="145"/>
      <c r="G4929" s="144">
        <v>2014</v>
      </c>
      <c r="H4929" s="153">
        <v>8000</v>
      </c>
    </row>
    <row r="4930" spans="1:8" s="169" customFormat="1" ht="30.75" customHeight="1">
      <c r="A4930" s="144" t="s">
        <v>49</v>
      </c>
      <c r="B4930" s="145" t="s">
        <v>35038</v>
      </c>
      <c r="C4930" s="145"/>
      <c r="D4930" s="150" t="s">
        <v>21617</v>
      </c>
      <c r="E4930" s="145" t="s">
        <v>35037</v>
      </c>
      <c r="F4930" s="145"/>
      <c r="G4930" s="144">
        <v>2014</v>
      </c>
      <c r="H4930" s="143">
        <v>8000</v>
      </c>
    </row>
    <row r="4931" spans="1:8" s="169" customFormat="1" ht="30.75" customHeight="1">
      <c r="A4931" s="144" t="s">
        <v>49</v>
      </c>
      <c r="B4931" s="145" t="s">
        <v>13138</v>
      </c>
      <c r="C4931" s="145"/>
      <c r="D4931" s="150" t="s">
        <v>21617</v>
      </c>
      <c r="E4931" s="145" t="s">
        <v>35036</v>
      </c>
      <c r="F4931" s="145"/>
      <c r="G4931" s="144">
        <v>2014</v>
      </c>
      <c r="H4931" s="143">
        <v>9000</v>
      </c>
    </row>
    <row r="4932" spans="1:8" s="169" customFormat="1" ht="30.75" customHeight="1">
      <c r="A4932" s="144" t="s">
        <v>49</v>
      </c>
      <c r="B4932" s="145" t="s">
        <v>13190</v>
      </c>
      <c r="C4932" s="145"/>
      <c r="D4932" s="150" t="s">
        <v>21617</v>
      </c>
      <c r="E4932" s="145" t="s">
        <v>35035</v>
      </c>
      <c r="F4932" s="145"/>
      <c r="G4932" s="144">
        <v>2014</v>
      </c>
      <c r="H4932" s="143">
        <v>9000</v>
      </c>
    </row>
    <row r="4933" spans="1:8" s="169" customFormat="1" ht="30.75" customHeight="1">
      <c r="A4933" s="144" t="s">
        <v>49</v>
      </c>
      <c r="B4933" s="145" t="s">
        <v>13109</v>
      </c>
      <c r="C4933" s="145"/>
      <c r="D4933" s="150" t="s">
        <v>21617</v>
      </c>
      <c r="E4933" s="145" t="s">
        <v>35034</v>
      </c>
      <c r="F4933" s="145"/>
      <c r="G4933" s="144">
        <v>2014</v>
      </c>
      <c r="H4933" s="143">
        <v>9000</v>
      </c>
    </row>
    <row r="4934" spans="1:8" s="169" customFormat="1" ht="30.75" customHeight="1">
      <c r="A4934" s="144" t="s">
        <v>49</v>
      </c>
      <c r="B4934" s="145" t="s">
        <v>35033</v>
      </c>
      <c r="C4934" s="145"/>
      <c r="D4934" s="150" t="s">
        <v>21617</v>
      </c>
      <c r="E4934" s="145" t="s">
        <v>35032</v>
      </c>
      <c r="F4934" s="145"/>
      <c r="G4934" s="144">
        <v>2014</v>
      </c>
      <c r="H4934" s="143">
        <v>9000</v>
      </c>
    </row>
    <row r="4935" spans="1:8" s="169" customFormat="1" ht="30.75" customHeight="1">
      <c r="A4935" s="144" t="s">
        <v>49</v>
      </c>
      <c r="B4935" s="145" t="s">
        <v>35031</v>
      </c>
      <c r="C4935" s="145"/>
      <c r="D4935" s="150" t="s">
        <v>21617</v>
      </c>
      <c r="E4935" s="145" t="s">
        <v>35030</v>
      </c>
      <c r="F4935" s="145"/>
      <c r="G4935" s="144">
        <v>2014</v>
      </c>
      <c r="H4935" s="143">
        <v>9000</v>
      </c>
    </row>
    <row r="4936" spans="1:8" s="169" customFormat="1" ht="30.75" customHeight="1">
      <c r="A4936" s="144" t="s">
        <v>49</v>
      </c>
      <c r="B4936" s="145" t="s">
        <v>35029</v>
      </c>
      <c r="C4936" s="145"/>
      <c r="D4936" s="150" t="s">
        <v>21617</v>
      </c>
      <c r="E4936" s="145" t="s">
        <v>35028</v>
      </c>
      <c r="F4936" s="145"/>
      <c r="G4936" s="144">
        <v>2014</v>
      </c>
      <c r="H4936" s="153">
        <v>9000</v>
      </c>
    </row>
    <row r="4937" spans="1:8" s="169" customFormat="1" ht="30.75" customHeight="1">
      <c r="A4937" s="144" t="s">
        <v>49</v>
      </c>
      <c r="B4937" s="145" t="s">
        <v>5809</v>
      </c>
      <c r="C4937" s="145"/>
      <c r="D4937" s="150" t="s">
        <v>21617</v>
      </c>
      <c r="E4937" s="145" t="s">
        <v>35027</v>
      </c>
      <c r="F4937" s="145"/>
      <c r="G4937" s="144">
        <v>2014</v>
      </c>
      <c r="H4937" s="143">
        <v>9500</v>
      </c>
    </row>
    <row r="4938" spans="1:8" s="169" customFormat="1" ht="30.75" customHeight="1">
      <c r="A4938" s="144" t="s">
        <v>49</v>
      </c>
      <c r="B4938" s="145" t="s">
        <v>35026</v>
      </c>
      <c r="C4938" s="145"/>
      <c r="D4938" s="150" t="s">
        <v>21617</v>
      </c>
      <c r="E4938" s="145" t="s">
        <v>35025</v>
      </c>
      <c r="F4938" s="145"/>
      <c r="G4938" s="144">
        <v>2014</v>
      </c>
      <c r="H4938" s="143">
        <v>10000</v>
      </c>
    </row>
    <row r="4939" spans="1:8" s="169" customFormat="1" ht="30.75" customHeight="1">
      <c r="A4939" s="144" t="s">
        <v>49</v>
      </c>
      <c r="B4939" s="145" t="s">
        <v>35024</v>
      </c>
      <c r="C4939" s="145"/>
      <c r="D4939" s="150" t="s">
        <v>21617</v>
      </c>
      <c r="E4939" s="145" t="s">
        <v>35023</v>
      </c>
      <c r="F4939" s="145"/>
      <c r="G4939" s="144">
        <v>2014</v>
      </c>
      <c r="H4939" s="143">
        <v>10000</v>
      </c>
    </row>
    <row r="4940" spans="1:8" s="169" customFormat="1" ht="30.75" customHeight="1">
      <c r="A4940" s="144" t="s">
        <v>49</v>
      </c>
      <c r="B4940" s="145" t="s">
        <v>35022</v>
      </c>
      <c r="C4940" s="145"/>
      <c r="D4940" s="150" t="s">
        <v>21617</v>
      </c>
      <c r="E4940" s="145" t="s">
        <v>35021</v>
      </c>
      <c r="F4940" s="145"/>
      <c r="G4940" s="144">
        <v>2014</v>
      </c>
      <c r="H4940" s="143">
        <v>10000</v>
      </c>
    </row>
    <row r="4941" spans="1:8" s="169" customFormat="1" ht="30.75" customHeight="1">
      <c r="A4941" s="144" t="s">
        <v>49</v>
      </c>
      <c r="B4941" s="145" t="s">
        <v>35020</v>
      </c>
      <c r="C4941" s="145"/>
      <c r="D4941" s="150" t="s">
        <v>21617</v>
      </c>
      <c r="E4941" s="145" t="s">
        <v>35019</v>
      </c>
      <c r="F4941" s="145"/>
      <c r="G4941" s="144">
        <v>2014</v>
      </c>
      <c r="H4941" s="143">
        <v>10000</v>
      </c>
    </row>
    <row r="4942" spans="1:8" s="169" customFormat="1" ht="30.75" customHeight="1">
      <c r="A4942" s="144" t="s">
        <v>49</v>
      </c>
      <c r="B4942" s="145" t="s">
        <v>35018</v>
      </c>
      <c r="C4942" s="145"/>
      <c r="D4942" s="150" t="s">
        <v>21617</v>
      </c>
      <c r="E4942" s="145" t="s">
        <v>35017</v>
      </c>
      <c r="F4942" s="145"/>
      <c r="G4942" s="144">
        <v>2014</v>
      </c>
      <c r="H4942" s="143">
        <v>10000</v>
      </c>
    </row>
    <row r="4943" spans="1:8" s="169" customFormat="1" ht="30.75" customHeight="1">
      <c r="A4943" s="144" t="s">
        <v>49</v>
      </c>
      <c r="B4943" s="145" t="s">
        <v>35016</v>
      </c>
      <c r="C4943" s="145"/>
      <c r="D4943" s="150" t="s">
        <v>21617</v>
      </c>
      <c r="E4943" s="145" t="s">
        <v>35015</v>
      </c>
      <c r="F4943" s="145"/>
      <c r="G4943" s="144">
        <v>2014</v>
      </c>
      <c r="H4943" s="153">
        <v>10000</v>
      </c>
    </row>
    <row r="4944" spans="1:8" s="169" customFormat="1" ht="30.75" customHeight="1">
      <c r="A4944" s="144" t="s">
        <v>49</v>
      </c>
      <c r="B4944" s="145" t="s">
        <v>35014</v>
      </c>
      <c r="C4944" s="145"/>
      <c r="D4944" s="150" t="s">
        <v>21617</v>
      </c>
      <c r="E4944" s="145" t="s">
        <v>35013</v>
      </c>
      <c r="F4944" s="145"/>
      <c r="G4944" s="144">
        <v>2014</v>
      </c>
      <c r="H4944" s="143">
        <v>13000</v>
      </c>
    </row>
    <row r="4945" spans="1:8" s="169" customFormat="1" ht="30.75" customHeight="1">
      <c r="A4945" s="144" t="s">
        <v>49</v>
      </c>
      <c r="B4945" s="145" t="s">
        <v>35005</v>
      </c>
      <c r="C4945" s="145"/>
      <c r="D4945" s="150" t="s">
        <v>21617</v>
      </c>
      <c r="E4945" s="145" t="s">
        <v>35012</v>
      </c>
      <c r="F4945" s="145"/>
      <c r="G4945" s="144">
        <v>2014</v>
      </c>
      <c r="H4945" s="143">
        <v>14000</v>
      </c>
    </row>
    <row r="4946" spans="1:8" s="169" customFormat="1" ht="30.75" customHeight="1">
      <c r="A4946" s="144" t="s">
        <v>49</v>
      </c>
      <c r="B4946" s="145" t="s">
        <v>5020</v>
      </c>
      <c r="C4946" s="145"/>
      <c r="D4946" s="150" t="s">
        <v>21617</v>
      </c>
      <c r="E4946" s="145" t="s">
        <v>35011</v>
      </c>
      <c r="F4946" s="145"/>
      <c r="G4946" s="144">
        <v>2014</v>
      </c>
      <c r="H4946" s="143">
        <v>15000</v>
      </c>
    </row>
    <row r="4947" spans="1:8" s="169" customFormat="1" ht="30.75" customHeight="1">
      <c r="A4947" s="144" t="s">
        <v>49</v>
      </c>
      <c r="B4947" s="145" t="s">
        <v>34997</v>
      </c>
      <c r="C4947" s="145"/>
      <c r="D4947" s="150" t="s">
        <v>21617</v>
      </c>
      <c r="E4947" s="145" t="s">
        <v>35010</v>
      </c>
      <c r="F4947" s="145"/>
      <c r="G4947" s="144">
        <v>2014</v>
      </c>
      <c r="H4947" s="143">
        <v>16000</v>
      </c>
    </row>
    <row r="4948" spans="1:8" s="169" customFormat="1" ht="30.75" customHeight="1">
      <c r="A4948" s="144" t="s">
        <v>49</v>
      </c>
      <c r="B4948" s="145" t="s">
        <v>35009</v>
      </c>
      <c r="C4948" s="145"/>
      <c r="D4948" s="150" t="s">
        <v>21617</v>
      </c>
      <c r="E4948" s="145" t="s">
        <v>35008</v>
      </c>
      <c r="F4948" s="145"/>
      <c r="G4948" s="144">
        <v>2014</v>
      </c>
      <c r="H4948" s="143">
        <v>20000</v>
      </c>
    </row>
    <row r="4949" spans="1:8" s="169" customFormat="1" ht="30.75" customHeight="1">
      <c r="A4949" s="144" t="s">
        <v>49</v>
      </c>
      <c r="B4949" s="145" t="s">
        <v>35007</v>
      </c>
      <c r="C4949" s="145"/>
      <c r="D4949" s="150" t="s">
        <v>21617</v>
      </c>
      <c r="E4949" s="145" t="s">
        <v>35006</v>
      </c>
      <c r="F4949" s="145"/>
      <c r="G4949" s="144">
        <v>2014</v>
      </c>
      <c r="H4949" s="153">
        <v>20000</v>
      </c>
    </row>
    <row r="4950" spans="1:8" s="169" customFormat="1" ht="30.75" customHeight="1">
      <c r="A4950" s="144" t="s">
        <v>49</v>
      </c>
      <c r="B4950" s="145" t="s">
        <v>35005</v>
      </c>
      <c r="C4950" s="145"/>
      <c r="D4950" s="150" t="s">
        <v>21617</v>
      </c>
      <c r="E4950" s="145" t="s">
        <v>35004</v>
      </c>
      <c r="F4950" s="145"/>
      <c r="G4950" s="144">
        <v>2014</v>
      </c>
      <c r="H4950" s="143">
        <v>30000</v>
      </c>
    </row>
    <row r="4951" spans="1:8" s="169" customFormat="1" ht="30.75" customHeight="1">
      <c r="A4951" s="144" t="s">
        <v>49</v>
      </c>
      <c r="B4951" s="145" t="s">
        <v>35003</v>
      </c>
      <c r="C4951" s="145"/>
      <c r="D4951" s="150" t="s">
        <v>21617</v>
      </c>
      <c r="E4951" s="145" t="s">
        <v>35002</v>
      </c>
      <c r="F4951" s="145"/>
      <c r="G4951" s="144">
        <v>2014</v>
      </c>
      <c r="H4951" s="143">
        <v>40000</v>
      </c>
    </row>
    <row r="4952" spans="1:8" s="169" customFormat="1" ht="30.75" customHeight="1">
      <c r="A4952" s="144" t="s">
        <v>49</v>
      </c>
      <c r="B4952" s="145" t="s">
        <v>35001</v>
      </c>
      <c r="C4952" s="145"/>
      <c r="D4952" s="150" t="s">
        <v>21617</v>
      </c>
      <c r="E4952" s="145" t="s">
        <v>35000</v>
      </c>
      <c r="F4952" s="145"/>
      <c r="G4952" s="144">
        <v>2014</v>
      </c>
      <c r="H4952" s="143">
        <v>40000</v>
      </c>
    </row>
    <row r="4953" spans="1:8" s="169" customFormat="1" ht="30.75" customHeight="1">
      <c r="A4953" s="144" t="s">
        <v>49</v>
      </c>
      <c r="B4953" s="145" t="s">
        <v>34999</v>
      </c>
      <c r="C4953" s="145"/>
      <c r="D4953" s="150" t="s">
        <v>21617</v>
      </c>
      <c r="E4953" s="145" t="s">
        <v>34998</v>
      </c>
      <c r="F4953" s="145"/>
      <c r="G4953" s="144">
        <v>2014</v>
      </c>
      <c r="H4953" s="143">
        <v>40000</v>
      </c>
    </row>
    <row r="4954" spans="1:8" s="169" customFormat="1" ht="30.75" customHeight="1">
      <c r="A4954" s="144" t="s">
        <v>49</v>
      </c>
      <c r="B4954" s="145" t="s">
        <v>34997</v>
      </c>
      <c r="C4954" s="145"/>
      <c r="D4954" s="150" t="s">
        <v>21617</v>
      </c>
      <c r="E4954" s="145" t="s">
        <v>34996</v>
      </c>
      <c r="F4954" s="145"/>
      <c r="G4954" s="144">
        <v>2014</v>
      </c>
      <c r="H4954" s="153">
        <v>40000</v>
      </c>
    </row>
    <row r="4955" spans="1:8" s="169" customFormat="1" ht="30.75" customHeight="1">
      <c r="A4955" s="144" t="s">
        <v>49</v>
      </c>
      <c r="B4955" s="145" t="s">
        <v>34995</v>
      </c>
      <c r="C4955" s="145"/>
      <c r="D4955" s="150" t="s">
        <v>21617</v>
      </c>
      <c r="E4955" s="145" t="s">
        <v>34994</v>
      </c>
      <c r="F4955" s="145"/>
      <c r="G4955" s="144">
        <v>2014</v>
      </c>
      <c r="H4955" s="143">
        <v>40000</v>
      </c>
    </row>
    <row r="4956" spans="1:8" s="169" customFormat="1" ht="30.75" customHeight="1">
      <c r="A4956" s="144" t="s">
        <v>49</v>
      </c>
      <c r="B4956" s="145" t="s">
        <v>34993</v>
      </c>
      <c r="C4956" s="145"/>
      <c r="D4956" s="150" t="s">
        <v>21617</v>
      </c>
      <c r="E4956" s="145" t="s">
        <v>34992</v>
      </c>
      <c r="F4956" s="145"/>
      <c r="G4956" s="144">
        <v>2014</v>
      </c>
      <c r="H4956" s="143">
        <v>50000</v>
      </c>
    </row>
    <row r="4957" spans="1:8" s="169" customFormat="1" ht="30.75" customHeight="1">
      <c r="A4957" s="144" t="s">
        <v>49</v>
      </c>
      <c r="B4957" s="145" t="s">
        <v>34991</v>
      </c>
      <c r="C4957" s="145"/>
      <c r="D4957" s="150" t="s">
        <v>21617</v>
      </c>
      <c r="E4957" s="145" t="s">
        <v>34990</v>
      </c>
      <c r="F4957" s="145"/>
      <c r="G4957" s="144">
        <v>2014</v>
      </c>
      <c r="H4957" s="143">
        <v>60000</v>
      </c>
    </row>
    <row r="4958" spans="1:8" s="169" customFormat="1" ht="30.75" customHeight="1">
      <c r="A4958" s="144" t="s">
        <v>49</v>
      </c>
      <c r="B4958" s="145" t="s">
        <v>34989</v>
      </c>
      <c r="C4958" s="145"/>
      <c r="D4958" s="150" t="s">
        <v>21617</v>
      </c>
      <c r="E4958" s="145" t="s">
        <v>34988</v>
      </c>
      <c r="F4958" s="145"/>
      <c r="G4958" s="144">
        <v>2014</v>
      </c>
      <c r="H4958" s="143">
        <v>80000</v>
      </c>
    </row>
    <row r="4959" spans="1:8" s="169" customFormat="1" ht="30.75" customHeight="1">
      <c r="A4959" s="144" t="s">
        <v>49</v>
      </c>
      <c r="B4959" s="145" t="s">
        <v>34987</v>
      </c>
      <c r="C4959" s="145"/>
      <c r="D4959" s="150" t="s">
        <v>21617</v>
      </c>
      <c r="E4959" s="145" t="s">
        <v>34986</v>
      </c>
      <c r="F4959" s="145"/>
      <c r="G4959" s="144">
        <v>2014</v>
      </c>
      <c r="H4959" s="143">
        <v>150000</v>
      </c>
    </row>
    <row r="4960" spans="1:8" s="169" customFormat="1" ht="30.75" customHeight="1">
      <c r="A4960" s="144" t="s">
        <v>49</v>
      </c>
      <c r="B4960" s="145" t="s">
        <v>34985</v>
      </c>
      <c r="C4960" s="145"/>
      <c r="D4960" s="150" t="s">
        <v>21617</v>
      </c>
      <c r="E4960" s="145" t="s">
        <v>34984</v>
      </c>
      <c r="F4960" s="145"/>
      <c r="G4960" s="144">
        <v>2014</v>
      </c>
      <c r="H4960" s="143">
        <v>6000</v>
      </c>
    </row>
    <row r="4961" spans="1:8" s="169" customFormat="1" ht="30.75" customHeight="1">
      <c r="A4961" s="144" t="s">
        <v>49</v>
      </c>
      <c r="B4961" s="145" t="s">
        <v>34983</v>
      </c>
      <c r="C4961" s="145">
        <v>82679265769</v>
      </c>
      <c r="D4961" s="150" t="s">
        <v>21617</v>
      </c>
      <c r="E4961" s="145" t="s">
        <v>34982</v>
      </c>
      <c r="F4961" s="145" t="s">
        <v>13326</v>
      </c>
      <c r="G4961" s="144">
        <v>2014</v>
      </c>
      <c r="H4961" s="153">
        <v>80000</v>
      </c>
    </row>
    <row r="4962" spans="1:8" s="169" customFormat="1" ht="30.75" customHeight="1">
      <c r="A4962" s="144" t="s">
        <v>49</v>
      </c>
      <c r="B4962" s="145" t="s">
        <v>34981</v>
      </c>
      <c r="C4962" s="151" t="s">
        <v>34980</v>
      </c>
      <c r="D4962" s="150" t="s">
        <v>21617</v>
      </c>
      <c r="E4962" s="145" t="s">
        <v>34979</v>
      </c>
      <c r="F4962" s="145" t="s">
        <v>34978</v>
      </c>
      <c r="G4962" s="144">
        <v>2014</v>
      </c>
      <c r="H4962" s="143">
        <v>69999.64</v>
      </c>
    </row>
    <row r="4963" spans="1:8" s="169" customFormat="1" ht="30.75" customHeight="1">
      <c r="A4963" s="144" t="s">
        <v>49</v>
      </c>
      <c r="B4963" s="145" t="s">
        <v>34977</v>
      </c>
      <c r="C4963" s="145">
        <v>76755321852</v>
      </c>
      <c r="D4963" s="150" t="s">
        <v>21617</v>
      </c>
      <c r="E4963" s="145" t="s">
        <v>34963</v>
      </c>
      <c r="F4963" s="145" t="s">
        <v>34976</v>
      </c>
      <c r="G4963" s="144">
        <v>2014</v>
      </c>
      <c r="H4963" s="143">
        <v>3200</v>
      </c>
    </row>
    <row r="4964" spans="1:8" s="169" customFormat="1" ht="30.75" customHeight="1">
      <c r="A4964" s="144" t="s">
        <v>49</v>
      </c>
      <c r="B4964" s="145" t="s">
        <v>34975</v>
      </c>
      <c r="C4964" s="145">
        <v>74732185851</v>
      </c>
      <c r="D4964" s="150" t="s">
        <v>21617</v>
      </c>
      <c r="E4964" s="145" t="s">
        <v>34963</v>
      </c>
      <c r="F4964" s="145" t="s">
        <v>8049</v>
      </c>
      <c r="G4964" s="144">
        <v>2014</v>
      </c>
      <c r="H4964" s="143">
        <v>5600</v>
      </c>
    </row>
    <row r="4965" spans="1:8" s="169" customFormat="1" ht="30.75" customHeight="1">
      <c r="A4965" s="144" t="s">
        <v>49</v>
      </c>
      <c r="B4965" s="145" t="s">
        <v>34974</v>
      </c>
      <c r="C4965" s="151" t="s">
        <v>34973</v>
      </c>
      <c r="D4965" s="150" t="s">
        <v>21617</v>
      </c>
      <c r="E4965" s="145" t="s">
        <v>34963</v>
      </c>
      <c r="F4965" s="145" t="s">
        <v>1282</v>
      </c>
      <c r="G4965" s="144">
        <v>2014</v>
      </c>
      <c r="H4965" s="143">
        <v>22000</v>
      </c>
    </row>
    <row r="4966" spans="1:8" s="169" customFormat="1" ht="30.75" customHeight="1">
      <c r="A4966" s="144" t="s">
        <v>49</v>
      </c>
      <c r="B4966" s="145" t="s">
        <v>34972</v>
      </c>
      <c r="C4966" s="145">
        <v>50104586939</v>
      </c>
      <c r="D4966" s="150" t="s">
        <v>21617</v>
      </c>
      <c r="E4966" s="145" t="s">
        <v>34963</v>
      </c>
      <c r="F4966" s="145" t="s">
        <v>34971</v>
      </c>
      <c r="G4966" s="144">
        <v>2014</v>
      </c>
      <c r="H4966" s="143">
        <v>22200</v>
      </c>
    </row>
    <row r="4967" spans="1:8" s="169" customFormat="1" ht="30.75" customHeight="1">
      <c r="A4967" s="144" t="s">
        <v>49</v>
      </c>
      <c r="B4967" s="145" t="s">
        <v>34970</v>
      </c>
      <c r="C4967" s="145">
        <v>41168060881</v>
      </c>
      <c r="D4967" s="150" t="s">
        <v>21617</v>
      </c>
      <c r="E4967" s="145" t="s">
        <v>34969</v>
      </c>
      <c r="F4967" s="145"/>
      <c r="G4967" s="144">
        <v>2014</v>
      </c>
      <c r="H4967" s="143">
        <v>40000</v>
      </c>
    </row>
    <row r="4968" spans="1:8" s="169" customFormat="1" ht="30.75" customHeight="1">
      <c r="A4968" s="144" t="s">
        <v>49</v>
      </c>
      <c r="B4968" s="145" t="s">
        <v>34968</v>
      </c>
      <c r="C4968" s="145">
        <v>83149865195</v>
      </c>
      <c r="D4968" s="150" t="s">
        <v>21617</v>
      </c>
      <c r="E4968" s="145" t="s">
        <v>34963</v>
      </c>
      <c r="F4968" s="145" t="s">
        <v>34967</v>
      </c>
      <c r="G4968" s="144">
        <v>2014</v>
      </c>
      <c r="H4968" s="143">
        <v>58400</v>
      </c>
    </row>
    <row r="4969" spans="1:8" s="169" customFormat="1" ht="30.75" customHeight="1">
      <c r="A4969" s="144" t="s">
        <v>49</v>
      </c>
      <c r="B4969" s="145" t="s">
        <v>34966</v>
      </c>
      <c r="C4969" s="145">
        <v>51866110848</v>
      </c>
      <c r="D4969" s="150" t="s">
        <v>21617</v>
      </c>
      <c r="E4969" s="145" t="s">
        <v>34963</v>
      </c>
      <c r="F4969" s="145" t="s">
        <v>34965</v>
      </c>
      <c r="G4969" s="144">
        <v>2014</v>
      </c>
      <c r="H4969" s="143">
        <v>63000</v>
      </c>
    </row>
    <row r="4970" spans="1:8" s="169" customFormat="1" ht="30.75" customHeight="1">
      <c r="A4970" s="144" t="s">
        <v>49</v>
      </c>
      <c r="B4970" s="145" t="s">
        <v>34964</v>
      </c>
      <c r="C4970" s="145">
        <v>3669280602</v>
      </c>
      <c r="D4970" s="150" t="s">
        <v>21617</v>
      </c>
      <c r="E4970" s="145" t="s">
        <v>34963</v>
      </c>
      <c r="F4970" s="145" t="s">
        <v>34962</v>
      </c>
      <c r="G4970" s="144">
        <v>2014</v>
      </c>
      <c r="H4970" s="143">
        <v>87000</v>
      </c>
    </row>
    <row r="4971" spans="1:8" s="169" customFormat="1" ht="30.75" customHeight="1">
      <c r="A4971" s="144" t="s">
        <v>49</v>
      </c>
      <c r="B4971" s="145" t="s">
        <v>34961</v>
      </c>
      <c r="C4971" s="145">
        <v>26905084421</v>
      </c>
      <c r="D4971" s="150" t="s">
        <v>21617</v>
      </c>
      <c r="E4971" s="145" t="s">
        <v>34960</v>
      </c>
      <c r="F4971" s="145"/>
      <c r="G4971" s="144">
        <v>2014</v>
      </c>
      <c r="H4971" s="143">
        <v>94031.34</v>
      </c>
    </row>
    <row r="4972" spans="1:8" s="169" customFormat="1" ht="30.75" customHeight="1">
      <c r="A4972" s="144" t="s">
        <v>49</v>
      </c>
      <c r="B4972" s="145" t="s">
        <v>34959</v>
      </c>
      <c r="C4972" s="145"/>
      <c r="D4972" s="150" t="s">
        <v>21617</v>
      </c>
      <c r="E4972" s="145" t="s">
        <v>1390</v>
      </c>
      <c r="F4972" s="145"/>
      <c r="G4972" s="144">
        <v>2014</v>
      </c>
      <c r="H4972" s="153">
        <v>60000</v>
      </c>
    </row>
    <row r="4973" spans="1:8" s="169" customFormat="1" ht="30.75" customHeight="1">
      <c r="A4973" s="144" t="s">
        <v>49</v>
      </c>
      <c r="B4973" s="145" t="s">
        <v>34958</v>
      </c>
      <c r="C4973" s="145"/>
      <c r="D4973" s="150" t="s">
        <v>21617</v>
      </c>
      <c r="E4973" s="145" t="s">
        <v>1390</v>
      </c>
      <c r="F4973" s="145"/>
      <c r="G4973" s="144">
        <v>2014</v>
      </c>
      <c r="H4973" s="153">
        <v>130000</v>
      </c>
    </row>
    <row r="4974" spans="1:8" s="169" customFormat="1" ht="30.75" customHeight="1">
      <c r="A4974" s="144" t="s">
        <v>49</v>
      </c>
      <c r="B4974" s="145" t="s">
        <v>34957</v>
      </c>
      <c r="C4974" s="145"/>
      <c r="D4974" s="150" t="s">
        <v>21617</v>
      </c>
      <c r="E4974" s="145" t="s">
        <v>1001</v>
      </c>
      <c r="F4974" s="145"/>
      <c r="G4974" s="144">
        <v>2014</v>
      </c>
      <c r="H4974" s="153">
        <v>199750</v>
      </c>
    </row>
    <row r="4975" spans="1:8" s="169" customFormat="1" ht="30.75" customHeight="1">
      <c r="A4975" s="144" t="s">
        <v>49</v>
      </c>
      <c r="B4975" s="145" t="s">
        <v>34957</v>
      </c>
      <c r="C4975" s="145"/>
      <c r="D4975" s="150" t="s">
        <v>21617</v>
      </c>
      <c r="E4975" s="145" t="s">
        <v>1390</v>
      </c>
      <c r="F4975" s="145"/>
      <c r="G4975" s="144">
        <v>2014</v>
      </c>
      <c r="H4975" s="153">
        <v>1650000</v>
      </c>
    </row>
    <row r="4976" spans="1:8" s="169" customFormat="1" ht="30.75" customHeight="1">
      <c r="A4976" s="144" t="s">
        <v>49</v>
      </c>
      <c r="B4976" s="144" t="s">
        <v>34956</v>
      </c>
      <c r="C4976" s="144" t="s">
        <v>34955</v>
      </c>
      <c r="D4976" s="147" t="s">
        <v>21617</v>
      </c>
      <c r="E4976" s="144" t="s">
        <v>34954</v>
      </c>
      <c r="F4976" s="144" t="s">
        <v>34953</v>
      </c>
      <c r="G4976" s="144">
        <v>2014</v>
      </c>
      <c r="H4976" s="148">
        <v>5000</v>
      </c>
    </row>
    <row r="4977" spans="1:8" s="169" customFormat="1" ht="30.75" customHeight="1">
      <c r="A4977" s="144" t="s">
        <v>49</v>
      </c>
      <c r="B4977" s="145" t="s">
        <v>34952</v>
      </c>
      <c r="C4977" s="151" t="s">
        <v>12963</v>
      </c>
      <c r="D4977" s="147" t="s">
        <v>21617</v>
      </c>
      <c r="E4977" s="145" t="s">
        <v>34951</v>
      </c>
      <c r="F4977" s="145" t="s">
        <v>34950</v>
      </c>
      <c r="G4977" s="144">
        <v>2014</v>
      </c>
      <c r="H4977" s="143">
        <v>20000</v>
      </c>
    </row>
    <row r="4978" spans="1:8" s="169" customFormat="1" ht="30.75" customHeight="1">
      <c r="A4978" s="144" t="s">
        <v>49</v>
      </c>
      <c r="B4978" s="144" t="s">
        <v>34949</v>
      </c>
      <c r="C4978" s="144" t="s">
        <v>34948</v>
      </c>
      <c r="D4978" s="147" t="s">
        <v>21617</v>
      </c>
      <c r="E4978" s="144" t="s">
        <v>34944</v>
      </c>
      <c r="F4978" s="144" t="s">
        <v>34947</v>
      </c>
      <c r="G4978" s="144">
        <v>2014</v>
      </c>
      <c r="H4978" s="154">
        <v>10000</v>
      </c>
    </row>
    <row r="4979" spans="1:8" s="169" customFormat="1" ht="30.75" customHeight="1">
      <c r="A4979" s="144" t="s">
        <v>49</v>
      </c>
      <c r="B4979" s="144" t="s">
        <v>34946</v>
      </c>
      <c r="C4979" s="144" t="s">
        <v>34945</v>
      </c>
      <c r="D4979" s="147" t="s">
        <v>21617</v>
      </c>
      <c r="E4979" s="144" t="s">
        <v>34944</v>
      </c>
      <c r="F4979" s="144" t="s">
        <v>34943</v>
      </c>
      <c r="G4979" s="144">
        <v>2014</v>
      </c>
      <c r="H4979" s="154">
        <v>10000</v>
      </c>
    </row>
    <row r="4980" spans="1:8" s="169" customFormat="1" ht="30.75" customHeight="1">
      <c r="A4980" s="157" t="s">
        <v>34480</v>
      </c>
      <c r="B4980" s="193" t="s">
        <v>34829</v>
      </c>
      <c r="C4980" s="193">
        <v>41980145659</v>
      </c>
      <c r="D4980" s="194" t="s">
        <v>20714</v>
      </c>
      <c r="E4980" s="193" t="s">
        <v>34942</v>
      </c>
      <c r="F4980" s="193" t="s">
        <v>34828</v>
      </c>
      <c r="G4980" s="144">
        <v>2014</v>
      </c>
      <c r="H4980" s="148">
        <v>15000</v>
      </c>
    </row>
    <row r="4981" spans="1:8" s="169" customFormat="1" ht="30.75" customHeight="1">
      <c r="A4981" s="157" t="s">
        <v>34480</v>
      </c>
      <c r="B4981" s="157" t="s">
        <v>34941</v>
      </c>
      <c r="C4981" s="192" t="s">
        <v>34940</v>
      </c>
      <c r="D4981" s="194" t="s">
        <v>20714</v>
      </c>
      <c r="E4981" s="193" t="s">
        <v>34939</v>
      </c>
      <c r="F4981" s="157" t="s">
        <v>34938</v>
      </c>
      <c r="G4981" s="144">
        <v>2014</v>
      </c>
      <c r="H4981" s="190">
        <v>500</v>
      </c>
    </row>
    <row r="4982" spans="1:8" s="169" customFormat="1" ht="30.75" customHeight="1">
      <c r="A4982" s="157" t="s">
        <v>34480</v>
      </c>
      <c r="B4982" s="193" t="s">
        <v>34714</v>
      </c>
      <c r="C4982" s="193">
        <v>51588655852</v>
      </c>
      <c r="D4982" s="194" t="s">
        <v>20714</v>
      </c>
      <c r="E4982" s="193" t="s">
        <v>34937</v>
      </c>
      <c r="F4982" s="193" t="s">
        <v>34712</v>
      </c>
      <c r="G4982" s="144">
        <v>2014</v>
      </c>
      <c r="H4982" s="190">
        <v>500</v>
      </c>
    </row>
    <row r="4983" spans="1:8" s="169" customFormat="1" ht="30.75" customHeight="1">
      <c r="A4983" s="157" t="s">
        <v>34480</v>
      </c>
      <c r="B4983" s="193" t="s">
        <v>34714</v>
      </c>
      <c r="C4983" s="193">
        <v>51588655852</v>
      </c>
      <c r="D4983" s="194" t="s">
        <v>20714</v>
      </c>
      <c r="E4983" s="193" t="s">
        <v>34936</v>
      </c>
      <c r="F4983" s="193" t="s">
        <v>34712</v>
      </c>
      <c r="G4983" s="144">
        <v>2014</v>
      </c>
      <c r="H4983" s="190">
        <v>500</v>
      </c>
    </row>
    <row r="4984" spans="1:8" s="169" customFormat="1" ht="30.75" customHeight="1">
      <c r="A4984" s="157" t="s">
        <v>34480</v>
      </c>
      <c r="B4984" s="193" t="s">
        <v>34716</v>
      </c>
      <c r="C4984" s="193">
        <v>67154438901</v>
      </c>
      <c r="D4984" s="194" t="s">
        <v>20714</v>
      </c>
      <c r="E4984" s="193" t="s">
        <v>34935</v>
      </c>
      <c r="F4984" s="193" t="s">
        <v>34715</v>
      </c>
      <c r="G4984" s="144">
        <v>2014</v>
      </c>
      <c r="H4984" s="190">
        <v>500</v>
      </c>
    </row>
    <row r="4985" spans="1:8" s="169" customFormat="1" ht="30.75" customHeight="1">
      <c r="A4985" s="157" t="s">
        <v>34480</v>
      </c>
      <c r="B4985" s="193" t="s">
        <v>34548</v>
      </c>
      <c r="C4985" s="193">
        <v>66443991697</v>
      </c>
      <c r="D4985" s="194" t="s">
        <v>20714</v>
      </c>
      <c r="E4985" s="193" t="s">
        <v>34934</v>
      </c>
      <c r="F4985" s="193" t="s">
        <v>34546</v>
      </c>
      <c r="G4985" s="144">
        <v>2014</v>
      </c>
      <c r="H4985" s="190">
        <v>500</v>
      </c>
    </row>
    <row r="4986" spans="1:8" s="169" customFormat="1" ht="30.75" customHeight="1">
      <c r="A4986" s="157" t="s">
        <v>34480</v>
      </c>
      <c r="B4986" s="193" t="s">
        <v>34548</v>
      </c>
      <c r="C4986" s="193">
        <v>66443991697</v>
      </c>
      <c r="D4986" s="194" t="s">
        <v>20714</v>
      </c>
      <c r="E4986" s="193" t="s">
        <v>34933</v>
      </c>
      <c r="F4986" s="193" t="s">
        <v>34546</v>
      </c>
      <c r="G4986" s="144">
        <v>2014</v>
      </c>
      <c r="H4986" s="190">
        <v>500</v>
      </c>
    </row>
    <row r="4987" spans="1:8" s="169" customFormat="1" ht="30.75" customHeight="1">
      <c r="A4987" s="157" t="s">
        <v>34480</v>
      </c>
      <c r="B4987" s="193" t="s">
        <v>34545</v>
      </c>
      <c r="C4987" s="193">
        <v>96437326725</v>
      </c>
      <c r="D4987" s="194" t="s">
        <v>20714</v>
      </c>
      <c r="E4987" s="193" t="s">
        <v>34932</v>
      </c>
      <c r="F4987" s="193" t="s">
        <v>12045</v>
      </c>
      <c r="G4987" s="144">
        <v>2014</v>
      </c>
      <c r="H4987" s="190">
        <v>500</v>
      </c>
    </row>
    <row r="4988" spans="1:8" s="169" customFormat="1" ht="30.75" customHeight="1">
      <c r="A4988" s="157" t="s">
        <v>34480</v>
      </c>
      <c r="B4988" s="193" t="s">
        <v>34696</v>
      </c>
      <c r="C4988" s="193">
        <v>77463294907</v>
      </c>
      <c r="D4988" s="194" t="s">
        <v>20714</v>
      </c>
      <c r="E4988" s="193" t="s">
        <v>34931</v>
      </c>
      <c r="F4988" s="193" t="s">
        <v>34678</v>
      </c>
      <c r="G4988" s="144">
        <v>2014</v>
      </c>
      <c r="H4988" s="154">
        <v>500</v>
      </c>
    </row>
    <row r="4989" spans="1:8" s="169" customFormat="1" ht="30.75" customHeight="1">
      <c r="A4989" s="157" t="s">
        <v>34480</v>
      </c>
      <c r="B4989" s="193" t="s">
        <v>34618</v>
      </c>
      <c r="C4989" s="193">
        <v>76842364742</v>
      </c>
      <c r="D4989" s="194" t="s">
        <v>20714</v>
      </c>
      <c r="E4989" s="193" t="s">
        <v>34930</v>
      </c>
      <c r="F4989" s="193" t="s">
        <v>11993</v>
      </c>
      <c r="G4989" s="144">
        <v>2014</v>
      </c>
      <c r="H4989" s="190">
        <v>500</v>
      </c>
    </row>
    <row r="4990" spans="1:8" s="169" customFormat="1" ht="30.75" customHeight="1">
      <c r="A4990" s="157" t="s">
        <v>34480</v>
      </c>
      <c r="B4990" s="193" t="s">
        <v>34618</v>
      </c>
      <c r="C4990" s="193">
        <v>76842364742</v>
      </c>
      <c r="D4990" s="194" t="s">
        <v>20714</v>
      </c>
      <c r="E4990" s="193" t="s">
        <v>34929</v>
      </c>
      <c r="F4990" s="193" t="s">
        <v>11993</v>
      </c>
      <c r="G4990" s="144">
        <v>2014</v>
      </c>
      <c r="H4990" s="154">
        <v>800</v>
      </c>
    </row>
    <row r="4991" spans="1:8" s="169" customFormat="1" ht="30.75" customHeight="1">
      <c r="A4991" s="157" t="s">
        <v>34480</v>
      </c>
      <c r="B4991" s="193" t="s">
        <v>34696</v>
      </c>
      <c r="C4991" s="193">
        <v>77463294907</v>
      </c>
      <c r="D4991" s="194" t="s">
        <v>20714</v>
      </c>
      <c r="E4991" s="193" t="s">
        <v>34928</v>
      </c>
      <c r="F4991" s="193" t="s">
        <v>34678</v>
      </c>
      <c r="G4991" s="144">
        <v>2014</v>
      </c>
      <c r="H4991" s="154">
        <v>800</v>
      </c>
    </row>
    <row r="4992" spans="1:8" s="169" customFormat="1" ht="30.75" customHeight="1">
      <c r="A4992" s="157" t="s">
        <v>34480</v>
      </c>
      <c r="B4992" s="193" t="s">
        <v>34927</v>
      </c>
      <c r="C4992" s="193" t="s">
        <v>34926</v>
      </c>
      <c r="D4992" s="194" t="s">
        <v>20714</v>
      </c>
      <c r="E4992" s="193" t="s">
        <v>34925</v>
      </c>
      <c r="F4992" s="193" t="s">
        <v>8682</v>
      </c>
      <c r="G4992" s="144">
        <v>2014</v>
      </c>
      <c r="H4992" s="154">
        <v>800</v>
      </c>
    </row>
    <row r="4993" spans="1:8" s="169" customFormat="1" ht="30.75" customHeight="1">
      <c r="A4993" s="157" t="s">
        <v>34480</v>
      </c>
      <c r="B4993" s="157" t="s">
        <v>34600</v>
      </c>
      <c r="C4993" s="192" t="s">
        <v>34599</v>
      </c>
      <c r="D4993" s="194" t="s">
        <v>20714</v>
      </c>
      <c r="E4993" s="157" t="s">
        <v>34598</v>
      </c>
      <c r="F4993" s="157" t="s">
        <v>34597</v>
      </c>
      <c r="G4993" s="144">
        <v>2014</v>
      </c>
      <c r="H4993" s="190">
        <v>1000</v>
      </c>
    </row>
    <row r="4994" spans="1:8" s="169" customFormat="1" ht="30.75" customHeight="1">
      <c r="A4994" s="157" t="s">
        <v>34480</v>
      </c>
      <c r="B4994" s="157" t="s">
        <v>34771</v>
      </c>
      <c r="C4994" s="195">
        <v>43492295553</v>
      </c>
      <c r="D4994" s="194" t="s">
        <v>20714</v>
      </c>
      <c r="E4994" s="157" t="s">
        <v>34916</v>
      </c>
      <c r="F4994" s="157" t="s">
        <v>12101</v>
      </c>
      <c r="G4994" s="144">
        <v>2014</v>
      </c>
      <c r="H4994" s="190">
        <v>1000</v>
      </c>
    </row>
    <row r="4995" spans="1:8" s="169" customFormat="1" ht="30.75" customHeight="1">
      <c r="A4995" s="157" t="s">
        <v>34480</v>
      </c>
      <c r="B4995" s="157" t="s">
        <v>34924</v>
      </c>
      <c r="C4995" s="192" t="s">
        <v>11918</v>
      </c>
      <c r="D4995" s="194" t="s">
        <v>20714</v>
      </c>
      <c r="E4995" s="157" t="s">
        <v>34923</v>
      </c>
      <c r="F4995" s="157" t="s">
        <v>11919</v>
      </c>
      <c r="G4995" s="144">
        <v>2014</v>
      </c>
      <c r="H4995" s="190">
        <v>1000</v>
      </c>
    </row>
    <row r="4996" spans="1:8" s="169" customFormat="1" ht="30.75" customHeight="1">
      <c r="A4996" s="157" t="s">
        <v>34480</v>
      </c>
      <c r="B4996" s="157" t="s">
        <v>34922</v>
      </c>
      <c r="C4996" s="192" t="s">
        <v>34921</v>
      </c>
      <c r="D4996" s="191" t="s">
        <v>20714</v>
      </c>
      <c r="E4996" s="157" t="s">
        <v>34777</v>
      </c>
      <c r="F4996" s="157" t="s">
        <v>11886</v>
      </c>
      <c r="G4996" s="144">
        <v>2014</v>
      </c>
      <c r="H4996" s="190">
        <v>1000</v>
      </c>
    </row>
    <row r="4997" spans="1:8" s="169" customFormat="1" ht="30.75" customHeight="1">
      <c r="A4997" s="157" t="s">
        <v>34480</v>
      </c>
      <c r="B4997" s="157" t="s">
        <v>34920</v>
      </c>
      <c r="C4997" s="192" t="s">
        <v>34919</v>
      </c>
      <c r="D4997" s="191" t="s">
        <v>20714</v>
      </c>
      <c r="E4997" s="157" t="s">
        <v>34777</v>
      </c>
      <c r="F4997" s="157" t="s">
        <v>11893</v>
      </c>
      <c r="G4997" s="144">
        <v>2014</v>
      </c>
      <c r="H4997" s="190">
        <v>1000</v>
      </c>
    </row>
    <row r="4998" spans="1:8" s="169" customFormat="1" ht="30.75" customHeight="1">
      <c r="A4998" s="157" t="s">
        <v>34480</v>
      </c>
      <c r="B4998" s="157" t="s">
        <v>34918</v>
      </c>
      <c r="C4998" s="192">
        <v>1319078938</v>
      </c>
      <c r="D4998" s="191" t="s">
        <v>20714</v>
      </c>
      <c r="E4998" s="157" t="s">
        <v>34917</v>
      </c>
      <c r="F4998" s="157" t="s">
        <v>12052</v>
      </c>
      <c r="G4998" s="144">
        <v>2014</v>
      </c>
      <c r="H4998" s="190">
        <v>1000</v>
      </c>
    </row>
    <row r="4999" spans="1:8" s="169" customFormat="1" ht="30.75" customHeight="1">
      <c r="A4999" s="157" t="s">
        <v>34480</v>
      </c>
      <c r="B4999" s="157" t="s">
        <v>34756</v>
      </c>
      <c r="C4999" s="192">
        <v>26807378744</v>
      </c>
      <c r="D4999" s="194" t="s">
        <v>20714</v>
      </c>
      <c r="E4999" s="157" t="s">
        <v>34755</v>
      </c>
      <c r="F4999" s="157" t="s">
        <v>34754</v>
      </c>
      <c r="G4999" s="144">
        <v>2014</v>
      </c>
      <c r="H4999" s="190">
        <v>1000</v>
      </c>
    </row>
    <row r="5000" spans="1:8" s="169" customFormat="1" ht="30.75" customHeight="1">
      <c r="A5000" s="157" t="s">
        <v>34480</v>
      </c>
      <c r="B5000" s="157" t="s">
        <v>34771</v>
      </c>
      <c r="C5000" s="195">
        <v>43492295553</v>
      </c>
      <c r="D5000" s="191" t="s">
        <v>20714</v>
      </c>
      <c r="E5000" s="157" t="s">
        <v>34916</v>
      </c>
      <c r="F5000" s="157" t="s">
        <v>12101</v>
      </c>
      <c r="G5000" s="144">
        <v>2014</v>
      </c>
      <c r="H5000" s="190">
        <v>1000</v>
      </c>
    </row>
    <row r="5001" spans="1:8" s="169" customFormat="1" ht="30.75" customHeight="1">
      <c r="A5001" s="157" t="s">
        <v>34480</v>
      </c>
      <c r="B5001" s="157" t="s">
        <v>34756</v>
      </c>
      <c r="C5001" s="192">
        <v>26807378744</v>
      </c>
      <c r="D5001" s="194" t="s">
        <v>20714</v>
      </c>
      <c r="E5001" s="157" t="s">
        <v>34490</v>
      </c>
      <c r="F5001" s="157" t="s">
        <v>34754</v>
      </c>
      <c r="G5001" s="144">
        <v>2014</v>
      </c>
      <c r="H5001" s="190">
        <v>1000</v>
      </c>
    </row>
    <row r="5002" spans="1:8" s="169" customFormat="1" ht="30.75" customHeight="1">
      <c r="A5002" s="157" t="s">
        <v>34480</v>
      </c>
      <c r="B5002" s="157" t="s">
        <v>34915</v>
      </c>
      <c r="C5002" s="192" t="s">
        <v>34914</v>
      </c>
      <c r="D5002" s="191" t="s">
        <v>20714</v>
      </c>
      <c r="E5002" s="157" t="s">
        <v>34913</v>
      </c>
      <c r="F5002" s="157" t="s">
        <v>11936</v>
      </c>
      <c r="G5002" s="144">
        <v>2014</v>
      </c>
      <c r="H5002" s="190">
        <v>1000</v>
      </c>
    </row>
    <row r="5003" spans="1:8" s="169" customFormat="1" ht="30.75" customHeight="1">
      <c r="A5003" s="157" t="s">
        <v>34480</v>
      </c>
      <c r="B5003" s="157" t="s">
        <v>34594</v>
      </c>
      <c r="C5003" s="192" t="s">
        <v>34593</v>
      </c>
      <c r="D5003" s="194" t="s">
        <v>20714</v>
      </c>
      <c r="E5003" s="157" t="s">
        <v>34912</v>
      </c>
      <c r="F5003" s="157" t="s">
        <v>34591</v>
      </c>
      <c r="G5003" s="144">
        <v>2014</v>
      </c>
      <c r="H5003" s="190">
        <v>1000</v>
      </c>
    </row>
    <row r="5004" spans="1:8" s="169" customFormat="1" ht="30.75" customHeight="1">
      <c r="A5004" s="157" t="s">
        <v>34480</v>
      </c>
      <c r="B5004" s="157" t="s">
        <v>34911</v>
      </c>
      <c r="C5004" s="192" t="s">
        <v>12086</v>
      </c>
      <c r="D5004" s="194" t="s">
        <v>20714</v>
      </c>
      <c r="E5004" s="157" t="s">
        <v>34910</v>
      </c>
      <c r="F5004" s="157" t="s">
        <v>12087</v>
      </c>
      <c r="G5004" s="144">
        <v>2014</v>
      </c>
      <c r="H5004" s="190">
        <v>1000</v>
      </c>
    </row>
    <row r="5005" spans="1:8" s="169" customFormat="1" ht="30.75" customHeight="1">
      <c r="A5005" s="157" t="s">
        <v>34480</v>
      </c>
      <c r="B5005" s="157" t="s">
        <v>34538</v>
      </c>
      <c r="C5005" s="192" t="s">
        <v>34609</v>
      </c>
      <c r="D5005" s="194" t="s">
        <v>20714</v>
      </c>
      <c r="E5005" s="157" t="s">
        <v>34608</v>
      </c>
      <c r="F5005" s="157" t="s">
        <v>34536</v>
      </c>
      <c r="G5005" s="144">
        <v>2014</v>
      </c>
      <c r="H5005" s="190">
        <v>1000</v>
      </c>
    </row>
    <row r="5006" spans="1:8" s="169" customFormat="1" ht="30.75" customHeight="1">
      <c r="A5006" s="157" t="s">
        <v>34480</v>
      </c>
      <c r="B5006" s="157" t="s">
        <v>34909</v>
      </c>
      <c r="C5006" s="192" t="s">
        <v>34908</v>
      </c>
      <c r="D5006" s="191" t="s">
        <v>20714</v>
      </c>
      <c r="E5006" s="157" t="s">
        <v>34907</v>
      </c>
      <c r="F5006" s="157" t="s">
        <v>34906</v>
      </c>
      <c r="G5006" s="144">
        <v>2014</v>
      </c>
      <c r="H5006" s="190">
        <v>1000</v>
      </c>
    </row>
    <row r="5007" spans="1:8" s="169" customFormat="1" ht="30.75" customHeight="1">
      <c r="A5007" s="157" t="s">
        <v>34480</v>
      </c>
      <c r="B5007" s="157" t="s">
        <v>34905</v>
      </c>
      <c r="C5007" s="192"/>
      <c r="D5007" s="191" t="s">
        <v>20714</v>
      </c>
      <c r="E5007" s="157" t="s">
        <v>34904</v>
      </c>
      <c r="F5007" s="157" t="s">
        <v>34903</v>
      </c>
      <c r="G5007" s="144">
        <v>2014</v>
      </c>
      <c r="H5007" s="154">
        <v>1000</v>
      </c>
    </row>
    <row r="5008" spans="1:8" s="169" customFormat="1" ht="30.75" customHeight="1">
      <c r="A5008" s="157" t="s">
        <v>34480</v>
      </c>
      <c r="B5008" s="157" t="s">
        <v>34902</v>
      </c>
      <c r="C5008" s="192" t="s">
        <v>11922</v>
      </c>
      <c r="D5008" s="191" t="s">
        <v>20714</v>
      </c>
      <c r="E5008" s="157" t="s">
        <v>34901</v>
      </c>
      <c r="F5008" s="157" t="s">
        <v>11923</v>
      </c>
      <c r="G5008" s="144">
        <v>2014</v>
      </c>
      <c r="H5008" s="190">
        <v>1000</v>
      </c>
    </row>
    <row r="5009" spans="1:8" s="169" customFormat="1" ht="30.75" customHeight="1">
      <c r="A5009" s="157" t="s">
        <v>34480</v>
      </c>
      <c r="B5009" s="157" t="s">
        <v>34900</v>
      </c>
      <c r="C5009" s="192" t="s">
        <v>34735</v>
      </c>
      <c r="D5009" s="191" t="s">
        <v>20714</v>
      </c>
      <c r="E5009" s="157" t="s">
        <v>32885</v>
      </c>
      <c r="F5009" s="157" t="s">
        <v>34733</v>
      </c>
      <c r="G5009" s="144">
        <v>2014</v>
      </c>
      <c r="H5009" s="190">
        <v>1000</v>
      </c>
    </row>
    <row r="5010" spans="1:8" s="169" customFormat="1" ht="30.75" customHeight="1">
      <c r="A5010" s="157" t="s">
        <v>34480</v>
      </c>
      <c r="B5010" s="157" t="s">
        <v>34899</v>
      </c>
      <c r="C5010" s="192" t="s">
        <v>34898</v>
      </c>
      <c r="D5010" s="191" t="s">
        <v>20714</v>
      </c>
      <c r="E5010" s="157" t="s">
        <v>34490</v>
      </c>
      <c r="F5010" s="157" t="s">
        <v>34897</v>
      </c>
      <c r="G5010" s="144">
        <v>2014</v>
      </c>
      <c r="H5010" s="190">
        <v>1000</v>
      </c>
    </row>
    <row r="5011" spans="1:8" s="169" customFormat="1" ht="30.75" customHeight="1">
      <c r="A5011" s="157" t="s">
        <v>34480</v>
      </c>
      <c r="B5011" s="157" t="s">
        <v>34896</v>
      </c>
      <c r="C5011" s="192" t="s">
        <v>34895</v>
      </c>
      <c r="D5011" s="191" t="s">
        <v>20714</v>
      </c>
      <c r="E5011" s="157" t="s">
        <v>34894</v>
      </c>
      <c r="F5011" s="157" t="s">
        <v>34893</v>
      </c>
      <c r="G5011" s="144">
        <v>2014</v>
      </c>
      <c r="H5011" s="190">
        <v>1000</v>
      </c>
    </row>
    <row r="5012" spans="1:8" s="169" customFormat="1" ht="30.75" customHeight="1">
      <c r="A5012" s="157" t="s">
        <v>34480</v>
      </c>
      <c r="B5012" s="157" t="s">
        <v>34892</v>
      </c>
      <c r="C5012" s="192" t="s">
        <v>34891</v>
      </c>
      <c r="D5012" s="191" t="s">
        <v>20714</v>
      </c>
      <c r="E5012" s="157" t="s">
        <v>34743</v>
      </c>
      <c r="F5012" s="157" t="s">
        <v>34890</v>
      </c>
      <c r="G5012" s="144">
        <v>2014</v>
      </c>
      <c r="H5012" s="190">
        <v>1000</v>
      </c>
    </row>
    <row r="5013" spans="1:8" s="169" customFormat="1" ht="30.75" customHeight="1">
      <c r="A5013" s="157" t="s">
        <v>34480</v>
      </c>
      <c r="B5013" s="157" t="s">
        <v>34889</v>
      </c>
      <c r="C5013" s="192" t="s">
        <v>34888</v>
      </c>
      <c r="D5013" s="191" t="s">
        <v>20714</v>
      </c>
      <c r="E5013" s="157" t="s">
        <v>34887</v>
      </c>
      <c r="F5013" s="157" t="s">
        <v>34886</v>
      </c>
      <c r="G5013" s="144">
        <v>2014</v>
      </c>
      <c r="H5013" s="190">
        <v>1000</v>
      </c>
    </row>
    <row r="5014" spans="1:8" s="169" customFormat="1" ht="30.75" customHeight="1">
      <c r="A5014" s="157" t="s">
        <v>34480</v>
      </c>
      <c r="B5014" s="157" t="s">
        <v>34885</v>
      </c>
      <c r="C5014" s="192" t="s">
        <v>34884</v>
      </c>
      <c r="D5014" s="194" t="s">
        <v>20714</v>
      </c>
      <c r="E5014" s="157" t="s">
        <v>34883</v>
      </c>
      <c r="F5014" s="157" t="s">
        <v>11957</v>
      </c>
      <c r="G5014" s="144">
        <v>2014</v>
      </c>
      <c r="H5014" s="154">
        <v>1000</v>
      </c>
    </row>
    <row r="5015" spans="1:8" s="169" customFormat="1" ht="30.75" customHeight="1">
      <c r="A5015" s="157" t="s">
        <v>34480</v>
      </c>
      <c r="B5015" s="157" t="s">
        <v>34882</v>
      </c>
      <c r="C5015" s="192" t="s">
        <v>34881</v>
      </c>
      <c r="D5015" s="191" t="s">
        <v>20714</v>
      </c>
      <c r="E5015" s="157" t="s">
        <v>34880</v>
      </c>
      <c r="F5015" s="157" t="s">
        <v>34879</v>
      </c>
      <c r="G5015" s="144">
        <v>2014</v>
      </c>
      <c r="H5015" s="190">
        <v>1000</v>
      </c>
    </row>
    <row r="5016" spans="1:8" s="169" customFormat="1" ht="30.75" customHeight="1">
      <c r="A5016" s="157" t="s">
        <v>34480</v>
      </c>
      <c r="B5016" s="193" t="s">
        <v>34878</v>
      </c>
      <c r="C5016" s="193">
        <v>27981493025</v>
      </c>
      <c r="D5016" s="194" t="s">
        <v>20714</v>
      </c>
      <c r="E5016" s="193" t="s">
        <v>34877</v>
      </c>
      <c r="F5016" s="193" t="s">
        <v>34876</v>
      </c>
      <c r="G5016" s="144">
        <v>2014</v>
      </c>
      <c r="H5016" s="190">
        <v>1000</v>
      </c>
    </row>
    <row r="5017" spans="1:8" s="169" customFormat="1" ht="30.75" customHeight="1">
      <c r="A5017" s="157" t="s">
        <v>34480</v>
      </c>
      <c r="B5017" s="193" t="s">
        <v>34875</v>
      </c>
      <c r="C5017" s="193">
        <v>85115500521</v>
      </c>
      <c r="D5017" s="194" t="s">
        <v>20714</v>
      </c>
      <c r="E5017" s="193" t="s">
        <v>34874</v>
      </c>
      <c r="F5017" s="193" t="s">
        <v>34873</v>
      </c>
      <c r="G5017" s="144">
        <v>2014</v>
      </c>
      <c r="H5017" s="190">
        <v>1000</v>
      </c>
    </row>
    <row r="5018" spans="1:8" s="169" customFormat="1" ht="30.75" customHeight="1">
      <c r="A5018" s="157" t="s">
        <v>34480</v>
      </c>
      <c r="B5018" s="193" t="s">
        <v>34872</v>
      </c>
      <c r="C5018" s="193">
        <v>50501953677</v>
      </c>
      <c r="D5018" s="194" t="s">
        <v>20714</v>
      </c>
      <c r="E5018" s="193" t="s">
        <v>34871</v>
      </c>
      <c r="F5018" s="193" t="s">
        <v>34870</v>
      </c>
      <c r="G5018" s="144">
        <v>2014</v>
      </c>
      <c r="H5018" s="190">
        <v>1000</v>
      </c>
    </row>
    <row r="5019" spans="1:8" s="169" customFormat="1" ht="30.75" customHeight="1">
      <c r="A5019" s="157" t="s">
        <v>34480</v>
      </c>
      <c r="B5019" s="193" t="s">
        <v>34869</v>
      </c>
      <c r="C5019" s="193">
        <v>67469471982</v>
      </c>
      <c r="D5019" s="194" t="s">
        <v>20714</v>
      </c>
      <c r="E5019" s="193" t="s">
        <v>34868</v>
      </c>
      <c r="F5019" s="193" t="s">
        <v>34867</v>
      </c>
      <c r="G5019" s="144">
        <v>2014</v>
      </c>
      <c r="H5019" s="190">
        <v>1000</v>
      </c>
    </row>
    <row r="5020" spans="1:8" s="169" customFormat="1" ht="30.75" customHeight="1">
      <c r="A5020" s="157" t="s">
        <v>34480</v>
      </c>
      <c r="B5020" s="193" t="s">
        <v>34708</v>
      </c>
      <c r="C5020" s="193">
        <v>91405769168</v>
      </c>
      <c r="D5020" s="194" t="s">
        <v>20714</v>
      </c>
      <c r="E5020" s="193" t="s">
        <v>34866</v>
      </c>
      <c r="F5020" s="193" t="s">
        <v>34706</v>
      </c>
      <c r="G5020" s="144">
        <v>2014</v>
      </c>
      <c r="H5020" s="190">
        <v>1000</v>
      </c>
    </row>
    <row r="5021" spans="1:8" s="169" customFormat="1" ht="30.75" customHeight="1">
      <c r="A5021" s="157" t="s">
        <v>34480</v>
      </c>
      <c r="B5021" s="193" t="s">
        <v>34708</v>
      </c>
      <c r="C5021" s="193">
        <v>91405769168</v>
      </c>
      <c r="D5021" s="194" t="s">
        <v>20714</v>
      </c>
      <c r="E5021" s="193" t="s">
        <v>34865</v>
      </c>
      <c r="F5021" s="193" t="s">
        <v>34706</v>
      </c>
      <c r="G5021" s="144">
        <v>2014</v>
      </c>
      <c r="H5021" s="190">
        <v>1000</v>
      </c>
    </row>
    <row r="5022" spans="1:8" s="169" customFormat="1" ht="30.75" customHeight="1">
      <c r="A5022" s="157" t="s">
        <v>34480</v>
      </c>
      <c r="B5022" s="193" t="s">
        <v>34863</v>
      </c>
      <c r="C5022" s="193">
        <v>23270688194</v>
      </c>
      <c r="D5022" s="194" t="s">
        <v>20714</v>
      </c>
      <c r="E5022" s="193" t="s">
        <v>34864</v>
      </c>
      <c r="F5022" s="193" t="s">
        <v>12038</v>
      </c>
      <c r="G5022" s="144">
        <v>2014</v>
      </c>
      <c r="H5022" s="190">
        <v>1000</v>
      </c>
    </row>
    <row r="5023" spans="1:8" s="169" customFormat="1" ht="30.75" customHeight="1">
      <c r="A5023" s="157" t="s">
        <v>34480</v>
      </c>
      <c r="B5023" s="193" t="s">
        <v>34863</v>
      </c>
      <c r="C5023" s="193">
        <v>23270688194</v>
      </c>
      <c r="D5023" s="194" t="s">
        <v>20714</v>
      </c>
      <c r="E5023" s="193" t="s">
        <v>34862</v>
      </c>
      <c r="F5023" s="193" t="s">
        <v>12038</v>
      </c>
      <c r="G5023" s="144">
        <v>2014</v>
      </c>
      <c r="H5023" s="190">
        <v>1000</v>
      </c>
    </row>
    <row r="5024" spans="1:8" s="169" customFormat="1" ht="30.75" customHeight="1">
      <c r="A5024" s="157" t="s">
        <v>34480</v>
      </c>
      <c r="B5024" s="193" t="s">
        <v>34787</v>
      </c>
      <c r="C5024" s="193">
        <v>31566748700</v>
      </c>
      <c r="D5024" s="194" t="s">
        <v>20714</v>
      </c>
      <c r="E5024" s="193" t="s">
        <v>34499</v>
      </c>
      <c r="F5024" s="193" t="s">
        <v>12019</v>
      </c>
      <c r="G5024" s="144">
        <v>2014</v>
      </c>
      <c r="H5024" s="154">
        <v>1000</v>
      </c>
    </row>
    <row r="5025" spans="1:8" s="169" customFormat="1" ht="30.75" customHeight="1">
      <c r="A5025" s="157" t="s">
        <v>34480</v>
      </c>
      <c r="B5025" s="193" t="s">
        <v>34861</v>
      </c>
      <c r="C5025" s="193">
        <v>12523148184</v>
      </c>
      <c r="D5025" s="194" t="s">
        <v>20714</v>
      </c>
      <c r="E5025" s="193" t="s">
        <v>34860</v>
      </c>
      <c r="F5025" s="193" t="s">
        <v>34859</v>
      </c>
      <c r="G5025" s="144">
        <v>2014</v>
      </c>
      <c r="H5025" s="190">
        <v>1000</v>
      </c>
    </row>
    <row r="5026" spans="1:8" s="169" customFormat="1" ht="30.75" customHeight="1">
      <c r="A5026" s="157" t="s">
        <v>34480</v>
      </c>
      <c r="B5026" s="193" t="s">
        <v>34858</v>
      </c>
      <c r="C5026" s="193">
        <v>74953421007</v>
      </c>
      <c r="D5026" s="194" t="s">
        <v>20714</v>
      </c>
      <c r="E5026" s="193" t="s">
        <v>34857</v>
      </c>
      <c r="F5026" s="193"/>
      <c r="G5026" s="144">
        <v>2014</v>
      </c>
      <c r="H5026" s="190">
        <v>1000</v>
      </c>
    </row>
    <row r="5027" spans="1:8" s="169" customFormat="1" ht="30.75" customHeight="1">
      <c r="A5027" s="157" t="s">
        <v>34480</v>
      </c>
      <c r="B5027" s="193" t="s">
        <v>34856</v>
      </c>
      <c r="C5027" s="195" t="s">
        <v>34855</v>
      </c>
      <c r="D5027" s="194" t="s">
        <v>20714</v>
      </c>
      <c r="E5027" s="193" t="s">
        <v>34854</v>
      </c>
      <c r="F5027" s="193" t="s">
        <v>7637</v>
      </c>
      <c r="G5027" s="144">
        <v>2014</v>
      </c>
      <c r="H5027" s="190">
        <v>1000</v>
      </c>
    </row>
    <row r="5028" spans="1:8" s="169" customFormat="1" ht="30.75" customHeight="1">
      <c r="A5028" s="157" t="s">
        <v>34480</v>
      </c>
      <c r="B5028" s="193" t="s">
        <v>34853</v>
      </c>
      <c r="C5028" s="193">
        <v>96931351313</v>
      </c>
      <c r="D5028" s="191" t="s">
        <v>20714</v>
      </c>
      <c r="E5028" s="193" t="s">
        <v>34852</v>
      </c>
      <c r="F5028" s="193" t="s">
        <v>34524</v>
      </c>
      <c r="G5028" s="144">
        <v>2014</v>
      </c>
      <c r="H5028" s="190">
        <v>1000</v>
      </c>
    </row>
    <row r="5029" spans="1:8" s="169" customFormat="1" ht="30.75" customHeight="1">
      <c r="A5029" s="157" t="s">
        <v>34480</v>
      </c>
      <c r="B5029" s="193" t="s">
        <v>34518</v>
      </c>
      <c r="C5029" s="193">
        <v>23975022309</v>
      </c>
      <c r="D5029" s="194" t="s">
        <v>20714</v>
      </c>
      <c r="E5029" s="193" t="s">
        <v>34851</v>
      </c>
      <c r="F5029" s="193" t="s">
        <v>12038</v>
      </c>
      <c r="G5029" s="144">
        <v>2014</v>
      </c>
      <c r="H5029" s="190">
        <v>1000</v>
      </c>
    </row>
    <row r="5030" spans="1:8" s="169" customFormat="1" ht="30.75" customHeight="1">
      <c r="A5030" s="157" t="s">
        <v>34480</v>
      </c>
      <c r="B5030" s="193" t="s">
        <v>34518</v>
      </c>
      <c r="C5030" s="193">
        <v>23975022309</v>
      </c>
      <c r="D5030" s="194" t="s">
        <v>20714</v>
      </c>
      <c r="E5030" s="193" t="s">
        <v>34850</v>
      </c>
      <c r="F5030" s="193" t="s">
        <v>12038</v>
      </c>
      <c r="G5030" s="144">
        <v>2014</v>
      </c>
      <c r="H5030" s="190">
        <v>1000</v>
      </c>
    </row>
    <row r="5031" spans="1:8" s="169" customFormat="1" ht="30.75" customHeight="1">
      <c r="A5031" s="157" t="s">
        <v>34480</v>
      </c>
      <c r="B5031" s="193" t="s">
        <v>34849</v>
      </c>
      <c r="C5031" s="193">
        <v>2312214453</v>
      </c>
      <c r="D5031" s="194" t="s">
        <v>20714</v>
      </c>
      <c r="E5031" s="193" t="s">
        <v>34848</v>
      </c>
      <c r="F5031" s="193" t="s">
        <v>12022</v>
      </c>
      <c r="G5031" s="144">
        <v>2014</v>
      </c>
      <c r="H5031" s="190">
        <v>1000</v>
      </c>
    </row>
    <row r="5032" spans="1:8" s="169" customFormat="1" ht="30.75" customHeight="1">
      <c r="A5032" s="157" t="s">
        <v>34480</v>
      </c>
      <c r="B5032" s="193" t="s">
        <v>34716</v>
      </c>
      <c r="C5032" s="193">
        <v>67154438901</v>
      </c>
      <c r="D5032" s="194" t="s">
        <v>20714</v>
      </c>
      <c r="E5032" s="193" t="s">
        <v>34847</v>
      </c>
      <c r="F5032" s="193" t="s">
        <v>34715</v>
      </c>
      <c r="G5032" s="144">
        <v>2014</v>
      </c>
      <c r="H5032" s="190">
        <v>1000</v>
      </c>
    </row>
    <row r="5033" spans="1:8" s="169" customFormat="1" ht="30.75" customHeight="1">
      <c r="A5033" s="157" t="s">
        <v>34480</v>
      </c>
      <c r="B5033" s="193" t="s">
        <v>34716</v>
      </c>
      <c r="C5033" s="193">
        <v>67154438901</v>
      </c>
      <c r="D5033" s="194" t="s">
        <v>20714</v>
      </c>
      <c r="E5033" s="193" t="s">
        <v>34846</v>
      </c>
      <c r="F5033" s="193" t="s">
        <v>34715</v>
      </c>
      <c r="G5033" s="144">
        <v>2014</v>
      </c>
      <c r="H5033" s="190">
        <v>1000</v>
      </c>
    </row>
    <row r="5034" spans="1:8" s="169" customFormat="1" ht="30.75" customHeight="1">
      <c r="A5034" s="157" t="s">
        <v>34480</v>
      </c>
      <c r="B5034" s="193" t="s">
        <v>34845</v>
      </c>
      <c r="C5034" s="193">
        <v>43586077442</v>
      </c>
      <c r="D5034" s="194" t="s">
        <v>20714</v>
      </c>
      <c r="E5034" s="193" t="s">
        <v>34844</v>
      </c>
      <c r="F5034" s="193" t="s">
        <v>34843</v>
      </c>
      <c r="G5034" s="144">
        <v>2014</v>
      </c>
      <c r="H5034" s="190">
        <v>1000</v>
      </c>
    </row>
    <row r="5035" spans="1:8" s="169" customFormat="1" ht="30.75" customHeight="1">
      <c r="A5035" s="157" t="s">
        <v>34480</v>
      </c>
      <c r="B5035" s="193" t="s">
        <v>34548</v>
      </c>
      <c r="C5035" s="193">
        <v>66443991697</v>
      </c>
      <c r="D5035" s="194" t="s">
        <v>20714</v>
      </c>
      <c r="E5035" s="193" t="s">
        <v>34842</v>
      </c>
      <c r="F5035" s="193" t="s">
        <v>34546</v>
      </c>
      <c r="G5035" s="144">
        <v>2014</v>
      </c>
      <c r="H5035" s="190">
        <v>1000</v>
      </c>
    </row>
    <row r="5036" spans="1:8" s="169" customFormat="1" ht="30.75" customHeight="1">
      <c r="A5036" s="157" t="s">
        <v>34480</v>
      </c>
      <c r="B5036" s="193" t="s">
        <v>34548</v>
      </c>
      <c r="C5036" s="193">
        <v>66443991697</v>
      </c>
      <c r="D5036" s="194" t="s">
        <v>20714</v>
      </c>
      <c r="E5036" s="193" t="s">
        <v>34841</v>
      </c>
      <c r="F5036" s="193" t="s">
        <v>34546</v>
      </c>
      <c r="G5036" s="144">
        <v>2014</v>
      </c>
      <c r="H5036" s="190">
        <v>1000</v>
      </c>
    </row>
    <row r="5037" spans="1:8" s="169" customFormat="1" ht="30.75" customHeight="1">
      <c r="A5037" s="157" t="s">
        <v>34480</v>
      </c>
      <c r="B5037" s="193" t="s">
        <v>34840</v>
      </c>
      <c r="C5037" s="193">
        <v>25974298249</v>
      </c>
      <c r="D5037" s="194" t="s">
        <v>20714</v>
      </c>
      <c r="E5037" s="193" t="s">
        <v>34839</v>
      </c>
      <c r="F5037" s="193" t="s">
        <v>34730</v>
      </c>
      <c r="G5037" s="144">
        <v>2014</v>
      </c>
      <c r="H5037" s="190">
        <v>1000</v>
      </c>
    </row>
    <row r="5038" spans="1:8" s="169" customFormat="1" ht="30.75" customHeight="1">
      <c r="A5038" s="157" t="s">
        <v>34480</v>
      </c>
      <c r="B5038" s="193" t="s">
        <v>34527</v>
      </c>
      <c r="C5038" s="193">
        <v>84415889305</v>
      </c>
      <c r="D5038" s="194" t="s">
        <v>20714</v>
      </c>
      <c r="E5038" s="193" t="s">
        <v>34838</v>
      </c>
      <c r="F5038" s="193" t="s">
        <v>12032</v>
      </c>
      <c r="G5038" s="144">
        <v>2014</v>
      </c>
      <c r="H5038" s="190">
        <v>1000</v>
      </c>
    </row>
    <row r="5039" spans="1:8" s="169" customFormat="1" ht="30.75" customHeight="1">
      <c r="A5039" s="157" t="s">
        <v>34480</v>
      </c>
      <c r="B5039" s="193" t="s">
        <v>34837</v>
      </c>
      <c r="C5039" s="193">
        <v>14917166789</v>
      </c>
      <c r="D5039" s="194" t="s">
        <v>20714</v>
      </c>
      <c r="E5039" s="193" t="s">
        <v>34496</v>
      </c>
      <c r="F5039" s="193" t="s">
        <v>34836</v>
      </c>
      <c r="G5039" s="144">
        <v>2014</v>
      </c>
      <c r="H5039" s="154">
        <v>1000</v>
      </c>
    </row>
    <row r="5040" spans="1:8" s="169" customFormat="1" ht="30.75" customHeight="1">
      <c r="A5040" s="157" t="s">
        <v>34480</v>
      </c>
      <c r="B5040" s="193" t="s">
        <v>34835</v>
      </c>
      <c r="C5040" s="193">
        <v>13403469535</v>
      </c>
      <c r="D5040" s="194" t="s">
        <v>20714</v>
      </c>
      <c r="E5040" s="193" t="s">
        <v>34496</v>
      </c>
      <c r="F5040" s="193" t="s">
        <v>34834</v>
      </c>
      <c r="G5040" s="144">
        <v>2014</v>
      </c>
      <c r="H5040" s="154">
        <v>1000</v>
      </c>
    </row>
    <row r="5041" spans="1:8" s="169" customFormat="1" ht="30.75" customHeight="1">
      <c r="A5041" s="157" t="s">
        <v>34480</v>
      </c>
      <c r="B5041" s="193" t="s">
        <v>34833</v>
      </c>
      <c r="C5041" s="193">
        <v>58114377343</v>
      </c>
      <c r="D5041" s="194" t="s">
        <v>20714</v>
      </c>
      <c r="E5041" s="193" t="s">
        <v>34496</v>
      </c>
      <c r="F5041" s="193" t="s">
        <v>34832</v>
      </c>
      <c r="G5041" s="144">
        <v>2014</v>
      </c>
      <c r="H5041" s="154">
        <v>1000</v>
      </c>
    </row>
    <row r="5042" spans="1:8" s="169" customFormat="1" ht="30.75" customHeight="1">
      <c r="A5042" s="157" t="s">
        <v>34480</v>
      </c>
      <c r="B5042" s="193" t="s">
        <v>34820</v>
      </c>
      <c r="C5042" s="193">
        <v>86001728260</v>
      </c>
      <c r="D5042" s="194" t="s">
        <v>20714</v>
      </c>
      <c r="E5042" s="193" t="s">
        <v>34496</v>
      </c>
      <c r="F5042" s="193" t="s">
        <v>34831</v>
      </c>
      <c r="G5042" s="144">
        <v>2014</v>
      </c>
      <c r="H5042" s="154">
        <v>1000</v>
      </c>
    </row>
    <row r="5043" spans="1:8" s="169" customFormat="1" ht="30.75" customHeight="1">
      <c r="A5043" s="157" t="s">
        <v>34480</v>
      </c>
      <c r="B5043" s="193" t="s">
        <v>34806</v>
      </c>
      <c r="C5043" s="193">
        <v>18061695015</v>
      </c>
      <c r="D5043" s="194" t="s">
        <v>20714</v>
      </c>
      <c r="E5043" s="193" t="s">
        <v>34496</v>
      </c>
      <c r="F5043" s="193" t="s">
        <v>34804</v>
      </c>
      <c r="G5043" s="144">
        <v>2014</v>
      </c>
      <c r="H5043" s="154">
        <v>1000</v>
      </c>
    </row>
    <row r="5044" spans="1:8" s="169" customFormat="1" ht="30.75" customHeight="1">
      <c r="A5044" s="157" t="s">
        <v>34480</v>
      </c>
      <c r="B5044" s="193" t="s">
        <v>34618</v>
      </c>
      <c r="C5044" s="193">
        <v>76842364742</v>
      </c>
      <c r="D5044" s="194" t="s">
        <v>20714</v>
      </c>
      <c r="E5044" s="193" t="s">
        <v>34496</v>
      </c>
      <c r="F5044" s="193" t="s">
        <v>11993</v>
      </c>
      <c r="G5044" s="144">
        <v>2014</v>
      </c>
      <c r="H5044" s="154">
        <v>1000</v>
      </c>
    </row>
    <row r="5045" spans="1:8" s="169" customFormat="1" ht="30.75" customHeight="1">
      <c r="A5045" s="157" t="s">
        <v>34480</v>
      </c>
      <c r="B5045" s="193" t="s">
        <v>34830</v>
      </c>
      <c r="C5045" s="193">
        <v>44684846911</v>
      </c>
      <c r="D5045" s="194" t="s">
        <v>20714</v>
      </c>
      <c r="E5045" s="193" t="s">
        <v>34496</v>
      </c>
      <c r="F5045" s="193" t="s">
        <v>34528</v>
      </c>
      <c r="G5045" s="144">
        <v>2014</v>
      </c>
      <c r="H5045" s="154">
        <v>1000</v>
      </c>
    </row>
    <row r="5046" spans="1:8" s="169" customFormat="1" ht="30.75" customHeight="1">
      <c r="A5046" s="157" t="s">
        <v>34480</v>
      </c>
      <c r="B5046" s="193" t="s">
        <v>34829</v>
      </c>
      <c r="C5046" s="193">
        <v>41980145659</v>
      </c>
      <c r="D5046" s="194" t="s">
        <v>20714</v>
      </c>
      <c r="E5046" s="193" t="s">
        <v>34496</v>
      </c>
      <c r="F5046" s="193" t="s">
        <v>34828</v>
      </c>
      <c r="G5046" s="144">
        <v>2014</v>
      </c>
      <c r="H5046" s="148">
        <v>15000</v>
      </c>
    </row>
    <row r="5047" spans="1:8" s="169" customFormat="1" ht="30.75" customHeight="1">
      <c r="A5047" s="157" t="s">
        <v>34480</v>
      </c>
      <c r="B5047" s="193" t="s">
        <v>34827</v>
      </c>
      <c r="C5047" s="193"/>
      <c r="D5047" s="194" t="s">
        <v>20714</v>
      </c>
      <c r="E5047" s="193" t="s">
        <v>34496</v>
      </c>
      <c r="F5047" s="193" t="s">
        <v>34826</v>
      </c>
      <c r="G5047" s="144">
        <v>2014</v>
      </c>
      <c r="H5047" s="154">
        <v>1000</v>
      </c>
    </row>
    <row r="5048" spans="1:8" s="169" customFormat="1" ht="30.75" customHeight="1">
      <c r="A5048" s="157" t="s">
        <v>34480</v>
      </c>
      <c r="B5048" s="193" t="s">
        <v>34785</v>
      </c>
      <c r="C5048" s="193">
        <v>74192552063</v>
      </c>
      <c r="D5048" s="194" t="s">
        <v>20714</v>
      </c>
      <c r="E5048" s="193" t="s">
        <v>34496</v>
      </c>
      <c r="F5048" s="193" t="s">
        <v>7677</v>
      </c>
      <c r="G5048" s="144">
        <v>2014</v>
      </c>
      <c r="H5048" s="154">
        <v>1000</v>
      </c>
    </row>
    <row r="5049" spans="1:8" s="169" customFormat="1" ht="30.75" customHeight="1">
      <c r="A5049" s="157" t="s">
        <v>34480</v>
      </c>
      <c r="B5049" s="193" t="s">
        <v>34509</v>
      </c>
      <c r="C5049" s="193">
        <v>95270196596</v>
      </c>
      <c r="D5049" s="194" t="s">
        <v>20714</v>
      </c>
      <c r="E5049" s="193" t="s">
        <v>34825</v>
      </c>
      <c r="F5049" s="193" t="s">
        <v>34508</v>
      </c>
      <c r="G5049" s="144">
        <v>2014</v>
      </c>
      <c r="H5049" s="154">
        <v>1000</v>
      </c>
    </row>
    <row r="5050" spans="1:8" s="169" customFormat="1" ht="30.75" customHeight="1">
      <c r="A5050" s="157" t="s">
        <v>34480</v>
      </c>
      <c r="B5050" s="193" t="s">
        <v>34806</v>
      </c>
      <c r="C5050" s="193">
        <v>18061695015</v>
      </c>
      <c r="D5050" s="194" t="s">
        <v>20714</v>
      </c>
      <c r="E5050" s="193" t="s">
        <v>34824</v>
      </c>
      <c r="F5050" s="193" t="s">
        <v>34804</v>
      </c>
      <c r="G5050" s="144">
        <v>2014</v>
      </c>
      <c r="H5050" s="190">
        <v>1000</v>
      </c>
    </row>
    <row r="5051" spans="1:8" s="169" customFormat="1" ht="30.75" customHeight="1">
      <c r="A5051" s="157" t="s">
        <v>34480</v>
      </c>
      <c r="B5051" s="193" t="s">
        <v>34806</v>
      </c>
      <c r="C5051" s="193">
        <v>18061695015</v>
      </c>
      <c r="D5051" s="194" t="s">
        <v>20714</v>
      </c>
      <c r="E5051" s="193" t="s">
        <v>34823</v>
      </c>
      <c r="F5051" s="193" t="s">
        <v>34804</v>
      </c>
      <c r="G5051" s="144">
        <v>2014</v>
      </c>
      <c r="H5051" s="154">
        <v>1000</v>
      </c>
    </row>
    <row r="5052" spans="1:8" s="169" customFormat="1" ht="30.75" customHeight="1">
      <c r="A5052" s="157" t="s">
        <v>34480</v>
      </c>
      <c r="B5052" s="193" t="s">
        <v>34822</v>
      </c>
      <c r="C5052" s="193">
        <v>74192552063</v>
      </c>
      <c r="D5052" s="194" t="s">
        <v>20714</v>
      </c>
      <c r="E5052" s="193" t="s">
        <v>34821</v>
      </c>
      <c r="F5052" s="193" t="s">
        <v>7677</v>
      </c>
      <c r="G5052" s="144">
        <v>2014</v>
      </c>
      <c r="H5052" s="154">
        <v>1000</v>
      </c>
    </row>
    <row r="5053" spans="1:8" s="169" customFormat="1" ht="30.75" customHeight="1">
      <c r="A5053" s="157" t="s">
        <v>34480</v>
      </c>
      <c r="B5053" s="193" t="s">
        <v>34820</v>
      </c>
      <c r="C5053" s="193">
        <v>86001728260</v>
      </c>
      <c r="D5053" s="194" t="s">
        <v>20714</v>
      </c>
      <c r="E5053" s="193" t="s">
        <v>34819</v>
      </c>
      <c r="F5053" s="193" t="s">
        <v>34818</v>
      </c>
      <c r="G5053" s="144">
        <v>2014</v>
      </c>
      <c r="H5053" s="154">
        <v>1000</v>
      </c>
    </row>
    <row r="5054" spans="1:8" s="169" customFormat="1" ht="30.75" customHeight="1">
      <c r="A5054" s="157" t="s">
        <v>34480</v>
      </c>
      <c r="B5054" s="193" t="s">
        <v>34618</v>
      </c>
      <c r="C5054" s="193">
        <v>76842364742</v>
      </c>
      <c r="D5054" s="194" t="s">
        <v>20714</v>
      </c>
      <c r="E5054" s="193" t="s">
        <v>34817</v>
      </c>
      <c r="F5054" s="193" t="s">
        <v>11993</v>
      </c>
      <c r="G5054" s="144">
        <v>2014</v>
      </c>
      <c r="H5054" s="154">
        <v>1000</v>
      </c>
    </row>
    <row r="5055" spans="1:8" s="169" customFormat="1" ht="30.75" customHeight="1">
      <c r="A5055" s="157" t="s">
        <v>34480</v>
      </c>
      <c r="B5055" s="193" t="s">
        <v>34514</v>
      </c>
      <c r="C5055" s="193">
        <v>26948529734</v>
      </c>
      <c r="D5055" s="194" t="s">
        <v>20714</v>
      </c>
      <c r="E5055" s="193" t="s">
        <v>34816</v>
      </c>
      <c r="F5055" s="193" t="s">
        <v>34513</v>
      </c>
      <c r="G5055" s="144">
        <v>2014</v>
      </c>
      <c r="H5055" s="154">
        <v>1000</v>
      </c>
    </row>
    <row r="5056" spans="1:8" s="169" customFormat="1" ht="30.75" customHeight="1">
      <c r="A5056" s="157" t="s">
        <v>34480</v>
      </c>
      <c r="B5056" s="193" t="s">
        <v>34628</v>
      </c>
      <c r="C5056" s="193">
        <v>6198723714</v>
      </c>
      <c r="D5056" s="194" t="s">
        <v>20714</v>
      </c>
      <c r="E5056" s="193" t="s">
        <v>34815</v>
      </c>
      <c r="F5056" s="193" t="s">
        <v>34627</v>
      </c>
      <c r="G5056" s="144">
        <v>2014</v>
      </c>
      <c r="H5056" s="154">
        <v>1000</v>
      </c>
    </row>
    <row r="5057" spans="1:8" s="169" customFormat="1" ht="30.75" customHeight="1">
      <c r="A5057" s="157" t="s">
        <v>34480</v>
      </c>
      <c r="B5057" s="193" t="s">
        <v>34626</v>
      </c>
      <c r="C5057" s="193">
        <v>3423652552</v>
      </c>
      <c r="D5057" s="194" t="s">
        <v>20714</v>
      </c>
      <c r="E5057" s="193" t="s">
        <v>34814</v>
      </c>
      <c r="F5057" s="193" t="s">
        <v>34624</v>
      </c>
      <c r="G5057" s="144">
        <v>2014</v>
      </c>
      <c r="H5057" s="154">
        <v>1000</v>
      </c>
    </row>
    <row r="5058" spans="1:8" s="169" customFormat="1" ht="30.75" customHeight="1">
      <c r="A5058" s="157" t="s">
        <v>34480</v>
      </c>
      <c r="B5058" s="193" t="s">
        <v>34813</v>
      </c>
      <c r="C5058" s="193" t="s">
        <v>34812</v>
      </c>
      <c r="D5058" s="194" t="s">
        <v>20714</v>
      </c>
      <c r="E5058" s="193" t="s">
        <v>34811</v>
      </c>
      <c r="F5058" s="193" t="s">
        <v>34810</v>
      </c>
      <c r="G5058" s="144">
        <v>2014</v>
      </c>
      <c r="H5058" s="154">
        <v>1000</v>
      </c>
    </row>
    <row r="5059" spans="1:8" s="169" customFormat="1" ht="30.75" customHeight="1">
      <c r="A5059" s="157" t="s">
        <v>34480</v>
      </c>
      <c r="B5059" s="193" t="s">
        <v>34514</v>
      </c>
      <c r="C5059" s="193">
        <v>26948529734</v>
      </c>
      <c r="D5059" s="194" t="s">
        <v>20714</v>
      </c>
      <c r="E5059" s="193" t="s">
        <v>34809</v>
      </c>
      <c r="F5059" s="193" t="s">
        <v>34513</v>
      </c>
      <c r="G5059" s="144">
        <v>2014</v>
      </c>
      <c r="H5059" s="154">
        <v>1000</v>
      </c>
    </row>
    <row r="5060" spans="1:8" s="169" customFormat="1" ht="30.75" customHeight="1">
      <c r="A5060" s="157" t="s">
        <v>34480</v>
      </c>
      <c r="B5060" s="193" t="s">
        <v>34808</v>
      </c>
      <c r="C5060" s="193">
        <v>96703924639</v>
      </c>
      <c r="D5060" s="194" t="s">
        <v>20714</v>
      </c>
      <c r="E5060" s="193" t="s">
        <v>34807</v>
      </c>
      <c r="F5060" s="193" t="s">
        <v>34495</v>
      </c>
      <c r="G5060" s="144">
        <v>2014</v>
      </c>
      <c r="H5060" s="154">
        <v>1000</v>
      </c>
    </row>
    <row r="5061" spans="1:8" s="169" customFormat="1" ht="30.75" customHeight="1">
      <c r="A5061" s="157" t="s">
        <v>34480</v>
      </c>
      <c r="B5061" s="193" t="s">
        <v>34806</v>
      </c>
      <c r="C5061" s="193">
        <v>18061695015</v>
      </c>
      <c r="D5061" s="194" t="s">
        <v>20714</v>
      </c>
      <c r="E5061" s="193" t="s">
        <v>34805</v>
      </c>
      <c r="F5061" s="193" t="s">
        <v>34804</v>
      </c>
      <c r="G5061" s="144">
        <v>2014</v>
      </c>
      <c r="H5061" s="154">
        <v>1000</v>
      </c>
    </row>
    <row r="5062" spans="1:8" s="169" customFormat="1" ht="30.75" customHeight="1">
      <c r="A5062" s="157" t="s">
        <v>34480</v>
      </c>
      <c r="B5062" s="193" t="s">
        <v>34530</v>
      </c>
      <c r="C5062" s="193">
        <v>44684846911</v>
      </c>
      <c r="D5062" s="194" t="s">
        <v>20714</v>
      </c>
      <c r="E5062" s="193" t="s">
        <v>34529</v>
      </c>
      <c r="F5062" s="193" t="s">
        <v>34528</v>
      </c>
      <c r="G5062" s="144">
        <v>2014</v>
      </c>
      <c r="H5062" s="154">
        <v>1000</v>
      </c>
    </row>
    <row r="5063" spans="1:8" s="169" customFormat="1" ht="30.75" customHeight="1">
      <c r="A5063" s="157" t="s">
        <v>34480</v>
      </c>
      <c r="B5063" s="193" t="s">
        <v>34803</v>
      </c>
      <c r="C5063" s="193">
        <v>58034940368</v>
      </c>
      <c r="D5063" s="194" t="s">
        <v>20714</v>
      </c>
      <c r="E5063" s="193" t="s">
        <v>34802</v>
      </c>
      <c r="F5063" s="193" t="s">
        <v>34801</v>
      </c>
      <c r="G5063" s="144">
        <v>2014</v>
      </c>
      <c r="H5063" s="154">
        <v>1000</v>
      </c>
    </row>
    <row r="5064" spans="1:8" s="169" customFormat="1" ht="30.75" customHeight="1">
      <c r="A5064" s="157" t="s">
        <v>34480</v>
      </c>
      <c r="B5064" s="193" t="s">
        <v>34800</v>
      </c>
      <c r="C5064" s="193">
        <v>20623362216</v>
      </c>
      <c r="D5064" s="194" t="s">
        <v>20714</v>
      </c>
      <c r="E5064" s="193" t="s">
        <v>34799</v>
      </c>
      <c r="F5064" s="193" t="s">
        <v>34798</v>
      </c>
      <c r="G5064" s="144">
        <v>2014</v>
      </c>
      <c r="H5064" s="154">
        <v>1000</v>
      </c>
    </row>
    <row r="5065" spans="1:8" s="169" customFormat="1" ht="30.75" customHeight="1">
      <c r="A5065" s="157" t="s">
        <v>34480</v>
      </c>
      <c r="B5065" s="193" t="s">
        <v>34497</v>
      </c>
      <c r="C5065" s="193">
        <v>96703924639</v>
      </c>
      <c r="D5065" s="194" t="s">
        <v>20714</v>
      </c>
      <c r="E5065" s="193" t="s">
        <v>34792</v>
      </c>
      <c r="F5065" s="193" t="s">
        <v>34495</v>
      </c>
      <c r="G5065" s="144">
        <v>2014</v>
      </c>
      <c r="H5065" s="190">
        <v>1000</v>
      </c>
    </row>
    <row r="5066" spans="1:8" s="169" customFormat="1" ht="30.75" customHeight="1">
      <c r="A5066" s="157" t="s">
        <v>34480</v>
      </c>
      <c r="B5066" s="193" t="s">
        <v>34618</v>
      </c>
      <c r="C5066" s="193">
        <v>76842364742</v>
      </c>
      <c r="D5066" s="194" t="s">
        <v>20714</v>
      </c>
      <c r="E5066" s="193" t="s">
        <v>34797</v>
      </c>
      <c r="F5066" s="193" t="s">
        <v>11993</v>
      </c>
      <c r="G5066" s="144">
        <v>2014</v>
      </c>
      <c r="H5066" s="190">
        <v>1000</v>
      </c>
    </row>
    <row r="5067" spans="1:8" s="169" customFormat="1" ht="30.75" customHeight="1">
      <c r="A5067" s="157" t="s">
        <v>34480</v>
      </c>
      <c r="B5067" s="193" t="s">
        <v>34796</v>
      </c>
      <c r="C5067" s="193">
        <v>77463294907</v>
      </c>
      <c r="D5067" s="194" t="s">
        <v>20714</v>
      </c>
      <c r="E5067" s="193" t="s">
        <v>34795</v>
      </c>
      <c r="F5067" s="193" t="s">
        <v>34678</v>
      </c>
      <c r="G5067" s="144">
        <v>2014</v>
      </c>
      <c r="H5067" s="148">
        <v>15000</v>
      </c>
    </row>
    <row r="5068" spans="1:8" s="169" customFormat="1" ht="30.75" customHeight="1">
      <c r="A5068" s="157" t="s">
        <v>34480</v>
      </c>
      <c r="B5068" s="193" t="s">
        <v>34634</v>
      </c>
      <c r="C5068" s="193">
        <v>72878921953</v>
      </c>
      <c r="D5068" s="194" t="s">
        <v>20714</v>
      </c>
      <c r="E5068" s="193" t="s">
        <v>34794</v>
      </c>
      <c r="F5068" s="193" t="s">
        <v>34633</v>
      </c>
      <c r="G5068" s="144">
        <v>2014</v>
      </c>
      <c r="H5068" s="190">
        <v>1000</v>
      </c>
    </row>
    <row r="5069" spans="1:8" s="169" customFormat="1" ht="30.75" customHeight="1">
      <c r="A5069" s="157" t="s">
        <v>34480</v>
      </c>
      <c r="B5069" s="193" t="s">
        <v>34626</v>
      </c>
      <c r="C5069" s="193">
        <v>3423652552</v>
      </c>
      <c r="D5069" s="194" t="s">
        <v>20714</v>
      </c>
      <c r="E5069" s="193" t="s">
        <v>34793</v>
      </c>
      <c r="F5069" s="193" t="s">
        <v>34624</v>
      </c>
      <c r="G5069" s="144">
        <v>2014</v>
      </c>
      <c r="H5069" s="154">
        <v>1000</v>
      </c>
    </row>
    <row r="5070" spans="1:8" s="169" customFormat="1" ht="30.75" customHeight="1">
      <c r="A5070" s="157" t="s">
        <v>34480</v>
      </c>
      <c r="B5070" s="193" t="s">
        <v>34497</v>
      </c>
      <c r="C5070" s="193">
        <v>96703924639</v>
      </c>
      <c r="D5070" s="194" t="s">
        <v>20714</v>
      </c>
      <c r="E5070" s="193" t="s">
        <v>34792</v>
      </c>
      <c r="F5070" s="193" t="s">
        <v>34495</v>
      </c>
      <c r="G5070" s="144">
        <v>2014</v>
      </c>
      <c r="H5070" s="154">
        <v>1000</v>
      </c>
    </row>
    <row r="5071" spans="1:8" s="169" customFormat="1" ht="30.75" customHeight="1">
      <c r="A5071" s="157" t="s">
        <v>34480</v>
      </c>
      <c r="B5071" s="193" t="s">
        <v>34791</v>
      </c>
      <c r="C5071" s="193">
        <v>54393485509</v>
      </c>
      <c r="D5071" s="194" t="s">
        <v>20714</v>
      </c>
      <c r="E5071" s="193" t="s">
        <v>34790</v>
      </c>
      <c r="F5071" s="193" t="s">
        <v>34635</v>
      </c>
      <c r="G5071" s="144">
        <v>2014</v>
      </c>
      <c r="H5071" s="190">
        <v>1118</v>
      </c>
    </row>
    <row r="5072" spans="1:8" s="169" customFormat="1" ht="30.75" customHeight="1">
      <c r="A5072" s="157" t="s">
        <v>34480</v>
      </c>
      <c r="B5072" s="193" t="s">
        <v>34634</v>
      </c>
      <c r="C5072" s="193">
        <v>72878921953</v>
      </c>
      <c r="D5072" s="194" t="s">
        <v>20714</v>
      </c>
      <c r="E5072" s="193" t="s">
        <v>34789</v>
      </c>
      <c r="F5072" s="193" t="s">
        <v>34633</v>
      </c>
      <c r="G5072" s="144">
        <v>2014</v>
      </c>
      <c r="H5072" s="190">
        <v>1200</v>
      </c>
    </row>
    <row r="5073" spans="1:8" s="169" customFormat="1" ht="30.75" customHeight="1">
      <c r="A5073" s="157" t="s">
        <v>34480</v>
      </c>
      <c r="B5073" s="193" t="s">
        <v>34708</v>
      </c>
      <c r="C5073" s="193">
        <v>91405769168</v>
      </c>
      <c r="D5073" s="194" t="s">
        <v>20714</v>
      </c>
      <c r="E5073" s="193" t="s">
        <v>34788</v>
      </c>
      <c r="F5073" s="193" t="s">
        <v>34706</v>
      </c>
      <c r="G5073" s="144">
        <v>2014</v>
      </c>
      <c r="H5073" s="190">
        <v>1500</v>
      </c>
    </row>
    <row r="5074" spans="1:8" s="169" customFormat="1" ht="30.75" customHeight="1">
      <c r="A5074" s="157" t="s">
        <v>34480</v>
      </c>
      <c r="B5074" s="193" t="s">
        <v>34787</v>
      </c>
      <c r="C5074" s="193">
        <v>31566748700</v>
      </c>
      <c r="D5074" s="194" t="s">
        <v>20714</v>
      </c>
      <c r="E5074" s="193" t="s">
        <v>34786</v>
      </c>
      <c r="F5074" s="193" t="s">
        <v>12019</v>
      </c>
      <c r="G5074" s="144">
        <v>2014</v>
      </c>
      <c r="H5074" s="154">
        <v>1500</v>
      </c>
    </row>
    <row r="5075" spans="1:8" s="169" customFormat="1" ht="30.75" customHeight="1">
      <c r="A5075" s="157" t="s">
        <v>34480</v>
      </c>
      <c r="B5075" s="193" t="s">
        <v>34515</v>
      </c>
      <c r="C5075" s="193">
        <v>76275132927</v>
      </c>
      <c r="D5075" s="194" t="s">
        <v>20714</v>
      </c>
      <c r="E5075" s="193" t="s">
        <v>34611</v>
      </c>
      <c r="F5075" s="193" t="s">
        <v>34683</v>
      </c>
      <c r="G5075" s="144">
        <v>2014</v>
      </c>
      <c r="H5075" s="154">
        <v>1500</v>
      </c>
    </row>
    <row r="5076" spans="1:8" s="169" customFormat="1" ht="30.75" customHeight="1">
      <c r="A5076" s="157" t="s">
        <v>34480</v>
      </c>
      <c r="B5076" s="193" t="s">
        <v>34785</v>
      </c>
      <c r="C5076" s="193">
        <v>74192552063</v>
      </c>
      <c r="D5076" s="194" t="s">
        <v>20714</v>
      </c>
      <c r="E5076" s="193" t="s">
        <v>34784</v>
      </c>
      <c r="F5076" s="193" t="s">
        <v>7677</v>
      </c>
      <c r="G5076" s="144">
        <v>2014</v>
      </c>
      <c r="H5076" s="154">
        <v>1500</v>
      </c>
    </row>
    <row r="5077" spans="1:8" s="169" customFormat="1" ht="30.75" customHeight="1">
      <c r="A5077" s="157" t="s">
        <v>34480</v>
      </c>
      <c r="B5077" s="193" t="s">
        <v>34783</v>
      </c>
      <c r="C5077" s="193">
        <v>96703924639</v>
      </c>
      <c r="D5077" s="194" t="s">
        <v>20714</v>
      </c>
      <c r="E5077" s="193" t="s">
        <v>34782</v>
      </c>
      <c r="F5077" s="193" t="s">
        <v>34495</v>
      </c>
      <c r="G5077" s="144">
        <v>2014</v>
      </c>
      <c r="H5077" s="154">
        <v>1500</v>
      </c>
    </row>
    <row r="5078" spans="1:8" s="169" customFormat="1" ht="30.75" customHeight="1">
      <c r="A5078" s="157" t="s">
        <v>34480</v>
      </c>
      <c r="B5078" s="193" t="s">
        <v>34497</v>
      </c>
      <c r="C5078" s="193">
        <v>96703924639</v>
      </c>
      <c r="D5078" s="194" t="s">
        <v>20714</v>
      </c>
      <c r="E5078" s="193" t="s">
        <v>34781</v>
      </c>
      <c r="F5078" s="193" t="s">
        <v>34495</v>
      </c>
      <c r="G5078" s="144">
        <v>2014</v>
      </c>
      <c r="H5078" s="190">
        <v>1500</v>
      </c>
    </row>
    <row r="5079" spans="1:8" s="169" customFormat="1" ht="30.75" customHeight="1">
      <c r="A5079" s="157" t="s">
        <v>34480</v>
      </c>
      <c r="B5079" s="157" t="s">
        <v>34674</v>
      </c>
      <c r="C5079" s="195">
        <v>9805529342</v>
      </c>
      <c r="D5079" s="194" t="s">
        <v>20714</v>
      </c>
      <c r="E5079" s="157" t="s">
        <v>34780</v>
      </c>
      <c r="F5079" s="157" t="s">
        <v>34672</v>
      </c>
      <c r="G5079" s="144">
        <v>2014</v>
      </c>
      <c r="H5079" s="190">
        <v>2000</v>
      </c>
    </row>
    <row r="5080" spans="1:8" s="169" customFormat="1" ht="30.75" customHeight="1">
      <c r="A5080" s="157" t="s">
        <v>34480</v>
      </c>
      <c r="B5080" s="157" t="s">
        <v>34663</v>
      </c>
      <c r="C5080" s="192" t="s">
        <v>34662</v>
      </c>
      <c r="D5080" s="194" t="s">
        <v>20714</v>
      </c>
      <c r="E5080" s="157" t="s">
        <v>34779</v>
      </c>
      <c r="F5080" s="157" t="s">
        <v>21427</v>
      </c>
      <c r="G5080" s="144">
        <v>2014</v>
      </c>
      <c r="H5080" s="154">
        <v>2000</v>
      </c>
    </row>
    <row r="5081" spans="1:8" s="169" customFormat="1" ht="30.75" customHeight="1">
      <c r="A5081" s="157" t="s">
        <v>34480</v>
      </c>
      <c r="B5081" s="157" t="s">
        <v>34778</v>
      </c>
      <c r="C5081" s="192" t="s">
        <v>34560</v>
      </c>
      <c r="D5081" s="191" t="s">
        <v>20714</v>
      </c>
      <c r="E5081" s="157" t="s">
        <v>34777</v>
      </c>
      <c r="F5081" s="157" t="s">
        <v>11886</v>
      </c>
      <c r="G5081" s="144">
        <v>2014</v>
      </c>
      <c r="H5081" s="190">
        <v>2000</v>
      </c>
    </row>
    <row r="5082" spans="1:8" s="169" customFormat="1" ht="30.75" customHeight="1">
      <c r="A5082" s="157" t="s">
        <v>34480</v>
      </c>
      <c r="B5082" s="157" t="s">
        <v>34776</v>
      </c>
      <c r="C5082" s="192"/>
      <c r="D5082" s="191" t="s">
        <v>20714</v>
      </c>
      <c r="E5082" s="157" t="s">
        <v>34775</v>
      </c>
      <c r="F5082" s="157" t="s">
        <v>11886</v>
      </c>
      <c r="G5082" s="144">
        <v>2014</v>
      </c>
      <c r="H5082" s="190">
        <v>2000</v>
      </c>
    </row>
    <row r="5083" spans="1:8" s="169" customFormat="1" ht="30.75" customHeight="1">
      <c r="A5083" s="157" t="s">
        <v>34480</v>
      </c>
      <c r="B5083" s="157" t="s">
        <v>34774</v>
      </c>
      <c r="C5083" s="192">
        <v>58620796014</v>
      </c>
      <c r="D5083" s="191" t="s">
        <v>20714</v>
      </c>
      <c r="E5083" s="157" t="s">
        <v>34773</v>
      </c>
      <c r="F5083" s="157" t="s">
        <v>34772</v>
      </c>
      <c r="G5083" s="144">
        <v>2014</v>
      </c>
      <c r="H5083" s="190">
        <v>2000</v>
      </c>
    </row>
    <row r="5084" spans="1:8" s="169" customFormat="1" ht="30.75" customHeight="1">
      <c r="A5084" s="157" t="s">
        <v>34480</v>
      </c>
      <c r="B5084" s="157" t="s">
        <v>34771</v>
      </c>
      <c r="C5084" s="195">
        <v>43492295553</v>
      </c>
      <c r="D5084" s="191" t="s">
        <v>20714</v>
      </c>
      <c r="E5084" s="157" t="s">
        <v>34770</v>
      </c>
      <c r="F5084" s="157" t="s">
        <v>12101</v>
      </c>
      <c r="G5084" s="144">
        <v>2014</v>
      </c>
      <c r="H5084" s="190">
        <v>2000</v>
      </c>
    </row>
    <row r="5085" spans="1:8" s="169" customFormat="1" ht="30.75" customHeight="1">
      <c r="A5085" s="157" t="s">
        <v>34480</v>
      </c>
      <c r="B5085" s="157" t="s">
        <v>34769</v>
      </c>
      <c r="C5085" s="192" t="s">
        <v>11960</v>
      </c>
      <c r="D5085" s="191" t="s">
        <v>20714</v>
      </c>
      <c r="E5085" s="157" t="s">
        <v>34768</v>
      </c>
      <c r="F5085" s="157" t="s">
        <v>34767</v>
      </c>
      <c r="G5085" s="144">
        <v>2014</v>
      </c>
      <c r="H5085" s="190">
        <v>2000</v>
      </c>
    </row>
    <row r="5086" spans="1:8" s="169" customFormat="1" ht="30.75" customHeight="1">
      <c r="A5086" s="157" t="s">
        <v>34480</v>
      </c>
      <c r="B5086" s="157" t="s">
        <v>34766</v>
      </c>
      <c r="C5086" s="192" t="s">
        <v>34765</v>
      </c>
      <c r="D5086" s="194" t="s">
        <v>20714</v>
      </c>
      <c r="E5086" s="157" t="s">
        <v>34764</v>
      </c>
      <c r="F5086" s="157" t="s">
        <v>12092</v>
      </c>
      <c r="G5086" s="144">
        <v>2014</v>
      </c>
      <c r="H5086" s="190">
        <v>2000</v>
      </c>
    </row>
    <row r="5087" spans="1:8" s="169" customFormat="1" ht="30.75" customHeight="1">
      <c r="A5087" s="157" t="s">
        <v>34480</v>
      </c>
      <c r="B5087" s="157" t="s">
        <v>34763</v>
      </c>
      <c r="C5087" s="192" t="s">
        <v>34762</v>
      </c>
      <c r="D5087" s="191" t="s">
        <v>20714</v>
      </c>
      <c r="E5087" s="157" t="s">
        <v>34761</v>
      </c>
      <c r="F5087" s="157" t="s">
        <v>11876</v>
      </c>
      <c r="G5087" s="144">
        <v>2014</v>
      </c>
      <c r="H5087" s="190">
        <v>2000</v>
      </c>
    </row>
    <row r="5088" spans="1:8" s="169" customFormat="1" ht="30.75" customHeight="1">
      <c r="A5088" s="157" t="s">
        <v>34480</v>
      </c>
      <c r="B5088" s="157" t="s">
        <v>34760</v>
      </c>
      <c r="C5088" s="192" t="s">
        <v>34759</v>
      </c>
      <c r="D5088" s="194" t="s">
        <v>20714</v>
      </c>
      <c r="E5088" s="157" t="s">
        <v>34758</v>
      </c>
      <c r="F5088" s="157" t="s">
        <v>34757</v>
      </c>
      <c r="G5088" s="144">
        <v>2014</v>
      </c>
      <c r="H5088" s="190">
        <v>2000</v>
      </c>
    </row>
    <row r="5089" spans="1:8" s="169" customFormat="1" ht="30.75" customHeight="1">
      <c r="A5089" s="157" t="s">
        <v>34480</v>
      </c>
      <c r="B5089" s="157" t="s">
        <v>34756</v>
      </c>
      <c r="C5089" s="192">
        <v>26807378744</v>
      </c>
      <c r="D5089" s="194" t="s">
        <v>20714</v>
      </c>
      <c r="E5089" s="157" t="s">
        <v>34755</v>
      </c>
      <c r="F5089" s="157" t="s">
        <v>34754</v>
      </c>
      <c r="G5089" s="144">
        <v>2014</v>
      </c>
      <c r="H5089" s="190">
        <v>2000</v>
      </c>
    </row>
    <row r="5090" spans="1:8" s="169" customFormat="1" ht="30.75" customHeight="1">
      <c r="A5090" s="157" t="s">
        <v>34480</v>
      </c>
      <c r="B5090" s="157" t="s">
        <v>34753</v>
      </c>
      <c r="C5090" s="192" t="s">
        <v>34752</v>
      </c>
      <c r="D5090" s="191" t="s">
        <v>20714</v>
      </c>
      <c r="E5090" s="157" t="s">
        <v>34751</v>
      </c>
      <c r="F5090" s="157" t="s">
        <v>34750</v>
      </c>
      <c r="G5090" s="144">
        <v>2014</v>
      </c>
      <c r="H5090" s="190">
        <v>2000</v>
      </c>
    </row>
    <row r="5091" spans="1:8" s="169" customFormat="1" ht="30.75" customHeight="1">
      <c r="A5091" s="157" t="s">
        <v>34480</v>
      </c>
      <c r="B5091" s="157" t="s">
        <v>34749</v>
      </c>
      <c r="C5091" s="192" t="s">
        <v>34748</v>
      </c>
      <c r="D5091" s="191" t="s">
        <v>20714</v>
      </c>
      <c r="E5091" s="193" t="s">
        <v>34747</v>
      </c>
      <c r="F5091" s="157" t="s">
        <v>34746</v>
      </c>
      <c r="G5091" s="144">
        <v>2014</v>
      </c>
      <c r="H5091" s="190">
        <v>2000</v>
      </c>
    </row>
    <row r="5092" spans="1:8" s="169" customFormat="1" ht="30.75" customHeight="1">
      <c r="A5092" s="157" t="s">
        <v>34480</v>
      </c>
      <c r="B5092" s="157" t="s">
        <v>34745</v>
      </c>
      <c r="C5092" s="192" t="s">
        <v>34744</v>
      </c>
      <c r="D5092" s="191" t="s">
        <v>20714</v>
      </c>
      <c r="E5092" s="157" t="s">
        <v>34743</v>
      </c>
      <c r="F5092" s="157" t="s">
        <v>34742</v>
      </c>
      <c r="G5092" s="144">
        <v>2014</v>
      </c>
      <c r="H5092" s="190">
        <v>2000</v>
      </c>
    </row>
    <row r="5093" spans="1:8" s="169" customFormat="1" ht="30.75" customHeight="1">
      <c r="A5093" s="157" t="s">
        <v>34480</v>
      </c>
      <c r="B5093" s="157" t="s">
        <v>34741</v>
      </c>
      <c r="C5093" s="192" t="s">
        <v>34740</v>
      </c>
      <c r="D5093" s="191" t="s">
        <v>20714</v>
      </c>
      <c r="E5093" s="157" t="s">
        <v>34739</v>
      </c>
      <c r="F5093" s="157" t="s">
        <v>34738</v>
      </c>
      <c r="G5093" s="144">
        <v>2014</v>
      </c>
      <c r="H5093" s="190">
        <v>2000</v>
      </c>
    </row>
    <row r="5094" spans="1:8" s="169" customFormat="1" ht="30.75" customHeight="1">
      <c r="A5094" s="157" t="s">
        <v>34480</v>
      </c>
      <c r="B5094" s="157" t="s">
        <v>34488</v>
      </c>
      <c r="C5094" s="192" t="s">
        <v>34487</v>
      </c>
      <c r="D5094" s="191" t="s">
        <v>20714</v>
      </c>
      <c r="E5094" s="193" t="s">
        <v>34737</v>
      </c>
      <c r="F5094" s="157" t="s">
        <v>34485</v>
      </c>
      <c r="G5094" s="144">
        <v>2014</v>
      </c>
      <c r="H5094" s="190">
        <v>2000</v>
      </c>
    </row>
    <row r="5095" spans="1:8" s="169" customFormat="1" ht="30.75" customHeight="1">
      <c r="A5095" s="157" t="s">
        <v>34480</v>
      </c>
      <c r="B5095" s="157" t="s">
        <v>34736</v>
      </c>
      <c r="C5095" s="192" t="s">
        <v>34735</v>
      </c>
      <c r="D5095" s="191" t="s">
        <v>20714</v>
      </c>
      <c r="E5095" s="193" t="s">
        <v>34734</v>
      </c>
      <c r="F5095" s="157" t="s">
        <v>34733</v>
      </c>
      <c r="G5095" s="144">
        <v>2014</v>
      </c>
      <c r="H5095" s="190">
        <v>2000</v>
      </c>
    </row>
    <row r="5096" spans="1:8" s="169" customFormat="1" ht="30.75" customHeight="1">
      <c r="A5096" s="157" t="s">
        <v>34480</v>
      </c>
      <c r="B5096" s="193" t="s">
        <v>34708</v>
      </c>
      <c r="C5096" s="193">
        <v>91405769168</v>
      </c>
      <c r="D5096" s="194" t="s">
        <v>20714</v>
      </c>
      <c r="E5096" s="157" t="s">
        <v>34496</v>
      </c>
      <c r="F5096" s="193" t="s">
        <v>34706</v>
      </c>
      <c r="G5096" s="144">
        <v>2014</v>
      </c>
      <c r="H5096" s="190">
        <v>2000</v>
      </c>
    </row>
    <row r="5097" spans="1:8" s="169" customFormat="1" ht="30.75" customHeight="1">
      <c r="A5097" s="157" t="s">
        <v>34480</v>
      </c>
      <c r="B5097" s="193" t="s">
        <v>34732</v>
      </c>
      <c r="C5097" s="193">
        <v>25974298249</v>
      </c>
      <c r="D5097" s="194" t="s">
        <v>20714</v>
      </c>
      <c r="E5097" s="193" t="s">
        <v>34731</v>
      </c>
      <c r="F5097" s="193" t="s">
        <v>34730</v>
      </c>
      <c r="G5097" s="144">
        <v>2014</v>
      </c>
      <c r="H5097" s="190">
        <v>2000</v>
      </c>
    </row>
    <row r="5098" spans="1:8" s="169" customFormat="1" ht="30.75" customHeight="1">
      <c r="A5098" s="157" t="s">
        <v>34480</v>
      </c>
      <c r="B5098" s="193" t="s">
        <v>34729</v>
      </c>
      <c r="C5098" s="193">
        <v>26335041941</v>
      </c>
      <c r="D5098" s="194" t="s">
        <v>20714</v>
      </c>
      <c r="E5098" s="193" t="s">
        <v>34728</v>
      </c>
      <c r="F5098" s="193" t="s">
        <v>34727</v>
      </c>
      <c r="G5098" s="144">
        <v>2014</v>
      </c>
      <c r="H5098" s="190">
        <v>2000</v>
      </c>
    </row>
    <row r="5099" spans="1:8" s="169" customFormat="1" ht="30.75" customHeight="1">
      <c r="A5099" s="157" t="s">
        <v>34480</v>
      </c>
      <c r="B5099" s="193" t="s">
        <v>34726</v>
      </c>
      <c r="C5099" s="193">
        <v>78068924692</v>
      </c>
      <c r="D5099" s="194" t="s">
        <v>20714</v>
      </c>
      <c r="E5099" s="193" t="s">
        <v>34725</v>
      </c>
      <c r="F5099" s="193" t="s">
        <v>34724</v>
      </c>
      <c r="G5099" s="144">
        <v>2014</v>
      </c>
      <c r="H5099" s="190">
        <v>2000</v>
      </c>
    </row>
    <row r="5100" spans="1:8" s="169" customFormat="1" ht="30.75" customHeight="1">
      <c r="A5100" s="157" t="s">
        <v>34480</v>
      </c>
      <c r="B5100" s="193" t="s">
        <v>34723</v>
      </c>
      <c r="C5100" s="193">
        <v>86379003465</v>
      </c>
      <c r="D5100" s="194" t="s">
        <v>20714</v>
      </c>
      <c r="E5100" s="193" t="s">
        <v>34722</v>
      </c>
      <c r="F5100" s="193" t="s">
        <v>34721</v>
      </c>
      <c r="G5100" s="144">
        <v>2014</v>
      </c>
      <c r="H5100" s="190">
        <v>2000</v>
      </c>
    </row>
    <row r="5101" spans="1:8" s="169" customFormat="1" ht="30.75" customHeight="1">
      <c r="A5101" s="157" t="s">
        <v>34480</v>
      </c>
      <c r="B5101" s="193" t="s">
        <v>34720</v>
      </c>
      <c r="C5101" s="195" t="s">
        <v>34719</v>
      </c>
      <c r="D5101" s="194" t="s">
        <v>20714</v>
      </c>
      <c r="E5101" s="193" t="s">
        <v>34718</v>
      </c>
      <c r="F5101" s="193" t="s">
        <v>34717</v>
      </c>
      <c r="G5101" s="144">
        <v>2014</v>
      </c>
      <c r="H5101" s="190">
        <v>2000</v>
      </c>
    </row>
    <row r="5102" spans="1:8" s="169" customFormat="1" ht="30.75" customHeight="1">
      <c r="A5102" s="157" t="s">
        <v>34480</v>
      </c>
      <c r="B5102" s="193" t="s">
        <v>34716</v>
      </c>
      <c r="C5102" s="193">
        <v>67154438901</v>
      </c>
      <c r="D5102" s="194" t="s">
        <v>20714</v>
      </c>
      <c r="E5102" s="193" t="s">
        <v>34713</v>
      </c>
      <c r="F5102" s="193" t="s">
        <v>34715</v>
      </c>
      <c r="G5102" s="144">
        <v>2014</v>
      </c>
      <c r="H5102" s="190">
        <v>2000</v>
      </c>
    </row>
    <row r="5103" spans="1:8" s="169" customFormat="1" ht="30.75" customHeight="1">
      <c r="A5103" s="157" t="s">
        <v>34480</v>
      </c>
      <c r="B5103" s="193" t="s">
        <v>34714</v>
      </c>
      <c r="C5103" s="193">
        <v>51588655852</v>
      </c>
      <c r="D5103" s="194" t="s">
        <v>20714</v>
      </c>
      <c r="E5103" s="193" t="s">
        <v>34713</v>
      </c>
      <c r="F5103" s="193" t="s">
        <v>34712</v>
      </c>
      <c r="G5103" s="144">
        <v>2014</v>
      </c>
      <c r="H5103" s="190">
        <v>2000</v>
      </c>
    </row>
    <row r="5104" spans="1:8" s="169" customFormat="1" ht="30.75" customHeight="1">
      <c r="A5104" s="157" t="s">
        <v>34480</v>
      </c>
      <c r="B5104" s="193" t="s">
        <v>34711</v>
      </c>
      <c r="C5104" s="193">
        <v>16223006998</v>
      </c>
      <c r="D5104" s="194" t="s">
        <v>20714</v>
      </c>
      <c r="E5104" s="193" t="s">
        <v>34710</v>
      </c>
      <c r="F5104" s="193" t="s">
        <v>34709</v>
      </c>
      <c r="G5104" s="144">
        <v>2014</v>
      </c>
      <c r="H5104" s="190">
        <v>2000</v>
      </c>
    </row>
    <row r="5105" spans="1:8" s="169" customFormat="1" ht="30.75" customHeight="1">
      <c r="A5105" s="157" t="s">
        <v>34480</v>
      </c>
      <c r="B5105" s="193" t="s">
        <v>34708</v>
      </c>
      <c r="C5105" s="193">
        <v>91405769168</v>
      </c>
      <c r="D5105" s="194" t="s">
        <v>20714</v>
      </c>
      <c r="E5105" s="193" t="s">
        <v>34707</v>
      </c>
      <c r="F5105" s="193" t="s">
        <v>34706</v>
      </c>
      <c r="G5105" s="144">
        <v>2014</v>
      </c>
      <c r="H5105" s="190">
        <v>2000</v>
      </c>
    </row>
    <row r="5106" spans="1:8" s="169" customFormat="1" ht="30.75" customHeight="1">
      <c r="A5106" s="157" t="s">
        <v>34480</v>
      </c>
      <c r="B5106" s="193" t="s">
        <v>34518</v>
      </c>
      <c r="C5106" s="193">
        <v>23975022309</v>
      </c>
      <c r="D5106" s="194" t="s">
        <v>20714</v>
      </c>
      <c r="E5106" s="193" t="s">
        <v>34705</v>
      </c>
      <c r="F5106" s="193" t="s">
        <v>12038</v>
      </c>
      <c r="G5106" s="144">
        <v>2014</v>
      </c>
      <c r="H5106" s="190">
        <v>2000</v>
      </c>
    </row>
    <row r="5107" spans="1:8" s="169" customFormat="1" ht="30.75" customHeight="1">
      <c r="A5107" s="157" t="s">
        <v>34480</v>
      </c>
      <c r="B5107" s="193" t="s">
        <v>34527</v>
      </c>
      <c r="C5107" s="193">
        <v>84415889305</v>
      </c>
      <c r="D5107" s="194" t="s">
        <v>20714</v>
      </c>
      <c r="E5107" s="193" t="s">
        <v>34704</v>
      </c>
      <c r="F5107" s="193" t="s">
        <v>12032</v>
      </c>
      <c r="G5107" s="144">
        <v>2014</v>
      </c>
      <c r="H5107" s="190">
        <v>2000</v>
      </c>
    </row>
    <row r="5108" spans="1:8" s="169" customFormat="1" ht="30.75" customHeight="1">
      <c r="A5108" s="157" t="s">
        <v>34480</v>
      </c>
      <c r="B5108" s="193" t="s">
        <v>34703</v>
      </c>
      <c r="C5108" s="193">
        <v>30085242512</v>
      </c>
      <c r="D5108" s="194" t="s">
        <v>20714</v>
      </c>
      <c r="E5108" s="193" t="s">
        <v>34496</v>
      </c>
      <c r="F5108" s="193" t="s">
        <v>34702</v>
      </c>
      <c r="G5108" s="144">
        <v>2014</v>
      </c>
      <c r="H5108" s="154">
        <v>2000</v>
      </c>
    </row>
    <row r="5109" spans="1:8" s="169" customFormat="1" ht="30.75" customHeight="1">
      <c r="A5109" s="157" t="s">
        <v>34480</v>
      </c>
      <c r="B5109" s="193" t="s">
        <v>34701</v>
      </c>
      <c r="C5109" s="193">
        <v>77463294907</v>
      </c>
      <c r="D5109" s="194" t="s">
        <v>20714</v>
      </c>
      <c r="E5109" s="193" t="s">
        <v>34496</v>
      </c>
      <c r="F5109" s="193" t="s">
        <v>34678</v>
      </c>
      <c r="G5109" s="144">
        <v>2014</v>
      </c>
      <c r="H5109" s="154">
        <v>2000</v>
      </c>
    </row>
    <row r="5110" spans="1:8" s="169" customFormat="1" ht="30.75" customHeight="1">
      <c r="A5110" s="157" t="s">
        <v>34480</v>
      </c>
      <c r="B5110" s="193" t="s">
        <v>34700</v>
      </c>
      <c r="C5110" s="193">
        <v>40387788873</v>
      </c>
      <c r="D5110" s="194" t="s">
        <v>20714</v>
      </c>
      <c r="E5110" s="193" t="s">
        <v>34496</v>
      </c>
      <c r="F5110" s="193" t="s">
        <v>34699</v>
      </c>
      <c r="G5110" s="144">
        <v>2014</v>
      </c>
      <c r="H5110" s="148">
        <v>15000</v>
      </c>
    </row>
    <row r="5111" spans="1:8" s="169" customFormat="1" ht="30.75" customHeight="1">
      <c r="A5111" s="157" t="s">
        <v>34480</v>
      </c>
      <c r="B5111" s="193" t="s">
        <v>34497</v>
      </c>
      <c r="C5111" s="193">
        <v>96703924639</v>
      </c>
      <c r="D5111" s="194" t="s">
        <v>20714</v>
      </c>
      <c r="E5111" s="193" t="s">
        <v>34698</v>
      </c>
      <c r="F5111" s="193" t="s">
        <v>34697</v>
      </c>
      <c r="G5111" s="144">
        <v>2014</v>
      </c>
      <c r="H5111" s="154">
        <v>2000</v>
      </c>
    </row>
    <row r="5112" spans="1:8" s="169" customFormat="1" ht="30.75" customHeight="1">
      <c r="A5112" s="157" t="s">
        <v>34480</v>
      </c>
      <c r="B5112" s="193" t="s">
        <v>34696</v>
      </c>
      <c r="C5112" s="193">
        <v>77463294907</v>
      </c>
      <c r="D5112" s="194" t="s">
        <v>20714</v>
      </c>
      <c r="E5112" s="193" t="s">
        <v>34695</v>
      </c>
      <c r="F5112" s="193" t="s">
        <v>34678</v>
      </c>
      <c r="G5112" s="144">
        <v>2014</v>
      </c>
      <c r="H5112" s="154">
        <v>2000</v>
      </c>
    </row>
    <row r="5113" spans="1:8" s="169" customFormat="1" ht="30.75" customHeight="1">
      <c r="A5113" s="157" t="s">
        <v>34480</v>
      </c>
      <c r="B5113" s="193" t="s">
        <v>34694</v>
      </c>
      <c r="C5113" s="193">
        <v>50625760971</v>
      </c>
      <c r="D5113" s="194" t="s">
        <v>20714</v>
      </c>
      <c r="E5113" s="193" t="s">
        <v>34693</v>
      </c>
      <c r="F5113" s="193" t="s">
        <v>34692</v>
      </c>
      <c r="G5113" s="144">
        <v>2014</v>
      </c>
      <c r="H5113" s="154">
        <v>2000</v>
      </c>
    </row>
    <row r="5114" spans="1:8" s="169" customFormat="1" ht="30.75" customHeight="1">
      <c r="A5114" s="157" t="s">
        <v>34480</v>
      </c>
      <c r="B5114" s="193" t="s">
        <v>34497</v>
      </c>
      <c r="C5114" s="193">
        <v>96703924639</v>
      </c>
      <c r="D5114" s="194" t="s">
        <v>20714</v>
      </c>
      <c r="E5114" s="193" t="s">
        <v>34691</v>
      </c>
      <c r="F5114" s="193" t="s">
        <v>34495</v>
      </c>
      <c r="G5114" s="144">
        <v>2014</v>
      </c>
      <c r="H5114" s="154">
        <v>2000</v>
      </c>
    </row>
    <row r="5115" spans="1:8" s="169" customFormat="1" ht="30.75" customHeight="1">
      <c r="A5115" s="157" t="s">
        <v>34480</v>
      </c>
      <c r="B5115" s="193" t="s">
        <v>34515</v>
      </c>
      <c r="C5115" s="193">
        <v>76275132927</v>
      </c>
      <c r="D5115" s="194" t="s">
        <v>20714</v>
      </c>
      <c r="E5115" s="193" t="s">
        <v>34690</v>
      </c>
      <c r="F5115" s="193" t="s">
        <v>34683</v>
      </c>
      <c r="G5115" s="144">
        <v>2014</v>
      </c>
      <c r="H5115" s="154">
        <v>2000</v>
      </c>
    </row>
    <row r="5116" spans="1:8" s="169" customFormat="1" ht="30.75" customHeight="1">
      <c r="A5116" s="157" t="s">
        <v>34480</v>
      </c>
      <c r="B5116" s="193" t="s">
        <v>34497</v>
      </c>
      <c r="C5116" s="193">
        <v>96703924639</v>
      </c>
      <c r="D5116" s="194" t="s">
        <v>20714</v>
      </c>
      <c r="E5116" s="193" t="s">
        <v>34689</v>
      </c>
      <c r="F5116" s="193" t="s">
        <v>34495</v>
      </c>
      <c r="G5116" s="144">
        <v>2014</v>
      </c>
      <c r="H5116" s="154">
        <v>2000</v>
      </c>
    </row>
    <row r="5117" spans="1:8" s="169" customFormat="1" ht="30.75" customHeight="1">
      <c r="A5117" s="157" t="s">
        <v>34480</v>
      </c>
      <c r="B5117" s="193" t="s">
        <v>34618</v>
      </c>
      <c r="C5117" s="193">
        <v>76842364742</v>
      </c>
      <c r="D5117" s="194" t="s">
        <v>20714</v>
      </c>
      <c r="E5117" s="193" t="s">
        <v>34688</v>
      </c>
      <c r="F5117" s="193" t="s">
        <v>11993</v>
      </c>
      <c r="G5117" s="144">
        <v>2014</v>
      </c>
      <c r="H5117" s="154">
        <v>2000</v>
      </c>
    </row>
    <row r="5118" spans="1:8" s="169" customFormat="1" ht="30.75" customHeight="1">
      <c r="A5118" s="157" t="s">
        <v>34480</v>
      </c>
      <c r="B5118" s="193" t="s">
        <v>34626</v>
      </c>
      <c r="C5118" s="193">
        <v>3423652552</v>
      </c>
      <c r="D5118" s="194" t="s">
        <v>20714</v>
      </c>
      <c r="E5118" s="193" t="s">
        <v>34687</v>
      </c>
      <c r="F5118" s="193" t="s">
        <v>34624</v>
      </c>
      <c r="G5118" s="144">
        <v>2014</v>
      </c>
      <c r="H5118" s="154">
        <v>2000</v>
      </c>
    </row>
    <row r="5119" spans="1:8" s="169" customFormat="1" ht="30.75" customHeight="1">
      <c r="A5119" s="157" t="s">
        <v>34480</v>
      </c>
      <c r="B5119" s="193" t="s">
        <v>34515</v>
      </c>
      <c r="C5119" s="193">
        <v>76275132927</v>
      </c>
      <c r="D5119" s="194" t="s">
        <v>20714</v>
      </c>
      <c r="E5119" s="193" t="s">
        <v>34686</v>
      </c>
      <c r="F5119" s="193" t="s">
        <v>34683</v>
      </c>
      <c r="G5119" s="144">
        <v>2014</v>
      </c>
      <c r="H5119" s="154">
        <v>2000</v>
      </c>
    </row>
    <row r="5120" spans="1:8" s="169" customFormat="1" ht="30.75" customHeight="1">
      <c r="A5120" s="157" t="s">
        <v>34480</v>
      </c>
      <c r="B5120" s="193" t="s">
        <v>34497</v>
      </c>
      <c r="C5120" s="193">
        <v>96703924639</v>
      </c>
      <c r="D5120" s="194" t="s">
        <v>20714</v>
      </c>
      <c r="E5120" s="193" t="s">
        <v>34685</v>
      </c>
      <c r="F5120" s="193" t="s">
        <v>34495</v>
      </c>
      <c r="G5120" s="144">
        <v>2014</v>
      </c>
      <c r="H5120" s="190">
        <v>2000</v>
      </c>
    </row>
    <row r="5121" spans="1:8" s="169" customFormat="1" ht="30.75" customHeight="1">
      <c r="A5121" s="157" t="s">
        <v>34480</v>
      </c>
      <c r="B5121" s="193" t="s">
        <v>34515</v>
      </c>
      <c r="C5121" s="193">
        <v>76275132927</v>
      </c>
      <c r="D5121" s="194" t="s">
        <v>20714</v>
      </c>
      <c r="E5121" s="193" t="s">
        <v>34684</v>
      </c>
      <c r="F5121" s="193" t="s">
        <v>34683</v>
      </c>
      <c r="G5121" s="144">
        <v>2014</v>
      </c>
      <c r="H5121" s="154">
        <v>2000</v>
      </c>
    </row>
    <row r="5122" spans="1:8" s="169" customFormat="1" ht="30.75" customHeight="1">
      <c r="A5122" s="157" t="s">
        <v>34480</v>
      </c>
      <c r="B5122" s="193" t="s">
        <v>34628</v>
      </c>
      <c r="C5122" s="193">
        <v>61987237714</v>
      </c>
      <c r="D5122" s="194" t="s">
        <v>20714</v>
      </c>
      <c r="E5122" s="193" t="s">
        <v>34682</v>
      </c>
      <c r="F5122" s="193" t="s">
        <v>34627</v>
      </c>
      <c r="G5122" s="144">
        <v>2014</v>
      </c>
      <c r="H5122" s="148">
        <v>15000</v>
      </c>
    </row>
    <row r="5123" spans="1:8" s="169" customFormat="1" ht="30.75" customHeight="1">
      <c r="A5123" s="157" t="s">
        <v>34480</v>
      </c>
      <c r="B5123" s="193" t="s">
        <v>34514</v>
      </c>
      <c r="C5123" s="193">
        <v>26948529734</v>
      </c>
      <c r="D5123" s="194" t="s">
        <v>20714</v>
      </c>
      <c r="E5123" s="193" t="s">
        <v>34681</v>
      </c>
      <c r="F5123" s="193" t="s">
        <v>34513</v>
      </c>
      <c r="G5123" s="144">
        <v>2014</v>
      </c>
      <c r="H5123" s="154">
        <v>2000</v>
      </c>
    </row>
    <row r="5124" spans="1:8" s="169" customFormat="1" ht="30.75" customHeight="1">
      <c r="A5124" s="157" t="s">
        <v>34480</v>
      </c>
      <c r="B5124" s="193" t="s">
        <v>34680</v>
      </c>
      <c r="C5124" s="193">
        <v>77463294907</v>
      </c>
      <c r="D5124" s="194" t="s">
        <v>20714</v>
      </c>
      <c r="E5124" s="193" t="s">
        <v>34679</v>
      </c>
      <c r="F5124" s="193" t="s">
        <v>34678</v>
      </c>
      <c r="G5124" s="144">
        <v>2014</v>
      </c>
      <c r="H5124" s="154">
        <v>2000</v>
      </c>
    </row>
    <row r="5125" spans="1:8" s="169" customFormat="1" ht="30.75" customHeight="1">
      <c r="A5125" s="157" t="s">
        <v>34480</v>
      </c>
      <c r="B5125" s="157" t="s">
        <v>34677</v>
      </c>
      <c r="C5125" s="192" t="s">
        <v>11900</v>
      </c>
      <c r="D5125" s="194" t="s">
        <v>20714</v>
      </c>
      <c r="E5125" s="157" t="s">
        <v>34676</v>
      </c>
      <c r="F5125" s="157" t="s">
        <v>34675</v>
      </c>
      <c r="G5125" s="144">
        <v>2014</v>
      </c>
      <c r="H5125" s="190">
        <v>2500</v>
      </c>
    </row>
    <row r="5126" spans="1:8" s="169" customFormat="1" ht="30.75" customHeight="1">
      <c r="A5126" s="157" t="s">
        <v>34480</v>
      </c>
      <c r="B5126" s="157" t="s">
        <v>34674</v>
      </c>
      <c r="C5126" s="195">
        <v>9805529342</v>
      </c>
      <c r="D5126" s="194" t="s">
        <v>20714</v>
      </c>
      <c r="E5126" s="157" t="s">
        <v>34673</v>
      </c>
      <c r="F5126" s="157" t="s">
        <v>34672</v>
      </c>
      <c r="G5126" s="144">
        <v>2014</v>
      </c>
      <c r="H5126" s="190">
        <v>2500</v>
      </c>
    </row>
    <row r="5127" spans="1:8" s="169" customFormat="1" ht="30.75" customHeight="1">
      <c r="A5127" s="157" t="s">
        <v>34480</v>
      </c>
      <c r="B5127" s="193" t="s">
        <v>34538</v>
      </c>
      <c r="C5127" s="193">
        <v>26728383493</v>
      </c>
      <c r="D5127" s="194" t="s">
        <v>20714</v>
      </c>
      <c r="E5127" s="193" t="s">
        <v>34671</v>
      </c>
      <c r="F5127" s="193" t="s">
        <v>34536</v>
      </c>
      <c r="G5127" s="144">
        <v>2014</v>
      </c>
      <c r="H5127" s="190">
        <v>2500</v>
      </c>
    </row>
    <row r="5128" spans="1:8" s="169" customFormat="1" ht="30.75" customHeight="1">
      <c r="A5128" s="157" t="s">
        <v>34480</v>
      </c>
      <c r="B5128" s="193" t="s">
        <v>34669</v>
      </c>
      <c r="C5128" s="193">
        <v>73692538402</v>
      </c>
      <c r="D5128" s="194" t="s">
        <v>20714</v>
      </c>
      <c r="E5128" s="193" t="s">
        <v>34670</v>
      </c>
      <c r="F5128" s="193" t="s">
        <v>34667</v>
      </c>
      <c r="G5128" s="144">
        <v>2014</v>
      </c>
      <c r="H5128" s="190">
        <v>2500</v>
      </c>
    </row>
    <row r="5129" spans="1:8" s="169" customFormat="1" ht="30.75" customHeight="1">
      <c r="A5129" s="157" t="s">
        <v>34480</v>
      </c>
      <c r="B5129" s="193" t="s">
        <v>34669</v>
      </c>
      <c r="C5129" s="193">
        <v>73692538402</v>
      </c>
      <c r="D5129" s="194" t="s">
        <v>20714</v>
      </c>
      <c r="E5129" s="193" t="s">
        <v>34668</v>
      </c>
      <c r="F5129" s="193" t="s">
        <v>34667</v>
      </c>
      <c r="G5129" s="144">
        <v>2014</v>
      </c>
      <c r="H5129" s="154">
        <v>2500</v>
      </c>
    </row>
    <row r="5130" spans="1:8" s="169" customFormat="1" ht="30.75" customHeight="1">
      <c r="A5130" s="157" t="s">
        <v>34480</v>
      </c>
      <c r="B5130" s="157" t="s">
        <v>34665</v>
      </c>
      <c r="C5130" s="192" t="s">
        <v>11896</v>
      </c>
      <c r="D5130" s="194" t="s">
        <v>20714</v>
      </c>
      <c r="E5130" s="157" t="s">
        <v>34666</v>
      </c>
      <c r="F5130" s="157" t="s">
        <v>11897</v>
      </c>
      <c r="G5130" s="144">
        <v>2014</v>
      </c>
      <c r="H5130" s="190">
        <v>3000</v>
      </c>
    </row>
    <row r="5131" spans="1:8" s="169" customFormat="1" ht="30.75" customHeight="1">
      <c r="A5131" s="157" t="s">
        <v>34480</v>
      </c>
      <c r="B5131" s="157" t="s">
        <v>34665</v>
      </c>
      <c r="C5131" s="192" t="s">
        <v>11896</v>
      </c>
      <c r="D5131" s="194" t="s">
        <v>20714</v>
      </c>
      <c r="E5131" s="157" t="s">
        <v>34664</v>
      </c>
      <c r="F5131" s="157" t="s">
        <v>11897</v>
      </c>
      <c r="G5131" s="144">
        <v>2014</v>
      </c>
      <c r="H5131" s="190">
        <v>3000</v>
      </c>
    </row>
    <row r="5132" spans="1:8" s="169" customFormat="1" ht="30.75" customHeight="1">
      <c r="A5132" s="157" t="s">
        <v>34480</v>
      </c>
      <c r="B5132" s="157" t="s">
        <v>34663</v>
      </c>
      <c r="C5132" s="192" t="s">
        <v>34662</v>
      </c>
      <c r="D5132" s="194" t="s">
        <v>20714</v>
      </c>
      <c r="E5132" s="157" t="s">
        <v>34490</v>
      </c>
      <c r="F5132" s="157" t="s">
        <v>21427</v>
      </c>
      <c r="G5132" s="144">
        <v>2014</v>
      </c>
      <c r="H5132" s="154">
        <v>3000</v>
      </c>
    </row>
    <row r="5133" spans="1:8" s="169" customFormat="1" ht="30.75" customHeight="1">
      <c r="A5133" s="157" t="s">
        <v>34480</v>
      </c>
      <c r="B5133" s="157" t="s">
        <v>34661</v>
      </c>
      <c r="C5133" s="192" t="s">
        <v>34660</v>
      </c>
      <c r="D5133" s="194" t="s">
        <v>20714</v>
      </c>
      <c r="E5133" s="157" t="s">
        <v>34659</v>
      </c>
      <c r="F5133" s="157" t="s">
        <v>34658</v>
      </c>
      <c r="G5133" s="144">
        <v>2014</v>
      </c>
      <c r="H5133" s="190">
        <v>3000</v>
      </c>
    </row>
    <row r="5134" spans="1:8" s="169" customFormat="1" ht="30.75" customHeight="1">
      <c r="A5134" s="157" t="s">
        <v>34480</v>
      </c>
      <c r="B5134" s="157" t="s">
        <v>34586</v>
      </c>
      <c r="C5134" s="192" t="s">
        <v>34585</v>
      </c>
      <c r="D5134" s="194" t="s">
        <v>20714</v>
      </c>
      <c r="E5134" s="157" t="s">
        <v>34657</v>
      </c>
      <c r="F5134" s="157" t="s">
        <v>34583</v>
      </c>
      <c r="G5134" s="144">
        <v>2014</v>
      </c>
      <c r="H5134" s="154">
        <v>3000</v>
      </c>
    </row>
    <row r="5135" spans="1:8" s="169" customFormat="1" ht="30.75" customHeight="1">
      <c r="A5135" s="157" t="s">
        <v>34480</v>
      </c>
      <c r="B5135" s="157" t="s">
        <v>34656</v>
      </c>
      <c r="C5135" s="192" t="s">
        <v>12123</v>
      </c>
      <c r="D5135" s="191" t="s">
        <v>20714</v>
      </c>
      <c r="E5135" s="193" t="s">
        <v>34655</v>
      </c>
      <c r="F5135" s="157" t="s">
        <v>34654</v>
      </c>
      <c r="G5135" s="144">
        <v>2014</v>
      </c>
      <c r="H5135" s="190">
        <v>3000</v>
      </c>
    </row>
    <row r="5136" spans="1:8" s="169" customFormat="1" ht="30.75" customHeight="1">
      <c r="A5136" s="157" t="s">
        <v>34480</v>
      </c>
      <c r="B5136" s="157" t="s">
        <v>34653</v>
      </c>
      <c r="C5136" s="192" t="s">
        <v>34652</v>
      </c>
      <c r="D5136" s="194" t="s">
        <v>20714</v>
      </c>
      <c r="E5136" s="157" t="s">
        <v>34651</v>
      </c>
      <c r="F5136" s="157" t="s">
        <v>34650</v>
      </c>
      <c r="G5136" s="144">
        <v>2014</v>
      </c>
      <c r="H5136" s="190">
        <v>3000</v>
      </c>
    </row>
    <row r="5137" spans="1:8" s="169" customFormat="1" ht="30.75" customHeight="1">
      <c r="A5137" s="157" t="s">
        <v>34480</v>
      </c>
      <c r="B5137" s="157" t="s">
        <v>34649</v>
      </c>
      <c r="C5137" s="192" t="s">
        <v>34648</v>
      </c>
      <c r="D5137" s="191" t="s">
        <v>20714</v>
      </c>
      <c r="E5137" s="157" t="s">
        <v>34647</v>
      </c>
      <c r="F5137" s="157" t="s">
        <v>34646</v>
      </c>
      <c r="G5137" s="144">
        <v>2014</v>
      </c>
      <c r="H5137" s="190">
        <v>3000</v>
      </c>
    </row>
    <row r="5138" spans="1:8" s="169" customFormat="1" ht="30.75" customHeight="1">
      <c r="A5138" s="157" t="s">
        <v>34480</v>
      </c>
      <c r="B5138" s="157" t="s">
        <v>34645</v>
      </c>
      <c r="C5138" s="192" t="s">
        <v>34644</v>
      </c>
      <c r="D5138" s="191" t="s">
        <v>20714</v>
      </c>
      <c r="E5138" s="157" t="s">
        <v>34643</v>
      </c>
      <c r="F5138" s="157" t="s">
        <v>34642</v>
      </c>
      <c r="G5138" s="144">
        <v>2014</v>
      </c>
      <c r="H5138" s="190">
        <v>3000</v>
      </c>
    </row>
    <row r="5139" spans="1:8" s="169" customFormat="1" ht="30.75" customHeight="1">
      <c r="A5139" s="157" t="s">
        <v>34480</v>
      </c>
      <c r="B5139" s="157" t="s">
        <v>34641</v>
      </c>
      <c r="C5139" s="192" t="s">
        <v>34640</v>
      </c>
      <c r="D5139" s="191" t="s">
        <v>20714</v>
      </c>
      <c r="E5139" s="157" t="s">
        <v>34639</v>
      </c>
      <c r="F5139" s="157" t="s">
        <v>34638</v>
      </c>
      <c r="G5139" s="144">
        <v>2014</v>
      </c>
      <c r="H5139" s="190">
        <v>3000</v>
      </c>
    </row>
    <row r="5140" spans="1:8" s="169" customFormat="1" ht="30.75" customHeight="1">
      <c r="A5140" s="157" t="s">
        <v>34480</v>
      </c>
      <c r="B5140" s="193" t="s">
        <v>34637</v>
      </c>
      <c r="C5140" s="193">
        <v>54393485509</v>
      </c>
      <c r="D5140" s="194" t="s">
        <v>20714</v>
      </c>
      <c r="E5140" s="157" t="s">
        <v>34636</v>
      </c>
      <c r="F5140" s="193" t="s">
        <v>34635</v>
      </c>
      <c r="G5140" s="144">
        <v>2014</v>
      </c>
      <c r="H5140" s="190">
        <v>3000</v>
      </c>
    </row>
    <row r="5141" spans="1:8" s="169" customFormat="1" ht="30.75" customHeight="1">
      <c r="A5141" s="157" t="s">
        <v>34480</v>
      </c>
      <c r="B5141" s="193" t="s">
        <v>34634</v>
      </c>
      <c r="C5141" s="193">
        <v>72878921953</v>
      </c>
      <c r="D5141" s="194" t="s">
        <v>20714</v>
      </c>
      <c r="E5141" s="193" t="s">
        <v>34496</v>
      </c>
      <c r="F5141" s="193" t="s">
        <v>34633</v>
      </c>
      <c r="G5141" s="144">
        <v>2014</v>
      </c>
      <c r="H5141" s="154">
        <v>3000</v>
      </c>
    </row>
    <row r="5142" spans="1:8" s="169" customFormat="1" ht="30.75" customHeight="1">
      <c r="A5142" s="157" t="s">
        <v>34480</v>
      </c>
      <c r="B5142" s="193" t="s">
        <v>34632</v>
      </c>
      <c r="C5142" s="193">
        <v>66667086293</v>
      </c>
      <c r="D5142" s="194" t="s">
        <v>20714</v>
      </c>
      <c r="E5142" s="193" t="s">
        <v>34496</v>
      </c>
      <c r="F5142" s="193" t="s">
        <v>34631</v>
      </c>
      <c r="G5142" s="144">
        <v>2014</v>
      </c>
      <c r="H5142" s="154">
        <v>3000</v>
      </c>
    </row>
    <row r="5143" spans="1:8" s="169" customFormat="1" ht="30.75" customHeight="1">
      <c r="A5143" s="157" t="s">
        <v>34480</v>
      </c>
      <c r="B5143" s="193" t="s">
        <v>34630</v>
      </c>
      <c r="C5143" s="193">
        <v>68176523063</v>
      </c>
      <c r="D5143" s="194" t="s">
        <v>20714</v>
      </c>
      <c r="E5143" s="193" t="s">
        <v>34496</v>
      </c>
      <c r="F5143" s="193" t="s">
        <v>34629</v>
      </c>
      <c r="G5143" s="144">
        <v>2014</v>
      </c>
      <c r="H5143" s="154">
        <v>3000</v>
      </c>
    </row>
    <row r="5144" spans="1:8" s="169" customFormat="1" ht="30.75" customHeight="1">
      <c r="A5144" s="157" t="s">
        <v>34480</v>
      </c>
      <c r="B5144" s="193" t="s">
        <v>34628</v>
      </c>
      <c r="C5144" s="193">
        <v>6198723714</v>
      </c>
      <c r="D5144" s="194" t="s">
        <v>20714</v>
      </c>
      <c r="E5144" s="193" t="s">
        <v>34496</v>
      </c>
      <c r="F5144" s="193" t="s">
        <v>34627</v>
      </c>
      <c r="G5144" s="144">
        <v>2014</v>
      </c>
      <c r="H5144" s="154">
        <v>3000</v>
      </c>
    </row>
    <row r="5145" spans="1:8" s="169" customFormat="1" ht="30.75" customHeight="1">
      <c r="A5145" s="157" t="s">
        <v>34480</v>
      </c>
      <c r="B5145" s="193" t="s">
        <v>34626</v>
      </c>
      <c r="C5145" s="193" t="s">
        <v>34625</v>
      </c>
      <c r="D5145" s="194" t="s">
        <v>20714</v>
      </c>
      <c r="E5145" s="193" t="s">
        <v>34496</v>
      </c>
      <c r="F5145" s="193" t="s">
        <v>34624</v>
      </c>
      <c r="G5145" s="144">
        <v>2014</v>
      </c>
      <c r="H5145" s="154">
        <v>3000</v>
      </c>
    </row>
    <row r="5146" spans="1:8" s="169" customFormat="1" ht="30.75" customHeight="1">
      <c r="A5146" s="157" t="s">
        <v>34480</v>
      </c>
      <c r="B5146" s="193" t="s">
        <v>34623</v>
      </c>
      <c r="C5146" s="193">
        <v>35276346129</v>
      </c>
      <c r="D5146" s="194" t="s">
        <v>20714</v>
      </c>
      <c r="E5146" s="193" t="s">
        <v>34496</v>
      </c>
      <c r="F5146" s="193" t="s">
        <v>34622</v>
      </c>
      <c r="G5146" s="144">
        <v>2014</v>
      </c>
      <c r="H5146" s="154">
        <v>3000</v>
      </c>
    </row>
    <row r="5147" spans="1:8" s="169" customFormat="1" ht="30.75" customHeight="1">
      <c r="A5147" s="157" t="s">
        <v>34480</v>
      </c>
      <c r="B5147" s="193" t="s">
        <v>34621</v>
      </c>
      <c r="C5147" s="193">
        <v>43624703805</v>
      </c>
      <c r="D5147" s="194" t="s">
        <v>20714</v>
      </c>
      <c r="E5147" s="193" t="s">
        <v>34620</v>
      </c>
      <c r="F5147" s="193" t="s">
        <v>34619</v>
      </c>
      <c r="G5147" s="144">
        <v>2014</v>
      </c>
      <c r="H5147" s="154">
        <v>3000</v>
      </c>
    </row>
    <row r="5148" spans="1:8" s="169" customFormat="1" ht="30.75" customHeight="1">
      <c r="A5148" s="157" t="s">
        <v>34480</v>
      </c>
      <c r="B5148" s="193" t="s">
        <v>34618</v>
      </c>
      <c r="C5148" s="193">
        <v>76842364742</v>
      </c>
      <c r="D5148" s="194" t="s">
        <v>20714</v>
      </c>
      <c r="E5148" s="193" t="s">
        <v>34617</v>
      </c>
      <c r="F5148" s="193" t="s">
        <v>34616</v>
      </c>
      <c r="G5148" s="144">
        <v>2014</v>
      </c>
      <c r="H5148" s="154">
        <v>3000</v>
      </c>
    </row>
    <row r="5149" spans="1:8" s="169" customFormat="1" ht="30.75" customHeight="1">
      <c r="A5149" s="157" t="s">
        <v>34480</v>
      </c>
      <c r="B5149" s="193" t="s">
        <v>34509</v>
      </c>
      <c r="C5149" s="193">
        <v>95270196596</v>
      </c>
      <c r="D5149" s="194" t="s">
        <v>20714</v>
      </c>
      <c r="E5149" s="193" t="s">
        <v>34615</v>
      </c>
      <c r="F5149" s="193" t="s">
        <v>34508</v>
      </c>
      <c r="G5149" s="144">
        <v>2014</v>
      </c>
      <c r="H5149" s="154">
        <v>3000</v>
      </c>
    </row>
    <row r="5150" spans="1:8" s="169" customFormat="1" ht="30.75" customHeight="1">
      <c r="A5150" s="157" t="s">
        <v>34480</v>
      </c>
      <c r="B5150" s="193" t="s">
        <v>34509</v>
      </c>
      <c r="C5150" s="193">
        <v>95270196596</v>
      </c>
      <c r="D5150" s="194" t="s">
        <v>20714</v>
      </c>
      <c r="E5150" s="193" t="s">
        <v>34614</v>
      </c>
      <c r="F5150" s="193" t="s">
        <v>34508</v>
      </c>
      <c r="G5150" s="144">
        <v>2014</v>
      </c>
      <c r="H5150" s="154">
        <v>3500</v>
      </c>
    </row>
    <row r="5151" spans="1:8" s="169" customFormat="1" ht="30.75" customHeight="1">
      <c r="A5151" s="157" t="s">
        <v>34480</v>
      </c>
      <c r="B5151" s="193" t="s">
        <v>34509</v>
      </c>
      <c r="C5151" s="193">
        <v>95270196596</v>
      </c>
      <c r="D5151" s="194" t="s">
        <v>20714</v>
      </c>
      <c r="E5151" s="193" t="s">
        <v>34613</v>
      </c>
      <c r="F5151" s="193" t="s">
        <v>34508</v>
      </c>
      <c r="G5151" s="144">
        <v>2014</v>
      </c>
      <c r="H5151" s="190">
        <v>3500</v>
      </c>
    </row>
    <row r="5152" spans="1:8" s="169" customFormat="1" ht="30.75" customHeight="1">
      <c r="A5152" s="157" t="s">
        <v>34480</v>
      </c>
      <c r="B5152" s="193" t="s">
        <v>34612</v>
      </c>
      <c r="C5152" s="193">
        <v>23754477812</v>
      </c>
      <c r="D5152" s="194" t="s">
        <v>20714</v>
      </c>
      <c r="E5152" s="193" t="s">
        <v>34611</v>
      </c>
      <c r="F5152" s="193" t="s">
        <v>34610</v>
      </c>
      <c r="G5152" s="144">
        <v>2014</v>
      </c>
      <c r="H5152" s="154">
        <v>3600</v>
      </c>
    </row>
    <row r="5153" spans="1:8" s="169" customFormat="1" ht="30.75" customHeight="1">
      <c r="A5153" s="157" t="s">
        <v>34480</v>
      </c>
      <c r="B5153" s="157" t="s">
        <v>34538</v>
      </c>
      <c r="C5153" s="192" t="s">
        <v>34609</v>
      </c>
      <c r="D5153" s="194" t="s">
        <v>20714</v>
      </c>
      <c r="E5153" s="157" t="s">
        <v>34608</v>
      </c>
      <c r="F5153" s="157" t="s">
        <v>34536</v>
      </c>
      <c r="G5153" s="144">
        <v>2014</v>
      </c>
      <c r="H5153" s="190">
        <v>4000</v>
      </c>
    </row>
    <row r="5154" spans="1:8" s="169" customFormat="1" ht="30.75" customHeight="1">
      <c r="A5154" s="157" t="s">
        <v>34480</v>
      </c>
      <c r="B5154" s="157" t="s">
        <v>34607</v>
      </c>
      <c r="C5154" s="192" t="s">
        <v>34606</v>
      </c>
      <c r="D5154" s="194" t="s">
        <v>20714</v>
      </c>
      <c r="E5154" s="157" t="s">
        <v>34605</v>
      </c>
      <c r="F5154" s="157" t="s">
        <v>34604</v>
      </c>
      <c r="G5154" s="144">
        <v>2014</v>
      </c>
      <c r="H5154" s="190">
        <v>4000</v>
      </c>
    </row>
    <row r="5155" spans="1:8" s="169" customFormat="1" ht="30.75" customHeight="1">
      <c r="A5155" s="157" t="s">
        <v>34480</v>
      </c>
      <c r="B5155" s="157" t="s">
        <v>34603</v>
      </c>
      <c r="C5155" s="192">
        <v>64711558965</v>
      </c>
      <c r="D5155" s="191" t="s">
        <v>20714</v>
      </c>
      <c r="E5155" s="157" t="s">
        <v>34602</v>
      </c>
      <c r="F5155" s="157" t="s">
        <v>34601</v>
      </c>
      <c r="G5155" s="144">
        <v>2014</v>
      </c>
      <c r="H5155" s="190">
        <v>4000</v>
      </c>
    </row>
    <row r="5156" spans="1:8" s="169" customFormat="1" ht="30.75" customHeight="1">
      <c r="A5156" s="157" t="s">
        <v>34480</v>
      </c>
      <c r="B5156" s="157" t="s">
        <v>34600</v>
      </c>
      <c r="C5156" s="192" t="s">
        <v>34599</v>
      </c>
      <c r="D5156" s="194" t="s">
        <v>20714</v>
      </c>
      <c r="E5156" s="157" t="s">
        <v>34598</v>
      </c>
      <c r="F5156" s="157" t="s">
        <v>34597</v>
      </c>
      <c r="G5156" s="144">
        <v>2014</v>
      </c>
      <c r="H5156" s="190">
        <v>4000</v>
      </c>
    </row>
    <row r="5157" spans="1:8" s="169" customFormat="1" ht="30.75" customHeight="1">
      <c r="A5157" s="157" t="s">
        <v>34480</v>
      </c>
      <c r="B5157" s="193" t="s">
        <v>34533</v>
      </c>
      <c r="C5157" s="193">
        <v>79067303842</v>
      </c>
      <c r="D5157" s="194" t="s">
        <v>20714</v>
      </c>
      <c r="E5157" s="193" t="s">
        <v>34496</v>
      </c>
      <c r="F5157" s="193" t="s">
        <v>34531</v>
      </c>
      <c r="G5157" s="144">
        <v>2014</v>
      </c>
      <c r="H5157" s="154">
        <v>4000</v>
      </c>
    </row>
    <row r="5158" spans="1:8" s="169" customFormat="1" ht="30.75" customHeight="1">
      <c r="A5158" s="157" t="s">
        <v>34480</v>
      </c>
      <c r="B5158" s="193" t="s">
        <v>34497</v>
      </c>
      <c r="C5158" s="193">
        <v>96703924639</v>
      </c>
      <c r="D5158" s="194" t="s">
        <v>20714</v>
      </c>
      <c r="E5158" s="193" t="s">
        <v>34596</v>
      </c>
      <c r="F5158" s="193" t="s">
        <v>34495</v>
      </c>
      <c r="G5158" s="144">
        <v>2014</v>
      </c>
      <c r="H5158" s="154">
        <v>4000</v>
      </c>
    </row>
    <row r="5159" spans="1:8" s="169" customFormat="1" ht="30.75" customHeight="1">
      <c r="A5159" s="157" t="s">
        <v>34480</v>
      </c>
      <c r="B5159" s="193" t="s">
        <v>34497</v>
      </c>
      <c r="C5159" s="193">
        <v>96703924639</v>
      </c>
      <c r="D5159" s="194" t="s">
        <v>20714</v>
      </c>
      <c r="E5159" s="193" t="s">
        <v>34595</v>
      </c>
      <c r="F5159" s="193" t="s">
        <v>34495</v>
      </c>
      <c r="G5159" s="144">
        <v>2014</v>
      </c>
      <c r="H5159" s="154">
        <v>4000</v>
      </c>
    </row>
    <row r="5160" spans="1:8" s="169" customFormat="1" ht="30.75" customHeight="1">
      <c r="A5160" s="157" t="s">
        <v>34480</v>
      </c>
      <c r="B5160" s="157" t="s">
        <v>34594</v>
      </c>
      <c r="C5160" s="192" t="s">
        <v>34593</v>
      </c>
      <c r="D5160" s="194" t="s">
        <v>20714</v>
      </c>
      <c r="E5160" s="157" t="s">
        <v>34592</v>
      </c>
      <c r="F5160" s="157" t="s">
        <v>34591</v>
      </c>
      <c r="G5160" s="144">
        <v>2014</v>
      </c>
      <c r="H5160" s="190">
        <v>5000</v>
      </c>
    </row>
    <row r="5161" spans="1:8" s="169" customFormat="1" ht="30.75" customHeight="1">
      <c r="A5161" s="157" t="s">
        <v>34480</v>
      </c>
      <c r="B5161" s="157" t="s">
        <v>34590</v>
      </c>
      <c r="C5161" s="192" t="s">
        <v>34589</v>
      </c>
      <c r="D5161" s="194" t="s">
        <v>20714</v>
      </c>
      <c r="E5161" s="157" t="s">
        <v>34588</v>
      </c>
      <c r="F5161" s="157" t="s">
        <v>34587</v>
      </c>
      <c r="G5161" s="144">
        <v>2014</v>
      </c>
      <c r="H5161" s="190">
        <v>5000</v>
      </c>
    </row>
    <row r="5162" spans="1:8" s="169" customFormat="1" ht="30.75" customHeight="1">
      <c r="A5162" s="157" t="s">
        <v>34480</v>
      </c>
      <c r="B5162" s="157" t="s">
        <v>34586</v>
      </c>
      <c r="C5162" s="192" t="s">
        <v>34585</v>
      </c>
      <c r="D5162" s="194" t="s">
        <v>20714</v>
      </c>
      <c r="E5162" s="157" t="s">
        <v>34584</v>
      </c>
      <c r="F5162" s="157" t="s">
        <v>34583</v>
      </c>
      <c r="G5162" s="144">
        <v>2014</v>
      </c>
      <c r="H5162" s="154">
        <v>5000</v>
      </c>
    </row>
    <row r="5163" spans="1:8" s="169" customFormat="1" ht="30.75" customHeight="1">
      <c r="A5163" s="157" t="s">
        <v>34480</v>
      </c>
      <c r="B5163" s="157" t="s">
        <v>34582</v>
      </c>
      <c r="C5163" s="192" t="s">
        <v>34581</v>
      </c>
      <c r="D5163" s="194" t="s">
        <v>20714</v>
      </c>
      <c r="E5163" s="157" t="s">
        <v>34580</v>
      </c>
      <c r="F5163" s="157" t="s">
        <v>34579</v>
      </c>
      <c r="G5163" s="144">
        <v>2014</v>
      </c>
      <c r="H5163" s="190">
        <v>5000</v>
      </c>
    </row>
    <row r="5164" spans="1:8" s="169" customFormat="1" ht="30.75" customHeight="1">
      <c r="A5164" s="157" t="s">
        <v>34480</v>
      </c>
      <c r="B5164" s="157" t="s">
        <v>34578</v>
      </c>
      <c r="C5164" s="192" t="s">
        <v>34577</v>
      </c>
      <c r="D5164" s="194" t="s">
        <v>20714</v>
      </c>
      <c r="E5164" s="157" t="s">
        <v>34576</v>
      </c>
      <c r="F5164" s="157" t="s">
        <v>34575</v>
      </c>
      <c r="G5164" s="144">
        <v>2014</v>
      </c>
      <c r="H5164" s="190">
        <v>5000</v>
      </c>
    </row>
    <row r="5165" spans="1:8" s="169" customFormat="1" ht="30.75" customHeight="1">
      <c r="A5165" s="157" t="s">
        <v>34480</v>
      </c>
      <c r="B5165" s="157" t="s">
        <v>34574</v>
      </c>
      <c r="C5165" s="192">
        <v>96328463940</v>
      </c>
      <c r="D5165" s="194" t="s">
        <v>20714</v>
      </c>
      <c r="E5165" s="157" t="s">
        <v>34573</v>
      </c>
      <c r="F5165" s="157" t="s">
        <v>34572</v>
      </c>
      <c r="G5165" s="144">
        <v>2014</v>
      </c>
      <c r="H5165" s="190">
        <v>5000</v>
      </c>
    </row>
    <row r="5166" spans="1:8" s="169" customFormat="1" ht="30.75" customHeight="1">
      <c r="A5166" s="157" t="s">
        <v>34480</v>
      </c>
      <c r="B5166" s="157" t="s">
        <v>34571</v>
      </c>
      <c r="C5166" s="192" t="s">
        <v>34570</v>
      </c>
      <c r="D5166" s="194" t="s">
        <v>20714</v>
      </c>
      <c r="E5166" s="157" t="s">
        <v>34490</v>
      </c>
      <c r="F5166" s="157" t="s">
        <v>12058</v>
      </c>
      <c r="G5166" s="144">
        <v>2014</v>
      </c>
      <c r="H5166" s="190">
        <v>5000</v>
      </c>
    </row>
    <row r="5167" spans="1:8" s="169" customFormat="1" ht="30.75" customHeight="1">
      <c r="A5167" s="157" t="s">
        <v>34480</v>
      </c>
      <c r="B5167" s="157" t="s">
        <v>34569</v>
      </c>
      <c r="C5167" s="192" t="s">
        <v>34568</v>
      </c>
      <c r="D5167" s="194" t="s">
        <v>20714</v>
      </c>
      <c r="E5167" s="157" t="s">
        <v>34567</v>
      </c>
      <c r="F5167" s="157" t="s">
        <v>28103</v>
      </c>
      <c r="G5167" s="144">
        <v>2014</v>
      </c>
      <c r="H5167" s="190">
        <v>5000</v>
      </c>
    </row>
    <row r="5168" spans="1:8" s="169" customFormat="1" ht="30.75" customHeight="1">
      <c r="A5168" s="157" t="s">
        <v>34480</v>
      </c>
      <c r="B5168" s="157" t="s">
        <v>34565</v>
      </c>
      <c r="C5168" s="192" t="s">
        <v>34564</v>
      </c>
      <c r="D5168" s="194" t="s">
        <v>20714</v>
      </c>
      <c r="E5168" s="157" t="s">
        <v>34566</v>
      </c>
      <c r="F5168" s="157" t="s">
        <v>34562</v>
      </c>
      <c r="G5168" s="144">
        <v>2014</v>
      </c>
      <c r="H5168" s="190">
        <v>5000</v>
      </c>
    </row>
    <row r="5169" spans="1:8" s="169" customFormat="1" ht="30.75" customHeight="1">
      <c r="A5169" s="157" t="s">
        <v>34480</v>
      </c>
      <c r="B5169" s="157" t="s">
        <v>34565</v>
      </c>
      <c r="C5169" s="192" t="s">
        <v>34564</v>
      </c>
      <c r="D5169" s="194" t="s">
        <v>20714</v>
      </c>
      <c r="E5169" s="157" t="s">
        <v>34563</v>
      </c>
      <c r="F5169" s="157" t="s">
        <v>34562</v>
      </c>
      <c r="G5169" s="144">
        <v>2014</v>
      </c>
      <c r="H5169" s="190">
        <v>5000</v>
      </c>
    </row>
    <row r="5170" spans="1:8" s="169" customFormat="1" ht="30.75" customHeight="1">
      <c r="A5170" s="157" t="s">
        <v>34480</v>
      </c>
      <c r="B5170" s="157" t="s">
        <v>34561</v>
      </c>
      <c r="C5170" s="192" t="s">
        <v>34560</v>
      </c>
      <c r="D5170" s="191" t="s">
        <v>20714</v>
      </c>
      <c r="E5170" s="157" t="s">
        <v>34559</v>
      </c>
      <c r="F5170" s="157" t="s">
        <v>11886</v>
      </c>
      <c r="G5170" s="144">
        <v>2014</v>
      </c>
      <c r="H5170" s="190">
        <v>5000</v>
      </c>
    </row>
    <row r="5171" spans="1:8" s="169" customFormat="1" ht="30.75" customHeight="1">
      <c r="A5171" s="157" t="s">
        <v>34480</v>
      </c>
      <c r="B5171" s="157" t="s">
        <v>34558</v>
      </c>
      <c r="C5171" s="192" t="s">
        <v>34557</v>
      </c>
      <c r="D5171" s="191" t="s">
        <v>20714</v>
      </c>
      <c r="E5171" s="157" t="s">
        <v>34556</v>
      </c>
      <c r="F5171" s="157" t="s">
        <v>34555</v>
      </c>
      <c r="G5171" s="144">
        <v>2014</v>
      </c>
      <c r="H5171" s="190">
        <v>5000</v>
      </c>
    </row>
    <row r="5172" spans="1:8" s="169" customFormat="1" ht="30.75" customHeight="1">
      <c r="A5172" s="157" t="s">
        <v>34480</v>
      </c>
      <c r="B5172" s="157" t="s">
        <v>34554</v>
      </c>
      <c r="C5172" s="192" t="s">
        <v>34553</v>
      </c>
      <c r="D5172" s="194" t="s">
        <v>20714</v>
      </c>
      <c r="E5172" s="157" t="s">
        <v>34552</v>
      </c>
      <c r="F5172" s="157" t="s">
        <v>34551</v>
      </c>
      <c r="G5172" s="144">
        <v>2014</v>
      </c>
      <c r="H5172" s="190">
        <v>5000</v>
      </c>
    </row>
    <row r="5173" spans="1:8" s="169" customFormat="1" ht="30.75" customHeight="1">
      <c r="A5173" s="157" t="s">
        <v>34480</v>
      </c>
      <c r="B5173" s="193" t="s">
        <v>34550</v>
      </c>
      <c r="C5173" s="193">
        <v>23270688194</v>
      </c>
      <c r="D5173" s="194" t="s">
        <v>20714</v>
      </c>
      <c r="E5173" s="157" t="s">
        <v>34549</v>
      </c>
      <c r="F5173" s="193" t="s">
        <v>12038</v>
      </c>
      <c r="G5173" s="144">
        <v>2014</v>
      </c>
      <c r="H5173" s="190">
        <v>5000</v>
      </c>
    </row>
    <row r="5174" spans="1:8" s="169" customFormat="1" ht="30.75" customHeight="1">
      <c r="A5174" s="157" t="s">
        <v>34480</v>
      </c>
      <c r="B5174" s="193" t="s">
        <v>34548</v>
      </c>
      <c r="C5174" s="193">
        <v>66443991697</v>
      </c>
      <c r="D5174" s="194" t="s">
        <v>20714</v>
      </c>
      <c r="E5174" s="157" t="s">
        <v>34547</v>
      </c>
      <c r="F5174" s="193" t="s">
        <v>34546</v>
      </c>
      <c r="G5174" s="144">
        <v>2014</v>
      </c>
      <c r="H5174" s="190">
        <v>5000</v>
      </c>
    </row>
    <row r="5175" spans="1:8" s="169" customFormat="1" ht="30.75" customHeight="1">
      <c r="A5175" s="157" t="s">
        <v>34480</v>
      </c>
      <c r="B5175" s="193" t="s">
        <v>34545</v>
      </c>
      <c r="C5175" s="193">
        <v>96437326725</v>
      </c>
      <c r="D5175" s="194" t="s">
        <v>20714</v>
      </c>
      <c r="E5175" s="157" t="s">
        <v>34544</v>
      </c>
      <c r="F5175" s="193" t="s">
        <v>12045</v>
      </c>
      <c r="G5175" s="144">
        <v>2014</v>
      </c>
      <c r="H5175" s="190">
        <v>5000</v>
      </c>
    </row>
    <row r="5176" spans="1:8" s="169" customFormat="1" ht="30.75" customHeight="1">
      <c r="A5176" s="157" t="s">
        <v>34480</v>
      </c>
      <c r="B5176" s="193" t="s">
        <v>34543</v>
      </c>
      <c r="C5176" s="193">
        <v>61282692080</v>
      </c>
      <c r="D5176" s="194" t="s">
        <v>20714</v>
      </c>
      <c r="E5176" s="157" t="s">
        <v>34542</v>
      </c>
      <c r="F5176" s="193" t="s">
        <v>34541</v>
      </c>
      <c r="G5176" s="144">
        <v>2014</v>
      </c>
      <c r="H5176" s="190">
        <v>5000</v>
      </c>
    </row>
    <row r="5177" spans="1:8" s="169" customFormat="1" ht="30.75" customHeight="1">
      <c r="A5177" s="157" t="s">
        <v>34480</v>
      </c>
      <c r="B5177" s="193" t="s">
        <v>34540</v>
      </c>
      <c r="C5177" s="193">
        <v>26728383493</v>
      </c>
      <c r="D5177" s="194" t="s">
        <v>20714</v>
      </c>
      <c r="E5177" s="157" t="s">
        <v>34539</v>
      </c>
      <c r="F5177" s="193" t="s">
        <v>34536</v>
      </c>
      <c r="G5177" s="144">
        <v>2014</v>
      </c>
      <c r="H5177" s="190">
        <v>5000</v>
      </c>
    </row>
    <row r="5178" spans="1:8" s="169" customFormat="1" ht="30.75" customHeight="1">
      <c r="A5178" s="157" t="s">
        <v>34480</v>
      </c>
      <c r="B5178" s="193" t="s">
        <v>34538</v>
      </c>
      <c r="C5178" s="193">
        <v>26728383493</v>
      </c>
      <c r="D5178" s="194" t="s">
        <v>20714</v>
      </c>
      <c r="E5178" s="193" t="s">
        <v>34537</v>
      </c>
      <c r="F5178" s="193" t="s">
        <v>34536</v>
      </c>
      <c r="G5178" s="144">
        <v>2014</v>
      </c>
      <c r="H5178" s="190">
        <v>5000</v>
      </c>
    </row>
    <row r="5179" spans="1:8" s="169" customFormat="1" ht="30.75" customHeight="1">
      <c r="A5179" s="157" t="s">
        <v>34480</v>
      </c>
      <c r="B5179" s="193" t="s">
        <v>34535</v>
      </c>
      <c r="C5179" s="193">
        <v>34298654719</v>
      </c>
      <c r="D5179" s="194" t="s">
        <v>20714</v>
      </c>
      <c r="E5179" s="193" t="s">
        <v>34496</v>
      </c>
      <c r="F5179" s="193" t="s">
        <v>34534</v>
      </c>
      <c r="G5179" s="144">
        <v>2014</v>
      </c>
      <c r="H5179" s="154">
        <v>5000</v>
      </c>
    </row>
    <row r="5180" spans="1:8" s="169" customFormat="1" ht="30.75" customHeight="1">
      <c r="A5180" s="157" t="s">
        <v>34480</v>
      </c>
      <c r="B5180" s="193" t="s">
        <v>34533</v>
      </c>
      <c r="C5180" s="193">
        <v>79067303842</v>
      </c>
      <c r="D5180" s="194" t="s">
        <v>20714</v>
      </c>
      <c r="E5180" s="193" t="s">
        <v>34532</v>
      </c>
      <c r="F5180" s="193" t="s">
        <v>34531</v>
      </c>
      <c r="G5180" s="144">
        <v>2014</v>
      </c>
      <c r="H5180" s="154">
        <v>5000</v>
      </c>
    </row>
    <row r="5181" spans="1:8" s="169" customFormat="1" ht="30.75" customHeight="1">
      <c r="A5181" s="157" t="s">
        <v>34480</v>
      </c>
      <c r="B5181" s="193" t="s">
        <v>34530</v>
      </c>
      <c r="C5181" s="193">
        <v>44684846911</v>
      </c>
      <c r="D5181" s="194" t="s">
        <v>20714</v>
      </c>
      <c r="E5181" s="193" t="s">
        <v>34529</v>
      </c>
      <c r="F5181" s="193" t="s">
        <v>34528</v>
      </c>
      <c r="G5181" s="144">
        <v>2014</v>
      </c>
      <c r="H5181" s="154">
        <v>5000</v>
      </c>
    </row>
    <row r="5182" spans="1:8" s="169" customFormat="1" ht="30.75" customHeight="1">
      <c r="A5182" s="157" t="s">
        <v>34480</v>
      </c>
      <c r="B5182" s="193" t="s">
        <v>34527</v>
      </c>
      <c r="C5182" s="193">
        <v>84415889305</v>
      </c>
      <c r="D5182" s="194" t="s">
        <v>20714</v>
      </c>
      <c r="E5182" s="157" t="s">
        <v>8954</v>
      </c>
      <c r="F5182" s="193" t="s">
        <v>12032</v>
      </c>
      <c r="G5182" s="144">
        <v>2014</v>
      </c>
      <c r="H5182" s="190">
        <v>6000</v>
      </c>
    </row>
    <row r="5183" spans="1:8" s="169" customFormat="1" ht="30.75" customHeight="1">
      <c r="A5183" s="157" t="s">
        <v>34480</v>
      </c>
      <c r="B5183" s="193" t="s">
        <v>34526</v>
      </c>
      <c r="C5183" s="193">
        <v>96931351313</v>
      </c>
      <c r="D5183" s="194" t="s">
        <v>20714</v>
      </c>
      <c r="E5183" s="157" t="s">
        <v>34525</v>
      </c>
      <c r="F5183" s="193" t="s">
        <v>34524</v>
      </c>
      <c r="G5183" s="144">
        <v>2014</v>
      </c>
      <c r="H5183" s="190">
        <v>6000</v>
      </c>
    </row>
    <row r="5184" spans="1:8" s="169" customFormat="1" ht="30.75" customHeight="1">
      <c r="A5184" s="157" t="s">
        <v>34480</v>
      </c>
      <c r="B5184" s="193" t="s">
        <v>34523</v>
      </c>
      <c r="C5184" s="193">
        <v>67956121439</v>
      </c>
      <c r="D5184" s="194" t="s">
        <v>20714</v>
      </c>
      <c r="E5184" s="157" t="s">
        <v>34522</v>
      </c>
      <c r="F5184" s="193" t="s">
        <v>34521</v>
      </c>
      <c r="G5184" s="144">
        <v>2014</v>
      </c>
      <c r="H5184" s="190">
        <v>6000</v>
      </c>
    </row>
    <row r="5185" spans="1:8" s="169" customFormat="1" ht="30.75" customHeight="1">
      <c r="A5185" s="157" t="s">
        <v>34480</v>
      </c>
      <c r="B5185" s="193" t="s">
        <v>34520</v>
      </c>
      <c r="C5185" s="193">
        <v>2312214453</v>
      </c>
      <c r="D5185" s="194" t="s">
        <v>20714</v>
      </c>
      <c r="E5185" s="157" t="s">
        <v>34519</v>
      </c>
      <c r="F5185" s="193" t="s">
        <v>12022</v>
      </c>
      <c r="G5185" s="144">
        <v>2014</v>
      </c>
      <c r="H5185" s="190">
        <v>6000</v>
      </c>
    </row>
    <row r="5186" spans="1:8" s="169" customFormat="1" ht="30.75" customHeight="1">
      <c r="A5186" s="157" t="s">
        <v>34480</v>
      </c>
      <c r="B5186" s="193" t="s">
        <v>34518</v>
      </c>
      <c r="C5186" s="193">
        <v>23975022309</v>
      </c>
      <c r="D5186" s="194" t="s">
        <v>20714</v>
      </c>
      <c r="E5186" s="157" t="s">
        <v>34517</v>
      </c>
      <c r="F5186" s="193" t="s">
        <v>12038</v>
      </c>
      <c r="G5186" s="144">
        <v>2014</v>
      </c>
      <c r="H5186" s="190">
        <v>6000</v>
      </c>
    </row>
    <row r="5187" spans="1:8" s="169" customFormat="1" ht="30.75" customHeight="1">
      <c r="A5187" s="157" t="s">
        <v>34480</v>
      </c>
      <c r="B5187" s="193" t="s">
        <v>34497</v>
      </c>
      <c r="C5187" s="193">
        <v>96703924639</v>
      </c>
      <c r="D5187" s="194" t="s">
        <v>20714</v>
      </c>
      <c r="E5187" s="193" t="s">
        <v>34516</v>
      </c>
      <c r="F5187" s="193" t="s">
        <v>34495</v>
      </c>
      <c r="G5187" s="144">
        <v>2014</v>
      </c>
      <c r="H5187" s="154">
        <v>6065.92</v>
      </c>
    </row>
    <row r="5188" spans="1:8" s="169" customFormat="1" ht="30.75" customHeight="1">
      <c r="A5188" s="157" t="s">
        <v>34480</v>
      </c>
      <c r="B5188" s="193" t="s">
        <v>34515</v>
      </c>
      <c r="C5188" s="193">
        <v>76275132927</v>
      </c>
      <c r="D5188" s="194" t="s">
        <v>20714</v>
      </c>
      <c r="E5188" s="193" t="s">
        <v>34496</v>
      </c>
      <c r="F5188" s="193" t="s">
        <v>7632</v>
      </c>
      <c r="G5188" s="144">
        <v>2014</v>
      </c>
      <c r="H5188" s="154">
        <v>7000</v>
      </c>
    </row>
    <row r="5189" spans="1:8" s="169" customFormat="1" ht="30.75" customHeight="1">
      <c r="A5189" s="157" t="s">
        <v>34480</v>
      </c>
      <c r="B5189" s="157" t="s">
        <v>34484</v>
      </c>
      <c r="C5189" s="192">
        <v>76766020365</v>
      </c>
      <c r="D5189" s="191" t="s">
        <v>20714</v>
      </c>
      <c r="E5189" s="157" t="s">
        <v>34483</v>
      </c>
      <c r="F5189" s="157" t="s">
        <v>11876</v>
      </c>
      <c r="G5189" s="144">
        <v>2014</v>
      </c>
      <c r="H5189" s="190">
        <v>8000</v>
      </c>
    </row>
    <row r="5190" spans="1:8" s="169" customFormat="1" ht="30.75" customHeight="1">
      <c r="A5190" s="157" t="s">
        <v>34480</v>
      </c>
      <c r="B5190" s="193" t="s">
        <v>34514</v>
      </c>
      <c r="C5190" s="193">
        <v>26948529734</v>
      </c>
      <c r="D5190" s="194" t="s">
        <v>20714</v>
      </c>
      <c r="E5190" s="193" t="s">
        <v>34496</v>
      </c>
      <c r="F5190" s="193" t="s">
        <v>34513</v>
      </c>
      <c r="G5190" s="144">
        <v>2014</v>
      </c>
      <c r="H5190" s="154">
        <v>8000</v>
      </c>
    </row>
    <row r="5191" spans="1:8" s="169" customFormat="1" ht="30.75" customHeight="1">
      <c r="A5191" s="157" t="s">
        <v>34480</v>
      </c>
      <c r="B5191" s="193" t="s">
        <v>34512</v>
      </c>
      <c r="C5191" s="193">
        <v>20792124114</v>
      </c>
      <c r="D5191" s="194" t="s">
        <v>20714</v>
      </c>
      <c r="E5191" s="193" t="s">
        <v>34511</v>
      </c>
      <c r="F5191" s="193" t="s">
        <v>34510</v>
      </c>
      <c r="G5191" s="144">
        <v>2014</v>
      </c>
      <c r="H5191" s="190">
        <v>8200</v>
      </c>
    </row>
    <row r="5192" spans="1:8" s="169" customFormat="1" ht="30.75" customHeight="1">
      <c r="A5192" s="157" t="s">
        <v>34480</v>
      </c>
      <c r="B5192" s="193" t="s">
        <v>34509</v>
      </c>
      <c r="C5192" s="193">
        <v>95270196596</v>
      </c>
      <c r="D5192" s="194" t="s">
        <v>20714</v>
      </c>
      <c r="E5192" s="193" t="s">
        <v>34496</v>
      </c>
      <c r="F5192" s="193" t="s">
        <v>34508</v>
      </c>
      <c r="G5192" s="144">
        <v>2014</v>
      </c>
      <c r="H5192" s="154">
        <v>9000</v>
      </c>
    </row>
    <row r="5193" spans="1:8" s="169" customFormat="1" ht="30.75" customHeight="1">
      <c r="A5193" s="157" t="s">
        <v>34480</v>
      </c>
      <c r="B5193" s="157" t="s">
        <v>34507</v>
      </c>
      <c r="C5193" s="192">
        <v>48452784156</v>
      </c>
      <c r="D5193" s="194" t="s">
        <v>20714</v>
      </c>
      <c r="E5193" s="157" t="s">
        <v>34506</v>
      </c>
      <c r="F5193" s="157" t="s">
        <v>34505</v>
      </c>
      <c r="G5193" s="144">
        <v>2014</v>
      </c>
      <c r="H5193" s="190">
        <v>10000</v>
      </c>
    </row>
    <row r="5194" spans="1:8" s="169" customFormat="1" ht="30.75" customHeight="1">
      <c r="A5194" s="157" t="s">
        <v>34480</v>
      </c>
      <c r="B5194" s="157" t="s">
        <v>34504</v>
      </c>
      <c r="C5194" s="192" t="s">
        <v>34503</v>
      </c>
      <c r="D5194" s="194" t="s">
        <v>20714</v>
      </c>
      <c r="E5194" s="157" t="s">
        <v>34502</v>
      </c>
      <c r="F5194" s="157" t="s">
        <v>34501</v>
      </c>
      <c r="G5194" s="144">
        <v>2014</v>
      </c>
      <c r="H5194" s="190">
        <v>10000</v>
      </c>
    </row>
    <row r="5195" spans="1:8" s="169" customFormat="1" ht="30.75" customHeight="1">
      <c r="A5195" s="157" t="s">
        <v>34480</v>
      </c>
      <c r="B5195" s="193" t="s">
        <v>34500</v>
      </c>
      <c r="C5195" s="195" t="s">
        <v>5203</v>
      </c>
      <c r="D5195" s="194" t="s">
        <v>20714</v>
      </c>
      <c r="E5195" s="193" t="s">
        <v>34499</v>
      </c>
      <c r="F5195" s="193" t="s">
        <v>34498</v>
      </c>
      <c r="G5195" s="144">
        <v>2014</v>
      </c>
      <c r="H5195" s="190">
        <v>10000</v>
      </c>
    </row>
    <row r="5196" spans="1:8" s="169" customFormat="1" ht="30.75" customHeight="1">
      <c r="A5196" s="157" t="s">
        <v>34480</v>
      </c>
      <c r="B5196" s="193" t="s">
        <v>34497</v>
      </c>
      <c r="C5196" s="193">
        <v>96703924639</v>
      </c>
      <c r="D5196" s="194" t="s">
        <v>20714</v>
      </c>
      <c r="E5196" s="193" t="s">
        <v>34496</v>
      </c>
      <c r="F5196" s="193" t="s">
        <v>34495</v>
      </c>
      <c r="G5196" s="144">
        <v>2014</v>
      </c>
      <c r="H5196" s="154">
        <v>12000</v>
      </c>
    </row>
    <row r="5197" spans="1:8" s="169" customFormat="1" ht="30.75" customHeight="1">
      <c r="A5197" s="157" t="s">
        <v>34480</v>
      </c>
      <c r="B5197" s="157" t="s">
        <v>34494</v>
      </c>
      <c r="C5197" s="192" t="s">
        <v>11942</v>
      </c>
      <c r="D5197" s="194" t="s">
        <v>20714</v>
      </c>
      <c r="E5197" s="157" t="s">
        <v>34493</v>
      </c>
      <c r="F5197" s="157" t="s">
        <v>11943</v>
      </c>
      <c r="G5197" s="144">
        <v>2014</v>
      </c>
      <c r="H5197" s="190">
        <v>15000</v>
      </c>
    </row>
    <row r="5198" spans="1:8" s="169" customFormat="1" ht="30.75" customHeight="1">
      <c r="A5198" s="157" t="s">
        <v>34480</v>
      </c>
      <c r="B5198" s="157" t="s">
        <v>34492</v>
      </c>
      <c r="C5198" s="192" t="s">
        <v>34491</v>
      </c>
      <c r="D5198" s="191" t="s">
        <v>20714</v>
      </c>
      <c r="E5198" s="157" t="s">
        <v>34490</v>
      </c>
      <c r="F5198" s="157" t="s">
        <v>34489</v>
      </c>
      <c r="G5198" s="144">
        <v>2014</v>
      </c>
      <c r="H5198" s="190">
        <v>16000</v>
      </c>
    </row>
    <row r="5199" spans="1:8" s="169" customFormat="1" ht="30.75" customHeight="1">
      <c r="A5199" s="157" t="s">
        <v>34480</v>
      </c>
      <c r="B5199" s="157" t="s">
        <v>34488</v>
      </c>
      <c r="C5199" s="192" t="s">
        <v>34487</v>
      </c>
      <c r="D5199" s="191" t="s">
        <v>20714</v>
      </c>
      <c r="E5199" s="193" t="s">
        <v>34486</v>
      </c>
      <c r="F5199" s="157" t="s">
        <v>34485</v>
      </c>
      <c r="G5199" s="144">
        <v>2014</v>
      </c>
      <c r="H5199" s="190">
        <v>18000</v>
      </c>
    </row>
    <row r="5200" spans="1:8" s="169" customFormat="1" ht="30.75" customHeight="1">
      <c r="A5200" s="157" t="s">
        <v>34480</v>
      </c>
      <c r="B5200" s="157" t="s">
        <v>34484</v>
      </c>
      <c r="C5200" s="192">
        <v>76766020365</v>
      </c>
      <c r="D5200" s="191" t="s">
        <v>20714</v>
      </c>
      <c r="E5200" s="157" t="s">
        <v>34483</v>
      </c>
      <c r="F5200" s="157" t="s">
        <v>11876</v>
      </c>
      <c r="G5200" s="144">
        <v>2014</v>
      </c>
      <c r="H5200" s="190">
        <v>20000</v>
      </c>
    </row>
    <row r="5201" spans="1:8" s="169" customFormat="1" ht="30.75" customHeight="1">
      <c r="A5201" s="157" t="s">
        <v>34480</v>
      </c>
      <c r="B5201" s="157" t="s">
        <v>34482</v>
      </c>
      <c r="C5201" s="192">
        <v>21581413756</v>
      </c>
      <c r="D5201" s="191" t="s">
        <v>20714</v>
      </c>
      <c r="E5201" s="157" t="s">
        <v>34481</v>
      </c>
      <c r="F5201" s="157" t="s">
        <v>11883</v>
      </c>
      <c r="G5201" s="144">
        <v>2014</v>
      </c>
      <c r="H5201" s="190">
        <v>25000</v>
      </c>
    </row>
    <row r="5202" spans="1:8" s="169" customFormat="1" ht="30.75" customHeight="1">
      <c r="A5202" s="157" t="s">
        <v>34480</v>
      </c>
      <c r="B5202" s="157" t="s">
        <v>34479</v>
      </c>
      <c r="C5202" s="192" t="s">
        <v>34478</v>
      </c>
      <c r="D5202" s="191" t="s">
        <v>20714</v>
      </c>
      <c r="E5202" s="157" t="s">
        <v>34477</v>
      </c>
      <c r="F5202" s="157" t="s">
        <v>34476</v>
      </c>
      <c r="G5202" s="144">
        <v>2014</v>
      </c>
      <c r="H5202" s="190">
        <v>385000</v>
      </c>
    </row>
    <row r="5203" spans="1:8" s="169" customFormat="1" ht="30.75" customHeight="1">
      <c r="A5203" s="144" t="s">
        <v>51</v>
      </c>
      <c r="B5203" s="145" t="s">
        <v>34475</v>
      </c>
      <c r="C5203" s="150">
        <v>68029010561</v>
      </c>
      <c r="D5203" s="147" t="s">
        <v>20821</v>
      </c>
      <c r="E5203" s="145" t="s">
        <v>33726</v>
      </c>
      <c r="F5203" s="145" t="s">
        <v>34474</v>
      </c>
      <c r="G5203" s="144">
        <v>2014</v>
      </c>
      <c r="H5203" s="154">
        <v>15000</v>
      </c>
    </row>
    <row r="5204" spans="1:8" s="169" customFormat="1" ht="30.75" customHeight="1">
      <c r="A5204" s="144" t="s">
        <v>51</v>
      </c>
      <c r="B5204" s="144" t="s">
        <v>34473</v>
      </c>
      <c r="C5204" s="186">
        <v>26593233161</v>
      </c>
      <c r="D5204" s="147" t="s">
        <v>20821</v>
      </c>
      <c r="E5204" s="144" t="s">
        <v>34396</v>
      </c>
      <c r="F5204" s="144" t="s">
        <v>34472</v>
      </c>
      <c r="G5204" s="144">
        <v>2014</v>
      </c>
      <c r="H5204" s="185">
        <v>1283.33</v>
      </c>
    </row>
    <row r="5205" spans="1:8" s="169" customFormat="1" ht="30.75" customHeight="1">
      <c r="A5205" s="144" t="s">
        <v>51</v>
      </c>
      <c r="B5205" s="144" t="s">
        <v>34471</v>
      </c>
      <c r="C5205" s="186">
        <v>96345730411</v>
      </c>
      <c r="D5205" s="147" t="s">
        <v>20821</v>
      </c>
      <c r="E5205" s="144" t="s">
        <v>34396</v>
      </c>
      <c r="F5205" s="144" t="s">
        <v>34470</v>
      </c>
      <c r="G5205" s="144">
        <v>2014</v>
      </c>
      <c r="H5205" s="185">
        <v>3333.33</v>
      </c>
    </row>
    <row r="5206" spans="1:8" s="169" customFormat="1" ht="30.75" customHeight="1">
      <c r="A5206" s="144" t="s">
        <v>51</v>
      </c>
      <c r="B5206" s="144" t="s">
        <v>34469</v>
      </c>
      <c r="C5206" s="186">
        <v>81370868924</v>
      </c>
      <c r="D5206" s="147" t="s">
        <v>20821</v>
      </c>
      <c r="E5206" s="144" t="s">
        <v>34396</v>
      </c>
      <c r="F5206" s="144" t="s">
        <v>34468</v>
      </c>
      <c r="G5206" s="144">
        <v>2014</v>
      </c>
      <c r="H5206" s="185">
        <v>3450</v>
      </c>
    </row>
    <row r="5207" spans="1:8" s="169" customFormat="1" ht="30.75" customHeight="1">
      <c r="A5207" s="144" t="s">
        <v>51</v>
      </c>
      <c r="B5207" s="144" t="s">
        <v>34467</v>
      </c>
      <c r="C5207" s="187">
        <v>32125294350</v>
      </c>
      <c r="D5207" s="147" t="s">
        <v>20821</v>
      </c>
      <c r="E5207" s="144" t="s">
        <v>34396</v>
      </c>
      <c r="F5207" s="144" t="s">
        <v>34466</v>
      </c>
      <c r="G5207" s="144">
        <v>2014</v>
      </c>
      <c r="H5207" s="185">
        <v>3750</v>
      </c>
    </row>
    <row r="5208" spans="1:8" s="169" customFormat="1" ht="30.75" customHeight="1">
      <c r="A5208" s="144" t="s">
        <v>51</v>
      </c>
      <c r="B5208" s="144" t="s">
        <v>34465</v>
      </c>
      <c r="C5208" s="186">
        <v>54084578703</v>
      </c>
      <c r="D5208" s="147" t="s">
        <v>20821</v>
      </c>
      <c r="E5208" s="144" t="s">
        <v>34396</v>
      </c>
      <c r="F5208" s="144" t="s">
        <v>34464</v>
      </c>
      <c r="G5208" s="144">
        <v>2014</v>
      </c>
      <c r="H5208" s="185">
        <v>3750</v>
      </c>
    </row>
    <row r="5209" spans="1:8" s="169" customFormat="1" ht="30.75" customHeight="1">
      <c r="A5209" s="144" t="s">
        <v>51</v>
      </c>
      <c r="B5209" s="144" t="s">
        <v>34463</v>
      </c>
      <c r="C5209" s="187">
        <v>19474937318</v>
      </c>
      <c r="D5209" s="147" t="s">
        <v>20821</v>
      </c>
      <c r="E5209" s="144" t="s">
        <v>34396</v>
      </c>
      <c r="F5209" s="144" t="s">
        <v>6416</v>
      </c>
      <c r="G5209" s="144">
        <v>2014</v>
      </c>
      <c r="H5209" s="185">
        <v>4600</v>
      </c>
    </row>
    <row r="5210" spans="1:8" s="169" customFormat="1" ht="30.75" customHeight="1">
      <c r="A5210" s="144" t="s">
        <v>51</v>
      </c>
      <c r="B5210" s="144" t="s">
        <v>34442</v>
      </c>
      <c r="C5210" s="186">
        <v>54484260042</v>
      </c>
      <c r="D5210" s="147" t="s">
        <v>20821</v>
      </c>
      <c r="E5210" s="144" t="s">
        <v>34396</v>
      </c>
      <c r="F5210" s="144" t="s">
        <v>34441</v>
      </c>
      <c r="G5210" s="144">
        <v>2014</v>
      </c>
      <c r="H5210" s="185">
        <v>4633.33</v>
      </c>
    </row>
    <row r="5211" spans="1:8" s="169" customFormat="1" ht="30.75" customHeight="1">
      <c r="A5211" s="144" t="s">
        <v>51</v>
      </c>
      <c r="B5211" s="144" t="s">
        <v>34462</v>
      </c>
      <c r="C5211" s="186">
        <v>51375272644</v>
      </c>
      <c r="D5211" s="147" t="s">
        <v>20821</v>
      </c>
      <c r="E5211" s="144" t="s">
        <v>34396</v>
      </c>
      <c r="F5211" s="144" t="s">
        <v>34461</v>
      </c>
      <c r="G5211" s="144">
        <v>2014</v>
      </c>
      <c r="H5211" s="185">
        <v>5000</v>
      </c>
    </row>
    <row r="5212" spans="1:8" s="169" customFormat="1" ht="30.75" customHeight="1">
      <c r="A5212" s="144" t="s">
        <v>51</v>
      </c>
      <c r="B5212" s="144" t="s">
        <v>34460</v>
      </c>
      <c r="C5212" s="186">
        <v>40051177531</v>
      </c>
      <c r="D5212" s="147" t="s">
        <v>20821</v>
      </c>
      <c r="E5212" s="144" t="s">
        <v>34396</v>
      </c>
      <c r="F5212" s="144" t="s">
        <v>34459</v>
      </c>
      <c r="G5212" s="144">
        <v>2014</v>
      </c>
      <c r="H5212" s="185">
        <v>5000</v>
      </c>
    </row>
    <row r="5213" spans="1:8" s="169" customFormat="1" ht="30.75" customHeight="1">
      <c r="A5213" s="144" t="s">
        <v>51</v>
      </c>
      <c r="B5213" s="144" t="s">
        <v>34458</v>
      </c>
      <c r="C5213" s="187">
        <v>88434411099</v>
      </c>
      <c r="D5213" s="147" t="s">
        <v>20821</v>
      </c>
      <c r="E5213" s="144" t="s">
        <v>34396</v>
      </c>
      <c r="F5213" s="144" t="s">
        <v>14221</v>
      </c>
      <c r="G5213" s="144">
        <v>2014</v>
      </c>
      <c r="H5213" s="185">
        <v>5000</v>
      </c>
    </row>
    <row r="5214" spans="1:8" s="169" customFormat="1" ht="30.75" customHeight="1">
      <c r="A5214" s="144" t="s">
        <v>51</v>
      </c>
      <c r="B5214" s="144" t="s">
        <v>34397</v>
      </c>
      <c r="C5214" s="186">
        <v>47823906285</v>
      </c>
      <c r="D5214" s="147" t="s">
        <v>20821</v>
      </c>
      <c r="E5214" s="144" t="s">
        <v>34396</v>
      </c>
      <c r="F5214" s="144" t="s">
        <v>21453</v>
      </c>
      <c r="G5214" s="144">
        <v>2014</v>
      </c>
      <c r="H5214" s="185">
        <v>5979.5</v>
      </c>
    </row>
    <row r="5215" spans="1:8" s="169" customFormat="1" ht="30.75" customHeight="1">
      <c r="A5215" s="144" t="s">
        <v>51</v>
      </c>
      <c r="B5215" s="144" t="s">
        <v>34457</v>
      </c>
      <c r="C5215" s="186">
        <v>38194715236</v>
      </c>
      <c r="D5215" s="147" t="s">
        <v>20821</v>
      </c>
      <c r="E5215" s="144" t="s">
        <v>34396</v>
      </c>
      <c r="F5215" s="144" t="s">
        <v>34456</v>
      </c>
      <c r="G5215" s="144">
        <v>2014</v>
      </c>
      <c r="H5215" s="185">
        <v>6863.33</v>
      </c>
    </row>
    <row r="5216" spans="1:8" s="169" customFormat="1" ht="30.75" customHeight="1">
      <c r="A5216" s="144" t="s">
        <v>51</v>
      </c>
      <c r="B5216" s="144" t="s">
        <v>34455</v>
      </c>
      <c r="C5216" s="144">
        <v>452287441</v>
      </c>
      <c r="D5216" s="147" t="s">
        <v>20821</v>
      </c>
      <c r="E5216" s="144" t="s">
        <v>34396</v>
      </c>
      <c r="F5216" s="144" t="s">
        <v>34454</v>
      </c>
      <c r="G5216" s="144">
        <v>2014</v>
      </c>
      <c r="H5216" s="185">
        <v>7000</v>
      </c>
    </row>
    <row r="5217" spans="1:8" s="169" customFormat="1" ht="30.75" customHeight="1">
      <c r="A5217" s="144" t="s">
        <v>51</v>
      </c>
      <c r="B5217" s="144" t="s">
        <v>34453</v>
      </c>
      <c r="C5217" s="187">
        <v>7238465679</v>
      </c>
      <c r="D5217" s="147" t="s">
        <v>20821</v>
      </c>
      <c r="E5217" s="144" t="s">
        <v>34396</v>
      </c>
      <c r="F5217" s="144" t="s">
        <v>34452</v>
      </c>
      <c r="G5217" s="144">
        <v>2014</v>
      </c>
      <c r="H5217" s="185">
        <v>7000</v>
      </c>
    </row>
    <row r="5218" spans="1:8" s="169" customFormat="1" ht="30.75" customHeight="1">
      <c r="A5218" s="144" t="s">
        <v>51</v>
      </c>
      <c r="B5218" s="144" t="s">
        <v>34451</v>
      </c>
      <c r="C5218" s="187">
        <v>92422082688</v>
      </c>
      <c r="D5218" s="147" t="s">
        <v>20821</v>
      </c>
      <c r="E5218" s="144" t="s">
        <v>34396</v>
      </c>
      <c r="F5218" s="144" t="s">
        <v>34450</v>
      </c>
      <c r="G5218" s="144">
        <v>2014</v>
      </c>
      <c r="H5218" s="185">
        <v>7000</v>
      </c>
    </row>
    <row r="5219" spans="1:8" s="169" customFormat="1" ht="30.75" customHeight="1">
      <c r="A5219" s="144" t="s">
        <v>51</v>
      </c>
      <c r="B5219" s="144" t="s">
        <v>34397</v>
      </c>
      <c r="C5219" s="186">
        <v>47823906285</v>
      </c>
      <c r="D5219" s="147" t="s">
        <v>20821</v>
      </c>
      <c r="E5219" s="144" t="s">
        <v>34396</v>
      </c>
      <c r="F5219" s="144" t="s">
        <v>21453</v>
      </c>
      <c r="G5219" s="144">
        <v>2014</v>
      </c>
      <c r="H5219" s="185">
        <v>7002</v>
      </c>
    </row>
    <row r="5220" spans="1:8" s="169" customFormat="1" ht="30.75" customHeight="1">
      <c r="A5220" s="144" t="s">
        <v>51</v>
      </c>
      <c r="B5220" s="144" t="s">
        <v>34449</v>
      </c>
      <c r="C5220" s="189">
        <v>29783807124</v>
      </c>
      <c r="D5220" s="147" t="s">
        <v>20821</v>
      </c>
      <c r="E5220" s="144" t="s">
        <v>34396</v>
      </c>
      <c r="F5220" s="144" t="s">
        <v>34448</v>
      </c>
      <c r="G5220" s="144">
        <v>2014</v>
      </c>
      <c r="H5220" s="185">
        <v>7599</v>
      </c>
    </row>
    <row r="5221" spans="1:8" s="169" customFormat="1" ht="30.75" customHeight="1">
      <c r="A5221" s="144" t="s">
        <v>51</v>
      </c>
      <c r="B5221" s="144" t="s">
        <v>34447</v>
      </c>
      <c r="C5221" s="187">
        <v>46489261806</v>
      </c>
      <c r="D5221" s="147" t="s">
        <v>20821</v>
      </c>
      <c r="E5221" s="144" t="s">
        <v>34396</v>
      </c>
      <c r="F5221" s="144" t="s">
        <v>34446</v>
      </c>
      <c r="G5221" s="144">
        <v>2014</v>
      </c>
      <c r="H5221" s="185">
        <v>8333.33</v>
      </c>
    </row>
    <row r="5222" spans="1:8" s="169" customFormat="1" ht="30.75" customHeight="1">
      <c r="A5222" s="144" t="s">
        <v>51</v>
      </c>
      <c r="B5222" s="144" t="s">
        <v>34445</v>
      </c>
      <c r="C5222" s="186">
        <v>53465897318</v>
      </c>
      <c r="D5222" s="147" t="s">
        <v>20821</v>
      </c>
      <c r="E5222" s="144" t="s">
        <v>34396</v>
      </c>
      <c r="F5222" s="144" t="s">
        <v>34444</v>
      </c>
      <c r="G5222" s="144">
        <v>2014</v>
      </c>
      <c r="H5222" s="185">
        <v>9333</v>
      </c>
    </row>
    <row r="5223" spans="1:8" s="169" customFormat="1" ht="30.75" customHeight="1">
      <c r="A5223" s="144" t="s">
        <v>51</v>
      </c>
      <c r="B5223" s="144" t="s">
        <v>34443</v>
      </c>
      <c r="C5223" s="188">
        <v>78287083762</v>
      </c>
      <c r="D5223" s="147" t="s">
        <v>20821</v>
      </c>
      <c r="E5223" s="144" t="s">
        <v>34396</v>
      </c>
      <c r="F5223" s="144" t="s">
        <v>21453</v>
      </c>
      <c r="G5223" s="144">
        <v>2014</v>
      </c>
      <c r="H5223" s="185">
        <v>9708.33</v>
      </c>
    </row>
    <row r="5224" spans="1:8" s="169" customFormat="1" ht="30.75" customHeight="1">
      <c r="A5224" s="144" t="s">
        <v>51</v>
      </c>
      <c r="B5224" s="144" t="s">
        <v>34442</v>
      </c>
      <c r="C5224" s="186">
        <v>54484260042</v>
      </c>
      <c r="D5224" s="147" t="s">
        <v>20821</v>
      </c>
      <c r="E5224" s="144" t="s">
        <v>34396</v>
      </c>
      <c r="F5224" s="144" t="s">
        <v>34441</v>
      </c>
      <c r="G5224" s="144">
        <v>2014</v>
      </c>
      <c r="H5224" s="185">
        <v>9733</v>
      </c>
    </row>
    <row r="5225" spans="1:8" s="169" customFormat="1" ht="30.75" customHeight="1">
      <c r="A5225" s="144" t="s">
        <v>51</v>
      </c>
      <c r="B5225" s="144" t="s">
        <v>34440</v>
      </c>
      <c r="C5225" s="189">
        <v>92439851484</v>
      </c>
      <c r="D5225" s="147" t="s">
        <v>20821</v>
      </c>
      <c r="E5225" s="144" t="s">
        <v>34396</v>
      </c>
      <c r="F5225" s="144" t="s">
        <v>34439</v>
      </c>
      <c r="G5225" s="144">
        <v>2014</v>
      </c>
      <c r="H5225" s="185">
        <v>9800</v>
      </c>
    </row>
    <row r="5226" spans="1:8" s="169" customFormat="1" ht="30.75" customHeight="1">
      <c r="A5226" s="144" t="s">
        <v>51</v>
      </c>
      <c r="B5226" s="144" t="s">
        <v>34438</v>
      </c>
      <c r="C5226" s="186">
        <v>96334408334</v>
      </c>
      <c r="D5226" s="147" t="s">
        <v>20821</v>
      </c>
      <c r="E5226" s="144" t="s">
        <v>34396</v>
      </c>
      <c r="F5226" s="144" t="s">
        <v>6192</v>
      </c>
      <c r="G5226" s="144">
        <v>2014</v>
      </c>
      <c r="H5226" s="185">
        <v>10400</v>
      </c>
    </row>
    <row r="5227" spans="1:8" s="169" customFormat="1" ht="30.75" customHeight="1">
      <c r="A5227" s="144" t="s">
        <v>51</v>
      </c>
      <c r="B5227" s="144" t="s">
        <v>34397</v>
      </c>
      <c r="C5227" s="186">
        <v>47823906285</v>
      </c>
      <c r="D5227" s="147" t="s">
        <v>20821</v>
      </c>
      <c r="E5227" s="144" t="s">
        <v>34396</v>
      </c>
      <c r="F5227" s="144" t="s">
        <v>21453</v>
      </c>
      <c r="G5227" s="144">
        <v>2014</v>
      </c>
      <c r="H5227" s="185">
        <v>11221</v>
      </c>
    </row>
    <row r="5228" spans="1:8" s="169" customFormat="1" ht="30.75" customHeight="1">
      <c r="A5228" s="144" t="s">
        <v>51</v>
      </c>
      <c r="B5228" s="144" t="s">
        <v>34437</v>
      </c>
      <c r="C5228" s="186">
        <v>69486644393</v>
      </c>
      <c r="D5228" s="147" t="s">
        <v>20821</v>
      </c>
      <c r="E5228" s="144" t="s">
        <v>34396</v>
      </c>
      <c r="F5228" s="144" t="s">
        <v>34436</v>
      </c>
      <c r="G5228" s="144">
        <v>2014</v>
      </c>
      <c r="H5228" s="185">
        <v>11416.66</v>
      </c>
    </row>
    <row r="5229" spans="1:8" s="169" customFormat="1" ht="30.75" customHeight="1">
      <c r="A5229" s="144" t="s">
        <v>51</v>
      </c>
      <c r="B5229" s="144" t="s">
        <v>34435</v>
      </c>
      <c r="C5229" s="186">
        <v>99236074232</v>
      </c>
      <c r="D5229" s="147" t="s">
        <v>20821</v>
      </c>
      <c r="E5229" s="144" t="s">
        <v>34396</v>
      </c>
      <c r="F5229" s="144" t="s">
        <v>6195</v>
      </c>
      <c r="G5229" s="144">
        <v>2014</v>
      </c>
      <c r="H5229" s="185">
        <v>11526.13</v>
      </c>
    </row>
    <row r="5230" spans="1:8" s="169" customFormat="1" ht="30.75" customHeight="1">
      <c r="A5230" s="144" t="s">
        <v>51</v>
      </c>
      <c r="B5230" s="144" t="s">
        <v>34434</v>
      </c>
      <c r="C5230" s="186">
        <v>49187720417</v>
      </c>
      <c r="D5230" s="147" t="s">
        <v>20821</v>
      </c>
      <c r="E5230" s="144" t="s">
        <v>34396</v>
      </c>
      <c r="F5230" s="144" t="s">
        <v>34433</v>
      </c>
      <c r="G5230" s="144">
        <v>2014</v>
      </c>
      <c r="H5230" s="185">
        <v>11811.94</v>
      </c>
    </row>
    <row r="5231" spans="1:8" s="169" customFormat="1" ht="30.75" customHeight="1">
      <c r="A5231" s="144" t="s">
        <v>51</v>
      </c>
      <c r="B5231" s="144" t="s">
        <v>34432</v>
      </c>
      <c r="C5231" s="186">
        <v>15765974428</v>
      </c>
      <c r="D5231" s="147" t="s">
        <v>20821</v>
      </c>
      <c r="E5231" s="144" t="s">
        <v>34396</v>
      </c>
      <c r="F5231" s="144" t="s">
        <v>34431</v>
      </c>
      <c r="G5231" s="144">
        <v>2014</v>
      </c>
      <c r="H5231" s="185">
        <v>12466.66</v>
      </c>
    </row>
    <row r="5232" spans="1:8" s="169" customFormat="1" ht="30.75" customHeight="1">
      <c r="A5232" s="144" t="s">
        <v>51</v>
      </c>
      <c r="B5232" s="144" t="s">
        <v>34397</v>
      </c>
      <c r="C5232" s="186">
        <v>47823906285</v>
      </c>
      <c r="D5232" s="147" t="s">
        <v>20821</v>
      </c>
      <c r="E5232" s="144" t="s">
        <v>34396</v>
      </c>
      <c r="F5232" s="144" t="s">
        <v>21453</v>
      </c>
      <c r="G5232" s="144">
        <v>2014</v>
      </c>
      <c r="H5232" s="185">
        <v>12700</v>
      </c>
    </row>
    <row r="5233" spans="1:8" s="169" customFormat="1" ht="30.75" customHeight="1">
      <c r="A5233" s="144" t="s">
        <v>51</v>
      </c>
      <c r="B5233" s="144" t="s">
        <v>34430</v>
      </c>
      <c r="C5233" s="188">
        <v>23997311478</v>
      </c>
      <c r="D5233" s="147" t="s">
        <v>20821</v>
      </c>
      <c r="E5233" s="144" t="s">
        <v>34396</v>
      </c>
      <c r="F5233" s="144" t="s">
        <v>34429</v>
      </c>
      <c r="G5233" s="144">
        <v>2014</v>
      </c>
      <c r="H5233" s="185">
        <v>12700</v>
      </c>
    </row>
    <row r="5234" spans="1:8" s="169" customFormat="1" ht="30.75" customHeight="1">
      <c r="A5234" s="144" t="s">
        <v>51</v>
      </c>
      <c r="B5234" s="144" t="s">
        <v>34428</v>
      </c>
      <c r="C5234" s="186">
        <v>26474046738</v>
      </c>
      <c r="D5234" s="147" t="s">
        <v>20821</v>
      </c>
      <c r="E5234" s="144" t="s">
        <v>34396</v>
      </c>
      <c r="F5234" s="144" t="s">
        <v>34427</v>
      </c>
      <c r="G5234" s="144">
        <v>2014</v>
      </c>
      <c r="H5234" s="185">
        <v>13633.33</v>
      </c>
    </row>
    <row r="5235" spans="1:8" s="169" customFormat="1" ht="30.75" customHeight="1">
      <c r="A5235" s="144" t="s">
        <v>51</v>
      </c>
      <c r="B5235" s="144" t="s">
        <v>34426</v>
      </c>
      <c r="C5235" s="186">
        <v>15557266112</v>
      </c>
      <c r="D5235" s="147" t="s">
        <v>20821</v>
      </c>
      <c r="E5235" s="144" t="s">
        <v>34396</v>
      </c>
      <c r="F5235" s="144" t="s">
        <v>34425</v>
      </c>
      <c r="G5235" s="144">
        <v>2014</v>
      </c>
      <c r="H5235" s="185">
        <v>13953.33</v>
      </c>
    </row>
    <row r="5236" spans="1:8" s="169" customFormat="1" ht="30.75" customHeight="1">
      <c r="A5236" s="144" t="s">
        <v>51</v>
      </c>
      <c r="B5236" s="144" t="s">
        <v>34424</v>
      </c>
      <c r="C5236" s="186">
        <v>20131177826</v>
      </c>
      <c r="D5236" s="147" t="s">
        <v>20821</v>
      </c>
      <c r="E5236" s="144" t="s">
        <v>34396</v>
      </c>
      <c r="F5236" s="144" t="s">
        <v>34423</v>
      </c>
      <c r="G5236" s="144">
        <v>2014</v>
      </c>
      <c r="H5236" s="185">
        <v>14416.66</v>
      </c>
    </row>
    <row r="5237" spans="1:8" s="169" customFormat="1" ht="30.75" customHeight="1">
      <c r="A5237" s="144" t="s">
        <v>51</v>
      </c>
      <c r="B5237" s="144" t="s">
        <v>34422</v>
      </c>
      <c r="C5237" s="186">
        <v>26726967999</v>
      </c>
      <c r="D5237" s="147" t="s">
        <v>20821</v>
      </c>
      <c r="E5237" s="144" t="s">
        <v>34396</v>
      </c>
      <c r="F5237" s="144" t="s">
        <v>34421</v>
      </c>
      <c r="G5237" s="144">
        <v>2014</v>
      </c>
      <c r="H5237" s="185">
        <v>14710.93</v>
      </c>
    </row>
    <row r="5238" spans="1:8" s="169" customFormat="1" ht="30.75" customHeight="1">
      <c r="A5238" s="144" t="s">
        <v>51</v>
      </c>
      <c r="B5238" s="144" t="s">
        <v>34420</v>
      </c>
      <c r="C5238" s="187">
        <v>93487548816</v>
      </c>
      <c r="D5238" s="147" t="s">
        <v>20821</v>
      </c>
      <c r="E5238" s="144" t="s">
        <v>34396</v>
      </c>
      <c r="F5238" s="144" t="s">
        <v>34419</v>
      </c>
      <c r="G5238" s="144">
        <v>2014</v>
      </c>
      <c r="H5238" s="185">
        <v>15000</v>
      </c>
    </row>
    <row r="5239" spans="1:8" s="169" customFormat="1" ht="30.75" customHeight="1">
      <c r="A5239" s="144" t="s">
        <v>51</v>
      </c>
      <c r="B5239" s="144" t="s">
        <v>34418</v>
      </c>
      <c r="C5239" s="186">
        <v>71085322621</v>
      </c>
      <c r="D5239" s="147" t="s">
        <v>20821</v>
      </c>
      <c r="E5239" s="144" t="s">
        <v>34396</v>
      </c>
      <c r="F5239" s="144" t="s">
        <v>34417</v>
      </c>
      <c r="G5239" s="144">
        <v>2014</v>
      </c>
      <c r="H5239" s="185">
        <v>15021.96</v>
      </c>
    </row>
    <row r="5240" spans="1:8" s="169" customFormat="1" ht="30.75" customHeight="1">
      <c r="A5240" s="144" t="s">
        <v>51</v>
      </c>
      <c r="B5240" s="144" t="s">
        <v>34416</v>
      </c>
      <c r="C5240" s="189">
        <v>65077101446</v>
      </c>
      <c r="D5240" s="147" t="s">
        <v>20821</v>
      </c>
      <c r="E5240" s="144" t="s">
        <v>34396</v>
      </c>
      <c r="F5240" s="144" t="s">
        <v>34415</v>
      </c>
      <c r="G5240" s="144">
        <v>2014</v>
      </c>
      <c r="H5240" s="185">
        <v>15120.66</v>
      </c>
    </row>
    <row r="5241" spans="1:8" s="169" customFormat="1" ht="30.75" customHeight="1">
      <c r="A5241" s="144" t="s">
        <v>51</v>
      </c>
      <c r="B5241" s="144" t="s">
        <v>34414</v>
      </c>
      <c r="C5241" s="186">
        <v>81329880504</v>
      </c>
      <c r="D5241" s="147" t="s">
        <v>20821</v>
      </c>
      <c r="E5241" s="144" t="s">
        <v>34396</v>
      </c>
      <c r="F5241" s="144" t="s">
        <v>34413</v>
      </c>
      <c r="G5241" s="144">
        <v>2014</v>
      </c>
      <c r="H5241" s="185">
        <v>15416.66</v>
      </c>
    </row>
    <row r="5242" spans="1:8" s="169" customFormat="1" ht="30.75" customHeight="1">
      <c r="A5242" s="144" t="s">
        <v>51</v>
      </c>
      <c r="B5242" s="144" t="s">
        <v>34412</v>
      </c>
      <c r="C5242" s="186">
        <v>71899717544</v>
      </c>
      <c r="D5242" s="147" t="s">
        <v>20821</v>
      </c>
      <c r="E5242" s="144" t="s">
        <v>34396</v>
      </c>
      <c r="F5242" s="144" t="s">
        <v>14303</v>
      </c>
      <c r="G5242" s="144">
        <v>2014</v>
      </c>
      <c r="H5242" s="185">
        <v>16848</v>
      </c>
    </row>
    <row r="5243" spans="1:8" s="169" customFormat="1" ht="30.75" customHeight="1">
      <c r="A5243" s="144" t="s">
        <v>51</v>
      </c>
      <c r="B5243" s="144" t="s">
        <v>34397</v>
      </c>
      <c r="C5243" s="186">
        <v>47823906285</v>
      </c>
      <c r="D5243" s="147" t="s">
        <v>20821</v>
      </c>
      <c r="E5243" s="144" t="s">
        <v>34396</v>
      </c>
      <c r="F5243" s="144" t="s">
        <v>21453</v>
      </c>
      <c r="G5243" s="144">
        <v>2014</v>
      </c>
      <c r="H5243" s="185">
        <v>17200</v>
      </c>
    </row>
    <row r="5244" spans="1:8" s="169" customFormat="1" ht="30.75" customHeight="1">
      <c r="A5244" s="144" t="s">
        <v>51</v>
      </c>
      <c r="B5244" s="144" t="s">
        <v>34411</v>
      </c>
      <c r="C5244" s="186">
        <v>84733830721</v>
      </c>
      <c r="D5244" s="147" t="s">
        <v>20821</v>
      </c>
      <c r="E5244" s="144" t="s">
        <v>34396</v>
      </c>
      <c r="F5244" s="144" t="s">
        <v>34410</v>
      </c>
      <c r="G5244" s="144">
        <v>2014</v>
      </c>
      <c r="H5244" s="185">
        <v>17818.27</v>
      </c>
    </row>
    <row r="5245" spans="1:8" s="169" customFormat="1" ht="30.75" customHeight="1">
      <c r="A5245" s="144" t="s">
        <v>51</v>
      </c>
      <c r="B5245" s="144" t="s">
        <v>34409</v>
      </c>
      <c r="C5245" s="186">
        <v>61584415519</v>
      </c>
      <c r="D5245" s="147" t="s">
        <v>20821</v>
      </c>
      <c r="E5245" s="144" t="s">
        <v>34396</v>
      </c>
      <c r="F5245" s="144" t="s">
        <v>34408</v>
      </c>
      <c r="G5245" s="144">
        <v>2014</v>
      </c>
      <c r="H5245" s="185">
        <v>19410</v>
      </c>
    </row>
    <row r="5246" spans="1:8" s="169" customFormat="1" ht="30.75" customHeight="1">
      <c r="A5246" s="144" t="s">
        <v>51</v>
      </c>
      <c r="B5246" s="144" t="s">
        <v>34407</v>
      </c>
      <c r="C5246" s="188">
        <v>91204046465</v>
      </c>
      <c r="D5246" s="147" t="s">
        <v>20821</v>
      </c>
      <c r="E5246" s="144" t="s">
        <v>34396</v>
      </c>
      <c r="F5246" s="144" t="s">
        <v>34406</v>
      </c>
      <c r="G5246" s="144">
        <v>2014</v>
      </c>
      <c r="H5246" s="185">
        <v>20209</v>
      </c>
    </row>
    <row r="5247" spans="1:8" s="169" customFormat="1" ht="30.75" customHeight="1">
      <c r="A5247" s="144" t="s">
        <v>51</v>
      </c>
      <c r="B5247" s="144" t="s">
        <v>34405</v>
      </c>
      <c r="C5247" s="187">
        <v>5971835015</v>
      </c>
      <c r="D5247" s="147" t="s">
        <v>20821</v>
      </c>
      <c r="E5247" s="144" t="s">
        <v>34396</v>
      </c>
      <c r="F5247" s="144" t="s">
        <v>34404</v>
      </c>
      <c r="G5247" s="144">
        <v>2014</v>
      </c>
      <c r="H5247" s="185">
        <v>21407.33</v>
      </c>
    </row>
    <row r="5248" spans="1:8" s="169" customFormat="1" ht="30.75" customHeight="1">
      <c r="A5248" s="144" t="s">
        <v>51</v>
      </c>
      <c r="B5248" s="144" t="s">
        <v>34403</v>
      </c>
      <c r="C5248" s="186">
        <v>21494698642</v>
      </c>
      <c r="D5248" s="147" t="s">
        <v>20821</v>
      </c>
      <c r="E5248" s="144" t="s">
        <v>34396</v>
      </c>
      <c r="F5248" s="144" t="s">
        <v>34402</v>
      </c>
      <c r="G5248" s="144">
        <v>2014</v>
      </c>
      <c r="H5248" s="185">
        <v>23973.67</v>
      </c>
    </row>
    <row r="5249" spans="1:8" s="169" customFormat="1" ht="30.75" customHeight="1">
      <c r="A5249" s="144" t="s">
        <v>51</v>
      </c>
      <c r="B5249" s="144" t="s">
        <v>34401</v>
      </c>
      <c r="C5249" s="186">
        <v>93650617370</v>
      </c>
      <c r="D5249" s="147" t="s">
        <v>20821</v>
      </c>
      <c r="E5249" s="144" t="s">
        <v>34396</v>
      </c>
      <c r="F5249" s="144" t="s">
        <v>34400</v>
      </c>
      <c r="G5249" s="144">
        <v>2014</v>
      </c>
      <c r="H5249" s="185">
        <v>28883.98</v>
      </c>
    </row>
    <row r="5250" spans="1:8" s="169" customFormat="1" ht="30.75" customHeight="1">
      <c r="A5250" s="144" t="s">
        <v>51</v>
      </c>
      <c r="B5250" s="144" t="s">
        <v>34399</v>
      </c>
      <c r="C5250" s="187">
        <v>49232198761</v>
      </c>
      <c r="D5250" s="147" t="s">
        <v>20821</v>
      </c>
      <c r="E5250" s="144" t="s">
        <v>34396</v>
      </c>
      <c r="F5250" s="144" t="s">
        <v>34398</v>
      </c>
      <c r="G5250" s="144">
        <v>2014</v>
      </c>
      <c r="H5250" s="185">
        <v>30679.16</v>
      </c>
    </row>
    <row r="5251" spans="1:8" s="169" customFormat="1" ht="30.75" customHeight="1">
      <c r="A5251" s="144" t="s">
        <v>51</v>
      </c>
      <c r="B5251" s="144" t="s">
        <v>34397</v>
      </c>
      <c r="C5251" s="186">
        <v>47823906285</v>
      </c>
      <c r="D5251" s="147" t="s">
        <v>20821</v>
      </c>
      <c r="E5251" s="144" t="s">
        <v>34396</v>
      </c>
      <c r="F5251" s="144" t="s">
        <v>21453</v>
      </c>
      <c r="G5251" s="144">
        <v>2014</v>
      </c>
      <c r="H5251" s="185">
        <v>74896.67</v>
      </c>
    </row>
    <row r="5252" spans="1:8" s="169" customFormat="1" ht="30.75" customHeight="1">
      <c r="A5252" s="144" t="s">
        <v>51</v>
      </c>
      <c r="B5252" s="144" t="s">
        <v>34395</v>
      </c>
      <c r="C5252" s="144">
        <v>20626410275</v>
      </c>
      <c r="D5252" s="147" t="s">
        <v>20821</v>
      </c>
      <c r="E5252" s="144" t="s">
        <v>34380</v>
      </c>
      <c r="F5252" s="144" t="s">
        <v>34394</v>
      </c>
      <c r="G5252" s="144">
        <v>2014</v>
      </c>
      <c r="H5252" s="154">
        <v>10000</v>
      </c>
    </row>
    <row r="5253" spans="1:8" s="169" customFormat="1" ht="30.75" customHeight="1">
      <c r="A5253" s="144" t="s">
        <v>51</v>
      </c>
      <c r="B5253" s="144" t="s">
        <v>34393</v>
      </c>
      <c r="C5253" s="144">
        <v>84736495733</v>
      </c>
      <c r="D5253" s="147" t="s">
        <v>20821</v>
      </c>
      <c r="E5253" s="144" t="s">
        <v>34380</v>
      </c>
      <c r="F5253" s="144" t="s">
        <v>34392</v>
      </c>
      <c r="G5253" s="144">
        <v>2014</v>
      </c>
      <c r="H5253" s="148">
        <v>10000</v>
      </c>
    </row>
    <row r="5254" spans="1:8" s="169" customFormat="1" ht="30.75" customHeight="1">
      <c r="A5254" s="144" t="s">
        <v>51</v>
      </c>
      <c r="B5254" s="144" t="s">
        <v>34391</v>
      </c>
      <c r="C5254" s="144">
        <v>30725741865</v>
      </c>
      <c r="D5254" s="147" t="s">
        <v>20821</v>
      </c>
      <c r="E5254" s="144" t="s">
        <v>34380</v>
      </c>
      <c r="F5254" s="144" t="s">
        <v>34390</v>
      </c>
      <c r="G5254" s="144">
        <v>2014</v>
      </c>
      <c r="H5254" s="154">
        <v>10000</v>
      </c>
    </row>
    <row r="5255" spans="1:8" s="169" customFormat="1" ht="30.75" customHeight="1">
      <c r="A5255" s="144" t="s">
        <v>51</v>
      </c>
      <c r="B5255" s="144" t="s">
        <v>34389</v>
      </c>
      <c r="C5255" s="144">
        <v>80978339255</v>
      </c>
      <c r="D5255" s="147" t="s">
        <v>20821</v>
      </c>
      <c r="E5255" s="144" t="s">
        <v>34380</v>
      </c>
      <c r="F5255" s="144" t="s">
        <v>34388</v>
      </c>
      <c r="G5255" s="144">
        <v>2014</v>
      </c>
      <c r="H5255" s="154">
        <v>20000</v>
      </c>
    </row>
    <row r="5256" spans="1:8" s="169" customFormat="1" ht="30.75" customHeight="1">
      <c r="A5256" s="144" t="s">
        <v>51</v>
      </c>
      <c r="B5256" s="144" t="s">
        <v>34385</v>
      </c>
      <c r="C5256" s="144">
        <v>71483769005</v>
      </c>
      <c r="D5256" s="147" t="s">
        <v>20821</v>
      </c>
      <c r="E5256" s="144" t="s">
        <v>34380</v>
      </c>
      <c r="F5256" s="144" t="s">
        <v>34384</v>
      </c>
      <c r="G5256" s="144">
        <v>2014</v>
      </c>
      <c r="H5256" s="154">
        <v>20000</v>
      </c>
    </row>
    <row r="5257" spans="1:8" s="169" customFormat="1" ht="30.75" customHeight="1">
      <c r="A5257" s="144" t="s">
        <v>51</v>
      </c>
      <c r="B5257" s="144" t="s">
        <v>34387</v>
      </c>
      <c r="C5257" s="144">
        <v>35936340956</v>
      </c>
      <c r="D5257" s="147" t="s">
        <v>20821</v>
      </c>
      <c r="E5257" s="144" t="s">
        <v>34380</v>
      </c>
      <c r="F5257" s="144" t="s">
        <v>34386</v>
      </c>
      <c r="G5257" s="144">
        <v>2014</v>
      </c>
      <c r="H5257" s="154">
        <v>30000</v>
      </c>
    </row>
    <row r="5258" spans="1:8" s="169" customFormat="1" ht="30.75" customHeight="1">
      <c r="A5258" s="144" t="s">
        <v>51</v>
      </c>
      <c r="B5258" s="144" t="s">
        <v>34385</v>
      </c>
      <c r="C5258" s="144">
        <v>71483769005</v>
      </c>
      <c r="D5258" s="147" t="s">
        <v>20821</v>
      </c>
      <c r="E5258" s="144" t="s">
        <v>34380</v>
      </c>
      <c r="F5258" s="144" t="s">
        <v>34384</v>
      </c>
      <c r="G5258" s="144">
        <v>2014</v>
      </c>
      <c r="H5258" s="154">
        <v>35000</v>
      </c>
    </row>
    <row r="5259" spans="1:8" s="169" customFormat="1" ht="30.75" customHeight="1">
      <c r="A5259" s="144" t="s">
        <v>51</v>
      </c>
      <c r="B5259" s="144" t="s">
        <v>34383</v>
      </c>
      <c r="C5259" s="144">
        <v>35008228759</v>
      </c>
      <c r="D5259" s="147" t="s">
        <v>20821</v>
      </c>
      <c r="E5259" s="144" t="s">
        <v>34380</v>
      </c>
      <c r="F5259" s="144" t="s">
        <v>34382</v>
      </c>
      <c r="G5259" s="144">
        <v>2014</v>
      </c>
      <c r="H5259" s="154">
        <v>50000</v>
      </c>
    </row>
    <row r="5260" spans="1:8" s="169" customFormat="1" ht="30.75" customHeight="1">
      <c r="A5260" s="144" t="s">
        <v>51</v>
      </c>
      <c r="B5260" s="144" t="s">
        <v>34381</v>
      </c>
      <c r="C5260" s="144">
        <v>85513062754</v>
      </c>
      <c r="D5260" s="147" t="s">
        <v>20821</v>
      </c>
      <c r="E5260" s="144" t="s">
        <v>34380</v>
      </c>
      <c r="F5260" s="144" t="s">
        <v>34379</v>
      </c>
      <c r="G5260" s="144">
        <v>2014</v>
      </c>
      <c r="H5260" s="154">
        <v>135000</v>
      </c>
    </row>
    <row r="5261" spans="1:8" s="169" customFormat="1" ht="30.75" customHeight="1">
      <c r="A5261" s="144" t="s">
        <v>51</v>
      </c>
      <c r="B5261" s="144" t="s">
        <v>34378</v>
      </c>
      <c r="C5261" s="144"/>
      <c r="D5261" s="147" t="s">
        <v>20821</v>
      </c>
      <c r="E5261" s="144" t="s">
        <v>34377</v>
      </c>
      <c r="F5261" s="144"/>
      <c r="G5261" s="144">
        <v>2014</v>
      </c>
      <c r="H5261" s="148">
        <v>24000</v>
      </c>
    </row>
    <row r="5262" spans="1:8" s="169" customFormat="1" ht="30.75" customHeight="1">
      <c r="A5262" s="144" t="s">
        <v>51</v>
      </c>
      <c r="B5262" s="144" t="s">
        <v>34376</v>
      </c>
      <c r="C5262" s="144"/>
      <c r="D5262" s="147" t="s">
        <v>20821</v>
      </c>
      <c r="E5262" s="144" t="s">
        <v>34375</v>
      </c>
      <c r="F5262" s="144"/>
      <c r="G5262" s="144">
        <v>2014</v>
      </c>
      <c r="H5262" s="148">
        <v>25000</v>
      </c>
    </row>
    <row r="5263" spans="1:8" s="169" customFormat="1" ht="30.75" customHeight="1">
      <c r="A5263" s="144" t="s">
        <v>51</v>
      </c>
      <c r="B5263" s="144" t="s">
        <v>34374</v>
      </c>
      <c r="C5263" s="144"/>
      <c r="D5263" s="147" t="s">
        <v>20821</v>
      </c>
      <c r="E5263" s="144" t="s">
        <v>34060</v>
      </c>
      <c r="F5263" s="144"/>
      <c r="G5263" s="144">
        <v>2014</v>
      </c>
      <c r="H5263" s="148">
        <v>25000</v>
      </c>
    </row>
    <row r="5264" spans="1:8" s="169" customFormat="1" ht="30.75" customHeight="1">
      <c r="A5264" s="144" t="s">
        <v>51</v>
      </c>
      <c r="B5264" s="144" t="s">
        <v>34373</v>
      </c>
      <c r="C5264" s="184"/>
      <c r="D5264" s="147" t="s">
        <v>20821</v>
      </c>
      <c r="E5264" s="144" t="s">
        <v>1390</v>
      </c>
      <c r="F5264" s="184"/>
      <c r="G5264" s="144">
        <v>2014</v>
      </c>
      <c r="H5264" s="148">
        <v>25000</v>
      </c>
    </row>
    <row r="5265" spans="1:8" s="169" customFormat="1" ht="30.75" customHeight="1">
      <c r="A5265" s="144" t="s">
        <v>51</v>
      </c>
      <c r="B5265" s="144" t="s">
        <v>34372</v>
      </c>
      <c r="C5265" s="144"/>
      <c r="D5265" s="147" t="s">
        <v>20821</v>
      </c>
      <c r="E5265" s="144" t="s">
        <v>34371</v>
      </c>
      <c r="F5265" s="144"/>
      <c r="G5265" s="144">
        <v>2014</v>
      </c>
      <c r="H5265" s="148">
        <v>30000</v>
      </c>
    </row>
    <row r="5266" spans="1:8" s="169" customFormat="1" ht="30.75" customHeight="1">
      <c r="A5266" s="144" t="s">
        <v>51</v>
      </c>
      <c r="B5266" s="144" t="s">
        <v>33841</v>
      </c>
      <c r="C5266" s="144"/>
      <c r="D5266" s="147" t="s">
        <v>20821</v>
      </c>
      <c r="E5266" s="144" t="s">
        <v>34370</v>
      </c>
      <c r="F5266" s="144"/>
      <c r="G5266" s="144">
        <v>2014</v>
      </c>
      <c r="H5266" s="148">
        <v>30000</v>
      </c>
    </row>
    <row r="5267" spans="1:8" s="169" customFormat="1" ht="30.75" customHeight="1">
      <c r="A5267" s="144" t="s">
        <v>51</v>
      </c>
      <c r="B5267" s="144" t="s">
        <v>34369</v>
      </c>
      <c r="C5267" s="144"/>
      <c r="D5267" s="147" t="s">
        <v>20821</v>
      </c>
      <c r="E5267" s="144" t="s">
        <v>34368</v>
      </c>
      <c r="F5267" s="144"/>
      <c r="G5267" s="144">
        <v>2014</v>
      </c>
      <c r="H5267" s="148">
        <v>30000</v>
      </c>
    </row>
    <row r="5268" spans="1:8" s="169" customFormat="1" ht="30.75" customHeight="1">
      <c r="A5268" s="144" t="s">
        <v>51</v>
      </c>
      <c r="B5268" s="144" t="s">
        <v>34363</v>
      </c>
      <c r="C5268" s="144"/>
      <c r="D5268" s="147" t="s">
        <v>20821</v>
      </c>
      <c r="E5268" s="144" t="s">
        <v>34367</v>
      </c>
      <c r="F5268" s="144"/>
      <c r="G5268" s="144">
        <v>2014</v>
      </c>
      <c r="H5268" s="148">
        <v>30000</v>
      </c>
    </row>
    <row r="5269" spans="1:8" s="169" customFormat="1" ht="30.75" customHeight="1">
      <c r="A5269" s="144" t="s">
        <v>51</v>
      </c>
      <c r="B5269" s="144" t="s">
        <v>34363</v>
      </c>
      <c r="C5269" s="144"/>
      <c r="D5269" s="147" t="s">
        <v>20821</v>
      </c>
      <c r="E5269" s="144" t="s">
        <v>34366</v>
      </c>
      <c r="F5269" s="144"/>
      <c r="G5269" s="144">
        <v>2014</v>
      </c>
      <c r="H5269" s="148">
        <v>30000</v>
      </c>
    </row>
    <row r="5270" spans="1:8" s="169" customFormat="1" ht="30.75" customHeight="1">
      <c r="A5270" s="144" t="s">
        <v>51</v>
      </c>
      <c r="B5270" s="144" t="s">
        <v>34365</v>
      </c>
      <c r="C5270" s="184"/>
      <c r="D5270" s="147" t="s">
        <v>20821</v>
      </c>
      <c r="E5270" s="144" t="s">
        <v>34364</v>
      </c>
      <c r="F5270" s="184"/>
      <c r="G5270" s="144">
        <v>2014</v>
      </c>
      <c r="H5270" s="148">
        <v>30000</v>
      </c>
    </row>
    <row r="5271" spans="1:8" s="169" customFormat="1" ht="30.75" customHeight="1">
      <c r="A5271" s="144" t="s">
        <v>51</v>
      </c>
      <c r="B5271" s="144" t="s">
        <v>34363</v>
      </c>
      <c r="C5271" s="144"/>
      <c r="D5271" s="147" t="s">
        <v>20821</v>
      </c>
      <c r="E5271" s="144" t="s">
        <v>34362</v>
      </c>
      <c r="F5271" s="144"/>
      <c r="G5271" s="144">
        <v>2014</v>
      </c>
      <c r="H5271" s="148">
        <v>32000</v>
      </c>
    </row>
    <row r="5272" spans="1:8" s="169" customFormat="1" ht="30.75" customHeight="1">
      <c r="A5272" s="144" t="s">
        <v>51</v>
      </c>
      <c r="B5272" s="144" t="s">
        <v>34361</v>
      </c>
      <c r="C5272" s="144"/>
      <c r="D5272" s="147" t="s">
        <v>20821</v>
      </c>
      <c r="E5272" s="144" t="s">
        <v>34360</v>
      </c>
      <c r="F5272" s="144"/>
      <c r="G5272" s="144">
        <v>2014</v>
      </c>
      <c r="H5272" s="148">
        <v>39000</v>
      </c>
    </row>
    <row r="5273" spans="1:8" s="169" customFormat="1" ht="30.75" customHeight="1">
      <c r="A5273" s="144" t="s">
        <v>51</v>
      </c>
      <c r="B5273" s="144" t="s">
        <v>34359</v>
      </c>
      <c r="C5273" s="144"/>
      <c r="D5273" s="147" t="s">
        <v>20821</v>
      </c>
      <c r="E5273" s="144" t="s">
        <v>34358</v>
      </c>
      <c r="F5273" s="144"/>
      <c r="G5273" s="144">
        <v>2014</v>
      </c>
      <c r="H5273" s="148">
        <v>40000</v>
      </c>
    </row>
    <row r="5274" spans="1:8" s="142" customFormat="1" ht="30.75" customHeight="1">
      <c r="A5274" s="144" t="s">
        <v>51</v>
      </c>
      <c r="B5274" s="184" t="s">
        <v>34357</v>
      </c>
      <c r="C5274" s="184"/>
      <c r="D5274" s="147" t="s">
        <v>20821</v>
      </c>
      <c r="E5274" s="184" t="s">
        <v>34356</v>
      </c>
      <c r="F5274" s="184"/>
      <c r="G5274" s="144">
        <v>2014</v>
      </c>
      <c r="H5274" s="148">
        <v>40000</v>
      </c>
    </row>
    <row r="5275" spans="1:8" s="142" customFormat="1" ht="30.75" customHeight="1">
      <c r="A5275" s="144" t="s">
        <v>51</v>
      </c>
      <c r="B5275" s="144" t="s">
        <v>34355</v>
      </c>
      <c r="C5275" s="184"/>
      <c r="D5275" s="147" t="s">
        <v>20821</v>
      </c>
      <c r="E5275" s="144" t="s">
        <v>16291</v>
      </c>
      <c r="F5275" s="184"/>
      <c r="G5275" s="144">
        <v>2014</v>
      </c>
      <c r="H5275" s="148">
        <v>40000</v>
      </c>
    </row>
    <row r="5276" spans="1:8" s="142" customFormat="1" ht="30.75" customHeight="1">
      <c r="A5276" s="144" t="s">
        <v>51</v>
      </c>
      <c r="B5276" s="144" t="s">
        <v>34354</v>
      </c>
      <c r="C5276" s="184"/>
      <c r="D5276" s="147" t="s">
        <v>20821</v>
      </c>
      <c r="E5276" s="144" t="s">
        <v>16291</v>
      </c>
      <c r="F5276" s="184"/>
      <c r="G5276" s="144">
        <v>2014</v>
      </c>
      <c r="H5276" s="148">
        <v>50000</v>
      </c>
    </row>
    <row r="5277" spans="1:8" s="142" customFormat="1" ht="30.75" customHeight="1">
      <c r="A5277" s="144" t="s">
        <v>51</v>
      </c>
      <c r="B5277" s="144" t="s">
        <v>34353</v>
      </c>
      <c r="C5277" s="184"/>
      <c r="D5277" s="147" t="s">
        <v>20821</v>
      </c>
      <c r="E5277" s="144" t="s">
        <v>34352</v>
      </c>
      <c r="F5277" s="184"/>
      <c r="G5277" s="144">
        <v>2014</v>
      </c>
      <c r="H5277" s="148">
        <v>100000</v>
      </c>
    </row>
    <row r="5278" spans="1:8" s="142" customFormat="1" ht="30.75" customHeight="1">
      <c r="A5278" s="144" t="s">
        <v>51</v>
      </c>
      <c r="B5278" s="144" t="s">
        <v>34350</v>
      </c>
      <c r="C5278" s="184"/>
      <c r="D5278" s="147" t="s">
        <v>20821</v>
      </c>
      <c r="E5278" s="144" t="s">
        <v>34351</v>
      </c>
      <c r="F5278" s="184"/>
      <c r="G5278" s="144">
        <v>2014</v>
      </c>
      <c r="H5278" s="148">
        <v>134400</v>
      </c>
    </row>
    <row r="5279" spans="1:8" s="142" customFormat="1" ht="30.75" customHeight="1">
      <c r="A5279" s="144" t="s">
        <v>51</v>
      </c>
      <c r="B5279" s="144" t="s">
        <v>34350</v>
      </c>
      <c r="C5279" s="184"/>
      <c r="D5279" s="147" t="s">
        <v>20821</v>
      </c>
      <c r="E5279" s="144" t="s">
        <v>16291</v>
      </c>
      <c r="F5279" s="184"/>
      <c r="G5279" s="144">
        <v>2014</v>
      </c>
      <c r="H5279" s="148">
        <v>160000</v>
      </c>
    </row>
    <row r="5280" spans="1:8" s="142" customFormat="1" ht="30.75" customHeight="1">
      <c r="A5280" s="144" t="s">
        <v>51</v>
      </c>
      <c r="B5280" s="144" t="s">
        <v>132</v>
      </c>
      <c r="C5280" s="184"/>
      <c r="D5280" s="147" t="s">
        <v>20821</v>
      </c>
      <c r="E5280" s="144" t="s">
        <v>16291</v>
      </c>
      <c r="F5280" s="184"/>
      <c r="G5280" s="144">
        <v>2014</v>
      </c>
      <c r="H5280" s="148">
        <v>200000</v>
      </c>
    </row>
    <row r="5281" spans="1:8" s="142" customFormat="1" ht="30.75" customHeight="1">
      <c r="A5281" s="144" t="s">
        <v>51</v>
      </c>
      <c r="B5281" s="145" t="s">
        <v>34349</v>
      </c>
      <c r="C5281" s="150">
        <v>88009875146</v>
      </c>
      <c r="D5281" s="150" t="s">
        <v>20821</v>
      </c>
      <c r="E5281" s="145" t="s">
        <v>34310</v>
      </c>
      <c r="F5281" s="145" t="s">
        <v>34348</v>
      </c>
      <c r="G5281" s="144">
        <v>2014</v>
      </c>
      <c r="H5281" s="153">
        <v>2000</v>
      </c>
    </row>
    <row r="5282" spans="1:8" s="142" customFormat="1" ht="30.75" customHeight="1">
      <c r="A5282" s="144" t="s">
        <v>51</v>
      </c>
      <c r="B5282" s="145" t="s">
        <v>34347</v>
      </c>
      <c r="C5282" s="150">
        <v>22763379414</v>
      </c>
      <c r="D5282" s="150" t="s">
        <v>20821</v>
      </c>
      <c r="E5282" s="145" t="s">
        <v>34310</v>
      </c>
      <c r="F5282" s="145" t="s">
        <v>34346</v>
      </c>
      <c r="G5282" s="144">
        <v>2014</v>
      </c>
      <c r="H5282" s="153">
        <v>2000</v>
      </c>
    </row>
    <row r="5283" spans="1:8" s="142" customFormat="1" ht="30.75" customHeight="1">
      <c r="A5283" s="144" t="s">
        <v>51</v>
      </c>
      <c r="B5283" s="145" t="s">
        <v>34345</v>
      </c>
      <c r="C5283" s="150">
        <v>10957311311</v>
      </c>
      <c r="D5283" s="150" t="s">
        <v>20821</v>
      </c>
      <c r="E5283" s="145" t="s">
        <v>33726</v>
      </c>
      <c r="F5283" s="145" t="s">
        <v>34344</v>
      </c>
      <c r="G5283" s="144">
        <v>2014</v>
      </c>
      <c r="H5283" s="153">
        <v>5000</v>
      </c>
    </row>
    <row r="5284" spans="1:8" s="142" customFormat="1" ht="30.75" customHeight="1">
      <c r="A5284" s="144" t="s">
        <v>51</v>
      </c>
      <c r="B5284" s="145" t="s">
        <v>34343</v>
      </c>
      <c r="C5284" s="150">
        <v>20327159565</v>
      </c>
      <c r="D5284" s="150" t="s">
        <v>20821</v>
      </c>
      <c r="E5284" s="145" t="s">
        <v>34310</v>
      </c>
      <c r="F5284" s="145" t="s">
        <v>23989</v>
      </c>
      <c r="G5284" s="144">
        <v>2014</v>
      </c>
      <c r="H5284" s="153">
        <v>5000</v>
      </c>
    </row>
    <row r="5285" spans="1:8" s="142" customFormat="1" ht="30.75" customHeight="1">
      <c r="A5285" s="144" t="s">
        <v>51</v>
      </c>
      <c r="B5285" s="145" t="s">
        <v>34342</v>
      </c>
      <c r="C5285" s="145">
        <v>53921555088</v>
      </c>
      <c r="D5285" s="150" t="s">
        <v>20821</v>
      </c>
      <c r="E5285" s="145" t="s">
        <v>34310</v>
      </c>
      <c r="F5285" s="145" t="s">
        <v>34341</v>
      </c>
      <c r="G5285" s="144">
        <v>2014</v>
      </c>
      <c r="H5285" s="153">
        <v>7000</v>
      </c>
    </row>
    <row r="5286" spans="1:8" s="142" customFormat="1" ht="30.75" customHeight="1">
      <c r="A5286" s="144" t="s">
        <v>51</v>
      </c>
      <c r="B5286" s="145" t="s">
        <v>34340</v>
      </c>
      <c r="C5286" s="145">
        <v>42762578159</v>
      </c>
      <c r="D5286" s="150" t="s">
        <v>20821</v>
      </c>
      <c r="E5286" s="145" t="s">
        <v>34310</v>
      </c>
      <c r="F5286" s="145" t="s">
        <v>33975</v>
      </c>
      <c r="G5286" s="144">
        <v>2014</v>
      </c>
      <c r="H5286" s="153">
        <v>7000</v>
      </c>
    </row>
    <row r="5287" spans="1:8" s="142" customFormat="1" ht="30.75" customHeight="1">
      <c r="A5287" s="144" t="s">
        <v>51</v>
      </c>
      <c r="B5287" s="145" t="s">
        <v>34339</v>
      </c>
      <c r="C5287" s="145">
        <v>44643318000</v>
      </c>
      <c r="D5287" s="150" t="s">
        <v>20821</v>
      </c>
      <c r="E5287" s="145" t="s">
        <v>34310</v>
      </c>
      <c r="F5287" s="145" t="s">
        <v>34338</v>
      </c>
      <c r="G5287" s="144">
        <v>2014</v>
      </c>
      <c r="H5287" s="153">
        <v>7000</v>
      </c>
    </row>
    <row r="5288" spans="1:8" s="142" customFormat="1" ht="30.75" customHeight="1">
      <c r="A5288" s="144" t="s">
        <v>51</v>
      </c>
      <c r="B5288" s="145" t="s">
        <v>34337</v>
      </c>
      <c r="C5288" s="150">
        <v>66915572617</v>
      </c>
      <c r="D5288" s="150" t="s">
        <v>20821</v>
      </c>
      <c r="E5288" s="145" t="s">
        <v>34310</v>
      </c>
      <c r="F5288" s="145" t="s">
        <v>34336</v>
      </c>
      <c r="G5288" s="144">
        <v>2014</v>
      </c>
      <c r="H5288" s="153">
        <v>7000</v>
      </c>
    </row>
    <row r="5289" spans="1:8" s="142" customFormat="1" ht="30.75" customHeight="1">
      <c r="A5289" s="144" t="s">
        <v>51</v>
      </c>
      <c r="B5289" s="145" t="s">
        <v>34335</v>
      </c>
      <c r="C5289" s="150">
        <v>46764564498</v>
      </c>
      <c r="D5289" s="150" t="s">
        <v>20821</v>
      </c>
      <c r="E5289" s="145" t="s">
        <v>34310</v>
      </c>
      <c r="F5289" s="145" t="s">
        <v>34334</v>
      </c>
      <c r="G5289" s="144">
        <v>2014</v>
      </c>
      <c r="H5289" s="153">
        <v>7000</v>
      </c>
    </row>
    <row r="5290" spans="1:8" s="142" customFormat="1" ht="30.75" customHeight="1">
      <c r="A5290" s="144" t="s">
        <v>51</v>
      </c>
      <c r="B5290" s="145" t="s">
        <v>34333</v>
      </c>
      <c r="C5290" s="145">
        <v>31183249391</v>
      </c>
      <c r="D5290" s="150" t="s">
        <v>20821</v>
      </c>
      <c r="E5290" s="145" t="s">
        <v>34310</v>
      </c>
      <c r="F5290" s="145" t="s">
        <v>6378</v>
      </c>
      <c r="G5290" s="144">
        <v>2014</v>
      </c>
      <c r="H5290" s="153">
        <v>7000</v>
      </c>
    </row>
    <row r="5291" spans="1:8" s="142" customFormat="1" ht="30.75" customHeight="1">
      <c r="A5291" s="144" t="s">
        <v>51</v>
      </c>
      <c r="B5291" s="145" t="s">
        <v>34332</v>
      </c>
      <c r="C5291" s="150">
        <v>53993703617</v>
      </c>
      <c r="D5291" s="150" t="s">
        <v>20821</v>
      </c>
      <c r="E5291" s="145" t="s">
        <v>34310</v>
      </c>
      <c r="F5291" s="145" t="s">
        <v>34331</v>
      </c>
      <c r="G5291" s="144">
        <v>2014</v>
      </c>
      <c r="H5291" s="153">
        <v>7000</v>
      </c>
    </row>
    <row r="5292" spans="1:8" s="142" customFormat="1" ht="30.75" customHeight="1">
      <c r="A5292" s="144" t="s">
        <v>51</v>
      </c>
      <c r="B5292" s="145" t="s">
        <v>34330</v>
      </c>
      <c r="C5292" s="150">
        <v>31982784805</v>
      </c>
      <c r="D5292" s="150" t="s">
        <v>20821</v>
      </c>
      <c r="E5292" s="145" t="s">
        <v>34310</v>
      </c>
      <c r="F5292" s="145" t="s">
        <v>34329</v>
      </c>
      <c r="G5292" s="144">
        <v>2014</v>
      </c>
      <c r="H5292" s="153">
        <v>7000</v>
      </c>
    </row>
    <row r="5293" spans="1:8" s="142" customFormat="1" ht="30.75" customHeight="1">
      <c r="A5293" s="144" t="s">
        <v>51</v>
      </c>
      <c r="B5293" s="144" t="s">
        <v>34328</v>
      </c>
      <c r="C5293" s="144">
        <v>80518204512</v>
      </c>
      <c r="D5293" s="147" t="s">
        <v>20821</v>
      </c>
      <c r="E5293" s="145" t="s">
        <v>34310</v>
      </c>
      <c r="F5293" s="144" t="s">
        <v>34327</v>
      </c>
      <c r="G5293" s="144">
        <v>2014</v>
      </c>
      <c r="H5293" s="154">
        <v>7000</v>
      </c>
    </row>
    <row r="5294" spans="1:8" s="142" customFormat="1" ht="30.75" customHeight="1">
      <c r="A5294" s="144" t="s">
        <v>51</v>
      </c>
      <c r="B5294" s="145" t="s">
        <v>33727</v>
      </c>
      <c r="C5294" s="151" t="s">
        <v>34326</v>
      </c>
      <c r="D5294" s="147" t="s">
        <v>20821</v>
      </c>
      <c r="E5294" s="145" t="s">
        <v>34310</v>
      </c>
      <c r="F5294" s="145" t="s">
        <v>33725</v>
      </c>
      <c r="G5294" s="144">
        <v>2014</v>
      </c>
      <c r="H5294" s="154">
        <v>7500</v>
      </c>
    </row>
    <row r="5295" spans="1:8" s="142" customFormat="1" ht="30.75" customHeight="1">
      <c r="A5295" s="144" t="s">
        <v>51</v>
      </c>
      <c r="B5295" s="145" t="s">
        <v>34325</v>
      </c>
      <c r="C5295" s="145">
        <v>51710941390</v>
      </c>
      <c r="D5295" s="150" t="s">
        <v>20821</v>
      </c>
      <c r="E5295" s="145" t="s">
        <v>34310</v>
      </c>
      <c r="F5295" s="145" t="s">
        <v>34324</v>
      </c>
      <c r="G5295" s="144">
        <v>2014</v>
      </c>
      <c r="H5295" s="153">
        <v>10000</v>
      </c>
    </row>
    <row r="5296" spans="1:8" s="142" customFormat="1" ht="30.75" customHeight="1">
      <c r="A5296" s="144" t="s">
        <v>51</v>
      </c>
      <c r="B5296" s="145" t="s">
        <v>34323</v>
      </c>
      <c r="C5296" s="145">
        <v>93462066669</v>
      </c>
      <c r="D5296" s="150" t="s">
        <v>20821</v>
      </c>
      <c r="E5296" s="145" t="s">
        <v>34310</v>
      </c>
      <c r="F5296" s="145" t="s">
        <v>34322</v>
      </c>
      <c r="G5296" s="144">
        <v>2014</v>
      </c>
      <c r="H5296" s="153">
        <v>10000</v>
      </c>
    </row>
    <row r="5297" spans="1:8" s="142" customFormat="1" ht="30.75" customHeight="1">
      <c r="A5297" s="144" t="s">
        <v>51</v>
      </c>
      <c r="B5297" s="145" t="s">
        <v>34321</v>
      </c>
      <c r="C5297" s="150">
        <v>515713011353</v>
      </c>
      <c r="D5297" s="150" t="s">
        <v>20821</v>
      </c>
      <c r="E5297" s="145" t="s">
        <v>34310</v>
      </c>
      <c r="F5297" s="145" t="s">
        <v>34320</v>
      </c>
      <c r="G5297" s="144">
        <v>2014</v>
      </c>
      <c r="H5297" s="153">
        <v>10000</v>
      </c>
    </row>
    <row r="5298" spans="1:8" s="142" customFormat="1" ht="30.75" customHeight="1">
      <c r="A5298" s="144" t="s">
        <v>51</v>
      </c>
      <c r="B5298" s="145" t="s">
        <v>34319</v>
      </c>
      <c r="C5298" s="150">
        <v>70171351738</v>
      </c>
      <c r="D5298" s="150" t="s">
        <v>20821</v>
      </c>
      <c r="E5298" s="145" t="s">
        <v>34310</v>
      </c>
      <c r="F5298" s="145" t="s">
        <v>34318</v>
      </c>
      <c r="G5298" s="144">
        <v>2014</v>
      </c>
      <c r="H5298" s="153">
        <v>10000</v>
      </c>
    </row>
    <row r="5299" spans="1:8" s="142" customFormat="1" ht="30.75" customHeight="1">
      <c r="A5299" s="144" t="s">
        <v>51</v>
      </c>
      <c r="B5299" s="145" t="s">
        <v>34317</v>
      </c>
      <c r="C5299" s="150">
        <v>36475922980</v>
      </c>
      <c r="D5299" s="150" t="s">
        <v>20821</v>
      </c>
      <c r="E5299" s="145" t="s">
        <v>34310</v>
      </c>
      <c r="F5299" s="145" t="s">
        <v>34316</v>
      </c>
      <c r="G5299" s="144">
        <v>2014</v>
      </c>
      <c r="H5299" s="153">
        <v>10000</v>
      </c>
    </row>
    <row r="5300" spans="1:8" s="142" customFormat="1" ht="30.75" customHeight="1">
      <c r="A5300" s="144" t="s">
        <v>51</v>
      </c>
      <c r="B5300" s="144" t="s">
        <v>34315</v>
      </c>
      <c r="C5300" s="144">
        <v>72477017032</v>
      </c>
      <c r="D5300" s="147" t="s">
        <v>20821</v>
      </c>
      <c r="E5300" s="145" t="s">
        <v>34310</v>
      </c>
      <c r="F5300" s="144" t="s">
        <v>6332</v>
      </c>
      <c r="G5300" s="144">
        <v>2014</v>
      </c>
      <c r="H5300" s="154">
        <v>10000</v>
      </c>
    </row>
    <row r="5301" spans="1:8" s="142" customFormat="1" ht="30.75" customHeight="1">
      <c r="A5301" s="144" t="s">
        <v>51</v>
      </c>
      <c r="B5301" s="144" t="s">
        <v>34314</v>
      </c>
      <c r="C5301" s="144">
        <v>76492964034</v>
      </c>
      <c r="D5301" s="147" t="s">
        <v>20821</v>
      </c>
      <c r="E5301" s="145" t="s">
        <v>34310</v>
      </c>
      <c r="F5301" s="144" t="s">
        <v>21112</v>
      </c>
      <c r="G5301" s="144">
        <v>2014</v>
      </c>
      <c r="H5301" s="154">
        <v>10000</v>
      </c>
    </row>
    <row r="5302" spans="1:8" s="142" customFormat="1" ht="30.75" customHeight="1">
      <c r="A5302" s="144" t="s">
        <v>51</v>
      </c>
      <c r="B5302" s="145" t="s">
        <v>34313</v>
      </c>
      <c r="C5302" s="145">
        <v>68802285777</v>
      </c>
      <c r="D5302" s="150" t="s">
        <v>20821</v>
      </c>
      <c r="E5302" s="145" t="s">
        <v>34310</v>
      </c>
      <c r="F5302" s="145" t="s">
        <v>34312</v>
      </c>
      <c r="G5302" s="144">
        <v>2014</v>
      </c>
      <c r="H5302" s="153">
        <v>15000</v>
      </c>
    </row>
    <row r="5303" spans="1:8" s="142" customFormat="1" ht="30.75" customHeight="1">
      <c r="A5303" s="144" t="s">
        <v>51</v>
      </c>
      <c r="B5303" s="145" t="s">
        <v>34311</v>
      </c>
      <c r="C5303" s="150">
        <v>19857898023</v>
      </c>
      <c r="D5303" s="150" t="s">
        <v>20821</v>
      </c>
      <c r="E5303" s="145" t="s">
        <v>34310</v>
      </c>
      <c r="F5303" s="145" t="s">
        <v>6365</v>
      </c>
      <c r="G5303" s="144">
        <v>2014</v>
      </c>
      <c r="H5303" s="153">
        <v>15000</v>
      </c>
    </row>
    <row r="5304" spans="1:8" s="142" customFormat="1" ht="30.75" customHeight="1">
      <c r="A5304" s="144" t="s">
        <v>51</v>
      </c>
      <c r="B5304" s="144" t="s">
        <v>34309</v>
      </c>
      <c r="C5304" s="144"/>
      <c r="D5304" s="150" t="s">
        <v>20821</v>
      </c>
      <c r="E5304" s="144" t="s">
        <v>16291</v>
      </c>
      <c r="F5304" s="144"/>
      <c r="G5304" s="144">
        <v>2014</v>
      </c>
      <c r="H5304" s="148">
        <v>7000</v>
      </c>
    </row>
    <row r="5305" spans="1:8" s="142" customFormat="1" ht="30.75" customHeight="1">
      <c r="A5305" s="144" t="s">
        <v>51</v>
      </c>
      <c r="B5305" s="144" t="s">
        <v>34308</v>
      </c>
      <c r="C5305" s="144"/>
      <c r="D5305" s="150" t="s">
        <v>20821</v>
      </c>
      <c r="E5305" s="144" t="s">
        <v>1390</v>
      </c>
      <c r="F5305" s="144"/>
      <c r="G5305" s="144">
        <v>2014</v>
      </c>
      <c r="H5305" s="148">
        <v>7000</v>
      </c>
    </row>
    <row r="5306" spans="1:8" s="142" customFormat="1" ht="30.75" customHeight="1">
      <c r="A5306" s="144" t="s">
        <v>51</v>
      </c>
      <c r="B5306" s="144" t="s">
        <v>34307</v>
      </c>
      <c r="C5306" s="144"/>
      <c r="D5306" s="150" t="s">
        <v>20821</v>
      </c>
      <c r="E5306" s="144" t="s">
        <v>1390</v>
      </c>
      <c r="F5306" s="144"/>
      <c r="G5306" s="144">
        <v>2014</v>
      </c>
      <c r="H5306" s="148">
        <v>7000</v>
      </c>
    </row>
    <row r="5307" spans="1:8" s="142" customFormat="1" ht="30.75" customHeight="1">
      <c r="A5307" s="144" t="s">
        <v>51</v>
      </c>
      <c r="B5307" s="144" t="s">
        <v>34306</v>
      </c>
      <c r="C5307" s="144"/>
      <c r="D5307" s="150" t="s">
        <v>20821</v>
      </c>
      <c r="E5307" s="144" t="s">
        <v>34305</v>
      </c>
      <c r="F5307" s="144"/>
      <c r="G5307" s="144">
        <v>2014</v>
      </c>
      <c r="H5307" s="148">
        <v>7000</v>
      </c>
    </row>
    <row r="5308" spans="1:8" s="142" customFormat="1" ht="30.75" customHeight="1">
      <c r="A5308" s="144" t="s">
        <v>51</v>
      </c>
      <c r="B5308" s="144" t="s">
        <v>34304</v>
      </c>
      <c r="C5308" s="144"/>
      <c r="D5308" s="150" t="s">
        <v>20821</v>
      </c>
      <c r="E5308" s="144" t="s">
        <v>34303</v>
      </c>
      <c r="F5308" s="144"/>
      <c r="G5308" s="144">
        <v>2014</v>
      </c>
      <c r="H5308" s="148">
        <v>7000</v>
      </c>
    </row>
    <row r="5309" spans="1:8" s="142" customFormat="1" ht="30.75" customHeight="1">
      <c r="A5309" s="144" t="s">
        <v>51</v>
      </c>
      <c r="B5309" s="144" t="s">
        <v>34302</v>
      </c>
      <c r="C5309" s="144"/>
      <c r="D5309" s="150" t="s">
        <v>20821</v>
      </c>
      <c r="E5309" s="144" t="s">
        <v>34301</v>
      </c>
      <c r="F5309" s="144"/>
      <c r="G5309" s="144">
        <v>2014</v>
      </c>
      <c r="H5309" s="148">
        <v>7000</v>
      </c>
    </row>
    <row r="5310" spans="1:8" s="142" customFormat="1" ht="30.75" customHeight="1">
      <c r="A5310" s="144" t="s">
        <v>51</v>
      </c>
      <c r="B5310" s="144" t="s">
        <v>34300</v>
      </c>
      <c r="C5310" s="144"/>
      <c r="D5310" s="150" t="s">
        <v>20821</v>
      </c>
      <c r="E5310" s="144" t="s">
        <v>16291</v>
      </c>
      <c r="F5310" s="144"/>
      <c r="G5310" s="144">
        <v>2014</v>
      </c>
      <c r="H5310" s="154">
        <v>7000</v>
      </c>
    </row>
    <row r="5311" spans="1:8" s="142" customFormat="1" ht="30.75" customHeight="1">
      <c r="A5311" s="144" t="s">
        <v>51</v>
      </c>
      <c r="B5311" s="144" t="s">
        <v>34299</v>
      </c>
      <c r="C5311" s="144"/>
      <c r="D5311" s="150" t="s">
        <v>20821</v>
      </c>
      <c r="E5311" s="144" t="s">
        <v>16291</v>
      </c>
      <c r="F5311" s="144"/>
      <c r="G5311" s="144">
        <v>2014</v>
      </c>
      <c r="H5311" s="154">
        <v>7000</v>
      </c>
    </row>
    <row r="5312" spans="1:8" s="142" customFormat="1" ht="30.75" customHeight="1">
      <c r="A5312" s="144" t="s">
        <v>51</v>
      </c>
      <c r="B5312" s="144" t="s">
        <v>34298</v>
      </c>
      <c r="C5312" s="144"/>
      <c r="D5312" s="150" t="s">
        <v>20821</v>
      </c>
      <c r="E5312" s="144" t="s">
        <v>16291</v>
      </c>
      <c r="F5312" s="144"/>
      <c r="G5312" s="144">
        <v>2014</v>
      </c>
      <c r="H5312" s="148">
        <v>7000</v>
      </c>
    </row>
    <row r="5313" spans="1:8" s="142" customFormat="1" ht="30.75" customHeight="1">
      <c r="A5313" s="144" t="s">
        <v>51</v>
      </c>
      <c r="B5313" s="144" t="s">
        <v>34297</v>
      </c>
      <c r="C5313" s="144"/>
      <c r="D5313" s="150" t="s">
        <v>20821</v>
      </c>
      <c r="E5313" s="144" t="s">
        <v>1390</v>
      </c>
      <c r="F5313" s="144"/>
      <c r="G5313" s="144">
        <v>2014</v>
      </c>
      <c r="H5313" s="148">
        <v>7000</v>
      </c>
    </row>
    <row r="5314" spans="1:8" s="142" customFormat="1" ht="30.75" customHeight="1">
      <c r="A5314" s="144" t="s">
        <v>51</v>
      </c>
      <c r="B5314" s="144" t="s">
        <v>34296</v>
      </c>
      <c r="C5314" s="144"/>
      <c r="D5314" s="150" t="s">
        <v>20821</v>
      </c>
      <c r="E5314" s="144" t="s">
        <v>1390</v>
      </c>
      <c r="F5314" s="144"/>
      <c r="G5314" s="144">
        <v>2014</v>
      </c>
      <c r="H5314" s="148">
        <v>7000</v>
      </c>
    </row>
    <row r="5315" spans="1:8" s="142" customFormat="1" ht="30.75" customHeight="1">
      <c r="A5315" s="144" t="s">
        <v>51</v>
      </c>
      <c r="B5315" s="144" t="s">
        <v>34295</v>
      </c>
      <c r="C5315" s="144"/>
      <c r="D5315" s="150" t="s">
        <v>20821</v>
      </c>
      <c r="E5315" s="144" t="s">
        <v>34294</v>
      </c>
      <c r="F5315" s="144"/>
      <c r="G5315" s="144">
        <v>2014</v>
      </c>
      <c r="H5315" s="148">
        <v>7000</v>
      </c>
    </row>
    <row r="5316" spans="1:8" s="142" customFormat="1" ht="30.75" customHeight="1">
      <c r="A5316" s="144" t="s">
        <v>51</v>
      </c>
      <c r="B5316" s="144" t="s">
        <v>34293</v>
      </c>
      <c r="C5316" s="144"/>
      <c r="D5316" s="150" t="s">
        <v>20821</v>
      </c>
      <c r="E5316" s="144" t="s">
        <v>1390</v>
      </c>
      <c r="F5316" s="144"/>
      <c r="G5316" s="144">
        <v>2014</v>
      </c>
      <c r="H5316" s="154">
        <v>7000</v>
      </c>
    </row>
    <row r="5317" spans="1:8" s="142" customFormat="1" ht="30.75" customHeight="1">
      <c r="A5317" s="144" t="s">
        <v>51</v>
      </c>
      <c r="B5317" s="184" t="s">
        <v>34292</v>
      </c>
      <c r="C5317" s="184"/>
      <c r="D5317" s="150" t="s">
        <v>20821</v>
      </c>
      <c r="E5317" s="184" t="s">
        <v>16291</v>
      </c>
      <c r="F5317" s="184"/>
      <c r="G5317" s="144">
        <v>2014</v>
      </c>
      <c r="H5317" s="148">
        <v>7000</v>
      </c>
    </row>
    <row r="5318" spans="1:8" s="142" customFormat="1" ht="30.75" customHeight="1">
      <c r="A5318" s="144" t="s">
        <v>51</v>
      </c>
      <c r="B5318" s="184" t="s">
        <v>34291</v>
      </c>
      <c r="C5318" s="184"/>
      <c r="D5318" s="150" t="s">
        <v>20821</v>
      </c>
      <c r="E5318" s="184" t="s">
        <v>34290</v>
      </c>
      <c r="F5318" s="184"/>
      <c r="G5318" s="144">
        <v>2014</v>
      </c>
      <c r="H5318" s="148">
        <v>7000</v>
      </c>
    </row>
    <row r="5319" spans="1:8" s="142" customFormat="1" ht="30.75" customHeight="1">
      <c r="A5319" s="144" t="s">
        <v>51</v>
      </c>
      <c r="B5319" s="184" t="s">
        <v>34289</v>
      </c>
      <c r="C5319" s="184"/>
      <c r="D5319" s="150" t="s">
        <v>20821</v>
      </c>
      <c r="E5319" s="184" t="s">
        <v>16291</v>
      </c>
      <c r="F5319" s="184"/>
      <c r="G5319" s="144">
        <v>2014</v>
      </c>
      <c r="H5319" s="148">
        <v>7000</v>
      </c>
    </row>
    <row r="5320" spans="1:8" s="142" customFormat="1" ht="30.75" customHeight="1">
      <c r="A5320" s="144" t="s">
        <v>51</v>
      </c>
      <c r="B5320" s="184" t="s">
        <v>34288</v>
      </c>
      <c r="C5320" s="184"/>
      <c r="D5320" s="150" t="s">
        <v>20821</v>
      </c>
      <c r="E5320" s="184" t="s">
        <v>34287</v>
      </c>
      <c r="F5320" s="184"/>
      <c r="G5320" s="144">
        <v>2014</v>
      </c>
      <c r="H5320" s="148">
        <v>7000</v>
      </c>
    </row>
    <row r="5321" spans="1:8" s="142" customFormat="1" ht="30.75" customHeight="1">
      <c r="A5321" s="144" t="s">
        <v>51</v>
      </c>
      <c r="B5321" s="184" t="s">
        <v>34286</v>
      </c>
      <c r="C5321" s="184"/>
      <c r="D5321" s="150" t="s">
        <v>20821</v>
      </c>
      <c r="E5321" s="184" t="s">
        <v>16291</v>
      </c>
      <c r="F5321" s="184"/>
      <c r="G5321" s="144">
        <v>2014</v>
      </c>
      <c r="H5321" s="148">
        <v>7000</v>
      </c>
    </row>
    <row r="5322" spans="1:8" s="142" customFormat="1" ht="30.75" customHeight="1">
      <c r="A5322" s="144" t="s">
        <v>51</v>
      </c>
      <c r="B5322" s="184" t="s">
        <v>34285</v>
      </c>
      <c r="C5322" s="184"/>
      <c r="D5322" s="150" t="s">
        <v>20821</v>
      </c>
      <c r="E5322" s="184" t="s">
        <v>16291</v>
      </c>
      <c r="F5322" s="184"/>
      <c r="G5322" s="144">
        <v>2014</v>
      </c>
      <c r="H5322" s="148">
        <v>7000</v>
      </c>
    </row>
    <row r="5323" spans="1:8" s="142" customFormat="1" ht="30.75" customHeight="1">
      <c r="A5323" s="144" t="s">
        <v>51</v>
      </c>
      <c r="B5323" s="184" t="s">
        <v>34284</v>
      </c>
      <c r="C5323" s="184"/>
      <c r="D5323" s="150" t="s">
        <v>20821</v>
      </c>
      <c r="E5323" s="184" t="s">
        <v>1390</v>
      </c>
      <c r="F5323" s="184"/>
      <c r="G5323" s="144">
        <v>2014</v>
      </c>
      <c r="H5323" s="148">
        <v>7000</v>
      </c>
    </row>
    <row r="5324" spans="1:8" s="142" customFormat="1" ht="30.75" customHeight="1">
      <c r="A5324" s="144" t="s">
        <v>51</v>
      </c>
      <c r="B5324" s="184" t="s">
        <v>34283</v>
      </c>
      <c r="C5324" s="184"/>
      <c r="D5324" s="150" t="s">
        <v>20821</v>
      </c>
      <c r="E5324" s="184" t="s">
        <v>34282</v>
      </c>
      <c r="F5324" s="184"/>
      <c r="G5324" s="144">
        <v>2014</v>
      </c>
      <c r="H5324" s="148">
        <v>7000</v>
      </c>
    </row>
    <row r="5325" spans="1:8" s="142" customFormat="1" ht="30.75" customHeight="1">
      <c r="A5325" s="144" t="s">
        <v>51</v>
      </c>
      <c r="B5325" s="144" t="s">
        <v>34281</v>
      </c>
      <c r="C5325" s="184"/>
      <c r="D5325" s="150" t="s">
        <v>20821</v>
      </c>
      <c r="E5325" s="144" t="s">
        <v>34280</v>
      </c>
      <c r="F5325" s="184"/>
      <c r="G5325" s="144">
        <v>2014</v>
      </c>
      <c r="H5325" s="148">
        <v>7000</v>
      </c>
    </row>
    <row r="5326" spans="1:8" s="142" customFormat="1" ht="30.75" customHeight="1">
      <c r="A5326" s="144" t="s">
        <v>51</v>
      </c>
      <c r="B5326" s="144" t="s">
        <v>34279</v>
      </c>
      <c r="C5326" s="184"/>
      <c r="D5326" s="150" t="s">
        <v>20821</v>
      </c>
      <c r="E5326" s="144" t="s">
        <v>16291</v>
      </c>
      <c r="F5326" s="184"/>
      <c r="G5326" s="144">
        <v>2014</v>
      </c>
      <c r="H5326" s="148">
        <v>7000</v>
      </c>
    </row>
    <row r="5327" spans="1:8" s="142" customFormat="1" ht="30.75" customHeight="1">
      <c r="A5327" s="144" t="s">
        <v>51</v>
      </c>
      <c r="B5327" s="144" t="s">
        <v>34278</v>
      </c>
      <c r="C5327" s="184"/>
      <c r="D5327" s="150" t="s">
        <v>20821</v>
      </c>
      <c r="E5327" s="144" t="s">
        <v>1390</v>
      </c>
      <c r="F5327" s="184"/>
      <c r="G5327" s="144">
        <v>2014</v>
      </c>
      <c r="H5327" s="148">
        <v>7000</v>
      </c>
    </row>
    <row r="5328" spans="1:8" s="142" customFormat="1" ht="30.75" customHeight="1">
      <c r="A5328" s="144" t="s">
        <v>51</v>
      </c>
      <c r="B5328" s="144" t="s">
        <v>34277</v>
      </c>
      <c r="C5328" s="184"/>
      <c r="D5328" s="150" t="s">
        <v>20821</v>
      </c>
      <c r="E5328" s="144" t="s">
        <v>1390</v>
      </c>
      <c r="F5328" s="184"/>
      <c r="G5328" s="144">
        <v>2014</v>
      </c>
      <c r="H5328" s="148">
        <v>7000</v>
      </c>
    </row>
    <row r="5329" spans="1:8" s="142" customFormat="1" ht="30.75" customHeight="1">
      <c r="A5329" s="144" t="s">
        <v>51</v>
      </c>
      <c r="B5329" s="144" t="s">
        <v>34276</v>
      </c>
      <c r="C5329" s="184"/>
      <c r="D5329" s="150" t="s">
        <v>20821</v>
      </c>
      <c r="E5329" s="144" t="s">
        <v>16291</v>
      </c>
      <c r="F5329" s="184"/>
      <c r="G5329" s="144">
        <v>2014</v>
      </c>
      <c r="H5329" s="148">
        <v>7000</v>
      </c>
    </row>
    <row r="5330" spans="1:8" s="142" customFormat="1" ht="30.75" customHeight="1">
      <c r="A5330" s="144" t="s">
        <v>51</v>
      </c>
      <c r="B5330" s="144" t="s">
        <v>34275</v>
      </c>
      <c r="C5330" s="184"/>
      <c r="D5330" s="150" t="s">
        <v>20821</v>
      </c>
      <c r="E5330" s="144" t="s">
        <v>34274</v>
      </c>
      <c r="F5330" s="184"/>
      <c r="G5330" s="144">
        <v>2014</v>
      </c>
      <c r="H5330" s="148">
        <v>7000</v>
      </c>
    </row>
    <row r="5331" spans="1:8" s="142" customFormat="1" ht="30.75" customHeight="1">
      <c r="A5331" s="144" t="s">
        <v>51</v>
      </c>
      <c r="B5331" s="144" t="s">
        <v>34273</v>
      </c>
      <c r="C5331" s="184"/>
      <c r="D5331" s="150" t="s">
        <v>20821</v>
      </c>
      <c r="E5331" s="144" t="s">
        <v>34272</v>
      </c>
      <c r="F5331" s="184"/>
      <c r="G5331" s="144">
        <v>2014</v>
      </c>
      <c r="H5331" s="154">
        <v>7000</v>
      </c>
    </row>
    <row r="5332" spans="1:8" s="142" customFormat="1" ht="30.75" customHeight="1">
      <c r="A5332" s="144" t="s">
        <v>51</v>
      </c>
      <c r="B5332" s="144" t="s">
        <v>34271</v>
      </c>
      <c r="C5332" s="184"/>
      <c r="D5332" s="150" t="s">
        <v>20821</v>
      </c>
      <c r="E5332" s="144" t="s">
        <v>34270</v>
      </c>
      <c r="F5332" s="184"/>
      <c r="G5332" s="144">
        <v>2014</v>
      </c>
      <c r="H5332" s="148">
        <v>7000</v>
      </c>
    </row>
    <row r="5333" spans="1:8" s="142" customFormat="1" ht="30.75" customHeight="1">
      <c r="A5333" s="144" t="s">
        <v>51</v>
      </c>
      <c r="B5333" s="144" t="s">
        <v>34269</v>
      </c>
      <c r="C5333" s="184"/>
      <c r="D5333" s="150" t="s">
        <v>20821</v>
      </c>
      <c r="E5333" s="144" t="s">
        <v>16291</v>
      </c>
      <c r="F5333" s="184"/>
      <c r="G5333" s="144">
        <v>2014</v>
      </c>
      <c r="H5333" s="148">
        <v>7000</v>
      </c>
    </row>
    <row r="5334" spans="1:8" s="142" customFormat="1" ht="30.75" customHeight="1">
      <c r="A5334" s="144" t="s">
        <v>51</v>
      </c>
      <c r="B5334" s="144" t="s">
        <v>34268</v>
      </c>
      <c r="C5334" s="184"/>
      <c r="D5334" s="150" t="s">
        <v>20821</v>
      </c>
      <c r="E5334" s="144" t="s">
        <v>34267</v>
      </c>
      <c r="F5334" s="184"/>
      <c r="G5334" s="144">
        <v>2014</v>
      </c>
      <c r="H5334" s="154">
        <v>7000</v>
      </c>
    </row>
    <row r="5335" spans="1:8" s="142" customFormat="1" ht="30.75" customHeight="1">
      <c r="A5335" s="144" t="s">
        <v>51</v>
      </c>
      <c r="B5335" s="144" t="s">
        <v>34266</v>
      </c>
      <c r="C5335" s="184"/>
      <c r="D5335" s="150" t="s">
        <v>20821</v>
      </c>
      <c r="E5335" s="144" t="s">
        <v>34265</v>
      </c>
      <c r="F5335" s="184"/>
      <c r="G5335" s="144">
        <v>2014</v>
      </c>
      <c r="H5335" s="148">
        <v>7000</v>
      </c>
    </row>
    <row r="5336" spans="1:8" s="142" customFormat="1" ht="30.75" customHeight="1">
      <c r="A5336" s="144" t="s">
        <v>51</v>
      </c>
      <c r="B5336" s="144" t="s">
        <v>34264</v>
      </c>
      <c r="C5336" s="184"/>
      <c r="D5336" s="150" t="s">
        <v>20821</v>
      </c>
      <c r="E5336" s="144" t="s">
        <v>16291</v>
      </c>
      <c r="F5336" s="184"/>
      <c r="G5336" s="144">
        <v>2014</v>
      </c>
      <c r="H5336" s="148">
        <v>7000</v>
      </c>
    </row>
    <row r="5337" spans="1:8" s="142" customFormat="1" ht="30.75" customHeight="1">
      <c r="A5337" s="144" t="s">
        <v>51</v>
      </c>
      <c r="B5337" s="144" t="s">
        <v>5894</v>
      </c>
      <c r="C5337" s="184"/>
      <c r="D5337" s="150" t="s">
        <v>20821</v>
      </c>
      <c r="E5337" s="144" t="s">
        <v>34263</v>
      </c>
      <c r="F5337" s="184"/>
      <c r="G5337" s="144">
        <v>2014</v>
      </c>
      <c r="H5337" s="148">
        <v>7000</v>
      </c>
    </row>
    <row r="5338" spans="1:8" s="142" customFormat="1" ht="30.75" customHeight="1">
      <c r="A5338" s="144" t="s">
        <v>51</v>
      </c>
      <c r="B5338" s="144" t="s">
        <v>34262</v>
      </c>
      <c r="C5338" s="184"/>
      <c r="D5338" s="150" t="s">
        <v>20821</v>
      </c>
      <c r="E5338" s="144" t="s">
        <v>34261</v>
      </c>
      <c r="F5338" s="184"/>
      <c r="G5338" s="144">
        <v>2014</v>
      </c>
      <c r="H5338" s="148">
        <v>7000</v>
      </c>
    </row>
    <row r="5339" spans="1:8" s="142" customFormat="1" ht="30.75" customHeight="1">
      <c r="A5339" s="144" t="s">
        <v>51</v>
      </c>
      <c r="B5339" s="144" t="s">
        <v>34260</v>
      </c>
      <c r="C5339" s="184"/>
      <c r="D5339" s="150" t="s">
        <v>20821</v>
      </c>
      <c r="E5339" s="144" t="s">
        <v>34259</v>
      </c>
      <c r="F5339" s="184"/>
      <c r="G5339" s="144">
        <v>2014</v>
      </c>
      <c r="H5339" s="148">
        <v>7000</v>
      </c>
    </row>
    <row r="5340" spans="1:8" s="142" customFormat="1" ht="30.75" customHeight="1">
      <c r="A5340" s="144" t="s">
        <v>51</v>
      </c>
      <c r="B5340" s="144" t="s">
        <v>34229</v>
      </c>
      <c r="C5340" s="184"/>
      <c r="D5340" s="150" t="s">
        <v>20821</v>
      </c>
      <c r="E5340" s="144" t="s">
        <v>16291</v>
      </c>
      <c r="F5340" s="184"/>
      <c r="G5340" s="144">
        <v>2014</v>
      </c>
      <c r="H5340" s="148">
        <v>7000</v>
      </c>
    </row>
    <row r="5341" spans="1:8" s="142" customFormat="1" ht="30.75" customHeight="1">
      <c r="A5341" s="144" t="s">
        <v>51</v>
      </c>
      <c r="B5341" s="144" t="s">
        <v>34258</v>
      </c>
      <c r="C5341" s="144"/>
      <c r="D5341" s="150" t="s">
        <v>20821</v>
      </c>
      <c r="E5341" s="144" t="s">
        <v>34257</v>
      </c>
      <c r="F5341" s="144"/>
      <c r="G5341" s="144">
        <v>2014</v>
      </c>
      <c r="H5341" s="148">
        <v>8000</v>
      </c>
    </row>
    <row r="5342" spans="1:8" s="142" customFormat="1" ht="30.75" customHeight="1">
      <c r="A5342" s="144" t="s">
        <v>51</v>
      </c>
      <c r="B5342" s="144" t="s">
        <v>34256</v>
      </c>
      <c r="C5342" s="144"/>
      <c r="D5342" s="150" t="s">
        <v>20821</v>
      </c>
      <c r="E5342" s="144" t="s">
        <v>34255</v>
      </c>
      <c r="F5342" s="144"/>
      <c r="G5342" s="144">
        <v>2014</v>
      </c>
      <c r="H5342" s="148">
        <v>8000</v>
      </c>
    </row>
    <row r="5343" spans="1:8" s="142" customFormat="1" ht="30.75" customHeight="1">
      <c r="A5343" s="144" t="s">
        <v>51</v>
      </c>
      <c r="B5343" s="144" t="s">
        <v>34254</v>
      </c>
      <c r="C5343" s="144"/>
      <c r="D5343" s="150" t="s">
        <v>20821</v>
      </c>
      <c r="E5343" s="144" t="s">
        <v>34253</v>
      </c>
      <c r="F5343" s="144"/>
      <c r="G5343" s="144">
        <v>2014</v>
      </c>
      <c r="H5343" s="148">
        <v>8000</v>
      </c>
    </row>
    <row r="5344" spans="1:8" s="142" customFormat="1" ht="30.75" customHeight="1">
      <c r="A5344" s="144" t="s">
        <v>51</v>
      </c>
      <c r="B5344" s="144" t="s">
        <v>34252</v>
      </c>
      <c r="C5344" s="144"/>
      <c r="D5344" s="150" t="s">
        <v>20821</v>
      </c>
      <c r="E5344" s="144" t="s">
        <v>34251</v>
      </c>
      <c r="F5344" s="144"/>
      <c r="G5344" s="144">
        <v>2014</v>
      </c>
      <c r="H5344" s="148">
        <v>8000</v>
      </c>
    </row>
    <row r="5345" spans="1:8" s="142" customFormat="1" ht="30.75" customHeight="1">
      <c r="A5345" s="144" t="s">
        <v>51</v>
      </c>
      <c r="B5345" s="144" t="s">
        <v>34250</v>
      </c>
      <c r="C5345" s="144"/>
      <c r="D5345" s="150" t="s">
        <v>20821</v>
      </c>
      <c r="E5345" s="144" t="s">
        <v>34249</v>
      </c>
      <c r="F5345" s="144"/>
      <c r="G5345" s="144">
        <v>2014</v>
      </c>
      <c r="H5345" s="148">
        <v>8000</v>
      </c>
    </row>
    <row r="5346" spans="1:8" s="142" customFormat="1" ht="30.75" customHeight="1">
      <c r="A5346" s="144" t="s">
        <v>51</v>
      </c>
      <c r="B5346" s="144" t="s">
        <v>34240</v>
      </c>
      <c r="C5346" s="144"/>
      <c r="D5346" s="150" t="s">
        <v>20821</v>
      </c>
      <c r="E5346" s="144" t="s">
        <v>11032</v>
      </c>
      <c r="F5346" s="144"/>
      <c r="G5346" s="144">
        <v>2014</v>
      </c>
      <c r="H5346" s="148">
        <v>8000</v>
      </c>
    </row>
    <row r="5347" spans="1:8" s="142" customFormat="1" ht="30.75" customHeight="1">
      <c r="A5347" s="144" t="s">
        <v>51</v>
      </c>
      <c r="B5347" s="144" t="s">
        <v>33744</v>
      </c>
      <c r="C5347" s="144"/>
      <c r="D5347" s="150" t="s">
        <v>20821</v>
      </c>
      <c r="E5347" s="144" t="s">
        <v>1390</v>
      </c>
      <c r="F5347" s="144"/>
      <c r="G5347" s="144">
        <v>2014</v>
      </c>
      <c r="H5347" s="148">
        <v>8000</v>
      </c>
    </row>
    <row r="5348" spans="1:8" s="142" customFormat="1" ht="30.75" customHeight="1">
      <c r="A5348" s="144" t="s">
        <v>51</v>
      </c>
      <c r="B5348" s="144" t="s">
        <v>34248</v>
      </c>
      <c r="C5348" s="144"/>
      <c r="D5348" s="150" t="s">
        <v>20821</v>
      </c>
      <c r="E5348" s="144" t="s">
        <v>1390</v>
      </c>
      <c r="F5348" s="144"/>
      <c r="G5348" s="144">
        <v>2014</v>
      </c>
      <c r="H5348" s="148">
        <v>8000</v>
      </c>
    </row>
    <row r="5349" spans="1:8" s="142" customFormat="1" ht="30.75" customHeight="1">
      <c r="A5349" s="144" t="s">
        <v>51</v>
      </c>
      <c r="B5349" s="144" t="s">
        <v>34247</v>
      </c>
      <c r="C5349" s="144"/>
      <c r="D5349" s="150" t="s">
        <v>20821</v>
      </c>
      <c r="E5349" s="144" t="s">
        <v>34070</v>
      </c>
      <c r="F5349" s="144"/>
      <c r="G5349" s="144">
        <v>2014</v>
      </c>
      <c r="H5349" s="148">
        <v>8000</v>
      </c>
    </row>
    <row r="5350" spans="1:8" s="142" customFormat="1" ht="30.75" customHeight="1">
      <c r="A5350" s="144" t="s">
        <v>51</v>
      </c>
      <c r="B5350" s="144" t="s">
        <v>34246</v>
      </c>
      <c r="C5350" s="144"/>
      <c r="D5350" s="150" t="s">
        <v>20821</v>
      </c>
      <c r="E5350" s="144" t="s">
        <v>34245</v>
      </c>
      <c r="F5350" s="144"/>
      <c r="G5350" s="144">
        <v>2014</v>
      </c>
      <c r="H5350" s="148">
        <v>8000</v>
      </c>
    </row>
    <row r="5351" spans="1:8" s="142" customFormat="1" ht="30.75" customHeight="1">
      <c r="A5351" s="144" t="s">
        <v>51</v>
      </c>
      <c r="B5351" s="144" t="s">
        <v>34244</v>
      </c>
      <c r="C5351" s="144"/>
      <c r="D5351" s="150" t="s">
        <v>20821</v>
      </c>
      <c r="E5351" s="144" t="s">
        <v>33730</v>
      </c>
      <c r="F5351" s="144"/>
      <c r="G5351" s="144">
        <v>2014</v>
      </c>
      <c r="H5351" s="148">
        <v>8000</v>
      </c>
    </row>
    <row r="5352" spans="1:8" s="142" customFormat="1" ht="30.75" customHeight="1">
      <c r="A5352" s="144" t="s">
        <v>51</v>
      </c>
      <c r="B5352" s="144" t="s">
        <v>34243</v>
      </c>
      <c r="C5352" s="144"/>
      <c r="D5352" s="150" t="s">
        <v>20821</v>
      </c>
      <c r="E5352" s="144" t="s">
        <v>34239</v>
      </c>
      <c r="F5352" s="144"/>
      <c r="G5352" s="144">
        <v>2014</v>
      </c>
      <c r="H5352" s="148">
        <v>8000</v>
      </c>
    </row>
    <row r="5353" spans="1:8" s="142" customFormat="1" ht="30.75" customHeight="1">
      <c r="A5353" s="144" t="s">
        <v>51</v>
      </c>
      <c r="B5353" s="144" t="s">
        <v>34242</v>
      </c>
      <c r="C5353" s="144"/>
      <c r="D5353" s="150" t="s">
        <v>20821</v>
      </c>
      <c r="E5353" s="144" t="s">
        <v>33730</v>
      </c>
      <c r="F5353" s="144"/>
      <c r="G5353" s="144">
        <v>2014</v>
      </c>
      <c r="H5353" s="148">
        <v>8000</v>
      </c>
    </row>
    <row r="5354" spans="1:8" s="142" customFormat="1" ht="30.75" customHeight="1">
      <c r="A5354" s="144" t="s">
        <v>51</v>
      </c>
      <c r="B5354" s="144" t="s">
        <v>34241</v>
      </c>
      <c r="C5354" s="144"/>
      <c r="D5354" s="150" t="s">
        <v>20821</v>
      </c>
      <c r="E5354" s="144" t="s">
        <v>1390</v>
      </c>
      <c r="F5354" s="144"/>
      <c r="G5354" s="144">
        <v>2014</v>
      </c>
      <c r="H5354" s="148">
        <v>8000</v>
      </c>
    </row>
    <row r="5355" spans="1:8" s="142" customFormat="1" ht="30.75" customHeight="1">
      <c r="A5355" s="144" t="s">
        <v>51</v>
      </c>
      <c r="B5355" s="144" t="s">
        <v>34240</v>
      </c>
      <c r="C5355" s="144"/>
      <c r="D5355" s="150" t="s">
        <v>20821</v>
      </c>
      <c r="E5355" s="144" t="s">
        <v>34239</v>
      </c>
      <c r="F5355" s="144"/>
      <c r="G5355" s="144">
        <v>2014</v>
      </c>
      <c r="H5355" s="148">
        <v>8000</v>
      </c>
    </row>
    <row r="5356" spans="1:8" s="142" customFormat="1" ht="30.75" customHeight="1">
      <c r="A5356" s="144" t="s">
        <v>51</v>
      </c>
      <c r="B5356" s="144" t="s">
        <v>33772</v>
      </c>
      <c r="C5356" s="144"/>
      <c r="D5356" s="150" t="s">
        <v>20821</v>
      </c>
      <c r="E5356" s="144" t="s">
        <v>33730</v>
      </c>
      <c r="F5356" s="144"/>
      <c r="G5356" s="144">
        <v>2014</v>
      </c>
      <c r="H5356" s="148">
        <v>8000</v>
      </c>
    </row>
    <row r="5357" spans="1:8" s="142" customFormat="1" ht="30.75" customHeight="1">
      <c r="A5357" s="144" t="s">
        <v>51</v>
      </c>
      <c r="B5357" s="144" t="s">
        <v>34238</v>
      </c>
      <c r="C5357" s="144"/>
      <c r="D5357" s="150" t="s">
        <v>20821</v>
      </c>
      <c r="E5357" s="144" t="s">
        <v>1390</v>
      </c>
      <c r="F5357" s="144"/>
      <c r="G5357" s="144">
        <v>2014</v>
      </c>
      <c r="H5357" s="148">
        <v>8000</v>
      </c>
    </row>
    <row r="5358" spans="1:8" s="142" customFormat="1" ht="30.75" customHeight="1">
      <c r="A5358" s="144" t="s">
        <v>51</v>
      </c>
      <c r="B5358" s="144" t="s">
        <v>34237</v>
      </c>
      <c r="C5358" s="144"/>
      <c r="D5358" s="150" t="s">
        <v>20821</v>
      </c>
      <c r="E5358" s="144" t="s">
        <v>1390</v>
      </c>
      <c r="F5358" s="144"/>
      <c r="G5358" s="144">
        <v>2014</v>
      </c>
      <c r="H5358" s="148">
        <v>8000</v>
      </c>
    </row>
    <row r="5359" spans="1:8" s="142" customFormat="1" ht="30.75" customHeight="1">
      <c r="A5359" s="144" t="s">
        <v>51</v>
      </c>
      <c r="B5359" s="144" t="s">
        <v>34236</v>
      </c>
      <c r="C5359" s="144"/>
      <c r="D5359" s="150" t="s">
        <v>20821</v>
      </c>
      <c r="E5359" s="144" t="s">
        <v>34070</v>
      </c>
      <c r="F5359" s="144"/>
      <c r="G5359" s="144">
        <v>2014</v>
      </c>
      <c r="H5359" s="148">
        <v>8000</v>
      </c>
    </row>
    <row r="5360" spans="1:8" s="142" customFormat="1" ht="30.75" customHeight="1">
      <c r="A5360" s="144" t="s">
        <v>51</v>
      </c>
      <c r="B5360" s="144" t="s">
        <v>34235</v>
      </c>
      <c r="C5360" s="144"/>
      <c r="D5360" s="150" t="s">
        <v>20821</v>
      </c>
      <c r="E5360" s="144" t="s">
        <v>33730</v>
      </c>
      <c r="F5360" s="144"/>
      <c r="G5360" s="144">
        <v>2014</v>
      </c>
      <c r="H5360" s="148">
        <v>8000</v>
      </c>
    </row>
    <row r="5361" spans="1:8" s="142" customFormat="1" ht="30.75" customHeight="1">
      <c r="A5361" s="144" t="s">
        <v>51</v>
      </c>
      <c r="B5361" s="144" t="s">
        <v>34234</v>
      </c>
      <c r="C5361" s="144"/>
      <c r="D5361" s="150" t="s">
        <v>20821</v>
      </c>
      <c r="E5361" s="144" t="s">
        <v>34233</v>
      </c>
      <c r="F5361" s="144"/>
      <c r="G5361" s="144">
        <v>2014</v>
      </c>
      <c r="H5361" s="148">
        <v>8000</v>
      </c>
    </row>
    <row r="5362" spans="1:8" s="142" customFormat="1" ht="30.75" customHeight="1">
      <c r="A5362" s="144" t="s">
        <v>51</v>
      </c>
      <c r="B5362" s="144" t="s">
        <v>34232</v>
      </c>
      <c r="C5362" s="144"/>
      <c r="D5362" s="150" t="s">
        <v>20821</v>
      </c>
      <c r="E5362" s="144" t="s">
        <v>1390</v>
      </c>
      <c r="F5362" s="144"/>
      <c r="G5362" s="144">
        <v>2014</v>
      </c>
      <c r="H5362" s="148">
        <v>8000</v>
      </c>
    </row>
    <row r="5363" spans="1:8" s="142" customFormat="1" ht="30.75" customHeight="1">
      <c r="A5363" s="144" t="s">
        <v>51</v>
      </c>
      <c r="B5363" s="144" t="s">
        <v>34231</v>
      </c>
      <c r="C5363" s="144"/>
      <c r="D5363" s="150" t="s">
        <v>20821</v>
      </c>
      <c r="E5363" s="144" t="s">
        <v>34230</v>
      </c>
      <c r="F5363" s="144"/>
      <c r="G5363" s="144">
        <v>2014</v>
      </c>
      <c r="H5363" s="148">
        <v>8000</v>
      </c>
    </row>
    <row r="5364" spans="1:8" s="142" customFormat="1" ht="30.75" customHeight="1">
      <c r="A5364" s="144" t="s">
        <v>51</v>
      </c>
      <c r="B5364" s="184" t="s">
        <v>34229</v>
      </c>
      <c r="C5364" s="184"/>
      <c r="D5364" s="150" t="s">
        <v>20821</v>
      </c>
      <c r="E5364" s="184" t="s">
        <v>34228</v>
      </c>
      <c r="F5364" s="184"/>
      <c r="G5364" s="144">
        <v>2014</v>
      </c>
      <c r="H5364" s="148">
        <v>8000</v>
      </c>
    </row>
    <row r="5365" spans="1:8" s="142" customFormat="1" ht="30.75" customHeight="1">
      <c r="A5365" s="144" t="s">
        <v>51</v>
      </c>
      <c r="B5365" s="144" t="s">
        <v>34227</v>
      </c>
      <c r="C5365" s="184"/>
      <c r="D5365" s="150" t="s">
        <v>20821</v>
      </c>
      <c r="E5365" s="144" t="s">
        <v>16291</v>
      </c>
      <c r="F5365" s="184"/>
      <c r="G5365" s="144">
        <v>2014</v>
      </c>
      <c r="H5365" s="148">
        <v>8000</v>
      </c>
    </row>
    <row r="5366" spans="1:8" s="142" customFormat="1" ht="30.75" customHeight="1">
      <c r="A5366" s="144" t="s">
        <v>51</v>
      </c>
      <c r="B5366" s="144" t="s">
        <v>34226</v>
      </c>
      <c r="C5366" s="184"/>
      <c r="D5366" s="150" t="s">
        <v>20821</v>
      </c>
      <c r="E5366" s="144" t="s">
        <v>16291</v>
      </c>
      <c r="F5366" s="184"/>
      <c r="G5366" s="144">
        <v>2014</v>
      </c>
      <c r="H5366" s="148">
        <v>8000</v>
      </c>
    </row>
    <row r="5367" spans="1:8" s="142" customFormat="1" ht="30.75" customHeight="1">
      <c r="A5367" s="144" t="s">
        <v>51</v>
      </c>
      <c r="B5367" s="144" t="s">
        <v>34225</v>
      </c>
      <c r="C5367" s="184"/>
      <c r="D5367" s="150" t="s">
        <v>20821</v>
      </c>
      <c r="E5367" s="144" t="s">
        <v>1390</v>
      </c>
      <c r="F5367" s="184"/>
      <c r="G5367" s="144">
        <v>2014</v>
      </c>
      <c r="H5367" s="148">
        <v>8000</v>
      </c>
    </row>
    <row r="5368" spans="1:8" s="142" customFormat="1" ht="30.75" customHeight="1">
      <c r="A5368" s="144" t="s">
        <v>51</v>
      </c>
      <c r="B5368" s="144" t="s">
        <v>34224</v>
      </c>
      <c r="C5368" s="184"/>
      <c r="D5368" s="150" t="s">
        <v>20821</v>
      </c>
      <c r="E5368" s="144" t="s">
        <v>1390</v>
      </c>
      <c r="F5368" s="184"/>
      <c r="G5368" s="144">
        <v>2014</v>
      </c>
      <c r="H5368" s="148">
        <v>8000</v>
      </c>
    </row>
    <row r="5369" spans="1:8" s="142" customFormat="1" ht="30.75" customHeight="1">
      <c r="A5369" s="144" t="s">
        <v>51</v>
      </c>
      <c r="B5369" s="144" t="s">
        <v>34223</v>
      </c>
      <c r="C5369" s="184"/>
      <c r="D5369" s="150" t="s">
        <v>20821</v>
      </c>
      <c r="E5369" s="144" t="s">
        <v>1390</v>
      </c>
      <c r="F5369" s="184"/>
      <c r="G5369" s="144">
        <v>2014</v>
      </c>
      <c r="H5369" s="148">
        <v>8000</v>
      </c>
    </row>
    <row r="5370" spans="1:8" s="142" customFormat="1" ht="30.75" customHeight="1">
      <c r="A5370" s="144" t="s">
        <v>51</v>
      </c>
      <c r="B5370" s="144" t="s">
        <v>34222</v>
      </c>
      <c r="C5370" s="184"/>
      <c r="D5370" s="150" t="s">
        <v>20821</v>
      </c>
      <c r="E5370" s="144" t="s">
        <v>34221</v>
      </c>
      <c r="F5370" s="184"/>
      <c r="G5370" s="144">
        <v>2014</v>
      </c>
      <c r="H5370" s="148">
        <v>8000</v>
      </c>
    </row>
    <row r="5371" spans="1:8" s="142" customFormat="1" ht="30.75" customHeight="1">
      <c r="A5371" s="144" t="s">
        <v>51</v>
      </c>
      <c r="B5371" s="144" t="s">
        <v>34220</v>
      </c>
      <c r="C5371" s="184"/>
      <c r="D5371" s="150" t="s">
        <v>20821</v>
      </c>
      <c r="E5371" s="144" t="s">
        <v>16291</v>
      </c>
      <c r="F5371" s="184"/>
      <c r="G5371" s="144">
        <v>2014</v>
      </c>
      <c r="H5371" s="148">
        <v>8000</v>
      </c>
    </row>
    <row r="5372" spans="1:8" s="142" customFormat="1" ht="30.75" customHeight="1">
      <c r="A5372" s="144" t="s">
        <v>51</v>
      </c>
      <c r="B5372" s="144" t="s">
        <v>34219</v>
      </c>
      <c r="C5372" s="184"/>
      <c r="D5372" s="150" t="s">
        <v>20821</v>
      </c>
      <c r="E5372" s="144" t="s">
        <v>34218</v>
      </c>
      <c r="F5372" s="184"/>
      <c r="G5372" s="144">
        <v>2014</v>
      </c>
      <c r="H5372" s="148">
        <v>8000</v>
      </c>
    </row>
    <row r="5373" spans="1:8" s="142" customFormat="1" ht="30.75" customHeight="1">
      <c r="A5373" s="144" t="s">
        <v>51</v>
      </c>
      <c r="B5373" s="144" t="s">
        <v>6421</v>
      </c>
      <c r="C5373" s="184"/>
      <c r="D5373" s="150" t="s">
        <v>20821</v>
      </c>
      <c r="E5373" s="144" t="s">
        <v>34217</v>
      </c>
      <c r="F5373" s="184"/>
      <c r="G5373" s="144">
        <v>2014</v>
      </c>
      <c r="H5373" s="148">
        <v>8000</v>
      </c>
    </row>
    <row r="5374" spans="1:8" s="142" customFormat="1" ht="30.75" customHeight="1">
      <c r="A5374" s="144" t="s">
        <v>51</v>
      </c>
      <c r="B5374" s="144" t="s">
        <v>34216</v>
      </c>
      <c r="C5374" s="184"/>
      <c r="D5374" s="150" t="s">
        <v>20821</v>
      </c>
      <c r="E5374" s="144" t="s">
        <v>34215</v>
      </c>
      <c r="F5374" s="184"/>
      <c r="G5374" s="144">
        <v>2014</v>
      </c>
      <c r="H5374" s="148">
        <v>8000</v>
      </c>
    </row>
    <row r="5375" spans="1:8" s="142" customFormat="1" ht="30.75" customHeight="1">
      <c r="A5375" s="144" t="s">
        <v>51</v>
      </c>
      <c r="B5375" s="144" t="s">
        <v>34214</v>
      </c>
      <c r="C5375" s="184"/>
      <c r="D5375" s="150" t="s">
        <v>20821</v>
      </c>
      <c r="E5375" s="144" t="s">
        <v>16291</v>
      </c>
      <c r="F5375" s="184"/>
      <c r="G5375" s="144">
        <v>2014</v>
      </c>
      <c r="H5375" s="148">
        <v>8000</v>
      </c>
    </row>
    <row r="5376" spans="1:8" s="142" customFormat="1" ht="30.75" customHeight="1">
      <c r="A5376" s="144" t="s">
        <v>51</v>
      </c>
      <c r="B5376" s="144" t="s">
        <v>34213</v>
      </c>
      <c r="C5376" s="184"/>
      <c r="D5376" s="150" t="s">
        <v>20821</v>
      </c>
      <c r="E5376" s="144" t="s">
        <v>16291</v>
      </c>
      <c r="F5376" s="184"/>
      <c r="G5376" s="144">
        <v>2014</v>
      </c>
      <c r="H5376" s="148">
        <v>8000</v>
      </c>
    </row>
    <row r="5377" spans="1:8" s="142" customFormat="1" ht="30.75" customHeight="1">
      <c r="A5377" s="144" t="s">
        <v>51</v>
      </c>
      <c r="B5377" s="144" t="s">
        <v>34212</v>
      </c>
      <c r="C5377" s="184"/>
      <c r="D5377" s="150" t="s">
        <v>20821</v>
      </c>
      <c r="E5377" s="144" t="s">
        <v>34211</v>
      </c>
      <c r="F5377" s="184"/>
      <c r="G5377" s="144">
        <v>2014</v>
      </c>
      <c r="H5377" s="148">
        <v>8000</v>
      </c>
    </row>
    <row r="5378" spans="1:8" s="142" customFormat="1" ht="30.75" customHeight="1">
      <c r="A5378" s="144" t="s">
        <v>51</v>
      </c>
      <c r="B5378" s="144" t="s">
        <v>34210</v>
      </c>
      <c r="C5378" s="184"/>
      <c r="D5378" s="150" t="s">
        <v>20821</v>
      </c>
      <c r="E5378" s="144" t="s">
        <v>34209</v>
      </c>
      <c r="F5378" s="184"/>
      <c r="G5378" s="144">
        <v>2014</v>
      </c>
      <c r="H5378" s="148">
        <v>8500</v>
      </c>
    </row>
    <row r="5379" spans="1:8" s="142" customFormat="1" ht="30.75" customHeight="1">
      <c r="A5379" s="144" t="s">
        <v>51</v>
      </c>
      <c r="B5379" s="144" t="s">
        <v>34208</v>
      </c>
      <c r="C5379" s="144"/>
      <c r="D5379" s="150" t="s">
        <v>20821</v>
      </c>
      <c r="E5379" s="144" t="s">
        <v>34207</v>
      </c>
      <c r="F5379" s="144"/>
      <c r="G5379" s="144">
        <v>2014</v>
      </c>
      <c r="H5379" s="148">
        <v>9000</v>
      </c>
    </row>
    <row r="5380" spans="1:8" s="142" customFormat="1" ht="30.75" customHeight="1">
      <c r="A5380" s="144" t="s">
        <v>51</v>
      </c>
      <c r="B5380" s="144" t="s">
        <v>34202</v>
      </c>
      <c r="C5380" s="144"/>
      <c r="D5380" s="150" t="s">
        <v>20821</v>
      </c>
      <c r="E5380" s="144" t="s">
        <v>34206</v>
      </c>
      <c r="F5380" s="144"/>
      <c r="G5380" s="144">
        <v>2014</v>
      </c>
      <c r="H5380" s="148">
        <v>9000</v>
      </c>
    </row>
    <row r="5381" spans="1:8" s="142" customFormat="1" ht="30.75" customHeight="1">
      <c r="A5381" s="144" t="s">
        <v>51</v>
      </c>
      <c r="B5381" s="144" t="s">
        <v>34205</v>
      </c>
      <c r="C5381" s="144"/>
      <c r="D5381" s="150" t="s">
        <v>20821</v>
      </c>
      <c r="E5381" s="144" t="s">
        <v>33780</v>
      </c>
      <c r="F5381" s="144"/>
      <c r="G5381" s="144">
        <v>2014</v>
      </c>
      <c r="H5381" s="148">
        <v>9000</v>
      </c>
    </row>
    <row r="5382" spans="1:8" s="142" customFormat="1" ht="30.75" customHeight="1">
      <c r="A5382" s="144" t="s">
        <v>51</v>
      </c>
      <c r="B5382" s="144" t="s">
        <v>34204</v>
      </c>
      <c r="C5382" s="144"/>
      <c r="D5382" s="150" t="s">
        <v>20821</v>
      </c>
      <c r="E5382" s="144" t="s">
        <v>33730</v>
      </c>
      <c r="F5382" s="144"/>
      <c r="G5382" s="144">
        <v>2014</v>
      </c>
      <c r="H5382" s="148">
        <v>9000</v>
      </c>
    </row>
    <row r="5383" spans="1:8" s="142" customFormat="1" ht="30.75" customHeight="1">
      <c r="A5383" s="144" t="s">
        <v>51</v>
      </c>
      <c r="B5383" s="144" t="s">
        <v>34203</v>
      </c>
      <c r="C5383" s="144"/>
      <c r="D5383" s="150" t="s">
        <v>20821</v>
      </c>
      <c r="E5383" s="144" t="s">
        <v>34070</v>
      </c>
      <c r="F5383" s="144"/>
      <c r="G5383" s="144">
        <v>2014</v>
      </c>
      <c r="H5383" s="148">
        <v>9000</v>
      </c>
    </row>
    <row r="5384" spans="1:8" s="142" customFormat="1" ht="30.75" customHeight="1">
      <c r="A5384" s="144" t="s">
        <v>51</v>
      </c>
      <c r="B5384" s="144" t="s">
        <v>34093</v>
      </c>
      <c r="C5384" s="144"/>
      <c r="D5384" s="150" t="s">
        <v>20821</v>
      </c>
      <c r="E5384" s="144" t="s">
        <v>33742</v>
      </c>
      <c r="F5384" s="144"/>
      <c r="G5384" s="144">
        <v>2014</v>
      </c>
      <c r="H5384" s="148">
        <v>9000</v>
      </c>
    </row>
    <row r="5385" spans="1:8" s="142" customFormat="1" ht="30.75" customHeight="1">
      <c r="A5385" s="144" t="s">
        <v>51</v>
      </c>
      <c r="B5385" s="144" t="s">
        <v>34202</v>
      </c>
      <c r="C5385" s="144"/>
      <c r="D5385" s="150" t="s">
        <v>20821</v>
      </c>
      <c r="E5385" s="144" t="s">
        <v>34201</v>
      </c>
      <c r="F5385" s="144"/>
      <c r="G5385" s="144">
        <v>2014</v>
      </c>
      <c r="H5385" s="148">
        <v>9000</v>
      </c>
    </row>
    <row r="5386" spans="1:8" s="142" customFormat="1" ht="30.75" customHeight="1">
      <c r="A5386" s="144" t="s">
        <v>51</v>
      </c>
      <c r="B5386" s="144" t="s">
        <v>34200</v>
      </c>
      <c r="C5386" s="144"/>
      <c r="D5386" s="150" t="s">
        <v>20821</v>
      </c>
      <c r="E5386" s="144" t="s">
        <v>34199</v>
      </c>
      <c r="F5386" s="144"/>
      <c r="G5386" s="144">
        <v>2014</v>
      </c>
      <c r="H5386" s="148">
        <v>9000</v>
      </c>
    </row>
    <row r="5387" spans="1:8" s="142" customFormat="1" ht="30.75" customHeight="1">
      <c r="A5387" s="144" t="s">
        <v>51</v>
      </c>
      <c r="B5387" s="144" t="s">
        <v>34198</v>
      </c>
      <c r="C5387" s="144"/>
      <c r="D5387" s="150" t="s">
        <v>20821</v>
      </c>
      <c r="E5387" s="144" t="s">
        <v>34197</v>
      </c>
      <c r="F5387" s="144"/>
      <c r="G5387" s="144">
        <v>2014</v>
      </c>
      <c r="H5387" s="148">
        <v>9000</v>
      </c>
    </row>
    <row r="5388" spans="1:8" s="142" customFormat="1" ht="30.75" customHeight="1">
      <c r="A5388" s="144" t="s">
        <v>51</v>
      </c>
      <c r="B5388" s="144" t="s">
        <v>34196</v>
      </c>
      <c r="C5388" s="144"/>
      <c r="D5388" s="150" t="s">
        <v>20821</v>
      </c>
      <c r="E5388" s="144" t="s">
        <v>34195</v>
      </c>
      <c r="F5388" s="144"/>
      <c r="G5388" s="144">
        <v>2014</v>
      </c>
      <c r="H5388" s="148">
        <v>9000</v>
      </c>
    </row>
    <row r="5389" spans="1:8" s="142" customFormat="1" ht="30.75" customHeight="1">
      <c r="A5389" s="144" t="s">
        <v>51</v>
      </c>
      <c r="B5389" s="144" t="s">
        <v>34194</v>
      </c>
      <c r="C5389" s="144"/>
      <c r="D5389" s="150" t="s">
        <v>20821</v>
      </c>
      <c r="E5389" s="144" t="s">
        <v>1390</v>
      </c>
      <c r="F5389" s="144"/>
      <c r="G5389" s="144">
        <v>2014</v>
      </c>
      <c r="H5389" s="148">
        <v>9000</v>
      </c>
    </row>
    <row r="5390" spans="1:8" s="142" customFormat="1" ht="30.75" customHeight="1">
      <c r="A5390" s="144" t="s">
        <v>51</v>
      </c>
      <c r="B5390" s="144" t="s">
        <v>34193</v>
      </c>
      <c r="C5390" s="184"/>
      <c r="D5390" s="150" t="s">
        <v>20821</v>
      </c>
      <c r="E5390" s="144" t="s">
        <v>34192</v>
      </c>
      <c r="F5390" s="184"/>
      <c r="G5390" s="144">
        <v>2014</v>
      </c>
      <c r="H5390" s="148">
        <v>9000</v>
      </c>
    </row>
    <row r="5391" spans="1:8" s="142" customFormat="1" ht="30.75" customHeight="1">
      <c r="A5391" s="144" t="s">
        <v>51</v>
      </c>
      <c r="B5391" s="144" t="s">
        <v>5891</v>
      </c>
      <c r="C5391" s="184"/>
      <c r="D5391" s="150" t="s">
        <v>20821</v>
      </c>
      <c r="E5391" s="144" t="s">
        <v>1390</v>
      </c>
      <c r="F5391" s="184"/>
      <c r="G5391" s="144">
        <v>2014</v>
      </c>
      <c r="H5391" s="148">
        <v>9000</v>
      </c>
    </row>
    <row r="5392" spans="1:8" s="142" customFormat="1" ht="30.75" customHeight="1">
      <c r="A5392" s="144" t="s">
        <v>51</v>
      </c>
      <c r="B5392" s="144" t="s">
        <v>33774</v>
      </c>
      <c r="C5392" s="144"/>
      <c r="D5392" s="150" t="s">
        <v>20821</v>
      </c>
      <c r="E5392" s="144" t="s">
        <v>34191</v>
      </c>
      <c r="F5392" s="144"/>
      <c r="G5392" s="144">
        <v>2014</v>
      </c>
      <c r="H5392" s="148">
        <v>10000</v>
      </c>
    </row>
    <row r="5393" spans="1:8" s="142" customFormat="1" ht="30.75" customHeight="1">
      <c r="A5393" s="144" t="s">
        <v>51</v>
      </c>
      <c r="B5393" s="144" t="s">
        <v>34190</v>
      </c>
      <c r="C5393" s="144"/>
      <c r="D5393" s="150" t="s">
        <v>20821</v>
      </c>
      <c r="E5393" s="144" t="s">
        <v>34189</v>
      </c>
      <c r="F5393" s="144"/>
      <c r="G5393" s="144">
        <v>2014</v>
      </c>
      <c r="H5393" s="148">
        <v>10000</v>
      </c>
    </row>
    <row r="5394" spans="1:8" s="142" customFormat="1" ht="30.75" customHeight="1">
      <c r="A5394" s="144" t="s">
        <v>51</v>
      </c>
      <c r="B5394" s="144" t="s">
        <v>34188</v>
      </c>
      <c r="C5394" s="144"/>
      <c r="D5394" s="150" t="s">
        <v>20821</v>
      </c>
      <c r="E5394" s="144" t="s">
        <v>34187</v>
      </c>
      <c r="F5394" s="144"/>
      <c r="G5394" s="144">
        <v>2014</v>
      </c>
      <c r="H5394" s="148">
        <v>10000</v>
      </c>
    </row>
    <row r="5395" spans="1:8" s="142" customFormat="1" ht="30.75" customHeight="1">
      <c r="A5395" s="144" t="s">
        <v>51</v>
      </c>
      <c r="B5395" s="144" t="s">
        <v>34186</v>
      </c>
      <c r="C5395" s="144"/>
      <c r="D5395" s="150" t="s">
        <v>20821</v>
      </c>
      <c r="E5395" s="144" t="s">
        <v>34185</v>
      </c>
      <c r="F5395" s="144"/>
      <c r="G5395" s="144">
        <v>2014</v>
      </c>
      <c r="H5395" s="148">
        <v>10000</v>
      </c>
    </row>
    <row r="5396" spans="1:8" s="142" customFormat="1" ht="30.75" customHeight="1">
      <c r="A5396" s="144" t="s">
        <v>51</v>
      </c>
      <c r="B5396" s="144" t="s">
        <v>34184</v>
      </c>
      <c r="C5396" s="144"/>
      <c r="D5396" s="150" t="s">
        <v>20821</v>
      </c>
      <c r="E5396" s="144" t="s">
        <v>34183</v>
      </c>
      <c r="F5396" s="144"/>
      <c r="G5396" s="144">
        <v>2014</v>
      </c>
      <c r="H5396" s="148">
        <v>10000</v>
      </c>
    </row>
    <row r="5397" spans="1:8" s="142" customFormat="1" ht="30.75" customHeight="1">
      <c r="A5397" s="144" t="s">
        <v>51</v>
      </c>
      <c r="B5397" s="144" t="s">
        <v>34182</v>
      </c>
      <c r="C5397" s="144"/>
      <c r="D5397" s="150" t="s">
        <v>20821</v>
      </c>
      <c r="E5397" s="144" t="s">
        <v>34181</v>
      </c>
      <c r="F5397" s="144"/>
      <c r="G5397" s="144">
        <v>2014</v>
      </c>
      <c r="H5397" s="148">
        <v>10000</v>
      </c>
    </row>
    <row r="5398" spans="1:8" s="142" customFormat="1" ht="30.75" customHeight="1">
      <c r="A5398" s="144" t="s">
        <v>51</v>
      </c>
      <c r="B5398" s="144" t="s">
        <v>34180</v>
      </c>
      <c r="C5398" s="144"/>
      <c r="D5398" s="150" t="s">
        <v>20821</v>
      </c>
      <c r="E5398" s="144" t="s">
        <v>34179</v>
      </c>
      <c r="F5398" s="144"/>
      <c r="G5398" s="144">
        <v>2014</v>
      </c>
      <c r="H5398" s="148">
        <v>10000</v>
      </c>
    </row>
    <row r="5399" spans="1:8" s="142" customFormat="1" ht="30.75" customHeight="1">
      <c r="A5399" s="144" t="s">
        <v>51</v>
      </c>
      <c r="B5399" s="144" t="s">
        <v>34178</v>
      </c>
      <c r="C5399" s="144"/>
      <c r="D5399" s="150" t="s">
        <v>20821</v>
      </c>
      <c r="E5399" s="144" t="s">
        <v>33780</v>
      </c>
      <c r="F5399" s="144"/>
      <c r="G5399" s="144">
        <v>2014</v>
      </c>
      <c r="H5399" s="148">
        <v>10000</v>
      </c>
    </row>
    <row r="5400" spans="1:8" s="142" customFormat="1" ht="30.75" customHeight="1">
      <c r="A5400" s="144" t="s">
        <v>51</v>
      </c>
      <c r="B5400" s="144" t="s">
        <v>34177</v>
      </c>
      <c r="C5400" s="144"/>
      <c r="D5400" s="150" t="s">
        <v>20821</v>
      </c>
      <c r="E5400" s="144" t="s">
        <v>1390</v>
      </c>
      <c r="F5400" s="144"/>
      <c r="G5400" s="144">
        <v>2014</v>
      </c>
      <c r="H5400" s="148">
        <v>10000</v>
      </c>
    </row>
    <row r="5401" spans="1:8" s="142" customFormat="1" ht="30.75" customHeight="1">
      <c r="A5401" s="144" t="s">
        <v>51</v>
      </c>
      <c r="B5401" s="144" t="s">
        <v>34176</v>
      </c>
      <c r="C5401" s="144"/>
      <c r="D5401" s="150" t="s">
        <v>20821</v>
      </c>
      <c r="E5401" s="144" t="s">
        <v>1390</v>
      </c>
      <c r="F5401" s="144"/>
      <c r="G5401" s="144">
        <v>2014</v>
      </c>
      <c r="H5401" s="148">
        <v>10000</v>
      </c>
    </row>
    <row r="5402" spans="1:8" s="142" customFormat="1" ht="30.75" customHeight="1">
      <c r="A5402" s="144" t="s">
        <v>51</v>
      </c>
      <c r="B5402" s="144" t="s">
        <v>34175</v>
      </c>
      <c r="C5402" s="144"/>
      <c r="D5402" s="150" t="s">
        <v>20821</v>
      </c>
      <c r="E5402" s="144" t="s">
        <v>34070</v>
      </c>
      <c r="F5402" s="144"/>
      <c r="G5402" s="144">
        <v>2014</v>
      </c>
      <c r="H5402" s="148">
        <v>10000</v>
      </c>
    </row>
    <row r="5403" spans="1:8" s="142" customFormat="1" ht="30.75" customHeight="1">
      <c r="A5403" s="144" t="s">
        <v>51</v>
      </c>
      <c r="B5403" s="144" t="s">
        <v>34152</v>
      </c>
      <c r="C5403" s="144"/>
      <c r="D5403" s="150" t="s">
        <v>20821</v>
      </c>
      <c r="E5403" s="144" t="s">
        <v>33730</v>
      </c>
      <c r="F5403" s="144"/>
      <c r="G5403" s="144">
        <v>2014</v>
      </c>
      <c r="H5403" s="148">
        <v>10000</v>
      </c>
    </row>
    <row r="5404" spans="1:8" s="142" customFormat="1" ht="30.75" customHeight="1">
      <c r="A5404" s="144" t="s">
        <v>51</v>
      </c>
      <c r="B5404" s="144" t="s">
        <v>34174</v>
      </c>
      <c r="C5404" s="144"/>
      <c r="D5404" s="150" t="s">
        <v>20821</v>
      </c>
      <c r="E5404" s="144" t="s">
        <v>34070</v>
      </c>
      <c r="F5404" s="144"/>
      <c r="G5404" s="144">
        <v>2014</v>
      </c>
      <c r="H5404" s="148">
        <v>10000</v>
      </c>
    </row>
    <row r="5405" spans="1:8" s="142" customFormat="1" ht="30.75" customHeight="1">
      <c r="A5405" s="144" t="s">
        <v>51</v>
      </c>
      <c r="B5405" s="144" t="s">
        <v>34173</v>
      </c>
      <c r="C5405" s="144"/>
      <c r="D5405" s="150" t="s">
        <v>20821</v>
      </c>
      <c r="E5405" s="144" t="s">
        <v>33730</v>
      </c>
      <c r="F5405" s="144"/>
      <c r="G5405" s="144">
        <v>2014</v>
      </c>
      <c r="H5405" s="148">
        <v>10000</v>
      </c>
    </row>
    <row r="5406" spans="1:8" s="142" customFormat="1" ht="30.75" customHeight="1">
      <c r="A5406" s="144" t="s">
        <v>51</v>
      </c>
      <c r="B5406" s="144" t="s">
        <v>34162</v>
      </c>
      <c r="C5406" s="144"/>
      <c r="D5406" s="150" t="s">
        <v>20821</v>
      </c>
      <c r="E5406" s="144" t="s">
        <v>34172</v>
      </c>
      <c r="F5406" s="144"/>
      <c r="G5406" s="144">
        <v>2014</v>
      </c>
      <c r="H5406" s="148">
        <v>10000</v>
      </c>
    </row>
    <row r="5407" spans="1:8" s="142" customFormat="1" ht="30.75" customHeight="1">
      <c r="A5407" s="144" t="s">
        <v>51</v>
      </c>
      <c r="B5407" s="144" t="s">
        <v>34171</v>
      </c>
      <c r="C5407" s="144"/>
      <c r="D5407" s="150" t="s">
        <v>20821</v>
      </c>
      <c r="E5407" s="144" t="s">
        <v>1390</v>
      </c>
      <c r="F5407" s="144"/>
      <c r="G5407" s="144">
        <v>2014</v>
      </c>
      <c r="H5407" s="148">
        <v>10000</v>
      </c>
    </row>
    <row r="5408" spans="1:8" s="142" customFormat="1" ht="30.75" customHeight="1">
      <c r="A5408" s="144" t="s">
        <v>51</v>
      </c>
      <c r="B5408" s="144" t="s">
        <v>34170</v>
      </c>
      <c r="C5408" s="144"/>
      <c r="D5408" s="150" t="s">
        <v>20821</v>
      </c>
      <c r="E5408" s="144" t="s">
        <v>33730</v>
      </c>
      <c r="F5408" s="144"/>
      <c r="G5408" s="144">
        <v>2014</v>
      </c>
      <c r="H5408" s="148">
        <v>10000</v>
      </c>
    </row>
    <row r="5409" spans="1:8" s="142" customFormat="1" ht="30.75" customHeight="1">
      <c r="A5409" s="144" t="s">
        <v>51</v>
      </c>
      <c r="B5409" s="144" t="s">
        <v>34169</v>
      </c>
      <c r="C5409" s="144"/>
      <c r="D5409" s="150" t="s">
        <v>20821</v>
      </c>
      <c r="E5409" s="144" t="s">
        <v>34070</v>
      </c>
      <c r="F5409" s="144"/>
      <c r="G5409" s="144">
        <v>2014</v>
      </c>
      <c r="H5409" s="148">
        <v>10000</v>
      </c>
    </row>
    <row r="5410" spans="1:8" s="142" customFormat="1" ht="30.75" customHeight="1">
      <c r="A5410" s="144" t="s">
        <v>51</v>
      </c>
      <c r="B5410" s="144" t="s">
        <v>33778</v>
      </c>
      <c r="C5410" s="144"/>
      <c r="D5410" s="150" t="s">
        <v>20821</v>
      </c>
      <c r="E5410" s="144" t="s">
        <v>33730</v>
      </c>
      <c r="F5410" s="144"/>
      <c r="G5410" s="144">
        <v>2014</v>
      </c>
      <c r="H5410" s="148">
        <v>10000</v>
      </c>
    </row>
    <row r="5411" spans="1:8" s="142" customFormat="1" ht="30.75" customHeight="1">
      <c r="A5411" s="144" t="s">
        <v>51</v>
      </c>
      <c r="B5411" s="144" t="s">
        <v>34168</v>
      </c>
      <c r="C5411" s="144"/>
      <c r="D5411" s="150" t="s">
        <v>20821</v>
      </c>
      <c r="E5411" s="144" t="s">
        <v>34167</v>
      </c>
      <c r="F5411" s="144"/>
      <c r="G5411" s="144">
        <v>2014</v>
      </c>
      <c r="H5411" s="148">
        <v>10000</v>
      </c>
    </row>
    <row r="5412" spans="1:8" s="142" customFormat="1" ht="30.75" customHeight="1">
      <c r="A5412" s="144" t="s">
        <v>51</v>
      </c>
      <c r="B5412" s="144" t="s">
        <v>34166</v>
      </c>
      <c r="C5412" s="144"/>
      <c r="D5412" s="150" t="s">
        <v>20821</v>
      </c>
      <c r="E5412" s="144" t="s">
        <v>33730</v>
      </c>
      <c r="F5412" s="144"/>
      <c r="G5412" s="144">
        <v>2014</v>
      </c>
      <c r="H5412" s="148">
        <v>10000</v>
      </c>
    </row>
    <row r="5413" spans="1:8" s="142" customFormat="1" ht="30.75" customHeight="1">
      <c r="A5413" s="144" t="s">
        <v>51</v>
      </c>
      <c r="B5413" s="144" t="s">
        <v>33774</v>
      </c>
      <c r="C5413" s="144"/>
      <c r="D5413" s="150" t="s">
        <v>20821</v>
      </c>
      <c r="E5413" s="144" t="s">
        <v>33730</v>
      </c>
      <c r="F5413" s="144"/>
      <c r="G5413" s="144">
        <v>2014</v>
      </c>
      <c r="H5413" s="148">
        <v>10000</v>
      </c>
    </row>
    <row r="5414" spans="1:8" s="142" customFormat="1" ht="30.75" customHeight="1">
      <c r="A5414" s="144" t="s">
        <v>51</v>
      </c>
      <c r="B5414" s="144" t="s">
        <v>34165</v>
      </c>
      <c r="C5414" s="144"/>
      <c r="D5414" s="150" t="s">
        <v>20821</v>
      </c>
      <c r="E5414" s="144" t="s">
        <v>33742</v>
      </c>
      <c r="F5414" s="144"/>
      <c r="G5414" s="144">
        <v>2014</v>
      </c>
      <c r="H5414" s="148">
        <v>10000</v>
      </c>
    </row>
    <row r="5415" spans="1:8" s="142" customFormat="1" ht="30.75" customHeight="1">
      <c r="A5415" s="144" t="s">
        <v>51</v>
      </c>
      <c r="B5415" s="144" t="s">
        <v>34164</v>
      </c>
      <c r="C5415" s="144"/>
      <c r="D5415" s="150" t="s">
        <v>20821</v>
      </c>
      <c r="E5415" s="144" t="s">
        <v>34163</v>
      </c>
      <c r="F5415" s="144"/>
      <c r="G5415" s="144">
        <v>2014</v>
      </c>
      <c r="H5415" s="148">
        <v>10000</v>
      </c>
    </row>
    <row r="5416" spans="1:8" s="142" customFormat="1" ht="30.75" customHeight="1">
      <c r="A5416" s="144" t="s">
        <v>51</v>
      </c>
      <c r="B5416" s="144" t="s">
        <v>34162</v>
      </c>
      <c r="C5416" s="144"/>
      <c r="D5416" s="150" t="s">
        <v>20821</v>
      </c>
      <c r="E5416" s="144" t="s">
        <v>33730</v>
      </c>
      <c r="F5416" s="144"/>
      <c r="G5416" s="144">
        <v>2014</v>
      </c>
      <c r="H5416" s="148">
        <v>10000</v>
      </c>
    </row>
    <row r="5417" spans="1:8" s="142" customFormat="1" ht="30.75" customHeight="1">
      <c r="A5417" s="144" t="s">
        <v>51</v>
      </c>
      <c r="B5417" s="144" t="s">
        <v>34161</v>
      </c>
      <c r="C5417" s="144"/>
      <c r="D5417" s="150" t="s">
        <v>20821</v>
      </c>
      <c r="E5417" s="144" t="s">
        <v>34160</v>
      </c>
      <c r="F5417" s="144"/>
      <c r="G5417" s="144">
        <v>2014</v>
      </c>
      <c r="H5417" s="148">
        <v>10000</v>
      </c>
    </row>
    <row r="5418" spans="1:8" s="142" customFormat="1" ht="30.75" customHeight="1">
      <c r="A5418" s="144" t="s">
        <v>51</v>
      </c>
      <c r="B5418" s="144" t="s">
        <v>33841</v>
      </c>
      <c r="C5418" s="144"/>
      <c r="D5418" s="150" t="s">
        <v>20821</v>
      </c>
      <c r="E5418" s="144" t="s">
        <v>34159</v>
      </c>
      <c r="F5418" s="144"/>
      <c r="G5418" s="144">
        <v>2014</v>
      </c>
      <c r="H5418" s="148">
        <v>10000</v>
      </c>
    </row>
    <row r="5419" spans="1:8" s="142" customFormat="1" ht="30.75" customHeight="1">
      <c r="A5419" s="144" t="s">
        <v>51</v>
      </c>
      <c r="B5419" s="144" t="s">
        <v>34158</v>
      </c>
      <c r="C5419" s="144"/>
      <c r="D5419" s="150" t="s">
        <v>20821</v>
      </c>
      <c r="E5419" s="144" t="s">
        <v>33730</v>
      </c>
      <c r="F5419" s="144"/>
      <c r="G5419" s="144">
        <v>2014</v>
      </c>
      <c r="H5419" s="148">
        <v>10000</v>
      </c>
    </row>
    <row r="5420" spans="1:8" s="142" customFormat="1" ht="30.75" customHeight="1">
      <c r="A5420" s="144" t="s">
        <v>51</v>
      </c>
      <c r="B5420" s="144" t="s">
        <v>34157</v>
      </c>
      <c r="C5420" s="144"/>
      <c r="D5420" s="150" t="s">
        <v>20821</v>
      </c>
      <c r="E5420" s="144" t="s">
        <v>34062</v>
      </c>
      <c r="F5420" s="144"/>
      <c r="G5420" s="144">
        <v>2014</v>
      </c>
      <c r="H5420" s="148">
        <v>10000</v>
      </c>
    </row>
    <row r="5421" spans="1:8" s="142" customFormat="1" ht="30.75" customHeight="1">
      <c r="A5421" s="144" t="s">
        <v>51</v>
      </c>
      <c r="B5421" s="144" t="s">
        <v>34156</v>
      </c>
      <c r="C5421" s="144"/>
      <c r="D5421" s="150" t="s">
        <v>20821</v>
      </c>
      <c r="E5421" s="144" t="s">
        <v>34060</v>
      </c>
      <c r="F5421" s="144"/>
      <c r="G5421" s="144">
        <v>2014</v>
      </c>
      <c r="H5421" s="148">
        <v>10000</v>
      </c>
    </row>
    <row r="5422" spans="1:8" s="142" customFormat="1" ht="30.75" customHeight="1">
      <c r="A5422" s="144" t="s">
        <v>51</v>
      </c>
      <c r="B5422" s="144" t="s">
        <v>34155</v>
      </c>
      <c r="C5422" s="144"/>
      <c r="D5422" s="150" t="s">
        <v>20821</v>
      </c>
      <c r="E5422" s="144" t="s">
        <v>34060</v>
      </c>
      <c r="F5422" s="144"/>
      <c r="G5422" s="144">
        <v>2014</v>
      </c>
      <c r="H5422" s="148">
        <v>10000</v>
      </c>
    </row>
    <row r="5423" spans="1:8" s="142" customFormat="1" ht="30.75" customHeight="1">
      <c r="A5423" s="144" t="s">
        <v>51</v>
      </c>
      <c r="B5423" s="144" t="s">
        <v>34154</v>
      </c>
      <c r="C5423" s="144"/>
      <c r="D5423" s="150" t="s">
        <v>20821</v>
      </c>
      <c r="E5423" s="144" t="s">
        <v>34153</v>
      </c>
      <c r="F5423" s="144"/>
      <c r="G5423" s="144">
        <v>2014</v>
      </c>
      <c r="H5423" s="148">
        <v>10000</v>
      </c>
    </row>
    <row r="5424" spans="1:8" s="142" customFormat="1" ht="30.75" customHeight="1">
      <c r="A5424" s="144" t="s">
        <v>51</v>
      </c>
      <c r="B5424" s="144" t="s">
        <v>34152</v>
      </c>
      <c r="C5424" s="144"/>
      <c r="D5424" s="150" t="s">
        <v>20821</v>
      </c>
      <c r="E5424" s="144" t="s">
        <v>34151</v>
      </c>
      <c r="F5424" s="144"/>
      <c r="G5424" s="144">
        <v>2014</v>
      </c>
      <c r="H5424" s="148">
        <v>10000</v>
      </c>
    </row>
    <row r="5425" spans="1:8" s="142" customFormat="1" ht="30.75" customHeight="1">
      <c r="A5425" s="144" t="s">
        <v>51</v>
      </c>
      <c r="B5425" s="144" t="s">
        <v>34150</v>
      </c>
      <c r="C5425" s="144"/>
      <c r="D5425" s="150" t="s">
        <v>20821</v>
      </c>
      <c r="E5425" s="144" t="s">
        <v>34149</v>
      </c>
      <c r="F5425" s="144"/>
      <c r="G5425" s="144">
        <v>2014</v>
      </c>
      <c r="H5425" s="148">
        <v>10000</v>
      </c>
    </row>
    <row r="5426" spans="1:8" s="142" customFormat="1" ht="30.75" customHeight="1">
      <c r="A5426" s="144" t="s">
        <v>51</v>
      </c>
      <c r="B5426" s="144" t="s">
        <v>34148</v>
      </c>
      <c r="C5426" s="144"/>
      <c r="D5426" s="150" t="s">
        <v>20821</v>
      </c>
      <c r="E5426" s="144" t="s">
        <v>16291</v>
      </c>
      <c r="F5426" s="144"/>
      <c r="G5426" s="144">
        <v>2014</v>
      </c>
      <c r="H5426" s="148">
        <v>10000</v>
      </c>
    </row>
    <row r="5427" spans="1:8" s="142" customFormat="1" ht="30.75" customHeight="1">
      <c r="A5427" s="144" t="s">
        <v>51</v>
      </c>
      <c r="B5427" s="144" t="s">
        <v>34147</v>
      </c>
      <c r="C5427" s="144"/>
      <c r="D5427" s="150" t="s">
        <v>20821</v>
      </c>
      <c r="E5427" s="144" t="s">
        <v>1390</v>
      </c>
      <c r="F5427" s="144"/>
      <c r="G5427" s="144">
        <v>2014</v>
      </c>
      <c r="H5427" s="148">
        <v>10000</v>
      </c>
    </row>
    <row r="5428" spans="1:8" s="142" customFormat="1" ht="30.75" customHeight="1">
      <c r="A5428" s="144" t="s">
        <v>51</v>
      </c>
      <c r="B5428" s="144" t="s">
        <v>34146</v>
      </c>
      <c r="C5428" s="144"/>
      <c r="D5428" s="150" t="s">
        <v>20821</v>
      </c>
      <c r="E5428" s="144" t="s">
        <v>1390</v>
      </c>
      <c r="F5428" s="144"/>
      <c r="G5428" s="144">
        <v>2014</v>
      </c>
      <c r="H5428" s="148">
        <v>10000</v>
      </c>
    </row>
    <row r="5429" spans="1:8" s="142" customFormat="1" ht="30.75" customHeight="1">
      <c r="A5429" s="144" t="s">
        <v>51</v>
      </c>
      <c r="B5429" s="144" t="s">
        <v>34145</v>
      </c>
      <c r="C5429" s="144"/>
      <c r="D5429" s="150" t="s">
        <v>20821</v>
      </c>
      <c r="E5429" s="144" t="s">
        <v>1390</v>
      </c>
      <c r="F5429" s="144"/>
      <c r="G5429" s="144">
        <v>2014</v>
      </c>
      <c r="H5429" s="148">
        <v>10000</v>
      </c>
    </row>
    <row r="5430" spans="1:8" s="142" customFormat="1" ht="30.75" customHeight="1">
      <c r="A5430" s="144" t="s">
        <v>51</v>
      </c>
      <c r="B5430" s="144" t="s">
        <v>34144</v>
      </c>
      <c r="C5430" s="144"/>
      <c r="D5430" s="150" t="s">
        <v>20821</v>
      </c>
      <c r="E5430" s="144" t="s">
        <v>16291</v>
      </c>
      <c r="F5430" s="144"/>
      <c r="G5430" s="144">
        <v>2014</v>
      </c>
      <c r="H5430" s="148">
        <v>10000</v>
      </c>
    </row>
    <row r="5431" spans="1:8" s="142" customFormat="1" ht="30.75" customHeight="1">
      <c r="A5431" s="144" t="s">
        <v>51</v>
      </c>
      <c r="B5431" s="144" t="s">
        <v>34143</v>
      </c>
      <c r="C5431" s="144"/>
      <c r="D5431" s="150" t="s">
        <v>20821</v>
      </c>
      <c r="E5431" s="144" t="s">
        <v>34142</v>
      </c>
      <c r="F5431" s="144"/>
      <c r="G5431" s="144">
        <v>2014</v>
      </c>
      <c r="H5431" s="148">
        <v>10000</v>
      </c>
    </row>
    <row r="5432" spans="1:8" s="142" customFormat="1" ht="30.75" customHeight="1">
      <c r="A5432" s="144" t="s">
        <v>51</v>
      </c>
      <c r="B5432" s="144" t="s">
        <v>34141</v>
      </c>
      <c r="C5432" s="144"/>
      <c r="D5432" s="150" t="s">
        <v>20821</v>
      </c>
      <c r="E5432" s="144" t="s">
        <v>1390</v>
      </c>
      <c r="F5432" s="144"/>
      <c r="G5432" s="144">
        <v>2014</v>
      </c>
      <c r="H5432" s="148">
        <v>10000</v>
      </c>
    </row>
    <row r="5433" spans="1:8" s="142" customFormat="1" ht="30.75" customHeight="1">
      <c r="A5433" s="144" t="s">
        <v>51</v>
      </c>
      <c r="B5433" s="184" t="s">
        <v>34140</v>
      </c>
      <c r="C5433" s="184"/>
      <c r="D5433" s="150" t="s">
        <v>20821</v>
      </c>
      <c r="E5433" s="184" t="s">
        <v>34139</v>
      </c>
      <c r="F5433" s="184"/>
      <c r="G5433" s="144">
        <v>2014</v>
      </c>
      <c r="H5433" s="148">
        <v>10000</v>
      </c>
    </row>
    <row r="5434" spans="1:8" s="142" customFormat="1" ht="30.75" customHeight="1">
      <c r="A5434" s="144" t="s">
        <v>51</v>
      </c>
      <c r="B5434" s="184" t="s">
        <v>6339</v>
      </c>
      <c r="C5434" s="184"/>
      <c r="D5434" s="150" t="s">
        <v>20821</v>
      </c>
      <c r="E5434" s="184" t="s">
        <v>16291</v>
      </c>
      <c r="F5434" s="184"/>
      <c r="G5434" s="144">
        <v>2014</v>
      </c>
      <c r="H5434" s="148">
        <v>10000</v>
      </c>
    </row>
    <row r="5435" spans="1:8" s="142" customFormat="1" ht="30.75" customHeight="1">
      <c r="A5435" s="144" t="s">
        <v>51</v>
      </c>
      <c r="B5435" s="184" t="s">
        <v>34138</v>
      </c>
      <c r="C5435" s="184"/>
      <c r="D5435" s="150" t="s">
        <v>20821</v>
      </c>
      <c r="E5435" s="184" t="s">
        <v>34137</v>
      </c>
      <c r="F5435" s="184"/>
      <c r="G5435" s="144">
        <v>2014</v>
      </c>
      <c r="H5435" s="148">
        <v>10000</v>
      </c>
    </row>
    <row r="5436" spans="1:8" s="142" customFormat="1" ht="30.75" customHeight="1">
      <c r="A5436" s="144" t="s">
        <v>51</v>
      </c>
      <c r="B5436" s="184" t="s">
        <v>34136</v>
      </c>
      <c r="C5436" s="184"/>
      <c r="D5436" s="150" t="s">
        <v>20821</v>
      </c>
      <c r="E5436" s="184" t="s">
        <v>34135</v>
      </c>
      <c r="F5436" s="184"/>
      <c r="G5436" s="144">
        <v>2014</v>
      </c>
      <c r="H5436" s="148">
        <v>10000</v>
      </c>
    </row>
    <row r="5437" spans="1:8" s="142" customFormat="1" ht="30.75" customHeight="1">
      <c r="A5437" s="144" t="s">
        <v>51</v>
      </c>
      <c r="B5437" s="184" t="s">
        <v>34134</v>
      </c>
      <c r="C5437" s="184"/>
      <c r="D5437" s="150" t="s">
        <v>20821</v>
      </c>
      <c r="E5437" s="184" t="s">
        <v>34133</v>
      </c>
      <c r="F5437" s="184"/>
      <c r="G5437" s="144">
        <v>2014</v>
      </c>
      <c r="H5437" s="148">
        <v>10000</v>
      </c>
    </row>
    <row r="5438" spans="1:8" s="142" customFormat="1" ht="30.75" customHeight="1">
      <c r="A5438" s="144" t="s">
        <v>51</v>
      </c>
      <c r="B5438" s="184" t="s">
        <v>34132</v>
      </c>
      <c r="C5438" s="184"/>
      <c r="D5438" s="150" t="s">
        <v>20821</v>
      </c>
      <c r="E5438" s="184" t="s">
        <v>34131</v>
      </c>
      <c r="F5438" s="184"/>
      <c r="G5438" s="144">
        <v>2014</v>
      </c>
      <c r="H5438" s="148">
        <v>10000</v>
      </c>
    </row>
    <row r="5439" spans="1:8" s="142" customFormat="1" ht="30.75" customHeight="1">
      <c r="A5439" s="144" t="s">
        <v>51</v>
      </c>
      <c r="B5439" s="144" t="s">
        <v>34130</v>
      </c>
      <c r="C5439" s="184"/>
      <c r="D5439" s="150" t="s">
        <v>20821</v>
      </c>
      <c r="E5439" s="144" t="s">
        <v>34129</v>
      </c>
      <c r="F5439" s="184"/>
      <c r="G5439" s="144">
        <v>2014</v>
      </c>
      <c r="H5439" s="148">
        <v>10000</v>
      </c>
    </row>
    <row r="5440" spans="1:8" s="142" customFormat="1" ht="30.75" customHeight="1">
      <c r="A5440" s="144" t="s">
        <v>51</v>
      </c>
      <c r="B5440" s="144" t="s">
        <v>34128</v>
      </c>
      <c r="C5440" s="184"/>
      <c r="D5440" s="150" t="s">
        <v>20821</v>
      </c>
      <c r="E5440" s="144" t="s">
        <v>16291</v>
      </c>
      <c r="F5440" s="184"/>
      <c r="G5440" s="144">
        <v>2014</v>
      </c>
      <c r="H5440" s="148">
        <v>10000</v>
      </c>
    </row>
    <row r="5441" spans="1:8" s="142" customFormat="1" ht="30.75" customHeight="1">
      <c r="A5441" s="144" t="s">
        <v>51</v>
      </c>
      <c r="B5441" s="144" t="s">
        <v>34127</v>
      </c>
      <c r="C5441" s="184"/>
      <c r="D5441" s="150" t="s">
        <v>20821</v>
      </c>
      <c r="E5441" s="144" t="s">
        <v>34126</v>
      </c>
      <c r="F5441" s="184"/>
      <c r="G5441" s="144">
        <v>2014</v>
      </c>
      <c r="H5441" s="148">
        <v>10000</v>
      </c>
    </row>
    <row r="5442" spans="1:8" s="142" customFormat="1" ht="30.75" customHeight="1">
      <c r="A5442" s="144" t="s">
        <v>51</v>
      </c>
      <c r="B5442" s="144" t="s">
        <v>34125</v>
      </c>
      <c r="C5442" s="184"/>
      <c r="D5442" s="150" t="s">
        <v>20821</v>
      </c>
      <c r="E5442" s="144" t="s">
        <v>1390</v>
      </c>
      <c r="F5442" s="184"/>
      <c r="G5442" s="144">
        <v>2014</v>
      </c>
      <c r="H5442" s="148">
        <v>10000</v>
      </c>
    </row>
    <row r="5443" spans="1:8" s="142" customFormat="1" ht="30.75" customHeight="1">
      <c r="A5443" s="144" t="s">
        <v>51</v>
      </c>
      <c r="B5443" s="144" t="s">
        <v>34124</v>
      </c>
      <c r="C5443" s="184"/>
      <c r="D5443" s="150" t="s">
        <v>20821</v>
      </c>
      <c r="E5443" s="144" t="s">
        <v>34123</v>
      </c>
      <c r="F5443" s="184"/>
      <c r="G5443" s="144">
        <v>2014</v>
      </c>
      <c r="H5443" s="148">
        <v>10000</v>
      </c>
    </row>
    <row r="5444" spans="1:8" s="142" customFormat="1" ht="30.75" customHeight="1">
      <c r="A5444" s="144" t="s">
        <v>51</v>
      </c>
      <c r="B5444" s="144" t="s">
        <v>34122</v>
      </c>
      <c r="C5444" s="184"/>
      <c r="D5444" s="150" t="s">
        <v>20821</v>
      </c>
      <c r="E5444" s="144" t="s">
        <v>16291</v>
      </c>
      <c r="F5444" s="184"/>
      <c r="G5444" s="144">
        <v>2014</v>
      </c>
      <c r="H5444" s="148">
        <v>10000</v>
      </c>
    </row>
    <row r="5445" spans="1:8" s="142" customFormat="1" ht="30.75" customHeight="1">
      <c r="A5445" s="144" t="s">
        <v>51</v>
      </c>
      <c r="B5445" s="144" t="s">
        <v>34121</v>
      </c>
      <c r="C5445" s="184"/>
      <c r="D5445" s="150" t="s">
        <v>20821</v>
      </c>
      <c r="E5445" s="144" t="s">
        <v>34120</v>
      </c>
      <c r="F5445" s="184"/>
      <c r="G5445" s="144">
        <v>2014</v>
      </c>
      <c r="H5445" s="148">
        <v>10000</v>
      </c>
    </row>
    <row r="5446" spans="1:8" s="142" customFormat="1" ht="30.75" customHeight="1">
      <c r="A5446" s="144" t="s">
        <v>51</v>
      </c>
      <c r="B5446" s="144" t="s">
        <v>34119</v>
      </c>
      <c r="C5446" s="184"/>
      <c r="D5446" s="150" t="s">
        <v>20821</v>
      </c>
      <c r="E5446" s="144" t="s">
        <v>16291</v>
      </c>
      <c r="F5446" s="184"/>
      <c r="G5446" s="144">
        <v>2014</v>
      </c>
      <c r="H5446" s="148">
        <v>10000</v>
      </c>
    </row>
    <row r="5447" spans="1:8" s="142" customFormat="1" ht="30.75" customHeight="1">
      <c r="A5447" s="144" t="s">
        <v>51</v>
      </c>
      <c r="B5447" s="144" t="s">
        <v>34118</v>
      </c>
      <c r="C5447" s="184"/>
      <c r="D5447" s="150" t="s">
        <v>20821</v>
      </c>
      <c r="E5447" s="144" t="s">
        <v>16291</v>
      </c>
      <c r="F5447" s="184"/>
      <c r="G5447" s="144">
        <v>2014</v>
      </c>
      <c r="H5447" s="148">
        <v>10000</v>
      </c>
    </row>
    <row r="5448" spans="1:8" s="142" customFormat="1" ht="30.75" customHeight="1">
      <c r="A5448" s="144" t="s">
        <v>51</v>
      </c>
      <c r="B5448" s="144" t="s">
        <v>34117</v>
      </c>
      <c r="C5448" s="184"/>
      <c r="D5448" s="150" t="s">
        <v>20821</v>
      </c>
      <c r="E5448" s="144" t="s">
        <v>1390</v>
      </c>
      <c r="F5448" s="184"/>
      <c r="G5448" s="144">
        <v>2014</v>
      </c>
      <c r="H5448" s="148">
        <v>10000</v>
      </c>
    </row>
    <row r="5449" spans="1:8" s="142" customFormat="1" ht="30.75" customHeight="1">
      <c r="A5449" s="144" t="s">
        <v>51</v>
      </c>
      <c r="B5449" s="144" t="s">
        <v>34116</v>
      </c>
      <c r="C5449" s="184"/>
      <c r="D5449" s="150" t="s">
        <v>20821</v>
      </c>
      <c r="E5449" s="144" t="s">
        <v>16291</v>
      </c>
      <c r="F5449" s="184"/>
      <c r="G5449" s="144">
        <v>2014</v>
      </c>
      <c r="H5449" s="148">
        <v>10000</v>
      </c>
    </row>
    <row r="5450" spans="1:8" s="142" customFormat="1" ht="30.75" customHeight="1">
      <c r="A5450" s="144" t="s">
        <v>51</v>
      </c>
      <c r="B5450" s="144" t="s">
        <v>34115</v>
      </c>
      <c r="C5450" s="184"/>
      <c r="D5450" s="150" t="s">
        <v>20821</v>
      </c>
      <c r="E5450" s="144" t="s">
        <v>34114</v>
      </c>
      <c r="F5450" s="184"/>
      <c r="G5450" s="144">
        <v>2014</v>
      </c>
      <c r="H5450" s="148">
        <v>10000</v>
      </c>
    </row>
    <row r="5451" spans="1:8" s="142" customFormat="1" ht="30.75" customHeight="1">
      <c r="A5451" s="144" t="s">
        <v>51</v>
      </c>
      <c r="B5451" s="144" t="s">
        <v>34113</v>
      </c>
      <c r="C5451" s="184"/>
      <c r="D5451" s="150" t="s">
        <v>20821</v>
      </c>
      <c r="E5451" s="144" t="s">
        <v>34112</v>
      </c>
      <c r="F5451" s="184"/>
      <c r="G5451" s="144">
        <v>2014</v>
      </c>
      <c r="H5451" s="148">
        <v>10000</v>
      </c>
    </row>
    <row r="5452" spans="1:8" s="142" customFormat="1" ht="30.75" customHeight="1">
      <c r="A5452" s="144" t="s">
        <v>51</v>
      </c>
      <c r="B5452" s="144" t="s">
        <v>34111</v>
      </c>
      <c r="C5452" s="184"/>
      <c r="D5452" s="150" t="s">
        <v>20821</v>
      </c>
      <c r="E5452" s="144" t="s">
        <v>34110</v>
      </c>
      <c r="F5452" s="184"/>
      <c r="G5452" s="144">
        <v>2014</v>
      </c>
      <c r="H5452" s="148">
        <v>10000</v>
      </c>
    </row>
    <row r="5453" spans="1:8" s="142" customFormat="1" ht="30.75" customHeight="1">
      <c r="A5453" s="144" t="s">
        <v>51</v>
      </c>
      <c r="B5453" s="144" t="s">
        <v>34109</v>
      </c>
      <c r="C5453" s="184"/>
      <c r="D5453" s="150" t="s">
        <v>20821</v>
      </c>
      <c r="E5453" s="144" t="s">
        <v>34108</v>
      </c>
      <c r="F5453" s="184"/>
      <c r="G5453" s="144">
        <v>2014</v>
      </c>
      <c r="H5453" s="148">
        <v>10000</v>
      </c>
    </row>
    <row r="5454" spans="1:8" s="142" customFormat="1" ht="30.75" customHeight="1">
      <c r="A5454" s="144" t="s">
        <v>51</v>
      </c>
      <c r="B5454" s="144" t="s">
        <v>34107</v>
      </c>
      <c r="C5454" s="184"/>
      <c r="D5454" s="150" t="s">
        <v>20821</v>
      </c>
      <c r="E5454" s="144" t="s">
        <v>34106</v>
      </c>
      <c r="F5454" s="184"/>
      <c r="G5454" s="144">
        <v>2014</v>
      </c>
      <c r="H5454" s="148">
        <v>10000</v>
      </c>
    </row>
    <row r="5455" spans="1:8" s="142" customFormat="1" ht="30.75" customHeight="1">
      <c r="A5455" s="144" t="s">
        <v>51</v>
      </c>
      <c r="B5455" s="144" t="s">
        <v>34105</v>
      </c>
      <c r="C5455" s="184"/>
      <c r="D5455" s="150" t="s">
        <v>20821</v>
      </c>
      <c r="E5455" s="144" t="s">
        <v>34104</v>
      </c>
      <c r="F5455" s="184"/>
      <c r="G5455" s="144">
        <v>2014</v>
      </c>
      <c r="H5455" s="148">
        <v>10000</v>
      </c>
    </row>
    <row r="5456" spans="1:8" s="142" customFormat="1" ht="30.75" customHeight="1">
      <c r="A5456" s="144" t="s">
        <v>51</v>
      </c>
      <c r="B5456" s="144" t="s">
        <v>34103</v>
      </c>
      <c r="C5456" s="184"/>
      <c r="D5456" s="150" t="s">
        <v>20821</v>
      </c>
      <c r="E5456" s="144" t="s">
        <v>16291</v>
      </c>
      <c r="F5456" s="184"/>
      <c r="G5456" s="144">
        <v>2014</v>
      </c>
      <c r="H5456" s="148">
        <v>10000</v>
      </c>
    </row>
    <row r="5457" spans="1:8" s="142" customFormat="1" ht="30.75" customHeight="1">
      <c r="A5457" s="144" t="s">
        <v>51</v>
      </c>
      <c r="B5457" s="144" t="s">
        <v>34102</v>
      </c>
      <c r="C5457" s="184"/>
      <c r="D5457" s="150" t="s">
        <v>20821</v>
      </c>
      <c r="E5457" s="144" t="s">
        <v>34101</v>
      </c>
      <c r="F5457" s="184"/>
      <c r="G5457" s="144">
        <v>2014</v>
      </c>
      <c r="H5457" s="148">
        <v>10000</v>
      </c>
    </row>
    <row r="5458" spans="1:8" s="142" customFormat="1" ht="30.75" customHeight="1">
      <c r="A5458" s="144" t="s">
        <v>51</v>
      </c>
      <c r="B5458" s="144" t="s">
        <v>5915</v>
      </c>
      <c r="C5458" s="184"/>
      <c r="D5458" s="150" t="s">
        <v>20821</v>
      </c>
      <c r="E5458" s="144" t="s">
        <v>34100</v>
      </c>
      <c r="F5458" s="184"/>
      <c r="G5458" s="144">
        <v>2014</v>
      </c>
      <c r="H5458" s="148">
        <v>10000</v>
      </c>
    </row>
    <row r="5459" spans="1:8" s="142" customFormat="1" ht="30.75" customHeight="1">
      <c r="A5459" s="144" t="s">
        <v>51</v>
      </c>
      <c r="B5459" s="144" t="s">
        <v>34099</v>
      </c>
      <c r="C5459" s="184"/>
      <c r="D5459" s="150" t="s">
        <v>20821</v>
      </c>
      <c r="E5459" s="144" t="s">
        <v>34098</v>
      </c>
      <c r="F5459" s="184"/>
      <c r="G5459" s="144">
        <v>2014</v>
      </c>
      <c r="H5459" s="148">
        <v>10000</v>
      </c>
    </row>
    <row r="5460" spans="1:8" s="142" customFormat="1" ht="30.75" customHeight="1">
      <c r="A5460" s="144" t="s">
        <v>51</v>
      </c>
      <c r="B5460" s="144" t="s">
        <v>34097</v>
      </c>
      <c r="C5460" s="184"/>
      <c r="D5460" s="150" t="s">
        <v>20821</v>
      </c>
      <c r="E5460" s="144" t="s">
        <v>34096</v>
      </c>
      <c r="F5460" s="184"/>
      <c r="G5460" s="144">
        <v>2014</v>
      </c>
      <c r="H5460" s="148">
        <v>10000</v>
      </c>
    </row>
    <row r="5461" spans="1:8" s="142" customFormat="1" ht="30.75" customHeight="1">
      <c r="A5461" s="144" t="s">
        <v>51</v>
      </c>
      <c r="B5461" s="144" t="s">
        <v>34095</v>
      </c>
      <c r="C5461" s="184"/>
      <c r="D5461" s="150" t="s">
        <v>20821</v>
      </c>
      <c r="E5461" s="144" t="s">
        <v>16291</v>
      </c>
      <c r="F5461" s="184"/>
      <c r="G5461" s="144">
        <v>2014</v>
      </c>
      <c r="H5461" s="148">
        <v>10000</v>
      </c>
    </row>
    <row r="5462" spans="1:8" s="142" customFormat="1" ht="30.75" customHeight="1">
      <c r="A5462" s="144" t="s">
        <v>51</v>
      </c>
      <c r="B5462" s="144" t="s">
        <v>34061</v>
      </c>
      <c r="C5462" s="144"/>
      <c r="D5462" s="150" t="s">
        <v>20821</v>
      </c>
      <c r="E5462" s="144" t="s">
        <v>34094</v>
      </c>
      <c r="F5462" s="144"/>
      <c r="G5462" s="144">
        <v>2014</v>
      </c>
      <c r="H5462" s="148">
        <v>12000</v>
      </c>
    </row>
    <row r="5463" spans="1:8" s="142" customFormat="1" ht="30.75" customHeight="1">
      <c r="A5463" s="144" t="s">
        <v>51</v>
      </c>
      <c r="B5463" s="144" t="s">
        <v>34065</v>
      </c>
      <c r="C5463" s="144"/>
      <c r="D5463" s="150" t="s">
        <v>20821</v>
      </c>
      <c r="E5463" s="144" t="s">
        <v>34064</v>
      </c>
      <c r="F5463" s="144"/>
      <c r="G5463" s="144">
        <v>2014</v>
      </c>
      <c r="H5463" s="148">
        <v>12000</v>
      </c>
    </row>
    <row r="5464" spans="1:8" s="142" customFormat="1" ht="30.75" customHeight="1">
      <c r="A5464" s="144" t="s">
        <v>51</v>
      </c>
      <c r="B5464" s="144" t="s">
        <v>34093</v>
      </c>
      <c r="C5464" s="144"/>
      <c r="D5464" s="150" t="s">
        <v>20821</v>
      </c>
      <c r="E5464" s="144" t="s">
        <v>34064</v>
      </c>
      <c r="F5464" s="144"/>
      <c r="G5464" s="144">
        <v>2014</v>
      </c>
      <c r="H5464" s="148">
        <v>12000</v>
      </c>
    </row>
    <row r="5465" spans="1:8" s="142" customFormat="1" ht="30.75" customHeight="1">
      <c r="A5465" s="144" t="s">
        <v>51</v>
      </c>
      <c r="B5465" s="144" t="s">
        <v>34092</v>
      </c>
      <c r="C5465" s="144"/>
      <c r="D5465" s="150" t="s">
        <v>20821</v>
      </c>
      <c r="E5465" s="144" t="s">
        <v>1390</v>
      </c>
      <c r="F5465" s="144"/>
      <c r="G5465" s="144">
        <v>2014</v>
      </c>
      <c r="H5465" s="148">
        <v>12000</v>
      </c>
    </row>
    <row r="5466" spans="1:8" s="142" customFormat="1" ht="30.75" customHeight="1">
      <c r="A5466" s="144" t="s">
        <v>51</v>
      </c>
      <c r="B5466" s="144" t="s">
        <v>33810</v>
      </c>
      <c r="C5466" s="144"/>
      <c r="D5466" s="150" t="s">
        <v>20821</v>
      </c>
      <c r="E5466" s="144" t="s">
        <v>1390</v>
      </c>
      <c r="F5466" s="144"/>
      <c r="G5466" s="144">
        <v>2014</v>
      </c>
      <c r="H5466" s="148">
        <v>12000</v>
      </c>
    </row>
    <row r="5467" spans="1:8" s="142" customFormat="1" ht="30.75" customHeight="1">
      <c r="A5467" s="144" t="s">
        <v>51</v>
      </c>
      <c r="B5467" s="144" t="s">
        <v>33874</v>
      </c>
      <c r="C5467" s="144"/>
      <c r="D5467" s="150" t="s">
        <v>20821</v>
      </c>
      <c r="E5467" s="144" t="s">
        <v>1390</v>
      </c>
      <c r="F5467" s="144"/>
      <c r="G5467" s="144">
        <v>2014</v>
      </c>
      <c r="H5467" s="148">
        <v>12000</v>
      </c>
    </row>
    <row r="5468" spans="1:8" s="142" customFormat="1" ht="30.75" customHeight="1">
      <c r="A5468" s="144" t="s">
        <v>51</v>
      </c>
      <c r="B5468" s="144" t="s">
        <v>34091</v>
      </c>
      <c r="C5468" s="184"/>
      <c r="D5468" s="150" t="s">
        <v>20821</v>
      </c>
      <c r="E5468" s="144" t="s">
        <v>34090</v>
      </c>
      <c r="F5468" s="184"/>
      <c r="G5468" s="144">
        <v>2014</v>
      </c>
      <c r="H5468" s="148">
        <v>12000</v>
      </c>
    </row>
    <row r="5469" spans="1:8" s="142" customFormat="1" ht="30.75" customHeight="1">
      <c r="A5469" s="144" t="s">
        <v>51</v>
      </c>
      <c r="B5469" s="144" t="s">
        <v>34089</v>
      </c>
      <c r="C5469" s="144"/>
      <c r="D5469" s="150" t="s">
        <v>20821</v>
      </c>
      <c r="E5469" s="144" t="s">
        <v>34088</v>
      </c>
      <c r="F5469" s="144"/>
      <c r="G5469" s="144">
        <v>2014</v>
      </c>
      <c r="H5469" s="148">
        <v>13000</v>
      </c>
    </row>
    <row r="5470" spans="1:8" s="142" customFormat="1" ht="30.75" customHeight="1">
      <c r="A5470" s="144" t="s">
        <v>51</v>
      </c>
      <c r="B5470" s="144" t="s">
        <v>34087</v>
      </c>
      <c r="C5470" s="144"/>
      <c r="D5470" s="150" t="s">
        <v>20821</v>
      </c>
      <c r="E5470" s="144" t="s">
        <v>34070</v>
      </c>
      <c r="F5470" s="144"/>
      <c r="G5470" s="144">
        <v>2014</v>
      </c>
      <c r="H5470" s="148">
        <v>13000</v>
      </c>
    </row>
    <row r="5471" spans="1:8" s="142" customFormat="1" ht="30.75" customHeight="1">
      <c r="A5471" s="144" t="s">
        <v>51</v>
      </c>
      <c r="B5471" s="144" t="s">
        <v>34086</v>
      </c>
      <c r="C5471" s="144"/>
      <c r="D5471" s="150" t="s">
        <v>20821</v>
      </c>
      <c r="E5471" s="144" t="s">
        <v>34060</v>
      </c>
      <c r="F5471" s="144"/>
      <c r="G5471" s="144">
        <v>2014</v>
      </c>
      <c r="H5471" s="148">
        <v>13000</v>
      </c>
    </row>
    <row r="5472" spans="1:8" s="142" customFormat="1" ht="30.75" customHeight="1">
      <c r="A5472" s="144" t="s">
        <v>51</v>
      </c>
      <c r="B5472" s="144" t="s">
        <v>34085</v>
      </c>
      <c r="C5472" s="144"/>
      <c r="D5472" s="150" t="s">
        <v>20821</v>
      </c>
      <c r="E5472" s="144" t="s">
        <v>34060</v>
      </c>
      <c r="F5472" s="144"/>
      <c r="G5472" s="144">
        <v>2014</v>
      </c>
      <c r="H5472" s="148">
        <v>13000</v>
      </c>
    </row>
    <row r="5473" spans="1:8" s="142" customFormat="1" ht="30.75" customHeight="1">
      <c r="A5473" s="144" t="s">
        <v>51</v>
      </c>
      <c r="B5473" s="144" t="s">
        <v>34084</v>
      </c>
      <c r="C5473" s="144"/>
      <c r="D5473" s="150" t="s">
        <v>20821</v>
      </c>
      <c r="E5473" s="144" t="s">
        <v>34083</v>
      </c>
      <c r="F5473" s="144"/>
      <c r="G5473" s="144">
        <v>2014</v>
      </c>
      <c r="H5473" s="148">
        <v>14000</v>
      </c>
    </row>
    <row r="5474" spans="1:8" s="142" customFormat="1" ht="30.75" customHeight="1">
      <c r="A5474" s="144" t="s">
        <v>51</v>
      </c>
      <c r="B5474" s="144" t="s">
        <v>34082</v>
      </c>
      <c r="C5474" s="144"/>
      <c r="D5474" s="150" t="s">
        <v>20821</v>
      </c>
      <c r="E5474" s="144" t="s">
        <v>34081</v>
      </c>
      <c r="F5474" s="144"/>
      <c r="G5474" s="144">
        <v>2014</v>
      </c>
      <c r="H5474" s="148">
        <v>15000</v>
      </c>
    </row>
    <row r="5475" spans="1:8" s="142" customFormat="1" ht="30.75" customHeight="1">
      <c r="A5475" s="144" t="s">
        <v>51</v>
      </c>
      <c r="B5475" s="144" t="s">
        <v>34080</v>
      </c>
      <c r="C5475" s="144"/>
      <c r="D5475" s="150" t="s">
        <v>20821</v>
      </c>
      <c r="E5475" s="144" t="s">
        <v>34079</v>
      </c>
      <c r="F5475" s="144"/>
      <c r="G5475" s="144">
        <v>2014</v>
      </c>
      <c r="H5475" s="148">
        <v>15000</v>
      </c>
    </row>
    <row r="5476" spans="1:8" s="142" customFormat="1" ht="30.75" customHeight="1">
      <c r="A5476" s="144" t="s">
        <v>51</v>
      </c>
      <c r="B5476" s="144" t="s">
        <v>34078</v>
      </c>
      <c r="C5476" s="144"/>
      <c r="D5476" s="150" t="s">
        <v>20821</v>
      </c>
      <c r="E5476" s="144" t="s">
        <v>33780</v>
      </c>
      <c r="F5476" s="144"/>
      <c r="G5476" s="144">
        <v>2014</v>
      </c>
      <c r="H5476" s="148">
        <v>15000</v>
      </c>
    </row>
    <row r="5477" spans="1:8" s="142" customFormat="1" ht="30.75" customHeight="1">
      <c r="A5477" s="144" t="s">
        <v>51</v>
      </c>
      <c r="B5477" s="144" t="s">
        <v>34077</v>
      </c>
      <c r="C5477" s="144"/>
      <c r="D5477" s="150" t="s">
        <v>20821</v>
      </c>
      <c r="E5477" s="144" t="s">
        <v>33730</v>
      </c>
      <c r="F5477" s="144"/>
      <c r="G5477" s="144">
        <v>2014</v>
      </c>
      <c r="H5477" s="148">
        <v>15000</v>
      </c>
    </row>
    <row r="5478" spans="1:8" s="142" customFormat="1" ht="30.75" customHeight="1">
      <c r="A5478" s="144" t="s">
        <v>51</v>
      </c>
      <c r="B5478" s="144" t="s">
        <v>34076</v>
      </c>
      <c r="C5478" s="144"/>
      <c r="D5478" s="150" t="s">
        <v>20821</v>
      </c>
      <c r="E5478" s="144" t="s">
        <v>1390</v>
      </c>
      <c r="F5478" s="144"/>
      <c r="G5478" s="144">
        <v>2014</v>
      </c>
      <c r="H5478" s="148">
        <v>15000</v>
      </c>
    </row>
    <row r="5479" spans="1:8" s="142" customFormat="1" ht="30.75" customHeight="1">
      <c r="A5479" s="144" t="s">
        <v>51</v>
      </c>
      <c r="B5479" s="144" t="s">
        <v>34075</v>
      </c>
      <c r="C5479" s="144"/>
      <c r="D5479" s="150" t="s">
        <v>20821</v>
      </c>
      <c r="E5479" s="144" t="s">
        <v>34074</v>
      </c>
      <c r="F5479" s="144"/>
      <c r="G5479" s="144">
        <v>2014</v>
      </c>
      <c r="H5479" s="148">
        <v>15000</v>
      </c>
    </row>
    <row r="5480" spans="1:8" s="142" customFormat="1" ht="30.75" customHeight="1">
      <c r="A5480" s="144" t="s">
        <v>51</v>
      </c>
      <c r="B5480" s="144" t="s">
        <v>34073</v>
      </c>
      <c r="C5480" s="144"/>
      <c r="D5480" s="150" t="s">
        <v>20821</v>
      </c>
      <c r="E5480" s="144" t="s">
        <v>16291</v>
      </c>
      <c r="F5480" s="144"/>
      <c r="G5480" s="144">
        <v>2014</v>
      </c>
      <c r="H5480" s="148">
        <v>15000</v>
      </c>
    </row>
    <row r="5481" spans="1:8" s="142" customFormat="1" ht="30.75" customHeight="1">
      <c r="A5481" s="144" t="s">
        <v>51</v>
      </c>
      <c r="B5481" s="144" t="s">
        <v>34072</v>
      </c>
      <c r="C5481" s="144"/>
      <c r="D5481" s="150" t="s">
        <v>20821</v>
      </c>
      <c r="E5481" s="144" t="s">
        <v>33730</v>
      </c>
      <c r="F5481" s="144"/>
      <c r="G5481" s="144">
        <v>2014</v>
      </c>
      <c r="H5481" s="148">
        <v>15000</v>
      </c>
    </row>
    <row r="5482" spans="1:8" s="142" customFormat="1" ht="30.75" customHeight="1">
      <c r="A5482" s="144" t="s">
        <v>51</v>
      </c>
      <c r="B5482" s="144" t="s">
        <v>34071</v>
      </c>
      <c r="C5482" s="144"/>
      <c r="D5482" s="150" t="s">
        <v>20821</v>
      </c>
      <c r="E5482" s="144" t="s">
        <v>34070</v>
      </c>
      <c r="F5482" s="144"/>
      <c r="G5482" s="144">
        <v>2014</v>
      </c>
      <c r="H5482" s="148">
        <v>15000</v>
      </c>
    </row>
    <row r="5483" spans="1:8" s="142" customFormat="1" ht="30.75" customHeight="1">
      <c r="A5483" s="144" t="s">
        <v>51</v>
      </c>
      <c r="B5483" s="144" t="s">
        <v>34069</v>
      </c>
      <c r="C5483" s="144"/>
      <c r="D5483" s="150" t="s">
        <v>20821</v>
      </c>
      <c r="E5483" s="144" t="s">
        <v>33730</v>
      </c>
      <c r="F5483" s="144"/>
      <c r="G5483" s="144">
        <v>2014</v>
      </c>
      <c r="H5483" s="148">
        <v>15000</v>
      </c>
    </row>
    <row r="5484" spans="1:8" s="142" customFormat="1" ht="30.75" customHeight="1">
      <c r="A5484" s="144" t="s">
        <v>51</v>
      </c>
      <c r="B5484" s="144" t="s">
        <v>34068</v>
      </c>
      <c r="C5484" s="144"/>
      <c r="D5484" s="150" t="s">
        <v>20821</v>
      </c>
      <c r="E5484" s="144" t="s">
        <v>34067</v>
      </c>
      <c r="F5484" s="144"/>
      <c r="G5484" s="144">
        <v>2014</v>
      </c>
      <c r="H5484" s="148">
        <v>15000</v>
      </c>
    </row>
    <row r="5485" spans="1:8" s="142" customFormat="1" ht="30.75" customHeight="1">
      <c r="A5485" s="144" t="s">
        <v>51</v>
      </c>
      <c r="B5485" s="144" t="s">
        <v>33806</v>
      </c>
      <c r="C5485" s="144"/>
      <c r="D5485" s="150" t="s">
        <v>20821</v>
      </c>
      <c r="E5485" s="144" t="s">
        <v>34066</v>
      </c>
      <c r="F5485" s="144"/>
      <c r="G5485" s="144">
        <v>2014</v>
      </c>
      <c r="H5485" s="148">
        <v>15000</v>
      </c>
    </row>
    <row r="5486" spans="1:8" s="142" customFormat="1" ht="30.75" customHeight="1">
      <c r="A5486" s="144" t="s">
        <v>51</v>
      </c>
      <c r="B5486" s="144" t="s">
        <v>34065</v>
      </c>
      <c r="C5486" s="144"/>
      <c r="D5486" s="150" t="s">
        <v>20821</v>
      </c>
      <c r="E5486" s="144" t="s">
        <v>34064</v>
      </c>
      <c r="F5486" s="144"/>
      <c r="G5486" s="144">
        <v>2014</v>
      </c>
      <c r="H5486" s="148">
        <v>15000</v>
      </c>
    </row>
    <row r="5487" spans="1:8" s="142" customFormat="1" ht="30.75" customHeight="1">
      <c r="A5487" s="144" t="s">
        <v>51</v>
      </c>
      <c r="B5487" s="144" t="s">
        <v>34063</v>
      </c>
      <c r="C5487" s="144"/>
      <c r="D5487" s="150" t="s">
        <v>20821</v>
      </c>
      <c r="E5487" s="144" t="s">
        <v>34062</v>
      </c>
      <c r="F5487" s="144"/>
      <c r="G5487" s="144">
        <v>2014</v>
      </c>
      <c r="H5487" s="148">
        <v>15000</v>
      </c>
    </row>
    <row r="5488" spans="1:8" s="142" customFormat="1" ht="30.75" customHeight="1">
      <c r="A5488" s="144" t="s">
        <v>51</v>
      </c>
      <c r="B5488" s="144" t="s">
        <v>34061</v>
      </c>
      <c r="C5488" s="144"/>
      <c r="D5488" s="150" t="s">
        <v>20821</v>
      </c>
      <c r="E5488" s="144" t="s">
        <v>34060</v>
      </c>
      <c r="F5488" s="144"/>
      <c r="G5488" s="144">
        <v>2014</v>
      </c>
      <c r="H5488" s="148">
        <v>15000</v>
      </c>
    </row>
    <row r="5489" spans="1:8" s="142" customFormat="1" ht="30.75" customHeight="1">
      <c r="A5489" s="144" t="s">
        <v>51</v>
      </c>
      <c r="B5489" s="144" t="s">
        <v>34059</v>
      </c>
      <c r="C5489" s="149" t="s">
        <v>34058</v>
      </c>
      <c r="D5489" s="150" t="s">
        <v>20821</v>
      </c>
      <c r="E5489" s="144" t="s">
        <v>34057</v>
      </c>
      <c r="F5489" s="144" t="s">
        <v>34056</v>
      </c>
      <c r="G5489" s="144">
        <v>2014</v>
      </c>
      <c r="H5489" s="154">
        <v>5000</v>
      </c>
    </row>
    <row r="5490" spans="1:8" s="142" customFormat="1" ht="30.75" customHeight="1">
      <c r="A5490" s="144" t="s">
        <v>51</v>
      </c>
      <c r="B5490" s="145" t="s">
        <v>14962</v>
      </c>
      <c r="C5490" s="149" t="s">
        <v>14963</v>
      </c>
      <c r="D5490" s="150" t="s">
        <v>20821</v>
      </c>
      <c r="E5490" s="145" t="s">
        <v>34055</v>
      </c>
      <c r="F5490" s="144" t="s">
        <v>34054</v>
      </c>
      <c r="G5490" s="144">
        <v>2014</v>
      </c>
      <c r="H5490" s="153">
        <v>5000</v>
      </c>
    </row>
    <row r="5491" spans="1:8" s="142" customFormat="1" ht="30.75" customHeight="1">
      <c r="A5491" s="144" t="s">
        <v>51</v>
      </c>
      <c r="B5491" s="145" t="s">
        <v>34053</v>
      </c>
      <c r="C5491" s="144">
        <v>69911785789</v>
      </c>
      <c r="D5491" s="150" t="s">
        <v>20821</v>
      </c>
      <c r="E5491" s="145" t="s">
        <v>34052</v>
      </c>
      <c r="F5491" s="144" t="s">
        <v>34051</v>
      </c>
      <c r="G5491" s="144">
        <v>2014</v>
      </c>
      <c r="H5491" s="153">
        <v>5000</v>
      </c>
    </row>
    <row r="5492" spans="1:8" s="142" customFormat="1" ht="30.75" customHeight="1">
      <c r="A5492" s="144" t="s">
        <v>51</v>
      </c>
      <c r="B5492" s="145" t="s">
        <v>34050</v>
      </c>
      <c r="C5492" s="144">
        <v>97266158295</v>
      </c>
      <c r="D5492" s="150" t="s">
        <v>20821</v>
      </c>
      <c r="E5492" s="145" t="s">
        <v>34049</v>
      </c>
      <c r="F5492" s="144" t="s">
        <v>34048</v>
      </c>
      <c r="G5492" s="144">
        <v>2014</v>
      </c>
      <c r="H5492" s="153">
        <v>5000</v>
      </c>
    </row>
    <row r="5493" spans="1:8" s="142" customFormat="1" ht="30.75" customHeight="1">
      <c r="A5493" s="144" t="s">
        <v>51</v>
      </c>
      <c r="B5493" s="145" t="s">
        <v>34047</v>
      </c>
      <c r="C5493" s="144"/>
      <c r="D5493" s="147" t="s">
        <v>20821</v>
      </c>
      <c r="E5493" s="145" t="s">
        <v>34046</v>
      </c>
      <c r="F5493" s="144" t="s">
        <v>34045</v>
      </c>
      <c r="G5493" s="144">
        <v>2014</v>
      </c>
      <c r="H5493" s="143">
        <v>5000</v>
      </c>
    </row>
    <row r="5494" spans="1:8" s="142" customFormat="1" ht="30.75" customHeight="1">
      <c r="A5494" s="144" t="s">
        <v>51</v>
      </c>
      <c r="B5494" s="143" t="s">
        <v>34044</v>
      </c>
      <c r="C5494" s="144">
        <v>92543232960</v>
      </c>
      <c r="D5494" s="150" t="s">
        <v>20821</v>
      </c>
      <c r="E5494" s="145" t="s">
        <v>34043</v>
      </c>
      <c r="F5494" s="144" t="s">
        <v>15183</v>
      </c>
      <c r="G5494" s="144">
        <v>2014</v>
      </c>
      <c r="H5494" s="153">
        <v>5000</v>
      </c>
    </row>
    <row r="5495" spans="1:8" s="142" customFormat="1" ht="30.75" customHeight="1">
      <c r="A5495" s="144" t="s">
        <v>51</v>
      </c>
      <c r="B5495" s="143" t="s">
        <v>34042</v>
      </c>
      <c r="C5495" s="144">
        <v>8085275642</v>
      </c>
      <c r="D5495" s="150" t="s">
        <v>20821</v>
      </c>
      <c r="E5495" s="145" t="s">
        <v>34041</v>
      </c>
      <c r="F5495" s="144" t="s">
        <v>34040</v>
      </c>
      <c r="G5495" s="144">
        <v>2014</v>
      </c>
      <c r="H5495" s="153">
        <v>5000</v>
      </c>
    </row>
    <row r="5496" spans="1:8" s="142" customFormat="1" ht="30.75" customHeight="1">
      <c r="A5496" s="144" t="s">
        <v>51</v>
      </c>
      <c r="B5496" s="145" t="s">
        <v>34039</v>
      </c>
      <c r="C5496" s="144">
        <v>4069414609</v>
      </c>
      <c r="D5496" s="150" t="s">
        <v>20821</v>
      </c>
      <c r="E5496" s="145" t="s">
        <v>34038</v>
      </c>
      <c r="F5496" s="144" t="s">
        <v>14279</v>
      </c>
      <c r="G5496" s="144">
        <v>2014</v>
      </c>
      <c r="H5496" s="153">
        <v>5000</v>
      </c>
    </row>
    <row r="5497" spans="1:8" s="142" customFormat="1" ht="30.75" customHeight="1">
      <c r="A5497" s="144" t="s">
        <v>51</v>
      </c>
      <c r="B5497" s="145" t="s">
        <v>34037</v>
      </c>
      <c r="C5497" s="144">
        <v>10207707696</v>
      </c>
      <c r="D5497" s="150" t="s">
        <v>20821</v>
      </c>
      <c r="E5497" s="145" t="s">
        <v>34036</v>
      </c>
      <c r="F5497" s="144" t="s">
        <v>34035</v>
      </c>
      <c r="G5497" s="144">
        <v>2014</v>
      </c>
      <c r="H5497" s="153">
        <v>5000</v>
      </c>
    </row>
    <row r="5498" spans="1:8" s="142" customFormat="1" ht="30.75" customHeight="1">
      <c r="A5498" s="144" t="s">
        <v>51</v>
      </c>
      <c r="B5498" s="145" t="s">
        <v>34034</v>
      </c>
      <c r="C5498" s="144"/>
      <c r="D5498" s="150" t="s">
        <v>20821</v>
      </c>
      <c r="E5498" s="145" t="s">
        <v>34033</v>
      </c>
      <c r="F5498" s="144"/>
      <c r="G5498" s="144">
        <v>2014</v>
      </c>
      <c r="H5498" s="153">
        <v>7000</v>
      </c>
    </row>
    <row r="5499" spans="1:8" s="142" customFormat="1" ht="30.75" customHeight="1">
      <c r="A5499" s="144" t="s">
        <v>51</v>
      </c>
      <c r="B5499" s="145" t="s">
        <v>34032</v>
      </c>
      <c r="C5499" s="144">
        <v>79178099932</v>
      </c>
      <c r="D5499" s="150" t="s">
        <v>20821</v>
      </c>
      <c r="E5499" s="145" t="s">
        <v>34031</v>
      </c>
      <c r="F5499" s="144" t="s">
        <v>34030</v>
      </c>
      <c r="G5499" s="144">
        <v>2014</v>
      </c>
      <c r="H5499" s="153">
        <v>7000</v>
      </c>
    </row>
    <row r="5500" spans="1:8" s="142" customFormat="1" ht="30.75" customHeight="1">
      <c r="A5500" s="144" t="s">
        <v>51</v>
      </c>
      <c r="B5500" s="145" t="s">
        <v>34029</v>
      </c>
      <c r="C5500" s="149" t="s">
        <v>14985</v>
      </c>
      <c r="D5500" s="150" t="s">
        <v>20821</v>
      </c>
      <c r="E5500" s="145" t="s">
        <v>34028</v>
      </c>
      <c r="F5500" s="144" t="s">
        <v>34027</v>
      </c>
      <c r="G5500" s="144">
        <v>2014</v>
      </c>
      <c r="H5500" s="143">
        <v>8000</v>
      </c>
    </row>
    <row r="5501" spans="1:8" s="142" customFormat="1" ht="30.75" customHeight="1">
      <c r="A5501" s="144" t="s">
        <v>51</v>
      </c>
      <c r="B5501" s="145" t="s">
        <v>34026</v>
      </c>
      <c r="C5501" s="149" t="s">
        <v>14990</v>
      </c>
      <c r="D5501" s="147" t="s">
        <v>20821</v>
      </c>
      <c r="E5501" s="145" t="s">
        <v>34025</v>
      </c>
      <c r="F5501" s="145" t="s">
        <v>5888</v>
      </c>
      <c r="G5501" s="144">
        <v>2014</v>
      </c>
      <c r="H5501" s="153">
        <v>8000</v>
      </c>
    </row>
    <row r="5502" spans="1:8" s="142" customFormat="1" ht="30.75" customHeight="1">
      <c r="A5502" s="144" t="s">
        <v>51</v>
      </c>
      <c r="B5502" s="145" t="s">
        <v>34024</v>
      </c>
      <c r="C5502" s="149" t="s">
        <v>14982</v>
      </c>
      <c r="D5502" s="147" t="s">
        <v>20821</v>
      </c>
      <c r="E5502" s="145" t="s">
        <v>34023</v>
      </c>
      <c r="F5502" s="144" t="s">
        <v>14983</v>
      </c>
      <c r="G5502" s="144">
        <v>2014</v>
      </c>
      <c r="H5502" s="143">
        <v>8000</v>
      </c>
    </row>
    <row r="5503" spans="1:8" s="142" customFormat="1" ht="30.75" customHeight="1">
      <c r="A5503" s="144" t="s">
        <v>51</v>
      </c>
      <c r="B5503" s="145" t="s">
        <v>34022</v>
      </c>
      <c r="C5503" s="149" t="s">
        <v>14973</v>
      </c>
      <c r="D5503" s="150" t="s">
        <v>20821</v>
      </c>
      <c r="E5503" s="145" t="s">
        <v>34021</v>
      </c>
      <c r="F5503" s="144" t="s">
        <v>15979</v>
      </c>
      <c r="G5503" s="144">
        <v>2014</v>
      </c>
      <c r="H5503" s="143">
        <v>8000</v>
      </c>
    </row>
    <row r="5504" spans="1:8" s="142" customFormat="1" ht="30.75" customHeight="1">
      <c r="A5504" s="144" t="s">
        <v>51</v>
      </c>
      <c r="B5504" s="145" t="s">
        <v>34020</v>
      </c>
      <c r="C5504" s="144">
        <v>97011382028</v>
      </c>
      <c r="D5504" s="150" t="s">
        <v>20821</v>
      </c>
      <c r="E5504" s="145" t="s">
        <v>34019</v>
      </c>
      <c r="F5504" s="144" t="s">
        <v>34018</v>
      </c>
      <c r="G5504" s="144">
        <v>2014</v>
      </c>
      <c r="H5504" s="153">
        <v>8000</v>
      </c>
    </row>
    <row r="5505" spans="1:8" s="142" customFormat="1" ht="30.75" customHeight="1">
      <c r="A5505" s="144" t="s">
        <v>51</v>
      </c>
      <c r="B5505" s="145" t="s">
        <v>34017</v>
      </c>
      <c r="C5505" s="144">
        <v>98663564673</v>
      </c>
      <c r="D5505" s="150" t="s">
        <v>20821</v>
      </c>
      <c r="E5505" s="145" t="s">
        <v>34016</v>
      </c>
      <c r="F5505" s="144" t="s">
        <v>34015</v>
      </c>
      <c r="G5505" s="144">
        <v>2014</v>
      </c>
      <c r="H5505" s="143">
        <v>8000</v>
      </c>
    </row>
    <row r="5506" spans="1:8" s="142" customFormat="1" ht="30.75" customHeight="1">
      <c r="A5506" s="144" t="s">
        <v>51</v>
      </c>
      <c r="B5506" s="143" t="s">
        <v>2494</v>
      </c>
      <c r="C5506" s="144">
        <v>14550885109</v>
      </c>
      <c r="D5506" s="150" t="s">
        <v>20821</v>
      </c>
      <c r="E5506" s="145" t="s">
        <v>34014</v>
      </c>
      <c r="F5506" s="144" t="s">
        <v>15180</v>
      </c>
      <c r="G5506" s="144">
        <v>2014</v>
      </c>
      <c r="H5506" s="153">
        <v>8000</v>
      </c>
    </row>
    <row r="5507" spans="1:8" s="142" customFormat="1" ht="30.75" customHeight="1">
      <c r="A5507" s="144" t="s">
        <v>51</v>
      </c>
      <c r="B5507" s="145" t="s">
        <v>14945</v>
      </c>
      <c r="C5507" s="149" t="s">
        <v>34013</v>
      </c>
      <c r="D5507" s="150" t="s">
        <v>20821</v>
      </c>
      <c r="E5507" s="145" t="s">
        <v>34012</v>
      </c>
      <c r="F5507" s="144" t="s">
        <v>34011</v>
      </c>
      <c r="G5507" s="144">
        <v>2014</v>
      </c>
      <c r="H5507" s="143">
        <v>10000</v>
      </c>
    </row>
    <row r="5508" spans="1:8" s="142" customFormat="1" ht="30.75" customHeight="1">
      <c r="A5508" s="144" t="s">
        <v>51</v>
      </c>
      <c r="B5508" s="145" t="s">
        <v>34010</v>
      </c>
      <c r="C5508" s="149" t="s">
        <v>34009</v>
      </c>
      <c r="D5508" s="150" t="s">
        <v>20821</v>
      </c>
      <c r="E5508" s="145" t="s">
        <v>34008</v>
      </c>
      <c r="F5508" s="144" t="s">
        <v>14294</v>
      </c>
      <c r="G5508" s="144">
        <v>2014</v>
      </c>
      <c r="H5508" s="153">
        <v>10000</v>
      </c>
    </row>
    <row r="5509" spans="1:8" s="142" customFormat="1" ht="30.75" customHeight="1">
      <c r="A5509" s="144" t="s">
        <v>51</v>
      </c>
      <c r="B5509" s="145" t="s">
        <v>34007</v>
      </c>
      <c r="C5509" s="149" t="s">
        <v>34006</v>
      </c>
      <c r="D5509" s="147" t="s">
        <v>20821</v>
      </c>
      <c r="E5509" s="145" t="s">
        <v>34005</v>
      </c>
      <c r="F5509" s="144"/>
      <c r="G5509" s="144">
        <v>2014</v>
      </c>
      <c r="H5509" s="143">
        <v>10000</v>
      </c>
    </row>
    <row r="5510" spans="1:8" s="142" customFormat="1" ht="30.75" customHeight="1">
      <c r="A5510" s="144" t="s">
        <v>51</v>
      </c>
      <c r="B5510" s="145" t="s">
        <v>34004</v>
      </c>
      <c r="C5510" s="149" t="s">
        <v>34003</v>
      </c>
      <c r="D5510" s="147" t="s">
        <v>20821</v>
      </c>
      <c r="E5510" s="145" t="s">
        <v>34002</v>
      </c>
      <c r="F5510" s="144" t="s">
        <v>6215</v>
      </c>
      <c r="G5510" s="144">
        <v>2014</v>
      </c>
      <c r="H5510" s="143">
        <v>10000</v>
      </c>
    </row>
    <row r="5511" spans="1:8" s="142" customFormat="1" ht="30.75" customHeight="1">
      <c r="A5511" s="144" t="s">
        <v>51</v>
      </c>
      <c r="B5511" s="145" t="s">
        <v>34001</v>
      </c>
      <c r="C5511" s="149" t="s">
        <v>34000</v>
      </c>
      <c r="D5511" s="147" t="s">
        <v>20821</v>
      </c>
      <c r="E5511" s="145" t="s">
        <v>33999</v>
      </c>
      <c r="F5511" s="144" t="s">
        <v>33998</v>
      </c>
      <c r="G5511" s="144">
        <v>2014</v>
      </c>
      <c r="H5511" s="143">
        <v>10000</v>
      </c>
    </row>
    <row r="5512" spans="1:8" s="142" customFormat="1" ht="30.75" customHeight="1">
      <c r="A5512" s="144" t="s">
        <v>51</v>
      </c>
      <c r="B5512" s="145" t="s">
        <v>33997</v>
      </c>
      <c r="C5512" s="144">
        <v>54432209251</v>
      </c>
      <c r="D5512" s="147" t="s">
        <v>20821</v>
      </c>
      <c r="E5512" s="145" t="s">
        <v>33996</v>
      </c>
      <c r="F5512" s="144" t="s">
        <v>33995</v>
      </c>
      <c r="G5512" s="144">
        <v>2014</v>
      </c>
      <c r="H5512" s="143">
        <v>10000</v>
      </c>
    </row>
    <row r="5513" spans="1:8" s="142" customFormat="1" ht="30.75" customHeight="1">
      <c r="A5513" s="144" t="s">
        <v>51</v>
      </c>
      <c r="B5513" s="145" t="s">
        <v>33994</v>
      </c>
      <c r="C5513" s="144">
        <v>65361810276</v>
      </c>
      <c r="D5513" s="147" t="s">
        <v>20821</v>
      </c>
      <c r="E5513" s="145" t="s">
        <v>33993</v>
      </c>
      <c r="F5513" s="144" t="s">
        <v>33992</v>
      </c>
      <c r="G5513" s="144">
        <v>2014</v>
      </c>
      <c r="H5513" s="153">
        <v>10000</v>
      </c>
    </row>
    <row r="5514" spans="1:8" s="142" customFormat="1" ht="30.75" customHeight="1">
      <c r="A5514" s="144" t="s">
        <v>51</v>
      </c>
      <c r="B5514" s="145" t="s">
        <v>33991</v>
      </c>
      <c r="C5514" s="144">
        <v>33992763503</v>
      </c>
      <c r="D5514" s="147" t="s">
        <v>20821</v>
      </c>
      <c r="E5514" s="145" t="s">
        <v>33990</v>
      </c>
      <c r="F5514" s="144" t="s">
        <v>33989</v>
      </c>
      <c r="G5514" s="144">
        <v>2014</v>
      </c>
      <c r="H5514" s="143">
        <v>10000</v>
      </c>
    </row>
    <row r="5515" spans="1:8" s="142" customFormat="1" ht="30.75" customHeight="1">
      <c r="A5515" s="144" t="s">
        <v>51</v>
      </c>
      <c r="B5515" s="145" t="s">
        <v>33988</v>
      </c>
      <c r="C5515" s="144">
        <v>66257441622</v>
      </c>
      <c r="D5515" s="147" t="s">
        <v>20821</v>
      </c>
      <c r="E5515" s="145" t="s">
        <v>33987</v>
      </c>
      <c r="F5515" s="144" t="s">
        <v>21499</v>
      </c>
      <c r="G5515" s="144">
        <v>2014</v>
      </c>
      <c r="H5515" s="143">
        <v>10000</v>
      </c>
    </row>
    <row r="5516" spans="1:8" s="142" customFormat="1" ht="30.75" customHeight="1">
      <c r="A5516" s="144" t="s">
        <v>51</v>
      </c>
      <c r="B5516" s="145" t="s">
        <v>33986</v>
      </c>
      <c r="C5516" s="144">
        <v>52607952569</v>
      </c>
      <c r="D5516" s="147" t="s">
        <v>20821</v>
      </c>
      <c r="E5516" s="145" t="s">
        <v>33985</v>
      </c>
      <c r="F5516" s="144" t="s">
        <v>6068</v>
      </c>
      <c r="G5516" s="144">
        <v>2014</v>
      </c>
      <c r="H5516" s="153">
        <v>10000</v>
      </c>
    </row>
    <row r="5517" spans="1:8" s="142" customFormat="1" ht="30.75" customHeight="1">
      <c r="A5517" s="144" t="s">
        <v>51</v>
      </c>
      <c r="B5517" s="145" t="s">
        <v>33984</v>
      </c>
      <c r="C5517" s="144">
        <v>55341734063</v>
      </c>
      <c r="D5517" s="147" t="s">
        <v>20821</v>
      </c>
      <c r="E5517" s="145" t="s">
        <v>33983</v>
      </c>
      <c r="F5517" s="144" t="s">
        <v>6225</v>
      </c>
      <c r="G5517" s="144">
        <v>2014</v>
      </c>
      <c r="H5517" s="143">
        <v>10000</v>
      </c>
    </row>
    <row r="5518" spans="1:8" s="142" customFormat="1" ht="30.75" customHeight="1">
      <c r="A5518" s="144" t="s">
        <v>51</v>
      </c>
      <c r="B5518" s="145" t="s">
        <v>33982</v>
      </c>
      <c r="C5518" s="144">
        <v>68832008018</v>
      </c>
      <c r="D5518" s="147" t="s">
        <v>20821</v>
      </c>
      <c r="E5518" s="145" t="s">
        <v>33981</v>
      </c>
      <c r="F5518" s="144" t="s">
        <v>33980</v>
      </c>
      <c r="G5518" s="144">
        <v>2014</v>
      </c>
      <c r="H5518" s="153">
        <v>10000</v>
      </c>
    </row>
    <row r="5519" spans="1:8" s="142" customFormat="1" ht="30.75" customHeight="1">
      <c r="A5519" s="144" t="s">
        <v>51</v>
      </c>
      <c r="B5519" s="145" t="s">
        <v>33979</v>
      </c>
      <c r="C5519" s="144">
        <v>18327404593</v>
      </c>
      <c r="D5519" s="147" t="s">
        <v>20821</v>
      </c>
      <c r="E5519" s="145" t="s">
        <v>33978</v>
      </c>
      <c r="F5519" s="144" t="s">
        <v>6222</v>
      </c>
      <c r="G5519" s="144">
        <v>2014</v>
      </c>
      <c r="H5519" s="143">
        <v>10000</v>
      </c>
    </row>
    <row r="5520" spans="1:8" s="142" customFormat="1" ht="30.75" customHeight="1">
      <c r="A5520" s="144" t="s">
        <v>51</v>
      </c>
      <c r="B5520" s="143" t="s">
        <v>33977</v>
      </c>
      <c r="C5520" s="144">
        <v>13181549524</v>
      </c>
      <c r="D5520" s="150" t="s">
        <v>20821</v>
      </c>
      <c r="E5520" s="145" t="s">
        <v>33976</v>
      </c>
      <c r="F5520" s="144" t="s">
        <v>33975</v>
      </c>
      <c r="G5520" s="144">
        <v>2014</v>
      </c>
      <c r="H5520" s="153">
        <v>10000</v>
      </c>
    </row>
    <row r="5521" spans="1:8" s="142" customFormat="1" ht="30.75" customHeight="1">
      <c r="A5521" s="144" t="s">
        <v>51</v>
      </c>
      <c r="B5521" s="143" t="s">
        <v>33974</v>
      </c>
      <c r="C5521" s="144">
        <v>1340363903</v>
      </c>
      <c r="D5521" s="150" t="s">
        <v>20821</v>
      </c>
      <c r="E5521" s="145" t="s">
        <v>33973</v>
      </c>
      <c r="F5521" s="144" t="s">
        <v>15543</v>
      </c>
      <c r="G5521" s="144">
        <v>2014</v>
      </c>
      <c r="H5521" s="153">
        <v>10000</v>
      </c>
    </row>
    <row r="5522" spans="1:8" s="142" customFormat="1" ht="30.75" customHeight="1">
      <c r="A5522" s="144" t="s">
        <v>51</v>
      </c>
      <c r="B5522" s="143" t="s">
        <v>33972</v>
      </c>
      <c r="C5522" s="144">
        <v>31232012833</v>
      </c>
      <c r="D5522" s="150" t="s">
        <v>20821</v>
      </c>
      <c r="E5522" s="145" t="s">
        <v>33971</v>
      </c>
      <c r="F5522" s="144" t="s">
        <v>6160</v>
      </c>
      <c r="G5522" s="144">
        <v>2014</v>
      </c>
      <c r="H5522" s="153">
        <v>10000</v>
      </c>
    </row>
    <row r="5523" spans="1:8" s="142" customFormat="1" ht="30.75" customHeight="1">
      <c r="A5523" s="144" t="s">
        <v>51</v>
      </c>
      <c r="B5523" s="145" t="s">
        <v>33970</v>
      </c>
      <c r="C5523" s="144">
        <v>91808194766</v>
      </c>
      <c r="D5523" s="150" t="s">
        <v>20821</v>
      </c>
      <c r="E5523" s="145" t="s">
        <v>33969</v>
      </c>
      <c r="F5523" s="144" t="s">
        <v>33968</v>
      </c>
      <c r="G5523" s="144">
        <v>2014</v>
      </c>
      <c r="H5523" s="153">
        <v>10000</v>
      </c>
    </row>
    <row r="5524" spans="1:8" s="142" customFormat="1" ht="30.75" customHeight="1">
      <c r="A5524" s="144" t="s">
        <v>51</v>
      </c>
      <c r="B5524" s="145" t="s">
        <v>33967</v>
      </c>
      <c r="C5524" s="144">
        <v>51163570253</v>
      </c>
      <c r="D5524" s="150" t="s">
        <v>20821</v>
      </c>
      <c r="E5524" s="145" t="s">
        <v>33966</v>
      </c>
      <c r="F5524" s="144" t="s">
        <v>4233</v>
      </c>
      <c r="G5524" s="144">
        <v>2014</v>
      </c>
      <c r="H5524" s="153">
        <v>10500</v>
      </c>
    </row>
    <row r="5525" spans="1:8" s="142" customFormat="1" ht="30.75" customHeight="1">
      <c r="A5525" s="144" t="s">
        <v>51</v>
      </c>
      <c r="B5525" s="145" t="s">
        <v>33965</v>
      </c>
      <c r="C5525" s="144">
        <v>67907977646</v>
      </c>
      <c r="D5525" s="150" t="s">
        <v>20821</v>
      </c>
      <c r="E5525" s="145" t="s">
        <v>33964</v>
      </c>
      <c r="F5525" s="144" t="s">
        <v>33963</v>
      </c>
      <c r="G5525" s="144">
        <v>2014</v>
      </c>
      <c r="H5525" s="143">
        <v>11000</v>
      </c>
    </row>
    <row r="5526" spans="1:8" s="142" customFormat="1" ht="30.75" customHeight="1">
      <c r="A5526" s="144" t="s">
        <v>51</v>
      </c>
      <c r="B5526" s="145" t="s">
        <v>33962</v>
      </c>
      <c r="C5526" s="144">
        <v>36620565652</v>
      </c>
      <c r="D5526" s="150" t="s">
        <v>20821</v>
      </c>
      <c r="E5526" s="145" t="s">
        <v>33961</v>
      </c>
      <c r="F5526" s="144" t="s">
        <v>15206</v>
      </c>
      <c r="G5526" s="144">
        <v>2014</v>
      </c>
      <c r="H5526" s="153">
        <v>12000</v>
      </c>
    </row>
    <row r="5527" spans="1:8" s="142" customFormat="1" ht="30.75" customHeight="1">
      <c r="A5527" s="144" t="s">
        <v>51</v>
      </c>
      <c r="B5527" s="145" t="s">
        <v>33960</v>
      </c>
      <c r="C5527" s="149" t="s">
        <v>33959</v>
      </c>
      <c r="D5527" s="147" t="s">
        <v>20821</v>
      </c>
      <c r="E5527" s="145" t="s">
        <v>33958</v>
      </c>
      <c r="F5527" s="144" t="s">
        <v>33957</v>
      </c>
      <c r="G5527" s="144">
        <v>2014</v>
      </c>
      <c r="H5527" s="143">
        <v>13000</v>
      </c>
    </row>
    <row r="5528" spans="1:8" s="142" customFormat="1" ht="30.75" customHeight="1">
      <c r="A5528" s="144" t="s">
        <v>51</v>
      </c>
      <c r="B5528" s="145" t="s">
        <v>14943</v>
      </c>
      <c r="C5528" s="144"/>
      <c r="D5528" s="150" t="s">
        <v>20821</v>
      </c>
      <c r="E5528" s="145" t="s">
        <v>33956</v>
      </c>
      <c r="F5528" s="144"/>
      <c r="G5528" s="144">
        <v>2014</v>
      </c>
      <c r="H5528" s="153">
        <v>13000</v>
      </c>
    </row>
    <row r="5529" spans="1:8" s="142" customFormat="1" ht="30.75" customHeight="1">
      <c r="A5529" s="144" t="s">
        <v>51</v>
      </c>
      <c r="B5529" s="145" t="s">
        <v>33955</v>
      </c>
      <c r="C5529" s="144">
        <v>9853597559</v>
      </c>
      <c r="D5529" s="147" t="s">
        <v>20821</v>
      </c>
      <c r="E5529" s="145" t="s">
        <v>33954</v>
      </c>
      <c r="F5529" s="144" t="s">
        <v>33953</v>
      </c>
      <c r="G5529" s="144">
        <v>2014</v>
      </c>
      <c r="H5529" s="153">
        <v>13000</v>
      </c>
    </row>
    <row r="5530" spans="1:8" s="142" customFormat="1" ht="30.75" customHeight="1">
      <c r="A5530" s="144" t="s">
        <v>51</v>
      </c>
      <c r="B5530" s="145" t="s">
        <v>33952</v>
      </c>
      <c r="C5530" s="144">
        <v>9476625366</v>
      </c>
      <c r="D5530" s="150" t="s">
        <v>20821</v>
      </c>
      <c r="E5530" s="145" t="s">
        <v>33951</v>
      </c>
      <c r="F5530" s="144" t="s">
        <v>11221</v>
      </c>
      <c r="G5530" s="144">
        <v>2014</v>
      </c>
      <c r="H5530" s="143">
        <v>13300</v>
      </c>
    </row>
    <row r="5531" spans="1:8" s="142" customFormat="1" ht="30.75" customHeight="1">
      <c r="A5531" s="144" t="s">
        <v>51</v>
      </c>
      <c r="B5531" s="143" t="s">
        <v>33950</v>
      </c>
      <c r="C5531" s="144">
        <v>38039617190</v>
      </c>
      <c r="D5531" s="150" t="s">
        <v>20821</v>
      </c>
      <c r="E5531" s="145" t="s">
        <v>33949</v>
      </c>
      <c r="F5531" s="144" t="s">
        <v>15156</v>
      </c>
      <c r="G5531" s="144">
        <v>2014</v>
      </c>
      <c r="H5531" s="153">
        <v>14000</v>
      </c>
    </row>
    <row r="5532" spans="1:8" s="142" customFormat="1" ht="30.75" customHeight="1">
      <c r="A5532" s="144" t="s">
        <v>51</v>
      </c>
      <c r="B5532" s="143" t="s">
        <v>33948</v>
      </c>
      <c r="C5532" s="144">
        <v>55256258840</v>
      </c>
      <c r="D5532" s="150" t="s">
        <v>20821</v>
      </c>
      <c r="E5532" s="145" t="s">
        <v>33947</v>
      </c>
      <c r="F5532" s="144" t="s">
        <v>15210</v>
      </c>
      <c r="G5532" s="144">
        <v>2014</v>
      </c>
      <c r="H5532" s="153">
        <v>14000</v>
      </c>
    </row>
    <row r="5533" spans="1:8" s="142" customFormat="1" ht="30.75" customHeight="1">
      <c r="A5533" s="144" t="s">
        <v>51</v>
      </c>
      <c r="B5533" s="145" t="s">
        <v>33946</v>
      </c>
      <c r="C5533" s="149" t="s">
        <v>33945</v>
      </c>
      <c r="D5533" s="150" t="s">
        <v>20821</v>
      </c>
      <c r="E5533" s="145" t="s">
        <v>33944</v>
      </c>
      <c r="F5533" s="144" t="s">
        <v>33943</v>
      </c>
      <c r="G5533" s="144">
        <v>2014</v>
      </c>
      <c r="H5533" s="143">
        <v>15000</v>
      </c>
    </row>
    <row r="5534" spans="1:8" s="142" customFormat="1" ht="30.75" customHeight="1">
      <c r="A5534" s="144" t="s">
        <v>51</v>
      </c>
      <c r="B5534" s="143" t="s">
        <v>33942</v>
      </c>
      <c r="C5534" s="144">
        <v>43050888456</v>
      </c>
      <c r="D5534" s="150" t="s">
        <v>20821</v>
      </c>
      <c r="E5534" s="145" t="s">
        <v>33941</v>
      </c>
      <c r="F5534" s="144" t="s">
        <v>6155</v>
      </c>
      <c r="G5534" s="144">
        <v>2014</v>
      </c>
      <c r="H5534" s="153">
        <v>15000</v>
      </c>
    </row>
    <row r="5535" spans="1:8" s="142" customFormat="1" ht="30.75" customHeight="1">
      <c r="A5535" s="144" t="s">
        <v>51</v>
      </c>
      <c r="B5535" s="143" t="s">
        <v>33940</v>
      </c>
      <c r="C5535" s="144">
        <v>52543092649</v>
      </c>
      <c r="D5535" s="150" t="s">
        <v>20821</v>
      </c>
      <c r="E5535" s="145" t="s">
        <v>33939</v>
      </c>
      <c r="F5535" s="144" t="s">
        <v>33938</v>
      </c>
      <c r="G5535" s="144">
        <v>2014</v>
      </c>
      <c r="H5535" s="153">
        <v>15000</v>
      </c>
    </row>
    <row r="5536" spans="1:8" s="142" customFormat="1" ht="30.75" customHeight="1">
      <c r="A5536" s="144" t="s">
        <v>51</v>
      </c>
      <c r="B5536" s="145" t="s">
        <v>33937</v>
      </c>
      <c r="C5536" s="144">
        <v>14410382288</v>
      </c>
      <c r="D5536" s="150" t="s">
        <v>20821</v>
      </c>
      <c r="E5536" s="145" t="s">
        <v>33936</v>
      </c>
      <c r="F5536" s="144" t="s">
        <v>33935</v>
      </c>
      <c r="G5536" s="144">
        <v>2014</v>
      </c>
      <c r="H5536" s="153">
        <v>15000</v>
      </c>
    </row>
    <row r="5537" spans="1:8" s="142" customFormat="1" ht="30.75" customHeight="1">
      <c r="A5537" s="144" t="s">
        <v>51</v>
      </c>
      <c r="B5537" s="145" t="s">
        <v>33934</v>
      </c>
      <c r="C5537" s="144">
        <v>56396020709</v>
      </c>
      <c r="D5537" s="150" t="s">
        <v>20821</v>
      </c>
      <c r="E5537" s="145" t="s">
        <v>33933</v>
      </c>
      <c r="F5537" s="144" t="s">
        <v>22730</v>
      </c>
      <c r="G5537" s="144">
        <v>2014</v>
      </c>
      <c r="H5537" s="153">
        <v>15000</v>
      </c>
    </row>
    <row r="5538" spans="1:8" s="142" customFormat="1" ht="30.75" customHeight="1">
      <c r="A5538" s="144" t="s">
        <v>51</v>
      </c>
      <c r="B5538" s="145" t="s">
        <v>33932</v>
      </c>
      <c r="C5538" s="144">
        <v>53053384076</v>
      </c>
      <c r="D5538" s="150" t="s">
        <v>20821</v>
      </c>
      <c r="E5538" s="145" t="s">
        <v>33931</v>
      </c>
      <c r="F5538" s="144" t="s">
        <v>21493</v>
      </c>
      <c r="G5538" s="144">
        <v>2014</v>
      </c>
      <c r="H5538" s="143">
        <v>15000</v>
      </c>
    </row>
    <row r="5539" spans="1:8" s="142" customFormat="1" ht="30.75" customHeight="1">
      <c r="A5539" s="144" t="s">
        <v>51</v>
      </c>
      <c r="B5539" s="145" t="s">
        <v>33930</v>
      </c>
      <c r="C5539" s="144">
        <v>8114777797</v>
      </c>
      <c r="D5539" s="150" t="s">
        <v>20821</v>
      </c>
      <c r="E5539" s="145" t="s">
        <v>33929</v>
      </c>
      <c r="F5539" s="144" t="s">
        <v>33928</v>
      </c>
      <c r="G5539" s="144">
        <v>2014</v>
      </c>
      <c r="H5539" s="153">
        <v>15000</v>
      </c>
    </row>
    <row r="5540" spans="1:8" s="142" customFormat="1" ht="30.75" customHeight="1">
      <c r="A5540" s="144" t="s">
        <v>51</v>
      </c>
      <c r="B5540" s="143" t="s">
        <v>33927</v>
      </c>
      <c r="C5540" s="144">
        <v>73908524711</v>
      </c>
      <c r="D5540" s="150" t="s">
        <v>20821</v>
      </c>
      <c r="E5540" s="145" t="s">
        <v>33926</v>
      </c>
      <c r="F5540" s="144" t="s">
        <v>33925</v>
      </c>
      <c r="G5540" s="144">
        <v>2014</v>
      </c>
      <c r="H5540" s="143">
        <v>18000</v>
      </c>
    </row>
    <row r="5541" spans="1:8" s="142" customFormat="1" ht="30.75" customHeight="1">
      <c r="A5541" s="144" t="s">
        <v>51</v>
      </c>
      <c r="B5541" s="145" t="s">
        <v>33924</v>
      </c>
      <c r="C5541" s="149" t="s">
        <v>25247</v>
      </c>
      <c r="D5541" s="150" t="s">
        <v>20821</v>
      </c>
      <c r="E5541" s="144" t="s">
        <v>33923</v>
      </c>
      <c r="F5541" s="144" t="s">
        <v>33922</v>
      </c>
      <c r="G5541" s="144">
        <v>2014</v>
      </c>
      <c r="H5541" s="148">
        <v>20000</v>
      </c>
    </row>
    <row r="5542" spans="1:8" s="142" customFormat="1" ht="30.75" customHeight="1">
      <c r="A5542" s="144" t="s">
        <v>51</v>
      </c>
      <c r="B5542" s="145" t="s">
        <v>14966</v>
      </c>
      <c r="C5542" s="149" t="s">
        <v>14967</v>
      </c>
      <c r="D5542" s="150" t="s">
        <v>20821</v>
      </c>
      <c r="E5542" s="145" t="s">
        <v>33921</v>
      </c>
      <c r="F5542" s="144" t="s">
        <v>14968</v>
      </c>
      <c r="G5542" s="144">
        <v>2014</v>
      </c>
      <c r="H5542" s="143">
        <v>20000</v>
      </c>
    </row>
    <row r="5543" spans="1:8" s="142" customFormat="1" ht="30.75" customHeight="1">
      <c r="A5543" s="144" t="s">
        <v>51</v>
      </c>
      <c r="B5543" s="145" t="s">
        <v>33920</v>
      </c>
      <c r="C5543" s="149" t="s">
        <v>33919</v>
      </c>
      <c r="D5543" s="150" t="s">
        <v>20821</v>
      </c>
      <c r="E5543" s="145" t="s">
        <v>33918</v>
      </c>
      <c r="F5543" s="144" t="s">
        <v>33917</v>
      </c>
      <c r="G5543" s="144">
        <v>2014</v>
      </c>
      <c r="H5543" s="153">
        <v>20000</v>
      </c>
    </row>
    <row r="5544" spans="1:8" s="142" customFormat="1" ht="30.75" customHeight="1">
      <c r="A5544" s="144" t="s">
        <v>51</v>
      </c>
      <c r="B5544" s="145" t="s">
        <v>33916</v>
      </c>
      <c r="C5544" s="144">
        <v>34593515675</v>
      </c>
      <c r="D5544" s="150" t="s">
        <v>20821</v>
      </c>
      <c r="E5544" s="145" t="s">
        <v>33915</v>
      </c>
      <c r="F5544" s="144" t="s">
        <v>14951</v>
      </c>
      <c r="G5544" s="144">
        <v>2014</v>
      </c>
      <c r="H5544" s="143">
        <v>20000</v>
      </c>
    </row>
    <row r="5545" spans="1:8" s="142" customFormat="1" ht="30.75" customHeight="1">
      <c r="A5545" s="144" t="s">
        <v>51</v>
      </c>
      <c r="B5545" s="145" t="s">
        <v>33914</v>
      </c>
      <c r="C5545" s="144">
        <v>50886106301</v>
      </c>
      <c r="D5545" s="150" t="s">
        <v>20821</v>
      </c>
      <c r="E5545" s="145" t="s">
        <v>33913</v>
      </c>
      <c r="F5545" s="144" t="s">
        <v>33912</v>
      </c>
      <c r="G5545" s="144">
        <v>2014</v>
      </c>
      <c r="H5545" s="143">
        <v>20000</v>
      </c>
    </row>
    <row r="5546" spans="1:8" s="142" customFormat="1" ht="30.75" customHeight="1">
      <c r="A5546" s="144" t="s">
        <v>51</v>
      </c>
      <c r="B5546" s="145" t="s">
        <v>33911</v>
      </c>
      <c r="C5546" s="144">
        <v>29492135712</v>
      </c>
      <c r="D5546" s="150" t="s">
        <v>20821</v>
      </c>
      <c r="E5546" s="145" t="s">
        <v>33910</v>
      </c>
      <c r="F5546" s="144" t="s">
        <v>33909</v>
      </c>
      <c r="G5546" s="144">
        <v>2014</v>
      </c>
      <c r="H5546" s="143">
        <v>20000</v>
      </c>
    </row>
    <row r="5547" spans="1:8" s="142" customFormat="1" ht="30.75" customHeight="1">
      <c r="A5547" s="144" t="s">
        <v>51</v>
      </c>
      <c r="B5547" s="145" t="s">
        <v>33908</v>
      </c>
      <c r="C5547" s="144">
        <v>15816581765</v>
      </c>
      <c r="D5547" s="147" t="s">
        <v>20821</v>
      </c>
      <c r="E5547" s="162" t="s">
        <v>33905</v>
      </c>
      <c r="F5547" s="144" t="s">
        <v>33907</v>
      </c>
      <c r="G5547" s="144">
        <v>2014</v>
      </c>
      <c r="H5547" s="143">
        <v>20000</v>
      </c>
    </row>
    <row r="5548" spans="1:8" s="142" customFormat="1" ht="30.75" customHeight="1">
      <c r="A5548" s="144" t="s">
        <v>51</v>
      </c>
      <c r="B5548" s="145" t="s">
        <v>33906</v>
      </c>
      <c r="C5548" s="144">
        <v>17219980653</v>
      </c>
      <c r="D5548" s="147" t="s">
        <v>20821</v>
      </c>
      <c r="E5548" s="162" t="s">
        <v>33905</v>
      </c>
      <c r="F5548" s="144" t="s">
        <v>33904</v>
      </c>
      <c r="G5548" s="144">
        <v>2014</v>
      </c>
      <c r="H5548" s="143">
        <v>20000</v>
      </c>
    </row>
    <row r="5549" spans="1:8" s="142" customFormat="1" ht="30.75" customHeight="1">
      <c r="A5549" s="144" t="s">
        <v>51</v>
      </c>
      <c r="B5549" s="143" t="s">
        <v>33903</v>
      </c>
      <c r="C5549" s="144">
        <v>14994678204</v>
      </c>
      <c r="D5549" s="150" t="s">
        <v>20821</v>
      </c>
      <c r="E5549" s="145" t="s">
        <v>33902</v>
      </c>
      <c r="F5549" s="144" t="s">
        <v>15199</v>
      </c>
      <c r="G5549" s="144">
        <v>2014</v>
      </c>
      <c r="H5549" s="153">
        <v>20000</v>
      </c>
    </row>
    <row r="5550" spans="1:8" s="142" customFormat="1" ht="30.75" customHeight="1">
      <c r="A5550" s="144" t="s">
        <v>51</v>
      </c>
      <c r="B5550" s="145" t="s">
        <v>33901</v>
      </c>
      <c r="C5550" s="144">
        <v>41792654182</v>
      </c>
      <c r="D5550" s="150" t="s">
        <v>20821</v>
      </c>
      <c r="E5550" s="145" t="s">
        <v>33900</v>
      </c>
      <c r="F5550" s="144" t="s">
        <v>33899</v>
      </c>
      <c r="G5550" s="144">
        <v>2014</v>
      </c>
      <c r="H5550" s="153">
        <v>21000</v>
      </c>
    </row>
    <row r="5551" spans="1:8" s="142" customFormat="1" ht="30.75" customHeight="1">
      <c r="A5551" s="144" t="s">
        <v>51</v>
      </c>
      <c r="B5551" s="145" t="s">
        <v>4234</v>
      </c>
      <c r="C5551" s="149" t="s">
        <v>33898</v>
      </c>
      <c r="D5551" s="150" t="s">
        <v>20821</v>
      </c>
      <c r="E5551" s="145" t="s">
        <v>33897</v>
      </c>
      <c r="F5551" s="144" t="s">
        <v>14419</v>
      </c>
      <c r="G5551" s="144">
        <v>2014</v>
      </c>
      <c r="H5551" s="143">
        <v>21200</v>
      </c>
    </row>
    <row r="5552" spans="1:8" s="142" customFormat="1" ht="30.75" customHeight="1">
      <c r="A5552" s="144" t="s">
        <v>51</v>
      </c>
      <c r="B5552" s="143" t="s">
        <v>33896</v>
      </c>
      <c r="C5552" s="144">
        <v>96703924639</v>
      </c>
      <c r="D5552" s="150" t="s">
        <v>20821</v>
      </c>
      <c r="E5552" s="145" t="s">
        <v>33895</v>
      </c>
      <c r="F5552" s="144" t="s">
        <v>33894</v>
      </c>
      <c r="G5552" s="144">
        <v>2014</v>
      </c>
      <c r="H5552" s="153">
        <v>22000</v>
      </c>
    </row>
    <row r="5553" spans="1:8" s="142" customFormat="1" ht="30.75" customHeight="1">
      <c r="A5553" s="144" t="s">
        <v>51</v>
      </c>
      <c r="B5553" s="143" t="s">
        <v>33893</v>
      </c>
      <c r="C5553" s="144">
        <v>64934576121</v>
      </c>
      <c r="D5553" s="150" t="s">
        <v>20821</v>
      </c>
      <c r="E5553" s="145" t="s">
        <v>33892</v>
      </c>
      <c r="F5553" s="144" t="s">
        <v>14318</v>
      </c>
      <c r="G5553" s="144">
        <v>2014</v>
      </c>
      <c r="H5553" s="153">
        <v>22000</v>
      </c>
    </row>
    <row r="5554" spans="1:8" s="142" customFormat="1" ht="30.75" customHeight="1">
      <c r="A5554" s="144" t="s">
        <v>51</v>
      </c>
      <c r="B5554" s="145" t="s">
        <v>33891</v>
      </c>
      <c r="C5554" s="144">
        <v>45453361670</v>
      </c>
      <c r="D5554" s="150" t="s">
        <v>20821</v>
      </c>
      <c r="E5554" s="145" t="s">
        <v>33890</v>
      </c>
      <c r="F5554" s="144" t="s">
        <v>16393</v>
      </c>
      <c r="G5554" s="144">
        <v>2014</v>
      </c>
      <c r="H5554" s="153">
        <v>25000</v>
      </c>
    </row>
    <row r="5555" spans="1:8" s="142" customFormat="1" ht="30.75" customHeight="1">
      <c r="A5555" s="144" t="s">
        <v>51</v>
      </c>
      <c r="B5555" s="145" t="s">
        <v>33889</v>
      </c>
      <c r="C5555" s="144">
        <v>91203009957</v>
      </c>
      <c r="D5555" s="147" t="s">
        <v>20821</v>
      </c>
      <c r="E5555" s="162" t="s">
        <v>33885</v>
      </c>
      <c r="F5555" s="144" t="s">
        <v>14949</v>
      </c>
      <c r="G5555" s="144">
        <v>2014</v>
      </c>
      <c r="H5555" s="143">
        <v>30000</v>
      </c>
    </row>
    <row r="5556" spans="1:8" s="142" customFormat="1" ht="30.75" customHeight="1">
      <c r="A5556" s="144" t="s">
        <v>51</v>
      </c>
      <c r="B5556" s="145" t="s">
        <v>33888</v>
      </c>
      <c r="C5556" s="144">
        <v>87842671860</v>
      </c>
      <c r="D5556" s="147" t="s">
        <v>20821</v>
      </c>
      <c r="E5556" s="162" t="s">
        <v>33887</v>
      </c>
      <c r="F5556" s="144" t="s">
        <v>33886</v>
      </c>
      <c r="G5556" s="144">
        <v>2014</v>
      </c>
      <c r="H5556" s="143">
        <v>30000</v>
      </c>
    </row>
    <row r="5557" spans="1:8" s="142" customFormat="1" ht="30.75" customHeight="1">
      <c r="A5557" s="144" t="s">
        <v>51</v>
      </c>
      <c r="B5557" s="145" t="s">
        <v>14941</v>
      </c>
      <c r="C5557" s="144">
        <v>18396643353</v>
      </c>
      <c r="D5557" s="147" t="s">
        <v>20821</v>
      </c>
      <c r="E5557" s="162" t="s">
        <v>33885</v>
      </c>
      <c r="F5557" s="144" t="s">
        <v>33884</v>
      </c>
      <c r="G5557" s="144">
        <v>2014</v>
      </c>
      <c r="H5557" s="143">
        <v>30000</v>
      </c>
    </row>
    <row r="5558" spans="1:8" s="142" customFormat="1" ht="30.75" customHeight="1">
      <c r="A5558" s="144" t="s">
        <v>51</v>
      </c>
      <c r="B5558" s="143" t="s">
        <v>33883</v>
      </c>
      <c r="C5558" s="144">
        <v>73759862427</v>
      </c>
      <c r="D5558" s="150" t="s">
        <v>20821</v>
      </c>
      <c r="E5558" s="145" t="s">
        <v>33882</v>
      </c>
      <c r="F5558" s="144" t="s">
        <v>15214</v>
      </c>
      <c r="G5558" s="144">
        <v>2014</v>
      </c>
      <c r="H5558" s="153">
        <v>30000</v>
      </c>
    </row>
    <row r="5559" spans="1:8" s="142" customFormat="1" ht="30.75" customHeight="1">
      <c r="A5559" s="144" t="s">
        <v>51</v>
      </c>
      <c r="B5559" s="143" t="s">
        <v>33881</v>
      </c>
      <c r="C5559" s="144">
        <v>7321284009</v>
      </c>
      <c r="D5559" s="150" t="s">
        <v>20821</v>
      </c>
      <c r="E5559" s="145" t="s">
        <v>33880</v>
      </c>
      <c r="F5559" s="144" t="s">
        <v>33879</v>
      </c>
      <c r="G5559" s="144">
        <v>2014</v>
      </c>
      <c r="H5559" s="153">
        <v>30000</v>
      </c>
    </row>
    <row r="5560" spans="1:8" s="142" customFormat="1" ht="30.75" customHeight="1">
      <c r="A5560" s="144" t="s">
        <v>51</v>
      </c>
      <c r="B5560" s="145" t="s">
        <v>2802</v>
      </c>
      <c r="C5560" s="144">
        <v>62105951124</v>
      </c>
      <c r="D5560" s="147" t="s">
        <v>20821</v>
      </c>
      <c r="E5560" s="162" t="s">
        <v>33878</v>
      </c>
      <c r="F5560" s="144" t="s">
        <v>6397</v>
      </c>
      <c r="G5560" s="144">
        <v>2014</v>
      </c>
      <c r="H5560" s="143">
        <v>40000</v>
      </c>
    </row>
    <row r="5561" spans="1:8" s="142" customFormat="1" ht="30.75" customHeight="1">
      <c r="A5561" s="144" t="s">
        <v>51</v>
      </c>
      <c r="B5561" s="143" t="s">
        <v>33877</v>
      </c>
      <c r="C5561" s="144">
        <v>37772502798</v>
      </c>
      <c r="D5561" s="150" t="s">
        <v>20821</v>
      </c>
      <c r="E5561" s="145" t="s">
        <v>33876</v>
      </c>
      <c r="F5561" s="144" t="s">
        <v>33875</v>
      </c>
      <c r="G5561" s="144">
        <v>2014</v>
      </c>
      <c r="H5561" s="153">
        <v>40000</v>
      </c>
    </row>
    <row r="5562" spans="1:8" s="142" customFormat="1" ht="30.75" customHeight="1">
      <c r="A5562" s="144" t="s">
        <v>51</v>
      </c>
      <c r="B5562" s="145" t="s">
        <v>33874</v>
      </c>
      <c r="C5562" s="144">
        <v>69360023461</v>
      </c>
      <c r="D5562" s="150" t="s">
        <v>20821</v>
      </c>
      <c r="E5562" s="145" t="s">
        <v>33873</v>
      </c>
      <c r="F5562" s="144" t="s">
        <v>33872</v>
      </c>
      <c r="G5562" s="144">
        <v>2014</v>
      </c>
      <c r="H5562" s="143">
        <v>60000</v>
      </c>
    </row>
    <row r="5563" spans="1:8" s="142" customFormat="1" ht="30.75" customHeight="1">
      <c r="A5563" s="144" t="s">
        <v>51</v>
      </c>
      <c r="B5563" s="145" t="s">
        <v>33871</v>
      </c>
      <c r="C5563" s="144">
        <v>68727488381</v>
      </c>
      <c r="D5563" s="150" t="s">
        <v>20821</v>
      </c>
      <c r="E5563" s="145" t="s">
        <v>33870</v>
      </c>
      <c r="F5563" s="144" t="s">
        <v>33869</v>
      </c>
      <c r="G5563" s="144">
        <v>2014</v>
      </c>
      <c r="H5563" s="153">
        <v>60000</v>
      </c>
    </row>
    <row r="5564" spans="1:8" s="142" customFormat="1" ht="30.75" customHeight="1">
      <c r="A5564" s="144" t="s">
        <v>51</v>
      </c>
      <c r="B5564" s="144" t="s">
        <v>33868</v>
      </c>
      <c r="C5564" s="144"/>
      <c r="D5564" s="150" t="s">
        <v>20821</v>
      </c>
      <c r="E5564" s="144" t="s">
        <v>33867</v>
      </c>
      <c r="F5564" s="144"/>
      <c r="G5564" s="144">
        <v>2014</v>
      </c>
      <c r="H5564" s="148">
        <v>15000</v>
      </c>
    </row>
    <row r="5565" spans="1:8" s="142" customFormat="1" ht="30.75" customHeight="1">
      <c r="A5565" s="144" t="s">
        <v>51</v>
      </c>
      <c r="B5565" s="144" t="s">
        <v>33866</v>
      </c>
      <c r="C5565" s="144"/>
      <c r="D5565" s="150" t="s">
        <v>20821</v>
      </c>
      <c r="E5565" s="144" t="s">
        <v>1390</v>
      </c>
      <c r="F5565" s="144"/>
      <c r="G5565" s="144">
        <v>2014</v>
      </c>
      <c r="H5565" s="148">
        <v>15000</v>
      </c>
    </row>
    <row r="5566" spans="1:8" s="142" customFormat="1" ht="30.75" customHeight="1">
      <c r="A5566" s="144" t="s">
        <v>51</v>
      </c>
      <c r="B5566" s="144" t="s">
        <v>33865</v>
      </c>
      <c r="C5566" s="144"/>
      <c r="D5566" s="150" t="s">
        <v>20821</v>
      </c>
      <c r="E5566" s="144" t="s">
        <v>1390</v>
      </c>
      <c r="F5566" s="144"/>
      <c r="G5566" s="144">
        <v>2014</v>
      </c>
      <c r="H5566" s="148">
        <v>15000</v>
      </c>
    </row>
    <row r="5567" spans="1:8" s="142" customFormat="1" ht="30.75" customHeight="1">
      <c r="A5567" s="144" t="s">
        <v>51</v>
      </c>
      <c r="B5567" s="144" t="s">
        <v>33864</v>
      </c>
      <c r="C5567" s="184"/>
      <c r="D5567" s="150" t="s">
        <v>20821</v>
      </c>
      <c r="E5567" s="144" t="s">
        <v>33863</v>
      </c>
      <c r="F5567" s="184"/>
      <c r="G5567" s="144">
        <v>2014</v>
      </c>
      <c r="H5567" s="148">
        <v>15000</v>
      </c>
    </row>
    <row r="5568" spans="1:8" s="142" customFormat="1" ht="30.75" customHeight="1">
      <c r="A5568" s="144" t="s">
        <v>51</v>
      </c>
      <c r="B5568" s="184" t="s">
        <v>33862</v>
      </c>
      <c r="C5568" s="184"/>
      <c r="D5568" s="150" t="s">
        <v>20821</v>
      </c>
      <c r="E5568" s="184" t="s">
        <v>33861</v>
      </c>
      <c r="F5568" s="184"/>
      <c r="G5568" s="144">
        <v>2014</v>
      </c>
      <c r="H5568" s="148">
        <v>15000</v>
      </c>
    </row>
    <row r="5569" spans="1:8" s="142" customFormat="1" ht="30.75" customHeight="1">
      <c r="A5569" s="144" t="s">
        <v>51</v>
      </c>
      <c r="B5569" s="184" t="s">
        <v>33860</v>
      </c>
      <c r="C5569" s="184"/>
      <c r="D5569" s="150" t="s">
        <v>20821</v>
      </c>
      <c r="E5569" s="184" t="s">
        <v>33858</v>
      </c>
      <c r="F5569" s="184"/>
      <c r="G5569" s="144">
        <v>2014</v>
      </c>
      <c r="H5569" s="148">
        <v>15000</v>
      </c>
    </row>
    <row r="5570" spans="1:8" s="142" customFormat="1" ht="30.75" customHeight="1">
      <c r="A5570" s="144" t="s">
        <v>51</v>
      </c>
      <c r="B5570" s="184" t="s">
        <v>33859</v>
      </c>
      <c r="C5570" s="184"/>
      <c r="D5570" s="150" t="s">
        <v>20821</v>
      </c>
      <c r="E5570" s="184" t="s">
        <v>33858</v>
      </c>
      <c r="F5570" s="184"/>
      <c r="G5570" s="144">
        <v>2014</v>
      </c>
      <c r="H5570" s="148">
        <v>15000</v>
      </c>
    </row>
    <row r="5571" spans="1:8" s="142" customFormat="1" ht="30.75" customHeight="1">
      <c r="A5571" s="144" t="s">
        <v>51</v>
      </c>
      <c r="B5571" s="144" t="s">
        <v>33857</v>
      </c>
      <c r="C5571" s="184"/>
      <c r="D5571" s="150" t="s">
        <v>20821</v>
      </c>
      <c r="E5571" s="144" t="s">
        <v>33856</v>
      </c>
      <c r="F5571" s="184"/>
      <c r="G5571" s="144">
        <v>2014</v>
      </c>
      <c r="H5571" s="148">
        <v>15000</v>
      </c>
    </row>
    <row r="5572" spans="1:8" s="142" customFormat="1" ht="30.75" customHeight="1">
      <c r="A5572" s="144" t="s">
        <v>51</v>
      </c>
      <c r="B5572" s="144" t="s">
        <v>33855</v>
      </c>
      <c r="C5572" s="144"/>
      <c r="D5572" s="150" t="s">
        <v>20821</v>
      </c>
      <c r="E5572" s="144" t="s">
        <v>16291</v>
      </c>
      <c r="F5572" s="144"/>
      <c r="G5572" s="144">
        <v>2014</v>
      </c>
      <c r="H5572" s="148">
        <v>17000</v>
      </c>
    </row>
    <row r="5573" spans="1:8" s="142" customFormat="1" ht="30.75" customHeight="1">
      <c r="A5573" s="144" t="s">
        <v>51</v>
      </c>
      <c r="B5573" s="144" t="s">
        <v>33854</v>
      </c>
      <c r="C5573" s="144"/>
      <c r="D5573" s="150" t="s">
        <v>20821</v>
      </c>
      <c r="E5573" s="144" t="s">
        <v>33853</v>
      </c>
      <c r="F5573" s="144"/>
      <c r="G5573" s="144">
        <v>2014</v>
      </c>
      <c r="H5573" s="148">
        <v>20000</v>
      </c>
    </row>
    <row r="5574" spans="1:8" s="142" customFormat="1" ht="30.75" customHeight="1">
      <c r="A5574" s="144" t="s">
        <v>51</v>
      </c>
      <c r="B5574" s="144" t="s">
        <v>33852</v>
      </c>
      <c r="C5574" s="144"/>
      <c r="D5574" s="150" t="s">
        <v>20821</v>
      </c>
      <c r="E5574" s="144" t="s">
        <v>33851</v>
      </c>
      <c r="F5574" s="144"/>
      <c r="G5574" s="144">
        <v>2014</v>
      </c>
      <c r="H5574" s="148">
        <v>20000</v>
      </c>
    </row>
    <row r="5575" spans="1:8" s="142" customFormat="1" ht="30.75" customHeight="1">
      <c r="A5575" s="144" t="s">
        <v>51</v>
      </c>
      <c r="B5575" s="144" t="s">
        <v>33850</v>
      </c>
      <c r="C5575" s="144"/>
      <c r="D5575" s="150" t="s">
        <v>20821</v>
      </c>
      <c r="E5575" s="144" t="s">
        <v>33849</v>
      </c>
      <c r="F5575" s="144"/>
      <c r="G5575" s="144">
        <v>2014</v>
      </c>
      <c r="H5575" s="148">
        <v>20000</v>
      </c>
    </row>
    <row r="5576" spans="1:8" s="142" customFormat="1" ht="30.75" customHeight="1">
      <c r="A5576" s="144" t="s">
        <v>51</v>
      </c>
      <c r="B5576" s="144" t="s">
        <v>33848</v>
      </c>
      <c r="C5576" s="144"/>
      <c r="D5576" s="150" t="s">
        <v>20821</v>
      </c>
      <c r="E5576" s="144" t="s">
        <v>33847</v>
      </c>
      <c r="F5576" s="144"/>
      <c r="G5576" s="144">
        <v>2014</v>
      </c>
      <c r="H5576" s="148">
        <v>20000</v>
      </c>
    </row>
    <row r="5577" spans="1:8" s="142" customFormat="1" ht="30.75" customHeight="1">
      <c r="A5577" s="144" t="s">
        <v>51</v>
      </c>
      <c r="B5577" s="144" t="s">
        <v>33846</v>
      </c>
      <c r="C5577" s="144"/>
      <c r="D5577" s="150" t="s">
        <v>20821</v>
      </c>
      <c r="E5577" s="144" t="s">
        <v>33845</v>
      </c>
      <c r="F5577" s="144"/>
      <c r="G5577" s="144">
        <v>2014</v>
      </c>
      <c r="H5577" s="148">
        <v>20000</v>
      </c>
    </row>
    <row r="5578" spans="1:8" s="142" customFormat="1" ht="30.75" customHeight="1">
      <c r="A5578" s="144" t="s">
        <v>51</v>
      </c>
      <c r="B5578" s="144" t="s">
        <v>33844</v>
      </c>
      <c r="C5578" s="144"/>
      <c r="D5578" s="150" t="s">
        <v>20821</v>
      </c>
      <c r="E5578" s="144" t="s">
        <v>33843</v>
      </c>
      <c r="F5578" s="144"/>
      <c r="G5578" s="144">
        <v>2014</v>
      </c>
      <c r="H5578" s="148">
        <v>20000</v>
      </c>
    </row>
    <row r="5579" spans="1:8" s="142" customFormat="1" ht="30.75" customHeight="1">
      <c r="A5579" s="144" t="s">
        <v>51</v>
      </c>
      <c r="B5579" s="144" t="s">
        <v>33842</v>
      </c>
      <c r="C5579" s="144"/>
      <c r="D5579" s="150" t="s">
        <v>20821</v>
      </c>
      <c r="E5579" s="144" t="s">
        <v>33730</v>
      </c>
      <c r="F5579" s="144"/>
      <c r="G5579" s="144">
        <v>2014</v>
      </c>
      <c r="H5579" s="148">
        <v>20000</v>
      </c>
    </row>
    <row r="5580" spans="1:8" s="142" customFormat="1" ht="30.75" customHeight="1">
      <c r="A5580" s="144" t="s">
        <v>51</v>
      </c>
      <c r="B5580" s="144" t="s">
        <v>33841</v>
      </c>
      <c r="C5580" s="144"/>
      <c r="D5580" s="150" t="s">
        <v>20821</v>
      </c>
      <c r="E5580" s="144" t="s">
        <v>33840</v>
      </c>
      <c r="F5580" s="144"/>
      <c r="G5580" s="144">
        <v>2014</v>
      </c>
      <c r="H5580" s="148">
        <v>20000</v>
      </c>
    </row>
    <row r="5581" spans="1:8" s="142" customFormat="1" ht="30.75" customHeight="1">
      <c r="A5581" s="144" t="s">
        <v>51</v>
      </c>
      <c r="B5581" s="144" t="s">
        <v>33839</v>
      </c>
      <c r="C5581" s="144"/>
      <c r="D5581" s="150" t="s">
        <v>20821</v>
      </c>
      <c r="E5581" s="144" t="s">
        <v>33838</v>
      </c>
      <c r="F5581" s="144"/>
      <c r="G5581" s="144">
        <v>2014</v>
      </c>
      <c r="H5581" s="154">
        <v>20000</v>
      </c>
    </row>
    <row r="5582" spans="1:8" s="142" customFormat="1" ht="30.75" customHeight="1">
      <c r="A5582" s="144" t="s">
        <v>51</v>
      </c>
      <c r="B5582" s="144" t="s">
        <v>33837</v>
      </c>
      <c r="C5582" s="144"/>
      <c r="D5582" s="150" t="s">
        <v>20821</v>
      </c>
      <c r="E5582" s="144" t="s">
        <v>16291</v>
      </c>
      <c r="F5582" s="144"/>
      <c r="G5582" s="144">
        <v>2014</v>
      </c>
      <c r="H5582" s="148">
        <v>20000</v>
      </c>
    </row>
    <row r="5583" spans="1:8" s="142" customFormat="1" ht="30.75" customHeight="1">
      <c r="A5583" s="144" t="s">
        <v>51</v>
      </c>
      <c r="B5583" s="144" t="s">
        <v>15853</v>
      </c>
      <c r="C5583" s="184"/>
      <c r="D5583" s="150" t="s">
        <v>20821</v>
      </c>
      <c r="E5583" s="144" t="s">
        <v>16291</v>
      </c>
      <c r="F5583" s="184"/>
      <c r="G5583" s="144">
        <v>2014</v>
      </c>
      <c r="H5583" s="148">
        <v>20000</v>
      </c>
    </row>
    <row r="5584" spans="1:8" s="142" customFormat="1" ht="30.75" customHeight="1">
      <c r="A5584" s="144" t="s">
        <v>51</v>
      </c>
      <c r="B5584" s="144" t="s">
        <v>33836</v>
      </c>
      <c r="C5584" s="184"/>
      <c r="D5584" s="150" t="s">
        <v>20821</v>
      </c>
      <c r="E5584" s="144" t="s">
        <v>33835</v>
      </c>
      <c r="F5584" s="184"/>
      <c r="G5584" s="144">
        <v>2014</v>
      </c>
      <c r="H5584" s="148">
        <v>20000</v>
      </c>
    </row>
    <row r="5585" spans="1:8" s="142" customFormat="1" ht="30.75" customHeight="1">
      <c r="A5585" s="144" t="s">
        <v>51</v>
      </c>
      <c r="B5585" s="144" t="s">
        <v>33834</v>
      </c>
      <c r="C5585" s="184"/>
      <c r="D5585" s="150" t="s">
        <v>20821</v>
      </c>
      <c r="E5585" s="144" t="s">
        <v>33833</v>
      </c>
      <c r="F5585" s="184"/>
      <c r="G5585" s="144">
        <v>2014</v>
      </c>
      <c r="H5585" s="148">
        <v>20000</v>
      </c>
    </row>
    <row r="5586" spans="1:8" s="142" customFormat="1" ht="30.75" customHeight="1">
      <c r="A5586" s="144" t="s">
        <v>51</v>
      </c>
      <c r="B5586" s="144" t="s">
        <v>33832</v>
      </c>
      <c r="C5586" s="184"/>
      <c r="D5586" s="150" t="s">
        <v>20821</v>
      </c>
      <c r="E5586" s="144" t="s">
        <v>33831</v>
      </c>
      <c r="F5586" s="184"/>
      <c r="G5586" s="144">
        <v>2014</v>
      </c>
      <c r="H5586" s="148">
        <v>20000</v>
      </c>
    </row>
    <row r="5587" spans="1:8" s="142" customFormat="1" ht="30.75" customHeight="1">
      <c r="A5587" s="144" t="s">
        <v>51</v>
      </c>
      <c r="B5587" s="144" t="s">
        <v>33830</v>
      </c>
      <c r="C5587" s="184"/>
      <c r="D5587" s="150" t="s">
        <v>20821</v>
      </c>
      <c r="E5587" s="144" t="s">
        <v>33829</v>
      </c>
      <c r="F5587" s="184"/>
      <c r="G5587" s="144">
        <v>2014</v>
      </c>
      <c r="H5587" s="148">
        <v>20000</v>
      </c>
    </row>
    <row r="5588" spans="1:8" s="142" customFormat="1" ht="30.75" customHeight="1">
      <c r="A5588" s="144" t="s">
        <v>51</v>
      </c>
      <c r="B5588" s="144" t="s">
        <v>33828</v>
      </c>
      <c r="C5588" s="184"/>
      <c r="D5588" s="150" t="s">
        <v>20821</v>
      </c>
      <c r="E5588" s="144" t="s">
        <v>33827</v>
      </c>
      <c r="F5588" s="184"/>
      <c r="G5588" s="144">
        <v>2014</v>
      </c>
      <c r="H5588" s="148">
        <v>20000</v>
      </c>
    </row>
    <row r="5589" spans="1:8" s="142" customFormat="1" ht="30.75" customHeight="1">
      <c r="A5589" s="144" t="s">
        <v>51</v>
      </c>
      <c r="B5589" s="144" t="s">
        <v>33826</v>
      </c>
      <c r="C5589" s="184"/>
      <c r="D5589" s="150" t="s">
        <v>20821</v>
      </c>
      <c r="E5589" s="144" t="s">
        <v>1390</v>
      </c>
      <c r="F5589" s="184"/>
      <c r="G5589" s="144">
        <v>2014</v>
      </c>
      <c r="H5589" s="148">
        <v>20000</v>
      </c>
    </row>
    <row r="5590" spans="1:8" s="142" customFormat="1" ht="30.75" customHeight="1">
      <c r="A5590" s="144" t="s">
        <v>51</v>
      </c>
      <c r="B5590" s="144" t="s">
        <v>33825</v>
      </c>
      <c r="C5590" s="184"/>
      <c r="D5590" s="150" t="s">
        <v>20821</v>
      </c>
      <c r="E5590" s="144" t="s">
        <v>33824</v>
      </c>
      <c r="F5590" s="184"/>
      <c r="G5590" s="144">
        <v>2014</v>
      </c>
      <c r="H5590" s="148">
        <v>20000</v>
      </c>
    </row>
    <row r="5591" spans="1:8" s="142" customFormat="1" ht="30.75" customHeight="1">
      <c r="A5591" s="144" t="s">
        <v>51</v>
      </c>
      <c r="B5591" s="184" t="s">
        <v>15840</v>
      </c>
      <c r="C5591" s="184"/>
      <c r="D5591" s="150" t="s">
        <v>20821</v>
      </c>
      <c r="E5591" s="184" t="s">
        <v>22261</v>
      </c>
      <c r="F5591" s="184"/>
      <c r="G5591" s="144">
        <v>2014</v>
      </c>
      <c r="H5591" s="148">
        <v>750000</v>
      </c>
    </row>
    <row r="5592" spans="1:8" s="142" customFormat="1" ht="30.75" customHeight="1">
      <c r="A5592" s="144" t="s">
        <v>51</v>
      </c>
      <c r="B5592" s="144" t="s">
        <v>33823</v>
      </c>
      <c r="C5592" s="144"/>
      <c r="D5592" s="150" t="s">
        <v>20821</v>
      </c>
      <c r="E5592" s="144" t="s">
        <v>33822</v>
      </c>
      <c r="F5592" s="144"/>
      <c r="G5592" s="144">
        <v>2014</v>
      </c>
      <c r="H5592" s="148">
        <v>1100000</v>
      </c>
    </row>
    <row r="5593" spans="1:8" s="142" customFormat="1" ht="30.75" customHeight="1">
      <c r="A5593" s="144" t="s">
        <v>51</v>
      </c>
      <c r="B5593" s="144" t="s">
        <v>33821</v>
      </c>
      <c r="C5593" s="144"/>
      <c r="D5593" s="150" t="s">
        <v>20821</v>
      </c>
      <c r="E5593" s="144" t="s">
        <v>16291</v>
      </c>
      <c r="F5593" s="144"/>
      <c r="G5593" s="144">
        <v>2014</v>
      </c>
      <c r="H5593" s="148">
        <v>3000</v>
      </c>
    </row>
    <row r="5594" spans="1:8" s="142" customFormat="1" ht="30.75" customHeight="1">
      <c r="A5594" s="144" t="s">
        <v>51</v>
      </c>
      <c r="B5594" s="184" t="s">
        <v>33820</v>
      </c>
      <c r="C5594" s="184"/>
      <c r="D5594" s="150" t="s">
        <v>20821</v>
      </c>
      <c r="E5594" s="184" t="s">
        <v>33819</v>
      </c>
      <c r="F5594" s="184"/>
      <c r="G5594" s="144">
        <v>2014</v>
      </c>
      <c r="H5594" s="148">
        <v>4000</v>
      </c>
    </row>
    <row r="5595" spans="1:8" s="142" customFormat="1" ht="30.75" customHeight="1">
      <c r="A5595" s="144" t="s">
        <v>51</v>
      </c>
      <c r="B5595" s="184" t="s">
        <v>33818</v>
      </c>
      <c r="C5595" s="184"/>
      <c r="D5595" s="150" t="s">
        <v>20821</v>
      </c>
      <c r="E5595" s="184" t="s">
        <v>16291</v>
      </c>
      <c r="F5595" s="184"/>
      <c r="G5595" s="144">
        <v>2014</v>
      </c>
      <c r="H5595" s="148">
        <v>4000</v>
      </c>
    </row>
    <row r="5596" spans="1:8" s="142" customFormat="1" ht="30.75" customHeight="1">
      <c r="A5596" s="144" t="s">
        <v>51</v>
      </c>
      <c r="B5596" s="144" t="s">
        <v>33817</v>
      </c>
      <c r="C5596" s="144"/>
      <c r="D5596" s="150" t="s">
        <v>20821</v>
      </c>
      <c r="E5596" s="144" t="s">
        <v>33816</v>
      </c>
      <c r="F5596" s="144"/>
      <c r="G5596" s="144">
        <v>2014</v>
      </c>
      <c r="H5596" s="148">
        <v>5000</v>
      </c>
    </row>
    <row r="5597" spans="1:8" s="142" customFormat="1" ht="30.75" customHeight="1">
      <c r="A5597" s="144" t="s">
        <v>51</v>
      </c>
      <c r="B5597" s="144" t="s">
        <v>33815</v>
      </c>
      <c r="C5597" s="144"/>
      <c r="D5597" s="150" t="s">
        <v>20821</v>
      </c>
      <c r="E5597" s="144" t="s">
        <v>33814</v>
      </c>
      <c r="F5597" s="144"/>
      <c r="G5597" s="144">
        <v>2014</v>
      </c>
      <c r="H5597" s="148">
        <v>5000</v>
      </c>
    </row>
    <row r="5598" spans="1:8" s="142" customFormat="1" ht="30.75" customHeight="1">
      <c r="A5598" s="144" t="s">
        <v>51</v>
      </c>
      <c r="B5598" s="144" t="s">
        <v>33813</v>
      </c>
      <c r="C5598" s="144"/>
      <c r="D5598" s="150" t="s">
        <v>20821</v>
      </c>
      <c r="E5598" s="144" t="s">
        <v>33812</v>
      </c>
      <c r="F5598" s="144"/>
      <c r="G5598" s="144">
        <v>2014</v>
      </c>
      <c r="H5598" s="148">
        <v>5000</v>
      </c>
    </row>
    <row r="5599" spans="1:8" s="142" customFormat="1" ht="30.75" customHeight="1">
      <c r="A5599" s="144" t="s">
        <v>51</v>
      </c>
      <c r="B5599" s="144" t="s">
        <v>33811</v>
      </c>
      <c r="C5599" s="144"/>
      <c r="D5599" s="150" t="s">
        <v>20821</v>
      </c>
      <c r="E5599" s="144" t="s">
        <v>33730</v>
      </c>
      <c r="F5599" s="144"/>
      <c r="G5599" s="144">
        <v>2014</v>
      </c>
      <c r="H5599" s="148">
        <v>5000</v>
      </c>
    </row>
    <row r="5600" spans="1:8" s="142" customFormat="1" ht="30.75" customHeight="1">
      <c r="A5600" s="144" t="s">
        <v>51</v>
      </c>
      <c r="B5600" s="144" t="s">
        <v>33810</v>
      </c>
      <c r="C5600" s="144"/>
      <c r="D5600" s="150" t="s">
        <v>20821</v>
      </c>
      <c r="E5600" s="144" t="s">
        <v>33742</v>
      </c>
      <c r="F5600" s="144"/>
      <c r="G5600" s="144">
        <v>2014</v>
      </c>
      <c r="H5600" s="148">
        <v>5000</v>
      </c>
    </row>
    <row r="5601" spans="1:8" s="142" customFormat="1" ht="30.75" customHeight="1">
      <c r="A5601" s="144" t="s">
        <v>51</v>
      </c>
      <c r="B5601" s="144" t="s">
        <v>33809</v>
      </c>
      <c r="C5601" s="144"/>
      <c r="D5601" s="150" t="s">
        <v>20821</v>
      </c>
      <c r="E5601" s="144" t="s">
        <v>33730</v>
      </c>
      <c r="F5601" s="144"/>
      <c r="G5601" s="144">
        <v>2014</v>
      </c>
      <c r="H5601" s="148">
        <v>5000</v>
      </c>
    </row>
    <row r="5602" spans="1:8" s="142" customFormat="1" ht="30.75" customHeight="1">
      <c r="A5602" s="144" t="s">
        <v>51</v>
      </c>
      <c r="B5602" s="144" t="s">
        <v>33808</v>
      </c>
      <c r="C5602" s="144"/>
      <c r="D5602" s="150" t="s">
        <v>20821</v>
      </c>
      <c r="E5602" s="144" t="s">
        <v>16291</v>
      </c>
      <c r="F5602" s="144"/>
      <c r="G5602" s="144">
        <v>2014</v>
      </c>
      <c r="H5602" s="148">
        <v>5000</v>
      </c>
    </row>
    <row r="5603" spans="1:8" s="142" customFormat="1" ht="30.75" customHeight="1">
      <c r="A5603" s="144" t="s">
        <v>51</v>
      </c>
      <c r="B5603" s="144" t="s">
        <v>33807</v>
      </c>
      <c r="C5603" s="144"/>
      <c r="D5603" s="150" t="s">
        <v>20821</v>
      </c>
      <c r="E5603" s="144" t="s">
        <v>33730</v>
      </c>
      <c r="F5603" s="144"/>
      <c r="G5603" s="144">
        <v>2014</v>
      </c>
      <c r="H5603" s="148">
        <v>5000</v>
      </c>
    </row>
    <row r="5604" spans="1:8" s="142" customFormat="1" ht="30.75" customHeight="1">
      <c r="A5604" s="144" t="s">
        <v>51</v>
      </c>
      <c r="B5604" s="144" t="s">
        <v>33806</v>
      </c>
      <c r="C5604" s="144"/>
      <c r="D5604" s="150" t="s">
        <v>20821</v>
      </c>
      <c r="E5604" s="144" t="s">
        <v>33730</v>
      </c>
      <c r="F5604" s="144"/>
      <c r="G5604" s="144">
        <v>2014</v>
      </c>
      <c r="H5604" s="148">
        <v>5000</v>
      </c>
    </row>
    <row r="5605" spans="1:8" s="142" customFormat="1" ht="30.75" customHeight="1">
      <c r="A5605" s="144" t="s">
        <v>51</v>
      </c>
      <c r="B5605" s="144" t="s">
        <v>16526</v>
      </c>
      <c r="C5605" s="144"/>
      <c r="D5605" s="150" t="s">
        <v>20821</v>
      </c>
      <c r="E5605" s="144" t="s">
        <v>33805</v>
      </c>
      <c r="F5605" s="144"/>
      <c r="G5605" s="144">
        <v>2014</v>
      </c>
      <c r="H5605" s="148">
        <v>5000</v>
      </c>
    </row>
    <row r="5606" spans="1:8" s="142" customFormat="1" ht="30.75" customHeight="1">
      <c r="A5606" s="144" t="s">
        <v>51</v>
      </c>
      <c r="B5606" s="144" t="s">
        <v>33804</v>
      </c>
      <c r="C5606" s="144"/>
      <c r="D5606" s="150" t="s">
        <v>20821</v>
      </c>
      <c r="E5606" s="144" t="s">
        <v>33803</v>
      </c>
      <c r="F5606" s="144"/>
      <c r="G5606" s="144">
        <v>2014</v>
      </c>
      <c r="H5606" s="148">
        <v>5000</v>
      </c>
    </row>
    <row r="5607" spans="1:8" s="142" customFormat="1" ht="30.75" customHeight="1">
      <c r="A5607" s="144" t="s">
        <v>51</v>
      </c>
      <c r="B5607" s="144" t="s">
        <v>33802</v>
      </c>
      <c r="C5607" s="144"/>
      <c r="D5607" s="150" t="s">
        <v>20821</v>
      </c>
      <c r="E5607" s="144" t="s">
        <v>16291</v>
      </c>
      <c r="F5607" s="144"/>
      <c r="G5607" s="144">
        <v>2014</v>
      </c>
      <c r="H5607" s="148">
        <v>5000</v>
      </c>
    </row>
    <row r="5608" spans="1:8" s="142" customFormat="1" ht="30.75" customHeight="1">
      <c r="A5608" s="144" t="s">
        <v>51</v>
      </c>
      <c r="B5608" s="144" t="s">
        <v>33801</v>
      </c>
      <c r="C5608" s="144"/>
      <c r="D5608" s="150" t="s">
        <v>20821</v>
      </c>
      <c r="E5608" s="144" t="s">
        <v>1390</v>
      </c>
      <c r="F5608" s="144"/>
      <c r="G5608" s="144">
        <v>2014</v>
      </c>
      <c r="H5608" s="148">
        <v>5000</v>
      </c>
    </row>
    <row r="5609" spans="1:8" s="142" customFormat="1" ht="30.75" customHeight="1">
      <c r="A5609" s="144" t="s">
        <v>51</v>
      </c>
      <c r="B5609" s="144" t="s">
        <v>33800</v>
      </c>
      <c r="C5609" s="144"/>
      <c r="D5609" s="150" t="s">
        <v>20821</v>
      </c>
      <c r="E5609" s="144" t="s">
        <v>16291</v>
      </c>
      <c r="F5609" s="144"/>
      <c r="G5609" s="144">
        <v>2014</v>
      </c>
      <c r="H5609" s="148">
        <v>5000</v>
      </c>
    </row>
    <row r="5610" spans="1:8" s="142" customFormat="1" ht="30.75" customHeight="1">
      <c r="A5610" s="144" t="s">
        <v>51</v>
      </c>
      <c r="B5610" s="144" t="s">
        <v>33799</v>
      </c>
      <c r="C5610" s="144"/>
      <c r="D5610" s="150" t="s">
        <v>20821</v>
      </c>
      <c r="E5610" s="144" t="s">
        <v>1390</v>
      </c>
      <c r="F5610" s="144"/>
      <c r="G5610" s="144">
        <v>2014</v>
      </c>
      <c r="H5610" s="148">
        <v>5000</v>
      </c>
    </row>
    <row r="5611" spans="1:8" s="142" customFormat="1" ht="30.75" customHeight="1">
      <c r="A5611" s="144" t="s">
        <v>51</v>
      </c>
      <c r="B5611" s="144" t="s">
        <v>33798</v>
      </c>
      <c r="C5611" s="144"/>
      <c r="D5611" s="150" t="s">
        <v>20821</v>
      </c>
      <c r="E5611" s="144" t="s">
        <v>1390</v>
      </c>
      <c r="F5611" s="144"/>
      <c r="G5611" s="144">
        <v>2014</v>
      </c>
      <c r="H5611" s="148">
        <v>5000</v>
      </c>
    </row>
    <row r="5612" spans="1:8" s="142" customFormat="1" ht="30.75" customHeight="1">
      <c r="A5612" s="144" t="s">
        <v>51</v>
      </c>
      <c r="B5612" s="144" t="s">
        <v>33797</v>
      </c>
      <c r="C5612" s="144"/>
      <c r="D5612" s="150" t="s">
        <v>20821</v>
      </c>
      <c r="E5612" s="144" t="s">
        <v>1390</v>
      </c>
      <c r="F5612" s="144"/>
      <c r="G5612" s="144">
        <v>2014</v>
      </c>
      <c r="H5612" s="148">
        <v>5000</v>
      </c>
    </row>
    <row r="5613" spans="1:8" s="142" customFormat="1" ht="30.75" customHeight="1">
      <c r="A5613" s="144" t="s">
        <v>51</v>
      </c>
      <c r="B5613" s="144" t="s">
        <v>33796</v>
      </c>
      <c r="C5613" s="144"/>
      <c r="D5613" s="150" t="s">
        <v>20821</v>
      </c>
      <c r="E5613" s="144" t="s">
        <v>1390</v>
      </c>
      <c r="F5613" s="144"/>
      <c r="G5613" s="144">
        <v>2014</v>
      </c>
      <c r="H5613" s="148">
        <v>5000</v>
      </c>
    </row>
    <row r="5614" spans="1:8" s="142" customFormat="1" ht="30.75" customHeight="1">
      <c r="A5614" s="144" t="s">
        <v>51</v>
      </c>
      <c r="B5614" s="144" t="s">
        <v>6441</v>
      </c>
      <c r="C5614" s="144"/>
      <c r="D5614" s="150" t="s">
        <v>20821</v>
      </c>
      <c r="E5614" s="171" t="s">
        <v>1390</v>
      </c>
      <c r="F5614" s="144"/>
      <c r="G5614" s="144">
        <v>2014</v>
      </c>
      <c r="H5614" s="148">
        <v>5000</v>
      </c>
    </row>
    <row r="5615" spans="1:8" s="142" customFormat="1" ht="30.75" customHeight="1">
      <c r="A5615" s="144" t="s">
        <v>51</v>
      </c>
      <c r="B5615" s="184" t="s">
        <v>6339</v>
      </c>
      <c r="C5615" s="184"/>
      <c r="D5615" s="150" t="s">
        <v>20821</v>
      </c>
      <c r="E5615" s="184" t="s">
        <v>16291</v>
      </c>
      <c r="F5615" s="184"/>
      <c r="G5615" s="144">
        <v>2014</v>
      </c>
      <c r="H5615" s="148">
        <v>5000</v>
      </c>
    </row>
    <row r="5616" spans="1:8" s="142" customFormat="1" ht="30.75" customHeight="1">
      <c r="A5616" s="144" t="s">
        <v>51</v>
      </c>
      <c r="B5616" s="144" t="s">
        <v>33795</v>
      </c>
      <c r="C5616" s="184"/>
      <c r="D5616" s="150" t="s">
        <v>20821</v>
      </c>
      <c r="E5616" s="144" t="s">
        <v>33794</v>
      </c>
      <c r="F5616" s="184"/>
      <c r="G5616" s="144">
        <v>2014</v>
      </c>
      <c r="H5616" s="148">
        <v>5000</v>
      </c>
    </row>
    <row r="5617" spans="1:8" s="142" customFormat="1" ht="30.75" customHeight="1">
      <c r="A5617" s="144" t="s">
        <v>51</v>
      </c>
      <c r="B5617" s="184" t="s">
        <v>33793</v>
      </c>
      <c r="C5617" s="184"/>
      <c r="D5617" s="150" t="s">
        <v>20821</v>
      </c>
      <c r="E5617" s="184" t="s">
        <v>1390</v>
      </c>
      <c r="F5617" s="184"/>
      <c r="G5617" s="144">
        <v>2014</v>
      </c>
      <c r="H5617" s="148">
        <v>5000</v>
      </c>
    </row>
    <row r="5618" spans="1:8" s="142" customFormat="1" ht="30.75" customHeight="1">
      <c r="A5618" s="144" t="s">
        <v>51</v>
      </c>
      <c r="B5618" s="184" t="s">
        <v>33792</v>
      </c>
      <c r="C5618" s="184"/>
      <c r="D5618" s="150" t="s">
        <v>20821</v>
      </c>
      <c r="E5618" s="184" t="s">
        <v>1390</v>
      </c>
      <c r="F5618" s="184"/>
      <c r="G5618" s="144">
        <v>2014</v>
      </c>
      <c r="H5618" s="148">
        <v>5000</v>
      </c>
    </row>
    <row r="5619" spans="1:8" s="142" customFormat="1" ht="30.75" customHeight="1">
      <c r="A5619" s="144" t="s">
        <v>51</v>
      </c>
      <c r="B5619" s="144" t="s">
        <v>33791</v>
      </c>
      <c r="C5619" s="184"/>
      <c r="D5619" s="150" t="s">
        <v>20821</v>
      </c>
      <c r="E5619" s="144" t="s">
        <v>1390</v>
      </c>
      <c r="F5619" s="184"/>
      <c r="G5619" s="144">
        <v>2014</v>
      </c>
      <c r="H5619" s="148">
        <v>5000</v>
      </c>
    </row>
    <row r="5620" spans="1:8" s="142" customFormat="1" ht="30.75" customHeight="1">
      <c r="A5620" s="144" t="s">
        <v>51</v>
      </c>
      <c r="B5620" s="144" t="s">
        <v>33790</v>
      </c>
      <c r="C5620" s="184"/>
      <c r="D5620" s="150" t="s">
        <v>20821</v>
      </c>
      <c r="E5620" s="144" t="s">
        <v>33789</v>
      </c>
      <c r="F5620" s="184"/>
      <c r="G5620" s="144">
        <v>2014</v>
      </c>
      <c r="H5620" s="148">
        <v>5000</v>
      </c>
    </row>
    <row r="5621" spans="1:8" s="142" customFormat="1" ht="30.75" customHeight="1">
      <c r="A5621" s="144" t="s">
        <v>51</v>
      </c>
      <c r="B5621" s="144" t="s">
        <v>33788</v>
      </c>
      <c r="C5621" s="184"/>
      <c r="D5621" s="150" t="s">
        <v>20821</v>
      </c>
      <c r="E5621" s="144" t="s">
        <v>33787</v>
      </c>
      <c r="F5621" s="184"/>
      <c r="G5621" s="144">
        <v>2014</v>
      </c>
      <c r="H5621" s="148">
        <v>5000</v>
      </c>
    </row>
    <row r="5622" spans="1:8" s="142" customFormat="1" ht="30.75" customHeight="1">
      <c r="A5622" s="144" t="s">
        <v>51</v>
      </c>
      <c r="B5622" s="144" t="s">
        <v>33786</v>
      </c>
      <c r="C5622" s="184"/>
      <c r="D5622" s="150" t="s">
        <v>20821</v>
      </c>
      <c r="E5622" s="144" t="s">
        <v>33785</v>
      </c>
      <c r="F5622" s="184"/>
      <c r="G5622" s="144">
        <v>2014</v>
      </c>
      <c r="H5622" s="148">
        <v>5000</v>
      </c>
    </row>
    <row r="5623" spans="1:8" s="142" customFormat="1" ht="30.75" customHeight="1">
      <c r="A5623" s="144" t="s">
        <v>51</v>
      </c>
      <c r="B5623" s="144" t="s">
        <v>33784</v>
      </c>
      <c r="C5623" s="184"/>
      <c r="D5623" s="150" t="s">
        <v>20821</v>
      </c>
      <c r="E5623" s="144" t="s">
        <v>33783</v>
      </c>
      <c r="F5623" s="184"/>
      <c r="G5623" s="144">
        <v>2014</v>
      </c>
      <c r="H5623" s="148">
        <v>5000</v>
      </c>
    </row>
    <row r="5624" spans="1:8" s="142" customFormat="1" ht="30.75" customHeight="1">
      <c r="A5624" s="144" t="s">
        <v>51</v>
      </c>
      <c r="B5624" s="144" t="s">
        <v>6339</v>
      </c>
      <c r="C5624" s="184"/>
      <c r="D5624" s="150" t="s">
        <v>20821</v>
      </c>
      <c r="E5624" s="144" t="s">
        <v>16291</v>
      </c>
      <c r="F5624" s="184"/>
      <c r="G5624" s="144">
        <v>2014</v>
      </c>
      <c r="H5624" s="148">
        <v>5000</v>
      </c>
    </row>
    <row r="5625" spans="1:8" s="142" customFormat="1" ht="30.75" customHeight="1">
      <c r="A5625" s="144" t="s">
        <v>51</v>
      </c>
      <c r="B5625" s="144" t="s">
        <v>33782</v>
      </c>
      <c r="C5625" s="144"/>
      <c r="D5625" s="150" t="s">
        <v>20821</v>
      </c>
      <c r="E5625" s="144" t="s">
        <v>11032</v>
      </c>
      <c r="F5625" s="144"/>
      <c r="G5625" s="144">
        <v>2014</v>
      </c>
      <c r="H5625" s="148">
        <v>6000</v>
      </c>
    </row>
    <row r="5626" spans="1:8" s="142" customFormat="1" ht="30.75" customHeight="1">
      <c r="A5626" s="144" t="s">
        <v>51</v>
      </c>
      <c r="B5626" s="144" t="s">
        <v>33781</v>
      </c>
      <c r="C5626" s="144"/>
      <c r="D5626" s="150" t="s">
        <v>20821</v>
      </c>
      <c r="E5626" s="144" t="s">
        <v>33780</v>
      </c>
      <c r="F5626" s="144"/>
      <c r="G5626" s="144">
        <v>2014</v>
      </c>
      <c r="H5626" s="148">
        <v>6000</v>
      </c>
    </row>
    <row r="5627" spans="1:8" s="142" customFormat="1" ht="30.75" customHeight="1">
      <c r="A5627" s="144" t="s">
        <v>51</v>
      </c>
      <c r="B5627" s="144" t="s">
        <v>33779</v>
      </c>
      <c r="C5627" s="144"/>
      <c r="D5627" s="150" t="s">
        <v>20821</v>
      </c>
      <c r="E5627" s="144" t="s">
        <v>16291</v>
      </c>
      <c r="F5627" s="144"/>
      <c r="G5627" s="144">
        <v>2014</v>
      </c>
      <c r="H5627" s="148">
        <v>6000</v>
      </c>
    </row>
    <row r="5628" spans="1:8" s="142" customFormat="1" ht="30.75" customHeight="1">
      <c r="A5628" s="144" t="s">
        <v>51</v>
      </c>
      <c r="B5628" s="144" t="s">
        <v>33778</v>
      </c>
      <c r="C5628" s="144"/>
      <c r="D5628" s="150" t="s">
        <v>20821</v>
      </c>
      <c r="E5628" s="144" t="s">
        <v>1390</v>
      </c>
      <c r="F5628" s="144"/>
      <c r="G5628" s="144">
        <v>2014</v>
      </c>
      <c r="H5628" s="148">
        <v>6000</v>
      </c>
    </row>
    <row r="5629" spans="1:8" s="142" customFormat="1" ht="30.75" customHeight="1">
      <c r="A5629" s="144" t="s">
        <v>51</v>
      </c>
      <c r="B5629" s="144" t="s">
        <v>33777</v>
      </c>
      <c r="C5629" s="144"/>
      <c r="D5629" s="150" t="s">
        <v>20821</v>
      </c>
      <c r="E5629" s="144" t="s">
        <v>1390</v>
      </c>
      <c r="F5629" s="144"/>
      <c r="G5629" s="144">
        <v>2014</v>
      </c>
      <c r="H5629" s="148">
        <v>6000</v>
      </c>
    </row>
    <row r="5630" spans="1:8" s="142" customFormat="1" ht="30.75" customHeight="1">
      <c r="A5630" s="144" t="s">
        <v>51</v>
      </c>
      <c r="B5630" s="144" t="s">
        <v>33776</v>
      </c>
      <c r="C5630" s="144"/>
      <c r="D5630" s="150" t="s">
        <v>20821</v>
      </c>
      <c r="E5630" s="144" t="s">
        <v>1390</v>
      </c>
      <c r="F5630" s="144"/>
      <c r="G5630" s="144">
        <v>2014</v>
      </c>
      <c r="H5630" s="148">
        <v>6000</v>
      </c>
    </row>
    <row r="5631" spans="1:8" s="142" customFormat="1" ht="30.75" customHeight="1">
      <c r="A5631" s="144" t="s">
        <v>51</v>
      </c>
      <c r="B5631" s="144" t="s">
        <v>33775</v>
      </c>
      <c r="C5631" s="144"/>
      <c r="D5631" s="150" t="s">
        <v>20821</v>
      </c>
      <c r="E5631" s="144" t="s">
        <v>1390</v>
      </c>
      <c r="F5631" s="144"/>
      <c r="G5631" s="144">
        <v>2014</v>
      </c>
      <c r="H5631" s="148">
        <v>6000</v>
      </c>
    </row>
    <row r="5632" spans="1:8" s="142" customFormat="1" ht="30.75" customHeight="1">
      <c r="A5632" s="144" t="s">
        <v>51</v>
      </c>
      <c r="B5632" s="144" t="s">
        <v>33774</v>
      </c>
      <c r="C5632" s="144"/>
      <c r="D5632" s="150" t="s">
        <v>20821</v>
      </c>
      <c r="E5632" s="144" t="s">
        <v>1390</v>
      </c>
      <c r="F5632" s="144"/>
      <c r="G5632" s="144">
        <v>2014</v>
      </c>
      <c r="H5632" s="148">
        <v>6000</v>
      </c>
    </row>
    <row r="5633" spans="1:8" s="142" customFormat="1" ht="30.75" customHeight="1">
      <c r="A5633" s="144" t="s">
        <v>51</v>
      </c>
      <c r="B5633" s="144" t="s">
        <v>33773</v>
      </c>
      <c r="C5633" s="144"/>
      <c r="D5633" s="150" t="s">
        <v>20821</v>
      </c>
      <c r="E5633" s="144" t="s">
        <v>1390</v>
      </c>
      <c r="F5633" s="144"/>
      <c r="G5633" s="144">
        <v>2014</v>
      </c>
      <c r="H5633" s="148">
        <v>6000</v>
      </c>
    </row>
    <row r="5634" spans="1:8" s="142" customFormat="1" ht="30.75" customHeight="1">
      <c r="A5634" s="144" t="s">
        <v>51</v>
      </c>
      <c r="B5634" s="144" t="s">
        <v>33772</v>
      </c>
      <c r="C5634" s="144"/>
      <c r="D5634" s="150" t="s">
        <v>20821</v>
      </c>
      <c r="E5634" s="144" t="s">
        <v>1390</v>
      </c>
      <c r="F5634" s="144"/>
      <c r="G5634" s="144">
        <v>2014</v>
      </c>
      <c r="H5634" s="148">
        <v>6000</v>
      </c>
    </row>
    <row r="5635" spans="1:8" s="142" customFormat="1" ht="30.75" customHeight="1">
      <c r="A5635" s="144" t="s">
        <v>51</v>
      </c>
      <c r="B5635" s="144" t="s">
        <v>33771</v>
      </c>
      <c r="C5635" s="144"/>
      <c r="D5635" s="150" t="s">
        <v>20821</v>
      </c>
      <c r="E5635" s="144" t="s">
        <v>1390</v>
      </c>
      <c r="F5635" s="144"/>
      <c r="G5635" s="144">
        <v>2014</v>
      </c>
      <c r="H5635" s="148">
        <v>6000</v>
      </c>
    </row>
    <row r="5636" spans="1:8" s="142" customFormat="1" ht="30.75" customHeight="1">
      <c r="A5636" s="144" t="s">
        <v>51</v>
      </c>
      <c r="B5636" s="144" t="s">
        <v>33770</v>
      </c>
      <c r="C5636" s="144"/>
      <c r="D5636" s="150" t="s">
        <v>20821</v>
      </c>
      <c r="E5636" s="144" t="s">
        <v>1390</v>
      </c>
      <c r="F5636" s="144"/>
      <c r="G5636" s="144">
        <v>2014</v>
      </c>
      <c r="H5636" s="148">
        <v>6000</v>
      </c>
    </row>
    <row r="5637" spans="1:8" s="142" customFormat="1" ht="30.75" customHeight="1">
      <c r="A5637" s="144" t="s">
        <v>51</v>
      </c>
      <c r="B5637" s="144" t="s">
        <v>33769</v>
      </c>
      <c r="C5637" s="144"/>
      <c r="D5637" s="150" t="s">
        <v>20821</v>
      </c>
      <c r="E5637" s="144" t="s">
        <v>1390</v>
      </c>
      <c r="F5637" s="144"/>
      <c r="G5637" s="144">
        <v>2014</v>
      </c>
      <c r="H5637" s="148">
        <v>6000</v>
      </c>
    </row>
    <row r="5638" spans="1:8" s="142" customFormat="1" ht="30.75" customHeight="1">
      <c r="A5638" s="144" t="s">
        <v>51</v>
      </c>
      <c r="B5638" s="144" t="s">
        <v>33768</v>
      </c>
      <c r="C5638" s="144"/>
      <c r="D5638" s="150" t="s">
        <v>20821</v>
      </c>
      <c r="E5638" s="144" t="s">
        <v>1390</v>
      </c>
      <c r="F5638" s="144"/>
      <c r="G5638" s="144">
        <v>2014</v>
      </c>
      <c r="H5638" s="148">
        <v>6000</v>
      </c>
    </row>
    <row r="5639" spans="1:8" s="142" customFormat="1" ht="30.75" customHeight="1">
      <c r="A5639" s="144" t="s">
        <v>51</v>
      </c>
      <c r="B5639" s="144" t="s">
        <v>33767</v>
      </c>
      <c r="C5639" s="144"/>
      <c r="D5639" s="150" t="s">
        <v>20821</v>
      </c>
      <c r="E5639" s="144" t="s">
        <v>1390</v>
      </c>
      <c r="F5639" s="144"/>
      <c r="G5639" s="144">
        <v>2014</v>
      </c>
      <c r="H5639" s="148">
        <v>6000</v>
      </c>
    </row>
    <row r="5640" spans="1:8" s="142" customFormat="1" ht="30.75" customHeight="1">
      <c r="A5640" s="144" t="s">
        <v>51</v>
      </c>
      <c r="B5640" s="144" t="s">
        <v>33766</v>
      </c>
      <c r="C5640" s="144"/>
      <c r="D5640" s="150" t="s">
        <v>20821</v>
      </c>
      <c r="E5640" s="144" t="s">
        <v>1390</v>
      </c>
      <c r="F5640" s="144"/>
      <c r="G5640" s="144">
        <v>2014</v>
      </c>
      <c r="H5640" s="148">
        <v>6000</v>
      </c>
    </row>
    <row r="5641" spans="1:8" s="142" customFormat="1" ht="30.75" customHeight="1">
      <c r="A5641" s="144" t="s">
        <v>51</v>
      </c>
      <c r="B5641" s="144" t="s">
        <v>33765</v>
      </c>
      <c r="C5641" s="144"/>
      <c r="D5641" s="150" t="s">
        <v>20821</v>
      </c>
      <c r="E5641" s="144" t="s">
        <v>1390</v>
      </c>
      <c r="F5641" s="144"/>
      <c r="G5641" s="144">
        <v>2014</v>
      </c>
      <c r="H5641" s="148">
        <v>6000</v>
      </c>
    </row>
    <row r="5642" spans="1:8" s="142" customFormat="1" ht="30.75" customHeight="1">
      <c r="A5642" s="144" t="s">
        <v>51</v>
      </c>
      <c r="B5642" s="144" t="s">
        <v>33764</v>
      </c>
      <c r="C5642" s="144"/>
      <c r="D5642" s="150" t="s">
        <v>20821</v>
      </c>
      <c r="E5642" s="144" t="s">
        <v>1390</v>
      </c>
      <c r="F5642" s="144"/>
      <c r="G5642" s="144">
        <v>2014</v>
      </c>
      <c r="H5642" s="148">
        <v>6000</v>
      </c>
    </row>
    <row r="5643" spans="1:8" s="142" customFormat="1" ht="30.75" customHeight="1">
      <c r="A5643" s="144" t="s">
        <v>51</v>
      </c>
      <c r="B5643" s="144" t="s">
        <v>33763</v>
      </c>
      <c r="C5643" s="144"/>
      <c r="D5643" s="150" t="s">
        <v>20821</v>
      </c>
      <c r="E5643" s="144" t="s">
        <v>1390</v>
      </c>
      <c r="F5643" s="144"/>
      <c r="G5643" s="144">
        <v>2014</v>
      </c>
      <c r="H5643" s="148">
        <v>6000</v>
      </c>
    </row>
    <row r="5644" spans="1:8" s="142" customFormat="1" ht="30.75" customHeight="1">
      <c r="A5644" s="144" t="s">
        <v>51</v>
      </c>
      <c r="B5644" s="144" t="s">
        <v>33762</v>
      </c>
      <c r="C5644" s="144"/>
      <c r="D5644" s="150" t="s">
        <v>20821</v>
      </c>
      <c r="E5644" s="144" t="s">
        <v>1390</v>
      </c>
      <c r="F5644" s="144"/>
      <c r="G5644" s="144">
        <v>2014</v>
      </c>
      <c r="H5644" s="148">
        <v>6000</v>
      </c>
    </row>
    <row r="5645" spans="1:8" s="142" customFormat="1" ht="30.75" customHeight="1">
      <c r="A5645" s="144" t="s">
        <v>51</v>
      </c>
      <c r="B5645" s="144" t="s">
        <v>33761</v>
      </c>
      <c r="C5645" s="144"/>
      <c r="D5645" s="150" t="s">
        <v>20821</v>
      </c>
      <c r="E5645" s="144" t="s">
        <v>33760</v>
      </c>
      <c r="F5645" s="144"/>
      <c r="G5645" s="144">
        <v>2014</v>
      </c>
      <c r="H5645" s="148">
        <v>6000</v>
      </c>
    </row>
    <row r="5646" spans="1:8" s="142" customFormat="1" ht="30.75" customHeight="1">
      <c r="A5646" s="144" t="s">
        <v>51</v>
      </c>
      <c r="B5646" s="144" t="s">
        <v>33759</v>
      </c>
      <c r="C5646" s="144"/>
      <c r="D5646" s="150" t="s">
        <v>20821</v>
      </c>
      <c r="E5646" s="144" t="s">
        <v>1390</v>
      </c>
      <c r="F5646" s="144"/>
      <c r="G5646" s="144">
        <v>2014</v>
      </c>
      <c r="H5646" s="148">
        <v>6000</v>
      </c>
    </row>
    <row r="5647" spans="1:8" s="142" customFormat="1" ht="30.75" customHeight="1">
      <c r="A5647" s="144" t="s">
        <v>51</v>
      </c>
      <c r="B5647" s="144" t="s">
        <v>33758</v>
      </c>
      <c r="C5647" s="144"/>
      <c r="D5647" s="150" t="s">
        <v>20821</v>
      </c>
      <c r="E5647" s="144" t="s">
        <v>33757</v>
      </c>
      <c r="F5647" s="144"/>
      <c r="G5647" s="144">
        <v>2014</v>
      </c>
      <c r="H5647" s="148">
        <v>6000</v>
      </c>
    </row>
    <row r="5648" spans="1:8" s="142" customFormat="1" ht="30.75" customHeight="1">
      <c r="A5648" s="144" t="s">
        <v>51</v>
      </c>
      <c r="B5648" s="144" t="s">
        <v>33756</v>
      </c>
      <c r="C5648" s="144"/>
      <c r="D5648" s="150" t="s">
        <v>20821</v>
      </c>
      <c r="E5648" s="144" t="s">
        <v>16291</v>
      </c>
      <c r="F5648" s="144"/>
      <c r="G5648" s="144">
        <v>2014</v>
      </c>
      <c r="H5648" s="148">
        <v>6000</v>
      </c>
    </row>
    <row r="5649" spans="1:8" s="142" customFormat="1" ht="30.75" customHeight="1">
      <c r="A5649" s="144" t="s">
        <v>51</v>
      </c>
      <c r="B5649" s="144" t="s">
        <v>33755</v>
      </c>
      <c r="C5649" s="144"/>
      <c r="D5649" s="150" t="s">
        <v>20821</v>
      </c>
      <c r="E5649" s="144" t="s">
        <v>16291</v>
      </c>
      <c r="F5649" s="144"/>
      <c r="G5649" s="144">
        <v>2014</v>
      </c>
      <c r="H5649" s="148">
        <v>6000</v>
      </c>
    </row>
    <row r="5650" spans="1:8" s="142" customFormat="1" ht="30.75" customHeight="1">
      <c r="A5650" s="144" t="s">
        <v>51</v>
      </c>
      <c r="B5650" s="184" t="s">
        <v>33754</v>
      </c>
      <c r="C5650" s="184"/>
      <c r="D5650" s="150" t="s">
        <v>20821</v>
      </c>
      <c r="E5650" s="184" t="s">
        <v>16291</v>
      </c>
      <c r="F5650" s="184"/>
      <c r="G5650" s="144">
        <v>2014</v>
      </c>
      <c r="H5650" s="148">
        <v>6000</v>
      </c>
    </row>
    <row r="5651" spans="1:8" s="142" customFormat="1" ht="30.75" customHeight="1">
      <c r="A5651" s="144" t="s">
        <v>51</v>
      </c>
      <c r="B5651" s="144" t="s">
        <v>33753</v>
      </c>
      <c r="C5651" s="184"/>
      <c r="D5651" s="150" t="s">
        <v>20821</v>
      </c>
      <c r="E5651" s="144" t="s">
        <v>33752</v>
      </c>
      <c r="F5651" s="184"/>
      <c r="G5651" s="144">
        <v>2014</v>
      </c>
      <c r="H5651" s="148">
        <v>6000</v>
      </c>
    </row>
    <row r="5652" spans="1:8" s="142" customFormat="1" ht="30.75" customHeight="1">
      <c r="A5652" s="144" t="s">
        <v>51</v>
      </c>
      <c r="B5652" s="144" t="s">
        <v>33751</v>
      </c>
      <c r="C5652" s="184"/>
      <c r="D5652" s="150" t="s">
        <v>20821</v>
      </c>
      <c r="E5652" s="144" t="s">
        <v>1390</v>
      </c>
      <c r="F5652" s="184"/>
      <c r="G5652" s="144">
        <v>2014</v>
      </c>
      <c r="H5652" s="148">
        <v>6000</v>
      </c>
    </row>
    <row r="5653" spans="1:8" s="142" customFormat="1" ht="30.75" customHeight="1">
      <c r="A5653" s="144" t="s">
        <v>51</v>
      </c>
      <c r="B5653" s="144" t="s">
        <v>33750</v>
      </c>
      <c r="C5653" s="184"/>
      <c r="D5653" s="150" t="s">
        <v>20821</v>
      </c>
      <c r="E5653" s="144" t="s">
        <v>16291</v>
      </c>
      <c r="F5653" s="184"/>
      <c r="G5653" s="144">
        <v>2014</v>
      </c>
      <c r="H5653" s="148">
        <v>6000</v>
      </c>
    </row>
    <row r="5654" spans="1:8" s="142" customFormat="1" ht="30.75" customHeight="1">
      <c r="A5654" s="144" t="s">
        <v>51</v>
      </c>
      <c r="B5654" s="144" t="s">
        <v>33749</v>
      </c>
      <c r="C5654" s="184"/>
      <c r="D5654" s="150" t="s">
        <v>20821</v>
      </c>
      <c r="E5654" s="144" t="s">
        <v>16291</v>
      </c>
      <c r="F5654" s="184"/>
      <c r="G5654" s="144">
        <v>2014</v>
      </c>
      <c r="H5654" s="148">
        <v>6000</v>
      </c>
    </row>
    <row r="5655" spans="1:8" s="142" customFormat="1" ht="30.75" customHeight="1">
      <c r="A5655" s="144" t="s">
        <v>51</v>
      </c>
      <c r="B5655" s="144" t="s">
        <v>33748</v>
      </c>
      <c r="C5655" s="184"/>
      <c r="D5655" s="150" t="s">
        <v>20821</v>
      </c>
      <c r="E5655" s="144" t="s">
        <v>1390</v>
      </c>
      <c r="F5655" s="184"/>
      <c r="G5655" s="144">
        <v>2014</v>
      </c>
      <c r="H5655" s="148">
        <v>6000</v>
      </c>
    </row>
    <row r="5656" spans="1:8" s="142" customFormat="1" ht="30.75" customHeight="1">
      <c r="A5656" s="144" t="s">
        <v>51</v>
      </c>
      <c r="B5656" s="144" t="s">
        <v>33747</v>
      </c>
      <c r="C5656" s="184"/>
      <c r="D5656" s="150" t="s">
        <v>20821</v>
      </c>
      <c r="E5656" s="144" t="s">
        <v>16291</v>
      </c>
      <c r="F5656" s="184"/>
      <c r="G5656" s="144">
        <v>2014</v>
      </c>
      <c r="H5656" s="148">
        <v>6000</v>
      </c>
    </row>
    <row r="5657" spans="1:8" s="142" customFormat="1" ht="30.75" customHeight="1">
      <c r="A5657" s="144" t="s">
        <v>51</v>
      </c>
      <c r="B5657" s="144" t="s">
        <v>33746</v>
      </c>
      <c r="C5657" s="184"/>
      <c r="D5657" s="150" t="s">
        <v>20821</v>
      </c>
      <c r="E5657" s="144" t="s">
        <v>1390</v>
      </c>
      <c r="F5657" s="184"/>
      <c r="G5657" s="144">
        <v>2014</v>
      </c>
      <c r="H5657" s="148">
        <v>6000</v>
      </c>
    </row>
    <row r="5658" spans="1:8" s="142" customFormat="1" ht="30.75" customHeight="1">
      <c r="A5658" s="144" t="s">
        <v>51</v>
      </c>
      <c r="B5658" s="144" t="s">
        <v>33745</v>
      </c>
      <c r="C5658" s="144"/>
      <c r="D5658" s="150" t="s">
        <v>20821</v>
      </c>
      <c r="E5658" s="144" t="s">
        <v>16291</v>
      </c>
      <c r="F5658" s="144"/>
      <c r="G5658" s="144">
        <v>2014</v>
      </c>
      <c r="H5658" s="148">
        <v>7000</v>
      </c>
    </row>
    <row r="5659" spans="1:8" s="142" customFormat="1" ht="30.75" customHeight="1">
      <c r="A5659" s="144" t="s">
        <v>51</v>
      </c>
      <c r="B5659" s="144" t="s">
        <v>33744</v>
      </c>
      <c r="C5659" s="144"/>
      <c r="D5659" s="150" t="s">
        <v>20821</v>
      </c>
      <c r="E5659" s="144" t="s">
        <v>1390</v>
      </c>
      <c r="F5659" s="144"/>
      <c r="G5659" s="144">
        <v>2014</v>
      </c>
      <c r="H5659" s="148">
        <v>7000</v>
      </c>
    </row>
    <row r="5660" spans="1:8" s="142" customFormat="1" ht="30.75" customHeight="1">
      <c r="A5660" s="144" t="s">
        <v>51</v>
      </c>
      <c r="B5660" s="144" t="s">
        <v>33743</v>
      </c>
      <c r="C5660" s="144"/>
      <c r="D5660" s="150" t="s">
        <v>20821</v>
      </c>
      <c r="E5660" s="144" t="s">
        <v>33742</v>
      </c>
      <c r="F5660" s="144"/>
      <c r="G5660" s="144">
        <v>2014</v>
      </c>
      <c r="H5660" s="148">
        <v>7000</v>
      </c>
    </row>
    <row r="5661" spans="1:8" s="142" customFormat="1" ht="30.75" customHeight="1">
      <c r="A5661" s="144" t="s">
        <v>51</v>
      </c>
      <c r="B5661" s="144" t="s">
        <v>33741</v>
      </c>
      <c r="C5661" s="144"/>
      <c r="D5661" s="150" t="s">
        <v>20821</v>
      </c>
      <c r="E5661" s="144" t="s">
        <v>1390</v>
      </c>
      <c r="F5661" s="144"/>
      <c r="G5661" s="144">
        <v>2014</v>
      </c>
      <c r="H5661" s="148">
        <v>7000</v>
      </c>
    </row>
    <row r="5662" spans="1:8" s="142" customFormat="1" ht="30.75" customHeight="1">
      <c r="A5662" s="144" t="s">
        <v>51</v>
      </c>
      <c r="B5662" s="144" t="s">
        <v>33740</v>
      </c>
      <c r="C5662" s="144"/>
      <c r="D5662" s="150" t="s">
        <v>20821</v>
      </c>
      <c r="E5662" s="144" t="s">
        <v>33730</v>
      </c>
      <c r="F5662" s="144"/>
      <c r="G5662" s="144">
        <v>2014</v>
      </c>
      <c r="H5662" s="148">
        <v>7000</v>
      </c>
    </row>
    <row r="5663" spans="1:8" s="142" customFormat="1" ht="30.75" customHeight="1">
      <c r="A5663" s="144" t="s">
        <v>51</v>
      </c>
      <c r="B5663" s="144" t="s">
        <v>33739</v>
      </c>
      <c r="C5663" s="144"/>
      <c r="D5663" s="150" t="s">
        <v>20821</v>
      </c>
      <c r="E5663" s="144" t="s">
        <v>33738</v>
      </c>
      <c r="F5663" s="144"/>
      <c r="G5663" s="144">
        <v>2014</v>
      </c>
      <c r="H5663" s="148">
        <v>7000</v>
      </c>
    </row>
    <row r="5664" spans="1:8" s="142" customFormat="1" ht="30.75" customHeight="1">
      <c r="A5664" s="144" t="s">
        <v>51</v>
      </c>
      <c r="B5664" s="144" t="s">
        <v>33737</v>
      </c>
      <c r="C5664" s="144"/>
      <c r="D5664" s="150" t="s">
        <v>20821</v>
      </c>
      <c r="E5664" s="144" t="s">
        <v>33730</v>
      </c>
      <c r="F5664" s="144"/>
      <c r="G5664" s="144">
        <v>2014</v>
      </c>
      <c r="H5664" s="148">
        <v>7000</v>
      </c>
    </row>
    <row r="5665" spans="1:8" s="142" customFormat="1" ht="30.75" customHeight="1">
      <c r="A5665" s="144" t="s">
        <v>51</v>
      </c>
      <c r="B5665" s="144" t="s">
        <v>33736</v>
      </c>
      <c r="C5665" s="144"/>
      <c r="D5665" s="150" t="s">
        <v>20821</v>
      </c>
      <c r="E5665" s="144" t="s">
        <v>1390</v>
      </c>
      <c r="F5665" s="144"/>
      <c r="G5665" s="144">
        <v>2014</v>
      </c>
      <c r="H5665" s="148">
        <v>7000</v>
      </c>
    </row>
    <row r="5666" spans="1:8" s="142" customFormat="1" ht="30.75" customHeight="1">
      <c r="A5666" s="144" t="s">
        <v>51</v>
      </c>
      <c r="B5666" s="144" t="s">
        <v>33735</v>
      </c>
      <c r="C5666" s="144"/>
      <c r="D5666" s="150" t="s">
        <v>20821</v>
      </c>
      <c r="E5666" s="144" t="s">
        <v>1390</v>
      </c>
      <c r="F5666" s="144"/>
      <c r="G5666" s="144">
        <v>2014</v>
      </c>
      <c r="H5666" s="148">
        <v>7000</v>
      </c>
    </row>
    <row r="5667" spans="1:8" s="142" customFormat="1" ht="30.75" customHeight="1">
      <c r="A5667" s="144" t="s">
        <v>51</v>
      </c>
      <c r="B5667" s="144" t="s">
        <v>33734</v>
      </c>
      <c r="C5667" s="144"/>
      <c r="D5667" s="150" t="s">
        <v>20821</v>
      </c>
      <c r="E5667" s="144" t="s">
        <v>1390</v>
      </c>
      <c r="F5667" s="144"/>
      <c r="G5667" s="144">
        <v>2014</v>
      </c>
      <c r="H5667" s="148">
        <v>7000</v>
      </c>
    </row>
    <row r="5668" spans="1:8" s="142" customFormat="1" ht="30.75" customHeight="1">
      <c r="A5668" s="144" t="s">
        <v>51</v>
      </c>
      <c r="B5668" s="144" t="s">
        <v>33733</v>
      </c>
      <c r="C5668" s="144"/>
      <c r="D5668" s="150" t="s">
        <v>20821</v>
      </c>
      <c r="E5668" s="144" t="s">
        <v>33730</v>
      </c>
      <c r="F5668" s="144"/>
      <c r="G5668" s="144">
        <v>2014</v>
      </c>
      <c r="H5668" s="148">
        <v>7000</v>
      </c>
    </row>
    <row r="5669" spans="1:8" s="142" customFormat="1" ht="30.75" customHeight="1">
      <c r="A5669" s="144" t="s">
        <v>51</v>
      </c>
      <c r="B5669" s="144" t="s">
        <v>33732</v>
      </c>
      <c r="C5669" s="144"/>
      <c r="D5669" s="150" t="s">
        <v>20821</v>
      </c>
      <c r="E5669" s="144" t="s">
        <v>1390</v>
      </c>
      <c r="F5669" s="144"/>
      <c r="G5669" s="144">
        <v>2014</v>
      </c>
      <c r="H5669" s="148">
        <v>7000</v>
      </c>
    </row>
    <row r="5670" spans="1:8" s="142" customFormat="1" ht="30.75" customHeight="1">
      <c r="A5670" s="144" t="s">
        <v>51</v>
      </c>
      <c r="B5670" s="144" t="s">
        <v>33731</v>
      </c>
      <c r="C5670" s="144"/>
      <c r="D5670" s="150" t="s">
        <v>20821</v>
      </c>
      <c r="E5670" s="144" t="s">
        <v>33730</v>
      </c>
      <c r="F5670" s="144"/>
      <c r="G5670" s="144">
        <v>2014</v>
      </c>
      <c r="H5670" s="148">
        <v>7000</v>
      </c>
    </row>
    <row r="5671" spans="1:8" s="142" customFormat="1" ht="30.75" customHeight="1">
      <c r="A5671" s="144" t="s">
        <v>51</v>
      </c>
      <c r="B5671" s="145" t="s">
        <v>33729</v>
      </c>
      <c r="C5671" s="150">
        <v>62483107527</v>
      </c>
      <c r="D5671" s="150" t="s">
        <v>20821</v>
      </c>
      <c r="E5671" s="145" t="s">
        <v>33726</v>
      </c>
      <c r="F5671" s="145" t="s">
        <v>33728</v>
      </c>
      <c r="G5671" s="144">
        <v>2014</v>
      </c>
      <c r="H5671" s="153">
        <v>15000</v>
      </c>
    </row>
    <row r="5672" spans="1:8" s="142" customFormat="1" ht="30.75" customHeight="1">
      <c r="A5672" s="144" t="s">
        <v>51</v>
      </c>
      <c r="B5672" s="145" t="s">
        <v>33727</v>
      </c>
      <c r="C5672" s="150">
        <v>68026485571</v>
      </c>
      <c r="D5672" s="150" t="s">
        <v>20821</v>
      </c>
      <c r="E5672" s="145" t="s">
        <v>33726</v>
      </c>
      <c r="F5672" s="145" t="s">
        <v>33725</v>
      </c>
      <c r="G5672" s="144">
        <v>2014</v>
      </c>
      <c r="H5672" s="153">
        <v>15000</v>
      </c>
    </row>
    <row r="5673" spans="1:8" s="169" customFormat="1" ht="30.75" customHeight="1">
      <c r="A5673" s="144" t="s">
        <v>52</v>
      </c>
      <c r="B5673" s="144" t="s">
        <v>33724</v>
      </c>
      <c r="C5673" s="149" t="s">
        <v>33723</v>
      </c>
      <c r="D5673" s="147" t="s">
        <v>21910</v>
      </c>
      <c r="E5673" s="144" t="s">
        <v>33722</v>
      </c>
      <c r="F5673" s="144" t="s">
        <v>33721</v>
      </c>
      <c r="G5673" s="144">
        <v>2014</v>
      </c>
      <c r="H5673" s="148">
        <v>6106.85</v>
      </c>
    </row>
    <row r="5674" spans="1:8" s="169" customFormat="1" ht="30.75" customHeight="1">
      <c r="A5674" s="144" t="s">
        <v>52</v>
      </c>
      <c r="B5674" s="144" t="s">
        <v>33720</v>
      </c>
      <c r="C5674" s="149" t="s">
        <v>33719</v>
      </c>
      <c r="D5674" s="147" t="s">
        <v>21910</v>
      </c>
      <c r="E5674" s="145" t="s">
        <v>33718</v>
      </c>
      <c r="F5674" s="144" t="s">
        <v>33717</v>
      </c>
      <c r="G5674" s="144">
        <v>2014</v>
      </c>
      <c r="H5674" s="148">
        <v>3622.69</v>
      </c>
    </row>
    <row r="5675" spans="1:8" s="169" customFormat="1" ht="30.75" customHeight="1">
      <c r="A5675" s="144" t="s">
        <v>52</v>
      </c>
      <c r="B5675" s="144" t="s">
        <v>33716</v>
      </c>
      <c r="C5675" s="149" t="s">
        <v>33715</v>
      </c>
      <c r="D5675" s="147" t="s">
        <v>21910</v>
      </c>
      <c r="E5675" s="145" t="s">
        <v>33714</v>
      </c>
      <c r="F5675" s="144" t="s">
        <v>33713</v>
      </c>
      <c r="G5675" s="144">
        <v>2014</v>
      </c>
      <c r="H5675" s="148">
        <v>9764.0499999999993</v>
      </c>
    </row>
    <row r="5676" spans="1:8" s="169" customFormat="1" ht="30.75" customHeight="1">
      <c r="A5676" s="144" t="s">
        <v>52</v>
      </c>
      <c r="B5676" s="144" t="s">
        <v>33712</v>
      </c>
      <c r="C5676" s="149" t="s">
        <v>33711</v>
      </c>
      <c r="D5676" s="150" t="s">
        <v>21910</v>
      </c>
      <c r="E5676" s="145" t="s">
        <v>33710</v>
      </c>
      <c r="F5676" s="144" t="s">
        <v>33709</v>
      </c>
      <c r="G5676" s="144">
        <v>2014</v>
      </c>
      <c r="H5676" s="143">
        <v>5211.53</v>
      </c>
    </row>
    <row r="5677" spans="1:8" s="169" customFormat="1" ht="30.75" customHeight="1">
      <c r="A5677" s="144" t="s">
        <v>52</v>
      </c>
      <c r="B5677" s="144" t="s">
        <v>33708</v>
      </c>
      <c r="C5677" s="149" t="s">
        <v>33707</v>
      </c>
      <c r="D5677" s="150" t="s">
        <v>21910</v>
      </c>
      <c r="E5677" s="145" t="s">
        <v>33706</v>
      </c>
      <c r="F5677" s="144" t="s">
        <v>33705</v>
      </c>
      <c r="G5677" s="144">
        <v>2014</v>
      </c>
      <c r="H5677" s="148">
        <v>3770.31</v>
      </c>
    </row>
    <row r="5678" spans="1:8" s="169" customFormat="1" ht="30.75" customHeight="1">
      <c r="A5678" s="144" t="s">
        <v>52</v>
      </c>
      <c r="B5678" s="144" t="s">
        <v>33704</v>
      </c>
      <c r="C5678" s="149" t="s">
        <v>33703</v>
      </c>
      <c r="D5678" s="150" t="s">
        <v>21910</v>
      </c>
      <c r="E5678" s="145" t="s">
        <v>33702</v>
      </c>
      <c r="F5678" s="144" t="s">
        <v>33701</v>
      </c>
      <c r="G5678" s="144">
        <v>2014</v>
      </c>
      <c r="H5678" s="148">
        <v>24068.34</v>
      </c>
    </row>
    <row r="5679" spans="1:8" s="169" customFormat="1" ht="30.75" customHeight="1">
      <c r="A5679" s="144" t="s">
        <v>52</v>
      </c>
      <c r="B5679" s="144" t="s">
        <v>33700</v>
      </c>
      <c r="C5679" s="149" t="s">
        <v>33699</v>
      </c>
      <c r="D5679" s="150" t="s">
        <v>21910</v>
      </c>
      <c r="E5679" s="145" t="s">
        <v>33698</v>
      </c>
      <c r="F5679" s="144" t="s">
        <v>33697</v>
      </c>
      <c r="G5679" s="144">
        <v>2014</v>
      </c>
      <c r="H5679" s="148">
        <v>9554.2999999999993</v>
      </c>
    </row>
    <row r="5680" spans="1:8" s="169" customFormat="1" ht="30.75" customHeight="1">
      <c r="A5680" s="144" t="s">
        <v>52</v>
      </c>
      <c r="B5680" s="144" t="s">
        <v>33696</v>
      </c>
      <c r="C5680" s="149" t="s">
        <v>33695</v>
      </c>
      <c r="D5680" s="150" t="s">
        <v>21910</v>
      </c>
      <c r="E5680" s="145" t="s">
        <v>33694</v>
      </c>
      <c r="F5680" s="144" t="s">
        <v>33693</v>
      </c>
      <c r="G5680" s="144">
        <v>2014</v>
      </c>
      <c r="H5680" s="148">
        <v>2785.25</v>
      </c>
    </row>
    <row r="5681" spans="1:8" s="169" customFormat="1" ht="30.75" customHeight="1">
      <c r="A5681" s="144" t="s">
        <v>52</v>
      </c>
      <c r="B5681" s="144" t="s">
        <v>33692</v>
      </c>
      <c r="C5681" s="149" t="s">
        <v>24432</v>
      </c>
      <c r="D5681" s="150" t="s">
        <v>21910</v>
      </c>
      <c r="E5681" s="145" t="s">
        <v>33691</v>
      </c>
      <c r="F5681" s="144" t="s">
        <v>33624</v>
      </c>
      <c r="G5681" s="144">
        <v>2014</v>
      </c>
      <c r="H5681" s="148">
        <v>9871.32</v>
      </c>
    </row>
    <row r="5682" spans="1:8" s="169" customFormat="1" ht="30.75" customHeight="1">
      <c r="A5682" s="144" t="s">
        <v>52</v>
      </c>
      <c r="B5682" s="144" t="s">
        <v>33690</v>
      </c>
      <c r="C5682" s="149" t="s">
        <v>33689</v>
      </c>
      <c r="D5682" s="150" t="s">
        <v>21910</v>
      </c>
      <c r="E5682" s="145" t="s">
        <v>33688</v>
      </c>
      <c r="F5682" s="144" t="s">
        <v>33652</v>
      </c>
      <c r="G5682" s="144">
        <v>2014</v>
      </c>
      <c r="H5682" s="148">
        <v>11545.66</v>
      </c>
    </row>
    <row r="5683" spans="1:8" s="169" customFormat="1" ht="30.75" customHeight="1">
      <c r="A5683" s="144" t="s">
        <v>52</v>
      </c>
      <c r="B5683" s="144" t="s">
        <v>33687</v>
      </c>
      <c r="C5683" s="149" t="s">
        <v>33686</v>
      </c>
      <c r="D5683" s="150" t="s">
        <v>21910</v>
      </c>
      <c r="E5683" s="145" t="s">
        <v>33685</v>
      </c>
      <c r="F5683" s="144" t="s">
        <v>33684</v>
      </c>
      <c r="G5683" s="144">
        <v>2014</v>
      </c>
      <c r="H5683" s="148">
        <v>13082.46</v>
      </c>
    </row>
    <row r="5684" spans="1:8" s="169" customFormat="1" ht="30.75" customHeight="1">
      <c r="A5684" s="144" t="s">
        <v>52</v>
      </c>
      <c r="B5684" s="144" t="s">
        <v>33683</v>
      </c>
      <c r="C5684" s="149" t="s">
        <v>33682</v>
      </c>
      <c r="D5684" s="147" t="s">
        <v>21910</v>
      </c>
      <c r="E5684" s="145" t="s">
        <v>33681</v>
      </c>
      <c r="F5684" s="144" t="s">
        <v>33680</v>
      </c>
      <c r="G5684" s="144">
        <v>2014</v>
      </c>
      <c r="H5684" s="148">
        <v>12399.55</v>
      </c>
    </row>
    <row r="5685" spans="1:8" s="169" customFormat="1" ht="30.75" customHeight="1">
      <c r="A5685" s="144" t="s">
        <v>52</v>
      </c>
      <c r="B5685" s="144" t="s">
        <v>33679</v>
      </c>
      <c r="C5685" s="149" t="s">
        <v>33678</v>
      </c>
      <c r="D5685" s="150" t="s">
        <v>21910</v>
      </c>
      <c r="E5685" s="145" t="s">
        <v>33677</v>
      </c>
      <c r="F5685" s="144" t="s">
        <v>2707</v>
      </c>
      <c r="G5685" s="144">
        <v>2014</v>
      </c>
      <c r="H5685" s="148">
        <v>7744.54</v>
      </c>
    </row>
    <row r="5686" spans="1:8" s="169" customFormat="1" ht="30.75" customHeight="1">
      <c r="A5686" s="144" t="s">
        <v>52</v>
      </c>
      <c r="B5686" s="144" t="s">
        <v>33676</v>
      </c>
      <c r="C5686" s="149" t="s">
        <v>33675</v>
      </c>
      <c r="D5686" s="150" t="s">
        <v>21910</v>
      </c>
      <c r="E5686" s="144" t="s">
        <v>33674</v>
      </c>
      <c r="F5686" s="144" t="s">
        <v>33673</v>
      </c>
      <c r="G5686" s="144">
        <v>2014</v>
      </c>
      <c r="H5686" s="148">
        <v>29055.32</v>
      </c>
    </row>
    <row r="5687" spans="1:8" s="169" customFormat="1" ht="30.75" customHeight="1">
      <c r="A5687" s="144" t="s">
        <v>52</v>
      </c>
      <c r="B5687" s="144" t="s">
        <v>33672</v>
      </c>
      <c r="C5687" s="149" t="s">
        <v>33671</v>
      </c>
      <c r="D5687" s="150" t="s">
        <v>21910</v>
      </c>
      <c r="E5687" s="145" t="s">
        <v>33670</v>
      </c>
      <c r="F5687" s="144" t="s">
        <v>33669</v>
      </c>
      <c r="G5687" s="144">
        <v>2014</v>
      </c>
      <c r="H5687" s="148">
        <v>4379.41</v>
      </c>
    </row>
    <row r="5688" spans="1:8" s="169" customFormat="1" ht="30.75" customHeight="1">
      <c r="A5688" s="144" t="s">
        <v>52</v>
      </c>
      <c r="B5688" s="144" t="s">
        <v>33668</v>
      </c>
      <c r="C5688" s="149" t="s">
        <v>33667</v>
      </c>
      <c r="D5688" s="150" t="s">
        <v>21910</v>
      </c>
      <c r="E5688" s="145" t="s">
        <v>33666</v>
      </c>
      <c r="F5688" s="144" t="s">
        <v>33665</v>
      </c>
      <c r="G5688" s="144">
        <v>2014</v>
      </c>
      <c r="H5688" s="148">
        <v>3061.92</v>
      </c>
    </row>
    <row r="5689" spans="1:8" s="169" customFormat="1" ht="30.75" customHeight="1">
      <c r="A5689" s="144" t="s">
        <v>52</v>
      </c>
      <c r="B5689" s="144" t="s">
        <v>33664</v>
      </c>
      <c r="C5689" s="149" t="s">
        <v>33663</v>
      </c>
      <c r="D5689" s="150" t="s">
        <v>21910</v>
      </c>
      <c r="E5689" s="145" t="s">
        <v>33662</v>
      </c>
      <c r="F5689" s="145" t="s">
        <v>33661</v>
      </c>
      <c r="G5689" s="144">
        <v>2014</v>
      </c>
      <c r="H5689" s="148">
        <v>3253.62</v>
      </c>
    </row>
    <row r="5690" spans="1:8" s="169" customFormat="1" ht="30.75" customHeight="1">
      <c r="A5690" s="144" t="s">
        <v>52</v>
      </c>
      <c r="B5690" s="144" t="s">
        <v>33660</v>
      </c>
      <c r="C5690" s="144">
        <v>63111875092</v>
      </c>
      <c r="D5690" s="150" t="s">
        <v>21910</v>
      </c>
      <c r="E5690" s="145" t="s">
        <v>33659</v>
      </c>
      <c r="F5690" s="144" t="s">
        <v>33658</v>
      </c>
      <c r="G5690" s="144">
        <v>2014</v>
      </c>
      <c r="H5690" s="148">
        <v>132682.68</v>
      </c>
    </row>
    <row r="5691" spans="1:8" s="169" customFormat="1" ht="30.75" customHeight="1">
      <c r="A5691" s="144" t="s">
        <v>52</v>
      </c>
      <c r="B5691" s="144" t="s">
        <v>33657</v>
      </c>
      <c r="C5691" s="144">
        <v>74695488285</v>
      </c>
      <c r="D5691" s="150" t="s">
        <v>21910</v>
      </c>
      <c r="E5691" s="145" t="s">
        <v>33656</v>
      </c>
      <c r="F5691" s="144" t="s">
        <v>33655</v>
      </c>
      <c r="G5691" s="144">
        <v>2014</v>
      </c>
      <c r="H5691" s="148">
        <v>6507.78</v>
      </c>
    </row>
    <row r="5692" spans="1:8" s="169" customFormat="1" ht="30.75" customHeight="1">
      <c r="A5692" s="144" t="s">
        <v>52</v>
      </c>
      <c r="B5692" s="144" t="s">
        <v>33654</v>
      </c>
      <c r="C5692" s="144">
        <v>95822808734</v>
      </c>
      <c r="D5692" s="150" t="s">
        <v>21910</v>
      </c>
      <c r="E5692" s="144" t="s">
        <v>33653</v>
      </c>
      <c r="F5692" s="144" t="s">
        <v>33652</v>
      </c>
      <c r="G5692" s="144">
        <v>2014</v>
      </c>
      <c r="H5692" s="148">
        <v>40000</v>
      </c>
    </row>
    <row r="5693" spans="1:8" s="169" customFormat="1" ht="30.75" customHeight="1">
      <c r="A5693" s="144" t="s">
        <v>52</v>
      </c>
      <c r="B5693" s="144" t="s">
        <v>33651</v>
      </c>
      <c r="C5693" s="144">
        <v>83298438611</v>
      </c>
      <c r="D5693" s="147" t="s">
        <v>21933</v>
      </c>
      <c r="E5693" s="144" t="s">
        <v>33650</v>
      </c>
      <c r="F5693" s="144" t="s">
        <v>33649</v>
      </c>
      <c r="G5693" s="144">
        <v>2014</v>
      </c>
      <c r="H5693" s="148">
        <v>11500</v>
      </c>
    </row>
    <row r="5694" spans="1:8" s="169" customFormat="1" ht="30.75" customHeight="1">
      <c r="A5694" s="144" t="s">
        <v>52</v>
      </c>
      <c r="B5694" s="144" t="s">
        <v>33648</v>
      </c>
      <c r="C5694" s="144">
        <v>36416991831</v>
      </c>
      <c r="D5694" s="147" t="s">
        <v>21910</v>
      </c>
      <c r="E5694" s="144" t="s">
        <v>33647</v>
      </c>
      <c r="F5694" s="144" t="s">
        <v>33646</v>
      </c>
      <c r="G5694" s="144">
        <v>2014</v>
      </c>
      <c r="H5694" s="148">
        <v>2000</v>
      </c>
    </row>
    <row r="5695" spans="1:8" s="169" customFormat="1" ht="30.75" customHeight="1">
      <c r="A5695" s="144" t="s">
        <v>52</v>
      </c>
      <c r="B5695" s="145" t="s">
        <v>33645</v>
      </c>
      <c r="C5695" s="151" t="s">
        <v>33644</v>
      </c>
      <c r="D5695" s="150" t="s">
        <v>21910</v>
      </c>
      <c r="E5695" s="145" t="s">
        <v>33612</v>
      </c>
      <c r="F5695" s="145" t="s">
        <v>33643</v>
      </c>
      <c r="G5695" s="144">
        <v>2014</v>
      </c>
      <c r="H5695" s="153">
        <v>25000</v>
      </c>
    </row>
    <row r="5696" spans="1:8" s="169" customFormat="1" ht="30.75" customHeight="1">
      <c r="A5696" s="144" t="s">
        <v>52</v>
      </c>
      <c r="B5696" s="145" t="s">
        <v>33642</v>
      </c>
      <c r="C5696" s="151" t="s">
        <v>33641</v>
      </c>
      <c r="D5696" s="150" t="s">
        <v>21910</v>
      </c>
      <c r="E5696" s="145" t="s">
        <v>33612</v>
      </c>
      <c r="F5696" s="145" t="s">
        <v>33640</v>
      </c>
      <c r="G5696" s="144">
        <v>2014</v>
      </c>
      <c r="H5696" s="153">
        <v>40000</v>
      </c>
    </row>
    <row r="5697" spans="1:8" s="169" customFormat="1" ht="30.75" customHeight="1">
      <c r="A5697" s="144" t="s">
        <v>52</v>
      </c>
      <c r="B5697" s="145" t="s">
        <v>33639</v>
      </c>
      <c r="C5697" s="151" t="s">
        <v>33638</v>
      </c>
      <c r="D5697" s="150" t="s">
        <v>21910</v>
      </c>
      <c r="E5697" s="145" t="s">
        <v>33612</v>
      </c>
      <c r="F5697" s="145" t="s">
        <v>33637</v>
      </c>
      <c r="G5697" s="144">
        <v>2014</v>
      </c>
      <c r="H5697" s="153">
        <v>30000</v>
      </c>
    </row>
    <row r="5698" spans="1:8" s="169" customFormat="1" ht="30.75" customHeight="1">
      <c r="A5698" s="144" t="s">
        <v>52</v>
      </c>
      <c r="B5698" s="145" t="s">
        <v>33636</v>
      </c>
      <c r="C5698" s="151" t="s">
        <v>33635</v>
      </c>
      <c r="D5698" s="150" t="s">
        <v>21910</v>
      </c>
      <c r="E5698" s="145" t="s">
        <v>33612</v>
      </c>
      <c r="F5698" s="145" t="s">
        <v>33634</v>
      </c>
      <c r="G5698" s="144">
        <v>2014</v>
      </c>
      <c r="H5698" s="153">
        <v>15000</v>
      </c>
    </row>
    <row r="5699" spans="1:8" s="169" customFormat="1" ht="30.75" customHeight="1">
      <c r="A5699" s="144" t="s">
        <v>52</v>
      </c>
      <c r="B5699" s="145" t="s">
        <v>33633</v>
      </c>
      <c r="C5699" s="151" t="s">
        <v>33632</v>
      </c>
      <c r="D5699" s="150" t="s">
        <v>21910</v>
      </c>
      <c r="E5699" s="145" t="s">
        <v>33612</v>
      </c>
      <c r="F5699" s="145" t="s">
        <v>33631</v>
      </c>
      <c r="G5699" s="144">
        <v>2014</v>
      </c>
      <c r="H5699" s="153">
        <v>25000</v>
      </c>
    </row>
    <row r="5700" spans="1:8" s="169" customFormat="1" ht="30.75" customHeight="1">
      <c r="A5700" s="144" t="s">
        <v>52</v>
      </c>
      <c r="B5700" s="145" t="s">
        <v>33630</v>
      </c>
      <c r="C5700" s="151" t="s">
        <v>6548</v>
      </c>
      <c r="D5700" s="150" t="s">
        <v>21910</v>
      </c>
      <c r="E5700" s="145" t="s">
        <v>33612</v>
      </c>
      <c r="F5700" s="145" t="s">
        <v>6549</v>
      </c>
      <c r="G5700" s="144">
        <v>2014</v>
      </c>
      <c r="H5700" s="143">
        <v>6000</v>
      </c>
    </row>
    <row r="5701" spans="1:8" s="169" customFormat="1" ht="30.75" customHeight="1">
      <c r="A5701" s="144" t="s">
        <v>52</v>
      </c>
      <c r="B5701" s="145" t="s">
        <v>33629</v>
      </c>
      <c r="C5701" s="151" t="s">
        <v>33628</v>
      </c>
      <c r="D5701" s="150" t="s">
        <v>21910</v>
      </c>
      <c r="E5701" s="145" t="s">
        <v>33612</v>
      </c>
      <c r="F5701" s="145" t="s">
        <v>33627</v>
      </c>
      <c r="G5701" s="144">
        <v>2014</v>
      </c>
      <c r="H5701" s="153">
        <v>10000</v>
      </c>
    </row>
    <row r="5702" spans="1:8" s="169" customFormat="1" ht="30.75" customHeight="1">
      <c r="A5702" s="144" t="s">
        <v>52</v>
      </c>
      <c r="B5702" s="145" t="s">
        <v>33626</v>
      </c>
      <c r="C5702" s="151" t="s">
        <v>33625</v>
      </c>
      <c r="D5702" s="150" t="s">
        <v>21910</v>
      </c>
      <c r="E5702" s="145" t="s">
        <v>33612</v>
      </c>
      <c r="F5702" s="145" t="s">
        <v>33624</v>
      </c>
      <c r="G5702" s="144">
        <v>2014</v>
      </c>
      <c r="H5702" s="153">
        <v>15000</v>
      </c>
    </row>
    <row r="5703" spans="1:8" s="169" customFormat="1" ht="30.75" customHeight="1">
      <c r="A5703" s="144" t="s">
        <v>52</v>
      </c>
      <c r="B5703" s="145" t="s">
        <v>33623</v>
      </c>
      <c r="C5703" s="151" t="s">
        <v>33622</v>
      </c>
      <c r="D5703" s="150" t="s">
        <v>21910</v>
      </c>
      <c r="E5703" s="145" t="s">
        <v>33612</v>
      </c>
      <c r="F5703" s="145" t="s">
        <v>33621</v>
      </c>
      <c r="G5703" s="144">
        <v>2014</v>
      </c>
      <c r="H5703" s="153">
        <v>15000</v>
      </c>
    </row>
    <row r="5704" spans="1:8" s="169" customFormat="1" ht="30.75" customHeight="1">
      <c r="A5704" s="144" t="s">
        <v>52</v>
      </c>
      <c r="B5704" s="145" t="s">
        <v>33620</v>
      </c>
      <c r="C5704" s="151" t="s">
        <v>33619</v>
      </c>
      <c r="D5704" s="150" t="s">
        <v>21910</v>
      </c>
      <c r="E5704" s="145" t="s">
        <v>33612</v>
      </c>
      <c r="F5704" s="145" t="s">
        <v>33618</v>
      </c>
      <c r="G5704" s="144">
        <v>2014</v>
      </c>
      <c r="H5704" s="153">
        <v>10000</v>
      </c>
    </row>
    <row r="5705" spans="1:8" s="169" customFormat="1" ht="30.75" customHeight="1">
      <c r="A5705" s="144" t="s">
        <v>52</v>
      </c>
      <c r="B5705" s="145" t="s">
        <v>33617</v>
      </c>
      <c r="C5705" s="151" t="s">
        <v>33616</v>
      </c>
      <c r="D5705" s="150" t="s">
        <v>21910</v>
      </c>
      <c r="E5705" s="145" t="s">
        <v>33612</v>
      </c>
      <c r="F5705" s="145" t="s">
        <v>33615</v>
      </c>
      <c r="G5705" s="144">
        <v>2014</v>
      </c>
      <c r="H5705" s="153">
        <v>15000</v>
      </c>
    </row>
    <row r="5706" spans="1:8" s="169" customFormat="1" ht="30.75" customHeight="1">
      <c r="A5706" s="144" t="s">
        <v>52</v>
      </c>
      <c r="B5706" s="145" t="s">
        <v>33614</v>
      </c>
      <c r="C5706" s="151" t="s">
        <v>33613</v>
      </c>
      <c r="D5706" s="150" t="s">
        <v>21910</v>
      </c>
      <c r="E5706" s="145" t="s">
        <v>33612</v>
      </c>
      <c r="F5706" s="145" t="s">
        <v>33611</v>
      </c>
      <c r="G5706" s="144">
        <v>2014</v>
      </c>
      <c r="H5706" s="153">
        <v>10000</v>
      </c>
    </row>
    <row r="5707" spans="1:8" s="175" customFormat="1" ht="30.75" customHeight="1">
      <c r="A5707" s="177" t="s">
        <v>50</v>
      </c>
      <c r="B5707" s="180" t="s">
        <v>33610</v>
      </c>
      <c r="C5707" s="181" t="s">
        <v>22079</v>
      </c>
      <c r="D5707" s="183" t="s">
        <v>21071</v>
      </c>
      <c r="E5707" s="180" t="s">
        <v>33609</v>
      </c>
      <c r="F5707" s="180" t="s">
        <v>33608</v>
      </c>
      <c r="G5707" s="144">
        <v>2014</v>
      </c>
      <c r="H5707" s="179">
        <v>7500</v>
      </c>
    </row>
    <row r="5708" spans="1:8" s="175" customFormat="1" ht="30.75" customHeight="1">
      <c r="A5708" s="177" t="s">
        <v>50</v>
      </c>
      <c r="B5708" s="180" t="s">
        <v>33607</v>
      </c>
      <c r="C5708" s="181" t="s">
        <v>33606</v>
      </c>
      <c r="D5708" s="183" t="s">
        <v>21071</v>
      </c>
      <c r="E5708" s="180" t="s">
        <v>33605</v>
      </c>
      <c r="F5708" s="180" t="s">
        <v>33604</v>
      </c>
      <c r="G5708" s="144">
        <v>2014</v>
      </c>
      <c r="H5708" s="179">
        <v>8000</v>
      </c>
    </row>
    <row r="5709" spans="1:8" s="175" customFormat="1" ht="30.75" customHeight="1">
      <c r="A5709" s="177" t="s">
        <v>50</v>
      </c>
      <c r="B5709" s="180" t="s">
        <v>33603</v>
      </c>
      <c r="C5709" s="181" t="s">
        <v>33602</v>
      </c>
      <c r="D5709" s="183" t="s">
        <v>21071</v>
      </c>
      <c r="E5709" s="180" t="s">
        <v>20047</v>
      </c>
      <c r="F5709" s="180" t="s">
        <v>9125</v>
      </c>
      <c r="G5709" s="144">
        <v>2014</v>
      </c>
      <c r="H5709" s="179">
        <v>10000</v>
      </c>
    </row>
    <row r="5710" spans="1:8" s="175" customFormat="1" ht="30.75" customHeight="1">
      <c r="A5710" s="177" t="s">
        <v>50</v>
      </c>
      <c r="B5710" s="180" t="s">
        <v>33601</v>
      </c>
      <c r="C5710" s="181" t="s">
        <v>33600</v>
      </c>
      <c r="D5710" s="183" t="s">
        <v>21071</v>
      </c>
      <c r="E5710" s="180" t="s">
        <v>33599</v>
      </c>
      <c r="F5710" s="180" t="s">
        <v>33598</v>
      </c>
      <c r="G5710" s="144">
        <v>2014</v>
      </c>
      <c r="H5710" s="179">
        <v>10400</v>
      </c>
    </row>
    <row r="5711" spans="1:8" s="175" customFormat="1" ht="30.75" customHeight="1">
      <c r="A5711" s="177" t="s">
        <v>50</v>
      </c>
      <c r="B5711" s="180" t="s">
        <v>33597</v>
      </c>
      <c r="C5711" s="181" t="s">
        <v>33596</v>
      </c>
      <c r="D5711" s="183" t="s">
        <v>21071</v>
      </c>
      <c r="E5711" s="180" t="s">
        <v>33595</v>
      </c>
      <c r="F5711" s="180" t="s">
        <v>33594</v>
      </c>
      <c r="G5711" s="144">
        <v>2014</v>
      </c>
      <c r="H5711" s="179">
        <v>10500</v>
      </c>
    </row>
    <row r="5712" spans="1:8" s="175" customFormat="1" ht="30.75" customHeight="1">
      <c r="A5712" s="177" t="s">
        <v>50</v>
      </c>
      <c r="B5712" s="180" t="s">
        <v>19977</v>
      </c>
      <c r="C5712" s="181" t="s">
        <v>33593</v>
      </c>
      <c r="D5712" s="183" t="s">
        <v>21071</v>
      </c>
      <c r="E5712" s="180" t="s">
        <v>33592</v>
      </c>
      <c r="F5712" s="180" t="s">
        <v>33456</v>
      </c>
      <c r="G5712" s="144">
        <v>2014</v>
      </c>
      <c r="H5712" s="179">
        <v>11500</v>
      </c>
    </row>
    <row r="5713" spans="1:8" s="175" customFormat="1" ht="30.75" customHeight="1">
      <c r="A5713" s="177" t="s">
        <v>50</v>
      </c>
      <c r="B5713" s="180" t="s">
        <v>33591</v>
      </c>
      <c r="C5713" s="181" t="s">
        <v>33590</v>
      </c>
      <c r="D5713" s="183" t="s">
        <v>21071</v>
      </c>
      <c r="E5713" s="180" t="s">
        <v>33589</v>
      </c>
      <c r="F5713" s="180" t="s">
        <v>33588</v>
      </c>
      <c r="G5713" s="144">
        <v>2014</v>
      </c>
      <c r="H5713" s="179">
        <v>12000</v>
      </c>
    </row>
    <row r="5714" spans="1:8" s="175" customFormat="1" ht="30.75" customHeight="1">
      <c r="A5714" s="177" t="s">
        <v>50</v>
      </c>
      <c r="B5714" s="180" t="s">
        <v>33587</v>
      </c>
      <c r="C5714" s="181" t="s">
        <v>33586</v>
      </c>
      <c r="D5714" s="183" t="s">
        <v>21071</v>
      </c>
      <c r="E5714" s="180" t="s">
        <v>33585</v>
      </c>
      <c r="F5714" s="180" t="s">
        <v>33584</v>
      </c>
      <c r="G5714" s="144">
        <v>2014</v>
      </c>
      <c r="H5714" s="179">
        <v>12300</v>
      </c>
    </row>
    <row r="5715" spans="1:8" s="175" customFormat="1" ht="30.75" customHeight="1">
      <c r="A5715" s="177" t="s">
        <v>50</v>
      </c>
      <c r="B5715" s="180" t="s">
        <v>33583</v>
      </c>
      <c r="C5715" s="181" t="s">
        <v>33582</v>
      </c>
      <c r="D5715" s="183" t="s">
        <v>21071</v>
      </c>
      <c r="E5715" s="180" t="s">
        <v>33581</v>
      </c>
      <c r="F5715" s="180" t="s">
        <v>33580</v>
      </c>
      <c r="G5715" s="144">
        <v>2014</v>
      </c>
      <c r="H5715" s="179">
        <v>12300</v>
      </c>
    </row>
    <row r="5716" spans="1:8" s="175" customFormat="1" ht="30.75" customHeight="1">
      <c r="A5716" s="177" t="s">
        <v>50</v>
      </c>
      <c r="B5716" s="180" t="s">
        <v>33579</v>
      </c>
      <c r="C5716" s="181" t="s">
        <v>33578</v>
      </c>
      <c r="D5716" s="183" t="s">
        <v>21071</v>
      </c>
      <c r="E5716" s="180" t="s">
        <v>33577</v>
      </c>
      <c r="F5716" s="180" t="s">
        <v>33576</v>
      </c>
      <c r="G5716" s="144">
        <v>2014</v>
      </c>
      <c r="H5716" s="179">
        <v>13000</v>
      </c>
    </row>
    <row r="5717" spans="1:8" s="175" customFormat="1" ht="30.75" customHeight="1">
      <c r="A5717" s="177" t="s">
        <v>50</v>
      </c>
      <c r="B5717" s="180" t="s">
        <v>14697</v>
      </c>
      <c r="C5717" s="181" t="s">
        <v>33575</v>
      </c>
      <c r="D5717" s="183" t="s">
        <v>21071</v>
      </c>
      <c r="E5717" s="180" t="s">
        <v>33574</v>
      </c>
      <c r="F5717" s="180" t="s">
        <v>33573</v>
      </c>
      <c r="G5717" s="144">
        <v>2014</v>
      </c>
      <c r="H5717" s="179">
        <v>13350</v>
      </c>
    </row>
    <row r="5718" spans="1:8" s="175" customFormat="1" ht="30.75" customHeight="1">
      <c r="A5718" s="177" t="s">
        <v>50</v>
      </c>
      <c r="B5718" s="180" t="s">
        <v>33572</v>
      </c>
      <c r="C5718" s="181" t="s">
        <v>33571</v>
      </c>
      <c r="D5718" s="183" t="s">
        <v>21071</v>
      </c>
      <c r="E5718" s="180" t="s">
        <v>33570</v>
      </c>
      <c r="F5718" s="180" t="s">
        <v>33569</v>
      </c>
      <c r="G5718" s="144">
        <v>2014</v>
      </c>
      <c r="H5718" s="179">
        <v>13500</v>
      </c>
    </row>
    <row r="5719" spans="1:8" s="175" customFormat="1" ht="30.75" customHeight="1">
      <c r="A5719" s="177" t="s">
        <v>50</v>
      </c>
      <c r="B5719" s="180" t="s">
        <v>33568</v>
      </c>
      <c r="C5719" s="181" t="s">
        <v>33567</v>
      </c>
      <c r="D5719" s="183" t="s">
        <v>21071</v>
      </c>
      <c r="E5719" s="180" t="s">
        <v>33566</v>
      </c>
      <c r="F5719" s="180" t="s">
        <v>33565</v>
      </c>
      <c r="G5719" s="144">
        <v>2014</v>
      </c>
      <c r="H5719" s="179">
        <v>20000</v>
      </c>
    </row>
    <row r="5720" spans="1:8" s="175" customFormat="1" ht="30.75" customHeight="1">
      <c r="A5720" s="177" t="s">
        <v>50</v>
      </c>
      <c r="B5720" s="180" t="s">
        <v>33564</v>
      </c>
      <c r="C5720" s="180">
        <v>14302066483</v>
      </c>
      <c r="D5720" s="183" t="s">
        <v>21071</v>
      </c>
      <c r="E5720" s="180" t="s">
        <v>33563</v>
      </c>
      <c r="F5720" s="180" t="s">
        <v>33562</v>
      </c>
      <c r="G5720" s="144">
        <v>2014</v>
      </c>
      <c r="H5720" s="154">
        <v>20000</v>
      </c>
    </row>
    <row r="5721" spans="1:8" s="175" customFormat="1" ht="30.75" customHeight="1">
      <c r="A5721" s="177" t="s">
        <v>50</v>
      </c>
      <c r="B5721" s="177" t="s">
        <v>33561</v>
      </c>
      <c r="C5721" s="177" t="s">
        <v>11663</v>
      </c>
      <c r="D5721" s="178" t="s">
        <v>21071</v>
      </c>
      <c r="E5721" s="177" t="s">
        <v>33560</v>
      </c>
      <c r="F5721" s="177" t="s">
        <v>33559</v>
      </c>
      <c r="G5721" s="144">
        <v>2014</v>
      </c>
      <c r="H5721" s="153">
        <v>3000</v>
      </c>
    </row>
    <row r="5722" spans="1:8" s="175" customFormat="1" ht="30.75" customHeight="1">
      <c r="A5722" s="177" t="s">
        <v>50</v>
      </c>
      <c r="B5722" s="177" t="s">
        <v>33558</v>
      </c>
      <c r="C5722" s="177" t="s">
        <v>33557</v>
      </c>
      <c r="D5722" s="178" t="s">
        <v>21071</v>
      </c>
      <c r="E5722" s="177" t="s">
        <v>33556</v>
      </c>
      <c r="F5722" s="177" t="s">
        <v>33555</v>
      </c>
      <c r="G5722" s="144">
        <v>2014</v>
      </c>
      <c r="H5722" s="153">
        <v>3000</v>
      </c>
    </row>
    <row r="5723" spans="1:8" s="175" customFormat="1" ht="30.75" customHeight="1">
      <c r="A5723" s="177" t="s">
        <v>50</v>
      </c>
      <c r="B5723" s="177" t="s">
        <v>33554</v>
      </c>
      <c r="C5723" s="177">
        <v>70400133498</v>
      </c>
      <c r="D5723" s="178" t="s">
        <v>21071</v>
      </c>
      <c r="E5723" s="177" t="s">
        <v>33553</v>
      </c>
      <c r="F5723" s="177" t="s">
        <v>33552</v>
      </c>
      <c r="G5723" s="144">
        <v>2014</v>
      </c>
      <c r="H5723" s="176">
        <v>3000</v>
      </c>
    </row>
    <row r="5724" spans="1:8" s="175" customFormat="1" ht="30.75" customHeight="1">
      <c r="A5724" s="177" t="s">
        <v>50</v>
      </c>
      <c r="B5724" s="177" t="s">
        <v>33551</v>
      </c>
      <c r="C5724" s="177" t="s">
        <v>33550</v>
      </c>
      <c r="D5724" s="178" t="s">
        <v>21071</v>
      </c>
      <c r="E5724" s="177" t="s">
        <v>33549</v>
      </c>
      <c r="F5724" s="177" t="s">
        <v>33548</v>
      </c>
      <c r="G5724" s="144">
        <v>2014</v>
      </c>
      <c r="H5724" s="153">
        <v>3000</v>
      </c>
    </row>
    <row r="5725" spans="1:8" s="175" customFormat="1" ht="30.75" customHeight="1">
      <c r="A5725" s="177" t="s">
        <v>50</v>
      </c>
      <c r="B5725" s="177" t="s">
        <v>33547</v>
      </c>
      <c r="C5725" s="177">
        <v>71357653285</v>
      </c>
      <c r="D5725" s="178" t="s">
        <v>21071</v>
      </c>
      <c r="E5725" s="177" t="s">
        <v>33546</v>
      </c>
      <c r="F5725" s="177" t="s">
        <v>33046</v>
      </c>
      <c r="G5725" s="144">
        <v>2014</v>
      </c>
      <c r="H5725" s="148">
        <v>15000</v>
      </c>
    </row>
    <row r="5726" spans="1:8" s="175" customFormat="1" ht="30.75" customHeight="1">
      <c r="A5726" s="177" t="s">
        <v>50</v>
      </c>
      <c r="B5726" s="177" t="s">
        <v>33545</v>
      </c>
      <c r="C5726" s="177">
        <v>44637271135</v>
      </c>
      <c r="D5726" s="178" t="s">
        <v>21071</v>
      </c>
      <c r="E5726" s="177" t="s">
        <v>33544</v>
      </c>
      <c r="F5726" s="177" t="s">
        <v>33543</v>
      </c>
      <c r="G5726" s="144">
        <v>2014</v>
      </c>
      <c r="H5726" s="176">
        <v>4000</v>
      </c>
    </row>
    <row r="5727" spans="1:8" s="175" customFormat="1" ht="30.75" customHeight="1">
      <c r="A5727" s="177" t="s">
        <v>50</v>
      </c>
      <c r="B5727" s="177" t="s">
        <v>33542</v>
      </c>
      <c r="C5727" s="177">
        <v>1622466017</v>
      </c>
      <c r="D5727" s="178" t="s">
        <v>21071</v>
      </c>
      <c r="E5727" s="177" t="s">
        <v>33459</v>
      </c>
      <c r="F5727" s="177" t="s">
        <v>33278</v>
      </c>
      <c r="G5727" s="144">
        <v>2014</v>
      </c>
      <c r="H5727" s="176">
        <v>4000</v>
      </c>
    </row>
    <row r="5728" spans="1:8" s="175" customFormat="1" ht="30.75" customHeight="1">
      <c r="A5728" s="177" t="s">
        <v>50</v>
      </c>
      <c r="B5728" s="177" t="s">
        <v>33541</v>
      </c>
      <c r="C5728" s="177" t="s">
        <v>33540</v>
      </c>
      <c r="D5728" s="178" t="s">
        <v>21071</v>
      </c>
      <c r="E5728" s="177" t="s">
        <v>33539</v>
      </c>
      <c r="F5728" s="177" t="s">
        <v>33538</v>
      </c>
      <c r="G5728" s="144">
        <v>2014</v>
      </c>
      <c r="H5728" s="153">
        <v>4000</v>
      </c>
    </row>
    <row r="5729" spans="1:8" s="175" customFormat="1" ht="30.75" customHeight="1">
      <c r="A5729" s="177" t="s">
        <v>50</v>
      </c>
      <c r="B5729" s="177" t="s">
        <v>33537</v>
      </c>
      <c r="C5729" s="177">
        <v>64724092694</v>
      </c>
      <c r="D5729" s="178" t="s">
        <v>21071</v>
      </c>
      <c r="E5729" s="177" t="s">
        <v>33536</v>
      </c>
      <c r="F5729" s="177" t="s">
        <v>33535</v>
      </c>
      <c r="G5729" s="144">
        <v>2014</v>
      </c>
      <c r="H5729" s="176">
        <v>4000</v>
      </c>
    </row>
    <row r="5730" spans="1:8" s="175" customFormat="1" ht="30.75" customHeight="1">
      <c r="A5730" s="177" t="s">
        <v>50</v>
      </c>
      <c r="B5730" s="177" t="s">
        <v>33534</v>
      </c>
      <c r="C5730" s="177">
        <v>69444350948</v>
      </c>
      <c r="D5730" s="178" t="s">
        <v>21071</v>
      </c>
      <c r="E5730" s="177" t="s">
        <v>33533</v>
      </c>
      <c r="F5730" s="177" t="s">
        <v>33532</v>
      </c>
      <c r="G5730" s="144">
        <v>2014</v>
      </c>
      <c r="H5730" s="153">
        <v>5000</v>
      </c>
    </row>
    <row r="5731" spans="1:8" s="175" customFormat="1" ht="30.75" customHeight="1">
      <c r="A5731" s="177" t="s">
        <v>50</v>
      </c>
      <c r="B5731" s="177" t="s">
        <v>33531</v>
      </c>
      <c r="C5731" s="177">
        <v>31807512773</v>
      </c>
      <c r="D5731" s="178" t="s">
        <v>21071</v>
      </c>
      <c r="E5731" s="177" t="s">
        <v>33530</v>
      </c>
      <c r="F5731" s="177" t="s">
        <v>14373</v>
      </c>
      <c r="G5731" s="144">
        <v>2014</v>
      </c>
      <c r="H5731" s="176">
        <v>5000</v>
      </c>
    </row>
    <row r="5732" spans="1:8" s="175" customFormat="1" ht="30.75" customHeight="1">
      <c r="A5732" s="177" t="s">
        <v>50</v>
      </c>
      <c r="B5732" s="177" t="s">
        <v>33529</v>
      </c>
      <c r="C5732" s="177" t="s">
        <v>33528</v>
      </c>
      <c r="D5732" s="178" t="s">
        <v>21071</v>
      </c>
      <c r="E5732" s="177" t="s">
        <v>33527</v>
      </c>
      <c r="F5732" s="177" t="s">
        <v>33526</v>
      </c>
      <c r="G5732" s="144">
        <v>2014</v>
      </c>
      <c r="H5732" s="176">
        <v>7000</v>
      </c>
    </row>
    <row r="5733" spans="1:8" s="175" customFormat="1" ht="30.75" customHeight="1">
      <c r="A5733" s="177" t="s">
        <v>50</v>
      </c>
      <c r="B5733" s="177" t="s">
        <v>33525</v>
      </c>
      <c r="C5733" s="182" t="s">
        <v>33524</v>
      </c>
      <c r="D5733" s="178" t="s">
        <v>21071</v>
      </c>
      <c r="E5733" s="177" t="s">
        <v>33523</v>
      </c>
      <c r="F5733" s="177" t="s">
        <v>33522</v>
      </c>
      <c r="G5733" s="144">
        <v>2014</v>
      </c>
      <c r="H5733" s="153">
        <v>8000</v>
      </c>
    </row>
    <row r="5734" spans="1:8" s="175" customFormat="1" ht="30.75" customHeight="1">
      <c r="A5734" s="177" t="s">
        <v>50</v>
      </c>
      <c r="B5734" s="177" t="s">
        <v>19980</v>
      </c>
      <c r="C5734" s="177">
        <v>85368272480</v>
      </c>
      <c r="D5734" s="178" t="s">
        <v>21071</v>
      </c>
      <c r="E5734" s="177" t="s">
        <v>33521</v>
      </c>
      <c r="F5734" s="177" t="s">
        <v>33520</v>
      </c>
      <c r="G5734" s="144">
        <v>2014</v>
      </c>
      <c r="H5734" s="176">
        <v>8000</v>
      </c>
    </row>
    <row r="5735" spans="1:8" s="175" customFormat="1" ht="30.75" customHeight="1">
      <c r="A5735" s="177" t="s">
        <v>50</v>
      </c>
      <c r="B5735" s="177" t="s">
        <v>19944</v>
      </c>
      <c r="C5735" s="177">
        <v>77807251952</v>
      </c>
      <c r="D5735" s="178" t="s">
        <v>21071</v>
      </c>
      <c r="E5735" s="177" t="s">
        <v>33519</v>
      </c>
      <c r="F5735" s="177" t="s">
        <v>33430</v>
      </c>
      <c r="G5735" s="144">
        <v>2014</v>
      </c>
      <c r="H5735" s="176">
        <v>8000</v>
      </c>
    </row>
    <row r="5736" spans="1:8" s="175" customFormat="1" ht="30.75" customHeight="1">
      <c r="A5736" s="177" t="s">
        <v>50</v>
      </c>
      <c r="B5736" s="177" t="s">
        <v>33518</v>
      </c>
      <c r="C5736" s="177">
        <v>24016303566</v>
      </c>
      <c r="D5736" s="178" t="s">
        <v>21071</v>
      </c>
      <c r="E5736" s="177" t="s">
        <v>33517</v>
      </c>
      <c r="F5736" s="177" t="s">
        <v>33428</v>
      </c>
      <c r="G5736" s="144">
        <v>2014</v>
      </c>
      <c r="H5736" s="176">
        <v>8000</v>
      </c>
    </row>
    <row r="5737" spans="1:8" s="175" customFormat="1" ht="30.75" customHeight="1">
      <c r="A5737" s="177" t="s">
        <v>50</v>
      </c>
      <c r="B5737" s="177" t="s">
        <v>33516</v>
      </c>
      <c r="C5737" s="177">
        <v>98547155795</v>
      </c>
      <c r="D5737" s="178" t="s">
        <v>21071</v>
      </c>
      <c r="E5737" s="177" t="s">
        <v>33515</v>
      </c>
      <c r="F5737" s="177" t="s">
        <v>33514</v>
      </c>
      <c r="G5737" s="144">
        <v>2014</v>
      </c>
      <c r="H5737" s="148">
        <v>15000</v>
      </c>
    </row>
    <row r="5738" spans="1:8" s="175" customFormat="1" ht="30.75" customHeight="1">
      <c r="A5738" s="177" t="s">
        <v>50</v>
      </c>
      <c r="B5738" s="177" t="s">
        <v>33513</v>
      </c>
      <c r="C5738" s="177">
        <v>42754003776</v>
      </c>
      <c r="D5738" s="178" t="s">
        <v>21071</v>
      </c>
      <c r="E5738" s="177" t="s">
        <v>33512</v>
      </c>
      <c r="F5738" s="177" t="s">
        <v>9151</v>
      </c>
      <c r="G5738" s="144">
        <v>2014</v>
      </c>
      <c r="H5738" s="153">
        <v>10000</v>
      </c>
    </row>
    <row r="5739" spans="1:8" s="175" customFormat="1" ht="30.75" customHeight="1">
      <c r="A5739" s="177" t="s">
        <v>50</v>
      </c>
      <c r="B5739" s="177" t="s">
        <v>33511</v>
      </c>
      <c r="C5739" s="177">
        <v>53741182578</v>
      </c>
      <c r="D5739" s="178" t="s">
        <v>21071</v>
      </c>
      <c r="E5739" s="177" t="s">
        <v>33510</v>
      </c>
      <c r="F5739" s="177" t="s">
        <v>33509</v>
      </c>
      <c r="G5739" s="144">
        <v>2014</v>
      </c>
      <c r="H5739" s="176">
        <v>10000</v>
      </c>
    </row>
    <row r="5740" spans="1:8" s="175" customFormat="1" ht="30.75" customHeight="1">
      <c r="A5740" s="177" t="s">
        <v>50</v>
      </c>
      <c r="B5740" s="177" t="s">
        <v>33508</v>
      </c>
      <c r="C5740" s="177">
        <v>25384832758</v>
      </c>
      <c r="D5740" s="178" t="s">
        <v>21071</v>
      </c>
      <c r="E5740" s="177" t="s">
        <v>33507</v>
      </c>
      <c r="F5740" s="177" t="s">
        <v>33506</v>
      </c>
      <c r="G5740" s="144">
        <v>2014</v>
      </c>
      <c r="H5740" s="176">
        <v>10000</v>
      </c>
    </row>
    <row r="5741" spans="1:8" s="175" customFormat="1" ht="30.75" customHeight="1">
      <c r="A5741" s="177" t="s">
        <v>50</v>
      </c>
      <c r="B5741" s="177" t="s">
        <v>33505</v>
      </c>
      <c r="C5741" s="177">
        <v>48721263847</v>
      </c>
      <c r="D5741" s="178" t="s">
        <v>21071</v>
      </c>
      <c r="E5741" s="177" t="s">
        <v>33504</v>
      </c>
      <c r="F5741" s="177" t="s">
        <v>33404</v>
      </c>
      <c r="G5741" s="144">
        <v>2014</v>
      </c>
      <c r="H5741" s="148">
        <v>15000</v>
      </c>
    </row>
    <row r="5742" spans="1:8" s="175" customFormat="1" ht="30.75" customHeight="1">
      <c r="A5742" s="177" t="s">
        <v>50</v>
      </c>
      <c r="B5742" s="177" t="s">
        <v>33503</v>
      </c>
      <c r="C5742" s="177">
        <v>10012367468</v>
      </c>
      <c r="D5742" s="178" t="s">
        <v>21071</v>
      </c>
      <c r="E5742" s="177" t="s">
        <v>33502</v>
      </c>
      <c r="F5742" s="177" t="s">
        <v>33501</v>
      </c>
      <c r="G5742" s="144">
        <v>2014</v>
      </c>
      <c r="H5742" s="176">
        <v>10000</v>
      </c>
    </row>
    <row r="5743" spans="1:8" s="175" customFormat="1" ht="30.75" customHeight="1">
      <c r="A5743" s="177" t="s">
        <v>50</v>
      </c>
      <c r="B5743" s="177" t="s">
        <v>33500</v>
      </c>
      <c r="C5743" s="177">
        <v>34997715017</v>
      </c>
      <c r="D5743" s="178" t="s">
        <v>21071</v>
      </c>
      <c r="E5743" s="177" t="s">
        <v>33499</v>
      </c>
      <c r="F5743" s="177" t="s">
        <v>33498</v>
      </c>
      <c r="G5743" s="144">
        <v>2014</v>
      </c>
      <c r="H5743" s="176">
        <v>10000</v>
      </c>
    </row>
    <row r="5744" spans="1:8" s="175" customFormat="1" ht="30.75" customHeight="1">
      <c r="A5744" s="177" t="s">
        <v>50</v>
      </c>
      <c r="B5744" s="177" t="s">
        <v>33497</v>
      </c>
      <c r="C5744" s="177">
        <v>58870020301</v>
      </c>
      <c r="D5744" s="178" t="s">
        <v>21071</v>
      </c>
      <c r="E5744" s="177" t="s">
        <v>33496</v>
      </c>
      <c r="F5744" s="177" t="s">
        <v>33495</v>
      </c>
      <c r="G5744" s="144">
        <v>2014</v>
      </c>
      <c r="H5744" s="153">
        <v>10000</v>
      </c>
    </row>
    <row r="5745" spans="1:8" s="175" customFormat="1" ht="30.75" customHeight="1">
      <c r="A5745" s="177" t="s">
        <v>50</v>
      </c>
      <c r="B5745" s="177" t="s">
        <v>33494</v>
      </c>
      <c r="C5745" s="177">
        <v>47747828168</v>
      </c>
      <c r="D5745" s="178" t="s">
        <v>21071</v>
      </c>
      <c r="E5745" s="177" t="s">
        <v>33493</v>
      </c>
      <c r="F5745" s="177" t="s">
        <v>33492</v>
      </c>
      <c r="G5745" s="144">
        <v>2014</v>
      </c>
      <c r="H5745" s="153">
        <v>10000</v>
      </c>
    </row>
    <row r="5746" spans="1:8" s="175" customFormat="1" ht="30.75" customHeight="1">
      <c r="A5746" s="177" t="s">
        <v>50</v>
      </c>
      <c r="B5746" s="177" t="s">
        <v>33491</v>
      </c>
      <c r="C5746" s="177">
        <v>24804554093</v>
      </c>
      <c r="D5746" s="178" t="s">
        <v>21071</v>
      </c>
      <c r="E5746" s="177" t="s">
        <v>33490</v>
      </c>
      <c r="F5746" s="177" t="s">
        <v>33489</v>
      </c>
      <c r="G5746" s="144">
        <v>2014</v>
      </c>
      <c r="H5746" s="176">
        <v>10000</v>
      </c>
    </row>
    <row r="5747" spans="1:8" s="175" customFormat="1" ht="30.75" customHeight="1">
      <c r="A5747" s="177" t="s">
        <v>50</v>
      </c>
      <c r="B5747" s="177" t="s">
        <v>33488</v>
      </c>
      <c r="C5747" s="177">
        <v>28543324423</v>
      </c>
      <c r="D5747" s="178" t="s">
        <v>21071</v>
      </c>
      <c r="E5747" s="177" t="s">
        <v>33487</v>
      </c>
      <c r="F5747" s="177" t="s">
        <v>33486</v>
      </c>
      <c r="G5747" s="144">
        <v>2014</v>
      </c>
      <c r="H5747" s="176">
        <v>11000</v>
      </c>
    </row>
    <row r="5748" spans="1:8" s="175" customFormat="1" ht="30.75" customHeight="1">
      <c r="A5748" s="177" t="s">
        <v>50</v>
      </c>
      <c r="B5748" s="177" t="s">
        <v>33485</v>
      </c>
      <c r="C5748" s="177">
        <v>20792124114</v>
      </c>
      <c r="D5748" s="178" t="s">
        <v>21071</v>
      </c>
      <c r="E5748" s="177" t="s">
        <v>33484</v>
      </c>
      <c r="F5748" s="177" t="s">
        <v>33483</v>
      </c>
      <c r="G5748" s="144">
        <v>2014</v>
      </c>
      <c r="H5748" s="176">
        <v>13000</v>
      </c>
    </row>
    <row r="5749" spans="1:8" s="175" customFormat="1" ht="30.75" customHeight="1">
      <c r="A5749" s="177" t="s">
        <v>50</v>
      </c>
      <c r="B5749" s="177" t="s">
        <v>19978</v>
      </c>
      <c r="C5749" s="177">
        <v>55893763798</v>
      </c>
      <c r="D5749" s="178" t="s">
        <v>21071</v>
      </c>
      <c r="E5749" s="177" t="s">
        <v>33482</v>
      </c>
      <c r="F5749" s="177" t="s">
        <v>33481</v>
      </c>
      <c r="G5749" s="144">
        <v>2014</v>
      </c>
      <c r="H5749" s="176">
        <v>18000</v>
      </c>
    </row>
    <row r="5750" spans="1:8" s="175" customFormat="1" ht="30.75" customHeight="1">
      <c r="A5750" s="177" t="s">
        <v>50</v>
      </c>
      <c r="B5750" s="177" t="s">
        <v>19976</v>
      </c>
      <c r="C5750" s="177">
        <v>61845774642</v>
      </c>
      <c r="D5750" s="178" t="s">
        <v>21071</v>
      </c>
      <c r="E5750" s="177" t="s">
        <v>33480</v>
      </c>
      <c r="F5750" s="177" t="s">
        <v>33479</v>
      </c>
      <c r="G5750" s="144">
        <v>2014</v>
      </c>
      <c r="H5750" s="153">
        <v>20000</v>
      </c>
    </row>
    <row r="5751" spans="1:8" s="175" customFormat="1" ht="30.75" customHeight="1">
      <c r="A5751" s="177" t="s">
        <v>50</v>
      </c>
      <c r="B5751" s="177" t="s">
        <v>20019</v>
      </c>
      <c r="C5751" s="177" t="s">
        <v>33478</v>
      </c>
      <c r="D5751" s="178" t="s">
        <v>21071</v>
      </c>
      <c r="E5751" s="177" t="s">
        <v>33477</v>
      </c>
      <c r="F5751" s="177" t="s">
        <v>33428</v>
      </c>
      <c r="G5751" s="144">
        <v>2014</v>
      </c>
      <c r="H5751" s="176">
        <v>22000</v>
      </c>
    </row>
    <row r="5752" spans="1:8" s="175" customFormat="1" ht="30.75" customHeight="1">
      <c r="A5752" s="177" t="s">
        <v>50</v>
      </c>
      <c r="B5752" s="177" t="s">
        <v>33038</v>
      </c>
      <c r="C5752" s="177">
        <v>36620565652</v>
      </c>
      <c r="D5752" s="178" t="s">
        <v>21071</v>
      </c>
      <c r="E5752" s="177" t="s">
        <v>7735</v>
      </c>
      <c r="F5752" s="177" t="s">
        <v>9151</v>
      </c>
      <c r="G5752" s="144">
        <v>2014</v>
      </c>
      <c r="H5752" s="153">
        <v>25000</v>
      </c>
    </row>
    <row r="5753" spans="1:8" s="175" customFormat="1" ht="30.75" customHeight="1">
      <c r="A5753" s="177" t="s">
        <v>50</v>
      </c>
      <c r="B5753" s="177" t="s">
        <v>33476</v>
      </c>
      <c r="C5753" s="177">
        <v>45430083021</v>
      </c>
      <c r="D5753" s="178" t="s">
        <v>21071</v>
      </c>
      <c r="E5753" s="177" t="s">
        <v>33475</v>
      </c>
      <c r="F5753" s="177" t="s">
        <v>33474</v>
      </c>
      <c r="G5753" s="144">
        <v>2014</v>
      </c>
      <c r="H5753" s="176">
        <v>25000</v>
      </c>
    </row>
    <row r="5754" spans="1:8" s="175" customFormat="1" ht="30.75" customHeight="1">
      <c r="A5754" s="177" t="s">
        <v>50</v>
      </c>
      <c r="B5754" s="177" t="s">
        <v>33473</v>
      </c>
      <c r="C5754" s="177">
        <v>47515152408</v>
      </c>
      <c r="D5754" s="178" t="s">
        <v>21071</v>
      </c>
      <c r="E5754" s="177" t="s">
        <v>33472</v>
      </c>
      <c r="F5754" s="177" t="s">
        <v>33471</v>
      </c>
      <c r="G5754" s="144">
        <v>2014</v>
      </c>
      <c r="H5754" s="176">
        <v>25000</v>
      </c>
    </row>
    <row r="5755" spans="1:8" s="175" customFormat="1" ht="30.75" customHeight="1">
      <c r="A5755" s="177" t="s">
        <v>50</v>
      </c>
      <c r="B5755" s="177" t="s">
        <v>33470</v>
      </c>
      <c r="C5755" s="177">
        <v>47894494428</v>
      </c>
      <c r="D5755" s="178" t="s">
        <v>21071</v>
      </c>
      <c r="E5755" s="177" t="s">
        <v>6656</v>
      </c>
      <c r="F5755" s="177" t="s">
        <v>33469</v>
      </c>
      <c r="G5755" s="144">
        <v>2014</v>
      </c>
      <c r="H5755" s="153">
        <v>30000</v>
      </c>
    </row>
    <row r="5756" spans="1:8" s="175" customFormat="1" ht="30.75" customHeight="1">
      <c r="A5756" s="177" t="s">
        <v>50</v>
      </c>
      <c r="B5756" s="177" t="s">
        <v>9145</v>
      </c>
      <c r="C5756" s="177">
        <v>48082298175</v>
      </c>
      <c r="D5756" s="178" t="s">
        <v>21071</v>
      </c>
      <c r="E5756" s="177" t="s">
        <v>33468</v>
      </c>
      <c r="F5756" s="177" t="s">
        <v>33467</v>
      </c>
      <c r="G5756" s="144">
        <v>2014</v>
      </c>
      <c r="H5756" s="153">
        <v>33000</v>
      </c>
    </row>
    <row r="5757" spans="1:8" s="175" customFormat="1" ht="30.75" customHeight="1">
      <c r="A5757" s="177" t="s">
        <v>50</v>
      </c>
      <c r="B5757" s="177" t="s">
        <v>33466</v>
      </c>
      <c r="C5757" s="177">
        <v>34339873375</v>
      </c>
      <c r="D5757" s="178" t="s">
        <v>21071</v>
      </c>
      <c r="E5757" s="177" t="s">
        <v>33465</v>
      </c>
      <c r="F5757" s="177" t="s">
        <v>33464</v>
      </c>
      <c r="G5757" s="144">
        <v>2014</v>
      </c>
      <c r="H5757" s="153">
        <v>35000</v>
      </c>
    </row>
    <row r="5758" spans="1:8" s="175" customFormat="1" ht="30.75" customHeight="1">
      <c r="A5758" s="177" t="s">
        <v>50</v>
      </c>
      <c r="B5758" s="177" t="s">
        <v>33463</v>
      </c>
      <c r="C5758" s="177">
        <v>64967168730</v>
      </c>
      <c r="D5758" s="178" t="s">
        <v>21071</v>
      </c>
      <c r="E5758" s="177" t="s">
        <v>33462</v>
      </c>
      <c r="F5758" s="177" t="s">
        <v>33461</v>
      </c>
      <c r="G5758" s="144">
        <v>2014</v>
      </c>
      <c r="H5758" s="153">
        <v>50000</v>
      </c>
    </row>
    <row r="5759" spans="1:8" s="175" customFormat="1" ht="30.75" customHeight="1">
      <c r="A5759" s="177" t="s">
        <v>50</v>
      </c>
      <c r="B5759" s="177" t="s">
        <v>33460</v>
      </c>
      <c r="C5759" s="177">
        <v>51908372222</v>
      </c>
      <c r="D5759" s="178" t="s">
        <v>21071</v>
      </c>
      <c r="E5759" s="177" t="s">
        <v>33459</v>
      </c>
      <c r="F5759" s="177" t="s">
        <v>33458</v>
      </c>
      <c r="G5759" s="144">
        <v>2014</v>
      </c>
      <c r="H5759" s="153">
        <v>70000</v>
      </c>
    </row>
    <row r="5760" spans="1:8" s="175" customFormat="1" ht="30.75" customHeight="1">
      <c r="A5760" s="177" t="s">
        <v>50</v>
      </c>
      <c r="B5760" s="177" t="s">
        <v>2096</v>
      </c>
      <c r="C5760" s="177">
        <v>59307707048</v>
      </c>
      <c r="D5760" s="178" t="s">
        <v>21071</v>
      </c>
      <c r="E5760" s="177" t="s">
        <v>33457</v>
      </c>
      <c r="F5760" s="177" t="s">
        <v>33456</v>
      </c>
      <c r="G5760" s="144">
        <v>2014</v>
      </c>
      <c r="H5760" s="176">
        <v>70000</v>
      </c>
    </row>
    <row r="5761" spans="1:8" s="175" customFormat="1" ht="30.75" customHeight="1">
      <c r="A5761" s="177" t="s">
        <v>50</v>
      </c>
      <c r="B5761" s="177" t="s">
        <v>33455</v>
      </c>
      <c r="C5761" s="177">
        <v>76721786236</v>
      </c>
      <c r="D5761" s="178" t="s">
        <v>21071</v>
      </c>
      <c r="E5761" s="177" t="s">
        <v>20041</v>
      </c>
      <c r="F5761" s="177" t="s">
        <v>33454</v>
      </c>
      <c r="G5761" s="144">
        <v>2014</v>
      </c>
      <c r="H5761" s="176">
        <v>70000</v>
      </c>
    </row>
    <row r="5762" spans="1:8" s="175" customFormat="1" ht="30.75" customHeight="1">
      <c r="A5762" s="177" t="s">
        <v>50</v>
      </c>
      <c r="B5762" s="177" t="s">
        <v>9129</v>
      </c>
      <c r="C5762" s="177">
        <v>59369523052</v>
      </c>
      <c r="D5762" s="178" t="s">
        <v>21071</v>
      </c>
      <c r="E5762" s="177" t="s">
        <v>33453</v>
      </c>
      <c r="F5762" s="177" t="s">
        <v>33452</v>
      </c>
      <c r="G5762" s="144">
        <v>2014</v>
      </c>
      <c r="H5762" s="176">
        <v>100000</v>
      </c>
    </row>
    <row r="5763" spans="1:8" s="175" customFormat="1" ht="30.75" customHeight="1">
      <c r="A5763" s="177" t="s">
        <v>50</v>
      </c>
      <c r="B5763" s="177" t="s">
        <v>33451</v>
      </c>
      <c r="C5763" s="177">
        <v>96703924639</v>
      </c>
      <c r="D5763" s="178" t="s">
        <v>21071</v>
      </c>
      <c r="E5763" s="177" t="s">
        <v>33450</v>
      </c>
      <c r="F5763" s="177" t="s">
        <v>33449</v>
      </c>
      <c r="G5763" s="144">
        <v>2014</v>
      </c>
      <c r="H5763" s="153">
        <v>105000</v>
      </c>
    </row>
    <row r="5764" spans="1:8" s="175" customFormat="1" ht="30.75" customHeight="1">
      <c r="A5764" s="177" t="s">
        <v>50</v>
      </c>
      <c r="B5764" s="177" t="s">
        <v>33448</v>
      </c>
      <c r="C5764" s="177">
        <v>31232012833</v>
      </c>
      <c r="D5764" s="178" t="s">
        <v>21071</v>
      </c>
      <c r="E5764" s="177" t="s">
        <v>33447</v>
      </c>
      <c r="F5764" s="177" t="s">
        <v>33446</v>
      </c>
      <c r="G5764" s="144">
        <v>2014</v>
      </c>
      <c r="H5764" s="153">
        <v>110000</v>
      </c>
    </row>
    <row r="5765" spans="1:8" s="175" customFormat="1" ht="30.75" customHeight="1">
      <c r="A5765" s="177" t="s">
        <v>50</v>
      </c>
      <c r="B5765" s="177" t="s">
        <v>33445</v>
      </c>
      <c r="C5765" s="177">
        <v>52301004383</v>
      </c>
      <c r="D5765" s="178" t="s">
        <v>21071</v>
      </c>
      <c r="E5765" s="177" t="s">
        <v>33444</v>
      </c>
      <c r="F5765" s="177" t="s">
        <v>33443</v>
      </c>
      <c r="G5765" s="144">
        <v>2014</v>
      </c>
      <c r="H5765" s="153">
        <v>165000</v>
      </c>
    </row>
    <row r="5766" spans="1:8" s="175" customFormat="1" ht="30.75" customHeight="1">
      <c r="A5766" s="177" t="s">
        <v>50</v>
      </c>
      <c r="B5766" s="182" t="s">
        <v>33442</v>
      </c>
      <c r="C5766" s="177">
        <v>91399412397</v>
      </c>
      <c r="D5766" s="178" t="s">
        <v>21071</v>
      </c>
      <c r="E5766" s="177" t="s">
        <v>33441</v>
      </c>
      <c r="F5766" s="177" t="s">
        <v>33440</v>
      </c>
      <c r="G5766" s="144">
        <v>2014</v>
      </c>
      <c r="H5766" s="176">
        <v>245000</v>
      </c>
    </row>
    <row r="5767" spans="1:8" s="175" customFormat="1" ht="30.75" customHeight="1">
      <c r="A5767" s="177" t="s">
        <v>50</v>
      </c>
      <c r="B5767" s="177" t="s">
        <v>33439</v>
      </c>
      <c r="C5767" s="177">
        <v>19263055250</v>
      </c>
      <c r="D5767" s="178" t="s">
        <v>21071</v>
      </c>
      <c r="E5767" s="177" t="s">
        <v>33144</v>
      </c>
      <c r="F5767" s="177" t="s">
        <v>33438</v>
      </c>
      <c r="G5767" s="144">
        <v>2014</v>
      </c>
      <c r="H5767" s="176">
        <v>1500</v>
      </c>
    </row>
    <row r="5768" spans="1:8" s="175" customFormat="1" ht="30.75" customHeight="1">
      <c r="A5768" s="177" t="s">
        <v>50</v>
      </c>
      <c r="B5768" s="177" t="s">
        <v>33437</v>
      </c>
      <c r="C5768" s="177">
        <v>26975084736</v>
      </c>
      <c r="D5768" s="178" t="s">
        <v>21071</v>
      </c>
      <c r="E5768" s="177" t="s">
        <v>33086</v>
      </c>
      <c r="F5768" s="177" t="s">
        <v>33436</v>
      </c>
      <c r="G5768" s="144">
        <v>2014</v>
      </c>
      <c r="H5768" s="176">
        <v>1500</v>
      </c>
    </row>
    <row r="5769" spans="1:8" s="175" customFormat="1" ht="30.75" customHeight="1">
      <c r="A5769" s="177" t="s">
        <v>50</v>
      </c>
      <c r="B5769" s="177" t="s">
        <v>33435</v>
      </c>
      <c r="C5769" s="177">
        <v>60191347199</v>
      </c>
      <c r="D5769" s="178" t="s">
        <v>21071</v>
      </c>
      <c r="E5769" s="177" t="s">
        <v>33086</v>
      </c>
      <c r="F5769" s="177" t="s">
        <v>33434</v>
      </c>
      <c r="G5769" s="144">
        <v>2014</v>
      </c>
      <c r="H5769" s="176">
        <v>1500</v>
      </c>
    </row>
    <row r="5770" spans="1:8" s="175" customFormat="1" ht="30.75" customHeight="1">
      <c r="A5770" s="177" t="s">
        <v>50</v>
      </c>
      <c r="B5770" s="177" t="s">
        <v>33433</v>
      </c>
      <c r="C5770" s="177">
        <v>34291176924</v>
      </c>
      <c r="D5770" s="178" t="s">
        <v>21071</v>
      </c>
      <c r="E5770" s="177" t="s">
        <v>33286</v>
      </c>
      <c r="F5770" s="177" t="s">
        <v>33432</v>
      </c>
      <c r="G5770" s="144">
        <v>2014</v>
      </c>
      <c r="H5770" s="153">
        <v>2000</v>
      </c>
    </row>
    <row r="5771" spans="1:8" s="175" customFormat="1" ht="30.75" customHeight="1">
      <c r="A5771" s="177" t="s">
        <v>50</v>
      </c>
      <c r="B5771" s="177" t="s">
        <v>33431</v>
      </c>
      <c r="C5771" s="177">
        <v>77807251952</v>
      </c>
      <c r="D5771" s="178" t="s">
        <v>21071</v>
      </c>
      <c r="E5771" s="177" t="s">
        <v>33286</v>
      </c>
      <c r="F5771" s="177" t="s">
        <v>33430</v>
      </c>
      <c r="G5771" s="144">
        <v>2014</v>
      </c>
      <c r="H5771" s="153">
        <v>2000</v>
      </c>
    </row>
    <row r="5772" spans="1:8" s="175" customFormat="1" ht="30.75" customHeight="1">
      <c r="A5772" s="177" t="s">
        <v>50</v>
      </c>
      <c r="B5772" s="177" t="s">
        <v>33429</v>
      </c>
      <c r="C5772" s="177">
        <v>94973674796</v>
      </c>
      <c r="D5772" s="178" t="s">
        <v>21071</v>
      </c>
      <c r="E5772" s="177" t="s">
        <v>33286</v>
      </c>
      <c r="F5772" s="177" t="s">
        <v>33428</v>
      </c>
      <c r="G5772" s="144">
        <v>2014</v>
      </c>
      <c r="H5772" s="153">
        <v>2000</v>
      </c>
    </row>
    <row r="5773" spans="1:8" s="175" customFormat="1" ht="30.75" customHeight="1">
      <c r="A5773" s="177" t="s">
        <v>50</v>
      </c>
      <c r="B5773" s="177" t="s">
        <v>33427</v>
      </c>
      <c r="C5773" s="177">
        <v>32168229424</v>
      </c>
      <c r="D5773" s="178" t="s">
        <v>21071</v>
      </c>
      <c r="E5773" s="177" t="s">
        <v>33144</v>
      </c>
      <c r="F5773" s="177" t="s">
        <v>33426</v>
      </c>
      <c r="G5773" s="144">
        <v>2014</v>
      </c>
      <c r="H5773" s="153">
        <v>2000</v>
      </c>
    </row>
    <row r="5774" spans="1:8" s="175" customFormat="1" ht="30.75" customHeight="1">
      <c r="A5774" s="177" t="s">
        <v>50</v>
      </c>
      <c r="B5774" s="177" t="s">
        <v>33425</v>
      </c>
      <c r="C5774" s="177">
        <v>27481451359</v>
      </c>
      <c r="D5774" s="178" t="s">
        <v>21071</v>
      </c>
      <c r="E5774" s="177" t="s">
        <v>33424</v>
      </c>
      <c r="F5774" s="177" t="s">
        <v>33423</v>
      </c>
      <c r="G5774" s="144">
        <v>2014</v>
      </c>
      <c r="H5774" s="176">
        <v>2000</v>
      </c>
    </row>
    <row r="5775" spans="1:8" s="175" customFormat="1" ht="30.75" customHeight="1">
      <c r="A5775" s="177" t="s">
        <v>50</v>
      </c>
      <c r="B5775" s="177" t="s">
        <v>33422</v>
      </c>
      <c r="C5775" s="177">
        <v>31139772475</v>
      </c>
      <c r="D5775" s="178" t="s">
        <v>21071</v>
      </c>
      <c r="E5775" s="177" t="s">
        <v>33421</v>
      </c>
      <c r="F5775" s="177" t="s">
        <v>21112</v>
      </c>
      <c r="G5775" s="144">
        <v>2014</v>
      </c>
      <c r="H5775" s="176">
        <v>2000</v>
      </c>
    </row>
    <row r="5776" spans="1:8" s="175" customFormat="1" ht="30.75" customHeight="1">
      <c r="A5776" s="177" t="s">
        <v>50</v>
      </c>
      <c r="B5776" s="177" t="s">
        <v>33420</v>
      </c>
      <c r="C5776" s="177">
        <v>73789324984</v>
      </c>
      <c r="D5776" s="178" t="s">
        <v>21071</v>
      </c>
      <c r="E5776" s="177" t="s">
        <v>33086</v>
      </c>
      <c r="F5776" s="177" t="s">
        <v>27033</v>
      </c>
      <c r="G5776" s="144">
        <v>2014</v>
      </c>
      <c r="H5776" s="176">
        <v>2000</v>
      </c>
    </row>
    <row r="5777" spans="1:8" s="175" customFormat="1" ht="30.75" customHeight="1">
      <c r="A5777" s="177" t="s">
        <v>50</v>
      </c>
      <c r="B5777" s="177" t="s">
        <v>33419</v>
      </c>
      <c r="C5777" s="177"/>
      <c r="D5777" s="178" t="s">
        <v>21071</v>
      </c>
      <c r="E5777" s="177" t="s">
        <v>33086</v>
      </c>
      <c r="F5777" s="177" t="s">
        <v>33418</v>
      </c>
      <c r="G5777" s="144">
        <v>2014</v>
      </c>
      <c r="H5777" s="176">
        <v>2000</v>
      </c>
    </row>
    <row r="5778" spans="1:8" s="175" customFormat="1" ht="30.75" customHeight="1">
      <c r="A5778" s="177" t="s">
        <v>50</v>
      </c>
      <c r="B5778" s="177" t="s">
        <v>33417</v>
      </c>
      <c r="C5778" s="177">
        <v>99814345693</v>
      </c>
      <c r="D5778" s="178" t="s">
        <v>21071</v>
      </c>
      <c r="E5778" s="177" t="s">
        <v>33086</v>
      </c>
      <c r="F5778" s="177" t="s">
        <v>33416</v>
      </c>
      <c r="G5778" s="144">
        <v>2014</v>
      </c>
      <c r="H5778" s="176">
        <v>2000</v>
      </c>
    </row>
    <row r="5779" spans="1:8" s="175" customFormat="1" ht="30.75" customHeight="1">
      <c r="A5779" s="177" t="s">
        <v>50</v>
      </c>
      <c r="B5779" s="177" t="s">
        <v>33415</v>
      </c>
      <c r="C5779" s="177">
        <v>90892731384</v>
      </c>
      <c r="D5779" s="178" t="s">
        <v>21071</v>
      </c>
      <c r="E5779" s="177" t="s">
        <v>33188</v>
      </c>
      <c r="F5779" s="177" t="s">
        <v>33414</v>
      </c>
      <c r="G5779" s="144">
        <v>2014</v>
      </c>
      <c r="H5779" s="176">
        <v>2000</v>
      </c>
    </row>
    <row r="5780" spans="1:8" s="175" customFormat="1" ht="30.75" customHeight="1">
      <c r="A5780" s="177" t="s">
        <v>50</v>
      </c>
      <c r="B5780" s="177" t="s">
        <v>33413</v>
      </c>
      <c r="C5780" s="177">
        <v>72115324094</v>
      </c>
      <c r="D5780" s="178" t="s">
        <v>21071</v>
      </c>
      <c r="E5780" s="177" t="s">
        <v>33086</v>
      </c>
      <c r="F5780" s="177" t="s">
        <v>33412</v>
      </c>
      <c r="G5780" s="144">
        <v>2014</v>
      </c>
      <c r="H5780" s="176">
        <v>2000</v>
      </c>
    </row>
    <row r="5781" spans="1:8" s="175" customFormat="1" ht="30.75" customHeight="1">
      <c r="A5781" s="177" t="s">
        <v>50</v>
      </c>
      <c r="B5781" s="177" t="s">
        <v>33411</v>
      </c>
      <c r="C5781" s="177">
        <v>87203562236</v>
      </c>
      <c r="D5781" s="178" t="s">
        <v>21071</v>
      </c>
      <c r="E5781" s="177" t="s">
        <v>33188</v>
      </c>
      <c r="F5781" s="177" t="s">
        <v>9117</v>
      </c>
      <c r="G5781" s="144">
        <v>2014</v>
      </c>
      <c r="H5781" s="176">
        <v>2000</v>
      </c>
    </row>
    <row r="5782" spans="1:8" s="175" customFormat="1" ht="30.75" customHeight="1">
      <c r="A5782" s="177" t="s">
        <v>50</v>
      </c>
      <c r="B5782" s="177" t="s">
        <v>33410</v>
      </c>
      <c r="C5782" s="177">
        <v>55805214884</v>
      </c>
      <c r="D5782" s="178" t="s">
        <v>21071</v>
      </c>
      <c r="E5782" s="177" t="s">
        <v>33086</v>
      </c>
      <c r="F5782" s="177" t="s">
        <v>33409</v>
      </c>
      <c r="G5782" s="144">
        <v>2014</v>
      </c>
      <c r="H5782" s="176">
        <v>2000</v>
      </c>
    </row>
    <row r="5783" spans="1:8" s="175" customFormat="1" ht="30.75" customHeight="1">
      <c r="A5783" s="177" t="s">
        <v>50</v>
      </c>
      <c r="B5783" s="177" t="s">
        <v>33408</v>
      </c>
      <c r="C5783" s="177">
        <v>52919030305</v>
      </c>
      <c r="D5783" s="178" t="s">
        <v>21071</v>
      </c>
      <c r="E5783" s="177" t="s">
        <v>33407</v>
      </c>
      <c r="F5783" s="177" t="s">
        <v>33406</v>
      </c>
      <c r="G5783" s="144">
        <v>2014</v>
      </c>
      <c r="H5783" s="176">
        <v>2000</v>
      </c>
    </row>
    <row r="5784" spans="1:8" s="175" customFormat="1" ht="30.75" customHeight="1">
      <c r="A5784" s="177" t="s">
        <v>50</v>
      </c>
      <c r="B5784" s="177" t="s">
        <v>33405</v>
      </c>
      <c r="C5784" s="177">
        <v>48721263847</v>
      </c>
      <c r="D5784" s="178" t="s">
        <v>21071</v>
      </c>
      <c r="E5784" s="177" t="s">
        <v>33086</v>
      </c>
      <c r="F5784" s="177" t="s">
        <v>33404</v>
      </c>
      <c r="G5784" s="144">
        <v>2014</v>
      </c>
      <c r="H5784" s="176">
        <v>2000</v>
      </c>
    </row>
    <row r="5785" spans="1:8" s="175" customFormat="1" ht="30.75" customHeight="1">
      <c r="A5785" s="177" t="s">
        <v>50</v>
      </c>
      <c r="B5785" s="177" t="s">
        <v>33403</v>
      </c>
      <c r="C5785" s="177">
        <v>41372005294</v>
      </c>
      <c r="D5785" s="178" t="s">
        <v>21071</v>
      </c>
      <c r="E5785" s="177" t="s">
        <v>33086</v>
      </c>
      <c r="F5785" s="177" t="s">
        <v>33402</v>
      </c>
      <c r="G5785" s="144">
        <v>2014</v>
      </c>
      <c r="H5785" s="176">
        <v>2000</v>
      </c>
    </row>
    <row r="5786" spans="1:8" s="175" customFormat="1" ht="30.75" customHeight="1">
      <c r="A5786" s="177" t="s">
        <v>50</v>
      </c>
      <c r="B5786" s="177" t="s">
        <v>33401</v>
      </c>
      <c r="C5786" s="177">
        <v>62155622363</v>
      </c>
      <c r="D5786" s="178" t="s">
        <v>21071</v>
      </c>
      <c r="E5786" s="177" t="s">
        <v>33188</v>
      </c>
      <c r="F5786" s="177" t="s">
        <v>33400</v>
      </c>
      <c r="G5786" s="144">
        <v>2014</v>
      </c>
      <c r="H5786" s="176">
        <v>2000</v>
      </c>
    </row>
    <row r="5787" spans="1:8" s="175" customFormat="1" ht="30.75" customHeight="1">
      <c r="A5787" s="177" t="s">
        <v>50</v>
      </c>
      <c r="B5787" s="177" t="s">
        <v>33399</v>
      </c>
      <c r="C5787" s="177">
        <v>5973486532</v>
      </c>
      <c r="D5787" s="178" t="s">
        <v>21071</v>
      </c>
      <c r="E5787" s="177" t="s">
        <v>33068</v>
      </c>
      <c r="F5787" s="177" t="s">
        <v>33398</v>
      </c>
      <c r="G5787" s="144">
        <v>2014</v>
      </c>
      <c r="H5787" s="176">
        <v>3000</v>
      </c>
    </row>
    <row r="5788" spans="1:8" s="175" customFormat="1" ht="30.75" customHeight="1">
      <c r="A5788" s="177" t="s">
        <v>50</v>
      </c>
      <c r="B5788" s="177" t="s">
        <v>33397</v>
      </c>
      <c r="C5788" s="182" t="s">
        <v>33396</v>
      </c>
      <c r="D5788" s="178" t="s">
        <v>21071</v>
      </c>
      <c r="E5788" s="177" t="s">
        <v>33395</v>
      </c>
      <c r="F5788" s="177" t="s">
        <v>33394</v>
      </c>
      <c r="G5788" s="144">
        <v>2014</v>
      </c>
      <c r="H5788" s="176">
        <v>3000</v>
      </c>
    </row>
    <row r="5789" spans="1:8" s="175" customFormat="1" ht="30.75" customHeight="1">
      <c r="A5789" s="177" t="s">
        <v>50</v>
      </c>
      <c r="B5789" s="177" t="s">
        <v>33393</v>
      </c>
      <c r="C5789" s="177">
        <v>37936288471</v>
      </c>
      <c r="D5789" s="178" t="s">
        <v>21071</v>
      </c>
      <c r="E5789" s="177" t="s">
        <v>33392</v>
      </c>
      <c r="F5789" s="177" t="s">
        <v>33391</v>
      </c>
      <c r="G5789" s="144">
        <v>2014</v>
      </c>
      <c r="H5789" s="176">
        <v>3000</v>
      </c>
    </row>
    <row r="5790" spans="1:8" s="175" customFormat="1" ht="30.75" customHeight="1">
      <c r="A5790" s="177" t="s">
        <v>50</v>
      </c>
      <c r="B5790" s="177" t="s">
        <v>33390</v>
      </c>
      <c r="C5790" s="177">
        <v>91336090283</v>
      </c>
      <c r="D5790" s="178" t="s">
        <v>21071</v>
      </c>
      <c r="E5790" s="177" t="s">
        <v>33080</v>
      </c>
      <c r="F5790" s="177" t="s">
        <v>33389</v>
      </c>
      <c r="G5790" s="144">
        <v>2014</v>
      </c>
      <c r="H5790" s="176">
        <v>3000</v>
      </c>
    </row>
    <row r="5791" spans="1:8" s="175" customFormat="1" ht="30.75" customHeight="1">
      <c r="A5791" s="177" t="s">
        <v>50</v>
      </c>
      <c r="B5791" s="177" t="s">
        <v>33388</v>
      </c>
      <c r="C5791" s="177">
        <v>45720944402</v>
      </c>
      <c r="D5791" s="178" t="s">
        <v>21071</v>
      </c>
      <c r="E5791" s="177" t="s">
        <v>33144</v>
      </c>
      <c r="F5791" s="177" t="s">
        <v>9076</v>
      </c>
      <c r="G5791" s="144">
        <v>2014</v>
      </c>
      <c r="H5791" s="176">
        <v>3000</v>
      </c>
    </row>
    <row r="5792" spans="1:8" s="175" customFormat="1" ht="30.75" customHeight="1">
      <c r="A5792" s="177" t="s">
        <v>50</v>
      </c>
      <c r="B5792" s="177" t="s">
        <v>33387</v>
      </c>
      <c r="C5792" s="177">
        <v>12978045296</v>
      </c>
      <c r="D5792" s="178" t="s">
        <v>21071</v>
      </c>
      <c r="E5792" s="177" t="s">
        <v>33144</v>
      </c>
      <c r="F5792" s="177" t="s">
        <v>33386</v>
      </c>
      <c r="G5792" s="144">
        <v>2014</v>
      </c>
      <c r="H5792" s="176">
        <v>3000</v>
      </c>
    </row>
    <row r="5793" spans="1:8" s="175" customFormat="1" ht="30.75" customHeight="1">
      <c r="A5793" s="177" t="s">
        <v>50</v>
      </c>
      <c r="B5793" s="177" t="s">
        <v>33385</v>
      </c>
      <c r="C5793" s="177">
        <v>29118442483</v>
      </c>
      <c r="D5793" s="178" t="s">
        <v>21071</v>
      </c>
      <c r="E5793" s="177" t="s">
        <v>33384</v>
      </c>
      <c r="F5793" s="177" t="s">
        <v>33383</v>
      </c>
      <c r="G5793" s="144">
        <v>2014</v>
      </c>
      <c r="H5793" s="153">
        <v>3000</v>
      </c>
    </row>
    <row r="5794" spans="1:8" s="175" customFormat="1" ht="30.75" customHeight="1">
      <c r="A5794" s="177" t="s">
        <v>50</v>
      </c>
      <c r="B5794" s="177" t="s">
        <v>33382</v>
      </c>
      <c r="C5794" s="177">
        <v>80660476987</v>
      </c>
      <c r="D5794" s="178" t="s">
        <v>21071</v>
      </c>
      <c r="E5794" s="177" t="s">
        <v>33144</v>
      </c>
      <c r="F5794" s="177" t="s">
        <v>33381</v>
      </c>
      <c r="G5794" s="144">
        <v>2014</v>
      </c>
      <c r="H5794" s="176">
        <v>3000</v>
      </c>
    </row>
    <row r="5795" spans="1:8" s="175" customFormat="1" ht="30.75" customHeight="1">
      <c r="A5795" s="177" t="s">
        <v>50</v>
      </c>
      <c r="B5795" s="177" t="s">
        <v>33380</v>
      </c>
      <c r="C5795" s="177">
        <v>2463070920</v>
      </c>
      <c r="D5795" s="178" t="s">
        <v>21071</v>
      </c>
      <c r="E5795" s="177" t="s">
        <v>33068</v>
      </c>
      <c r="F5795" s="177" t="s">
        <v>33379</v>
      </c>
      <c r="G5795" s="144">
        <v>2014</v>
      </c>
      <c r="H5795" s="176">
        <v>3000</v>
      </c>
    </row>
    <row r="5796" spans="1:8" s="175" customFormat="1" ht="30.75" customHeight="1">
      <c r="A5796" s="177" t="s">
        <v>50</v>
      </c>
      <c r="B5796" s="177" t="s">
        <v>33378</v>
      </c>
      <c r="C5796" s="177">
        <v>47747828168</v>
      </c>
      <c r="D5796" s="178" t="s">
        <v>21071</v>
      </c>
      <c r="E5796" s="177" t="s">
        <v>33086</v>
      </c>
      <c r="F5796" s="177" t="s">
        <v>33377</v>
      </c>
      <c r="G5796" s="144">
        <v>2014</v>
      </c>
      <c r="H5796" s="176">
        <v>3000</v>
      </c>
    </row>
    <row r="5797" spans="1:8" s="175" customFormat="1" ht="30.75" customHeight="1">
      <c r="A5797" s="177" t="s">
        <v>50</v>
      </c>
      <c r="B5797" s="177" t="s">
        <v>33376</v>
      </c>
      <c r="C5797" s="177">
        <v>10382942633</v>
      </c>
      <c r="D5797" s="178" t="s">
        <v>21071</v>
      </c>
      <c r="E5797" s="177" t="s">
        <v>33068</v>
      </c>
      <c r="F5797" s="177" t="s">
        <v>9074</v>
      </c>
      <c r="G5797" s="144">
        <v>2014</v>
      </c>
      <c r="H5797" s="176">
        <v>3000</v>
      </c>
    </row>
    <row r="5798" spans="1:8" s="175" customFormat="1" ht="30.75" customHeight="1">
      <c r="A5798" s="177" t="s">
        <v>50</v>
      </c>
      <c r="B5798" s="177" t="s">
        <v>33375</v>
      </c>
      <c r="C5798" s="177">
        <v>16227466017</v>
      </c>
      <c r="D5798" s="178" t="s">
        <v>21071</v>
      </c>
      <c r="E5798" s="177" t="s">
        <v>33068</v>
      </c>
      <c r="F5798" s="177" t="s">
        <v>33374</v>
      </c>
      <c r="G5798" s="144">
        <v>2014</v>
      </c>
      <c r="H5798" s="153">
        <v>3000</v>
      </c>
    </row>
    <row r="5799" spans="1:8" s="175" customFormat="1" ht="30.75" customHeight="1">
      <c r="A5799" s="177" t="s">
        <v>50</v>
      </c>
      <c r="B5799" s="177" t="s">
        <v>33373</v>
      </c>
      <c r="C5799" s="177">
        <v>15050780440</v>
      </c>
      <c r="D5799" s="178" t="s">
        <v>21071</v>
      </c>
      <c r="E5799" s="177" t="s">
        <v>33144</v>
      </c>
      <c r="F5799" s="177" t="s">
        <v>33372</v>
      </c>
      <c r="G5799" s="144">
        <v>2014</v>
      </c>
      <c r="H5799" s="153">
        <v>3000</v>
      </c>
    </row>
    <row r="5800" spans="1:8" s="175" customFormat="1" ht="30.75" customHeight="1">
      <c r="A5800" s="177" t="s">
        <v>50</v>
      </c>
      <c r="B5800" s="177" t="s">
        <v>33371</v>
      </c>
      <c r="C5800" s="177">
        <v>20764425052</v>
      </c>
      <c r="D5800" s="178" t="s">
        <v>21071</v>
      </c>
      <c r="E5800" s="177" t="s">
        <v>33144</v>
      </c>
      <c r="F5800" s="177" t="s">
        <v>33370</v>
      </c>
      <c r="G5800" s="144">
        <v>2014</v>
      </c>
      <c r="H5800" s="176">
        <v>3000</v>
      </c>
    </row>
    <row r="5801" spans="1:8" s="175" customFormat="1" ht="30.75" customHeight="1">
      <c r="A5801" s="177" t="s">
        <v>50</v>
      </c>
      <c r="B5801" s="177" t="s">
        <v>33369</v>
      </c>
      <c r="C5801" s="177">
        <v>65262673397</v>
      </c>
      <c r="D5801" s="178" t="s">
        <v>21071</v>
      </c>
      <c r="E5801" s="177" t="s">
        <v>33144</v>
      </c>
      <c r="F5801" s="177" t="s">
        <v>33368</v>
      </c>
      <c r="G5801" s="144">
        <v>2014</v>
      </c>
      <c r="H5801" s="176">
        <v>3000</v>
      </c>
    </row>
    <row r="5802" spans="1:8" s="175" customFormat="1" ht="30.75" customHeight="1">
      <c r="A5802" s="177" t="s">
        <v>50</v>
      </c>
      <c r="B5802" s="177" t="s">
        <v>33367</v>
      </c>
      <c r="C5802" s="177">
        <v>63799870328</v>
      </c>
      <c r="D5802" s="178" t="s">
        <v>21071</v>
      </c>
      <c r="E5802" s="177" t="s">
        <v>33366</v>
      </c>
      <c r="F5802" s="177" t="s">
        <v>33365</v>
      </c>
      <c r="G5802" s="144">
        <v>2014</v>
      </c>
      <c r="H5802" s="176">
        <v>3000</v>
      </c>
    </row>
    <row r="5803" spans="1:8" s="175" customFormat="1" ht="30.75" customHeight="1">
      <c r="A5803" s="177" t="s">
        <v>50</v>
      </c>
      <c r="B5803" s="177" t="s">
        <v>33364</v>
      </c>
      <c r="C5803" s="177">
        <v>36627076932</v>
      </c>
      <c r="D5803" s="178" t="s">
        <v>21071</v>
      </c>
      <c r="E5803" s="177" t="s">
        <v>33144</v>
      </c>
      <c r="F5803" s="177" t="s">
        <v>33363</v>
      </c>
      <c r="G5803" s="144">
        <v>2014</v>
      </c>
      <c r="H5803" s="176">
        <v>3000</v>
      </c>
    </row>
    <row r="5804" spans="1:8" s="175" customFormat="1" ht="30.75" customHeight="1">
      <c r="A5804" s="177" t="s">
        <v>50</v>
      </c>
      <c r="B5804" s="177" t="s">
        <v>33362</v>
      </c>
      <c r="C5804" s="177">
        <v>37936288471</v>
      </c>
      <c r="D5804" s="178" t="s">
        <v>21071</v>
      </c>
      <c r="E5804" s="177" t="s">
        <v>33361</v>
      </c>
      <c r="F5804" s="177" t="s">
        <v>33360</v>
      </c>
      <c r="G5804" s="144">
        <v>2014</v>
      </c>
      <c r="H5804" s="153">
        <v>3000</v>
      </c>
    </row>
    <row r="5805" spans="1:8" s="175" customFormat="1" ht="30.75" customHeight="1">
      <c r="A5805" s="177" t="s">
        <v>50</v>
      </c>
      <c r="B5805" s="177" t="s">
        <v>33359</v>
      </c>
      <c r="C5805" s="177">
        <v>23440319702</v>
      </c>
      <c r="D5805" s="178" t="s">
        <v>21071</v>
      </c>
      <c r="E5805" s="177" t="s">
        <v>33068</v>
      </c>
      <c r="F5805" s="177" t="s">
        <v>33358</v>
      </c>
      <c r="G5805" s="144">
        <v>2014</v>
      </c>
      <c r="H5805" s="176">
        <v>3000</v>
      </c>
    </row>
    <row r="5806" spans="1:8" s="175" customFormat="1" ht="30.75" customHeight="1">
      <c r="A5806" s="177" t="s">
        <v>50</v>
      </c>
      <c r="B5806" s="177" t="s">
        <v>33357</v>
      </c>
      <c r="C5806" s="177">
        <v>9521465115</v>
      </c>
      <c r="D5806" s="178" t="s">
        <v>21071</v>
      </c>
      <c r="E5806" s="177" t="s">
        <v>33068</v>
      </c>
      <c r="F5806" s="177" t="s">
        <v>27014</v>
      </c>
      <c r="G5806" s="144">
        <v>2014</v>
      </c>
      <c r="H5806" s="176">
        <v>3000</v>
      </c>
    </row>
    <row r="5807" spans="1:8" s="175" customFormat="1" ht="30.75" customHeight="1">
      <c r="A5807" s="177" t="s">
        <v>50</v>
      </c>
      <c r="B5807" s="177" t="s">
        <v>33356</v>
      </c>
      <c r="C5807" s="177">
        <v>77088321622</v>
      </c>
      <c r="D5807" s="178" t="s">
        <v>21071</v>
      </c>
      <c r="E5807" s="177" t="s">
        <v>33255</v>
      </c>
      <c r="F5807" s="177" t="s">
        <v>33355</v>
      </c>
      <c r="G5807" s="144">
        <v>2014</v>
      </c>
      <c r="H5807" s="153">
        <v>3000</v>
      </c>
    </row>
    <row r="5808" spans="1:8" s="175" customFormat="1" ht="30.75" customHeight="1">
      <c r="A5808" s="177" t="s">
        <v>50</v>
      </c>
      <c r="B5808" s="177" t="s">
        <v>33354</v>
      </c>
      <c r="C5808" s="177">
        <v>97994100730</v>
      </c>
      <c r="D5808" s="178" t="s">
        <v>21071</v>
      </c>
      <c r="E5808" s="177" t="s">
        <v>33144</v>
      </c>
      <c r="F5808" s="177" t="s">
        <v>33353</v>
      </c>
      <c r="G5808" s="144">
        <v>2014</v>
      </c>
      <c r="H5808" s="176">
        <v>3000</v>
      </c>
    </row>
    <row r="5809" spans="1:8" s="175" customFormat="1" ht="30.75" customHeight="1">
      <c r="A5809" s="177" t="s">
        <v>50</v>
      </c>
      <c r="B5809" s="177" t="s">
        <v>33352</v>
      </c>
      <c r="C5809" s="177">
        <v>10476000871</v>
      </c>
      <c r="D5809" s="178" t="s">
        <v>21071</v>
      </c>
      <c r="E5809" s="177" t="s">
        <v>33144</v>
      </c>
      <c r="F5809" s="177" t="s">
        <v>33351</v>
      </c>
      <c r="G5809" s="144">
        <v>2014</v>
      </c>
      <c r="H5809" s="176">
        <v>3000</v>
      </c>
    </row>
    <row r="5810" spans="1:8" s="175" customFormat="1" ht="30.75" customHeight="1">
      <c r="A5810" s="177" t="s">
        <v>50</v>
      </c>
      <c r="B5810" s="177" t="s">
        <v>33350</v>
      </c>
      <c r="C5810" s="177">
        <v>72413802133</v>
      </c>
      <c r="D5810" s="178" t="s">
        <v>21071</v>
      </c>
      <c r="E5810" s="177" t="s">
        <v>33349</v>
      </c>
      <c r="F5810" s="177" t="s">
        <v>33348</v>
      </c>
      <c r="G5810" s="144">
        <v>2014</v>
      </c>
      <c r="H5810" s="176">
        <v>3000</v>
      </c>
    </row>
    <row r="5811" spans="1:8" s="175" customFormat="1" ht="30.75" customHeight="1">
      <c r="A5811" s="177" t="s">
        <v>50</v>
      </c>
      <c r="B5811" s="177" t="s">
        <v>33347</v>
      </c>
      <c r="C5811" s="177">
        <v>33144341021</v>
      </c>
      <c r="D5811" s="178" t="s">
        <v>21071</v>
      </c>
      <c r="E5811" s="177" t="s">
        <v>33144</v>
      </c>
      <c r="F5811" s="177" t="s">
        <v>33346</v>
      </c>
      <c r="G5811" s="144">
        <v>2014</v>
      </c>
      <c r="H5811" s="176">
        <v>3000</v>
      </c>
    </row>
    <row r="5812" spans="1:8" s="175" customFormat="1" ht="30.75" customHeight="1">
      <c r="A5812" s="177" t="s">
        <v>50</v>
      </c>
      <c r="B5812" s="177" t="s">
        <v>33345</v>
      </c>
      <c r="C5812" s="177">
        <v>13928023447</v>
      </c>
      <c r="D5812" s="178" t="s">
        <v>21071</v>
      </c>
      <c r="E5812" s="177" t="s">
        <v>33144</v>
      </c>
      <c r="F5812" s="177" t="s">
        <v>33344</v>
      </c>
      <c r="G5812" s="144">
        <v>2014</v>
      </c>
      <c r="H5812" s="176">
        <v>3000</v>
      </c>
    </row>
    <row r="5813" spans="1:8" s="175" customFormat="1" ht="30.75" customHeight="1">
      <c r="A5813" s="177" t="s">
        <v>50</v>
      </c>
      <c r="B5813" s="177" t="s">
        <v>33343</v>
      </c>
      <c r="C5813" s="177">
        <v>67508274736</v>
      </c>
      <c r="D5813" s="178" t="s">
        <v>21071</v>
      </c>
      <c r="E5813" s="177" t="s">
        <v>33342</v>
      </c>
      <c r="F5813" s="177" t="s">
        <v>33341</v>
      </c>
      <c r="G5813" s="144">
        <v>2014</v>
      </c>
      <c r="H5813" s="176">
        <v>3000</v>
      </c>
    </row>
    <row r="5814" spans="1:8" s="175" customFormat="1" ht="30.75" customHeight="1">
      <c r="A5814" s="177" t="s">
        <v>50</v>
      </c>
      <c r="B5814" s="177" t="s">
        <v>33340</v>
      </c>
      <c r="C5814" s="177">
        <v>52560532792</v>
      </c>
      <c r="D5814" s="178" t="s">
        <v>21071</v>
      </c>
      <c r="E5814" s="177" t="s">
        <v>33068</v>
      </c>
      <c r="F5814" s="177" t="s">
        <v>33339</v>
      </c>
      <c r="G5814" s="144">
        <v>2014</v>
      </c>
      <c r="H5814" s="176">
        <v>3000</v>
      </c>
    </row>
    <row r="5815" spans="1:8" s="175" customFormat="1" ht="30.75" customHeight="1">
      <c r="A5815" s="177" t="s">
        <v>50</v>
      </c>
      <c r="B5815" s="180" t="s">
        <v>33338</v>
      </c>
      <c r="C5815" s="180">
        <v>62146624917</v>
      </c>
      <c r="D5815" s="178" t="s">
        <v>21071</v>
      </c>
      <c r="E5815" s="180" t="s">
        <v>33337</v>
      </c>
      <c r="F5815" s="180" t="s">
        <v>33336</v>
      </c>
      <c r="G5815" s="144">
        <v>2014</v>
      </c>
      <c r="H5815" s="176">
        <v>3000</v>
      </c>
    </row>
    <row r="5816" spans="1:8" s="175" customFormat="1" ht="30.75" customHeight="1">
      <c r="A5816" s="177" t="s">
        <v>50</v>
      </c>
      <c r="B5816" s="177" t="s">
        <v>33335</v>
      </c>
      <c r="C5816" s="177">
        <v>82121034017</v>
      </c>
      <c r="D5816" s="178" t="s">
        <v>21071</v>
      </c>
      <c r="E5816" s="177" t="s">
        <v>33334</v>
      </c>
      <c r="F5816" s="177" t="s">
        <v>9091</v>
      </c>
      <c r="G5816" s="144">
        <v>2014</v>
      </c>
      <c r="H5816" s="176">
        <v>3000</v>
      </c>
    </row>
    <row r="5817" spans="1:8" s="175" customFormat="1" ht="30.75" customHeight="1">
      <c r="A5817" s="177" t="s">
        <v>50</v>
      </c>
      <c r="B5817" s="177" t="s">
        <v>33333</v>
      </c>
      <c r="C5817" s="177">
        <v>66392746094</v>
      </c>
      <c r="D5817" s="178" t="s">
        <v>21071</v>
      </c>
      <c r="E5817" s="177" t="s">
        <v>33086</v>
      </c>
      <c r="F5817" s="177" t="s">
        <v>33332</v>
      </c>
      <c r="G5817" s="144">
        <v>2014</v>
      </c>
      <c r="H5817" s="176">
        <v>3000</v>
      </c>
    </row>
    <row r="5818" spans="1:8" s="175" customFormat="1" ht="30.75" customHeight="1">
      <c r="A5818" s="177" t="s">
        <v>50</v>
      </c>
      <c r="B5818" s="177" t="s">
        <v>33331</v>
      </c>
      <c r="C5818" s="177">
        <v>48982344068</v>
      </c>
      <c r="D5818" s="178" t="s">
        <v>21071</v>
      </c>
      <c r="E5818" s="177" t="s">
        <v>33330</v>
      </c>
      <c r="F5818" s="177" t="s">
        <v>33329</v>
      </c>
      <c r="G5818" s="144">
        <v>2014</v>
      </c>
      <c r="H5818" s="176">
        <v>3000</v>
      </c>
    </row>
    <row r="5819" spans="1:8" s="175" customFormat="1" ht="30.75" customHeight="1">
      <c r="A5819" s="177" t="s">
        <v>50</v>
      </c>
      <c r="B5819" s="177" t="s">
        <v>33328</v>
      </c>
      <c r="C5819" s="177">
        <v>77577987394</v>
      </c>
      <c r="D5819" s="178" t="s">
        <v>21071</v>
      </c>
      <c r="E5819" s="177" t="s">
        <v>33086</v>
      </c>
      <c r="F5819" s="177" t="s">
        <v>33327</v>
      </c>
      <c r="G5819" s="144">
        <v>2014</v>
      </c>
      <c r="H5819" s="176">
        <v>3000</v>
      </c>
    </row>
    <row r="5820" spans="1:8" s="175" customFormat="1" ht="30.75" customHeight="1">
      <c r="A5820" s="177" t="s">
        <v>50</v>
      </c>
      <c r="B5820" s="177" t="s">
        <v>33326</v>
      </c>
      <c r="C5820" s="177">
        <v>13831479549</v>
      </c>
      <c r="D5820" s="178" t="s">
        <v>21071</v>
      </c>
      <c r="E5820" s="177" t="s">
        <v>33086</v>
      </c>
      <c r="F5820" s="177" t="s">
        <v>33325</v>
      </c>
      <c r="G5820" s="144">
        <v>2014</v>
      </c>
      <c r="H5820" s="176">
        <v>3000</v>
      </c>
    </row>
    <row r="5821" spans="1:8" s="175" customFormat="1" ht="30.75" customHeight="1">
      <c r="A5821" s="177" t="s">
        <v>50</v>
      </c>
      <c r="B5821" s="177" t="s">
        <v>33324</v>
      </c>
      <c r="C5821" s="177">
        <v>26294831725</v>
      </c>
      <c r="D5821" s="178" t="s">
        <v>21071</v>
      </c>
      <c r="E5821" s="177" t="s">
        <v>33323</v>
      </c>
      <c r="F5821" s="177" t="s">
        <v>33322</v>
      </c>
      <c r="G5821" s="144">
        <v>2014</v>
      </c>
      <c r="H5821" s="153">
        <v>3000</v>
      </c>
    </row>
    <row r="5822" spans="1:8" s="175" customFormat="1" ht="30.75" customHeight="1">
      <c r="A5822" s="177" t="s">
        <v>50</v>
      </c>
      <c r="B5822" s="177" t="s">
        <v>33321</v>
      </c>
      <c r="C5822" s="177">
        <v>66951890813</v>
      </c>
      <c r="D5822" s="178" t="s">
        <v>21071</v>
      </c>
      <c r="E5822" s="177" t="s">
        <v>33068</v>
      </c>
      <c r="F5822" s="177" t="s">
        <v>21703</v>
      </c>
      <c r="G5822" s="144">
        <v>2014</v>
      </c>
      <c r="H5822" s="176">
        <v>3000</v>
      </c>
    </row>
    <row r="5823" spans="1:8" s="175" customFormat="1" ht="30.75" customHeight="1">
      <c r="A5823" s="177" t="s">
        <v>50</v>
      </c>
      <c r="B5823" s="177" t="s">
        <v>33320</v>
      </c>
      <c r="C5823" s="177">
        <v>72287456938</v>
      </c>
      <c r="D5823" s="178" t="s">
        <v>21071</v>
      </c>
      <c r="E5823" s="177" t="s">
        <v>33188</v>
      </c>
      <c r="F5823" s="177" t="s">
        <v>9102</v>
      </c>
      <c r="G5823" s="144">
        <v>2014</v>
      </c>
      <c r="H5823" s="176">
        <v>3000</v>
      </c>
    </row>
    <row r="5824" spans="1:8" s="175" customFormat="1" ht="30.75" customHeight="1">
      <c r="A5824" s="177" t="s">
        <v>50</v>
      </c>
      <c r="B5824" s="177" t="s">
        <v>33319</v>
      </c>
      <c r="C5824" s="177"/>
      <c r="D5824" s="178" t="s">
        <v>21071</v>
      </c>
      <c r="E5824" s="177" t="s">
        <v>33086</v>
      </c>
      <c r="F5824" s="177" t="s">
        <v>33318</v>
      </c>
      <c r="G5824" s="144">
        <v>2014</v>
      </c>
      <c r="H5824" s="176">
        <v>3000</v>
      </c>
    </row>
    <row r="5825" spans="1:8" s="175" customFormat="1" ht="30.75" customHeight="1">
      <c r="A5825" s="177" t="s">
        <v>50</v>
      </c>
      <c r="B5825" s="177" t="s">
        <v>33317</v>
      </c>
      <c r="C5825" s="177">
        <v>32443836716</v>
      </c>
      <c r="D5825" s="178" t="s">
        <v>21071</v>
      </c>
      <c r="E5825" s="177" t="s">
        <v>33255</v>
      </c>
      <c r="F5825" s="177" t="s">
        <v>33316</v>
      </c>
      <c r="G5825" s="144">
        <v>2014</v>
      </c>
      <c r="H5825" s="176">
        <v>3000</v>
      </c>
    </row>
    <row r="5826" spans="1:8" s="175" customFormat="1" ht="30.75" customHeight="1">
      <c r="A5826" s="177" t="s">
        <v>50</v>
      </c>
      <c r="B5826" s="177" t="s">
        <v>33315</v>
      </c>
      <c r="C5826" s="177">
        <v>98977674771</v>
      </c>
      <c r="D5826" s="178" t="s">
        <v>21071</v>
      </c>
      <c r="E5826" s="177" t="s">
        <v>22773</v>
      </c>
      <c r="F5826" s="177" t="s">
        <v>33314</v>
      </c>
      <c r="G5826" s="144">
        <v>2014</v>
      </c>
      <c r="H5826" s="176">
        <v>3000</v>
      </c>
    </row>
    <row r="5827" spans="1:8" s="175" customFormat="1" ht="30.75" customHeight="1">
      <c r="A5827" s="177" t="s">
        <v>50</v>
      </c>
      <c r="B5827" s="177" t="s">
        <v>33313</v>
      </c>
      <c r="C5827" s="177">
        <v>65083147480</v>
      </c>
      <c r="D5827" s="178" t="s">
        <v>21071</v>
      </c>
      <c r="E5827" s="177" t="s">
        <v>33169</v>
      </c>
      <c r="F5827" s="177" t="s">
        <v>33312</v>
      </c>
      <c r="G5827" s="144">
        <v>2014</v>
      </c>
      <c r="H5827" s="176">
        <v>3000</v>
      </c>
    </row>
    <row r="5828" spans="1:8" s="175" customFormat="1" ht="30.75" customHeight="1">
      <c r="A5828" s="177" t="s">
        <v>50</v>
      </c>
      <c r="B5828" s="177" t="s">
        <v>33311</v>
      </c>
      <c r="C5828" s="177">
        <v>43859633250</v>
      </c>
      <c r="D5828" s="178" t="s">
        <v>21071</v>
      </c>
      <c r="E5828" s="177" t="s">
        <v>33144</v>
      </c>
      <c r="F5828" s="177" t="s">
        <v>33310</v>
      </c>
      <c r="G5828" s="144">
        <v>2014</v>
      </c>
      <c r="H5828" s="176">
        <v>3000</v>
      </c>
    </row>
    <row r="5829" spans="1:8" s="175" customFormat="1" ht="30.75" customHeight="1">
      <c r="A5829" s="177" t="s">
        <v>50</v>
      </c>
      <c r="B5829" s="177" t="s">
        <v>33309</v>
      </c>
      <c r="C5829" s="177">
        <v>37936288471</v>
      </c>
      <c r="D5829" s="178" t="s">
        <v>21071</v>
      </c>
      <c r="E5829" s="177" t="s">
        <v>33144</v>
      </c>
      <c r="F5829" s="177" t="s">
        <v>33308</v>
      </c>
      <c r="G5829" s="144">
        <v>2014</v>
      </c>
      <c r="H5829" s="153">
        <v>3000</v>
      </c>
    </row>
    <row r="5830" spans="1:8" s="175" customFormat="1" ht="30.75" customHeight="1">
      <c r="A5830" s="177" t="s">
        <v>50</v>
      </c>
      <c r="B5830" s="177" t="s">
        <v>33307</v>
      </c>
      <c r="C5830" s="177">
        <v>41925281774</v>
      </c>
      <c r="D5830" s="178" t="s">
        <v>21071</v>
      </c>
      <c r="E5830" s="177" t="s">
        <v>33086</v>
      </c>
      <c r="F5830" s="177" t="s">
        <v>33306</v>
      </c>
      <c r="G5830" s="144">
        <v>2014</v>
      </c>
      <c r="H5830" s="176">
        <v>3000</v>
      </c>
    </row>
    <row r="5831" spans="1:8" s="175" customFormat="1" ht="30.75" customHeight="1">
      <c r="A5831" s="177" t="s">
        <v>50</v>
      </c>
      <c r="B5831" s="177" t="s">
        <v>33305</v>
      </c>
      <c r="C5831" s="177">
        <v>45629593074</v>
      </c>
      <c r="D5831" s="178" t="s">
        <v>21071</v>
      </c>
      <c r="E5831" s="177" t="s">
        <v>33188</v>
      </c>
      <c r="F5831" s="177" t="s">
        <v>28091</v>
      </c>
      <c r="G5831" s="144">
        <v>2014</v>
      </c>
      <c r="H5831" s="176">
        <v>3000</v>
      </c>
    </row>
    <row r="5832" spans="1:8" s="175" customFormat="1" ht="30.75" customHeight="1">
      <c r="A5832" s="177" t="s">
        <v>50</v>
      </c>
      <c r="B5832" s="177" t="s">
        <v>33304</v>
      </c>
      <c r="C5832" s="177">
        <v>435828214</v>
      </c>
      <c r="D5832" s="178" t="s">
        <v>21071</v>
      </c>
      <c r="E5832" s="177" t="s">
        <v>33068</v>
      </c>
      <c r="F5832" s="177" t="s">
        <v>33303</v>
      </c>
      <c r="G5832" s="144">
        <v>2014</v>
      </c>
      <c r="H5832" s="176">
        <v>3000</v>
      </c>
    </row>
    <row r="5833" spans="1:8" s="175" customFormat="1" ht="30.75" customHeight="1">
      <c r="A5833" s="177" t="s">
        <v>50</v>
      </c>
      <c r="B5833" s="177" t="s">
        <v>33302</v>
      </c>
      <c r="C5833" s="177" t="s">
        <v>33301</v>
      </c>
      <c r="D5833" s="178" t="s">
        <v>21071</v>
      </c>
      <c r="E5833" s="177" t="s">
        <v>33300</v>
      </c>
      <c r="F5833" s="177" t="s">
        <v>33299</v>
      </c>
      <c r="G5833" s="144">
        <v>2014</v>
      </c>
      <c r="H5833" s="176">
        <v>3000</v>
      </c>
    </row>
    <row r="5834" spans="1:8" s="175" customFormat="1" ht="30.75" customHeight="1">
      <c r="A5834" s="177" t="s">
        <v>50</v>
      </c>
      <c r="B5834" s="177" t="s">
        <v>33298</v>
      </c>
      <c r="C5834" s="177">
        <v>67242806275</v>
      </c>
      <c r="D5834" s="178" t="s">
        <v>21071</v>
      </c>
      <c r="E5834" s="177" t="s">
        <v>33188</v>
      </c>
      <c r="F5834" s="177" t="s">
        <v>9108</v>
      </c>
      <c r="G5834" s="144">
        <v>2014</v>
      </c>
      <c r="H5834" s="176">
        <v>3000</v>
      </c>
    </row>
    <row r="5835" spans="1:8" s="175" customFormat="1" ht="30.75" customHeight="1">
      <c r="A5835" s="177" t="s">
        <v>50</v>
      </c>
      <c r="B5835" s="177" t="s">
        <v>33297</v>
      </c>
      <c r="C5835" s="177">
        <v>90505365101</v>
      </c>
      <c r="D5835" s="178" t="s">
        <v>21071</v>
      </c>
      <c r="E5835" s="177" t="s">
        <v>33068</v>
      </c>
      <c r="F5835" s="177" t="s">
        <v>33296</v>
      </c>
      <c r="G5835" s="144">
        <v>2014</v>
      </c>
      <c r="H5835" s="176">
        <v>3000</v>
      </c>
    </row>
    <row r="5836" spans="1:8" s="175" customFormat="1" ht="30.75" customHeight="1">
      <c r="A5836" s="177" t="s">
        <v>50</v>
      </c>
      <c r="B5836" s="177" t="s">
        <v>33295</v>
      </c>
      <c r="C5836" s="177">
        <v>71357653285</v>
      </c>
      <c r="D5836" s="178" t="s">
        <v>21071</v>
      </c>
      <c r="E5836" s="177" t="s">
        <v>33294</v>
      </c>
      <c r="F5836" s="177" t="s">
        <v>33046</v>
      </c>
      <c r="G5836" s="144">
        <v>2014</v>
      </c>
      <c r="H5836" s="176">
        <v>3000</v>
      </c>
    </row>
    <row r="5837" spans="1:8" s="175" customFormat="1" ht="30.75" customHeight="1">
      <c r="A5837" s="177" t="s">
        <v>50</v>
      </c>
      <c r="B5837" s="177" t="s">
        <v>33293</v>
      </c>
      <c r="C5837" s="180">
        <v>62204928051</v>
      </c>
      <c r="D5837" s="178" t="s">
        <v>21071</v>
      </c>
      <c r="E5837" s="177" t="s">
        <v>33086</v>
      </c>
      <c r="F5837" s="177" t="s">
        <v>33292</v>
      </c>
      <c r="G5837" s="144">
        <v>2014</v>
      </c>
      <c r="H5837" s="176">
        <v>3000</v>
      </c>
    </row>
    <row r="5838" spans="1:8" s="175" customFormat="1" ht="30.75" customHeight="1">
      <c r="A5838" s="177" t="s">
        <v>50</v>
      </c>
      <c r="B5838" s="177" t="s">
        <v>33291</v>
      </c>
      <c r="C5838" s="177">
        <v>14199817906</v>
      </c>
      <c r="D5838" s="178" t="s">
        <v>21071</v>
      </c>
      <c r="E5838" s="177" t="s">
        <v>33144</v>
      </c>
      <c r="F5838" s="177" t="s">
        <v>33290</v>
      </c>
      <c r="G5838" s="144">
        <v>2014</v>
      </c>
      <c r="H5838" s="153">
        <v>4000</v>
      </c>
    </row>
    <row r="5839" spans="1:8" s="175" customFormat="1" ht="30.75" customHeight="1">
      <c r="A5839" s="177" t="s">
        <v>50</v>
      </c>
      <c r="B5839" s="177" t="s">
        <v>33289</v>
      </c>
      <c r="C5839" s="177">
        <v>88176718259</v>
      </c>
      <c r="D5839" s="178" t="s">
        <v>21071</v>
      </c>
      <c r="E5839" s="177" t="s">
        <v>33288</v>
      </c>
      <c r="F5839" s="177" t="s">
        <v>21110</v>
      </c>
      <c r="G5839" s="144">
        <v>2014</v>
      </c>
      <c r="H5839" s="176">
        <v>4000</v>
      </c>
    </row>
    <row r="5840" spans="1:8" s="175" customFormat="1" ht="30.75" customHeight="1">
      <c r="A5840" s="177" t="s">
        <v>50</v>
      </c>
      <c r="B5840" s="177" t="s">
        <v>33287</v>
      </c>
      <c r="C5840" s="177">
        <v>97892422779</v>
      </c>
      <c r="D5840" s="178" t="s">
        <v>21071</v>
      </c>
      <c r="E5840" s="177" t="s">
        <v>33286</v>
      </c>
      <c r="F5840" s="177" t="s">
        <v>33285</v>
      </c>
      <c r="G5840" s="144">
        <v>2014</v>
      </c>
      <c r="H5840" s="176">
        <v>4000</v>
      </c>
    </row>
    <row r="5841" spans="1:8" s="175" customFormat="1" ht="30.75" customHeight="1">
      <c r="A5841" s="177" t="s">
        <v>50</v>
      </c>
      <c r="B5841" s="177" t="s">
        <v>33284</v>
      </c>
      <c r="C5841" s="180">
        <v>82717424711</v>
      </c>
      <c r="D5841" s="178" t="s">
        <v>21071</v>
      </c>
      <c r="E5841" s="177" t="s">
        <v>33086</v>
      </c>
      <c r="F5841" s="177" t="s">
        <v>33283</v>
      </c>
      <c r="G5841" s="144">
        <v>2014</v>
      </c>
      <c r="H5841" s="176">
        <v>4000</v>
      </c>
    </row>
    <row r="5842" spans="1:8" s="175" customFormat="1" ht="30.75" customHeight="1">
      <c r="A5842" s="177" t="s">
        <v>50</v>
      </c>
      <c r="B5842" s="177" t="s">
        <v>33282</v>
      </c>
      <c r="C5842" s="177">
        <v>64988249436</v>
      </c>
      <c r="D5842" s="178" t="s">
        <v>21071</v>
      </c>
      <c r="E5842" s="177" t="s">
        <v>33086</v>
      </c>
      <c r="F5842" s="177" t="s">
        <v>33281</v>
      </c>
      <c r="G5842" s="144">
        <v>2014</v>
      </c>
      <c r="H5842" s="176">
        <v>4000</v>
      </c>
    </row>
    <row r="5843" spans="1:8" s="175" customFormat="1" ht="30.75" customHeight="1">
      <c r="A5843" s="177" t="s">
        <v>50</v>
      </c>
      <c r="B5843" s="177" t="s">
        <v>33280</v>
      </c>
      <c r="C5843" s="177">
        <v>16227466017</v>
      </c>
      <c r="D5843" s="178" t="s">
        <v>21071</v>
      </c>
      <c r="E5843" s="177" t="s">
        <v>33279</v>
      </c>
      <c r="F5843" s="177" t="s">
        <v>33278</v>
      </c>
      <c r="G5843" s="144">
        <v>2014</v>
      </c>
      <c r="H5843" s="176">
        <v>4645</v>
      </c>
    </row>
    <row r="5844" spans="1:8" s="175" customFormat="1" ht="30.75" customHeight="1">
      <c r="A5844" s="177" t="s">
        <v>50</v>
      </c>
      <c r="B5844" s="180" t="s">
        <v>33277</v>
      </c>
      <c r="C5844" s="180">
        <v>34926733182</v>
      </c>
      <c r="D5844" s="178" t="s">
        <v>21071</v>
      </c>
      <c r="E5844" s="180" t="s">
        <v>33276</v>
      </c>
      <c r="F5844" s="180" t="s">
        <v>33275</v>
      </c>
      <c r="G5844" s="144">
        <v>2014</v>
      </c>
      <c r="H5844" s="176">
        <v>5000</v>
      </c>
    </row>
    <row r="5845" spans="1:8" s="175" customFormat="1" ht="30.75" customHeight="1">
      <c r="A5845" s="177" t="s">
        <v>50</v>
      </c>
      <c r="B5845" s="177" t="s">
        <v>33274</v>
      </c>
      <c r="C5845" s="177">
        <v>10736039941</v>
      </c>
      <c r="D5845" s="178" t="s">
        <v>21071</v>
      </c>
      <c r="E5845" s="177" t="s">
        <v>33068</v>
      </c>
      <c r="F5845" s="177" t="s">
        <v>33273</v>
      </c>
      <c r="G5845" s="144">
        <v>2014</v>
      </c>
      <c r="H5845" s="176">
        <v>5000</v>
      </c>
    </row>
    <row r="5846" spans="1:8" s="175" customFormat="1" ht="30.75" customHeight="1">
      <c r="A5846" s="177" t="s">
        <v>50</v>
      </c>
      <c r="B5846" s="177" t="s">
        <v>33272</v>
      </c>
      <c r="C5846" s="177">
        <v>32675266396</v>
      </c>
      <c r="D5846" s="178" t="s">
        <v>21071</v>
      </c>
      <c r="E5846" s="177" t="s">
        <v>25112</v>
      </c>
      <c r="F5846" s="177" t="s">
        <v>33271</v>
      </c>
      <c r="G5846" s="144">
        <v>2014</v>
      </c>
      <c r="H5846" s="176">
        <v>5000</v>
      </c>
    </row>
    <row r="5847" spans="1:8" s="175" customFormat="1" ht="30.75" customHeight="1">
      <c r="A5847" s="177" t="s">
        <v>50</v>
      </c>
      <c r="B5847" s="177" t="s">
        <v>33270</v>
      </c>
      <c r="C5847" s="177">
        <v>44268975102</v>
      </c>
      <c r="D5847" s="178" t="s">
        <v>21071</v>
      </c>
      <c r="E5847" s="177" t="s">
        <v>33068</v>
      </c>
      <c r="F5847" s="177" t="s">
        <v>33269</v>
      </c>
      <c r="G5847" s="144">
        <v>2014</v>
      </c>
      <c r="H5847" s="176">
        <v>5000</v>
      </c>
    </row>
    <row r="5848" spans="1:8" s="175" customFormat="1" ht="30.75" customHeight="1">
      <c r="A5848" s="177" t="s">
        <v>50</v>
      </c>
      <c r="B5848" s="177" t="s">
        <v>33268</v>
      </c>
      <c r="C5848" s="177">
        <v>90420017637</v>
      </c>
      <c r="D5848" s="178" t="s">
        <v>21071</v>
      </c>
      <c r="E5848" s="177" t="s">
        <v>33267</v>
      </c>
      <c r="F5848" s="177" t="s">
        <v>33216</v>
      </c>
      <c r="G5848" s="144">
        <v>2014</v>
      </c>
      <c r="H5848" s="176">
        <v>5000</v>
      </c>
    </row>
    <row r="5849" spans="1:8" s="175" customFormat="1" ht="30.75" customHeight="1">
      <c r="A5849" s="177" t="s">
        <v>50</v>
      </c>
      <c r="B5849" s="177" t="s">
        <v>33266</v>
      </c>
      <c r="C5849" s="177">
        <v>57582577963</v>
      </c>
      <c r="D5849" s="178" t="s">
        <v>21071</v>
      </c>
      <c r="E5849" s="177" t="s">
        <v>33265</v>
      </c>
      <c r="F5849" s="177" t="s">
        <v>33264</v>
      </c>
      <c r="G5849" s="144">
        <v>2014</v>
      </c>
      <c r="H5849" s="176">
        <v>5000</v>
      </c>
    </row>
    <row r="5850" spans="1:8" s="175" customFormat="1" ht="30.75" customHeight="1">
      <c r="A5850" s="177" t="s">
        <v>50</v>
      </c>
      <c r="B5850" s="177" t="s">
        <v>33263</v>
      </c>
      <c r="C5850" s="177">
        <v>58031328420</v>
      </c>
      <c r="D5850" s="178" t="s">
        <v>21071</v>
      </c>
      <c r="E5850" s="177" t="s">
        <v>33262</v>
      </c>
      <c r="F5850" s="177" t="s">
        <v>33261</v>
      </c>
      <c r="G5850" s="144">
        <v>2014</v>
      </c>
      <c r="H5850" s="176">
        <v>5000</v>
      </c>
    </row>
    <row r="5851" spans="1:8" s="175" customFormat="1" ht="30.75" customHeight="1">
      <c r="A5851" s="177" t="s">
        <v>50</v>
      </c>
      <c r="B5851" s="177" t="s">
        <v>33260</v>
      </c>
      <c r="C5851" s="177">
        <v>97213217708</v>
      </c>
      <c r="D5851" s="178" t="s">
        <v>21071</v>
      </c>
      <c r="E5851" s="177" t="s">
        <v>33188</v>
      </c>
      <c r="F5851" s="177" t="s">
        <v>33259</v>
      </c>
      <c r="G5851" s="144">
        <v>2014</v>
      </c>
      <c r="H5851" s="176">
        <v>5000</v>
      </c>
    </row>
    <row r="5852" spans="1:8" s="175" customFormat="1" ht="30.75" customHeight="1">
      <c r="A5852" s="177" t="s">
        <v>50</v>
      </c>
      <c r="B5852" s="177" t="s">
        <v>33258</v>
      </c>
      <c r="C5852" s="177">
        <v>13033726553</v>
      </c>
      <c r="D5852" s="178" t="s">
        <v>21071</v>
      </c>
      <c r="E5852" s="177" t="s">
        <v>33144</v>
      </c>
      <c r="F5852" s="177" t="s">
        <v>33257</v>
      </c>
      <c r="G5852" s="144">
        <v>2014</v>
      </c>
      <c r="H5852" s="176">
        <v>5000</v>
      </c>
    </row>
    <row r="5853" spans="1:8" s="175" customFormat="1" ht="30.75" customHeight="1">
      <c r="A5853" s="177" t="s">
        <v>50</v>
      </c>
      <c r="B5853" s="177" t="s">
        <v>33256</v>
      </c>
      <c r="C5853" s="177">
        <v>94679366752</v>
      </c>
      <c r="D5853" s="178" t="s">
        <v>21071</v>
      </c>
      <c r="E5853" s="177" t="s">
        <v>33255</v>
      </c>
      <c r="F5853" s="177" t="s">
        <v>33254</v>
      </c>
      <c r="G5853" s="144">
        <v>2014</v>
      </c>
      <c r="H5853" s="176">
        <v>5000</v>
      </c>
    </row>
    <row r="5854" spans="1:8" s="175" customFormat="1" ht="30.75" customHeight="1">
      <c r="A5854" s="177" t="s">
        <v>50</v>
      </c>
      <c r="B5854" s="177" t="s">
        <v>33253</v>
      </c>
      <c r="C5854" s="177">
        <v>39156605275</v>
      </c>
      <c r="D5854" s="178" t="s">
        <v>21071</v>
      </c>
      <c r="E5854" s="177" t="s">
        <v>33068</v>
      </c>
      <c r="F5854" s="177" t="s">
        <v>33252</v>
      </c>
      <c r="G5854" s="144">
        <v>2014</v>
      </c>
      <c r="H5854" s="176">
        <v>5000</v>
      </c>
    </row>
    <row r="5855" spans="1:8" s="175" customFormat="1" ht="30.75" customHeight="1">
      <c r="A5855" s="177" t="s">
        <v>50</v>
      </c>
      <c r="B5855" s="177" t="s">
        <v>33251</v>
      </c>
      <c r="C5855" s="177">
        <v>4772720394</v>
      </c>
      <c r="D5855" s="178" t="s">
        <v>21071</v>
      </c>
      <c r="E5855" s="177" t="s">
        <v>33144</v>
      </c>
      <c r="F5855" s="177" t="s">
        <v>33250</v>
      </c>
      <c r="G5855" s="144">
        <v>2014</v>
      </c>
      <c r="H5855" s="176">
        <v>5000</v>
      </c>
    </row>
    <row r="5856" spans="1:8" s="175" customFormat="1" ht="30.75" customHeight="1">
      <c r="A5856" s="177" t="s">
        <v>50</v>
      </c>
      <c r="B5856" s="177" t="s">
        <v>33249</v>
      </c>
      <c r="C5856" s="177">
        <v>23663328717</v>
      </c>
      <c r="D5856" s="178" t="s">
        <v>21071</v>
      </c>
      <c r="E5856" s="177" t="s">
        <v>33248</v>
      </c>
      <c r="F5856" s="177" t="s">
        <v>33247</v>
      </c>
      <c r="G5856" s="144">
        <v>2014</v>
      </c>
      <c r="H5856" s="176">
        <v>5000</v>
      </c>
    </row>
    <row r="5857" spans="1:8" s="175" customFormat="1" ht="30.75" customHeight="1">
      <c r="A5857" s="177" t="s">
        <v>50</v>
      </c>
      <c r="B5857" s="177" t="s">
        <v>33246</v>
      </c>
      <c r="C5857" s="177">
        <v>41295515802</v>
      </c>
      <c r="D5857" s="178" t="s">
        <v>21071</v>
      </c>
      <c r="E5857" s="177" t="s">
        <v>33245</v>
      </c>
      <c r="F5857" s="177" t="s">
        <v>21108</v>
      </c>
      <c r="G5857" s="144">
        <v>2014</v>
      </c>
      <c r="H5857" s="176">
        <v>5000</v>
      </c>
    </row>
    <row r="5858" spans="1:8" s="175" customFormat="1" ht="30.75" customHeight="1">
      <c r="A5858" s="177" t="s">
        <v>50</v>
      </c>
      <c r="B5858" s="177" t="s">
        <v>33244</v>
      </c>
      <c r="C5858" s="177">
        <v>26157478117</v>
      </c>
      <c r="D5858" s="178" t="s">
        <v>21071</v>
      </c>
      <c r="E5858" s="177" t="s">
        <v>33129</v>
      </c>
      <c r="F5858" s="177" t="s">
        <v>8753</v>
      </c>
      <c r="G5858" s="144">
        <v>2014</v>
      </c>
      <c r="H5858" s="176">
        <v>5000</v>
      </c>
    </row>
    <row r="5859" spans="1:8" s="175" customFormat="1" ht="30.75" customHeight="1">
      <c r="A5859" s="177" t="s">
        <v>50</v>
      </c>
      <c r="B5859" s="177" t="s">
        <v>33243</v>
      </c>
      <c r="C5859" s="177">
        <v>49706330440</v>
      </c>
      <c r="D5859" s="178" t="s">
        <v>21071</v>
      </c>
      <c r="E5859" s="177" t="s">
        <v>33242</v>
      </c>
      <c r="F5859" s="177" t="s">
        <v>33241</v>
      </c>
      <c r="G5859" s="144">
        <v>2014</v>
      </c>
      <c r="H5859" s="176">
        <v>5000</v>
      </c>
    </row>
    <row r="5860" spans="1:8" s="175" customFormat="1" ht="30.75" customHeight="1">
      <c r="A5860" s="177" t="s">
        <v>50</v>
      </c>
      <c r="B5860" s="177" t="s">
        <v>33240</v>
      </c>
      <c r="C5860" s="177">
        <v>56954498339</v>
      </c>
      <c r="D5860" s="178" t="s">
        <v>21071</v>
      </c>
      <c r="E5860" s="177" t="s">
        <v>33068</v>
      </c>
      <c r="F5860" s="177" t="s">
        <v>33239</v>
      </c>
      <c r="G5860" s="144">
        <v>2014</v>
      </c>
      <c r="H5860" s="176">
        <v>5000</v>
      </c>
    </row>
    <row r="5861" spans="1:8" s="175" customFormat="1" ht="30.75" customHeight="1">
      <c r="A5861" s="177" t="s">
        <v>50</v>
      </c>
      <c r="B5861" s="177" t="s">
        <v>33238</v>
      </c>
      <c r="C5861" s="177">
        <v>74132256534</v>
      </c>
      <c r="D5861" s="178" t="s">
        <v>21071</v>
      </c>
      <c r="E5861" s="177" t="s">
        <v>33237</v>
      </c>
      <c r="F5861" s="177" t="s">
        <v>33236</v>
      </c>
      <c r="G5861" s="144">
        <v>2014</v>
      </c>
      <c r="H5861" s="176">
        <v>5000</v>
      </c>
    </row>
    <row r="5862" spans="1:8" s="175" customFormat="1" ht="30.75" customHeight="1">
      <c r="A5862" s="177" t="s">
        <v>50</v>
      </c>
      <c r="B5862" s="177" t="s">
        <v>33235</v>
      </c>
      <c r="C5862" s="177">
        <v>84507005696</v>
      </c>
      <c r="D5862" s="178" t="s">
        <v>21071</v>
      </c>
      <c r="E5862" s="177" t="s">
        <v>33234</v>
      </c>
      <c r="F5862" s="177" t="s">
        <v>33233</v>
      </c>
      <c r="G5862" s="144">
        <v>2014</v>
      </c>
      <c r="H5862" s="176">
        <v>5000</v>
      </c>
    </row>
    <row r="5863" spans="1:8" s="175" customFormat="1" ht="30.75" customHeight="1">
      <c r="A5863" s="177" t="s">
        <v>50</v>
      </c>
      <c r="B5863" s="177" t="s">
        <v>33232</v>
      </c>
      <c r="C5863" s="177">
        <v>9285753636</v>
      </c>
      <c r="D5863" s="178" t="s">
        <v>21071</v>
      </c>
      <c r="E5863" s="177" t="s">
        <v>33144</v>
      </c>
      <c r="F5863" s="177" t="s">
        <v>33231</v>
      </c>
      <c r="G5863" s="144">
        <v>2014</v>
      </c>
      <c r="H5863" s="176">
        <v>5000</v>
      </c>
    </row>
    <row r="5864" spans="1:8" s="175" customFormat="1" ht="30.75" customHeight="1">
      <c r="A5864" s="177" t="s">
        <v>50</v>
      </c>
      <c r="B5864" s="177" t="s">
        <v>33230</v>
      </c>
      <c r="C5864" s="177">
        <v>45474306823</v>
      </c>
      <c r="D5864" s="178" t="s">
        <v>21071</v>
      </c>
      <c r="E5864" s="177" t="s">
        <v>33068</v>
      </c>
      <c r="F5864" s="177" t="s">
        <v>21706</v>
      </c>
      <c r="G5864" s="144">
        <v>2014</v>
      </c>
      <c r="H5864" s="176">
        <v>5000</v>
      </c>
    </row>
    <row r="5865" spans="1:8" s="175" customFormat="1" ht="30.75" customHeight="1">
      <c r="A5865" s="177" t="s">
        <v>50</v>
      </c>
      <c r="B5865" s="177" t="s">
        <v>33229</v>
      </c>
      <c r="C5865" s="177">
        <v>86697434259</v>
      </c>
      <c r="D5865" s="178" t="s">
        <v>21071</v>
      </c>
      <c r="E5865" s="177" t="s">
        <v>33086</v>
      </c>
      <c r="F5865" s="177" t="s">
        <v>33228</v>
      </c>
      <c r="G5865" s="144">
        <v>2014</v>
      </c>
      <c r="H5865" s="176">
        <v>5000</v>
      </c>
    </row>
    <row r="5866" spans="1:8" s="175" customFormat="1" ht="30.75" customHeight="1">
      <c r="A5866" s="177" t="s">
        <v>50</v>
      </c>
      <c r="B5866" s="177" t="s">
        <v>33227</v>
      </c>
      <c r="C5866" s="177">
        <v>92721323446</v>
      </c>
      <c r="D5866" s="178" t="s">
        <v>21071</v>
      </c>
      <c r="E5866" s="177" t="s">
        <v>33188</v>
      </c>
      <c r="F5866" s="177" t="s">
        <v>33226</v>
      </c>
      <c r="G5866" s="144">
        <v>2014</v>
      </c>
      <c r="H5866" s="176">
        <v>5000</v>
      </c>
    </row>
    <row r="5867" spans="1:8" s="175" customFormat="1" ht="30.75" customHeight="1">
      <c r="A5867" s="177" t="s">
        <v>50</v>
      </c>
      <c r="B5867" s="177" t="s">
        <v>33225</v>
      </c>
      <c r="C5867" s="177">
        <v>18217600094</v>
      </c>
      <c r="D5867" s="178" t="s">
        <v>21071</v>
      </c>
      <c r="E5867" s="177" t="s">
        <v>33224</v>
      </c>
      <c r="F5867" s="177" t="s">
        <v>33223</v>
      </c>
      <c r="G5867" s="144">
        <v>2014</v>
      </c>
      <c r="H5867" s="176">
        <v>5000</v>
      </c>
    </row>
    <row r="5868" spans="1:8" s="175" customFormat="1" ht="30.75" customHeight="1">
      <c r="A5868" s="177" t="s">
        <v>50</v>
      </c>
      <c r="B5868" s="177" t="s">
        <v>33222</v>
      </c>
      <c r="C5868" s="177">
        <v>10667431022</v>
      </c>
      <c r="D5868" s="178" t="s">
        <v>21071</v>
      </c>
      <c r="E5868" s="177" t="s">
        <v>33086</v>
      </c>
      <c r="F5868" s="177" t="s">
        <v>33221</v>
      </c>
      <c r="G5868" s="144">
        <v>2014</v>
      </c>
      <c r="H5868" s="176">
        <v>5000</v>
      </c>
    </row>
    <row r="5869" spans="1:8" s="175" customFormat="1" ht="30.75" customHeight="1">
      <c r="A5869" s="177" t="s">
        <v>50</v>
      </c>
      <c r="B5869" s="177" t="s">
        <v>33220</v>
      </c>
      <c r="C5869" s="177">
        <v>92333611777</v>
      </c>
      <c r="D5869" s="178" t="s">
        <v>21071</v>
      </c>
      <c r="E5869" s="177" t="s">
        <v>33086</v>
      </c>
      <c r="F5869" s="177" t="s">
        <v>33219</v>
      </c>
      <c r="G5869" s="144">
        <v>2014</v>
      </c>
      <c r="H5869" s="176">
        <v>5000</v>
      </c>
    </row>
    <row r="5870" spans="1:8" s="175" customFormat="1" ht="30.75" customHeight="1">
      <c r="A5870" s="177" t="s">
        <v>50</v>
      </c>
      <c r="B5870" s="177" t="s">
        <v>33218</v>
      </c>
      <c r="C5870" s="177">
        <v>38946424313</v>
      </c>
      <c r="D5870" s="178" t="s">
        <v>21071</v>
      </c>
      <c r="E5870" s="177" t="s">
        <v>33217</v>
      </c>
      <c r="F5870" s="177" t="s">
        <v>33216</v>
      </c>
      <c r="G5870" s="144">
        <v>2014</v>
      </c>
      <c r="H5870" s="176">
        <v>5000</v>
      </c>
    </row>
    <row r="5871" spans="1:8" s="175" customFormat="1" ht="30.75" customHeight="1">
      <c r="A5871" s="177" t="s">
        <v>50</v>
      </c>
      <c r="B5871" s="177" t="s">
        <v>33215</v>
      </c>
      <c r="C5871" s="177">
        <v>547560991188</v>
      </c>
      <c r="D5871" s="178" t="s">
        <v>21071</v>
      </c>
      <c r="E5871" s="177" t="s">
        <v>33214</v>
      </c>
      <c r="F5871" s="177" t="s">
        <v>33213</v>
      </c>
      <c r="G5871" s="144">
        <v>2014</v>
      </c>
      <c r="H5871" s="176">
        <v>5000</v>
      </c>
    </row>
    <row r="5872" spans="1:8" s="175" customFormat="1" ht="30.75" customHeight="1">
      <c r="A5872" s="177" t="s">
        <v>50</v>
      </c>
      <c r="B5872" s="177" t="s">
        <v>33212</v>
      </c>
      <c r="C5872" s="177">
        <v>59425094461</v>
      </c>
      <c r="D5872" s="178" t="s">
        <v>21071</v>
      </c>
      <c r="E5872" s="177" t="s">
        <v>33211</v>
      </c>
      <c r="F5872" s="177" t="s">
        <v>33210</v>
      </c>
      <c r="G5872" s="144">
        <v>2014</v>
      </c>
      <c r="H5872" s="176">
        <v>5000</v>
      </c>
    </row>
    <row r="5873" spans="1:8" s="175" customFormat="1" ht="30.75" customHeight="1">
      <c r="A5873" s="177" t="s">
        <v>50</v>
      </c>
      <c r="B5873" s="177" t="s">
        <v>33209</v>
      </c>
      <c r="C5873" s="180">
        <v>71862963878</v>
      </c>
      <c r="D5873" s="178" t="s">
        <v>21071</v>
      </c>
      <c r="E5873" s="177" t="s">
        <v>33138</v>
      </c>
      <c r="F5873" s="177" t="s">
        <v>33208</v>
      </c>
      <c r="G5873" s="144">
        <v>2014</v>
      </c>
      <c r="H5873" s="176">
        <v>5000</v>
      </c>
    </row>
    <row r="5874" spans="1:8" s="175" customFormat="1" ht="30.75" customHeight="1">
      <c r="A5874" s="177" t="s">
        <v>50</v>
      </c>
      <c r="B5874" s="177" t="s">
        <v>33207</v>
      </c>
      <c r="C5874" s="177"/>
      <c r="D5874" s="178" t="s">
        <v>21071</v>
      </c>
      <c r="E5874" s="177" t="s">
        <v>33206</v>
      </c>
      <c r="F5874" s="177" t="s">
        <v>33205</v>
      </c>
      <c r="G5874" s="144">
        <v>2014</v>
      </c>
      <c r="H5874" s="176">
        <v>5000</v>
      </c>
    </row>
    <row r="5875" spans="1:8" s="175" customFormat="1" ht="30.75" customHeight="1">
      <c r="A5875" s="177" t="s">
        <v>50</v>
      </c>
      <c r="B5875" s="177" t="s">
        <v>33204</v>
      </c>
      <c r="C5875" s="177">
        <v>34851275433</v>
      </c>
      <c r="D5875" s="178" t="s">
        <v>21071</v>
      </c>
      <c r="E5875" s="177" t="s">
        <v>33203</v>
      </c>
      <c r="F5875" s="177" t="s">
        <v>33202</v>
      </c>
      <c r="G5875" s="144">
        <v>2014</v>
      </c>
      <c r="H5875" s="176">
        <v>5000</v>
      </c>
    </row>
    <row r="5876" spans="1:8" s="175" customFormat="1" ht="30.75" customHeight="1">
      <c r="A5876" s="177" t="s">
        <v>50</v>
      </c>
      <c r="B5876" s="177" t="s">
        <v>33201</v>
      </c>
      <c r="C5876" s="177">
        <v>6366965544</v>
      </c>
      <c r="D5876" s="178" t="s">
        <v>21071</v>
      </c>
      <c r="E5876" s="177" t="s">
        <v>33200</v>
      </c>
      <c r="F5876" s="177" t="s">
        <v>33199</v>
      </c>
      <c r="G5876" s="144">
        <v>2014</v>
      </c>
      <c r="H5876" s="153">
        <v>5000</v>
      </c>
    </row>
    <row r="5877" spans="1:8" s="175" customFormat="1" ht="30.75" customHeight="1">
      <c r="A5877" s="177" t="s">
        <v>50</v>
      </c>
      <c r="B5877" s="177" t="s">
        <v>33198</v>
      </c>
      <c r="C5877" s="177">
        <v>57501364004</v>
      </c>
      <c r="D5877" s="178" t="s">
        <v>21071</v>
      </c>
      <c r="E5877" s="177" t="s">
        <v>33197</v>
      </c>
      <c r="F5877" s="177" t="s">
        <v>33196</v>
      </c>
      <c r="G5877" s="144">
        <v>2014</v>
      </c>
      <c r="H5877" s="176">
        <v>5000</v>
      </c>
    </row>
    <row r="5878" spans="1:8" s="175" customFormat="1" ht="30.75" customHeight="1">
      <c r="A5878" s="177" t="s">
        <v>50</v>
      </c>
      <c r="B5878" s="177" t="s">
        <v>33195</v>
      </c>
      <c r="C5878" s="177">
        <v>31807513773</v>
      </c>
      <c r="D5878" s="178" t="s">
        <v>21071</v>
      </c>
      <c r="E5878" s="177" t="s">
        <v>33086</v>
      </c>
      <c r="F5878" s="177" t="s">
        <v>33194</v>
      </c>
      <c r="G5878" s="144">
        <v>2014</v>
      </c>
      <c r="H5878" s="176">
        <v>5000</v>
      </c>
    </row>
    <row r="5879" spans="1:8" s="175" customFormat="1" ht="30.75" customHeight="1">
      <c r="A5879" s="177" t="s">
        <v>50</v>
      </c>
      <c r="B5879" s="177" t="s">
        <v>33193</v>
      </c>
      <c r="C5879" s="177">
        <v>88337853624</v>
      </c>
      <c r="D5879" s="178" t="s">
        <v>21071</v>
      </c>
      <c r="E5879" s="177" t="s">
        <v>33144</v>
      </c>
      <c r="F5879" s="177" t="s">
        <v>33192</v>
      </c>
      <c r="G5879" s="144">
        <v>2014</v>
      </c>
      <c r="H5879" s="153">
        <v>5000</v>
      </c>
    </row>
    <row r="5880" spans="1:8" s="175" customFormat="1" ht="30.75" customHeight="1">
      <c r="A5880" s="177" t="s">
        <v>50</v>
      </c>
      <c r="B5880" s="177" t="s">
        <v>33191</v>
      </c>
      <c r="C5880" s="177">
        <v>71045579704</v>
      </c>
      <c r="D5880" s="178" t="s">
        <v>21071</v>
      </c>
      <c r="E5880" s="177" t="s">
        <v>33144</v>
      </c>
      <c r="F5880" s="177" t="s">
        <v>33190</v>
      </c>
      <c r="G5880" s="144">
        <v>2014</v>
      </c>
      <c r="H5880" s="176">
        <v>5000</v>
      </c>
    </row>
    <row r="5881" spans="1:8" s="175" customFormat="1" ht="30.75" customHeight="1">
      <c r="A5881" s="177" t="s">
        <v>50</v>
      </c>
      <c r="B5881" s="177" t="s">
        <v>33189</v>
      </c>
      <c r="C5881" s="177">
        <v>46546516176</v>
      </c>
      <c r="D5881" s="178" t="s">
        <v>21071</v>
      </c>
      <c r="E5881" s="177" t="s">
        <v>33188</v>
      </c>
      <c r="F5881" s="177" t="s">
        <v>33187</v>
      </c>
      <c r="G5881" s="144">
        <v>2014</v>
      </c>
      <c r="H5881" s="153">
        <v>5000</v>
      </c>
    </row>
    <row r="5882" spans="1:8" s="175" customFormat="1" ht="30.75" customHeight="1">
      <c r="A5882" s="177" t="s">
        <v>50</v>
      </c>
      <c r="B5882" s="177" t="s">
        <v>33186</v>
      </c>
      <c r="C5882" s="177">
        <v>39703425935</v>
      </c>
      <c r="D5882" s="178" t="s">
        <v>21071</v>
      </c>
      <c r="E5882" s="177" t="s">
        <v>33185</v>
      </c>
      <c r="F5882" s="177" t="s">
        <v>33184</v>
      </c>
      <c r="G5882" s="144">
        <v>2014</v>
      </c>
      <c r="H5882" s="176">
        <v>5000</v>
      </c>
    </row>
    <row r="5883" spans="1:8" s="175" customFormat="1" ht="30.75" customHeight="1">
      <c r="A5883" s="177" t="s">
        <v>50</v>
      </c>
      <c r="B5883" s="177" t="s">
        <v>33183</v>
      </c>
      <c r="C5883" s="177">
        <v>37936288471</v>
      </c>
      <c r="D5883" s="178" t="s">
        <v>21071</v>
      </c>
      <c r="E5883" s="177" t="s">
        <v>33144</v>
      </c>
      <c r="F5883" s="177" t="s">
        <v>33182</v>
      </c>
      <c r="G5883" s="144">
        <v>2014</v>
      </c>
      <c r="H5883" s="153">
        <v>6000</v>
      </c>
    </row>
    <row r="5884" spans="1:8" s="175" customFormat="1" ht="30.75" customHeight="1">
      <c r="A5884" s="177" t="s">
        <v>50</v>
      </c>
      <c r="B5884" s="177" t="s">
        <v>33181</v>
      </c>
      <c r="C5884" s="177">
        <v>83716654290</v>
      </c>
      <c r="D5884" s="178" t="s">
        <v>21071</v>
      </c>
      <c r="E5884" s="177" t="s">
        <v>33180</v>
      </c>
      <c r="F5884" s="177" t="s">
        <v>33179</v>
      </c>
      <c r="G5884" s="144">
        <v>2014</v>
      </c>
      <c r="H5884" s="176">
        <v>6000</v>
      </c>
    </row>
    <row r="5885" spans="1:8" s="175" customFormat="1" ht="30.75" customHeight="1">
      <c r="A5885" s="177" t="s">
        <v>50</v>
      </c>
      <c r="B5885" s="177" t="s">
        <v>33178</v>
      </c>
      <c r="C5885" s="177">
        <v>72344026926</v>
      </c>
      <c r="D5885" s="178" t="s">
        <v>21071</v>
      </c>
      <c r="E5885" s="177" t="s">
        <v>33177</v>
      </c>
      <c r="F5885" s="177" t="s">
        <v>33176</v>
      </c>
      <c r="G5885" s="144">
        <v>2014</v>
      </c>
      <c r="H5885" s="176">
        <v>6000</v>
      </c>
    </row>
    <row r="5886" spans="1:8" s="175" customFormat="1" ht="30.75" customHeight="1">
      <c r="A5886" s="177" t="s">
        <v>50</v>
      </c>
      <c r="B5886" s="177" t="s">
        <v>33175</v>
      </c>
      <c r="C5886" s="177">
        <v>89312633582</v>
      </c>
      <c r="D5886" s="178" t="s">
        <v>21071</v>
      </c>
      <c r="E5886" s="177" t="s">
        <v>33174</v>
      </c>
      <c r="F5886" s="177" t="s">
        <v>33173</v>
      </c>
      <c r="G5886" s="144">
        <v>2014</v>
      </c>
      <c r="H5886" s="176">
        <v>6000</v>
      </c>
    </row>
    <row r="5887" spans="1:8" s="175" customFormat="1" ht="30.75" customHeight="1">
      <c r="A5887" s="177" t="s">
        <v>50</v>
      </c>
      <c r="B5887" s="177" t="s">
        <v>33172</v>
      </c>
      <c r="C5887" s="177">
        <v>12817648045</v>
      </c>
      <c r="D5887" s="178" t="s">
        <v>21071</v>
      </c>
      <c r="E5887" s="177" t="s">
        <v>33144</v>
      </c>
      <c r="F5887" s="177" t="s">
        <v>33171</v>
      </c>
      <c r="G5887" s="144">
        <v>2014</v>
      </c>
      <c r="H5887" s="176">
        <v>6000</v>
      </c>
    </row>
    <row r="5888" spans="1:8" s="175" customFormat="1" ht="30.75" customHeight="1">
      <c r="A5888" s="177" t="s">
        <v>50</v>
      </c>
      <c r="B5888" s="177" t="s">
        <v>33170</v>
      </c>
      <c r="C5888" s="177">
        <v>62965122483</v>
      </c>
      <c r="D5888" s="178" t="s">
        <v>21071</v>
      </c>
      <c r="E5888" s="177" t="s">
        <v>33169</v>
      </c>
      <c r="F5888" s="177" t="s">
        <v>33168</v>
      </c>
      <c r="G5888" s="144">
        <v>2014</v>
      </c>
      <c r="H5888" s="176">
        <v>6370</v>
      </c>
    </row>
    <row r="5889" spans="1:8" s="175" customFormat="1" ht="30.75" customHeight="1">
      <c r="A5889" s="177" t="s">
        <v>50</v>
      </c>
      <c r="B5889" s="177" t="s">
        <v>33167</v>
      </c>
      <c r="C5889" s="177">
        <v>96808264267</v>
      </c>
      <c r="D5889" s="178" t="s">
        <v>21071</v>
      </c>
      <c r="E5889" s="177" t="s">
        <v>33068</v>
      </c>
      <c r="F5889" s="177" t="s">
        <v>33166</v>
      </c>
      <c r="G5889" s="144">
        <v>2014</v>
      </c>
      <c r="H5889" s="176">
        <v>8000</v>
      </c>
    </row>
    <row r="5890" spans="1:8" s="175" customFormat="1" ht="30.75" customHeight="1">
      <c r="A5890" s="177" t="s">
        <v>50</v>
      </c>
      <c r="B5890" s="177" t="s">
        <v>33165</v>
      </c>
      <c r="C5890" s="177">
        <v>65428340687</v>
      </c>
      <c r="D5890" s="178" t="s">
        <v>21071</v>
      </c>
      <c r="E5890" s="177" t="s">
        <v>33164</v>
      </c>
      <c r="F5890" s="177" t="s">
        <v>33163</v>
      </c>
      <c r="G5890" s="144">
        <v>2014</v>
      </c>
      <c r="H5890" s="176">
        <v>8000</v>
      </c>
    </row>
    <row r="5891" spans="1:8" s="175" customFormat="1" ht="30.75" customHeight="1">
      <c r="A5891" s="177" t="s">
        <v>50</v>
      </c>
      <c r="B5891" s="177" t="s">
        <v>33162</v>
      </c>
      <c r="C5891" s="177">
        <v>75939812773</v>
      </c>
      <c r="D5891" s="178" t="s">
        <v>21071</v>
      </c>
      <c r="E5891" s="177" t="s">
        <v>33080</v>
      </c>
      <c r="F5891" s="177" t="s">
        <v>33161</v>
      </c>
      <c r="G5891" s="144">
        <v>2014</v>
      </c>
      <c r="H5891" s="176">
        <v>8000</v>
      </c>
    </row>
    <row r="5892" spans="1:8" s="175" customFormat="1" ht="30.75" customHeight="1">
      <c r="A5892" s="177" t="s">
        <v>50</v>
      </c>
      <c r="B5892" s="177" t="s">
        <v>33160</v>
      </c>
      <c r="C5892" s="182" t="s">
        <v>33159</v>
      </c>
      <c r="D5892" s="178" t="s">
        <v>21071</v>
      </c>
      <c r="E5892" s="177" t="s">
        <v>33068</v>
      </c>
      <c r="F5892" s="177" t="s">
        <v>33158</v>
      </c>
      <c r="G5892" s="144">
        <v>2014</v>
      </c>
      <c r="H5892" s="176">
        <v>8000</v>
      </c>
    </row>
    <row r="5893" spans="1:8" s="175" customFormat="1" ht="30.75" customHeight="1">
      <c r="A5893" s="177" t="s">
        <v>50</v>
      </c>
      <c r="B5893" s="177" t="s">
        <v>19918</v>
      </c>
      <c r="C5893" s="177">
        <v>14921254277</v>
      </c>
      <c r="D5893" s="178" t="s">
        <v>21071</v>
      </c>
      <c r="E5893" s="177" t="s">
        <v>33068</v>
      </c>
      <c r="F5893" s="177" t="s">
        <v>33157</v>
      </c>
      <c r="G5893" s="144">
        <v>2014</v>
      </c>
      <c r="H5893" s="153">
        <v>8000</v>
      </c>
    </row>
    <row r="5894" spans="1:8" s="175" customFormat="1" ht="30.75" customHeight="1">
      <c r="A5894" s="177" t="s">
        <v>50</v>
      </c>
      <c r="B5894" s="177" t="s">
        <v>33156</v>
      </c>
      <c r="C5894" s="177">
        <v>71765156288</v>
      </c>
      <c r="D5894" s="178" t="s">
        <v>21071</v>
      </c>
      <c r="E5894" s="177" t="s">
        <v>33155</v>
      </c>
      <c r="F5894" s="177" t="s">
        <v>33154</v>
      </c>
      <c r="G5894" s="144">
        <v>2014</v>
      </c>
      <c r="H5894" s="176">
        <v>8000</v>
      </c>
    </row>
    <row r="5895" spans="1:8" s="175" customFormat="1" ht="30.75" customHeight="1">
      <c r="A5895" s="177" t="s">
        <v>50</v>
      </c>
      <c r="B5895" s="177" t="s">
        <v>33153</v>
      </c>
      <c r="C5895" s="177">
        <v>61757370774</v>
      </c>
      <c r="D5895" s="178" t="s">
        <v>21071</v>
      </c>
      <c r="E5895" s="177" t="s">
        <v>33068</v>
      </c>
      <c r="F5895" s="177" t="s">
        <v>33152</v>
      </c>
      <c r="G5895" s="144">
        <v>2014</v>
      </c>
      <c r="H5895" s="176">
        <v>8000</v>
      </c>
    </row>
    <row r="5896" spans="1:8" s="175" customFormat="1" ht="30.75" customHeight="1">
      <c r="A5896" s="177" t="s">
        <v>50</v>
      </c>
      <c r="B5896" s="177" t="s">
        <v>33151</v>
      </c>
      <c r="C5896" s="177">
        <v>62146624917</v>
      </c>
      <c r="D5896" s="178" t="s">
        <v>21071</v>
      </c>
      <c r="E5896" s="177" t="s">
        <v>33150</v>
      </c>
      <c r="F5896" s="177" t="s">
        <v>33149</v>
      </c>
      <c r="G5896" s="144">
        <v>2014</v>
      </c>
      <c r="H5896" s="176">
        <v>9000</v>
      </c>
    </row>
    <row r="5897" spans="1:8" s="175" customFormat="1" ht="30.75" customHeight="1">
      <c r="A5897" s="177" t="s">
        <v>50</v>
      </c>
      <c r="B5897" s="177" t="s">
        <v>33148</v>
      </c>
      <c r="C5897" s="177">
        <v>44618945555</v>
      </c>
      <c r="D5897" s="178" t="s">
        <v>21071</v>
      </c>
      <c r="E5897" s="177" t="s">
        <v>33147</v>
      </c>
      <c r="F5897" s="177" t="s">
        <v>33146</v>
      </c>
      <c r="G5897" s="144">
        <v>2014</v>
      </c>
      <c r="H5897" s="153">
        <v>9000</v>
      </c>
    </row>
    <row r="5898" spans="1:8" s="175" customFormat="1" ht="30.75" customHeight="1">
      <c r="A5898" s="177" t="s">
        <v>50</v>
      </c>
      <c r="B5898" s="177" t="s">
        <v>33145</v>
      </c>
      <c r="C5898" s="177">
        <v>17309331646</v>
      </c>
      <c r="D5898" s="178" t="s">
        <v>21071</v>
      </c>
      <c r="E5898" s="177" t="s">
        <v>33144</v>
      </c>
      <c r="F5898" s="177" t="s">
        <v>33143</v>
      </c>
      <c r="G5898" s="144">
        <v>2014</v>
      </c>
      <c r="H5898" s="153">
        <v>9000</v>
      </c>
    </row>
    <row r="5899" spans="1:8" s="175" customFormat="1" ht="30.75" customHeight="1">
      <c r="A5899" s="177" t="s">
        <v>50</v>
      </c>
      <c r="B5899" s="177" t="s">
        <v>33142</v>
      </c>
      <c r="C5899" s="177">
        <v>48006703414</v>
      </c>
      <c r="D5899" s="178" t="s">
        <v>21071</v>
      </c>
      <c r="E5899" s="177" t="s">
        <v>33141</v>
      </c>
      <c r="F5899" s="177" t="s">
        <v>33140</v>
      </c>
      <c r="G5899" s="144">
        <v>2014</v>
      </c>
      <c r="H5899" s="176">
        <v>9000</v>
      </c>
    </row>
    <row r="5900" spans="1:8" s="175" customFormat="1" ht="30.75" customHeight="1">
      <c r="A5900" s="177" t="s">
        <v>50</v>
      </c>
      <c r="B5900" s="177" t="s">
        <v>33139</v>
      </c>
      <c r="C5900" s="177">
        <v>67220903814</v>
      </c>
      <c r="D5900" s="178" t="s">
        <v>21071</v>
      </c>
      <c r="E5900" s="177" t="s">
        <v>33138</v>
      </c>
      <c r="F5900" s="177" t="s">
        <v>33137</v>
      </c>
      <c r="G5900" s="144">
        <v>2014</v>
      </c>
      <c r="H5900" s="176">
        <v>10000</v>
      </c>
    </row>
    <row r="5901" spans="1:8" s="175" customFormat="1" ht="30.75" customHeight="1">
      <c r="A5901" s="177" t="s">
        <v>50</v>
      </c>
      <c r="B5901" s="177" t="s">
        <v>33136</v>
      </c>
      <c r="C5901" s="177">
        <v>52394957603</v>
      </c>
      <c r="D5901" s="178" t="s">
        <v>21071</v>
      </c>
      <c r="E5901" s="177" t="s">
        <v>33135</v>
      </c>
      <c r="F5901" s="177" t="s">
        <v>33134</v>
      </c>
      <c r="G5901" s="144">
        <v>2014</v>
      </c>
      <c r="H5901" s="176">
        <v>10000</v>
      </c>
    </row>
    <row r="5902" spans="1:8" s="175" customFormat="1" ht="30.75" customHeight="1">
      <c r="A5902" s="177" t="s">
        <v>50</v>
      </c>
      <c r="B5902" s="177" t="s">
        <v>33133</v>
      </c>
      <c r="C5902" s="177">
        <v>28543324423</v>
      </c>
      <c r="D5902" s="178" t="s">
        <v>21071</v>
      </c>
      <c r="E5902" s="177" t="s">
        <v>33132</v>
      </c>
      <c r="F5902" s="177" t="s">
        <v>33131</v>
      </c>
      <c r="G5902" s="144">
        <v>2014</v>
      </c>
      <c r="H5902" s="176">
        <v>10000</v>
      </c>
    </row>
    <row r="5903" spans="1:8" s="175" customFormat="1" ht="30.75" customHeight="1">
      <c r="A5903" s="177" t="s">
        <v>50</v>
      </c>
      <c r="B5903" s="177" t="s">
        <v>33130</v>
      </c>
      <c r="C5903" s="177">
        <v>3850049408</v>
      </c>
      <c r="D5903" s="178" t="s">
        <v>21071</v>
      </c>
      <c r="E5903" s="177" t="s">
        <v>33129</v>
      </c>
      <c r="F5903" s="177" t="s">
        <v>33128</v>
      </c>
      <c r="G5903" s="144">
        <v>2014</v>
      </c>
      <c r="H5903" s="176">
        <v>10000</v>
      </c>
    </row>
    <row r="5904" spans="1:8" s="175" customFormat="1" ht="30.75" customHeight="1">
      <c r="A5904" s="177" t="s">
        <v>50</v>
      </c>
      <c r="B5904" s="177" t="s">
        <v>33127</v>
      </c>
      <c r="C5904" s="177" t="s">
        <v>33126</v>
      </c>
      <c r="D5904" s="178" t="s">
        <v>21071</v>
      </c>
      <c r="E5904" s="177" t="s">
        <v>33125</v>
      </c>
      <c r="F5904" s="177" t="s">
        <v>8753</v>
      </c>
      <c r="G5904" s="144">
        <v>2014</v>
      </c>
      <c r="H5904" s="176">
        <v>10000</v>
      </c>
    </row>
    <row r="5905" spans="1:8" s="175" customFormat="1" ht="30.75" customHeight="1">
      <c r="A5905" s="177" t="s">
        <v>50</v>
      </c>
      <c r="B5905" s="177" t="s">
        <v>33124</v>
      </c>
      <c r="C5905" s="177">
        <v>44622295635</v>
      </c>
      <c r="D5905" s="178" t="s">
        <v>21071</v>
      </c>
      <c r="E5905" s="177" t="s">
        <v>33123</v>
      </c>
      <c r="F5905" s="177" t="s">
        <v>33122</v>
      </c>
      <c r="G5905" s="144">
        <v>2014</v>
      </c>
      <c r="H5905" s="176">
        <v>10000</v>
      </c>
    </row>
    <row r="5906" spans="1:8" s="175" customFormat="1" ht="30.75" customHeight="1">
      <c r="A5906" s="177" t="s">
        <v>50</v>
      </c>
      <c r="B5906" s="177" t="s">
        <v>33121</v>
      </c>
      <c r="C5906" s="177" t="s">
        <v>33120</v>
      </c>
      <c r="D5906" s="178" t="s">
        <v>21071</v>
      </c>
      <c r="E5906" s="177" t="s">
        <v>33119</v>
      </c>
      <c r="F5906" s="177" t="s">
        <v>33118</v>
      </c>
      <c r="G5906" s="144">
        <v>2014</v>
      </c>
      <c r="H5906" s="176">
        <v>10000</v>
      </c>
    </row>
    <row r="5907" spans="1:8" s="175" customFormat="1" ht="30.75" customHeight="1">
      <c r="A5907" s="177" t="s">
        <v>50</v>
      </c>
      <c r="B5907" s="177" t="s">
        <v>33117</v>
      </c>
      <c r="C5907" s="177">
        <v>78803212883</v>
      </c>
      <c r="D5907" s="178" t="s">
        <v>21071</v>
      </c>
      <c r="E5907" s="177" t="s">
        <v>33068</v>
      </c>
      <c r="F5907" s="177" t="s">
        <v>21095</v>
      </c>
      <c r="G5907" s="144">
        <v>2014</v>
      </c>
      <c r="H5907" s="176">
        <v>10000</v>
      </c>
    </row>
    <row r="5908" spans="1:8" s="175" customFormat="1" ht="30.75" customHeight="1">
      <c r="A5908" s="177" t="s">
        <v>50</v>
      </c>
      <c r="B5908" s="177" t="s">
        <v>33116</v>
      </c>
      <c r="C5908" s="177">
        <v>12087959992</v>
      </c>
      <c r="D5908" s="178" t="s">
        <v>21071</v>
      </c>
      <c r="E5908" s="177" t="s">
        <v>33115</v>
      </c>
      <c r="F5908" s="177" t="s">
        <v>33114</v>
      </c>
      <c r="G5908" s="144">
        <v>2014</v>
      </c>
      <c r="H5908" s="176">
        <v>10000</v>
      </c>
    </row>
    <row r="5909" spans="1:8" s="175" customFormat="1" ht="30.75" customHeight="1">
      <c r="A5909" s="177" t="s">
        <v>50</v>
      </c>
      <c r="B5909" s="177" t="s">
        <v>33113</v>
      </c>
      <c r="C5909" s="177"/>
      <c r="D5909" s="178" t="s">
        <v>21071</v>
      </c>
      <c r="E5909" s="177" t="s">
        <v>33112</v>
      </c>
      <c r="F5909" s="177" t="s">
        <v>33111</v>
      </c>
      <c r="G5909" s="144">
        <v>2014</v>
      </c>
      <c r="H5909" s="176">
        <v>10000</v>
      </c>
    </row>
    <row r="5910" spans="1:8" s="175" customFormat="1" ht="30.75" customHeight="1">
      <c r="A5910" s="177" t="s">
        <v>50</v>
      </c>
      <c r="B5910" s="177" t="s">
        <v>33110</v>
      </c>
      <c r="C5910" s="177">
        <v>29381466835</v>
      </c>
      <c r="D5910" s="178" t="s">
        <v>21071</v>
      </c>
      <c r="E5910" s="177" t="s">
        <v>33109</v>
      </c>
      <c r="F5910" s="177" t="s">
        <v>33108</v>
      </c>
      <c r="G5910" s="144">
        <v>2014</v>
      </c>
      <c r="H5910" s="176">
        <v>10000</v>
      </c>
    </row>
    <row r="5911" spans="1:8" s="175" customFormat="1" ht="30.75" customHeight="1">
      <c r="A5911" s="177" t="s">
        <v>50</v>
      </c>
      <c r="B5911" s="177" t="s">
        <v>33107</v>
      </c>
      <c r="C5911" s="177">
        <v>64098877831</v>
      </c>
      <c r="D5911" s="178" t="s">
        <v>21071</v>
      </c>
      <c r="E5911" s="177" t="s">
        <v>33068</v>
      </c>
      <c r="F5911" s="177" t="s">
        <v>33106</v>
      </c>
      <c r="G5911" s="144">
        <v>2014</v>
      </c>
      <c r="H5911" s="176">
        <v>11000</v>
      </c>
    </row>
    <row r="5912" spans="1:8" s="175" customFormat="1" ht="30.75" customHeight="1">
      <c r="A5912" s="177" t="s">
        <v>50</v>
      </c>
      <c r="B5912" s="177" t="s">
        <v>33105</v>
      </c>
      <c r="C5912" s="177">
        <v>50492176482</v>
      </c>
      <c r="D5912" s="178" t="s">
        <v>21071</v>
      </c>
      <c r="E5912" s="177" t="s">
        <v>33068</v>
      </c>
      <c r="F5912" s="177" t="s">
        <v>33104</v>
      </c>
      <c r="G5912" s="144">
        <v>2014</v>
      </c>
      <c r="H5912" s="176">
        <v>11000</v>
      </c>
    </row>
    <row r="5913" spans="1:8" s="175" customFormat="1" ht="30.75" customHeight="1">
      <c r="A5913" s="177" t="s">
        <v>50</v>
      </c>
      <c r="B5913" s="177" t="s">
        <v>33103</v>
      </c>
      <c r="C5913" s="177">
        <v>85863639560</v>
      </c>
      <c r="D5913" s="178" t="s">
        <v>21071</v>
      </c>
      <c r="E5913" s="177" t="s">
        <v>33102</v>
      </c>
      <c r="F5913" s="177" t="s">
        <v>33101</v>
      </c>
      <c r="G5913" s="144">
        <v>2014</v>
      </c>
      <c r="H5913" s="153">
        <v>11000</v>
      </c>
    </row>
    <row r="5914" spans="1:8" s="175" customFormat="1" ht="30.75" customHeight="1">
      <c r="A5914" s="177" t="s">
        <v>50</v>
      </c>
      <c r="B5914" s="177" t="s">
        <v>33100</v>
      </c>
      <c r="C5914" s="177">
        <v>43800177243</v>
      </c>
      <c r="D5914" s="178" t="s">
        <v>21071</v>
      </c>
      <c r="E5914" s="177" t="s">
        <v>33099</v>
      </c>
      <c r="F5914" s="177" t="s">
        <v>33098</v>
      </c>
      <c r="G5914" s="144">
        <v>2014</v>
      </c>
      <c r="H5914" s="176">
        <v>11000</v>
      </c>
    </row>
    <row r="5915" spans="1:8" s="175" customFormat="1" ht="30.75" customHeight="1">
      <c r="A5915" s="177" t="s">
        <v>50</v>
      </c>
      <c r="B5915" s="177" t="s">
        <v>33097</v>
      </c>
      <c r="C5915" s="177">
        <v>71974653514</v>
      </c>
      <c r="D5915" s="178" t="s">
        <v>21071</v>
      </c>
      <c r="E5915" s="177" t="s">
        <v>33096</v>
      </c>
      <c r="F5915" s="177" t="s">
        <v>33095</v>
      </c>
      <c r="G5915" s="144">
        <v>2014</v>
      </c>
      <c r="H5915" s="176">
        <v>13000</v>
      </c>
    </row>
    <row r="5916" spans="1:8" s="175" customFormat="1" ht="30.75" customHeight="1">
      <c r="A5916" s="177" t="s">
        <v>50</v>
      </c>
      <c r="B5916" s="177" t="s">
        <v>33094</v>
      </c>
      <c r="C5916" s="177">
        <v>65884829965</v>
      </c>
      <c r="D5916" s="178" t="s">
        <v>21071</v>
      </c>
      <c r="E5916" s="177" t="s">
        <v>33093</v>
      </c>
      <c r="F5916" s="177" t="s">
        <v>33092</v>
      </c>
      <c r="G5916" s="144">
        <v>2014</v>
      </c>
      <c r="H5916" s="176">
        <v>15000</v>
      </c>
    </row>
    <row r="5917" spans="1:8" s="175" customFormat="1" ht="30.75" customHeight="1">
      <c r="A5917" s="177" t="s">
        <v>50</v>
      </c>
      <c r="B5917" s="177" t="s">
        <v>33091</v>
      </c>
      <c r="C5917" s="177">
        <v>47619251161</v>
      </c>
      <c r="D5917" s="178" t="s">
        <v>21071</v>
      </c>
      <c r="E5917" s="177" t="s">
        <v>33090</v>
      </c>
      <c r="F5917" s="177" t="s">
        <v>8655</v>
      </c>
      <c r="G5917" s="144">
        <v>2014</v>
      </c>
      <c r="H5917" s="176">
        <v>15000</v>
      </c>
    </row>
    <row r="5918" spans="1:8" s="175" customFormat="1" ht="30.75" customHeight="1">
      <c r="A5918" s="177" t="s">
        <v>50</v>
      </c>
      <c r="B5918" s="177" t="s">
        <v>33089</v>
      </c>
      <c r="C5918" s="177">
        <v>79149425844</v>
      </c>
      <c r="D5918" s="178" t="s">
        <v>21071</v>
      </c>
      <c r="E5918" s="177" t="s">
        <v>33068</v>
      </c>
      <c r="F5918" s="177" t="s">
        <v>33088</v>
      </c>
      <c r="G5918" s="144">
        <v>2014</v>
      </c>
      <c r="H5918" s="176">
        <v>15000</v>
      </c>
    </row>
    <row r="5919" spans="1:8" s="175" customFormat="1" ht="30.75" customHeight="1">
      <c r="A5919" s="177" t="s">
        <v>50</v>
      </c>
      <c r="B5919" s="177" t="s">
        <v>33087</v>
      </c>
      <c r="C5919" s="177">
        <v>77117797480</v>
      </c>
      <c r="D5919" s="178" t="s">
        <v>21071</v>
      </c>
      <c r="E5919" s="177" t="s">
        <v>33086</v>
      </c>
      <c r="F5919" s="177" t="s">
        <v>33085</v>
      </c>
      <c r="G5919" s="144">
        <v>2014</v>
      </c>
      <c r="H5919" s="176">
        <v>15000</v>
      </c>
    </row>
    <row r="5920" spans="1:8" s="175" customFormat="1" ht="30.75" customHeight="1">
      <c r="A5920" s="177" t="s">
        <v>50</v>
      </c>
      <c r="B5920" s="177" t="s">
        <v>33084</v>
      </c>
      <c r="C5920" s="177">
        <v>68762348050</v>
      </c>
      <c r="D5920" s="178" t="s">
        <v>21071</v>
      </c>
      <c r="E5920" s="177" t="s">
        <v>33083</v>
      </c>
      <c r="F5920" s="177" t="s">
        <v>33082</v>
      </c>
      <c r="G5920" s="144">
        <v>2014</v>
      </c>
      <c r="H5920" s="176">
        <v>15000</v>
      </c>
    </row>
    <row r="5921" spans="1:8" s="175" customFormat="1" ht="30.75" customHeight="1">
      <c r="A5921" s="177" t="s">
        <v>50</v>
      </c>
      <c r="B5921" s="177" t="s">
        <v>33081</v>
      </c>
      <c r="C5921" s="177">
        <v>21109968755</v>
      </c>
      <c r="D5921" s="178" t="s">
        <v>21071</v>
      </c>
      <c r="E5921" s="177" t="s">
        <v>33080</v>
      </c>
      <c r="F5921" s="177" t="s">
        <v>33079</v>
      </c>
      <c r="G5921" s="144">
        <v>2014</v>
      </c>
      <c r="H5921" s="176">
        <v>15000</v>
      </c>
    </row>
    <row r="5922" spans="1:8" s="175" customFormat="1" ht="30.75" customHeight="1">
      <c r="A5922" s="177" t="s">
        <v>50</v>
      </c>
      <c r="B5922" s="177" t="s">
        <v>33077</v>
      </c>
      <c r="C5922" s="177">
        <v>84072583158</v>
      </c>
      <c r="D5922" s="178" t="s">
        <v>21071</v>
      </c>
      <c r="E5922" s="177" t="s">
        <v>33078</v>
      </c>
      <c r="F5922" s="177" t="s">
        <v>33076</v>
      </c>
      <c r="G5922" s="144">
        <v>2014</v>
      </c>
      <c r="H5922" s="176">
        <v>16000</v>
      </c>
    </row>
    <row r="5923" spans="1:8" s="175" customFormat="1" ht="30.75" customHeight="1">
      <c r="A5923" s="177" t="s">
        <v>50</v>
      </c>
      <c r="B5923" s="177" t="s">
        <v>33077</v>
      </c>
      <c r="C5923" s="177">
        <v>84072583158</v>
      </c>
      <c r="D5923" s="178" t="s">
        <v>21071</v>
      </c>
      <c r="E5923" s="177" t="s">
        <v>33068</v>
      </c>
      <c r="F5923" s="177" t="s">
        <v>33076</v>
      </c>
      <c r="G5923" s="144">
        <v>2014</v>
      </c>
      <c r="H5923" s="153">
        <v>18000</v>
      </c>
    </row>
    <row r="5924" spans="1:8" s="175" customFormat="1" ht="30.75" customHeight="1">
      <c r="A5924" s="177" t="s">
        <v>50</v>
      </c>
      <c r="B5924" s="177" t="s">
        <v>33075</v>
      </c>
      <c r="C5924" s="177">
        <v>86238475579</v>
      </c>
      <c r="D5924" s="178" t="s">
        <v>21071</v>
      </c>
      <c r="E5924" s="177" t="s">
        <v>33074</v>
      </c>
      <c r="F5924" s="177" t="s">
        <v>33073</v>
      </c>
      <c r="G5924" s="144">
        <v>2014</v>
      </c>
      <c r="H5924" s="176">
        <v>21000</v>
      </c>
    </row>
    <row r="5925" spans="1:8" s="175" customFormat="1" ht="30.75" customHeight="1">
      <c r="A5925" s="177" t="s">
        <v>50</v>
      </c>
      <c r="B5925" s="177" t="s">
        <v>33072</v>
      </c>
      <c r="C5925" s="177">
        <v>84803233644</v>
      </c>
      <c r="D5925" s="178" t="s">
        <v>21071</v>
      </c>
      <c r="E5925" s="177" t="s">
        <v>33071</v>
      </c>
      <c r="F5925" s="177" t="s">
        <v>33070</v>
      </c>
      <c r="G5925" s="144">
        <v>2014</v>
      </c>
      <c r="H5925" s="176">
        <v>23000</v>
      </c>
    </row>
    <row r="5926" spans="1:8" s="175" customFormat="1" ht="30.75" customHeight="1">
      <c r="A5926" s="177" t="s">
        <v>50</v>
      </c>
      <c r="B5926" s="177" t="s">
        <v>33069</v>
      </c>
      <c r="C5926" s="177">
        <v>21990040594</v>
      </c>
      <c r="D5926" s="178" t="s">
        <v>21071</v>
      </c>
      <c r="E5926" s="177" t="s">
        <v>33068</v>
      </c>
      <c r="F5926" s="177" t="s">
        <v>33067</v>
      </c>
      <c r="G5926" s="144">
        <v>2014</v>
      </c>
      <c r="H5926" s="176">
        <v>25000</v>
      </c>
    </row>
    <row r="5927" spans="1:8" s="175" customFormat="1" ht="30.75" customHeight="1">
      <c r="A5927" s="177" t="s">
        <v>50</v>
      </c>
      <c r="B5927" s="177" t="s">
        <v>33066</v>
      </c>
      <c r="C5927" s="177">
        <v>10337605185</v>
      </c>
      <c r="D5927" s="178" t="s">
        <v>21071</v>
      </c>
      <c r="E5927" s="177" t="s">
        <v>33065</v>
      </c>
      <c r="F5927" s="177" t="s">
        <v>33064</v>
      </c>
      <c r="G5927" s="144">
        <v>2014</v>
      </c>
      <c r="H5927" s="176">
        <v>30000</v>
      </c>
    </row>
    <row r="5928" spans="1:8" s="175" customFormat="1" ht="30.75" customHeight="1">
      <c r="A5928" s="177" t="s">
        <v>50</v>
      </c>
      <c r="B5928" s="177" t="s">
        <v>33058</v>
      </c>
      <c r="C5928" s="177">
        <v>58759268967</v>
      </c>
      <c r="D5928" s="178" t="s">
        <v>21071</v>
      </c>
      <c r="E5928" s="177" t="s">
        <v>33059</v>
      </c>
      <c r="F5928" s="177" t="s">
        <v>33057</v>
      </c>
      <c r="G5928" s="144">
        <v>2014</v>
      </c>
      <c r="H5928" s="179">
        <v>1985</v>
      </c>
    </row>
    <row r="5929" spans="1:8" s="175" customFormat="1" ht="30.75" customHeight="1">
      <c r="A5929" s="177" t="s">
        <v>50</v>
      </c>
      <c r="B5929" s="177" t="s">
        <v>33054</v>
      </c>
      <c r="C5929" s="177">
        <v>41331086511</v>
      </c>
      <c r="D5929" s="178" t="s">
        <v>21071</v>
      </c>
      <c r="E5929" s="177" t="s">
        <v>33059</v>
      </c>
      <c r="F5929" s="177" t="s">
        <v>33053</v>
      </c>
      <c r="G5929" s="144">
        <v>2014</v>
      </c>
      <c r="H5929" s="179">
        <v>3213</v>
      </c>
    </row>
    <row r="5930" spans="1:8" s="175" customFormat="1" ht="30.75" customHeight="1">
      <c r="A5930" s="177" t="s">
        <v>50</v>
      </c>
      <c r="B5930" s="177" t="s">
        <v>33056</v>
      </c>
      <c r="C5930" s="177">
        <v>81502277481</v>
      </c>
      <c r="D5930" s="178" t="s">
        <v>21071</v>
      </c>
      <c r="E5930" s="180" t="s">
        <v>33059</v>
      </c>
      <c r="F5930" s="180" t="s">
        <v>33055</v>
      </c>
      <c r="G5930" s="144">
        <v>2014</v>
      </c>
      <c r="H5930" s="179">
        <v>32500</v>
      </c>
    </row>
    <row r="5931" spans="1:8" s="175" customFormat="1" ht="30.75" customHeight="1">
      <c r="A5931" s="177" t="s">
        <v>50</v>
      </c>
      <c r="B5931" s="177" t="s">
        <v>33052</v>
      </c>
      <c r="C5931" s="180">
        <v>10032893022</v>
      </c>
      <c r="D5931" s="178" t="s">
        <v>21071</v>
      </c>
      <c r="E5931" s="177" t="s">
        <v>33059</v>
      </c>
      <c r="F5931" s="177" t="s">
        <v>33063</v>
      </c>
      <c r="G5931" s="144">
        <v>2014</v>
      </c>
      <c r="H5931" s="176">
        <v>51563.11</v>
      </c>
    </row>
    <row r="5932" spans="1:8" s="175" customFormat="1" ht="30.75" customHeight="1">
      <c r="A5932" s="177" t="s">
        <v>50</v>
      </c>
      <c r="B5932" s="180" t="s">
        <v>33062</v>
      </c>
      <c r="C5932" s="181" t="s">
        <v>33061</v>
      </c>
      <c r="D5932" s="178" t="s">
        <v>21071</v>
      </c>
      <c r="E5932" s="177" t="s">
        <v>33059</v>
      </c>
      <c r="F5932" s="180" t="s">
        <v>33060</v>
      </c>
      <c r="G5932" s="144">
        <v>2014</v>
      </c>
      <c r="H5932" s="179">
        <v>105555.55</v>
      </c>
    </row>
    <row r="5933" spans="1:8" s="175" customFormat="1" ht="30.75" customHeight="1">
      <c r="A5933" s="177" t="s">
        <v>50</v>
      </c>
      <c r="B5933" s="177" t="s">
        <v>33031</v>
      </c>
      <c r="C5933" s="177">
        <v>24098794779</v>
      </c>
      <c r="D5933" s="178" t="s">
        <v>21071</v>
      </c>
      <c r="E5933" s="177" t="s">
        <v>33059</v>
      </c>
      <c r="F5933" s="177" t="s">
        <v>33029</v>
      </c>
      <c r="G5933" s="144">
        <v>2014</v>
      </c>
      <c r="H5933" s="179">
        <v>354985.75</v>
      </c>
    </row>
    <row r="5934" spans="1:8" s="175" customFormat="1" ht="30.75" customHeight="1">
      <c r="A5934" s="177" t="s">
        <v>50</v>
      </c>
      <c r="B5934" s="177" t="s">
        <v>33058</v>
      </c>
      <c r="C5934" s="177">
        <v>58759268967</v>
      </c>
      <c r="D5934" s="178" t="s">
        <v>21071</v>
      </c>
      <c r="E5934" s="177" t="s">
        <v>33049</v>
      </c>
      <c r="F5934" s="177" t="s">
        <v>33057</v>
      </c>
      <c r="G5934" s="144">
        <v>2014</v>
      </c>
      <c r="H5934" s="176">
        <v>7200</v>
      </c>
    </row>
    <row r="5935" spans="1:8" s="175" customFormat="1" ht="30.75" customHeight="1">
      <c r="A5935" s="177" t="s">
        <v>50</v>
      </c>
      <c r="B5935" s="177" t="s">
        <v>33056</v>
      </c>
      <c r="C5935" s="177">
        <v>81502277481</v>
      </c>
      <c r="D5935" s="178" t="s">
        <v>21071</v>
      </c>
      <c r="E5935" s="177" t="s">
        <v>33049</v>
      </c>
      <c r="F5935" s="177" t="s">
        <v>33055</v>
      </c>
      <c r="G5935" s="144">
        <v>2014</v>
      </c>
      <c r="H5935" s="176">
        <v>9116.68</v>
      </c>
    </row>
    <row r="5936" spans="1:8" s="175" customFormat="1" ht="30.75" customHeight="1">
      <c r="A5936" s="177" t="s">
        <v>50</v>
      </c>
      <c r="B5936" s="177" t="s">
        <v>33056</v>
      </c>
      <c r="C5936" s="177">
        <v>81502277481</v>
      </c>
      <c r="D5936" s="178" t="s">
        <v>21071</v>
      </c>
      <c r="E5936" s="177" t="s">
        <v>33049</v>
      </c>
      <c r="F5936" s="177" t="s">
        <v>33055</v>
      </c>
      <c r="G5936" s="144">
        <v>2014</v>
      </c>
      <c r="H5936" s="176">
        <v>9116.68</v>
      </c>
    </row>
    <row r="5937" spans="1:8" s="175" customFormat="1" ht="30.75" customHeight="1">
      <c r="A5937" s="177" t="s">
        <v>50</v>
      </c>
      <c r="B5937" s="177" t="s">
        <v>33054</v>
      </c>
      <c r="C5937" s="177">
        <v>41331086511</v>
      </c>
      <c r="D5937" s="178" t="s">
        <v>21071</v>
      </c>
      <c r="E5937" s="177" t="s">
        <v>33049</v>
      </c>
      <c r="F5937" s="177" t="s">
        <v>33053</v>
      </c>
      <c r="G5937" s="144">
        <v>2014</v>
      </c>
      <c r="H5937" s="176">
        <v>14940</v>
      </c>
    </row>
    <row r="5938" spans="1:8" s="175" customFormat="1" ht="30.75" customHeight="1">
      <c r="A5938" s="177" t="s">
        <v>50</v>
      </c>
      <c r="B5938" s="177" t="s">
        <v>33052</v>
      </c>
      <c r="C5938" s="177">
        <v>10032893022</v>
      </c>
      <c r="D5938" s="178" t="s">
        <v>21071</v>
      </c>
      <c r="E5938" s="177" t="s">
        <v>33049</v>
      </c>
      <c r="F5938" s="177"/>
      <c r="G5938" s="144">
        <v>2014</v>
      </c>
      <c r="H5938" s="176">
        <v>15000</v>
      </c>
    </row>
    <row r="5939" spans="1:8" s="175" customFormat="1" ht="30.75" customHeight="1">
      <c r="A5939" s="177" t="s">
        <v>50</v>
      </c>
      <c r="B5939" s="177" t="s">
        <v>33051</v>
      </c>
      <c r="C5939" s="177">
        <v>30146596813</v>
      </c>
      <c r="D5939" s="178" t="s">
        <v>21071</v>
      </c>
      <c r="E5939" s="177" t="s">
        <v>33049</v>
      </c>
      <c r="F5939" s="177" t="s">
        <v>33050</v>
      </c>
      <c r="G5939" s="144">
        <v>2014</v>
      </c>
      <c r="H5939" s="176">
        <v>19200</v>
      </c>
    </row>
    <row r="5940" spans="1:8" s="175" customFormat="1" ht="30.75" customHeight="1">
      <c r="A5940" s="177" t="s">
        <v>50</v>
      </c>
      <c r="B5940" s="177" t="s">
        <v>33031</v>
      </c>
      <c r="C5940" s="177">
        <v>24098794779</v>
      </c>
      <c r="D5940" s="178" t="s">
        <v>21071</v>
      </c>
      <c r="E5940" s="177" t="s">
        <v>33049</v>
      </c>
      <c r="F5940" s="177" t="s">
        <v>33029</v>
      </c>
      <c r="G5940" s="144">
        <v>2014</v>
      </c>
      <c r="H5940" s="176">
        <v>313304.24</v>
      </c>
    </row>
    <row r="5941" spans="1:8" s="175" customFormat="1" ht="30.75" customHeight="1">
      <c r="A5941" s="177" t="s">
        <v>50</v>
      </c>
      <c r="B5941" s="177" t="s">
        <v>33048</v>
      </c>
      <c r="C5941" s="177">
        <v>71357653285</v>
      </c>
      <c r="D5941" s="178" t="s">
        <v>21071</v>
      </c>
      <c r="E5941" s="177" t="s">
        <v>33047</v>
      </c>
      <c r="F5941" s="177" t="s">
        <v>33046</v>
      </c>
      <c r="G5941" s="144">
        <v>2014</v>
      </c>
      <c r="H5941" s="153">
        <v>1000</v>
      </c>
    </row>
    <row r="5942" spans="1:8" s="175" customFormat="1" ht="30.75" customHeight="1">
      <c r="A5942" s="177" t="s">
        <v>50</v>
      </c>
      <c r="B5942" s="177" t="s">
        <v>19995</v>
      </c>
      <c r="C5942" s="177">
        <v>49661065771</v>
      </c>
      <c r="D5942" s="178" t="s">
        <v>21071</v>
      </c>
      <c r="E5942" s="177" t="s">
        <v>33042</v>
      </c>
      <c r="F5942" s="177" t="s">
        <v>33045</v>
      </c>
      <c r="G5942" s="144">
        <v>2014</v>
      </c>
      <c r="H5942" s="176">
        <v>4000</v>
      </c>
    </row>
    <row r="5943" spans="1:8" s="175" customFormat="1" ht="30.75" customHeight="1">
      <c r="A5943" s="177" t="s">
        <v>50</v>
      </c>
      <c r="B5943" s="177" t="s">
        <v>33044</v>
      </c>
      <c r="C5943" s="177">
        <v>83635601986</v>
      </c>
      <c r="D5943" s="178" t="s">
        <v>21071</v>
      </c>
      <c r="E5943" s="177" t="s">
        <v>33042</v>
      </c>
      <c r="F5943" s="177" t="s">
        <v>33043</v>
      </c>
      <c r="G5943" s="144">
        <v>2014</v>
      </c>
      <c r="H5943" s="176">
        <v>30000</v>
      </c>
    </row>
    <row r="5944" spans="1:8" s="175" customFormat="1" ht="30.75" customHeight="1">
      <c r="A5944" s="177" t="s">
        <v>50</v>
      </c>
      <c r="B5944" s="177" t="s">
        <v>19996</v>
      </c>
      <c r="C5944" s="177">
        <v>49058451412</v>
      </c>
      <c r="D5944" s="178" t="s">
        <v>21071</v>
      </c>
      <c r="E5944" s="177" t="s">
        <v>33042</v>
      </c>
      <c r="F5944" s="177" t="s">
        <v>33041</v>
      </c>
      <c r="G5944" s="144">
        <v>2014</v>
      </c>
      <c r="H5944" s="176">
        <v>100000</v>
      </c>
    </row>
    <row r="5945" spans="1:8" s="175" customFormat="1" ht="30.75" customHeight="1">
      <c r="A5945" s="177" t="s">
        <v>50</v>
      </c>
      <c r="B5945" s="177" t="s">
        <v>33040</v>
      </c>
      <c r="C5945" s="177">
        <v>69829791157</v>
      </c>
      <c r="D5945" s="178" t="s">
        <v>21071</v>
      </c>
      <c r="E5945" s="177" t="s">
        <v>33034</v>
      </c>
      <c r="F5945" s="177" t="s">
        <v>33039</v>
      </c>
      <c r="G5945" s="144">
        <v>2014</v>
      </c>
      <c r="H5945" s="153">
        <v>2000</v>
      </c>
    </row>
    <row r="5946" spans="1:8" s="175" customFormat="1" ht="30.75" customHeight="1">
      <c r="A5946" s="177" t="s">
        <v>50</v>
      </c>
      <c r="B5946" s="177" t="s">
        <v>33038</v>
      </c>
      <c r="C5946" s="177">
        <v>36620565652</v>
      </c>
      <c r="D5946" s="178" t="s">
        <v>21071</v>
      </c>
      <c r="E5946" s="177" t="s">
        <v>33034</v>
      </c>
      <c r="F5946" s="177" t="s">
        <v>9151</v>
      </c>
      <c r="G5946" s="144">
        <v>2014</v>
      </c>
      <c r="H5946" s="153">
        <v>3000</v>
      </c>
    </row>
    <row r="5947" spans="1:8" s="175" customFormat="1" ht="30.75" customHeight="1">
      <c r="A5947" s="177" t="s">
        <v>50</v>
      </c>
      <c r="B5947" s="177" t="s">
        <v>33037</v>
      </c>
      <c r="C5947" s="177">
        <v>31232012833</v>
      </c>
      <c r="D5947" s="178" t="s">
        <v>21071</v>
      </c>
      <c r="E5947" s="177" t="s">
        <v>33034</v>
      </c>
      <c r="F5947" s="177" t="s">
        <v>33036</v>
      </c>
      <c r="G5947" s="144">
        <v>2014</v>
      </c>
      <c r="H5947" s="153">
        <v>10000</v>
      </c>
    </row>
    <row r="5948" spans="1:8" s="175" customFormat="1" ht="30.75" customHeight="1">
      <c r="A5948" s="177" t="s">
        <v>50</v>
      </c>
      <c r="B5948" s="177" t="s">
        <v>33035</v>
      </c>
      <c r="C5948" s="177">
        <v>39920826655</v>
      </c>
      <c r="D5948" s="178" t="s">
        <v>21071</v>
      </c>
      <c r="E5948" s="177" t="s">
        <v>33034</v>
      </c>
      <c r="F5948" s="177" t="s">
        <v>33033</v>
      </c>
      <c r="G5948" s="144">
        <v>2014</v>
      </c>
      <c r="H5948" s="153">
        <v>13000</v>
      </c>
    </row>
    <row r="5949" spans="1:8" s="175" customFormat="1" ht="30.75" customHeight="1">
      <c r="A5949" s="177" t="s">
        <v>50</v>
      </c>
      <c r="B5949" s="177" t="s">
        <v>33031</v>
      </c>
      <c r="C5949" s="177">
        <v>24098794779</v>
      </c>
      <c r="D5949" s="178" t="s">
        <v>21071</v>
      </c>
      <c r="E5949" s="177" t="s">
        <v>33032</v>
      </c>
      <c r="F5949" s="177" t="s">
        <v>33029</v>
      </c>
      <c r="G5949" s="144">
        <v>2014</v>
      </c>
      <c r="H5949" s="176">
        <v>50000</v>
      </c>
    </row>
    <row r="5950" spans="1:8" s="175" customFormat="1" ht="30.75" customHeight="1">
      <c r="A5950" s="177" t="s">
        <v>50</v>
      </c>
      <c r="B5950" s="177" t="s">
        <v>33031</v>
      </c>
      <c r="C5950" s="177">
        <v>24098794779</v>
      </c>
      <c r="D5950" s="178" t="s">
        <v>21071</v>
      </c>
      <c r="E5950" s="177" t="s">
        <v>33030</v>
      </c>
      <c r="F5950" s="177" t="s">
        <v>33029</v>
      </c>
      <c r="G5950" s="144">
        <v>2014</v>
      </c>
      <c r="H5950" s="176">
        <v>3975</v>
      </c>
    </row>
    <row r="5951" spans="1:8" s="169" customFormat="1" ht="30.75" customHeight="1">
      <c r="A5951" s="145" t="s">
        <v>32744</v>
      </c>
      <c r="B5951" s="145" t="s">
        <v>32758</v>
      </c>
      <c r="C5951" s="145">
        <v>27410712270</v>
      </c>
      <c r="D5951" s="150" t="s">
        <v>20781</v>
      </c>
      <c r="E5951" s="145" t="s">
        <v>32783</v>
      </c>
      <c r="F5951" s="145" t="s">
        <v>21052</v>
      </c>
      <c r="G5951" s="144">
        <v>2014</v>
      </c>
      <c r="H5951" s="153">
        <v>236.02</v>
      </c>
    </row>
    <row r="5952" spans="1:8" s="169" customFormat="1" ht="30.75" customHeight="1">
      <c r="A5952" s="145" t="s">
        <v>32744</v>
      </c>
      <c r="B5952" s="145" t="s">
        <v>32832</v>
      </c>
      <c r="C5952" s="145">
        <v>74345196762</v>
      </c>
      <c r="D5952" s="150" t="s">
        <v>20781</v>
      </c>
      <c r="E5952" s="145" t="s">
        <v>32858</v>
      </c>
      <c r="F5952" s="145" t="s">
        <v>32831</v>
      </c>
      <c r="G5952" s="144">
        <v>2014</v>
      </c>
      <c r="H5952" s="153">
        <v>242.21</v>
      </c>
    </row>
    <row r="5953" spans="1:8" s="169" customFormat="1" ht="30.75" customHeight="1">
      <c r="A5953" s="145" t="s">
        <v>32744</v>
      </c>
      <c r="B5953" s="145" t="s">
        <v>32815</v>
      </c>
      <c r="C5953" s="151" t="s">
        <v>32814</v>
      </c>
      <c r="D5953" s="150" t="s">
        <v>20781</v>
      </c>
      <c r="E5953" s="145" t="s">
        <v>32858</v>
      </c>
      <c r="F5953" s="145" t="s">
        <v>32813</v>
      </c>
      <c r="G5953" s="144">
        <v>2014</v>
      </c>
      <c r="H5953" s="153">
        <v>346.02</v>
      </c>
    </row>
    <row r="5954" spans="1:8" s="169" customFormat="1" ht="30.75" customHeight="1">
      <c r="A5954" s="145" t="s">
        <v>32744</v>
      </c>
      <c r="B5954" s="145" t="s">
        <v>32786</v>
      </c>
      <c r="C5954" s="151" t="s">
        <v>32785</v>
      </c>
      <c r="D5954" s="150" t="s">
        <v>20781</v>
      </c>
      <c r="E5954" s="145" t="s">
        <v>32895</v>
      </c>
      <c r="F5954" s="145" t="s">
        <v>32784</v>
      </c>
      <c r="G5954" s="144">
        <v>2014</v>
      </c>
      <c r="H5954" s="153">
        <v>400</v>
      </c>
    </row>
    <row r="5955" spans="1:8" s="169" customFormat="1" ht="30.75" customHeight="1">
      <c r="A5955" s="145" t="s">
        <v>32744</v>
      </c>
      <c r="B5955" s="145" t="s">
        <v>32832</v>
      </c>
      <c r="C5955" s="145">
        <v>74345196762</v>
      </c>
      <c r="D5955" s="150" t="s">
        <v>20781</v>
      </c>
      <c r="E5955" s="145" t="s">
        <v>32895</v>
      </c>
      <c r="F5955" s="145" t="s">
        <v>32831</v>
      </c>
      <c r="G5955" s="144">
        <v>2014</v>
      </c>
      <c r="H5955" s="153">
        <v>400</v>
      </c>
    </row>
    <row r="5956" spans="1:8" s="169" customFormat="1" ht="30.75" customHeight="1">
      <c r="A5956" s="145" t="s">
        <v>32744</v>
      </c>
      <c r="B5956" s="145" t="s">
        <v>32770</v>
      </c>
      <c r="C5956" s="145">
        <v>99416000208</v>
      </c>
      <c r="D5956" s="150" t="s">
        <v>20781</v>
      </c>
      <c r="E5956" s="145" t="s">
        <v>32858</v>
      </c>
      <c r="F5956" s="145" t="s">
        <v>32768</v>
      </c>
      <c r="G5956" s="144">
        <v>2014</v>
      </c>
      <c r="H5956" s="153">
        <v>622.84</v>
      </c>
    </row>
    <row r="5957" spans="1:8" s="169" customFormat="1" ht="30.75" customHeight="1">
      <c r="A5957" s="145" t="s">
        <v>32744</v>
      </c>
      <c r="B5957" s="145" t="s">
        <v>32752</v>
      </c>
      <c r="C5957" s="151" t="s">
        <v>32751</v>
      </c>
      <c r="D5957" s="150" t="s">
        <v>20781</v>
      </c>
      <c r="E5957" s="145" t="s">
        <v>32858</v>
      </c>
      <c r="F5957" s="145" t="s">
        <v>32750</v>
      </c>
      <c r="G5957" s="144">
        <v>2014</v>
      </c>
      <c r="H5957" s="153">
        <v>795.85</v>
      </c>
    </row>
    <row r="5958" spans="1:8" s="169" customFormat="1" ht="30.75" customHeight="1">
      <c r="A5958" s="145" t="s">
        <v>32744</v>
      </c>
      <c r="B5958" s="145" t="s">
        <v>33028</v>
      </c>
      <c r="C5958" s="151" t="s">
        <v>33027</v>
      </c>
      <c r="D5958" s="147" t="s">
        <v>20781</v>
      </c>
      <c r="E5958" s="145" t="s">
        <v>2048</v>
      </c>
      <c r="F5958" s="145" t="s">
        <v>17787</v>
      </c>
      <c r="G5958" s="144">
        <v>2014</v>
      </c>
      <c r="H5958" s="143">
        <v>1000</v>
      </c>
    </row>
    <row r="5959" spans="1:8" s="169" customFormat="1" ht="30.75" customHeight="1">
      <c r="A5959" s="145" t="s">
        <v>32744</v>
      </c>
      <c r="B5959" s="145" t="s">
        <v>32983</v>
      </c>
      <c r="C5959" s="151" t="s">
        <v>33026</v>
      </c>
      <c r="D5959" s="147" t="s">
        <v>20781</v>
      </c>
      <c r="E5959" s="145" t="s">
        <v>33025</v>
      </c>
      <c r="F5959" s="145" t="s">
        <v>10017</v>
      </c>
      <c r="G5959" s="144">
        <v>2014</v>
      </c>
      <c r="H5959" s="153">
        <v>1000</v>
      </c>
    </row>
    <row r="5960" spans="1:8" s="169" customFormat="1" ht="30.75" customHeight="1">
      <c r="A5960" s="145" t="s">
        <v>32744</v>
      </c>
      <c r="B5960" s="145" t="s">
        <v>33024</v>
      </c>
      <c r="C5960" s="151" t="s">
        <v>33023</v>
      </c>
      <c r="D5960" s="147" t="s">
        <v>20781</v>
      </c>
      <c r="E5960" s="145" t="s">
        <v>33022</v>
      </c>
      <c r="F5960" s="145" t="s">
        <v>32959</v>
      </c>
      <c r="G5960" s="144">
        <v>2014</v>
      </c>
      <c r="H5960" s="143">
        <v>1000</v>
      </c>
    </row>
    <row r="5961" spans="1:8" s="169" customFormat="1" ht="30.75" customHeight="1">
      <c r="A5961" s="145" t="s">
        <v>32744</v>
      </c>
      <c r="B5961" s="145" t="s">
        <v>33021</v>
      </c>
      <c r="C5961" s="151" t="s">
        <v>28911</v>
      </c>
      <c r="D5961" s="147" t="s">
        <v>20781</v>
      </c>
      <c r="E5961" s="145" t="s">
        <v>32950</v>
      </c>
      <c r="F5961" s="145" t="s">
        <v>33020</v>
      </c>
      <c r="G5961" s="144">
        <v>2014</v>
      </c>
      <c r="H5961" s="143">
        <v>1000</v>
      </c>
    </row>
    <row r="5962" spans="1:8" s="169" customFormat="1" ht="30.75" customHeight="1">
      <c r="A5962" s="145" t="s">
        <v>32744</v>
      </c>
      <c r="B5962" s="145" t="s">
        <v>32825</v>
      </c>
      <c r="C5962" s="151" t="s">
        <v>8681</v>
      </c>
      <c r="D5962" s="147" t="s">
        <v>20781</v>
      </c>
      <c r="E5962" s="145" t="s">
        <v>33019</v>
      </c>
      <c r="F5962" s="145" t="s">
        <v>8682</v>
      </c>
      <c r="G5962" s="144">
        <v>2014</v>
      </c>
      <c r="H5962" s="153">
        <v>1000</v>
      </c>
    </row>
    <row r="5963" spans="1:8" s="169" customFormat="1" ht="30.75" customHeight="1">
      <c r="A5963" s="145" t="s">
        <v>32744</v>
      </c>
      <c r="B5963" s="145" t="s">
        <v>33018</v>
      </c>
      <c r="C5963" s="151" t="s">
        <v>33017</v>
      </c>
      <c r="D5963" s="147" t="s">
        <v>20781</v>
      </c>
      <c r="E5963" s="145" t="s">
        <v>32950</v>
      </c>
      <c r="F5963" s="145" t="s">
        <v>33016</v>
      </c>
      <c r="G5963" s="144">
        <v>2014</v>
      </c>
      <c r="H5963" s="143">
        <v>1000</v>
      </c>
    </row>
    <row r="5964" spans="1:8" s="169" customFormat="1" ht="30.75" customHeight="1">
      <c r="A5964" s="145" t="s">
        <v>32744</v>
      </c>
      <c r="B5964" s="145" t="s">
        <v>33015</v>
      </c>
      <c r="C5964" s="151" t="s">
        <v>33014</v>
      </c>
      <c r="D5964" s="147" t="s">
        <v>20781</v>
      </c>
      <c r="E5964" s="145" t="s">
        <v>33013</v>
      </c>
      <c r="F5964" s="145" t="s">
        <v>9987</v>
      </c>
      <c r="G5964" s="144">
        <v>2014</v>
      </c>
      <c r="H5964" s="153">
        <v>1000</v>
      </c>
    </row>
    <row r="5965" spans="1:8" s="169" customFormat="1" ht="30.75" customHeight="1">
      <c r="A5965" s="145" t="s">
        <v>32744</v>
      </c>
      <c r="B5965" s="145" t="s">
        <v>33012</v>
      </c>
      <c r="C5965" s="151" t="s">
        <v>21050</v>
      </c>
      <c r="D5965" s="147" t="s">
        <v>20781</v>
      </c>
      <c r="E5965" s="174" t="s">
        <v>33011</v>
      </c>
      <c r="F5965" s="145" t="s">
        <v>33010</v>
      </c>
      <c r="G5965" s="144">
        <v>2014</v>
      </c>
      <c r="H5965" s="143">
        <v>1000</v>
      </c>
    </row>
    <row r="5966" spans="1:8" s="169" customFormat="1" ht="30.75" customHeight="1">
      <c r="A5966" s="145" t="s">
        <v>32744</v>
      </c>
      <c r="B5966" s="145" t="s">
        <v>33009</v>
      </c>
      <c r="C5966" s="151" t="s">
        <v>33008</v>
      </c>
      <c r="D5966" s="147" t="s">
        <v>20781</v>
      </c>
      <c r="E5966" s="145" t="s">
        <v>32808</v>
      </c>
      <c r="F5966" s="145" t="s">
        <v>17894</v>
      </c>
      <c r="G5966" s="144">
        <v>2014</v>
      </c>
      <c r="H5966" s="143">
        <v>1000</v>
      </c>
    </row>
    <row r="5967" spans="1:8" s="169" customFormat="1" ht="30.75" customHeight="1">
      <c r="A5967" s="145" t="s">
        <v>32744</v>
      </c>
      <c r="B5967" s="145" t="s">
        <v>17354</v>
      </c>
      <c r="C5967" s="151" t="s">
        <v>33007</v>
      </c>
      <c r="D5967" s="147" t="s">
        <v>20781</v>
      </c>
      <c r="E5967" s="145" t="s">
        <v>33006</v>
      </c>
      <c r="F5967" s="145" t="s">
        <v>33005</v>
      </c>
      <c r="G5967" s="144">
        <v>2014</v>
      </c>
      <c r="H5967" s="143">
        <v>1000</v>
      </c>
    </row>
    <row r="5968" spans="1:8" s="169" customFormat="1" ht="30.75" customHeight="1">
      <c r="A5968" s="145" t="s">
        <v>32744</v>
      </c>
      <c r="B5968" s="145" t="s">
        <v>33004</v>
      </c>
      <c r="C5968" s="151" t="s">
        <v>3210</v>
      </c>
      <c r="D5968" s="147" t="s">
        <v>20781</v>
      </c>
      <c r="E5968" s="145" t="s">
        <v>33003</v>
      </c>
      <c r="F5968" s="145" t="s">
        <v>14583</v>
      </c>
      <c r="G5968" s="144">
        <v>2014</v>
      </c>
      <c r="H5968" s="153">
        <v>1000</v>
      </c>
    </row>
    <row r="5969" spans="1:8" s="169" customFormat="1" ht="30.75" customHeight="1">
      <c r="A5969" s="145" t="s">
        <v>32744</v>
      </c>
      <c r="B5969" s="145" t="s">
        <v>33002</v>
      </c>
      <c r="C5969" s="145">
        <v>27907724781</v>
      </c>
      <c r="D5969" s="147" t="s">
        <v>20781</v>
      </c>
      <c r="E5969" s="145" t="s">
        <v>33001</v>
      </c>
      <c r="F5969" s="145" t="s">
        <v>9999</v>
      </c>
      <c r="G5969" s="144">
        <v>2014</v>
      </c>
      <c r="H5969" s="153">
        <v>1000</v>
      </c>
    </row>
    <row r="5970" spans="1:8" s="169" customFormat="1" ht="30.75" customHeight="1">
      <c r="A5970" s="145" t="s">
        <v>32744</v>
      </c>
      <c r="B5970" s="145" t="s">
        <v>33000</v>
      </c>
      <c r="C5970" s="145">
        <v>30085242512</v>
      </c>
      <c r="D5970" s="147" t="s">
        <v>20781</v>
      </c>
      <c r="E5970" s="145" t="s">
        <v>32999</v>
      </c>
      <c r="F5970" s="145" t="s">
        <v>32998</v>
      </c>
      <c r="G5970" s="144">
        <v>2014</v>
      </c>
      <c r="H5970" s="153">
        <v>1000</v>
      </c>
    </row>
    <row r="5971" spans="1:8" s="169" customFormat="1" ht="30.75" customHeight="1">
      <c r="A5971" s="145" t="s">
        <v>32744</v>
      </c>
      <c r="B5971" s="145" t="s">
        <v>32997</v>
      </c>
      <c r="C5971" s="145">
        <v>69703924639</v>
      </c>
      <c r="D5971" s="147" t="s">
        <v>20781</v>
      </c>
      <c r="E5971" s="145" t="s">
        <v>32996</v>
      </c>
      <c r="F5971" s="145" t="s">
        <v>10057</v>
      </c>
      <c r="G5971" s="144">
        <v>2014</v>
      </c>
      <c r="H5971" s="153">
        <v>1000</v>
      </c>
    </row>
    <row r="5972" spans="1:8" s="169" customFormat="1" ht="30.75" customHeight="1">
      <c r="A5972" s="145" t="s">
        <v>32744</v>
      </c>
      <c r="B5972" s="145" t="s">
        <v>32825</v>
      </c>
      <c r="C5972" s="151" t="s">
        <v>8681</v>
      </c>
      <c r="D5972" s="147" t="s">
        <v>20781</v>
      </c>
      <c r="E5972" s="145" t="s">
        <v>32995</v>
      </c>
      <c r="F5972" s="145" t="s">
        <v>8682</v>
      </c>
      <c r="G5972" s="144">
        <v>2014</v>
      </c>
      <c r="H5972" s="153">
        <v>1000</v>
      </c>
    </row>
    <row r="5973" spans="1:8" s="169" customFormat="1" ht="30.75" customHeight="1">
      <c r="A5973" s="145" t="s">
        <v>32744</v>
      </c>
      <c r="B5973" s="145" t="s">
        <v>32994</v>
      </c>
      <c r="C5973" s="145">
        <v>96703924639</v>
      </c>
      <c r="D5973" s="147" t="s">
        <v>20781</v>
      </c>
      <c r="E5973" s="145" t="s">
        <v>32993</v>
      </c>
      <c r="F5973" s="145" t="s">
        <v>32992</v>
      </c>
      <c r="G5973" s="144">
        <v>2014</v>
      </c>
      <c r="H5973" s="153">
        <v>1000</v>
      </c>
    </row>
    <row r="5974" spans="1:8" s="169" customFormat="1" ht="30.75" customHeight="1">
      <c r="A5974" s="145" t="s">
        <v>32744</v>
      </c>
      <c r="B5974" s="145" t="s">
        <v>32991</v>
      </c>
      <c r="C5974" s="145">
        <v>11060763139</v>
      </c>
      <c r="D5974" s="147" t="s">
        <v>20781</v>
      </c>
      <c r="E5974" s="145" t="s">
        <v>32990</v>
      </c>
      <c r="F5974" s="145" t="s">
        <v>32989</v>
      </c>
      <c r="G5974" s="144">
        <v>2014</v>
      </c>
      <c r="H5974" s="143">
        <v>1000</v>
      </c>
    </row>
    <row r="5975" spans="1:8" s="169" customFormat="1" ht="30.75" customHeight="1">
      <c r="A5975" s="145" t="s">
        <v>32744</v>
      </c>
      <c r="B5975" s="145" t="s">
        <v>32988</v>
      </c>
      <c r="C5975" s="145">
        <v>58792441822</v>
      </c>
      <c r="D5975" s="147" t="s">
        <v>20781</v>
      </c>
      <c r="E5975" s="145" t="s">
        <v>32987</v>
      </c>
      <c r="F5975" s="145" t="s">
        <v>32986</v>
      </c>
      <c r="G5975" s="144">
        <v>2014</v>
      </c>
      <c r="H5975" s="143">
        <v>1000</v>
      </c>
    </row>
    <row r="5976" spans="1:8" s="169" customFormat="1" ht="30.75" customHeight="1">
      <c r="A5976" s="145" t="s">
        <v>32744</v>
      </c>
      <c r="B5976" s="145" t="s">
        <v>32985</v>
      </c>
      <c r="C5976" s="145">
        <v>58273173736</v>
      </c>
      <c r="D5976" s="147" t="s">
        <v>20781</v>
      </c>
      <c r="E5976" s="145" t="s">
        <v>32984</v>
      </c>
      <c r="F5976" s="145" t="s">
        <v>10015</v>
      </c>
      <c r="G5976" s="144">
        <v>2014</v>
      </c>
      <c r="H5976" s="153">
        <v>1000</v>
      </c>
    </row>
    <row r="5977" spans="1:8" s="169" customFormat="1" ht="30.75" customHeight="1">
      <c r="A5977" s="145" t="s">
        <v>32744</v>
      </c>
      <c r="B5977" s="145" t="s">
        <v>32983</v>
      </c>
      <c r="C5977" s="145">
        <v>61901989341</v>
      </c>
      <c r="D5977" s="147" t="s">
        <v>20781</v>
      </c>
      <c r="E5977" s="145" t="s">
        <v>32982</v>
      </c>
      <c r="F5977" s="145" t="s">
        <v>10017</v>
      </c>
      <c r="G5977" s="144">
        <v>2014</v>
      </c>
      <c r="H5977" s="153">
        <v>1000</v>
      </c>
    </row>
    <row r="5978" spans="1:8" s="169" customFormat="1" ht="30.75" customHeight="1">
      <c r="A5978" s="145" t="s">
        <v>32744</v>
      </c>
      <c r="B5978" s="144" t="s">
        <v>32981</v>
      </c>
      <c r="C5978" s="144">
        <v>29972012940</v>
      </c>
      <c r="D5978" s="147" t="s">
        <v>20781</v>
      </c>
      <c r="E5978" s="144" t="s">
        <v>32875</v>
      </c>
      <c r="F5978" s="144" t="s">
        <v>32980</v>
      </c>
      <c r="G5978" s="144">
        <v>2014</v>
      </c>
      <c r="H5978" s="148">
        <v>1000</v>
      </c>
    </row>
    <row r="5979" spans="1:8" s="169" customFormat="1" ht="30.75" customHeight="1">
      <c r="A5979" s="145" t="s">
        <v>32744</v>
      </c>
      <c r="B5979" s="144" t="s">
        <v>32979</v>
      </c>
      <c r="C5979" s="144">
        <v>53048756445</v>
      </c>
      <c r="D5979" s="147" t="s">
        <v>20781</v>
      </c>
      <c r="E5979" s="144" t="s">
        <v>32875</v>
      </c>
      <c r="F5979" s="144" t="s">
        <v>8694</v>
      </c>
      <c r="G5979" s="144">
        <v>2014</v>
      </c>
      <c r="H5979" s="148">
        <v>1000</v>
      </c>
    </row>
    <row r="5980" spans="1:8" s="169" customFormat="1" ht="30.75" customHeight="1">
      <c r="A5980" s="145" t="s">
        <v>32744</v>
      </c>
      <c r="B5980" s="144" t="s">
        <v>32978</v>
      </c>
      <c r="C5980" s="144">
        <v>38157020492</v>
      </c>
      <c r="D5980" s="147" t="s">
        <v>20781</v>
      </c>
      <c r="E5980" s="144" t="s">
        <v>32977</v>
      </c>
      <c r="F5980" s="144" t="s">
        <v>32976</v>
      </c>
      <c r="G5980" s="144">
        <v>2014</v>
      </c>
      <c r="H5980" s="148">
        <v>1000</v>
      </c>
    </row>
    <row r="5981" spans="1:8" s="169" customFormat="1" ht="30.75" customHeight="1">
      <c r="A5981" s="145" t="s">
        <v>32744</v>
      </c>
      <c r="B5981" s="144" t="s">
        <v>32975</v>
      </c>
      <c r="C5981" s="144">
        <v>72176119657</v>
      </c>
      <c r="D5981" s="147" t="s">
        <v>20781</v>
      </c>
      <c r="E5981" s="144" t="s">
        <v>32974</v>
      </c>
      <c r="F5981" s="144" t="s">
        <v>32973</v>
      </c>
      <c r="G5981" s="144">
        <v>2014</v>
      </c>
      <c r="H5981" s="154">
        <v>1000</v>
      </c>
    </row>
    <row r="5982" spans="1:8" s="169" customFormat="1" ht="30.75" customHeight="1">
      <c r="A5982" s="145" t="s">
        <v>32744</v>
      </c>
      <c r="B5982" s="145" t="s">
        <v>32972</v>
      </c>
      <c r="C5982" s="145">
        <v>24858864394</v>
      </c>
      <c r="D5982" s="150" t="s">
        <v>20781</v>
      </c>
      <c r="E5982" s="145" t="s">
        <v>32971</v>
      </c>
      <c r="F5982" s="145" t="s">
        <v>10009</v>
      </c>
      <c r="G5982" s="144">
        <v>2014</v>
      </c>
      <c r="H5982" s="143">
        <v>1000</v>
      </c>
    </row>
    <row r="5983" spans="1:8" s="169" customFormat="1" ht="30.75" customHeight="1">
      <c r="A5983" s="145" t="s">
        <v>32744</v>
      </c>
      <c r="B5983" s="145" t="s">
        <v>17771</v>
      </c>
      <c r="C5983" s="145">
        <v>83812133880</v>
      </c>
      <c r="D5983" s="150" t="s">
        <v>20781</v>
      </c>
      <c r="E5983" s="145" t="s">
        <v>32970</v>
      </c>
      <c r="F5983" s="145" t="s">
        <v>32969</v>
      </c>
      <c r="G5983" s="144">
        <v>2014</v>
      </c>
      <c r="H5983" s="143">
        <v>1000</v>
      </c>
    </row>
    <row r="5984" spans="1:8" s="169" customFormat="1" ht="30.75" customHeight="1">
      <c r="A5984" s="145" t="s">
        <v>32744</v>
      </c>
      <c r="B5984" s="145" t="s">
        <v>32968</v>
      </c>
      <c r="C5984" s="145">
        <v>64791551394</v>
      </c>
      <c r="D5984" s="150" t="s">
        <v>20781</v>
      </c>
      <c r="E5984" s="145" t="s">
        <v>32967</v>
      </c>
      <c r="F5984" s="145" t="s">
        <v>32966</v>
      </c>
      <c r="G5984" s="144">
        <v>2014</v>
      </c>
      <c r="H5984" s="143">
        <v>1000</v>
      </c>
    </row>
    <row r="5985" spans="1:8" s="169" customFormat="1" ht="30.75" customHeight="1">
      <c r="A5985" s="145" t="s">
        <v>32744</v>
      </c>
      <c r="B5985" s="145" t="s">
        <v>32965</v>
      </c>
      <c r="C5985" s="145">
        <v>34333486982</v>
      </c>
      <c r="D5985" s="150" t="s">
        <v>20781</v>
      </c>
      <c r="E5985" s="145" t="s">
        <v>32964</v>
      </c>
      <c r="F5985" s="145" t="s">
        <v>32963</v>
      </c>
      <c r="G5985" s="144">
        <v>2014</v>
      </c>
      <c r="H5985" s="143">
        <v>1000</v>
      </c>
    </row>
    <row r="5986" spans="1:8" s="169" customFormat="1" ht="30.75" customHeight="1">
      <c r="A5986" s="145" t="s">
        <v>32744</v>
      </c>
      <c r="B5986" s="145" t="s">
        <v>32962</v>
      </c>
      <c r="C5986" s="145">
        <v>25231420684</v>
      </c>
      <c r="D5986" s="150" t="s">
        <v>20781</v>
      </c>
      <c r="E5986" s="145" t="s">
        <v>32961</v>
      </c>
      <c r="F5986" s="145" t="s">
        <v>17787</v>
      </c>
      <c r="G5986" s="144">
        <v>2014</v>
      </c>
      <c r="H5986" s="143">
        <v>1000</v>
      </c>
    </row>
    <row r="5987" spans="1:8" s="169" customFormat="1" ht="30.75" customHeight="1">
      <c r="A5987" s="145" t="s">
        <v>32744</v>
      </c>
      <c r="B5987" s="145" t="s">
        <v>32960</v>
      </c>
      <c r="C5987" s="145">
        <v>87260867282</v>
      </c>
      <c r="D5987" s="150" t="s">
        <v>20781</v>
      </c>
      <c r="E5987" s="145" t="s">
        <v>2048</v>
      </c>
      <c r="F5987" s="145" t="s">
        <v>32959</v>
      </c>
      <c r="G5987" s="144">
        <v>2014</v>
      </c>
      <c r="H5987" s="143">
        <v>1000</v>
      </c>
    </row>
    <row r="5988" spans="1:8" s="169" customFormat="1" ht="30.75" customHeight="1">
      <c r="A5988" s="145" t="s">
        <v>32744</v>
      </c>
      <c r="B5988" s="145" t="s">
        <v>32835</v>
      </c>
      <c r="C5988" s="145">
        <v>93057553432</v>
      </c>
      <c r="D5988" s="150" t="s">
        <v>20781</v>
      </c>
      <c r="E5988" s="145" t="s">
        <v>32858</v>
      </c>
      <c r="F5988" s="145" t="s">
        <v>32834</v>
      </c>
      <c r="G5988" s="144">
        <v>2014</v>
      </c>
      <c r="H5988" s="153">
        <v>1072.67</v>
      </c>
    </row>
    <row r="5989" spans="1:8" s="169" customFormat="1" ht="30.75" customHeight="1">
      <c r="A5989" s="145" t="s">
        <v>32744</v>
      </c>
      <c r="B5989" s="145" t="s">
        <v>32820</v>
      </c>
      <c r="C5989" s="145">
        <v>53376217568</v>
      </c>
      <c r="D5989" s="150" t="s">
        <v>20781</v>
      </c>
      <c r="E5989" s="145" t="s">
        <v>32858</v>
      </c>
      <c r="F5989" s="145" t="s">
        <v>32819</v>
      </c>
      <c r="G5989" s="144">
        <v>2014</v>
      </c>
      <c r="H5989" s="153">
        <v>1141.8699999999999</v>
      </c>
    </row>
    <row r="5990" spans="1:8" s="169" customFormat="1" ht="30.75" customHeight="1">
      <c r="A5990" s="145" t="s">
        <v>32744</v>
      </c>
      <c r="B5990" s="145" t="s">
        <v>32835</v>
      </c>
      <c r="C5990" s="145">
        <v>93057553432</v>
      </c>
      <c r="D5990" s="150" t="s">
        <v>20781</v>
      </c>
      <c r="E5990" s="145" t="s">
        <v>32895</v>
      </c>
      <c r="F5990" s="145" t="s">
        <v>32834</v>
      </c>
      <c r="G5990" s="144">
        <v>2014</v>
      </c>
      <c r="H5990" s="153">
        <v>1200</v>
      </c>
    </row>
    <row r="5991" spans="1:8" s="169" customFormat="1" ht="30.75" customHeight="1">
      <c r="A5991" s="145" t="s">
        <v>32744</v>
      </c>
      <c r="B5991" s="145" t="s">
        <v>32767</v>
      </c>
      <c r="C5991" s="145">
        <v>32537556837</v>
      </c>
      <c r="D5991" s="150" t="s">
        <v>20781</v>
      </c>
      <c r="E5991" s="145" t="s">
        <v>32895</v>
      </c>
      <c r="F5991" s="145" t="s">
        <v>32766</v>
      </c>
      <c r="G5991" s="144">
        <v>2014</v>
      </c>
      <c r="H5991" s="153">
        <v>1200</v>
      </c>
    </row>
    <row r="5992" spans="1:8" s="169" customFormat="1" ht="30.75" customHeight="1">
      <c r="A5992" s="145" t="s">
        <v>32744</v>
      </c>
      <c r="B5992" s="145" t="s">
        <v>32786</v>
      </c>
      <c r="C5992" s="151" t="s">
        <v>32785</v>
      </c>
      <c r="D5992" s="150" t="s">
        <v>20781</v>
      </c>
      <c r="E5992" s="145" t="s">
        <v>32858</v>
      </c>
      <c r="F5992" s="145" t="s">
        <v>32784</v>
      </c>
      <c r="G5992" s="144">
        <v>2014</v>
      </c>
      <c r="H5992" s="153">
        <v>1349.48</v>
      </c>
    </row>
    <row r="5993" spans="1:8" s="169" customFormat="1" ht="30.75" customHeight="1">
      <c r="A5993" s="145" t="s">
        <v>32744</v>
      </c>
      <c r="B5993" s="144" t="s">
        <v>32958</v>
      </c>
      <c r="C5993" s="144">
        <v>71715353680</v>
      </c>
      <c r="D5993" s="147" t="s">
        <v>20781</v>
      </c>
      <c r="E5993" s="144" t="s">
        <v>5003</v>
      </c>
      <c r="F5993" s="144" t="s">
        <v>32957</v>
      </c>
      <c r="G5993" s="144">
        <v>2014</v>
      </c>
      <c r="H5993" s="148">
        <v>1500</v>
      </c>
    </row>
    <row r="5994" spans="1:8" s="169" customFormat="1" ht="30.75" customHeight="1">
      <c r="A5994" s="145" t="s">
        <v>32744</v>
      </c>
      <c r="B5994" s="145" t="s">
        <v>32788</v>
      </c>
      <c r="C5994" s="145">
        <v>53473836833</v>
      </c>
      <c r="D5994" s="150" t="s">
        <v>20781</v>
      </c>
      <c r="E5994" s="145" t="s">
        <v>32895</v>
      </c>
      <c r="F5994" s="145" t="s">
        <v>32787</v>
      </c>
      <c r="G5994" s="144">
        <v>2014</v>
      </c>
      <c r="H5994" s="153">
        <v>1600</v>
      </c>
    </row>
    <row r="5995" spans="1:8" s="169" customFormat="1" ht="30.75" customHeight="1">
      <c r="A5995" s="145" t="s">
        <v>32744</v>
      </c>
      <c r="B5995" s="145" t="s">
        <v>32767</v>
      </c>
      <c r="C5995" s="145">
        <v>32537556837</v>
      </c>
      <c r="D5995" s="150" t="s">
        <v>20781</v>
      </c>
      <c r="E5995" s="145" t="s">
        <v>32783</v>
      </c>
      <c r="F5995" s="145" t="s">
        <v>32766</v>
      </c>
      <c r="G5995" s="144">
        <v>2014</v>
      </c>
      <c r="H5995" s="153">
        <v>1825.43</v>
      </c>
    </row>
    <row r="5996" spans="1:8" s="169" customFormat="1" ht="30.75" customHeight="1">
      <c r="A5996" s="145" t="s">
        <v>32744</v>
      </c>
      <c r="B5996" s="145" t="s">
        <v>32777</v>
      </c>
      <c r="C5996" s="151" t="s">
        <v>32776</v>
      </c>
      <c r="D5996" s="150" t="s">
        <v>20781</v>
      </c>
      <c r="E5996" s="145" t="s">
        <v>32858</v>
      </c>
      <c r="F5996" s="145" t="s">
        <v>32775</v>
      </c>
      <c r="G5996" s="144">
        <v>2014</v>
      </c>
      <c r="H5996" s="153">
        <v>1833.91</v>
      </c>
    </row>
    <row r="5997" spans="1:8" s="169" customFormat="1" ht="30.75" customHeight="1">
      <c r="A5997" s="145" t="s">
        <v>32744</v>
      </c>
      <c r="B5997" s="145" t="s">
        <v>32760</v>
      </c>
      <c r="C5997" s="145">
        <v>60116277158</v>
      </c>
      <c r="D5997" s="150" t="s">
        <v>20781</v>
      </c>
      <c r="E5997" s="145" t="s">
        <v>32778</v>
      </c>
      <c r="F5997" s="145" t="s">
        <v>32759</v>
      </c>
      <c r="G5997" s="144">
        <v>2014</v>
      </c>
      <c r="H5997" s="153">
        <v>1836.35</v>
      </c>
    </row>
    <row r="5998" spans="1:8" s="169" customFormat="1" ht="30.75" customHeight="1">
      <c r="A5998" s="145" t="s">
        <v>32744</v>
      </c>
      <c r="B5998" s="145" t="s">
        <v>32956</v>
      </c>
      <c r="C5998" s="151" t="s">
        <v>32955</v>
      </c>
      <c r="D5998" s="147" t="s">
        <v>20781</v>
      </c>
      <c r="E5998" s="145" t="s">
        <v>32954</v>
      </c>
      <c r="F5998" s="145" t="s">
        <v>32953</v>
      </c>
      <c r="G5998" s="144">
        <v>2014</v>
      </c>
      <c r="H5998" s="143">
        <v>2000</v>
      </c>
    </row>
    <row r="5999" spans="1:8" s="169" customFormat="1" ht="30.75" customHeight="1">
      <c r="A5999" s="145" t="s">
        <v>32744</v>
      </c>
      <c r="B5999" s="145" t="s">
        <v>32952</v>
      </c>
      <c r="C5999" s="151" t="s">
        <v>32951</v>
      </c>
      <c r="D5999" s="147" t="s">
        <v>20781</v>
      </c>
      <c r="E5999" s="145" t="s">
        <v>32950</v>
      </c>
      <c r="F5999" s="145" t="s">
        <v>32949</v>
      </c>
      <c r="G5999" s="144">
        <v>2014</v>
      </c>
      <c r="H5999" s="153">
        <v>2000</v>
      </c>
    </row>
    <row r="6000" spans="1:8" s="169" customFormat="1" ht="30.75" customHeight="1">
      <c r="A6000" s="145" t="s">
        <v>32744</v>
      </c>
      <c r="B6000" s="145" t="s">
        <v>32825</v>
      </c>
      <c r="C6000" s="151" t="s">
        <v>8681</v>
      </c>
      <c r="D6000" s="147" t="s">
        <v>20781</v>
      </c>
      <c r="E6000" s="145" t="s">
        <v>32824</v>
      </c>
      <c r="F6000" s="145" t="s">
        <v>8682</v>
      </c>
      <c r="G6000" s="144">
        <v>2014</v>
      </c>
      <c r="H6000" s="153">
        <v>2000</v>
      </c>
    </row>
    <row r="6001" spans="1:8" s="169" customFormat="1" ht="30.75" customHeight="1">
      <c r="A6001" s="145" t="s">
        <v>32744</v>
      </c>
      <c r="B6001" s="145" t="s">
        <v>32948</v>
      </c>
      <c r="C6001" s="151" t="s">
        <v>32947</v>
      </c>
      <c r="D6001" s="147" t="s">
        <v>20781</v>
      </c>
      <c r="E6001" s="145" t="s">
        <v>32946</v>
      </c>
      <c r="F6001" s="145" t="s">
        <v>32945</v>
      </c>
      <c r="G6001" s="144">
        <v>2014</v>
      </c>
      <c r="H6001" s="143">
        <v>2000</v>
      </c>
    </row>
    <row r="6002" spans="1:8" s="169" customFormat="1" ht="30.75" customHeight="1">
      <c r="A6002" s="145" t="s">
        <v>32744</v>
      </c>
      <c r="B6002" s="145" t="s">
        <v>32825</v>
      </c>
      <c r="C6002" s="151" t="s">
        <v>32891</v>
      </c>
      <c r="D6002" s="147" t="s">
        <v>20781</v>
      </c>
      <c r="E6002" s="145" t="s">
        <v>32824</v>
      </c>
      <c r="F6002" s="145" t="s">
        <v>8682</v>
      </c>
      <c r="G6002" s="144">
        <v>2014</v>
      </c>
      <c r="H6002" s="153">
        <v>2000</v>
      </c>
    </row>
    <row r="6003" spans="1:8" s="169" customFormat="1" ht="30.75" customHeight="1">
      <c r="A6003" s="145" t="s">
        <v>32744</v>
      </c>
      <c r="B6003" s="145" t="s">
        <v>32944</v>
      </c>
      <c r="C6003" s="151" t="s">
        <v>32943</v>
      </c>
      <c r="D6003" s="147" t="s">
        <v>20781</v>
      </c>
      <c r="E6003" s="145" t="s">
        <v>32942</v>
      </c>
      <c r="F6003" s="145" t="s">
        <v>32941</v>
      </c>
      <c r="G6003" s="144">
        <v>2014</v>
      </c>
      <c r="H6003" s="143">
        <v>2000</v>
      </c>
    </row>
    <row r="6004" spans="1:8" s="169" customFormat="1" ht="30.75" customHeight="1">
      <c r="A6004" s="145" t="s">
        <v>32744</v>
      </c>
      <c r="B6004" s="145" t="s">
        <v>32940</v>
      </c>
      <c r="C6004" s="151" t="s">
        <v>32939</v>
      </c>
      <c r="D6004" s="147" t="s">
        <v>20781</v>
      </c>
      <c r="E6004" s="145" t="s">
        <v>32938</v>
      </c>
      <c r="F6004" s="145" t="s">
        <v>32937</v>
      </c>
      <c r="G6004" s="144">
        <v>2014</v>
      </c>
      <c r="H6004" s="153">
        <v>2000</v>
      </c>
    </row>
    <row r="6005" spans="1:8" s="169" customFormat="1" ht="30.75" customHeight="1">
      <c r="A6005" s="145" t="s">
        <v>32744</v>
      </c>
      <c r="B6005" s="145" t="s">
        <v>32936</v>
      </c>
      <c r="C6005" s="145">
        <v>39708505339</v>
      </c>
      <c r="D6005" s="147" t="s">
        <v>20781</v>
      </c>
      <c r="E6005" s="145" t="s">
        <v>32933</v>
      </c>
      <c r="F6005" s="145" t="s">
        <v>32935</v>
      </c>
      <c r="G6005" s="144">
        <v>2014</v>
      </c>
      <c r="H6005" s="143">
        <v>2000</v>
      </c>
    </row>
    <row r="6006" spans="1:8" s="169" customFormat="1" ht="30.75" customHeight="1">
      <c r="A6006" s="145" t="s">
        <v>32744</v>
      </c>
      <c r="B6006" s="145" t="s">
        <v>32934</v>
      </c>
      <c r="C6006" s="145">
        <v>77806796078</v>
      </c>
      <c r="D6006" s="147" t="s">
        <v>20781</v>
      </c>
      <c r="E6006" s="145" t="s">
        <v>32933</v>
      </c>
      <c r="F6006" s="145" t="s">
        <v>17799</v>
      </c>
      <c r="G6006" s="144">
        <v>2014</v>
      </c>
      <c r="H6006" s="143">
        <v>2000</v>
      </c>
    </row>
    <row r="6007" spans="1:8" s="169" customFormat="1" ht="30.75" customHeight="1">
      <c r="A6007" s="145" t="s">
        <v>32744</v>
      </c>
      <c r="B6007" s="145" t="s">
        <v>32932</v>
      </c>
      <c r="C6007" s="145">
        <v>29618559544</v>
      </c>
      <c r="D6007" s="147" t="s">
        <v>20781</v>
      </c>
      <c r="E6007" s="145" t="s">
        <v>32931</v>
      </c>
      <c r="F6007" s="145" t="s">
        <v>32930</v>
      </c>
      <c r="G6007" s="144">
        <v>2014</v>
      </c>
      <c r="H6007" s="143">
        <v>2000</v>
      </c>
    </row>
    <row r="6008" spans="1:8" s="169" customFormat="1" ht="30.75" customHeight="1">
      <c r="A6008" s="145" t="s">
        <v>32744</v>
      </c>
      <c r="B6008" s="145" t="s">
        <v>14522</v>
      </c>
      <c r="C6008" s="145">
        <v>39037063731</v>
      </c>
      <c r="D6008" s="147" t="s">
        <v>20781</v>
      </c>
      <c r="E6008" s="145" t="s">
        <v>32929</v>
      </c>
      <c r="F6008" s="145" t="s">
        <v>14524</v>
      </c>
      <c r="G6008" s="144">
        <v>2014</v>
      </c>
      <c r="H6008" s="143">
        <v>2000</v>
      </c>
    </row>
    <row r="6009" spans="1:8" s="169" customFormat="1" ht="30.75" customHeight="1">
      <c r="A6009" s="145" t="s">
        <v>32744</v>
      </c>
      <c r="B6009" s="145" t="s">
        <v>32928</v>
      </c>
      <c r="C6009" s="145">
        <v>65769304113</v>
      </c>
      <c r="D6009" s="147" t="s">
        <v>20781</v>
      </c>
      <c r="E6009" s="145" t="s">
        <v>32927</v>
      </c>
      <c r="F6009" s="145" t="s">
        <v>32926</v>
      </c>
      <c r="G6009" s="144">
        <v>2014</v>
      </c>
      <c r="H6009" s="143">
        <v>2000</v>
      </c>
    </row>
    <row r="6010" spans="1:8" s="169" customFormat="1" ht="30.75" customHeight="1">
      <c r="A6010" s="145" t="s">
        <v>32744</v>
      </c>
      <c r="B6010" s="145" t="s">
        <v>32925</v>
      </c>
      <c r="C6010" s="151" t="s">
        <v>32924</v>
      </c>
      <c r="D6010" s="147" t="s">
        <v>20781</v>
      </c>
      <c r="E6010" s="145" t="s">
        <v>32923</v>
      </c>
      <c r="F6010" s="145" t="s">
        <v>14540</v>
      </c>
      <c r="G6010" s="144">
        <v>2014</v>
      </c>
      <c r="H6010" s="143">
        <v>2000</v>
      </c>
    </row>
    <row r="6011" spans="1:8" s="169" customFormat="1" ht="30.75" customHeight="1">
      <c r="A6011" s="145" t="s">
        <v>32744</v>
      </c>
      <c r="B6011" s="144" t="s">
        <v>32922</v>
      </c>
      <c r="C6011" s="144">
        <v>15579175989</v>
      </c>
      <c r="D6011" s="147" t="s">
        <v>20781</v>
      </c>
      <c r="E6011" s="144" t="s">
        <v>32921</v>
      </c>
      <c r="F6011" s="144" t="s">
        <v>32920</v>
      </c>
      <c r="G6011" s="144">
        <v>2014</v>
      </c>
      <c r="H6011" s="148">
        <v>2000</v>
      </c>
    </row>
    <row r="6012" spans="1:8" s="169" customFormat="1" ht="30.75" customHeight="1">
      <c r="A6012" s="145" t="s">
        <v>32744</v>
      </c>
      <c r="B6012" s="144" t="s">
        <v>17777</v>
      </c>
      <c r="C6012" s="144">
        <v>56506506599</v>
      </c>
      <c r="D6012" s="147" t="s">
        <v>20781</v>
      </c>
      <c r="E6012" s="144" t="s">
        <v>32919</v>
      </c>
      <c r="F6012" s="144" t="s">
        <v>17778</v>
      </c>
      <c r="G6012" s="144">
        <v>2014</v>
      </c>
      <c r="H6012" s="154">
        <v>2000</v>
      </c>
    </row>
    <row r="6013" spans="1:8" s="169" customFormat="1" ht="30.75" customHeight="1">
      <c r="A6013" s="145" t="s">
        <v>32744</v>
      </c>
      <c r="B6013" s="145" t="s">
        <v>32918</v>
      </c>
      <c r="C6013" s="145">
        <v>37936288471</v>
      </c>
      <c r="D6013" s="150" t="s">
        <v>20781</v>
      </c>
      <c r="E6013" s="145" t="s">
        <v>32917</v>
      </c>
      <c r="F6013" s="145" t="s">
        <v>30269</v>
      </c>
      <c r="G6013" s="144">
        <v>2014</v>
      </c>
      <c r="H6013" s="153">
        <v>2000</v>
      </c>
    </row>
    <row r="6014" spans="1:8" s="169" customFormat="1" ht="30.75" customHeight="1">
      <c r="A6014" s="145" t="s">
        <v>32744</v>
      </c>
      <c r="B6014" s="145" t="s">
        <v>32916</v>
      </c>
      <c r="C6014" s="145">
        <v>54913789474</v>
      </c>
      <c r="D6014" s="150" t="s">
        <v>20781</v>
      </c>
      <c r="E6014" s="145" t="s">
        <v>32915</v>
      </c>
      <c r="F6014" s="145" t="s">
        <v>32914</v>
      </c>
      <c r="G6014" s="144">
        <v>2014</v>
      </c>
      <c r="H6014" s="143">
        <v>2000</v>
      </c>
    </row>
    <row r="6015" spans="1:8" s="169" customFormat="1" ht="30.75" customHeight="1">
      <c r="A6015" s="145" t="s">
        <v>32744</v>
      </c>
      <c r="B6015" s="145" t="s">
        <v>32913</v>
      </c>
      <c r="C6015" s="145">
        <v>94548468118</v>
      </c>
      <c r="D6015" s="150" t="s">
        <v>20781</v>
      </c>
      <c r="E6015" s="145" t="s">
        <v>32912</v>
      </c>
      <c r="F6015" s="145" t="s">
        <v>32911</v>
      </c>
      <c r="G6015" s="144">
        <v>2014</v>
      </c>
      <c r="H6015" s="143">
        <v>2000</v>
      </c>
    </row>
    <row r="6016" spans="1:8" s="169" customFormat="1" ht="30.75" customHeight="1">
      <c r="A6016" s="145" t="s">
        <v>32744</v>
      </c>
      <c r="B6016" s="145" t="s">
        <v>32910</v>
      </c>
      <c r="C6016" s="145">
        <v>45284605270</v>
      </c>
      <c r="D6016" s="150" t="s">
        <v>20781</v>
      </c>
      <c r="E6016" s="145" t="s">
        <v>32909</v>
      </c>
      <c r="F6016" s="145" t="s">
        <v>32908</v>
      </c>
      <c r="G6016" s="144">
        <v>2014</v>
      </c>
      <c r="H6016" s="143">
        <v>2000</v>
      </c>
    </row>
    <row r="6017" spans="1:8" s="169" customFormat="1" ht="30.75" customHeight="1">
      <c r="A6017" s="145" t="s">
        <v>32744</v>
      </c>
      <c r="B6017" s="145" t="s">
        <v>32907</v>
      </c>
      <c r="C6017" s="145">
        <v>15264664796</v>
      </c>
      <c r="D6017" s="150" t="s">
        <v>20781</v>
      </c>
      <c r="E6017" s="145" t="s">
        <v>32906</v>
      </c>
      <c r="F6017" s="145" t="s">
        <v>32905</v>
      </c>
      <c r="G6017" s="144">
        <v>2014</v>
      </c>
      <c r="H6017" s="153">
        <v>2000</v>
      </c>
    </row>
    <row r="6018" spans="1:8" s="169" customFormat="1" ht="30.75" customHeight="1">
      <c r="A6018" s="145" t="s">
        <v>32744</v>
      </c>
      <c r="B6018" s="145" t="s">
        <v>32904</v>
      </c>
      <c r="C6018" s="145">
        <v>40814244731</v>
      </c>
      <c r="D6018" s="150" t="s">
        <v>20781</v>
      </c>
      <c r="E6018" s="145" t="s">
        <v>32903</v>
      </c>
      <c r="F6018" s="145" t="s">
        <v>9967</v>
      </c>
      <c r="G6018" s="144">
        <v>2014</v>
      </c>
      <c r="H6018" s="143">
        <v>2000</v>
      </c>
    </row>
    <row r="6019" spans="1:8" s="169" customFormat="1" ht="30.75" customHeight="1">
      <c r="A6019" s="145" t="s">
        <v>32744</v>
      </c>
      <c r="B6019" s="145" t="s">
        <v>32752</v>
      </c>
      <c r="C6019" s="151" t="s">
        <v>32751</v>
      </c>
      <c r="D6019" s="150" t="s">
        <v>20781</v>
      </c>
      <c r="E6019" s="145" t="s">
        <v>32769</v>
      </c>
      <c r="F6019" s="145" t="s">
        <v>32750</v>
      </c>
      <c r="G6019" s="144">
        <v>2014</v>
      </c>
      <c r="H6019" s="153">
        <v>2000</v>
      </c>
    </row>
    <row r="6020" spans="1:8" s="169" customFormat="1" ht="30.75" customHeight="1">
      <c r="A6020" s="145" t="s">
        <v>32744</v>
      </c>
      <c r="B6020" s="145" t="s">
        <v>32767</v>
      </c>
      <c r="C6020" s="145">
        <v>32537556837</v>
      </c>
      <c r="D6020" s="150" t="s">
        <v>20781</v>
      </c>
      <c r="E6020" s="145" t="s">
        <v>32769</v>
      </c>
      <c r="F6020" s="145" t="s">
        <v>32766</v>
      </c>
      <c r="G6020" s="144">
        <v>2014</v>
      </c>
      <c r="H6020" s="153">
        <v>2000</v>
      </c>
    </row>
    <row r="6021" spans="1:8" s="169" customFormat="1" ht="30.75" customHeight="1">
      <c r="A6021" s="145" t="s">
        <v>32744</v>
      </c>
      <c r="B6021" s="145" t="s">
        <v>32902</v>
      </c>
      <c r="C6021" s="145">
        <v>86499956670</v>
      </c>
      <c r="D6021" s="150" t="s">
        <v>20781</v>
      </c>
      <c r="E6021" s="145" t="s">
        <v>32756</v>
      </c>
      <c r="F6021" s="145" t="s">
        <v>32901</v>
      </c>
      <c r="G6021" s="144">
        <v>2014</v>
      </c>
      <c r="H6021" s="143">
        <v>2000</v>
      </c>
    </row>
    <row r="6022" spans="1:8" s="169" customFormat="1" ht="30.75" customHeight="1">
      <c r="A6022" s="145" t="s">
        <v>32744</v>
      </c>
      <c r="B6022" s="145" t="s">
        <v>32900</v>
      </c>
      <c r="C6022" s="145">
        <v>40111434816</v>
      </c>
      <c r="D6022" s="150" t="s">
        <v>20781</v>
      </c>
      <c r="E6022" s="145" t="s">
        <v>32756</v>
      </c>
      <c r="F6022" s="145" t="s">
        <v>10029</v>
      </c>
      <c r="G6022" s="144">
        <v>2014</v>
      </c>
      <c r="H6022" s="143">
        <v>2000</v>
      </c>
    </row>
    <row r="6023" spans="1:8" s="169" customFormat="1" ht="30.75" customHeight="1">
      <c r="A6023" s="145" t="s">
        <v>32744</v>
      </c>
      <c r="B6023" s="145" t="s">
        <v>32899</v>
      </c>
      <c r="C6023" s="145">
        <v>93982919478</v>
      </c>
      <c r="D6023" s="150" t="s">
        <v>20781</v>
      </c>
      <c r="E6023" s="145" t="s">
        <v>32756</v>
      </c>
      <c r="F6023" s="145" t="s">
        <v>32775</v>
      </c>
      <c r="G6023" s="144">
        <v>2014</v>
      </c>
      <c r="H6023" s="153">
        <v>2000</v>
      </c>
    </row>
    <row r="6024" spans="1:8" s="169" customFormat="1" ht="30.75" customHeight="1">
      <c r="A6024" s="145" t="s">
        <v>32744</v>
      </c>
      <c r="B6024" s="145" t="s">
        <v>32830</v>
      </c>
      <c r="C6024" s="145">
        <v>46716007138</v>
      </c>
      <c r="D6024" s="150" t="s">
        <v>20781</v>
      </c>
      <c r="E6024" s="145" t="s">
        <v>32858</v>
      </c>
      <c r="F6024" s="145" t="s">
        <v>28819</v>
      </c>
      <c r="G6024" s="144">
        <v>2014</v>
      </c>
      <c r="H6024" s="153">
        <v>2214.5300000000002</v>
      </c>
    </row>
    <row r="6025" spans="1:8" s="169" customFormat="1" ht="30.75" customHeight="1">
      <c r="A6025" s="145" t="s">
        <v>32744</v>
      </c>
      <c r="B6025" s="145" t="s">
        <v>32777</v>
      </c>
      <c r="C6025" s="151" t="s">
        <v>32776</v>
      </c>
      <c r="D6025" s="150" t="s">
        <v>20781</v>
      </c>
      <c r="E6025" s="145" t="s">
        <v>32778</v>
      </c>
      <c r="F6025" s="145" t="s">
        <v>32775</v>
      </c>
      <c r="G6025" s="144">
        <v>2014</v>
      </c>
      <c r="H6025" s="153">
        <v>2385.7600000000002</v>
      </c>
    </row>
    <row r="6026" spans="1:8" s="169" customFormat="1" ht="30.75" customHeight="1">
      <c r="A6026" s="145" t="s">
        <v>32744</v>
      </c>
      <c r="B6026" s="145" t="s">
        <v>32815</v>
      </c>
      <c r="C6026" s="151" t="s">
        <v>32814</v>
      </c>
      <c r="D6026" s="150" t="s">
        <v>20781</v>
      </c>
      <c r="E6026" s="145" t="s">
        <v>32895</v>
      </c>
      <c r="F6026" s="145" t="s">
        <v>32813</v>
      </c>
      <c r="G6026" s="144">
        <v>2014</v>
      </c>
      <c r="H6026" s="153">
        <v>2400</v>
      </c>
    </row>
    <row r="6027" spans="1:8" s="169" customFormat="1" ht="30.75" customHeight="1">
      <c r="A6027" s="145" t="s">
        <v>32744</v>
      </c>
      <c r="B6027" s="145" t="s">
        <v>32898</v>
      </c>
      <c r="C6027" s="151">
        <v>17927366887</v>
      </c>
      <c r="D6027" s="150" t="s">
        <v>20781</v>
      </c>
      <c r="E6027" s="145" t="s">
        <v>32858</v>
      </c>
      <c r="F6027" s="145" t="s">
        <v>32897</v>
      </c>
      <c r="G6027" s="144">
        <v>2014</v>
      </c>
      <c r="H6027" s="153">
        <v>2629.79</v>
      </c>
    </row>
    <row r="6028" spans="1:8" s="169" customFormat="1" ht="30.75" customHeight="1">
      <c r="A6028" s="145" t="s">
        <v>32744</v>
      </c>
      <c r="B6028" s="145" t="s">
        <v>32752</v>
      </c>
      <c r="C6028" s="151" t="s">
        <v>32751</v>
      </c>
      <c r="D6028" s="150" t="s">
        <v>20781</v>
      </c>
      <c r="E6028" s="145" t="s">
        <v>32783</v>
      </c>
      <c r="F6028" s="145" t="s">
        <v>32750</v>
      </c>
      <c r="G6028" s="144">
        <v>2014</v>
      </c>
      <c r="H6028" s="153">
        <v>2793.32</v>
      </c>
    </row>
    <row r="6029" spans="1:8" s="169" customFormat="1" ht="30.75" customHeight="1">
      <c r="A6029" s="145" t="s">
        <v>32744</v>
      </c>
      <c r="B6029" s="145" t="s">
        <v>13375</v>
      </c>
      <c r="C6029" s="151" t="s">
        <v>230</v>
      </c>
      <c r="D6029" s="147" t="s">
        <v>20781</v>
      </c>
      <c r="E6029" s="174" t="s">
        <v>32896</v>
      </c>
      <c r="F6029" s="145" t="s">
        <v>21466</v>
      </c>
      <c r="G6029" s="144">
        <v>2014</v>
      </c>
      <c r="H6029" s="148">
        <v>15000</v>
      </c>
    </row>
    <row r="6030" spans="1:8" s="169" customFormat="1" ht="30.75" customHeight="1">
      <c r="A6030" s="145" t="s">
        <v>32744</v>
      </c>
      <c r="B6030" s="145" t="s">
        <v>32758</v>
      </c>
      <c r="C6030" s="145">
        <v>27410712270</v>
      </c>
      <c r="D6030" s="150" t="s">
        <v>20781</v>
      </c>
      <c r="E6030" s="145" t="s">
        <v>32895</v>
      </c>
      <c r="F6030" s="145" t="s">
        <v>21052</v>
      </c>
      <c r="G6030" s="144">
        <v>2014</v>
      </c>
      <c r="H6030" s="153">
        <v>2800</v>
      </c>
    </row>
    <row r="6031" spans="1:8" s="169" customFormat="1" ht="30.75" customHeight="1">
      <c r="A6031" s="145" t="s">
        <v>32744</v>
      </c>
      <c r="B6031" s="145" t="s">
        <v>32786</v>
      </c>
      <c r="C6031" s="151" t="s">
        <v>32785</v>
      </c>
      <c r="D6031" s="150" t="s">
        <v>20781</v>
      </c>
      <c r="E6031" s="145" t="s">
        <v>32778</v>
      </c>
      <c r="F6031" s="145" t="s">
        <v>32784</v>
      </c>
      <c r="G6031" s="144">
        <v>2014</v>
      </c>
      <c r="H6031" s="153">
        <v>2829.5</v>
      </c>
    </row>
    <row r="6032" spans="1:8" s="169" customFormat="1" ht="30.75" customHeight="1">
      <c r="A6032" s="145" t="s">
        <v>32744</v>
      </c>
      <c r="B6032" s="145" t="s">
        <v>32752</v>
      </c>
      <c r="C6032" s="151" t="s">
        <v>32751</v>
      </c>
      <c r="D6032" s="150" t="s">
        <v>20781</v>
      </c>
      <c r="E6032" s="145" t="s">
        <v>32778</v>
      </c>
      <c r="F6032" s="145" t="s">
        <v>32750</v>
      </c>
      <c r="G6032" s="144">
        <v>2014</v>
      </c>
      <c r="H6032" s="153">
        <v>2879.42</v>
      </c>
    </row>
    <row r="6033" spans="1:8" s="169" customFormat="1" ht="30.75" customHeight="1">
      <c r="A6033" s="145" t="s">
        <v>32744</v>
      </c>
      <c r="B6033" s="145" t="s">
        <v>32894</v>
      </c>
      <c r="C6033" s="151" t="s">
        <v>32893</v>
      </c>
      <c r="D6033" s="147" t="s">
        <v>20781</v>
      </c>
      <c r="E6033" s="145" t="s">
        <v>32892</v>
      </c>
      <c r="F6033" s="145" t="s">
        <v>14567</v>
      </c>
      <c r="G6033" s="144">
        <v>2014</v>
      </c>
      <c r="H6033" s="143">
        <v>3000</v>
      </c>
    </row>
    <row r="6034" spans="1:8" s="169" customFormat="1" ht="30.75" customHeight="1">
      <c r="A6034" s="145" t="s">
        <v>32744</v>
      </c>
      <c r="B6034" s="145" t="s">
        <v>32825</v>
      </c>
      <c r="C6034" s="151" t="s">
        <v>32891</v>
      </c>
      <c r="D6034" s="147" t="s">
        <v>20781</v>
      </c>
      <c r="E6034" s="145" t="s">
        <v>32890</v>
      </c>
      <c r="F6034" s="145" t="s">
        <v>8682</v>
      </c>
      <c r="G6034" s="144">
        <v>2014</v>
      </c>
      <c r="H6034" s="153">
        <v>3000</v>
      </c>
    </row>
    <row r="6035" spans="1:8" s="169" customFormat="1" ht="30.75" customHeight="1">
      <c r="A6035" s="145" t="s">
        <v>32744</v>
      </c>
      <c r="B6035" s="145" t="s">
        <v>32889</v>
      </c>
      <c r="C6035" s="145">
        <v>96537643037</v>
      </c>
      <c r="D6035" s="147" t="s">
        <v>20781</v>
      </c>
      <c r="E6035" s="145" t="s">
        <v>32888</v>
      </c>
      <c r="F6035" s="145" t="s">
        <v>32887</v>
      </c>
      <c r="G6035" s="144">
        <v>2014</v>
      </c>
      <c r="H6035" s="143">
        <v>3000</v>
      </c>
    </row>
    <row r="6036" spans="1:8" s="169" customFormat="1" ht="30.75" customHeight="1">
      <c r="A6036" s="145" t="s">
        <v>32744</v>
      </c>
      <c r="B6036" s="145" t="s">
        <v>32886</v>
      </c>
      <c r="C6036" s="145">
        <v>89724279955</v>
      </c>
      <c r="D6036" s="147" t="s">
        <v>20781</v>
      </c>
      <c r="E6036" s="145" t="s">
        <v>32885</v>
      </c>
      <c r="F6036" s="145" t="s">
        <v>32884</v>
      </c>
      <c r="G6036" s="144">
        <v>2014</v>
      </c>
      <c r="H6036" s="143">
        <v>3000</v>
      </c>
    </row>
    <row r="6037" spans="1:8" s="169" customFormat="1" ht="30.75" customHeight="1">
      <c r="A6037" s="145" t="s">
        <v>32744</v>
      </c>
      <c r="B6037" s="145" t="s">
        <v>32825</v>
      </c>
      <c r="C6037" s="151" t="s">
        <v>8681</v>
      </c>
      <c r="D6037" s="147" t="s">
        <v>20781</v>
      </c>
      <c r="E6037" s="145" t="s">
        <v>32849</v>
      </c>
      <c r="F6037" s="145" t="s">
        <v>8682</v>
      </c>
      <c r="G6037" s="144">
        <v>2014</v>
      </c>
      <c r="H6037" s="154">
        <v>3000</v>
      </c>
    </row>
    <row r="6038" spans="1:8" s="169" customFormat="1" ht="30.75" customHeight="1">
      <c r="A6038" s="145" t="s">
        <v>32744</v>
      </c>
      <c r="B6038" s="145" t="s">
        <v>32883</v>
      </c>
      <c r="C6038" s="144">
        <v>14621995858</v>
      </c>
      <c r="D6038" s="147" t="s">
        <v>20781</v>
      </c>
      <c r="E6038" s="144" t="s">
        <v>32875</v>
      </c>
      <c r="F6038" s="144" t="s">
        <v>32882</v>
      </c>
      <c r="G6038" s="144">
        <v>2014</v>
      </c>
      <c r="H6038" s="148">
        <v>3000</v>
      </c>
    </row>
    <row r="6039" spans="1:8" s="169" customFormat="1" ht="30.75" customHeight="1">
      <c r="A6039" s="145" t="s">
        <v>32744</v>
      </c>
      <c r="B6039" s="144" t="s">
        <v>32881</v>
      </c>
      <c r="C6039" s="144">
        <v>19109286527</v>
      </c>
      <c r="D6039" s="147" t="s">
        <v>20781</v>
      </c>
      <c r="E6039" s="144" t="s">
        <v>32875</v>
      </c>
      <c r="F6039" s="144" t="s">
        <v>32880</v>
      </c>
      <c r="G6039" s="144">
        <v>2014</v>
      </c>
      <c r="H6039" s="148">
        <v>3000</v>
      </c>
    </row>
    <row r="6040" spans="1:8" s="169" customFormat="1" ht="30.75" customHeight="1">
      <c r="A6040" s="145" t="s">
        <v>32744</v>
      </c>
      <c r="B6040" s="144" t="s">
        <v>32879</v>
      </c>
      <c r="C6040" s="144">
        <v>69245569063</v>
      </c>
      <c r="D6040" s="147" t="s">
        <v>20781</v>
      </c>
      <c r="E6040" s="144" t="s">
        <v>32878</v>
      </c>
      <c r="F6040" s="144" t="s">
        <v>32877</v>
      </c>
      <c r="G6040" s="144">
        <v>2014</v>
      </c>
      <c r="H6040" s="148">
        <v>3000</v>
      </c>
    </row>
    <row r="6041" spans="1:8" s="169" customFormat="1" ht="30.75" customHeight="1">
      <c r="A6041" s="145" t="s">
        <v>32744</v>
      </c>
      <c r="B6041" s="144" t="s">
        <v>32876</v>
      </c>
      <c r="C6041" s="144">
        <v>77134592616</v>
      </c>
      <c r="D6041" s="147" t="s">
        <v>20781</v>
      </c>
      <c r="E6041" s="144" t="s">
        <v>32875</v>
      </c>
      <c r="F6041" s="144" t="s">
        <v>32874</v>
      </c>
      <c r="G6041" s="144">
        <v>2014</v>
      </c>
      <c r="H6041" s="148">
        <v>3000</v>
      </c>
    </row>
    <row r="6042" spans="1:8" s="169" customFormat="1" ht="30.75" customHeight="1">
      <c r="A6042" s="145" t="s">
        <v>32744</v>
      </c>
      <c r="B6042" s="144" t="s">
        <v>32873</v>
      </c>
      <c r="C6042" s="144">
        <v>72140590245</v>
      </c>
      <c r="D6042" s="147" t="s">
        <v>20781</v>
      </c>
      <c r="E6042" s="144" t="s">
        <v>32872</v>
      </c>
      <c r="F6042" s="144" t="s">
        <v>14520</v>
      </c>
      <c r="G6042" s="144">
        <v>2014</v>
      </c>
      <c r="H6042" s="148">
        <v>3000</v>
      </c>
    </row>
    <row r="6043" spans="1:8" s="169" customFormat="1" ht="30.75" customHeight="1">
      <c r="A6043" s="145" t="s">
        <v>32744</v>
      </c>
      <c r="B6043" s="144" t="s">
        <v>32871</v>
      </c>
      <c r="C6043" s="144">
        <v>38181693601</v>
      </c>
      <c r="D6043" s="147" t="s">
        <v>20838</v>
      </c>
      <c r="E6043" s="144" t="s">
        <v>5003</v>
      </c>
      <c r="F6043" s="144" t="s">
        <v>32870</v>
      </c>
      <c r="G6043" s="144">
        <v>2014</v>
      </c>
      <c r="H6043" s="148">
        <v>3000</v>
      </c>
    </row>
    <row r="6044" spans="1:8" s="169" customFormat="1" ht="30.75" customHeight="1">
      <c r="A6044" s="145" t="s">
        <v>32744</v>
      </c>
      <c r="B6044" s="144" t="s">
        <v>32869</v>
      </c>
      <c r="C6044" s="144">
        <v>95480554383</v>
      </c>
      <c r="D6044" s="147" t="s">
        <v>20781</v>
      </c>
      <c r="E6044" s="144" t="s">
        <v>29600</v>
      </c>
      <c r="F6044" s="144" t="s">
        <v>32868</v>
      </c>
      <c r="G6044" s="144">
        <v>2014</v>
      </c>
      <c r="H6044" s="148">
        <v>3000</v>
      </c>
    </row>
    <row r="6045" spans="1:8" s="169" customFormat="1" ht="30.75" customHeight="1">
      <c r="A6045" s="145" t="s">
        <v>32744</v>
      </c>
      <c r="B6045" s="145" t="s">
        <v>32867</v>
      </c>
      <c r="C6045" s="145">
        <v>96843620325</v>
      </c>
      <c r="D6045" s="150" t="s">
        <v>20781</v>
      </c>
      <c r="E6045" s="145" t="s">
        <v>32866</v>
      </c>
      <c r="F6045" s="145" t="s">
        <v>32865</v>
      </c>
      <c r="G6045" s="144">
        <v>2014</v>
      </c>
      <c r="H6045" s="143">
        <v>3000</v>
      </c>
    </row>
    <row r="6046" spans="1:8" s="169" customFormat="1" ht="30.75" customHeight="1">
      <c r="A6046" s="145" t="s">
        <v>32744</v>
      </c>
      <c r="B6046" s="145" t="s">
        <v>32864</v>
      </c>
      <c r="C6046" s="145">
        <v>17076785874</v>
      </c>
      <c r="D6046" s="150" t="s">
        <v>20781</v>
      </c>
      <c r="E6046" s="145" t="s">
        <v>32863</v>
      </c>
      <c r="F6046" s="145" t="s">
        <v>10060</v>
      </c>
      <c r="G6046" s="144">
        <v>2014</v>
      </c>
      <c r="H6046" s="143">
        <v>3000</v>
      </c>
    </row>
    <row r="6047" spans="1:8" s="169" customFormat="1" ht="30.75" customHeight="1">
      <c r="A6047" s="145" t="s">
        <v>32744</v>
      </c>
      <c r="B6047" s="145" t="s">
        <v>32767</v>
      </c>
      <c r="C6047" s="145">
        <v>32537556837</v>
      </c>
      <c r="D6047" s="150" t="s">
        <v>20781</v>
      </c>
      <c r="E6047" s="145" t="s">
        <v>32858</v>
      </c>
      <c r="F6047" s="145" t="s">
        <v>32766</v>
      </c>
      <c r="G6047" s="144">
        <v>2014</v>
      </c>
      <c r="H6047" s="153">
        <v>3183.39</v>
      </c>
    </row>
    <row r="6048" spans="1:8" s="169" customFormat="1" ht="30.75" customHeight="1">
      <c r="A6048" s="145" t="s">
        <v>32744</v>
      </c>
      <c r="B6048" s="145" t="s">
        <v>32829</v>
      </c>
      <c r="C6048" s="145">
        <v>81184450876</v>
      </c>
      <c r="D6048" s="150" t="s">
        <v>20781</v>
      </c>
      <c r="E6048" s="145" t="s">
        <v>32778</v>
      </c>
      <c r="F6048" s="145" t="s">
        <v>32828</v>
      </c>
      <c r="G6048" s="144">
        <v>2014</v>
      </c>
      <c r="H6048" s="153">
        <v>3447.53</v>
      </c>
    </row>
    <row r="6049" spans="1:8" s="169" customFormat="1" ht="30.75" customHeight="1">
      <c r="A6049" s="145" t="s">
        <v>32744</v>
      </c>
      <c r="B6049" s="145" t="s">
        <v>32746</v>
      </c>
      <c r="C6049" s="145">
        <v>35682525333</v>
      </c>
      <c r="D6049" s="150" t="s">
        <v>20781</v>
      </c>
      <c r="E6049" s="145" t="s">
        <v>32778</v>
      </c>
      <c r="F6049" s="145" t="s">
        <v>28814</v>
      </c>
      <c r="G6049" s="144">
        <v>2014</v>
      </c>
      <c r="H6049" s="153">
        <v>3585.51</v>
      </c>
    </row>
    <row r="6050" spans="1:8" s="169" customFormat="1" ht="30.75" customHeight="1">
      <c r="A6050" s="145" t="s">
        <v>32744</v>
      </c>
      <c r="B6050" s="145" t="s">
        <v>32825</v>
      </c>
      <c r="C6050" s="151" t="s">
        <v>8681</v>
      </c>
      <c r="D6050" s="147" t="s">
        <v>20781</v>
      </c>
      <c r="E6050" s="145" t="s">
        <v>32862</v>
      </c>
      <c r="F6050" s="145" t="s">
        <v>8682</v>
      </c>
      <c r="G6050" s="144">
        <v>2014</v>
      </c>
      <c r="H6050" s="153">
        <v>4000</v>
      </c>
    </row>
    <row r="6051" spans="1:8" s="169" customFormat="1" ht="30.75" customHeight="1">
      <c r="A6051" s="145" t="s">
        <v>32744</v>
      </c>
      <c r="B6051" s="145" t="s">
        <v>32861</v>
      </c>
      <c r="C6051" s="145">
        <v>54946631980</v>
      </c>
      <c r="D6051" s="150" t="s">
        <v>20781</v>
      </c>
      <c r="E6051" s="145" t="s">
        <v>32860</v>
      </c>
      <c r="F6051" s="145" t="s">
        <v>32859</v>
      </c>
      <c r="G6051" s="144">
        <v>2014</v>
      </c>
      <c r="H6051" s="143">
        <v>4000</v>
      </c>
    </row>
    <row r="6052" spans="1:8" s="169" customFormat="1" ht="30.75" customHeight="1">
      <c r="A6052" s="145" t="s">
        <v>32744</v>
      </c>
      <c r="B6052" s="145" t="s">
        <v>32780</v>
      </c>
      <c r="C6052" s="145">
        <v>27925239093</v>
      </c>
      <c r="D6052" s="150" t="s">
        <v>20781</v>
      </c>
      <c r="E6052" s="145" t="s">
        <v>32778</v>
      </c>
      <c r="F6052" s="145" t="s">
        <v>32779</v>
      </c>
      <c r="G6052" s="144">
        <v>2014</v>
      </c>
      <c r="H6052" s="153">
        <v>4105.1099999999997</v>
      </c>
    </row>
    <row r="6053" spans="1:8" s="169" customFormat="1" ht="30.75" customHeight="1">
      <c r="A6053" s="145" t="s">
        <v>32744</v>
      </c>
      <c r="B6053" s="145" t="s">
        <v>32820</v>
      </c>
      <c r="C6053" s="145">
        <v>53376217568</v>
      </c>
      <c r="D6053" s="150" t="s">
        <v>20781</v>
      </c>
      <c r="E6053" s="145" t="s">
        <v>32778</v>
      </c>
      <c r="F6053" s="145" t="s">
        <v>32819</v>
      </c>
      <c r="G6053" s="144">
        <v>2014</v>
      </c>
      <c r="H6053" s="153">
        <v>4429.45</v>
      </c>
    </row>
    <row r="6054" spans="1:8" s="169" customFormat="1" ht="30.75" customHeight="1">
      <c r="A6054" s="145" t="s">
        <v>32744</v>
      </c>
      <c r="B6054" s="145" t="s">
        <v>32767</v>
      </c>
      <c r="C6054" s="145">
        <v>32537556837</v>
      </c>
      <c r="D6054" s="150" t="s">
        <v>20781</v>
      </c>
      <c r="E6054" s="145" t="s">
        <v>32778</v>
      </c>
      <c r="F6054" s="145" t="s">
        <v>32766</v>
      </c>
      <c r="G6054" s="144">
        <v>2014</v>
      </c>
      <c r="H6054" s="153">
        <v>4544.5</v>
      </c>
    </row>
    <row r="6055" spans="1:8" s="169" customFormat="1" ht="30.75" customHeight="1">
      <c r="A6055" s="145" t="s">
        <v>32744</v>
      </c>
      <c r="B6055" s="145" t="s">
        <v>32758</v>
      </c>
      <c r="C6055" s="145">
        <v>27410712270</v>
      </c>
      <c r="D6055" s="150" t="s">
        <v>20781</v>
      </c>
      <c r="E6055" s="145" t="s">
        <v>32858</v>
      </c>
      <c r="F6055" s="145" t="s">
        <v>21052</v>
      </c>
      <c r="G6055" s="144">
        <v>2014</v>
      </c>
      <c r="H6055" s="153">
        <v>4567.47</v>
      </c>
    </row>
    <row r="6056" spans="1:8" s="169" customFormat="1" ht="30.75" customHeight="1">
      <c r="A6056" s="145" t="s">
        <v>32744</v>
      </c>
      <c r="B6056" s="145" t="s">
        <v>32788</v>
      </c>
      <c r="C6056" s="145">
        <v>53473836833</v>
      </c>
      <c r="D6056" s="150" t="s">
        <v>20781</v>
      </c>
      <c r="E6056" s="145" t="s">
        <v>32833</v>
      </c>
      <c r="F6056" s="145" t="s">
        <v>32787</v>
      </c>
      <c r="G6056" s="144">
        <v>2014</v>
      </c>
      <c r="H6056" s="153">
        <v>4642.05</v>
      </c>
    </row>
    <row r="6057" spans="1:8" s="169" customFormat="1" ht="30.75" customHeight="1">
      <c r="A6057" s="145" t="s">
        <v>32744</v>
      </c>
      <c r="B6057" s="145" t="s">
        <v>32830</v>
      </c>
      <c r="C6057" s="145">
        <v>46716007138</v>
      </c>
      <c r="D6057" s="150" t="s">
        <v>20781</v>
      </c>
      <c r="E6057" s="145" t="s">
        <v>32778</v>
      </c>
      <c r="F6057" s="145" t="s">
        <v>28819</v>
      </c>
      <c r="G6057" s="144">
        <v>2014</v>
      </c>
      <c r="H6057" s="153">
        <v>4775.3500000000004</v>
      </c>
    </row>
    <row r="6058" spans="1:8" s="169" customFormat="1" ht="30.75" customHeight="1">
      <c r="A6058" s="145" t="s">
        <v>32744</v>
      </c>
      <c r="B6058" s="145" t="s">
        <v>32825</v>
      </c>
      <c r="C6058" s="151" t="s">
        <v>8681</v>
      </c>
      <c r="D6058" s="147" t="s">
        <v>20781</v>
      </c>
      <c r="E6058" s="174" t="s">
        <v>32857</v>
      </c>
      <c r="F6058" s="145" t="s">
        <v>8682</v>
      </c>
      <c r="G6058" s="144">
        <v>2014</v>
      </c>
      <c r="H6058" s="153">
        <v>4990</v>
      </c>
    </row>
    <row r="6059" spans="1:8" s="169" customFormat="1" ht="30.75" customHeight="1">
      <c r="A6059" s="145" t="s">
        <v>32744</v>
      </c>
      <c r="B6059" s="145" t="s">
        <v>32856</v>
      </c>
      <c r="C6059" s="151" t="s">
        <v>14534</v>
      </c>
      <c r="D6059" s="147" t="s">
        <v>20781</v>
      </c>
      <c r="E6059" s="145" t="s">
        <v>32855</v>
      </c>
      <c r="F6059" s="145" t="s">
        <v>14536</v>
      </c>
      <c r="G6059" s="144">
        <v>2014</v>
      </c>
      <c r="H6059" s="143">
        <v>5000</v>
      </c>
    </row>
    <row r="6060" spans="1:8" s="169" customFormat="1" ht="30.75" customHeight="1">
      <c r="A6060" s="145" t="s">
        <v>32744</v>
      </c>
      <c r="B6060" s="145" t="s">
        <v>32854</v>
      </c>
      <c r="C6060" s="151" t="s">
        <v>17825</v>
      </c>
      <c r="D6060" s="147" t="s">
        <v>20781</v>
      </c>
      <c r="E6060" s="145" t="s">
        <v>32853</v>
      </c>
      <c r="F6060" s="145" t="s">
        <v>32852</v>
      </c>
      <c r="G6060" s="144">
        <v>2014</v>
      </c>
      <c r="H6060" s="143">
        <v>5000</v>
      </c>
    </row>
    <row r="6061" spans="1:8" s="169" customFormat="1" ht="30.75" customHeight="1">
      <c r="A6061" s="145" t="s">
        <v>32744</v>
      </c>
      <c r="B6061" s="145" t="s">
        <v>32851</v>
      </c>
      <c r="C6061" s="145">
        <v>34508119815</v>
      </c>
      <c r="D6061" s="147" t="s">
        <v>20781</v>
      </c>
      <c r="E6061" s="145" t="s">
        <v>32850</v>
      </c>
      <c r="F6061" s="145" t="s">
        <v>14666</v>
      </c>
      <c r="G6061" s="144">
        <v>2014</v>
      </c>
      <c r="H6061" s="143">
        <v>5000</v>
      </c>
    </row>
    <row r="6062" spans="1:8" s="169" customFormat="1" ht="30.75" customHeight="1">
      <c r="A6062" s="145" t="s">
        <v>32744</v>
      </c>
      <c r="B6062" s="145" t="s">
        <v>32825</v>
      </c>
      <c r="C6062" s="151" t="s">
        <v>8681</v>
      </c>
      <c r="D6062" s="147" t="s">
        <v>20781</v>
      </c>
      <c r="E6062" s="145" t="s">
        <v>32849</v>
      </c>
      <c r="F6062" s="145" t="s">
        <v>8682</v>
      </c>
      <c r="G6062" s="144">
        <v>2014</v>
      </c>
      <c r="H6062" s="153">
        <v>5000</v>
      </c>
    </row>
    <row r="6063" spans="1:8" s="169" customFormat="1" ht="30.75" customHeight="1">
      <c r="A6063" s="145" t="s">
        <v>32744</v>
      </c>
      <c r="B6063" s="144" t="s">
        <v>32848</v>
      </c>
      <c r="C6063" s="144">
        <v>19109286527</v>
      </c>
      <c r="D6063" s="147" t="s">
        <v>20781</v>
      </c>
      <c r="E6063" s="144" t="s">
        <v>32847</v>
      </c>
      <c r="F6063" s="144" t="s">
        <v>32846</v>
      </c>
      <c r="G6063" s="144">
        <v>2014</v>
      </c>
      <c r="H6063" s="148">
        <v>5000</v>
      </c>
    </row>
    <row r="6064" spans="1:8" s="169" customFormat="1" ht="30.75" customHeight="1">
      <c r="A6064" s="145" t="s">
        <v>32744</v>
      </c>
      <c r="B6064" s="144" t="s">
        <v>32845</v>
      </c>
      <c r="C6064" s="144">
        <v>98983787211</v>
      </c>
      <c r="D6064" s="147" t="s">
        <v>20781</v>
      </c>
      <c r="E6064" s="144" t="s">
        <v>32844</v>
      </c>
      <c r="F6064" s="144" t="s">
        <v>32843</v>
      </c>
      <c r="G6064" s="144">
        <v>2014</v>
      </c>
      <c r="H6064" s="148">
        <v>5000</v>
      </c>
    </row>
    <row r="6065" spans="1:8" s="169" customFormat="1" ht="30.75" customHeight="1">
      <c r="A6065" s="145" t="s">
        <v>32744</v>
      </c>
      <c r="B6065" s="144" t="s">
        <v>32842</v>
      </c>
      <c r="C6065" s="144">
        <v>8885413404</v>
      </c>
      <c r="D6065" s="147" t="s">
        <v>20781</v>
      </c>
      <c r="E6065" s="144" t="s">
        <v>32841</v>
      </c>
      <c r="F6065" s="144" t="s">
        <v>32840</v>
      </c>
      <c r="G6065" s="144">
        <v>2014</v>
      </c>
      <c r="H6065" s="148">
        <v>5000</v>
      </c>
    </row>
    <row r="6066" spans="1:8" s="169" customFormat="1" ht="30.75" customHeight="1">
      <c r="A6066" s="145" t="s">
        <v>32744</v>
      </c>
      <c r="B6066" s="145" t="s">
        <v>32839</v>
      </c>
      <c r="C6066" s="145">
        <v>76238992490</v>
      </c>
      <c r="D6066" s="150" t="s">
        <v>20781</v>
      </c>
      <c r="E6066" s="145" t="s">
        <v>32838</v>
      </c>
      <c r="F6066" s="145" t="s">
        <v>21065</v>
      </c>
      <c r="G6066" s="144">
        <v>2014</v>
      </c>
      <c r="H6066" s="143">
        <v>5000</v>
      </c>
    </row>
    <row r="6067" spans="1:8" s="169" customFormat="1" ht="30.75" customHeight="1">
      <c r="A6067" s="145" t="s">
        <v>32744</v>
      </c>
      <c r="B6067" s="145" t="s">
        <v>32837</v>
      </c>
      <c r="C6067" s="145">
        <v>67437543228</v>
      </c>
      <c r="D6067" s="150" t="s">
        <v>20781</v>
      </c>
      <c r="E6067" s="145" t="s">
        <v>32836</v>
      </c>
      <c r="F6067" s="145" t="s">
        <v>14549</v>
      </c>
      <c r="G6067" s="144">
        <v>2014</v>
      </c>
      <c r="H6067" s="143">
        <v>5000</v>
      </c>
    </row>
    <row r="6068" spans="1:8" s="169" customFormat="1" ht="30.75" customHeight="1">
      <c r="A6068" s="145" t="s">
        <v>32744</v>
      </c>
      <c r="B6068" s="145" t="s">
        <v>32835</v>
      </c>
      <c r="C6068" s="145">
        <v>93057553432</v>
      </c>
      <c r="D6068" s="150" t="s">
        <v>20781</v>
      </c>
      <c r="E6068" s="145" t="s">
        <v>32745</v>
      </c>
      <c r="F6068" s="145" t="s">
        <v>32834</v>
      </c>
      <c r="G6068" s="144">
        <v>2014</v>
      </c>
      <c r="H6068" s="153">
        <v>5000</v>
      </c>
    </row>
    <row r="6069" spans="1:8" s="169" customFormat="1" ht="30.75" customHeight="1">
      <c r="A6069" s="145" t="s">
        <v>32744</v>
      </c>
      <c r="B6069" s="145" t="s">
        <v>32777</v>
      </c>
      <c r="C6069" s="151" t="s">
        <v>32776</v>
      </c>
      <c r="D6069" s="150" t="s">
        <v>20781</v>
      </c>
      <c r="E6069" s="145" t="s">
        <v>32783</v>
      </c>
      <c r="F6069" s="145" t="s">
        <v>32775</v>
      </c>
      <c r="G6069" s="144">
        <v>2014</v>
      </c>
      <c r="H6069" s="153">
        <v>5119.96</v>
      </c>
    </row>
    <row r="6070" spans="1:8" s="169" customFormat="1" ht="30.75" customHeight="1">
      <c r="A6070" s="145" t="s">
        <v>32744</v>
      </c>
      <c r="B6070" s="145" t="s">
        <v>32758</v>
      </c>
      <c r="C6070" s="145">
        <v>27410712270</v>
      </c>
      <c r="D6070" s="150" t="s">
        <v>20781</v>
      </c>
      <c r="E6070" s="145" t="s">
        <v>32833</v>
      </c>
      <c r="F6070" s="145" t="s">
        <v>21052</v>
      </c>
      <c r="G6070" s="144">
        <v>2014</v>
      </c>
      <c r="H6070" s="153">
        <v>5357.95</v>
      </c>
    </row>
    <row r="6071" spans="1:8" s="169" customFormat="1" ht="30.75" customHeight="1">
      <c r="A6071" s="145" t="s">
        <v>32744</v>
      </c>
      <c r="B6071" s="145" t="s">
        <v>32832</v>
      </c>
      <c r="C6071" s="145">
        <v>74345196762</v>
      </c>
      <c r="D6071" s="150" t="s">
        <v>20781</v>
      </c>
      <c r="E6071" s="145" t="s">
        <v>32778</v>
      </c>
      <c r="F6071" s="145" t="s">
        <v>32831</v>
      </c>
      <c r="G6071" s="144">
        <v>2014</v>
      </c>
      <c r="H6071" s="153">
        <v>5988.17</v>
      </c>
    </row>
    <row r="6072" spans="1:8" s="169" customFormat="1" ht="30.75" customHeight="1">
      <c r="A6072" s="145" t="s">
        <v>32744</v>
      </c>
      <c r="B6072" s="145" t="s">
        <v>32830</v>
      </c>
      <c r="C6072" s="145">
        <v>46716007138</v>
      </c>
      <c r="D6072" s="150" t="s">
        <v>20781</v>
      </c>
      <c r="E6072" s="145" t="s">
        <v>32769</v>
      </c>
      <c r="F6072" s="145" t="s">
        <v>28819</v>
      </c>
      <c r="G6072" s="144">
        <v>2014</v>
      </c>
      <c r="H6072" s="153">
        <v>6000</v>
      </c>
    </row>
    <row r="6073" spans="1:8" s="169" customFormat="1" ht="30.75" customHeight="1">
      <c r="A6073" s="145" t="s">
        <v>32744</v>
      </c>
      <c r="B6073" s="145" t="s">
        <v>32829</v>
      </c>
      <c r="C6073" s="145">
        <v>81184450876</v>
      </c>
      <c r="D6073" s="150" t="s">
        <v>20781</v>
      </c>
      <c r="E6073" s="145" t="s">
        <v>32769</v>
      </c>
      <c r="F6073" s="145" t="s">
        <v>32828</v>
      </c>
      <c r="G6073" s="144">
        <v>2014</v>
      </c>
      <c r="H6073" s="153">
        <v>6000</v>
      </c>
    </row>
    <row r="6074" spans="1:8" s="169" customFormat="1" ht="30.75" customHeight="1">
      <c r="A6074" s="145" t="s">
        <v>32744</v>
      </c>
      <c r="B6074" s="145" t="s">
        <v>32827</v>
      </c>
      <c r="C6074" s="145">
        <v>74693162570</v>
      </c>
      <c r="D6074" s="150" t="s">
        <v>20781</v>
      </c>
      <c r="E6074" s="145" t="s">
        <v>32756</v>
      </c>
      <c r="F6074" s="145" t="s">
        <v>32826</v>
      </c>
      <c r="G6074" s="144">
        <v>2014</v>
      </c>
      <c r="H6074" s="153">
        <v>6000</v>
      </c>
    </row>
    <row r="6075" spans="1:8" s="169" customFormat="1" ht="30.75" customHeight="1">
      <c r="A6075" s="145" t="s">
        <v>32744</v>
      </c>
      <c r="B6075" s="145" t="s">
        <v>32770</v>
      </c>
      <c r="C6075" s="145">
        <v>99416000208</v>
      </c>
      <c r="D6075" s="150" t="s">
        <v>20781</v>
      </c>
      <c r="E6075" s="145" t="s">
        <v>32778</v>
      </c>
      <c r="F6075" s="145" t="s">
        <v>32768</v>
      </c>
      <c r="G6075" s="144">
        <v>2014</v>
      </c>
      <c r="H6075" s="153">
        <v>6036.74</v>
      </c>
    </row>
    <row r="6076" spans="1:8" s="169" customFormat="1" ht="30.75" customHeight="1">
      <c r="A6076" s="145" t="s">
        <v>32744</v>
      </c>
      <c r="B6076" s="145" t="s">
        <v>32825</v>
      </c>
      <c r="C6076" s="151" t="s">
        <v>8681</v>
      </c>
      <c r="D6076" s="147" t="s">
        <v>20781</v>
      </c>
      <c r="E6076" s="145" t="s">
        <v>32824</v>
      </c>
      <c r="F6076" s="145" t="s">
        <v>8682</v>
      </c>
      <c r="G6076" s="144">
        <v>2014</v>
      </c>
      <c r="H6076" s="153">
        <v>7000</v>
      </c>
    </row>
    <row r="6077" spans="1:8" s="169" customFormat="1" ht="30.75" customHeight="1">
      <c r="A6077" s="145" t="s">
        <v>32744</v>
      </c>
      <c r="B6077" s="145" t="s">
        <v>32823</v>
      </c>
      <c r="C6077" s="145">
        <v>74118792218</v>
      </c>
      <c r="D6077" s="147" t="s">
        <v>20781</v>
      </c>
      <c r="E6077" s="145" t="s">
        <v>32822</v>
      </c>
      <c r="F6077" s="145" t="s">
        <v>32821</v>
      </c>
      <c r="G6077" s="144">
        <v>2014</v>
      </c>
      <c r="H6077" s="143">
        <v>7000</v>
      </c>
    </row>
    <row r="6078" spans="1:8" s="169" customFormat="1" ht="30.75" customHeight="1">
      <c r="A6078" s="145" t="s">
        <v>32744</v>
      </c>
      <c r="B6078" s="145" t="s">
        <v>32820</v>
      </c>
      <c r="C6078" s="145">
        <v>53376217568</v>
      </c>
      <c r="D6078" s="150" t="s">
        <v>20781</v>
      </c>
      <c r="E6078" s="145" t="s">
        <v>32745</v>
      </c>
      <c r="F6078" s="145" t="s">
        <v>32819</v>
      </c>
      <c r="G6078" s="144">
        <v>2014</v>
      </c>
      <c r="H6078" s="153">
        <v>7000</v>
      </c>
    </row>
    <row r="6079" spans="1:8" s="169" customFormat="1" ht="30.75" customHeight="1">
      <c r="A6079" s="145" t="s">
        <v>32744</v>
      </c>
      <c r="B6079" s="145" t="s">
        <v>32818</v>
      </c>
      <c r="C6079" s="151" t="s">
        <v>32817</v>
      </c>
      <c r="D6079" s="150" t="s">
        <v>20781</v>
      </c>
      <c r="E6079" s="145" t="s">
        <v>32756</v>
      </c>
      <c r="F6079" s="145" t="s">
        <v>32816</v>
      </c>
      <c r="G6079" s="144">
        <v>2014</v>
      </c>
      <c r="H6079" s="153">
        <v>7000</v>
      </c>
    </row>
    <row r="6080" spans="1:8" s="169" customFormat="1" ht="30.75" customHeight="1">
      <c r="A6080" s="145" t="s">
        <v>32744</v>
      </c>
      <c r="B6080" s="145" t="s">
        <v>32758</v>
      </c>
      <c r="C6080" s="145">
        <v>27410712270</v>
      </c>
      <c r="D6080" s="150" t="s">
        <v>20781</v>
      </c>
      <c r="E6080" s="145" t="s">
        <v>32769</v>
      </c>
      <c r="F6080" s="145" t="s">
        <v>21052</v>
      </c>
      <c r="G6080" s="144">
        <v>2014</v>
      </c>
      <c r="H6080" s="153">
        <v>8000</v>
      </c>
    </row>
    <row r="6081" spans="1:8" s="169" customFormat="1" ht="30.75" customHeight="1">
      <c r="A6081" s="145" t="s">
        <v>32744</v>
      </c>
      <c r="B6081" s="145" t="s">
        <v>32815</v>
      </c>
      <c r="C6081" s="151" t="s">
        <v>32814</v>
      </c>
      <c r="D6081" s="150" t="s">
        <v>20781</v>
      </c>
      <c r="E6081" s="145" t="s">
        <v>32745</v>
      </c>
      <c r="F6081" s="145" t="s">
        <v>32813</v>
      </c>
      <c r="G6081" s="144">
        <v>2014</v>
      </c>
      <c r="H6081" s="153">
        <v>8000</v>
      </c>
    </row>
    <row r="6082" spans="1:8" s="169" customFormat="1" ht="30.75" customHeight="1">
      <c r="A6082" s="145" t="s">
        <v>32744</v>
      </c>
      <c r="B6082" s="145" t="s">
        <v>32758</v>
      </c>
      <c r="C6082" s="145">
        <v>27410712270</v>
      </c>
      <c r="D6082" s="150" t="s">
        <v>20781</v>
      </c>
      <c r="E6082" s="145" t="s">
        <v>32778</v>
      </c>
      <c r="F6082" s="145" t="s">
        <v>21052</v>
      </c>
      <c r="G6082" s="144">
        <v>2014</v>
      </c>
      <c r="H6082" s="153">
        <v>9000</v>
      </c>
    </row>
    <row r="6083" spans="1:8" s="169" customFormat="1" ht="30.75" customHeight="1">
      <c r="A6083" s="145" t="s">
        <v>32744</v>
      </c>
      <c r="B6083" s="145" t="s">
        <v>32749</v>
      </c>
      <c r="C6083" s="151" t="s">
        <v>32748</v>
      </c>
      <c r="D6083" s="150" t="s">
        <v>20781</v>
      </c>
      <c r="E6083" s="145" t="s">
        <v>32778</v>
      </c>
      <c r="F6083" s="145" t="s">
        <v>32747</v>
      </c>
      <c r="G6083" s="144">
        <v>2014</v>
      </c>
      <c r="H6083" s="153">
        <v>9752.76</v>
      </c>
    </row>
    <row r="6084" spans="1:8" s="169" customFormat="1" ht="30.75" customHeight="1">
      <c r="A6084" s="145" t="s">
        <v>32744</v>
      </c>
      <c r="B6084" s="145" t="s">
        <v>32774</v>
      </c>
      <c r="C6084" s="151" t="s">
        <v>4860</v>
      </c>
      <c r="D6084" s="147" t="s">
        <v>20781</v>
      </c>
      <c r="E6084" s="145" t="s">
        <v>32812</v>
      </c>
      <c r="F6084" s="145" t="s">
        <v>32772</v>
      </c>
      <c r="G6084" s="144">
        <v>2014</v>
      </c>
      <c r="H6084" s="143">
        <v>10000</v>
      </c>
    </row>
    <row r="6085" spans="1:8" s="169" customFormat="1" ht="30.75" customHeight="1">
      <c r="A6085" s="145" t="s">
        <v>32744</v>
      </c>
      <c r="B6085" s="145" t="s">
        <v>32811</v>
      </c>
      <c r="C6085" s="151" t="s">
        <v>32810</v>
      </c>
      <c r="D6085" s="147" t="s">
        <v>20781</v>
      </c>
      <c r="E6085" s="145" t="s">
        <v>17904</v>
      </c>
      <c r="F6085" s="145" t="s">
        <v>9987</v>
      </c>
      <c r="G6085" s="144">
        <v>2014</v>
      </c>
      <c r="H6085" s="143">
        <v>10000</v>
      </c>
    </row>
    <row r="6086" spans="1:8" s="169" customFormat="1" ht="30.75" customHeight="1">
      <c r="A6086" s="145" t="s">
        <v>32744</v>
      </c>
      <c r="B6086" s="145" t="s">
        <v>32797</v>
      </c>
      <c r="C6086" s="151" t="s">
        <v>32796</v>
      </c>
      <c r="D6086" s="147" t="s">
        <v>20781</v>
      </c>
      <c r="E6086" s="145" t="s">
        <v>32795</v>
      </c>
      <c r="F6086" s="145" t="s">
        <v>32794</v>
      </c>
      <c r="G6086" s="144">
        <v>2014</v>
      </c>
      <c r="H6086" s="153">
        <v>10000</v>
      </c>
    </row>
    <row r="6087" spans="1:8" s="169" customFormat="1" ht="30.75" customHeight="1">
      <c r="A6087" s="145" t="s">
        <v>32744</v>
      </c>
      <c r="B6087" s="145" t="s">
        <v>32809</v>
      </c>
      <c r="C6087" s="151" t="s">
        <v>14530</v>
      </c>
      <c r="D6087" s="147" t="s">
        <v>20781</v>
      </c>
      <c r="E6087" s="145" t="s">
        <v>32808</v>
      </c>
      <c r="F6087" s="145" t="s">
        <v>32807</v>
      </c>
      <c r="G6087" s="144">
        <v>2014</v>
      </c>
      <c r="H6087" s="153">
        <v>10000</v>
      </c>
    </row>
    <row r="6088" spans="1:8" s="169" customFormat="1" ht="30.75" customHeight="1">
      <c r="A6088" s="145" t="s">
        <v>32744</v>
      </c>
      <c r="B6088" s="145" t="s">
        <v>32806</v>
      </c>
      <c r="C6088" s="151" t="s">
        <v>8693</v>
      </c>
      <c r="D6088" s="147" t="s">
        <v>20781</v>
      </c>
      <c r="E6088" s="145" t="s">
        <v>32805</v>
      </c>
      <c r="F6088" s="145" t="s">
        <v>8694</v>
      </c>
      <c r="G6088" s="144">
        <v>2014</v>
      </c>
      <c r="H6088" s="153">
        <v>10000</v>
      </c>
    </row>
    <row r="6089" spans="1:8" s="169" customFormat="1" ht="30.75" customHeight="1">
      <c r="A6089" s="145" t="s">
        <v>32744</v>
      </c>
      <c r="B6089" s="145" t="s">
        <v>32804</v>
      </c>
      <c r="C6089" s="145">
        <v>17258090105</v>
      </c>
      <c r="D6089" s="147" t="s">
        <v>20781</v>
      </c>
      <c r="E6089" s="145" t="s">
        <v>32803</v>
      </c>
      <c r="F6089" s="145" t="s">
        <v>10022</v>
      </c>
      <c r="G6089" s="144">
        <v>2014</v>
      </c>
      <c r="H6089" s="143">
        <v>10000</v>
      </c>
    </row>
    <row r="6090" spans="1:8" s="169" customFormat="1" ht="30.75" customHeight="1">
      <c r="A6090" s="145" t="s">
        <v>32744</v>
      </c>
      <c r="B6090" s="145" t="s">
        <v>32602</v>
      </c>
      <c r="C6090" s="145">
        <v>19082698313</v>
      </c>
      <c r="D6090" s="147" t="s">
        <v>20798</v>
      </c>
      <c r="E6090" s="145" t="s">
        <v>32802</v>
      </c>
      <c r="F6090" s="145" t="s">
        <v>32801</v>
      </c>
      <c r="G6090" s="144">
        <v>2014</v>
      </c>
      <c r="H6090" s="143">
        <v>10000</v>
      </c>
    </row>
    <row r="6091" spans="1:8" s="169" customFormat="1" ht="30.75" customHeight="1">
      <c r="A6091" s="145" t="s">
        <v>32744</v>
      </c>
      <c r="B6091" s="145" t="s">
        <v>32800</v>
      </c>
      <c r="C6091" s="145">
        <v>49261758134</v>
      </c>
      <c r="D6091" s="147" t="s">
        <v>20781</v>
      </c>
      <c r="E6091" s="145" t="s">
        <v>32799</v>
      </c>
      <c r="F6091" s="145" t="s">
        <v>32798</v>
      </c>
      <c r="G6091" s="144">
        <v>2014</v>
      </c>
      <c r="H6091" s="143">
        <v>10000</v>
      </c>
    </row>
    <row r="6092" spans="1:8" s="169" customFormat="1" ht="30.75" customHeight="1">
      <c r="A6092" s="145" t="s">
        <v>32744</v>
      </c>
      <c r="B6092" s="145" t="s">
        <v>32797</v>
      </c>
      <c r="C6092" s="151" t="s">
        <v>32796</v>
      </c>
      <c r="D6092" s="147" t="s">
        <v>20781</v>
      </c>
      <c r="E6092" s="145" t="s">
        <v>32795</v>
      </c>
      <c r="F6092" s="145" t="s">
        <v>32794</v>
      </c>
      <c r="G6092" s="144">
        <v>2014</v>
      </c>
      <c r="H6092" s="153">
        <v>10000</v>
      </c>
    </row>
    <row r="6093" spans="1:8" s="169" customFormat="1" ht="30.75" customHeight="1">
      <c r="A6093" s="145" t="s">
        <v>32744</v>
      </c>
      <c r="B6093" s="144" t="s">
        <v>32793</v>
      </c>
      <c r="C6093" s="144">
        <v>58187079734</v>
      </c>
      <c r="D6093" s="147" t="s">
        <v>20781</v>
      </c>
      <c r="E6093" s="144" t="s">
        <v>32792</v>
      </c>
      <c r="F6093" s="144" t="s">
        <v>32791</v>
      </c>
      <c r="G6093" s="144">
        <v>2014</v>
      </c>
      <c r="H6093" s="148">
        <v>10000</v>
      </c>
    </row>
    <row r="6094" spans="1:8" s="169" customFormat="1" ht="30.75" customHeight="1">
      <c r="A6094" s="145" t="s">
        <v>32744</v>
      </c>
      <c r="B6094" s="145" t="s">
        <v>32743</v>
      </c>
      <c r="C6094" s="145">
        <v>41536552128</v>
      </c>
      <c r="D6094" s="147" t="s">
        <v>20781</v>
      </c>
      <c r="E6094" s="145" t="s">
        <v>32742</v>
      </c>
      <c r="F6094" s="145" t="s">
        <v>32741</v>
      </c>
      <c r="G6094" s="144">
        <v>2014</v>
      </c>
      <c r="H6094" s="148">
        <v>10000</v>
      </c>
    </row>
    <row r="6095" spans="1:8" s="169" customFormat="1" ht="30.75" customHeight="1">
      <c r="A6095" s="145" t="s">
        <v>32744</v>
      </c>
      <c r="B6095" s="145" t="s">
        <v>32760</v>
      </c>
      <c r="C6095" s="145">
        <v>60116277158</v>
      </c>
      <c r="D6095" s="150" t="s">
        <v>20781</v>
      </c>
      <c r="E6095" s="145" t="s">
        <v>32769</v>
      </c>
      <c r="F6095" s="145" t="s">
        <v>32759</v>
      </c>
      <c r="G6095" s="144">
        <v>2014</v>
      </c>
      <c r="H6095" s="153">
        <v>10000</v>
      </c>
    </row>
    <row r="6096" spans="1:8" s="169" customFormat="1" ht="30.75" customHeight="1">
      <c r="A6096" s="145" t="s">
        <v>32744</v>
      </c>
      <c r="B6096" s="145" t="s">
        <v>32754</v>
      </c>
      <c r="C6096" s="145">
        <v>83706717013</v>
      </c>
      <c r="D6096" s="150" t="s">
        <v>20781</v>
      </c>
      <c r="E6096" s="145" t="s">
        <v>32769</v>
      </c>
      <c r="F6096" s="145" t="s">
        <v>32753</v>
      </c>
      <c r="G6096" s="144">
        <v>2014</v>
      </c>
      <c r="H6096" s="153">
        <v>10000</v>
      </c>
    </row>
    <row r="6097" spans="1:8" s="169" customFormat="1" ht="30.75" customHeight="1">
      <c r="A6097" s="145" t="s">
        <v>32744</v>
      </c>
      <c r="B6097" s="145" t="s">
        <v>32790</v>
      </c>
      <c r="C6097" s="145">
        <v>16729696871</v>
      </c>
      <c r="D6097" s="150" t="s">
        <v>20781</v>
      </c>
      <c r="E6097" s="145" t="s">
        <v>32756</v>
      </c>
      <c r="F6097" s="145" t="s">
        <v>28800</v>
      </c>
      <c r="G6097" s="144">
        <v>2014</v>
      </c>
      <c r="H6097" s="153">
        <v>10000</v>
      </c>
    </row>
    <row r="6098" spans="1:8" s="169" customFormat="1" ht="30.75" customHeight="1">
      <c r="A6098" s="145" t="s">
        <v>32744</v>
      </c>
      <c r="B6098" s="145" t="s">
        <v>32782</v>
      </c>
      <c r="C6098" s="145">
        <v>73604414593</v>
      </c>
      <c r="D6098" s="150" t="s">
        <v>20781</v>
      </c>
      <c r="E6098" s="145" t="s">
        <v>32789</v>
      </c>
      <c r="F6098" s="145" t="s">
        <v>32781</v>
      </c>
      <c r="G6098" s="144">
        <v>2014</v>
      </c>
      <c r="H6098" s="153">
        <v>10000</v>
      </c>
    </row>
    <row r="6099" spans="1:8" s="169" customFormat="1" ht="30.75" customHeight="1">
      <c r="A6099" s="145" t="s">
        <v>32744</v>
      </c>
      <c r="B6099" s="145" t="s">
        <v>32788</v>
      </c>
      <c r="C6099" s="145">
        <v>53473836833</v>
      </c>
      <c r="D6099" s="150" t="s">
        <v>20781</v>
      </c>
      <c r="E6099" s="145" t="s">
        <v>32769</v>
      </c>
      <c r="F6099" s="145" t="s">
        <v>32787</v>
      </c>
      <c r="G6099" s="144">
        <v>2014</v>
      </c>
      <c r="H6099" s="153">
        <v>12000</v>
      </c>
    </row>
    <row r="6100" spans="1:8" s="169" customFormat="1" ht="30.75" customHeight="1">
      <c r="A6100" s="145" t="s">
        <v>32744</v>
      </c>
      <c r="B6100" s="145" t="s">
        <v>32786</v>
      </c>
      <c r="C6100" s="151" t="s">
        <v>32785</v>
      </c>
      <c r="D6100" s="150" t="s">
        <v>20781</v>
      </c>
      <c r="E6100" s="145" t="s">
        <v>32783</v>
      </c>
      <c r="F6100" s="145" t="s">
        <v>32784</v>
      </c>
      <c r="G6100" s="144">
        <v>2014</v>
      </c>
      <c r="H6100" s="153">
        <v>12143.98</v>
      </c>
    </row>
    <row r="6101" spans="1:8" s="169" customFormat="1" ht="30.75" customHeight="1">
      <c r="A6101" s="145" t="s">
        <v>32744</v>
      </c>
      <c r="B6101" s="145" t="s">
        <v>32749</v>
      </c>
      <c r="C6101" s="151" t="s">
        <v>32748</v>
      </c>
      <c r="D6101" s="150" t="s">
        <v>20781</v>
      </c>
      <c r="E6101" s="145" t="s">
        <v>32783</v>
      </c>
      <c r="F6101" s="145" t="s">
        <v>32747</v>
      </c>
      <c r="G6101" s="144">
        <v>2014</v>
      </c>
      <c r="H6101" s="153">
        <v>12881.02</v>
      </c>
    </row>
    <row r="6102" spans="1:8" s="169" customFormat="1" ht="30.75" customHeight="1">
      <c r="A6102" s="145" t="s">
        <v>32744</v>
      </c>
      <c r="B6102" s="145" t="s">
        <v>32777</v>
      </c>
      <c r="C6102" s="151" t="s">
        <v>32776</v>
      </c>
      <c r="D6102" s="150" t="s">
        <v>20781</v>
      </c>
      <c r="E6102" s="145" t="s">
        <v>32745</v>
      </c>
      <c r="F6102" s="145" t="s">
        <v>32775</v>
      </c>
      <c r="G6102" s="144">
        <v>2014</v>
      </c>
      <c r="H6102" s="153">
        <v>15000</v>
      </c>
    </row>
    <row r="6103" spans="1:8" s="169" customFormat="1" ht="30.75" customHeight="1">
      <c r="A6103" s="145" t="s">
        <v>32744</v>
      </c>
      <c r="B6103" s="145" t="s">
        <v>32770</v>
      </c>
      <c r="C6103" s="145">
        <v>99416000208</v>
      </c>
      <c r="D6103" s="150" t="s">
        <v>20781</v>
      </c>
      <c r="E6103" s="145" t="s">
        <v>32745</v>
      </c>
      <c r="F6103" s="145" t="s">
        <v>32768</v>
      </c>
      <c r="G6103" s="144">
        <v>2014</v>
      </c>
      <c r="H6103" s="153">
        <v>15000</v>
      </c>
    </row>
    <row r="6104" spans="1:8" s="169" customFormat="1" ht="30.75" customHeight="1">
      <c r="A6104" s="145" t="s">
        <v>32744</v>
      </c>
      <c r="B6104" s="145" t="s">
        <v>32782</v>
      </c>
      <c r="C6104" s="145">
        <v>73604414593</v>
      </c>
      <c r="D6104" s="150" t="s">
        <v>20781</v>
      </c>
      <c r="E6104" s="145" t="s">
        <v>32756</v>
      </c>
      <c r="F6104" s="145" t="s">
        <v>32781</v>
      </c>
      <c r="G6104" s="144">
        <v>2014</v>
      </c>
      <c r="H6104" s="153">
        <v>15000</v>
      </c>
    </row>
    <row r="6105" spans="1:8" s="169" customFormat="1" ht="30.75" customHeight="1">
      <c r="A6105" s="145" t="s">
        <v>32744</v>
      </c>
      <c r="B6105" s="145" t="s">
        <v>32780</v>
      </c>
      <c r="C6105" s="145">
        <v>27925239093</v>
      </c>
      <c r="D6105" s="150" t="s">
        <v>20781</v>
      </c>
      <c r="E6105" s="145" t="s">
        <v>32769</v>
      </c>
      <c r="F6105" s="145" t="s">
        <v>32779</v>
      </c>
      <c r="G6105" s="144">
        <v>2014</v>
      </c>
      <c r="H6105" s="153">
        <v>16000</v>
      </c>
    </row>
    <row r="6106" spans="1:8" s="169" customFormat="1" ht="30.75" customHeight="1">
      <c r="A6106" s="145" t="s">
        <v>32744</v>
      </c>
      <c r="B6106" s="145" t="s">
        <v>32754</v>
      </c>
      <c r="C6106" s="145">
        <v>83706717013</v>
      </c>
      <c r="D6106" s="150" t="s">
        <v>20781</v>
      </c>
      <c r="E6106" s="145" t="s">
        <v>32778</v>
      </c>
      <c r="F6106" s="145" t="s">
        <v>32753</v>
      </c>
      <c r="G6106" s="144">
        <v>2014</v>
      </c>
      <c r="H6106" s="153">
        <v>16317.23</v>
      </c>
    </row>
    <row r="6107" spans="1:8" s="169" customFormat="1" ht="30.75" customHeight="1">
      <c r="A6107" s="145" t="s">
        <v>32744</v>
      </c>
      <c r="B6107" s="145" t="s">
        <v>32777</v>
      </c>
      <c r="C6107" s="151" t="s">
        <v>32776</v>
      </c>
      <c r="D6107" s="150" t="s">
        <v>20781</v>
      </c>
      <c r="E6107" s="145" t="s">
        <v>32769</v>
      </c>
      <c r="F6107" s="145" t="s">
        <v>32775</v>
      </c>
      <c r="G6107" s="144">
        <v>2014</v>
      </c>
      <c r="H6107" s="153">
        <v>18000</v>
      </c>
    </row>
    <row r="6108" spans="1:8" s="169" customFormat="1" ht="30.75" customHeight="1">
      <c r="A6108" s="145" t="s">
        <v>32744</v>
      </c>
      <c r="B6108" s="145" t="s">
        <v>32774</v>
      </c>
      <c r="C6108" s="151" t="s">
        <v>4860</v>
      </c>
      <c r="D6108" s="147" t="s">
        <v>20781</v>
      </c>
      <c r="E6108" s="145" t="s">
        <v>32773</v>
      </c>
      <c r="F6108" s="145" t="s">
        <v>32772</v>
      </c>
      <c r="G6108" s="144">
        <v>2014</v>
      </c>
      <c r="H6108" s="143">
        <v>20000</v>
      </c>
    </row>
    <row r="6109" spans="1:8" s="169" customFormat="1" ht="30.75" customHeight="1">
      <c r="A6109" s="145" t="s">
        <v>32744</v>
      </c>
      <c r="B6109" s="144" t="s">
        <v>14554</v>
      </c>
      <c r="C6109" s="144">
        <v>74218728719</v>
      </c>
      <c r="D6109" s="147" t="s">
        <v>20781</v>
      </c>
      <c r="E6109" s="144" t="s">
        <v>32771</v>
      </c>
      <c r="F6109" s="144" t="s">
        <v>14556</v>
      </c>
      <c r="G6109" s="144">
        <v>2014</v>
      </c>
      <c r="H6109" s="148">
        <v>20000</v>
      </c>
    </row>
    <row r="6110" spans="1:8" s="169" customFormat="1" ht="30.75" customHeight="1">
      <c r="A6110" s="145" t="s">
        <v>32744</v>
      </c>
      <c r="B6110" s="145" t="s">
        <v>32770</v>
      </c>
      <c r="C6110" s="145">
        <v>99416000208</v>
      </c>
      <c r="D6110" s="150" t="s">
        <v>20781</v>
      </c>
      <c r="E6110" s="145" t="s">
        <v>32769</v>
      </c>
      <c r="F6110" s="145" t="s">
        <v>32768</v>
      </c>
      <c r="G6110" s="144">
        <v>2014</v>
      </c>
      <c r="H6110" s="153">
        <v>20000</v>
      </c>
    </row>
    <row r="6111" spans="1:8" s="169" customFormat="1" ht="30.75" customHeight="1">
      <c r="A6111" s="145" t="s">
        <v>32744</v>
      </c>
      <c r="B6111" s="145" t="s">
        <v>32767</v>
      </c>
      <c r="C6111" s="145">
        <v>32537556837</v>
      </c>
      <c r="D6111" s="150" t="s">
        <v>20781</v>
      </c>
      <c r="E6111" s="145" t="s">
        <v>32745</v>
      </c>
      <c r="F6111" s="145" t="s">
        <v>32766</v>
      </c>
      <c r="G6111" s="144">
        <v>2014</v>
      </c>
      <c r="H6111" s="153">
        <v>20000</v>
      </c>
    </row>
    <row r="6112" spans="1:8" s="169" customFormat="1" ht="30.75" customHeight="1">
      <c r="A6112" s="145" t="s">
        <v>32744</v>
      </c>
      <c r="B6112" s="144" t="s">
        <v>32765</v>
      </c>
      <c r="C6112" s="144">
        <v>53048756445</v>
      </c>
      <c r="D6112" s="147" t="s">
        <v>20781</v>
      </c>
      <c r="E6112" s="144" t="s">
        <v>32764</v>
      </c>
      <c r="F6112" s="144" t="s">
        <v>8694</v>
      </c>
      <c r="G6112" s="144">
        <v>2014</v>
      </c>
      <c r="H6112" s="148">
        <v>25000</v>
      </c>
    </row>
    <row r="6113" spans="1:8" s="169" customFormat="1" ht="30.75" customHeight="1">
      <c r="A6113" s="145" t="s">
        <v>32744</v>
      </c>
      <c r="B6113" s="145" t="s">
        <v>5202</v>
      </c>
      <c r="C6113" s="151" t="s">
        <v>5203</v>
      </c>
      <c r="D6113" s="150" t="s">
        <v>58</v>
      </c>
      <c r="E6113" s="145" t="s">
        <v>32763</v>
      </c>
      <c r="F6113" s="145" t="s">
        <v>3276</v>
      </c>
      <c r="G6113" s="144">
        <v>2014</v>
      </c>
      <c r="H6113" s="143">
        <v>30000</v>
      </c>
    </row>
    <row r="6114" spans="1:8" s="169" customFormat="1" ht="30.75" customHeight="1">
      <c r="A6114" s="145" t="s">
        <v>32744</v>
      </c>
      <c r="B6114" s="145" t="s">
        <v>32762</v>
      </c>
      <c r="C6114" s="145">
        <v>36732513424</v>
      </c>
      <c r="D6114" s="150" t="s">
        <v>20781</v>
      </c>
      <c r="E6114" s="145" t="s">
        <v>32756</v>
      </c>
      <c r="F6114" s="145" t="s">
        <v>32761</v>
      </c>
      <c r="G6114" s="144">
        <v>2014</v>
      </c>
      <c r="H6114" s="153">
        <v>30000</v>
      </c>
    </row>
    <row r="6115" spans="1:8" s="169" customFormat="1" ht="30.75" customHeight="1">
      <c r="A6115" s="145" t="s">
        <v>32744</v>
      </c>
      <c r="B6115" s="145" t="s">
        <v>32760</v>
      </c>
      <c r="C6115" s="145">
        <v>60116277158</v>
      </c>
      <c r="D6115" s="150" t="s">
        <v>20781</v>
      </c>
      <c r="E6115" s="145" t="s">
        <v>32745</v>
      </c>
      <c r="F6115" s="145" t="s">
        <v>32759</v>
      </c>
      <c r="G6115" s="144">
        <v>2014</v>
      </c>
      <c r="H6115" s="153">
        <v>35000</v>
      </c>
    </row>
    <row r="6116" spans="1:8" s="169" customFormat="1" ht="30.75" customHeight="1">
      <c r="A6116" s="145" t="s">
        <v>32744</v>
      </c>
      <c r="B6116" s="145" t="s">
        <v>32758</v>
      </c>
      <c r="C6116" s="145">
        <v>27410712270</v>
      </c>
      <c r="D6116" s="150" t="s">
        <v>20781</v>
      </c>
      <c r="E6116" s="145" t="s">
        <v>32745</v>
      </c>
      <c r="F6116" s="145" t="s">
        <v>21052</v>
      </c>
      <c r="G6116" s="144">
        <v>2014</v>
      </c>
      <c r="H6116" s="153">
        <v>44000</v>
      </c>
    </row>
    <row r="6117" spans="1:8" s="169" customFormat="1" ht="30.75" customHeight="1">
      <c r="A6117" s="145" t="s">
        <v>32744</v>
      </c>
      <c r="B6117" s="145" t="s">
        <v>32757</v>
      </c>
      <c r="C6117" s="145">
        <v>39449652048</v>
      </c>
      <c r="D6117" s="150" t="s">
        <v>20781</v>
      </c>
      <c r="E6117" s="145" t="s">
        <v>32756</v>
      </c>
      <c r="F6117" s="145" t="s">
        <v>32755</v>
      </c>
      <c r="G6117" s="144">
        <v>2014</v>
      </c>
      <c r="H6117" s="153">
        <v>45000</v>
      </c>
    </row>
    <row r="6118" spans="1:8" s="169" customFormat="1" ht="30.75" customHeight="1">
      <c r="A6118" s="145" t="s">
        <v>32744</v>
      </c>
      <c r="B6118" s="145" t="s">
        <v>32754</v>
      </c>
      <c r="C6118" s="145">
        <v>83706717013</v>
      </c>
      <c r="D6118" s="150" t="s">
        <v>20781</v>
      </c>
      <c r="E6118" s="145" t="s">
        <v>32745</v>
      </c>
      <c r="F6118" s="145" t="s">
        <v>32753</v>
      </c>
      <c r="G6118" s="144">
        <v>2014</v>
      </c>
      <c r="H6118" s="153">
        <v>48679.635999999999</v>
      </c>
    </row>
    <row r="6119" spans="1:8" s="169" customFormat="1" ht="30.75" customHeight="1">
      <c r="A6119" s="145" t="s">
        <v>32744</v>
      </c>
      <c r="B6119" s="145" t="s">
        <v>32752</v>
      </c>
      <c r="C6119" s="151" t="s">
        <v>32751</v>
      </c>
      <c r="D6119" s="150" t="s">
        <v>20781</v>
      </c>
      <c r="E6119" s="145" t="s">
        <v>32745</v>
      </c>
      <c r="F6119" s="145" t="s">
        <v>32750</v>
      </c>
      <c r="G6119" s="144">
        <v>2014</v>
      </c>
      <c r="H6119" s="153">
        <v>50000</v>
      </c>
    </row>
    <row r="6120" spans="1:8" s="169" customFormat="1" ht="30.75" customHeight="1">
      <c r="A6120" s="145" t="s">
        <v>32744</v>
      </c>
      <c r="B6120" s="145" t="s">
        <v>32749</v>
      </c>
      <c r="C6120" s="151" t="s">
        <v>32748</v>
      </c>
      <c r="D6120" s="150" t="s">
        <v>20781</v>
      </c>
      <c r="E6120" s="145" t="s">
        <v>32745</v>
      </c>
      <c r="F6120" s="145" t="s">
        <v>32747</v>
      </c>
      <c r="G6120" s="144">
        <v>2014</v>
      </c>
      <c r="H6120" s="153">
        <v>58000</v>
      </c>
    </row>
    <row r="6121" spans="1:8" s="169" customFormat="1" ht="30.75" customHeight="1">
      <c r="A6121" s="145" t="s">
        <v>32744</v>
      </c>
      <c r="B6121" s="145" t="s">
        <v>32746</v>
      </c>
      <c r="C6121" s="145">
        <v>35682525333</v>
      </c>
      <c r="D6121" s="150" t="s">
        <v>20781</v>
      </c>
      <c r="E6121" s="145" t="s">
        <v>32745</v>
      </c>
      <c r="F6121" s="145" t="s">
        <v>28814</v>
      </c>
      <c r="G6121" s="144">
        <v>2014</v>
      </c>
      <c r="H6121" s="153">
        <v>65000</v>
      </c>
    </row>
    <row r="6122" spans="1:8" s="169" customFormat="1" ht="30.75" customHeight="1">
      <c r="A6122" s="145" t="s">
        <v>32744</v>
      </c>
      <c r="B6122" s="144" t="s">
        <v>32743</v>
      </c>
      <c r="C6122" s="144">
        <v>41536552128</v>
      </c>
      <c r="D6122" s="147" t="s">
        <v>20781</v>
      </c>
      <c r="E6122" s="144" t="s">
        <v>32742</v>
      </c>
      <c r="F6122" s="144" t="s">
        <v>32741</v>
      </c>
      <c r="G6122" s="144">
        <v>2014</v>
      </c>
      <c r="H6122" s="148">
        <v>70000</v>
      </c>
    </row>
    <row r="6123" spans="1:8" s="169" customFormat="1" ht="30.75" customHeight="1">
      <c r="A6123" s="144" t="s">
        <v>55</v>
      </c>
      <c r="B6123" s="144" t="s">
        <v>32740</v>
      </c>
      <c r="C6123" s="149" t="s">
        <v>17627</v>
      </c>
      <c r="D6123" s="147" t="s">
        <v>21641</v>
      </c>
      <c r="E6123" s="144" t="s">
        <v>17298</v>
      </c>
      <c r="F6123" s="144" t="s">
        <v>32739</v>
      </c>
      <c r="G6123" s="144">
        <v>2014</v>
      </c>
      <c r="H6123" s="148">
        <v>848.16</v>
      </c>
    </row>
    <row r="6124" spans="1:8" s="169" customFormat="1" ht="30.75" customHeight="1">
      <c r="A6124" s="144" t="s">
        <v>55</v>
      </c>
      <c r="B6124" s="144" t="s">
        <v>32738</v>
      </c>
      <c r="C6124" s="144"/>
      <c r="D6124" s="147" t="s">
        <v>21641</v>
      </c>
      <c r="E6124" s="144" t="s">
        <v>32737</v>
      </c>
      <c r="F6124" s="144"/>
      <c r="G6124" s="144">
        <v>2014</v>
      </c>
      <c r="H6124" s="154">
        <v>1000</v>
      </c>
    </row>
    <row r="6125" spans="1:8" s="169" customFormat="1" ht="30.75" customHeight="1">
      <c r="A6125" s="144" t="s">
        <v>55</v>
      </c>
      <c r="B6125" s="144" t="s">
        <v>32736</v>
      </c>
      <c r="C6125" s="144"/>
      <c r="D6125" s="147" t="s">
        <v>21641</v>
      </c>
      <c r="E6125" s="144" t="s">
        <v>32735</v>
      </c>
      <c r="F6125" s="144"/>
      <c r="G6125" s="144">
        <v>2014</v>
      </c>
      <c r="H6125" s="148">
        <v>1000</v>
      </c>
    </row>
    <row r="6126" spans="1:8" s="169" customFormat="1" ht="30.75" customHeight="1">
      <c r="A6126" s="144" t="s">
        <v>55</v>
      </c>
      <c r="B6126" s="144" t="s">
        <v>32734</v>
      </c>
      <c r="C6126" s="144"/>
      <c r="D6126" s="147" t="s">
        <v>21641</v>
      </c>
      <c r="E6126" s="144" t="s">
        <v>32733</v>
      </c>
      <c r="F6126" s="144"/>
      <c r="G6126" s="144">
        <v>2014</v>
      </c>
      <c r="H6126" s="148">
        <v>1000</v>
      </c>
    </row>
    <row r="6127" spans="1:8" s="169" customFormat="1" ht="30.75" customHeight="1">
      <c r="A6127" s="144" t="s">
        <v>55</v>
      </c>
      <c r="B6127" s="144" t="s">
        <v>32732</v>
      </c>
      <c r="C6127" s="144"/>
      <c r="D6127" s="147" t="s">
        <v>21641</v>
      </c>
      <c r="E6127" s="144" t="s">
        <v>32731</v>
      </c>
      <c r="F6127" s="144"/>
      <c r="G6127" s="144">
        <v>2014</v>
      </c>
      <c r="H6127" s="154">
        <v>1000</v>
      </c>
    </row>
    <row r="6128" spans="1:8" s="169" customFormat="1" ht="30.75" customHeight="1">
      <c r="A6128" s="144" t="s">
        <v>55</v>
      </c>
      <c r="B6128" s="144" t="s">
        <v>32730</v>
      </c>
      <c r="C6128" s="144"/>
      <c r="D6128" s="147" t="s">
        <v>21641</v>
      </c>
      <c r="E6128" s="144" t="s">
        <v>32729</v>
      </c>
      <c r="F6128" s="144"/>
      <c r="G6128" s="144">
        <v>2014</v>
      </c>
      <c r="H6128" s="148">
        <v>1000</v>
      </c>
    </row>
    <row r="6129" spans="1:8" s="169" customFormat="1" ht="30.75" customHeight="1">
      <c r="A6129" s="144" t="s">
        <v>55</v>
      </c>
      <c r="B6129" s="144" t="s">
        <v>32728</v>
      </c>
      <c r="C6129" s="144"/>
      <c r="D6129" s="147" t="s">
        <v>21641</v>
      </c>
      <c r="E6129" s="144" t="s">
        <v>32727</v>
      </c>
      <c r="F6129" s="144"/>
      <c r="G6129" s="144">
        <v>2014</v>
      </c>
      <c r="H6129" s="148">
        <v>1200</v>
      </c>
    </row>
    <row r="6130" spans="1:8" s="169" customFormat="1" ht="30.75" customHeight="1">
      <c r="A6130" s="144" t="s">
        <v>55</v>
      </c>
      <c r="B6130" s="144" t="s">
        <v>32726</v>
      </c>
      <c r="C6130" s="144"/>
      <c r="D6130" s="147" t="s">
        <v>21641</v>
      </c>
      <c r="E6130" s="144" t="s">
        <v>32725</v>
      </c>
      <c r="F6130" s="144"/>
      <c r="G6130" s="144">
        <v>2014</v>
      </c>
      <c r="H6130" s="154">
        <v>1200</v>
      </c>
    </row>
    <row r="6131" spans="1:8" s="169" customFormat="1" ht="30.75" customHeight="1">
      <c r="A6131" s="144" t="s">
        <v>55</v>
      </c>
      <c r="B6131" s="144" t="s">
        <v>32724</v>
      </c>
      <c r="C6131" s="144"/>
      <c r="D6131" s="147" t="s">
        <v>21641</v>
      </c>
      <c r="E6131" s="144" t="s">
        <v>4929</v>
      </c>
      <c r="F6131" s="144"/>
      <c r="G6131" s="144">
        <v>2014</v>
      </c>
      <c r="H6131" s="148">
        <v>1500</v>
      </c>
    </row>
    <row r="6132" spans="1:8" s="169" customFormat="1" ht="30.75" customHeight="1">
      <c r="A6132" s="144" t="s">
        <v>55</v>
      </c>
      <c r="B6132" s="144" t="s">
        <v>32723</v>
      </c>
      <c r="C6132" s="144"/>
      <c r="D6132" s="147" t="s">
        <v>21641</v>
      </c>
      <c r="E6132" s="144" t="s">
        <v>32722</v>
      </c>
      <c r="F6132" s="144"/>
      <c r="G6132" s="144">
        <v>2014</v>
      </c>
      <c r="H6132" s="148">
        <v>2000</v>
      </c>
    </row>
    <row r="6133" spans="1:8" s="169" customFormat="1" ht="30.75" customHeight="1">
      <c r="A6133" s="144" t="s">
        <v>55</v>
      </c>
      <c r="B6133" s="144" t="s">
        <v>32721</v>
      </c>
      <c r="C6133" s="144"/>
      <c r="D6133" s="147" t="s">
        <v>21641</v>
      </c>
      <c r="E6133" s="144" t="s">
        <v>32720</v>
      </c>
      <c r="F6133" s="144"/>
      <c r="G6133" s="144">
        <v>2014</v>
      </c>
      <c r="H6133" s="148">
        <v>2000</v>
      </c>
    </row>
    <row r="6134" spans="1:8" s="169" customFormat="1" ht="30.75" customHeight="1">
      <c r="A6134" s="144" t="s">
        <v>55</v>
      </c>
      <c r="B6134" s="144" t="s">
        <v>32719</v>
      </c>
      <c r="C6134" s="144"/>
      <c r="D6134" s="147" t="s">
        <v>21641</v>
      </c>
      <c r="E6134" s="144" t="s">
        <v>32718</v>
      </c>
      <c r="F6134" s="144"/>
      <c r="G6134" s="144">
        <v>2014</v>
      </c>
      <c r="H6134" s="148">
        <v>2000</v>
      </c>
    </row>
    <row r="6135" spans="1:8" s="169" customFormat="1" ht="30.75" customHeight="1">
      <c r="A6135" s="144" t="s">
        <v>55</v>
      </c>
      <c r="B6135" s="144" t="s">
        <v>32717</v>
      </c>
      <c r="C6135" s="144"/>
      <c r="D6135" s="147" t="s">
        <v>21641</v>
      </c>
      <c r="E6135" s="144" t="s">
        <v>32716</v>
      </c>
      <c r="F6135" s="144"/>
      <c r="G6135" s="144">
        <v>2014</v>
      </c>
      <c r="H6135" s="154">
        <v>2000</v>
      </c>
    </row>
    <row r="6136" spans="1:8" s="169" customFormat="1" ht="30.75" customHeight="1">
      <c r="A6136" s="144" t="s">
        <v>55</v>
      </c>
      <c r="B6136" s="144" t="s">
        <v>32715</v>
      </c>
      <c r="C6136" s="144"/>
      <c r="D6136" s="147" t="s">
        <v>21641</v>
      </c>
      <c r="E6136" s="144" t="s">
        <v>32714</v>
      </c>
      <c r="F6136" s="144"/>
      <c r="G6136" s="144">
        <v>2014</v>
      </c>
      <c r="H6136" s="154">
        <v>2000</v>
      </c>
    </row>
    <row r="6137" spans="1:8" s="169" customFormat="1" ht="30.75" customHeight="1">
      <c r="A6137" s="144" t="s">
        <v>55</v>
      </c>
      <c r="B6137" s="144" t="s">
        <v>32713</v>
      </c>
      <c r="C6137" s="144"/>
      <c r="D6137" s="147" t="s">
        <v>21641</v>
      </c>
      <c r="E6137" s="144" t="s">
        <v>32712</v>
      </c>
      <c r="F6137" s="144"/>
      <c r="G6137" s="144">
        <v>2014</v>
      </c>
      <c r="H6137" s="148">
        <v>2000</v>
      </c>
    </row>
    <row r="6138" spans="1:8" s="169" customFormat="1" ht="30.75" customHeight="1">
      <c r="A6138" s="144" t="s">
        <v>55</v>
      </c>
      <c r="B6138" s="144" t="s">
        <v>32711</v>
      </c>
      <c r="C6138" s="144"/>
      <c r="D6138" s="147" t="s">
        <v>21641</v>
      </c>
      <c r="E6138" s="144" t="s">
        <v>32710</v>
      </c>
      <c r="F6138" s="144"/>
      <c r="G6138" s="144">
        <v>2014</v>
      </c>
      <c r="H6138" s="148">
        <v>2000</v>
      </c>
    </row>
    <row r="6139" spans="1:8" s="169" customFormat="1" ht="30.75" customHeight="1">
      <c r="A6139" s="144" t="s">
        <v>55</v>
      </c>
      <c r="B6139" s="144" t="s">
        <v>32709</v>
      </c>
      <c r="C6139" s="144"/>
      <c r="D6139" s="147" t="s">
        <v>21641</v>
      </c>
      <c r="E6139" s="144" t="s">
        <v>32708</v>
      </c>
      <c r="F6139" s="144"/>
      <c r="G6139" s="144">
        <v>2014</v>
      </c>
      <c r="H6139" s="148">
        <v>2000</v>
      </c>
    </row>
    <row r="6140" spans="1:8" s="169" customFormat="1" ht="30.75" customHeight="1">
      <c r="A6140" s="144" t="s">
        <v>55</v>
      </c>
      <c r="B6140" s="144" t="s">
        <v>32707</v>
      </c>
      <c r="C6140" s="144"/>
      <c r="D6140" s="147" t="s">
        <v>21641</v>
      </c>
      <c r="E6140" s="144" t="s">
        <v>32706</v>
      </c>
      <c r="F6140" s="144"/>
      <c r="G6140" s="144">
        <v>2014</v>
      </c>
      <c r="H6140" s="154">
        <v>2000</v>
      </c>
    </row>
    <row r="6141" spans="1:8" s="169" customFormat="1" ht="30.75" customHeight="1">
      <c r="A6141" s="144" t="s">
        <v>55</v>
      </c>
      <c r="B6141" s="144" t="s">
        <v>32705</v>
      </c>
      <c r="C6141" s="144"/>
      <c r="D6141" s="147" t="s">
        <v>21641</v>
      </c>
      <c r="E6141" s="144" t="s">
        <v>32704</v>
      </c>
      <c r="F6141" s="144"/>
      <c r="G6141" s="144">
        <v>2014</v>
      </c>
      <c r="H6141" s="148">
        <v>2000</v>
      </c>
    </row>
    <row r="6142" spans="1:8" s="169" customFormat="1" ht="30.75" customHeight="1">
      <c r="A6142" s="144" t="s">
        <v>55</v>
      </c>
      <c r="B6142" s="144" t="s">
        <v>32703</v>
      </c>
      <c r="C6142" s="144"/>
      <c r="D6142" s="147" t="s">
        <v>21641</v>
      </c>
      <c r="E6142" s="144" t="s">
        <v>32702</v>
      </c>
      <c r="F6142" s="144"/>
      <c r="G6142" s="144">
        <v>2014</v>
      </c>
      <c r="H6142" s="148">
        <v>2000</v>
      </c>
    </row>
    <row r="6143" spans="1:8" s="169" customFormat="1" ht="30.75" customHeight="1">
      <c r="A6143" s="144" t="s">
        <v>55</v>
      </c>
      <c r="B6143" s="144" t="s">
        <v>32701</v>
      </c>
      <c r="C6143" s="144"/>
      <c r="D6143" s="147" t="s">
        <v>21641</v>
      </c>
      <c r="E6143" s="144" t="s">
        <v>32700</v>
      </c>
      <c r="F6143" s="144"/>
      <c r="G6143" s="144">
        <v>2014</v>
      </c>
      <c r="H6143" s="154">
        <v>2500</v>
      </c>
    </row>
    <row r="6144" spans="1:8" s="169" customFormat="1" ht="30.75" customHeight="1">
      <c r="A6144" s="144" t="s">
        <v>55</v>
      </c>
      <c r="B6144" s="144" t="s">
        <v>32699</v>
      </c>
      <c r="C6144" s="144"/>
      <c r="D6144" s="147" t="s">
        <v>21641</v>
      </c>
      <c r="E6144" s="144" t="s">
        <v>32698</v>
      </c>
      <c r="F6144" s="144"/>
      <c r="G6144" s="144">
        <v>2014</v>
      </c>
      <c r="H6144" s="154">
        <v>2500</v>
      </c>
    </row>
    <row r="6145" spans="1:8" s="169" customFormat="1" ht="30.75" customHeight="1">
      <c r="A6145" s="144" t="s">
        <v>55</v>
      </c>
      <c r="B6145" s="144" t="s">
        <v>32697</v>
      </c>
      <c r="C6145" s="144"/>
      <c r="D6145" s="147" t="s">
        <v>21641</v>
      </c>
      <c r="E6145" s="144" t="s">
        <v>32696</v>
      </c>
      <c r="F6145" s="144"/>
      <c r="G6145" s="144">
        <v>2014</v>
      </c>
      <c r="H6145" s="154">
        <v>3000</v>
      </c>
    </row>
    <row r="6146" spans="1:8" s="169" customFormat="1" ht="30.75" customHeight="1">
      <c r="A6146" s="144" t="s">
        <v>55</v>
      </c>
      <c r="B6146" s="144" t="s">
        <v>32695</v>
      </c>
      <c r="C6146" s="144"/>
      <c r="D6146" s="147" t="s">
        <v>21641</v>
      </c>
      <c r="E6146" s="144" t="s">
        <v>32694</v>
      </c>
      <c r="F6146" s="144"/>
      <c r="G6146" s="144">
        <v>2014</v>
      </c>
      <c r="H6146" s="154">
        <v>3000</v>
      </c>
    </row>
    <row r="6147" spans="1:8" s="169" customFormat="1" ht="30.75" customHeight="1">
      <c r="A6147" s="144" t="s">
        <v>55</v>
      </c>
      <c r="B6147" s="144" t="s">
        <v>32693</v>
      </c>
      <c r="C6147" s="144"/>
      <c r="D6147" s="147" t="s">
        <v>21641</v>
      </c>
      <c r="E6147" s="144" t="s">
        <v>32692</v>
      </c>
      <c r="F6147" s="144"/>
      <c r="G6147" s="144">
        <v>2014</v>
      </c>
      <c r="H6147" s="148">
        <v>3000</v>
      </c>
    </row>
    <row r="6148" spans="1:8" s="169" customFormat="1" ht="30.75" customHeight="1">
      <c r="A6148" s="144" t="s">
        <v>55</v>
      </c>
      <c r="B6148" s="144" t="s">
        <v>32691</v>
      </c>
      <c r="C6148" s="144"/>
      <c r="D6148" s="147" t="s">
        <v>21641</v>
      </c>
      <c r="E6148" s="144" t="s">
        <v>32690</v>
      </c>
      <c r="F6148" s="144"/>
      <c r="G6148" s="144">
        <v>2014</v>
      </c>
      <c r="H6148" s="154">
        <v>3000</v>
      </c>
    </row>
    <row r="6149" spans="1:8" s="169" customFormat="1" ht="30.75" customHeight="1">
      <c r="A6149" s="144" t="s">
        <v>55</v>
      </c>
      <c r="B6149" s="144" t="s">
        <v>32689</v>
      </c>
      <c r="C6149" s="144"/>
      <c r="D6149" s="147" t="s">
        <v>21641</v>
      </c>
      <c r="E6149" s="144" t="s">
        <v>32688</v>
      </c>
      <c r="F6149" s="144"/>
      <c r="G6149" s="144">
        <v>2014</v>
      </c>
      <c r="H6149" s="154">
        <v>3000</v>
      </c>
    </row>
    <row r="6150" spans="1:8" s="169" customFormat="1" ht="30.75" customHeight="1">
      <c r="A6150" s="144" t="s">
        <v>55</v>
      </c>
      <c r="B6150" s="144" t="s">
        <v>32687</v>
      </c>
      <c r="C6150" s="144"/>
      <c r="D6150" s="147" t="s">
        <v>21641</v>
      </c>
      <c r="E6150" s="144" t="s">
        <v>32686</v>
      </c>
      <c r="F6150" s="144"/>
      <c r="G6150" s="144">
        <v>2014</v>
      </c>
      <c r="H6150" s="154">
        <v>3000</v>
      </c>
    </row>
    <row r="6151" spans="1:8" s="169" customFormat="1" ht="30.75" customHeight="1">
      <c r="A6151" s="144" t="s">
        <v>55</v>
      </c>
      <c r="B6151" s="144" t="s">
        <v>32685</v>
      </c>
      <c r="C6151" s="144"/>
      <c r="D6151" s="147" t="s">
        <v>21641</v>
      </c>
      <c r="E6151" s="144" t="s">
        <v>32684</v>
      </c>
      <c r="F6151" s="144"/>
      <c r="G6151" s="144">
        <v>2014</v>
      </c>
      <c r="H6151" s="148">
        <v>3000</v>
      </c>
    </row>
    <row r="6152" spans="1:8" s="169" customFormat="1" ht="30.75" customHeight="1">
      <c r="A6152" s="144" t="s">
        <v>55</v>
      </c>
      <c r="B6152" s="144" t="s">
        <v>32683</v>
      </c>
      <c r="C6152" s="144"/>
      <c r="D6152" s="147" t="s">
        <v>21641</v>
      </c>
      <c r="E6152" s="144" t="s">
        <v>32682</v>
      </c>
      <c r="F6152" s="144"/>
      <c r="G6152" s="144">
        <v>2014</v>
      </c>
      <c r="H6152" s="148">
        <v>3000</v>
      </c>
    </row>
    <row r="6153" spans="1:8" s="169" customFormat="1" ht="30.75" customHeight="1">
      <c r="A6153" s="144" t="s">
        <v>55</v>
      </c>
      <c r="B6153" s="144" t="s">
        <v>32681</v>
      </c>
      <c r="C6153" s="144"/>
      <c r="D6153" s="147" t="s">
        <v>21641</v>
      </c>
      <c r="E6153" s="144" t="s">
        <v>32680</v>
      </c>
      <c r="F6153" s="144"/>
      <c r="G6153" s="144">
        <v>2014</v>
      </c>
      <c r="H6153" s="148">
        <v>3000</v>
      </c>
    </row>
    <row r="6154" spans="1:8" s="169" customFormat="1" ht="30.75" customHeight="1">
      <c r="A6154" s="144" t="s">
        <v>55</v>
      </c>
      <c r="B6154" s="144" t="s">
        <v>32679</v>
      </c>
      <c r="C6154" s="144"/>
      <c r="D6154" s="147" t="s">
        <v>21641</v>
      </c>
      <c r="E6154" s="144" t="s">
        <v>30554</v>
      </c>
      <c r="F6154" s="144"/>
      <c r="G6154" s="144">
        <v>2014</v>
      </c>
      <c r="H6154" s="148">
        <v>3000</v>
      </c>
    </row>
    <row r="6155" spans="1:8" s="169" customFormat="1" ht="30.75" customHeight="1">
      <c r="A6155" s="144" t="s">
        <v>55</v>
      </c>
      <c r="B6155" s="144" t="s">
        <v>32678</v>
      </c>
      <c r="C6155" s="144"/>
      <c r="D6155" s="147" t="s">
        <v>21641</v>
      </c>
      <c r="E6155" s="144" t="s">
        <v>32677</v>
      </c>
      <c r="F6155" s="144"/>
      <c r="G6155" s="144">
        <v>2014</v>
      </c>
      <c r="H6155" s="154">
        <v>3000</v>
      </c>
    </row>
    <row r="6156" spans="1:8" s="169" customFormat="1" ht="30.75" customHeight="1">
      <c r="A6156" s="144" t="s">
        <v>55</v>
      </c>
      <c r="B6156" s="144" t="s">
        <v>32676</v>
      </c>
      <c r="C6156" s="144"/>
      <c r="D6156" s="147" t="s">
        <v>21641</v>
      </c>
      <c r="E6156" s="144" t="s">
        <v>32675</v>
      </c>
      <c r="F6156" s="144"/>
      <c r="G6156" s="144">
        <v>2014</v>
      </c>
      <c r="H6156" s="154">
        <v>3000</v>
      </c>
    </row>
    <row r="6157" spans="1:8" s="169" customFormat="1" ht="30.75" customHeight="1">
      <c r="A6157" s="144" t="s">
        <v>55</v>
      </c>
      <c r="B6157" s="144" t="s">
        <v>32674</v>
      </c>
      <c r="C6157" s="144"/>
      <c r="D6157" s="147" t="s">
        <v>21641</v>
      </c>
      <c r="E6157" s="144" t="s">
        <v>32673</v>
      </c>
      <c r="F6157" s="144"/>
      <c r="G6157" s="144">
        <v>2014</v>
      </c>
      <c r="H6157" s="148">
        <v>4000</v>
      </c>
    </row>
    <row r="6158" spans="1:8" s="169" customFormat="1" ht="30.75" customHeight="1">
      <c r="A6158" s="144" t="s">
        <v>55</v>
      </c>
      <c r="B6158" s="144" t="s">
        <v>32672</v>
      </c>
      <c r="C6158" s="144"/>
      <c r="D6158" s="147" t="s">
        <v>21641</v>
      </c>
      <c r="E6158" s="144" t="s">
        <v>32671</v>
      </c>
      <c r="F6158" s="144"/>
      <c r="G6158" s="144">
        <v>2014</v>
      </c>
      <c r="H6158" s="154">
        <v>4000</v>
      </c>
    </row>
    <row r="6159" spans="1:8" s="169" customFormat="1" ht="30.75" customHeight="1">
      <c r="A6159" s="144" t="s">
        <v>55</v>
      </c>
      <c r="B6159" s="144" t="s">
        <v>32670</v>
      </c>
      <c r="C6159" s="144"/>
      <c r="D6159" s="147" t="s">
        <v>21641</v>
      </c>
      <c r="E6159" s="144" t="s">
        <v>32669</v>
      </c>
      <c r="F6159" s="144"/>
      <c r="G6159" s="144">
        <v>2014</v>
      </c>
      <c r="H6159" s="154">
        <v>4000</v>
      </c>
    </row>
    <row r="6160" spans="1:8" s="169" customFormat="1" ht="30.75" customHeight="1">
      <c r="A6160" s="144" t="s">
        <v>55</v>
      </c>
      <c r="B6160" s="144" t="s">
        <v>32668</v>
      </c>
      <c r="C6160" s="144"/>
      <c r="D6160" s="147" t="s">
        <v>21641</v>
      </c>
      <c r="E6160" s="144" t="s">
        <v>32667</v>
      </c>
      <c r="F6160" s="144"/>
      <c r="G6160" s="144">
        <v>2014</v>
      </c>
      <c r="H6160" s="148">
        <v>4000</v>
      </c>
    </row>
    <row r="6161" spans="1:8" s="169" customFormat="1" ht="30.75" customHeight="1">
      <c r="A6161" s="144" t="s">
        <v>55</v>
      </c>
      <c r="B6161" s="144" t="s">
        <v>32666</v>
      </c>
      <c r="C6161" s="144"/>
      <c r="D6161" s="147" t="s">
        <v>21641</v>
      </c>
      <c r="E6161" s="144" t="s">
        <v>32665</v>
      </c>
      <c r="F6161" s="144"/>
      <c r="G6161" s="144">
        <v>2014</v>
      </c>
      <c r="H6161" s="148">
        <v>4000</v>
      </c>
    </row>
    <row r="6162" spans="1:8" s="169" customFormat="1" ht="30.75" customHeight="1">
      <c r="A6162" s="144" t="s">
        <v>55</v>
      </c>
      <c r="B6162" s="144" t="s">
        <v>32664</v>
      </c>
      <c r="C6162" s="144"/>
      <c r="D6162" s="147" t="s">
        <v>21641</v>
      </c>
      <c r="E6162" s="144" t="s">
        <v>32663</v>
      </c>
      <c r="F6162" s="144"/>
      <c r="G6162" s="144">
        <v>2014</v>
      </c>
      <c r="H6162" s="154">
        <v>5000</v>
      </c>
    </row>
    <row r="6163" spans="1:8" s="169" customFormat="1" ht="30.75" customHeight="1">
      <c r="A6163" s="144" t="s">
        <v>55</v>
      </c>
      <c r="B6163" s="144" t="s">
        <v>32662</v>
      </c>
      <c r="C6163" s="144"/>
      <c r="D6163" s="147" t="s">
        <v>21641</v>
      </c>
      <c r="E6163" s="144" t="s">
        <v>32661</v>
      </c>
      <c r="F6163" s="144"/>
      <c r="G6163" s="144">
        <v>2014</v>
      </c>
      <c r="H6163" s="148">
        <v>5000</v>
      </c>
    </row>
    <row r="6164" spans="1:8" s="169" customFormat="1" ht="30.75" customHeight="1">
      <c r="A6164" s="144" t="s">
        <v>55</v>
      </c>
      <c r="B6164" s="144" t="s">
        <v>32660</v>
      </c>
      <c r="C6164" s="144"/>
      <c r="D6164" s="147" t="s">
        <v>21641</v>
      </c>
      <c r="E6164" s="144" t="s">
        <v>32659</v>
      </c>
      <c r="F6164" s="144"/>
      <c r="G6164" s="144">
        <v>2014</v>
      </c>
      <c r="H6164" s="154">
        <v>5000</v>
      </c>
    </row>
    <row r="6165" spans="1:8" s="169" customFormat="1" ht="30.75" customHeight="1">
      <c r="A6165" s="144" t="s">
        <v>55</v>
      </c>
      <c r="B6165" s="144" t="s">
        <v>32658</v>
      </c>
      <c r="C6165" s="144"/>
      <c r="D6165" s="147" t="s">
        <v>21641</v>
      </c>
      <c r="E6165" s="144" t="s">
        <v>32657</v>
      </c>
      <c r="F6165" s="144"/>
      <c r="G6165" s="144">
        <v>2014</v>
      </c>
      <c r="H6165" s="148">
        <v>5000</v>
      </c>
    </row>
    <row r="6166" spans="1:8" s="169" customFormat="1" ht="30.75" customHeight="1">
      <c r="A6166" s="144" t="s">
        <v>55</v>
      </c>
      <c r="B6166" s="144" t="s">
        <v>32656</v>
      </c>
      <c r="C6166" s="144"/>
      <c r="D6166" s="147" t="s">
        <v>21641</v>
      </c>
      <c r="E6166" s="144" t="s">
        <v>32655</v>
      </c>
      <c r="F6166" s="144"/>
      <c r="G6166" s="144">
        <v>2014</v>
      </c>
      <c r="H6166" s="154">
        <v>5000</v>
      </c>
    </row>
    <row r="6167" spans="1:8" s="169" customFormat="1" ht="30.75" customHeight="1">
      <c r="A6167" s="144" t="s">
        <v>55</v>
      </c>
      <c r="B6167" s="144" t="s">
        <v>32654</v>
      </c>
      <c r="C6167" s="144"/>
      <c r="D6167" s="147" t="s">
        <v>21641</v>
      </c>
      <c r="E6167" s="144" t="s">
        <v>4929</v>
      </c>
      <c r="F6167" s="144"/>
      <c r="G6167" s="144">
        <v>2014</v>
      </c>
      <c r="H6167" s="154">
        <v>5000</v>
      </c>
    </row>
    <row r="6168" spans="1:8" s="169" customFormat="1" ht="30.75" customHeight="1">
      <c r="A6168" s="144" t="s">
        <v>55</v>
      </c>
      <c r="B6168" s="144" t="s">
        <v>32653</v>
      </c>
      <c r="C6168" s="144"/>
      <c r="D6168" s="147" t="s">
        <v>21641</v>
      </c>
      <c r="E6168" s="144" t="s">
        <v>32652</v>
      </c>
      <c r="F6168" s="144"/>
      <c r="G6168" s="144">
        <v>2014</v>
      </c>
      <c r="H6168" s="148">
        <v>5000</v>
      </c>
    </row>
    <row r="6169" spans="1:8" s="169" customFormat="1" ht="30.75" customHeight="1">
      <c r="A6169" s="144" t="s">
        <v>55</v>
      </c>
      <c r="B6169" s="144" t="s">
        <v>32651</v>
      </c>
      <c r="C6169" s="144"/>
      <c r="D6169" s="147" t="s">
        <v>21641</v>
      </c>
      <c r="E6169" s="144" t="s">
        <v>4929</v>
      </c>
      <c r="F6169" s="144"/>
      <c r="G6169" s="144">
        <v>2014</v>
      </c>
      <c r="H6169" s="148">
        <v>5000</v>
      </c>
    </row>
    <row r="6170" spans="1:8" s="169" customFormat="1" ht="30.75" customHeight="1">
      <c r="A6170" s="144" t="s">
        <v>55</v>
      </c>
      <c r="B6170" s="144" t="s">
        <v>32650</v>
      </c>
      <c r="C6170" s="144"/>
      <c r="D6170" s="147" t="s">
        <v>21641</v>
      </c>
      <c r="E6170" s="144" t="s">
        <v>32649</v>
      </c>
      <c r="F6170" s="144"/>
      <c r="G6170" s="144">
        <v>2014</v>
      </c>
      <c r="H6170" s="148">
        <v>5000</v>
      </c>
    </row>
    <row r="6171" spans="1:8" s="169" customFormat="1" ht="30.75" customHeight="1">
      <c r="A6171" s="144" t="s">
        <v>55</v>
      </c>
      <c r="B6171" s="144" t="s">
        <v>32648</v>
      </c>
      <c r="C6171" s="144"/>
      <c r="D6171" s="147" t="s">
        <v>21641</v>
      </c>
      <c r="E6171" s="144" t="s">
        <v>32647</v>
      </c>
      <c r="F6171" s="144"/>
      <c r="G6171" s="144">
        <v>2014</v>
      </c>
      <c r="H6171" s="148">
        <v>5000</v>
      </c>
    </row>
    <row r="6172" spans="1:8" s="169" customFormat="1" ht="30.75" customHeight="1">
      <c r="A6172" s="144" t="s">
        <v>55</v>
      </c>
      <c r="B6172" s="144" t="s">
        <v>32646</v>
      </c>
      <c r="C6172" s="144"/>
      <c r="D6172" s="147" t="s">
        <v>21641</v>
      </c>
      <c r="E6172" s="144" t="s">
        <v>32645</v>
      </c>
      <c r="F6172" s="144"/>
      <c r="G6172" s="144">
        <v>2014</v>
      </c>
      <c r="H6172" s="148">
        <v>5000</v>
      </c>
    </row>
    <row r="6173" spans="1:8" s="169" customFormat="1" ht="30.75" customHeight="1">
      <c r="A6173" s="144" t="s">
        <v>55</v>
      </c>
      <c r="B6173" s="144" t="s">
        <v>32644</v>
      </c>
      <c r="C6173" s="144"/>
      <c r="D6173" s="147" t="s">
        <v>21641</v>
      </c>
      <c r="E6173" s="144" t="s">
        <v>32643</v>
      </c>
      <c r="F6173" s="144"/>
      <c r="G6173" s="144">
        <v>2014</v>
      </c>
      <c r="H6173" s="148">
        <v>5000</v>
      </c>
    </row>
    <row r="6174" spans="1:8" s="169" customFormat="1" ht="30.75" customHeight="1">
      <c r="A6174" s="144" t="s">
        <v>55</v>
      </c>
      <c r="B6174" s="144" t="s">
        <v>32642</v>
      </c>
      <c r="C6174" s="144"/>
      <c r="D6174" s="147" t="s">
        <v>21641</v>
      </c>
      <c r="E6174" s="144" t="s">
        <v>32641</v>
      </c>
      <c r="F6174" s="144"/>
      <c r="G6174" s="144">
        <v>2014</v>
      </c>
      <c r="H6174" s="148">
        <v>5000</v>
      </c>
    </row>
    <row r="6175" spans="1:8" s="169" customFormat="1" ht="30.75" customHeight="1">
      <c r="A6175" s="144" t="s">
        <v>55</v>
      </c>
      <c r="B6175" s="144" t="s">
        <v>32640</v>
      </c>
      <c r="C6175" s="144"/>
      <c r="D6175" s="147" t="s">
        <v>21641</v>
      </c>
      <c r="E6175" s="144" t="s">
        <v>32639</v>
      </c>
      <c r="F6175" s="144"/>
      <c r="G6175" s="144">
        <v>2014</v>
      </c>
      <c r="H6175" s="148">
        <v>5000</v>
      </c>
    </row>
    <row r="6176" spans="1:8" s="169" customFormat="1" ht="30.75" customHeight="1">
      <c r="A6176" s="144" t="s">
        <v>55</v>
      </c>
      <c r="B6176" s="144" t="s">
        <v>32638</v>
      </c>
      <c r="C6176" s="144"/>
      <c r="D6176" s="147" t="s">
        <v>21641</v>
      </c>
      <c r="E6176" s="144" t="s">
        <v>32637</v>
      </c>
      <c r="F6176" s="144"/>
      <c r="G6176" s="144">
        <v>2014</v>
      </c>
      <c r="H6176" s="154">
        <v>5000</v>
      </c>
    </row>
    <row r="6177" spans="1:8" s="169" customFormat="1" ht="30.75" customHeight="1">
      <c r="A6177" s="144" t="s">
        <v>55</v>
      </c>
      <c r="B6177" s="144" t="s">
        <v>32636</v>
      </c>
      <c r="C6177" s="144"/>
      <c r="D6177" s="147" t="s">
        <v>21641</v>
      </c>
      <c r="E6177" s="144" t="s">
        <v>32635</v>
      </c>
      <c r="F6177" s="144"/>
      <c r="G6177" s="144">
        <v>2014</v>
      </c>
      <c r="H6177" s="148">
        <v>6000</v>
      </c>
    </row>
    <row r="6178" spans="1:8" s="169" customFormat="1" ht="30.75" customHeight="1">
      <c r="A6178" s="144" t="s">
        <v>55</v>
      </c>
      <c r="B6178" s="144" t="s">
        <v>32634</v>
      </c>
      <c r="C6178" s="144"/>
      <c r="D6178" s="147" t="s">
        <v>21641</v>
      </c>
      <c r="E6178" s="144" t="s">
        <v>32633</v>
      </c>
      <c r="F6178" s="144"/>
      <c r="G6178" s="144">
        <v>2014</v>
      </c>
      <c r="H6178" s="148">
        <v>6000</v>
      </c>
    </row>
    <row r="6179" spans="1:8" s="169" customFormat="1" ht="30.75" customHeight="1">
      <c r="A6179" s="144" t="s">
        <v>55</v>
      </c>
      <c r="B6179" s="144" t="s">
        <v>32632</v>
      </c>
      <c r="C6179" s="144"/>
      <c r="D6179" s="147" t="s">
        <v>21641</v>
      </c>
      <c r="E6179" s="144" t="s">
        <v>32631</v>
      </c>
      <c r="F6179" s="144"/>
      <c r="G6179" s="144">
        <v>2014</v>
      </c>
      <c r="H6179" s="154">
        <v>7000</v>
      </c>
    </row>
    <row r="6180" spans="1:8" s="169" customFormat="1" ht="30.75" customHeight="1">
      <c r="A6180" s="144" t="s">
        <v>55</v>
      </c>
      <c r="B6180" s="144" t="s">
        <v>32630</v>
      </c>
      <c r="C6180" s="144"/>
      <c r="D6180" s="147" t="s">
        <v>21641</v>
      </c>
      <c r="E6180" s="144" t="s">
        <v>32629</v>
      </c>
      <c r="F6180" s="144"/>
      <c r="G6180" s="144">
        <v>2014</v>
      </c>
      <c r="H6180" s="148">
        <v>7000</v>
      </c>
    </row>
    <row r="6181" spans="1:8" s="169" customFormat="1" ht="30.75" customHeight="1">
      <c r="A6181" s="144" t="s">
        <v>55</v>
      </c>
      <c r="B6181" s="144" t="s">
        <v>32628</v>
      </c>
      <c r="C6181" s="144"/>
      <c r="D6181" s="147" t="s">
        <v>21641</v>
      </c>
      <c r="E6181" s="144" t="s">
        <v>32627</v>
      </c>
      <c r="F6181" s="144"/>
      <c r="G6181" s="144">
        <v>2014</v>
      </c>
      <c r="H6181" s="148">
        <v>7980</v>
      </c>
    </row>
    <row r="6182" spans="1:8" s="169" customFormat="1" ht="30.75" customHeight="1">
      <c r="A6182" s="144" t="s">
        <v>55</v>
      </c>
      <c r="B6182" s="144" t="s">
        <v>32626</v>
      </c>
      <c r="C6182" s="144"/>
      <c r="D6182" s="147" t="s">
        <v>21641</v>
      </c>
      <c r="E6182" s="144" t="s">
        <v>32625</v>
      </c>
      <c r="F6182" s="144"/>
      <c r="G6182" s="144">
        <v>2014</v>
      </c>
      <c r="H6182" s="154">
        <v>8000</v>
      </c>
    </row>
    <row r="6183" spans="1:8" s="169" customFormat="1" ht="30.75" customHeight="1">
      <c r="A6183" s="144" t="s">
        <v>55</v>
      </c>
      <c r="B6183" s="144" t="s">
        <v>32624</v>
      </c>
      <c r="C6183" s="144"/>
      <c r="D6183" s="147" t="s">
        <v>21641</v>
      </c>
      <c r="E6183" s="144" t="s">
        <v>32623</v>
      </c>
      <c r="F6183" s="144"/>
      <c r="G6183" s="144">
        <v>2014</v>
      </c>
      <c r="H6183" s="148">
        <v>8000</v>
      </c>
    </row>
    <row r="6184" spans="1:8" s="169" customFormat="1" ht="30.75" customHeight="1">
      <c r="A6184" s="144" t="s">
        <v>55</v>
      </c>
      <c r="B6184" s="144" t="s">
        <v>32622</v>
      </c>
      <c r="C6184" s="144"/>
      <c r="D6184" s="147" t="s">
        <v>21641</v>
      </c>
      <c r="E6184" s="144" t="s">
        <v>32621</v>
      </c>
      <c r="F6184" s="144"/>
      <c r="G6184" s="144">
        <v>2014</v>
      </c>
      <c r="H6184" s="154">
        <v>9000</v>
      </c>
    </row>
    <row r="6185" spans="1:8" s="169" customFormat="1" ht="30.75" customHeight="1">
      <c r="A6185" s="144" t="s">
        <v>55</v>
      </c>
      <c r="B6185" s="144" t="s">
        <v>32620</v>
      </c>
      <c r="C6185" s="144"/>
      <c r="D6185" s="147" t="s">
        <v>21641</v>
      </c>
      <c r="E6185" s="144" t="s">
        <v>32619</v>
      </c>
      <c r="F6185" s="144"/>
      <c r="G6185" s="144">
        <v>2014</v>
      </c>
      <c r="H6185" s="154">
        <v>10000</v>
      </c>
    </row>
    <row r="6186" spans="1:8" s="169" customFormat="1" ht="30.75" customHeight="1">
      <c r="A6186" s="144" t="s">
        <v>55</v>
      </c>
      <c r="B6186" s="144" t="s">
        <v>32618</v>
      </c>
      <c r="C6186" s="144"/>
      <c r="D6186" s="147" t="s">
        <v>21641</v>
      </c>
      <c r="E6186" s="144" t="s">
        <v>32617</v>
      </c>
      <c r="F6186" s="144"/>
      <c r="G6186" s="144">
        <v>2014</v>
      </c>
      <c r="H6186" s="148">
        <v>10000</v>
      </c>
    </row>
    <row r="6187" spans="1:8" s="169" customFormat="1" ht="30.75" customHeight="1">
      <c r="A6187" s="144" t="s">
        <v>55</v>
      </c>
      <c r="B6187" s="144" t="s">
        <v>32616</v>
      </c>
      <c r="C6187" s="144"/>
      <c r="D6187" s="147" t="s">
        <v>21641</v>
      </c>
      <c r="E6187" s="144" t="s">
        <v>32615</v>
      </c>
      <c r="F6187" s="144"/>
      <c r="G6187" s="144">
        <v>2014</v>
      </c>
      <c r="H6187" s="154">
        <v>10000</v>
      </c>
    </row>
    <row r="6188" spans="1:8" s="169" customFormat="1" ht="30.75" customHeight="1">
      <c r="A6188" s="144" t="s">
        <v>55</v>
      </c>
      <c r="B6188" s="144" t="s">
        <v>32614</v>
      </c>
      <c r="C6188" s="144"/>
      <c r="D6188" s="147" t="s">
        <v>21641</v>
      </c>
      <c r="E6188" s="144" t="s">
        <v>32613</v>
      </c>
      <c r="F6188" s="144"/>
      <c r="G6188" s="144">
        <v>2014</v>
      </c>
      <c r="H6188" s="154">
        <v>10000</v>
      </c>
    </row>
    <row r="6189" spans="1:8" s="169" customFormat="1" ht="30.75" customHeight="1">
      <c r="A6189" s="144" t="s">
        <v>55</v>
      </c>
      <c r="B6189" s="144" t="s">
        <v>32612</v>
      </c>
      <c r="C6189" s="144"/>
      <c r="D6189" s="147" t="s">
        <v>21641</v>
      </c>
      <c r="E6189" s="144" t="s">
        <v>32611</v>
      </c>
      <c r="F6189" s="144"/>
      <c r="G6189" s="144">
        <v>2014</v>
      </c>
      <c r="H6189" s="148">
        <v>10000</v>
      </c>
    </row>
    <row r="6190" spans="1:8" s="169" customFormat="1" ht="30.75" customHeight="1">
      <c r="A6190" s="144" t="s">
        <v>55</v>
      </c>
      <c r="B6190" s="144" t="s">
        <v>32610</v>
      </c>
      <c r="C6190" s="144"/>
      <c r="D6190" s="147" t="s">
        <v>21641</v>
      </c>
      <c r="E6190" s="144" t="s">
        <v>32609</v>
      </c>
      <c r="F6190" s="144"/>
      <c r="G6190" s="144">
        <v>2014</v>
      </c>
      <c r="H6190" s="148">
        <v>10000</v>
      </c>
    </row>
    <row r="6191" spans="1:8" s="169" customFormat="1" ht="30.75" customHeight="1">
      <c r="A6191" s="144" t="s">
        <v>55</v>
      </c>
      <c r="B6191" s="144" t="s">
        <v>32608</v>
      </c>
      <c r="C6191" s="144"/>
      <c r="D6191" s="147" t="s">
        <v>21641</v>
      </c>
      <c r="E6191" s="144" t="s">
        <v>32607</v>
      </c>
      <c r="F6191" s="144"/>
      <c r="G6191" s="144">
        <v>2014</v>
      </c>
      <c r="H6191" s="154">
        <v>10000</v>
      </c>
    </row>
    <row r="6192" spans="1:8" s="169" customFormat="1" ht="30.75" customHeight="1">
      <c r="A6192" s="144" t="s">
        <v>55</v>
      </c>
      <c r="B6192" s="144" t="s">
        <v>32606</v>
      </c>
      <c r="C6192" s="144"/>
      <c r="D6192" s="147" t="s">
        <v>21641</v>
      </c>
      <c r="E6192" s="144" t="s">
        <v>32605</v>
      </c>
      <c r="F6192" s="144"/>
      <c r="G6192" s="144">
        <v>2014</v>
      </c>
      <c r="H6192" s="148">
        <v>11355</v>
      </c>
    </row>
    <row r="6193" spans="1:8" s="169" customFormat="1" ht="30.75" customHeight="1">
      <c r="A6193" s="144" t="s">
        <v>55</v>
      </c>
      <c r="B6193" s="144" t="s">
        <v>32604</v>
      </c>
      <c r="C6193" s="144"/>
      <c r="D6193" s="147" t="s">
        <v>21641</v>
      </c>
      <c r="E6193" s="144" t="s">
        <v>32603</v>
      </c>
      <c r="F6193" s="144"/>
      <c r="G6193" s="144">
        <v>2014</v>
      </c>
      <c r="H6193" s="154">
        <v>12000</v>
      </c>
    </row>
    <row r="6194" spans="1:8" s="169" customFormat="1" ht="30.75" customHeight="1">
      <c r="A6194" s="144" t="s">
        <v>55</v>
      </c>
      <c r="B6194" s="144" t="s">
        <v>32602</v>
      </c>
      <c r="C6194" s="144"/>
      <c r="D6194" s="147" t="s">
        <v>21641</v>
      </c>
      <c r="E6194" s="144" t="s">
        <v>32601</v>
      </c>
      <c r="F6194" s="144"/>
      <c r="G6194" s="144">
        <v>2014</v>
      </c>
      <c r="H6194" s="154">
        <v>12000</v>
      </c>
    </row>
    <row r="6195" spans="1:8" s="169" customFormat="1" ht="30.75" customHeight="1">
      <c r="A6195" s="144" t="s">
        <v>55</v>
      </c>
      <c r="B6195" s="144" t="s">
        <v>32600</v>
      </c>
      <c r="C6195" s="144"/>
      <c r="D6195" s="147" t="s">
        <v>21641</v>
      </c>
      <c r="E6195" s="144" t="s">
        <v>32599</v>
      </c>
      <c r="F6195" s="144"/>
      <c r="G6195" s="144">
        <v>2014</v>
      </c>
      <c r="H6195" s="148">
        <v>12500</v>
      </c>
    </row>
    <row r="6196" spans="1:8" s="169" customFormat="1" ht="30.75" customHeight="1">
      <c r="A6196" s="144" t="s">
        <v>55</v>
      </c>
      <c r="B6196" s="144" t="s">
        <v>32598</v>
      </c>
      <c r="C6196" s="144"/>
      <c r="D6196" s="147" t="s">
        <v>21641</v>
      </c>
      <c r="E6196" s="144" t="s">
        <v>32597</v>
      </c>
      <c r="F6196" s="144"/>
      <c r="G6196" s="144">
        <v>2014</v>
      </c>
      <c r="H6196" s="154">
        <v>13000</v>
      </c>
    </row>
    <row r="6197" spans="1:8" s="169" customFormat="1" ht="30.75" customHeight="1">
      <c r="A6197" s="144" t="s">
        <v>55</v>
      </c>
      <c r="B6197" s="144" t="s">
        <v>32596</v>
      </c>
      <c r="C6197" s="144"/>
      <c r="D6197" s="147" t="s">
        <v>21641</v>
      </c>
      <c r="E6197" s="144" t="s">
        <v>32595</v>
      </c>
      <c r="F6197" s="144"/>
      <c r="G6197" s="144">
        <v>2014</v>
      </c>
      <c r="H6197" s="148">
        <v>13000</v>
      </c>
    </row>
    <row r="6198" spans="1:8" s="169" customFormat="1" ht="30.75" customHeight="1">
      <c r="A6198" s="144" t="s">
        <v>55</v>
      </c>
      <c r="B6198" s="144" t="s">
        <v>32594</v>
      </c>
      <c r="C6198" s="144"/>
      <c r="D6198" s="147" t="s">
        <v>21641</v>
      </c>
      <c r="E6198" s="144" t="s">
        <v>32593</v>
      </c>
      <c r="F6198" s="144"/>
      <c r="G6198" s="144">
        <v>2014</v>
      </c>
      <c r="H6198" s="148">
        <v>15000</v>
      </c>
    </row>
    <row r="6199" spans="1:8" s="169" customFormat="1" ht="30.75" customHeight="1">
      <c r="A6199" s="144" t="s">
        <v>55</v>
      </c>
      <c r="B6199" s="144" t="s">
        <v>32592</v>
      </c>
      <c r="C6199" s="144"/>
      <c r="D6199" s="147" t="s">
        <v>21641</v>
      </c>
      <c r="E6199" s="144" t="s">
        <v>32591</v>
      </c>
      <c r="F6199" s="144"/>
      <c r="G6199" s="144">
        <v>2014</v>
      </c>
      <c r="H6199" s="154">
        <v>15000</v>
      </c>
    </row>
    <row r="6200" spans="1:8" s="169" customFormat="1" ht="30.75" customHeight="1">
      <c r="A6200" s="144" t="s">
        <v>55</v>
      </c>
      <c r="B6200" s="144" t="s">
        <v>32590</v>
      </c>
      <c r="C6200" s="144"/>
      <c r="D6200" s="147" t="s">
        <v>21641</v>
      </c>
      <c r="E6200" s="144" t="s">
        <v>32589</v>
      </c>
      <c r="F6200" s="144"/>
      <c r="G6200" s="144">
        <v>2014</v>
      </c>
      <c r="H6200" s="148">
        <v>17411</v>
      </c>
    </row>
    <row r="6201" spans="1:8" s="169" customFormat="1" ht="30.75" customHeight="1">
      <c r="A6201" s="144" t="s">
        <v>55</v>
      </c>
      <c r="B6201" s="144" t="s">
        <v>32588</v>
      </c>
      <c r="C6201" s="144"/>
      <c r="D6201" s="147" t="s">
        <v>21641</v>
      </c>
      <c r="E6201" s="144" t="s">
        <v>32587</v>
      </c>
      <c r="F6201" s="144"/>
      <c r="G6201" s="144">
        <v>2014</v>
      </c>
      <c r="H6201" s="148">
        <v>19062</v>
      </c>
    </row>
    <row r="6202" spans="1:8" s="169" customFormat="1" ht="30.75" customHeight="1">
      <c r="A6202" s="144" t="s">
        <v>55</v>
      </c>
      <c r="B6202" s="144" t="s">
        <v>32586</v>
      </c>
      <c r="C6202" s="144"/>
      <c r="D6202" s="147" t="s">
        <v>21641</v>
      </c>
      <c r="E6202" s="144" t="s">
        <v>32585</v>
      </c>
      <c r="F6202" s="144"/>
      <c r="G6202" s="144">
        <v>2014</v>
      </c>
      <c r="H6202" s="154">
        <v>20000</v>
      </c>
    </row>
    <row r="6203" spans="1:8" s="169" customFormat="1" ht="30.75" customHeight="1">
      <c r="A6203" s="144" t="s">
        <v>55</v>
      </c>
      <c r="B6203" s="144" t="s">
        <v>32584</v>
      </c>
      <c r="C6203" s="144"/>
      <c r="D6203" s="147" t="s">
        <v>21641</v>
      </c>
      <c r="E6203" s="144" t="s">
        <v>32583</v>
      </c>
      <c r="F6203" s="144"/>
      <c r="G6203" s="144">
        <v>2014</v>
      </c>
      <c r="H6203" s="154">
        <v>20000</v>
      </c>
    </row>
    <row r="6204" spans="1:8" s="169" customFormat="1" ht="30.75" customHeight="1">
      <c r="A6204" s="144" t="s">
        <v>55</v>
      </c>
      <c r="B6204" s="144" t="s">
        <v>32582</v>
      </c>
      <c r="C6204" s="144"/>
      <c r="D6204" s="147" t="s">
        <v>21641</v>
      </c>
      <c r="E6204" s="144" t="s">
        <v>32581</v>
      </c>
      <c r="F6204" s="144"/>
      <c r="G6204" s="144">
        <v>2014</v>
      </c>
      <c r="H6204" s="148">
        <v>20000</v>
      </c>
    </row>
    <row r="6205" spans="1:8" s="169" customFormat="1" ht="30.75" customHeight="1">
      <c r="A6205" s="144" t="s">
        <v>55</v>
      </c>
      <c r="B6205" s="144" t="s">
        <v>32580</v>
      </c>
      <c r="C6205" s="144"/>
      <c r="D6205" s="147" t="s">
        <v>21641</v>
      </c>
      <c r="E6205" s="144" t="s">
        <v>32579</v>
      </c>
      <c r="F6205" s="144"/>
      <c r="G6205" s="144">
        <v>2014</v>
      </c>
      <c r="H6205" s="154">
        <v>22987</v>
      </c>
    </row>
    <row r="6206" spans="1:8" s="169" customFormat="1" ht="30.75" customHeight="1">
      <c r="A6206" s="144" t="s">
        <v>55</v>
      </c>
      <c r="B6206" s="144" t="s">
        <v>32578</v>
      </c>
      <c r="C6206" s="144"/>
      <c r="D6206" s="147" t="s">
        <v>21641</v>
      </c>
      <c r="E6206" s="144" t="s">
        <v>32577</v>
      </c>
      <c r="F6206" s="144"/>
      <c r="G6206" s="144">
        <v>2014</v>
      </c>
      <c r="H6206" s="154">
        <v>24605</v>
      </c>
    </row>
    <row r="6207" spans="1:8" s="169" customFormat="1" ht="30.75" customHeight="1">
      <c r="A6207" s="144" t="s">
        <v>55</v>
      </c>
      <c r="B6207" s="144" t="s">
        <v>32576</v>
      </c>
      <c r="C6207" s="144"/>
      <c r="D6207" s="147" t="s">
        <v>21641</v>
      </c>
      <c r="E6207" s="144" t="s">
        <v>32575</v>
      </c>
      <c r="F6207" s="144"/>
      <c r="G6207" s="144">
        <v>2014</v>
      </c>
      <c r="H6207" s="154">
        <v>2000</v>
      </c>
    </row>
    <row r="6208" spans="1:8" s="169" customFormat="1" ht="30.75" customHeight="1">
      <c r="A6208" s="144" t="s">
        <v>55</v>
      </c>
      <c r="B6208" s="145" t="s">
        <v>32555</v>
      </c>
      <c r="C6208" s="145">
        <v>16776034969</v>
      </c>
      <c r="D6208" s="150" t="s">
        <v>21641</v>
      </c>
      <c r="E6208" s="145" t="s">
        <v>32574</v>
      </c>
      <c r="F6208" s="145" t="s">
        <v>32553</v>
      </c>
      <c r="G6208" s="144">
        <v>2014</v>
      </c>
      <c r="H6208" s="143">
        <v>1000</v>
      </c>
    </row>
    <row r="6209" spans="1:8" s="169" customFormat="1" ht="30.75" customHeight="1">
      <c r="A6209" s="144" t="s">
        <v>55</v>
      </c>
      <c r="B6209" s="144" t="s">
        <v>32573</v>
      </c>
      <c r="C6209" s="144">
        <v>7893778079</v>
      </c>
      <c r="D6209" s="147" t="s">
        <v>21641</v>
      </c>
      <c r="E6209" s="144" t="s">
        <v>32572</v>
      </c>
      <c r="F6209" s="144" t="s">
        <v>32571</v>
      </c>
      <c r="G6209" s="144">
        <v>2014</v>
      </c>
      <c r="H6209" s="148">
        <v>1000</v>
      </c>
    </row>
    <row r="6210" spans="1:8" s="169" customFormat="1" ht="30.75" customHeight="1">
      <c r="A6210" s="144" t="s">
        <v>55</v>
      </c>
      <c r="B6210" s="144" t="s">
        <v>32570</v>
      </c>
      <c r="C6210" s="144">
        <v>44506426124</v>
      </c>
      <c r="D6210" s="147" t="s">
        <v>21641</v>
      </c>
      <c r="E6210" s="144" t="s">
        <v>32569</v>
      </c>
      <c r="F6210" s="144" t="s">
        <v>32568</v>
      </c>
      <c r="G6210" s="144">
        <v>2014</v>
      </c>
      <c r="H6210" s="148">
        <v>1000</v>
      </c>
    </row>
    <row r="6211" spans="1:8" s="169" customFormat="1" ht="30.75" customHeight="1">
      <c r="A6211" s="144" t="s">
        <v>55</v>
      </c>
      <c r="B6211" s="144" t="s">
        <v>32567</v>
      </c>
      <c r="C6211" s="144">
        <v>76580801566</v>
      </c>
      <c r="D6211" s="147" t="s">
        <v>21641</v>
      </c>
      <c r="E6211" s="144" t="s">
        <v>32566</v>
      </c>
      <c r="F6211" s="144" t="s">
        <v>32565</v>
      </c>
      <c r="G6211" s="144">
        <v>2014</v>
      </c>
      <c r="H6211" s="148">
        <v>1500</v>
      </c>
    </row>
    <row r="6212" spans="1:8" s="169" customFormat="1" ht="30.75" customHeight="1">
      <c r="A6212" s="144" t="s">
        <v>55</v>
      </c>
      <c r="B6212" s="144" t="s">
        <v>32564</v>
      </c>
      <c r="C6212" s="144"/>
      <c r="D6212" s="147" t="s">
        <v>21641</v>
      </c>
      <c r="E6212" s="144" t="s">
        <v>32563</v>
      </c>
      <c r="F6212" s="144" t="s">
        <v>32562</v>
      </c>
      <c r="G6212" s="144">
        <v>2014</v>
      </c>
      <c r="H6212" s="148">
        <v>1500</v>
      </c>
    </row>
    <row r="6213" spans="1:8" s="169" customFormat="1" ht="30.75" customHeight="1">
      <c r="A6213" s="144" t="s">
        <v>55</v>
      </c>
      <c r="B6213" s="144" t="s">
        <v>32561</v>
      </c>
      <c r="C6213" s="144">
        <v>91473555571</v>
      </c>
      <c r="D6213" s="147" t="s">
        <v>21641</v>
      </c>
      <c r="E6213" s="144" t="s">
        <v>32560</v>
      </c>
      <c r="F6213" s="144" t="s">
        <v>32559</v>
      </c>
      <c r="G6213" s="144">
        <v>2014</v>
      </c>
      <c r="H6213" s="148">
        <v>1500</v>
      </c>
    </row>
    <row r="6214" spans="1:8" s="169" customFormat="1" ht="30.75" customHeight="1">
      <c r="A6214" s="144" t="s">
        <v>55</v>
      </c>
      <c r="B6214" s="144" t="s">
        <v>32558</v>
      </c>
      <c r="C6214" s="149" t="s">
        <v>21819</v>
      </c>
      <c r="D6214" s="147" t="s">
        <v>21641</v>
      </c>
      <c r="E6214" s="144" t="s">
        <v>32557</v>
      </c>
      <c r="F6214" s="144" t="s">
        <v>32556</v>
      </c>
      <c r="G6214" s="144">
        <v>2014</v>
      </c>
      <c r="H6214" s="148">
        <v>2000</v>
      </c>
    </row>
    <row r="6215" spans="1:8" s="169" customFormat="1" ht="30.75" customHeight="1">
      <c r="A6215" s="144" t="s">
        <v>55</v>
      </c>
      <c r="B6215" s="144" t="s">
        <v>32555</v>
      </c>
      <c r="C6215" s="144">
        <v>16776034969</v>
      </c>
      <c r="D6215" s="147" t="s">
        <v>21641</v>
      </c>
      <c r="E6215" s="144" t="s">
        <v>32554</v>
      </c>
      <c r="F6215" s="144" t="s">
        <v>32553</v>
      </c>
      <c r="G6215" s="144">
        <v>2014</v>
      </c>
      <c r="H6215" s="148">
        <v>2000</v>
      </c>
    </row>
    <row r="6216" spans="1:8" s="169" customFormat="1" ht="30.75" customHeight="1">
      <c r="A6216" s="144" t="s">
        <v>55</v>
      </c>
      <c r="B6216" s="144" t="s">
        <v>32552</v>
      </c>
      <c r="C6216" s="144"/>
      <c r="D6216" s="147" t="s">
        <v>21641</v>
      </c>
      <c r="E6216" s="144" t="s">
        <v>32551</v>
      </c>
      <c r="F6216" s="144" t="s">
        <v>32550</v>
      </c>
      <c r="G6216" s="144">
        <v>2014</v>
      </c>
      <c r="H6216" s="148">
        <v>2000</v>
      </c>
    </row>
    <row r="6217" spans="1:8" s="169" customFormat="1" ht="30.75" customHeight="1">
      <c r="A6217" s="144" t="s">
        <v>55</v>
      </c>
      <c r="B6217" s="144" t="s">
        <v>32549</v>
      </c>
      <c r="C6217" s="144">
        <v>61994299358</v>
      </c>
      <c r="D6217" s="147" t="s">
        <v>30384</v>
      </c>
      <c r="E6217" s="144" t="s">
        <v>32548</v>
      </c>
      <c r="F6217" s="144" t="s">
        <v>32547</v>
      </c>
      <c r="G6217" s="144">
        <v>2014</v>
      </c>
      <c r="H6217" s="148">
        <v>2000</v>
      </c>
    </row>
    <row r="6218" spans="1:8" s="169" customFormat="1" ht="30.75" customHeight="1">
      <c r="A6218" s="144" t="s">
        <v>55</v>
      </c>
      <c r="B6218" s="144" t="s">
        <v>32546</v>
      </c>
      <c r="C6218" s="144">
        <v>32447959483</v>
      </c>
      <c r="D6218" s="147" t="s">
        <v>21641</v>
      </c>
      <c r="E6218" s="144" t="s">
        <v>32545</v>
      </c>
      <c r="F6218" s="144" t="s">
        <v>32544</v>
      </c>
      <c r="G6218" s="144">
        <v>2014</v>
      </c>
      <c r="H6218" s="148">
        <v>2000</v>
      </c>
    </row>
    <row r="6219" spans="1:8" s="169" customFormat="1" ht="30.75" customHeight="1">
      <c r="A6219" s="144" t="s">
        <v>55</v>
      </c>
      <c r="B6219" s="145" t="s">
        <v>32453</v>
      </c>
      <c r="C6219" s="145">
        <v>20490155696</v>
      </c>
      <c r="D6219" s="150" t="s">
        <v>21641</v>
      </c>
      <c r="E6219" s="145" t="s">
        <v>32543</v>
      </c>
      <c r="F6219" s="145" t="s">
        <v>32451</v>
      </c>
      <c r="G6219" s="144">
        <v>2014</v>
      </c>
      <c r="H6219" s="143">
        <v>2000</v>
      </c>
    </row>
    <row r="6220" spans="1:8" s="169" customFormat="1" ht="30.75" customHeight="1">
      <c r="A6220" s="144" t="s">
        <v>55</v>
      </c>
      <c r="B6220" s="144" t="s">
        <v>32542</v>
      </c>
      <c r="C6220" s="144">
        <v>53794037557</v>
      </c>
      <c r="D6220" s="147" t="s">
        <v>21641</v>
      </c>
      <c r="E6220" s="144" t="s">
        <v>32541</v>
      </c>
      <c r="F6220" s="144" t="s">
        <v>32540</v>
      </c>
      <c r="G6220" s="144">
        <v>2014</v>
      </c>
      <c r="H6220" s="148">
        <v>2000</v>
      </c>
    </row>
    <row r="6221" spans="1:8" s="169" customFormat="1" ht="30.75" customHeight="1">
      <c r="A6221" s="144" t="s">
        <v>55</v>
      </c>
      <c r="B6221" s="144" t="s">
        <v>32472</v>
      </c>
      <c r="C6221" s="149" t="s">
        <v>32471</v>
      </c>
      <c r="D6221" s="147" t="s">
        <v>21641</v>
      </c>
      <c r="E6221" s="144" t="s">
        <v>32539</v>
      </c>
      <c r="F6221" s="144" t="s">
        <v>32469</v>
      </c>
      <c r="G6221" s="144">
        <v>2014</v>
      </c>
      <c r="H6221" s="148">
        <v>2500</v>
      </c>
    </row>
    <row r="6222" spans="1:8" s="169" customFormat="1" ht="30.75" customHeight="1">
      <c r="A6222" s="144" t="s">
        <v>55</v>
      </c>
      <c r="B6222" s="144" t="s">
        <v>32538</v>
      </c>
      <c r="C6222" s="144">
        <v>7241343640</v>
      </c>
      <c r="D6222" s="147" t="s">
        <v>21641</v>
      </c>
      <c r="E6222" s="144" t="s">
        <v>32537</v>
      </c>
      <c r="F6222" s="144" t="s">
        <v>32536</v>
      </c>
      <c r="G6222" s="144">
        <v>2014</v>
      </c>
      <c r="H6222" s="148">
        <v>2500</v>
      </c>
    </row>
    <row r="6223" spans="1:8" s="169" customFormat="1" ht="30.75" customHeight="1">
      <c r="A6223" s="144" t="s">
        <v>55</v>
      </c>
      <c r="B6223" s="144" t="s">
        <v>32535</v>
      </c>
      <c r="C6223" s="144"/>
      <c r="D6223" s="147" t="s">
        <v>21641</v>
      </c>
      <c r="E6223" s="144" t="s">
        <v>32534</v>
      </c>
      <c r="F6223" s="144" t="s">
        <v>32533</v>
      </c>
      <c r="G6223" s="144">
        <v>2014</v>
      </c>
      <c r="H6223" s="148">
        <v>2500</v>
      </c>
    </row>
    <row r="6224" spans="1:8" s="169" customFormat="1" ht="30.75" customHeight="1">
      <c r="A6224" s="144" t="s">
        <v>55</v>
      </c>
      <c r="B6224" s="144" t="s">
        <v>32532</v>
      </c>
      <c r="C6224" s="144">
        <v>61119429004</v>
      </c>
      <c r="D6224" s="147" t="s">
        <v>21641</v>
      </c>
      <c r="E6224" s="144" t="s">
        <v>32531</v>
      </c>
      <c r="F6224" s="144" t="s">
        <v>32530</v>
      </c>
      <c r="G6224" s="144">
        <v>2014</v>
      </c>
      <c r="H6224" s="148">
        <v>3000</v>
      </c>
    </row>
    <row r="6225" spans="1:8" s="169" customFormat="1" ht="30.75" customHeight="1">
      <c r="A6225" s="144" t="s">
        <v>55</v>
      </c>
      <c r="B6225" s="144" t="s">
        <v>32529</v>
      </c>
      <c r="C6225" s="144">
        <v>47846300662</v>
      </c>
      <c r="D6225" s="147" t="s">
        <v>21641</v>
      </c>
      <c r="E6225" s="144" t="s">
        <v>32528</v>
      </c>
      <c r="F6225" s="144" t="s">
        <v>32527</v>
      </c>
      <c r="G6225" s="144">
        <v>2014</v>
      </c>
      <c r="H6225" s="148">
        <v>3000</v>
      </c>
    </row>
    <row r="6226" spans="1:8" s="169" customFormat="1" ht="30.75" customHeight="1">
      <c r="A6226" s="144" t="s">
        <v>55</v>
      </c>
      <c r="B6226" s="144" t="s">
        <v>32526</v>
      </c>
      <c r="C6226" s="144">
        <v>36369043575</v>
      </c>
      <c r="D6226" s="147" t="s">
        <v>21641</v>
      </c>
      <c r="E6226" s="144" t="s">
        <v>1390</v>
      </c>
      <c r="F6226" s="144" t="s">
        <v>32525</v>
      </c>
      <c r="G6226" s="144">
        <v>2014</v>
      </c>
      <c r="H6226" s="148">
        <v>3000</v>
      </c>
    </row>
    <row r="6227" spans="1:8" s="169" customFormat="1" ht="30.75" customHeight="1">
      <c r="A6227" s="144" t="s">
        <v>55</v>
      </c>
      <c r="B6227" s="144" t="s">
        <v>32524</v>
      </c>
      <c r="C6227" s="144">
        <v>99872176000</v>
      </c>
      <c r="D6227" s="147" t="s">
        <v>21641</v>
      </c>
      <c r="E6227" s="144" t="s">
        <v>32523</v>
      </c>
      <c r="F6227" s="144" t="s">
        <v>32522</v>
      </c>
      <c r="G6227" s="144">
        <v>2014</v>
      </c>
      <c r="H6227" s="148">
        <v>3000</v>
      </c>
    </row>
    <row r="6228" spans="1:8" s="169" customFormat="1" ht="30.75" customHeight="1">
      <c r="A6228" s="144" t="s">
        <v>55</v>
      </c>
      <c r="B6228" s="144" t="s">
        <v>32521</v>
      </c>
      <c r="C6228" s="144"/>
      <c r="D6228" s="147" t="s">
        <v>21641</v>
      </c>
      <c r="E6228" s="144" t="s">
        <v>32520</v>
      </c>
      <c r="F6228" s="144" t="s">
        <v>32519</v>
      </c>
      <c r="G6228" s="144">
        <v>2014</v>
      </c>
      <c r="H6228" s="148">
        <v>3000</v>
      </c>
    </row>
    <row r="6229" spans="1:8" s="169" customFormat="1" ht="30.75" customHeight="1">
      <c r="A6229" s="144" t="s">
        <v>55</v>
      </c>
      <c r="B6229" s="144" t="s">
        <v>32518</v>
      </c>
      <c r="C6229" s="144">
        <v>27275710795</v>
      </c>
      <c r="D6229" s="147" t="s">
        <v>21641</v>
      </c>
      <c r="E6229" s="144" t="s">
        <v>32517</v>
      </c>
      <c r="F6229" s="144"/>
      <c r="G6229" s="144">
        <v>2014</v>
      </c>
      <c r="H6229" s="148">
        <v>3000</v>
      </c>
    </row>
    <row r="6230" spans="1:8" s="169" customFormat="1" ht="30.75" customHeight="1">
      <c r="A6230" s="144" t="s">
        <v>55</v>
      </c>
      <c r="B6230" s="144" t="s">
        <v>32516</v>
      </c>
      <c r="C6230" s="149" t="s">
        <v>32515</v>
      </c>
      <c r="D6230" s="147" t="s">
        <v>21641</v>
      </c>
      <c r="E6230" s="144" t="s">
        <v>32514</v>
      </c>
      <c r="F6230" s="144" t="s">
        <v>32513</v>
      </c>
      <c r="G6230" s="144">
        <v>2014</v>
      </c>
      <c r="H6230" s="148">
        <v>4000</v>
      </c>
    </row>
    <row r="6231" spans="1:8" s="169" customFormat="1" ht="30.75" customHeight="1">
      <c r="A6231" s="144" t="s">
        <v>55</v>
      </c>
      <c r="B6231" s="144" t="s">
        <v>32456</v>
      </c>
      <c r="C6231" s="144">
        <v>81290800398</v>
      </c>
      <c r="D6231" s="147" t="s">
        <v>21641</v>
      </c>
      <c r="E6231" s="144" t="s">
        <v>32512</v>
      </c>
      <c r="F6231" s="144" t="s">
        <v>32454</v>
      </c>
      <c r="G6231" s="144">
        <v>2014</v>
      </c>
      <c r="H6231" s="148">
        <v>4000</v>
      </c>
    </row>
    <row r="6232" spans="1:8" s="169" customFormat="1" ht="30.75" customHeight="1">
      <c r="A6232" s="144" t="s">
        <v>55</v>
      </c>
      <c r="B6232" s="144" t="s">
        <v>32511</v>
      </c>
      <c r="C6232" s="144">
        <v>44255976665</v>
      </c>
      <c r="D6232" s="147" t="s">
        <v>21641</v>
      </c>
      <c r="E6232" s="144" t="s">
        <v>32510</v>
      </c>
      <c r="F6232" s="144" t="s">
        <v>32509</v>
      </c>
      <c r="G6232" s="144">
        <v>2014</v>
      </c>
      <c r="H6232" s="148">
        <v>4000</v>
      </c>
    </row>
    <row r="6233" spans="1:8" s="169" customFormat="1" ht="30.75" customHeight="1">
      <c r="A6233" s="144" t="s">
        <v>55</v>
      </c>
      <c r="B6233" s="144" t="s">
        <v>32508</v>
      </c>
      <c r="C6233" s="144">
        <v>8142979266</v>
      </c>
      <c r="D6233" s="147" t="s">
        <v>21641</v>
      </c>
      <c r="E6233" s="144" t="s">
        <v>32507</v>
      </c>
      <c r="F6233" s="144" t="s">
        <v>32506</v>
      </c>
      <c r="G6233" s="144">
        <v>2014</v>
      </c>
      <c r="H6233" s="148">
        <v>4000</v>
      </c>
    </row>
    <row r="6234" spans="1:8" s="169" customFormat="1" ht="30.75" customHeight="1">
      <c r="A6234" s="144" t="s">
        <v>55</v>
      </c>
      <c r="B6234" s="144" t="s">
        <v>32456</v>
      </c>
      <c r="C6234" s="145">
        <v>81290800398</v>
      </c>
      <c r="D6234" s="147" t="s">
        <v>21641</v>
      </c>
      <c r="E6234" s="144" t="s">
        <v>32505</v>
      </c>
      <c r="F6234" s="144" t="s">
        <v>32454</v>
      </c>
      <c r="G6234" s="144">
        <v>2014</v>
      </c>
      <c r="H6234" s="148">
        <v>4000</v>
      </c>
    </row>
    <row r="6235" spans="1:8" s="169" customFormat="1" ht="30.75" customHeight="1">
      <c r="A6235" s="144" t="s">
        <v>55</v>
      </c>
      <c r="B6235" s="144" t="s">
        <v>32504</v>
      </c>
      <c r="C6235" s="144">
        <v>595969145593</v>
      </c>
      <c r="D6235" s="147" t="s">
        <v>21641</v>
      </c>
      <c r="E6235" s="144" t="s">
        <v>32503</v>
      </c>
      <c r="F6235" s="144" t="s">
        <v>32502</v>
      </c>
      <c r="G6235" s="144">
        <v>2014</v>
      </c>
      <c r="H6235" s="148">
        <v>4000</v>
      </c>
    </row>
    <row r="6236" spans="1:8" s="169" customFormat="1" ht="30.75" customHeight="1">
      <c r="A6236" s="144" t="s">
        <v>55</v>
      </c>
      <c r="B6236" s="145" t="s">
        <v>32501</v>
      </c>
      <c r="C6236" s="145">
        <v>62760877707</v>
      </c>
      <c r="D6236" s="150" t="s">
        <v>30384</v>
      </c>
      <c r="E6236" s="145" t="s">
        <v>32500</v>
      </c>
      <c r="F6236" s="145" t="s">
        <v>32499</v>
      </c>
      <c r="G6236" s="144">
        <v>2014</v>
      </c>
      <c r="H6236" s="143">
        <v>4000</v>
      </c>
    </row>
    <row r="6237" spans="1:8" s="169" customFormat="1" ht="30.75" customHeight="1">
      <c r="A6237" s="144" t="s">
        <v>55</v>
      </c>
      <c r="B6237" s="144" t="s">
        <v>32498</v>
      </c>
      <c r="C6237" s="149" t="s">
        <v>32497</v>
      </c>
      <c r="D6237" s="147" t="s">
        <v>21641</v>
      </c>
      <c r="E6237" s="144" t="s">
        <v>32496</v>
      </c>
      <c r="F6237" s="144" t="s">
        <v>32495</v>
      </c>
      <c r="G6237" s="144">
        <v>2014</v>
      </c>
      <c r="H6237" s="148">
        <v>4500</v>
      </c>
    </row>
    <row r="6238" spans="1:8" s="169" customFormat="1" ht="30.75" customHeight="1">
      <c r="A6238" s="144" t="s">
        <v>55</v>
      </c>
      <c r="B6238" s="145" t="s">
        <v>32494</v>
      </c>
      <c r="C6238" s="144">
        <v>91919246391</v>
      </c>
      <c r="D6238" s="150" t="s">
        <v>21641</v>
      </c>
      <c r="E6238" s="145" t="s">
        <v>32493</v>
      </c>
      <c r="F6238" s="145" t="s">
        <v>32492</v>
      </c>
      <c r="G6238" s="144">
        <v>2014</v>
      </c>
      <c r="H6238" s="143">
        <v>4500</v>
      </c>
    </row>
    <row r="6239" spans="1:8" s="169" customFormat="1" ht="30.75" customHeight="1">
      <c r="A6239" s="144" t="s">
        <v>55</v>
      </c>
      <c r="B6239" s="144" t="s">
        <v>32491</v>
      </c>
      <c r="C6239" s="149" t="s">
        <v>32490</v>
      </c>
      <c r="D6239" s="147" t="s">
        <v>21641</v>
      </c>
      <c r="E6239" s="144" t="s">
        <v>32489</v>
      </c>
      <c r="F6239" s="144" t="s">
        <v>32488</v>
      </c>
      <c r="G6239" s="144">
        <v>2014</v>
      </c>
      <c r="H6239" s="148">
        <v>5000</v>
      </c>
    </row>
    <row r="6240" spans="1:8" s="169" customFormat="1" ht="30.75" customHeight="1">
      <c r="A6240" s="144" t="s">
        <v>55</v>
      </c>
      <c r="B6240" s="144" t="s">
        <v>32482</v>
      </c>
      <c r="C6240" s="149" t="s">
        <v>32481</v>
      </c>
      <c r="D6240" s="147" t="s">
        <v>21641</v>
      </c>
      <c r="E6240" s="144" t="s">
        <v>32487</v>
      </c>
      <c r="F6240" s="144" t="s">
        <v>32479</v>
      </c>
      <c r="G6240" s="144">
        <v>2014</v>
      </c>
      <c r="H6240" s="148">
        <v>5000</v>
      </c>
    </row>
    <row r="6241" spans="1:8" s="169" customFormat="1" ht="30.75" customHeight="1">
      <c r="A6241" s="144" t="s">
        <v>55</v>
      </c>
      <c r="B6241" s="144" t="s">
        <v>32486</v>
      </c>
      <c r="C6241" s="149" t="s">
        <v>32485</v>
      </c>
      <c r="D6241" s="147" t="s">
        <v>21641</v>
      </c>
      <c r="E6241" s="144" t="s">
        <v>32484</v>
      </c>
      <c r="F6241" s="144" t="s">
        <v>32483</v>
      </c>
      <c r="G6241" s="144">
        <v>2014</v>
      </c>
      <c r="H6241" s="148">
        <v>5000</v>
      </c>
    </row>
    <row r="6242" spans="1:8" s="169" customFormat="1" ht="30.75" customHeight="1">
      <c r="A6242" s="144" t="s">
        <v>55</v>
      </c>
      <c r="B6242" s="144" t="s">
        <v>32482</v>
      </c>
      <c r="C6242" s="149" t="s">
        <v>32481</v>
      </c>
      <c r="D6242" s="147" t="s">
        <v>21641</v>
      </c>
      <c r="E6242" s="144" t="s">
        <v>32480</v>
      </c>
      <c r="F6242" s="144" t="s">
        <v>32479</v>
      </c>
      <c r="G6242" s="144">
        <v>2014</v>
      </c>
      <c r="H6242" s="148">
        <v>5000</v>
      </c>
    </row>
    <row r="6243" spans="1:8" s="169" customFormat="1" ht="30.75" customHeight="1">
      <c r="A6243" s="144" t="s">
        <v>55</v>
      </c>
      <c r="B6243" s="144" t="s">
        <v>32478</v>
      </c>
      <c r="C6243" s="144">
        <v>89419583899</v>
      </c>
      <c r="D6243" s="147" t="s">
        <v>21641</v>
      </c>
      <c r="E6243" s="144" t="s">
        <v>32477</v>
      </c>
      <c r="F6243" s="144" t="s">
        <v>32476</v>
      </c>
      <c r="G6243" s="144">
        <v>2014</v>
      </c>
      <c r="H6243" s="148">
        <v>5000</v>
      </c>
    </row>
    <row r="6244" spans="1:8" s="169" customFormat="1" ht="30.75" customHeight="1">
      <c r="A6244" s="144" t="s">
        <v>55</v>
      </c>
      <c r="B6244" s="144" t="s">
        <v>32475</v>
      </c>
      <c r="C6244" s="144">
        <v>2535697732</v>
      </c>
      <c r="D6244" s="147" t="s">
        <v>21641</v>
      </c>
      <c r="E6244" s="144" t="s">
        <v>32474</v>
      </c>
      <c r="F6244" s="144" t="s">
        <v>32473</v>
      </c>
      <c r="G6244" s="144">
        <v>2014</v>
      </c>
      <c r="H6244" s="148">
        <v>5000</v>
      </c>
    </row>
    <row r="6245" spans="1:8" s="169" customFormat="1" ht="30.75" customHeight="1">
      <c r="A6245" s="144" t="s">
        <v>55</v>
      </c>
      <c r="B6245" s="145" t="s">
        <v>32472</v>
      </c>
      <c r="C6245" s="151" t="s">
        <v>32471</v>
      </c>
      <c r="D6245" s="150" t="s">
        <v>21641</v>
      </c>
      <c r="E6245" s="145" t="s">
        <v>32470</v>
      </c>
      <c r="F6245" s="145" t="s">
        <v>32469</v>
      </c>
      <c r="G6245" s="144">
        <v>2014</v>
      </c>
      <c r="H6245" s="143">
        <v>5000</v>
      </c>
    </row>
    <row r="6246" spans="1:8" s="169" customFormat="1" ht="30.75" customHeight="1">
      <c r="A6246" s="144" t="s">
        <v>55</v>
      </c>
      <c r="B6246" s="144" t="s">
        <v>32468</v>
      </c>
      <c r="C6246" s="144">
        <v>53722801932</v>
      </c>
      <c r="D6246" s="147" t="s">
        <v>21641</v>
      </c>
      <c r="E6246" s="144" t="s">
        <v>32467</v>
      </c>
      <c r="F6246" s="144" t="s">
        <v>32466</v>
      </c>
      <c r="G6246" s="144">
        <v>2014</v>
      </c>
      <c r="H6246" s="148">
        <v>5000</v>
      </c>
    </row>
    <row r="6247" spans="1:8" s="169" customFormat="1" ht="30.75" customHeight="1">
      <c r="A6247" s="144" t="s">
        <v>55</v>
      </c>
      <c r="B6247" s="144" t="s">
        <v>32465</v>
      </c>
      <c r="C6247" s="144">
        <v>10888670433</v>
      </c>
      <c r="D6247" s="147" t="s">
        <v>21641</v>
      </c>
      <c r="E6247" s="144" t="s">
        <v>32464</v>
      </c>
      <c r="F6247" s="144" t="s">
        <v>32463</v>
      </c>
      <c r="G6247" s="144">
        <v>2014</v>
      </c>
      <c r="H6247" s="148">
        <v>6000</v>
      </c>
    </row>
    <row r="6248" spans="1:8" s="169" customFormat="1" ht="30.75" customHeight="1">
      <c r="A6248" s="144" t="s">
        <v>55</v>
      </c>
      <c r="B6248" s="144" t="s">
        <v>32462</v>
      </c>
      <c r="C6248" s="144">
        <v>61182630232</v>
      </c>
      <c r="D6248" s="147" t="s">
        <v>21641</v>
      </c>
      <c r="E6248" s="144" t="s">
        <v>32461</v>
      </c>
      <c r="F6248" s="144" t="s">
        <v>32460</v>
      </c>
      <c r="G6248" s="144">
        <v>2014</v>
      </c>
      <c r="H6248" s="148">
        <v>6000</v>
      </c>
    </row>
    <row r="6249" spans="1:8" s="169" customFormat="1" ht="30.75" customHeight="1">
      <c r="A6249" s="144" t="s">
        <v>55</v>
      </c>
      <c r="B6249" s="144" t="s">
        <v>32459</v>
      </c>
      <c r="C6249" s="144">
        <v>16000919</v>
      </c>
      <c r="D6249" s="147" t="s">
        <v>21641</v>
      </c>
      <c r="E6249" s="144" t="s">
        <v>32458</v>
      </c>
      <c r="F6249" s="144" t="s">
        <v>32457</v>
      </c>
      <c r="G6249" s="144">
        <v>2014</v>
      </c>
      <c r="H6249" s="148">
        <v>10000</v>
      </c>
    </row>
    <row r="6250" spans="1:8" s="169" customFormat="1" ht="30.75" customHeight="1">
      <c r="A6250" s="144" t="s">
        <v>55</v>
      </c>
      <c r="B6250" s="144" t="s">
        <v>32456</v>
      </c>
      <c r="C6250" s="144">
        <v>81290800398</v>
      </c>
      <c r="D6250" s="147" t="s">
        <v>21641</v>
      </c>
      <c r="E6250" s="144" t="s">
        <v>32455</v>
      </c>
      <c r="F6250" s="144" t="s">
        <v>32454</v>
      </c>
      <c r="G6250" s="144">
        <v>2014</v>
      </c>
      <c r="H6250" s="148">
        <v>10000</v>
      </c>
    </row>
    <row r="6251" spans="1:8" s="169" customFormat="1" ht="30.75" customHeight="1">
      <c r="A6251" s="144" t="s">
        <v>55</v>
      </c>
      <c r="B6251" s="144" t="s">
        <v>32453</v>
      </c>
      <c r="C6251" s="144">
        <v>20490155696</v>
      </c>
      <c r="D6251" s="147" t="s">
        <v>21641</v>
      </c>
      <c r="E6251" s="144" t="s">
        <v>32452</v>
      </c>
      <c r="F6251" s="144" t="s">
        <v>32451</v>
      </c>
      <c r="G6251" s="144">
        <v>2014</v>
      </c>
      <c r="H6251" s="148">
        <v>10000</v>
      </c>
    </row>
    <row r="6252" spans="1:8" s="169" customFormat="1" ht="30.75" customHeight="1">
      <c r="A6252" s="144" t="s">
        <v>55</v>
      </c>
      <c r="B6252" s="145" t="s">
        <v>32450</v>
      </c>
      <c r="C6252" s="151" t="s">
        <v>29354</v>
      </c>
      <c r="D6252" s="150" t="s">
        <v>21641</v>
      </c>
      <c r="E6252" s="145" t="s">
        <v>32449</v>
      </c>
      <c r="F6252" s="145" t="s">
        <v>32448</v>
      </c>
      <c r="G6252" s="144">
        <v>2014</v>
      </c>
      <c r="H6252" s="143">
        <v>10000</v>
      </c>
    </row>
    <row r="6253" spans="1:8" s="169" customFormat="1" ht="30.75" customHeight="1">
      <c r="A6253" s="144" t="s">
        <v>55</v>
      </c>
      <c r="B6253" s="144" t="s">
        <v>32447</v>
      </c>
      <c r="C6253" s="144">
        <v>18005507663</v>
      </c>
      <c r="D6253" s="147" t="s">
        <v>21641</v>
      </c>
      <c r="E6253" s="144" t="s">
        <v>32446</v>
      </c>
      <c r="F6253" s="144" t="s">
        <v>32445</v>
      </c>
      <c r="G6253" s="144">
        <v>2014</v>
      </c>
      <c r="H6253" s="148">
        <v>10000</v>
      </c>
    </row>
    <row r="6254" spans="1:8" s="169" customFormat="1" ht="30.75" customHeight="1">
      <c r="A6254" s="144" t="s">
        <v>55</v>
      </c>
      <c r="B6254" s="144" t="s">
        <v>32436</v>
      </c>
      <c r="C6254" s="144">
        <v>75673853457</v>
      </c>
      <c r="D6254" s="147" t="s">
        <v>21641</v>
      </c>
      <c r="E6254" s="144" t="s">
        <v>32444</v>
      </c>
      <c r="F6254" s="144" t="s">
        <v>32434</v>
      </c>
      <c r="G6254" s="144">
        <v>2014</v>
      </c>
      <c r="H6254" s="148">
        <v>12000</v>
      </c>
    </row>
    <row r="6255" spans="1:8" s="169" customFormat="1" ht="30.75" customHeight="1">
      <c r="A6255" s="144" t="s">
        <v>55</v>
      </c>
      <c r="B6255" s="144" t="s">
        <v>32443</v>
      </c>
      <c r="C6255" s="149" t="s">
        <v>32442</v>
      </c>
      <c r="D6255" s="147" t="s">
        <v>21641</v>
      </c>
      <c r="E6255" s="144" t="s">
        <v>32441</v>
      </c>
      <c r="F6255" s="144" t="s">
        <v>32440</v>
      </c>
      <c r="G6255" s="144">
        <v>2014</v>
      </c>
      <c r="H6255" s="148">
        <v>15000</v>
      </c>
    </row>
    <row r="6256" spans="1:8" s="169" customFormat="1" ht="30.75" customHeight="1">
      <c r="A6256" s="144" t="s">
        <v>55</v>
      </c>
      <c r="B6256" s="144" t="s">
        <v>32439</v>
      </c>
      <c r="C6256" s="144">
        <v>63239869761</v>
      </c>
      <c r="D6256" s="147" t="s">
        <v>21641</v>
      </c>
      <c r="E6256" s="144" t="s">
        <v>32438</v>
      </c>
      <c r="F6256" s="144" t="s">
        <v>32437</v>
      </c>
      <c r="G6256" s="144">
        <v>2014</v>
      </c>
      <c r="H6256" s="148">
        <v>18000</v>
      </c>
    </row>
    <row r="6257" spans="1:8" s="169" customFormat="1" ht="30.75" customHeight="1">
      <c r="A6257" s="144" t="s">
        <v>55</v>
      </c>
      <c r="B6257" s="144" t="s">
        <v>32436</v>
      </c>
      <c r="C6257" s="149" t="s">
        <v>32435</v>
      </c>
      <c r="D6257" s="147" t="s">
        <v>21641</v>
      </c>
      <c r="E6257" s="144" t="s">
        <v>1390</v>
      </c>
      <c r="F6257" s="144" t="s">
        <v>32434</v>
      </c>
      <c r="G6257" s="144">
        <v>2014</v>
      </c>
      <c r="H6257" s="148">
        <v>228000</v>
      </c>
    </row>
    <row r="6258" spans="1:8" s="169" customFormat="1" ht="30.75" customHeight="1">
      <c r="A6258" s="144" t="s">
        <v>55</v>
      </c>
      <c r="B6258" s="144" t="s">
        <v>32433</v>
      </c>
      <c r="C6258" s="144">
        <v>60431293655</v>
      </c>
      <c r="D6258" s="147" t="s">
        <v>21641</v>
      </c>
      <c r="E6258" s="144" t="s">
        <v>32432</v>
      </c>
      <c r="F6258" s="144" t="s">
        <v>32431</v>
      </c>
      <c r="G6258" s="144">
        <v>2014</v>
      </c>
      <c r="H6258" s="148">
        <v>70000</v>
      </c>
    </row>
    <row r="6259" spans="1:8" s="169" customFormat="1" ht="30.75" customHeight="1">
      <c r="A6259" s="144" t="s">
        <v>55</v>
      </c>
      <c r="B6259" s="144" t="s">
        <v>32430</v>
      </c>
      <c r="C6259" s="149" t="s">
        <v>32429</v>
      </c>
      <c r="D6259" s="147" t="s">
        <v>21641</v>
      </c>
      <c r="E6259" s="144" t="s">
        <v>32428</v>
      </c>
      <c r="F6259" s="144" t="s">
        <v>32427</v>
      </c>
      <c r="G6259" s="144">
        <v>2014</v>
      </c>
      <c r="H6259" s="148">
        <v>1100000</v>
      </c>
    </row>
    <row r="6260" spans="1:8" s="169" customFormat="1" ht="30.75" customHeight="1">
      <c r="A6260" s="144" t="s">
        <v>55</v>
      </c>
      <c r="B6260" s="144" t="s">
        <v>32426</v>
      </c>
      <c r="C6260" s="144"/>
      <c r="D6260" s="147" t="s">
        <v>21641</v>
      </c>
      <c r="E6260" s="144" t="s">
        <v>32425</v>
      </c>
      <c r="F6260" s="144"/>
      <c r="G6260" s="144">
        <v>2014</v>
      </c>
      <c r="H6260" s="148">
        <v>1000</v>
      </c>
    </row>
    <row r="6261" spans="1:8" s="169" customFormat="1" ht="30.75" customHeight="1">
      <c r="A6261" s="144" t="s">
        <v>55</v>
      </c>
      <c r="B6261" s="144" t="s">
        <v>32424</v>
      </c>
      <c r="C6261" s="144"/>
      <c r="D6261" s="147" t="s">
        <v>21641</v>
      </c>
      <c r="E6261" s="144" t="s">
        <v>32423</v>
      </c>
      <c r="F6261" s="144"/>
      <c r="G6261" s="144">
        <v>2014</v>
      </c>
      <c r="H6261" s="154">
        <v>1000</v>
      </c>
    </row>
    <row r="6262" spans="1:8" s="169" customFormat="1" ht="30.75" customHeight="1">
      <c r="A6262" s="144" t="s">
        <v>55</v>
      </c>
      <c r="B6262" s="144" t="s">
        <v>32422</v>
      </c>
      <c r="C6262" s="144"/>
      <c r="D6262" s="147" t="s">
        <v>21641</v>
      </c>
      <c r="E6262" s="144" t="s">
        <v>32421</v>
      </c>
      <c r="F6262" s="144"/>
      <c r="G6262" s="144">
        <v>2014</v>
      </c>
      <c r="H6262" s="148">
        <v>1000</v>
      </c>
    </row>
    <row r="6263" spans="1:8" s="169" customFormat="1" ht="30.75" customHeight="1">
      <c r="A6263" s="144" t="s">
        <v>55</v>
      </c>
      <c r="B6263" s="144" t="s">
        <v>32420</v>
      </c>
      <c r="C6263" s="144"/>
      <c r="D6263" s="147" t="s">
        <v>21641</v>
      </c>
      <c r="E6263" s="144" t="s">
        <v>32419</v>
      </c>
      <c r="F6263" s="144"/>
      <c r="G6263" s="144">
        <v>2014</v>
      </c>
      <c r="H6263" s="154">
        <v>1000</v>
      </c>
    </row>
    <row r="6264" spans="1:8" s="169" customFormat="1" ht="30.75" customHeight="1">
      <c r="A6264" s="144" t="s">
        <v>55</v>
      </c>
      <c r="B6264" s="144" t="s">
        <v>32418</v>
      </c>
      <c r="C6264" s="144"/>
      <c r="D6264" s="147" t="s">
        <v>21641</v>
      </c>
      <c r="E6264" s="144" t="s">
        <v>32417</v>
      </c>
      <c r="F6264" s="144"/>
      <c r="G6264" s="144">
        <v>2014</v>
      </c>
      <c r="H6264" s="154">
        <v>1000</v>
      </c>
    </row>
    <row r="6265" spans="1:8" s="169" customFormat="1" ht="30.75" customHeight="1">
      <c r="A6265" s="144" t="s">
        <v>55</v>
      </c>
      <c r="B6265" s="144" t="s">
        <v>32416</v>
      </c>
      <c r="C6265" s="144"/>
      <c r="D6265" s="147" t="s">
        <v>21641</v>
      </c>
      <c r="E6265" s="144" t="s">
        <v>32415</v>
      </c>
      <c r="F6265" s="144"/>
      <c r="G6265" s="144">
        <v>2014</v>
      </c>
      <c r="H6265" s="154">
        <v>1000</v>
      </c>
    </row>
    <row r="6266" spans="1:8" s="169" customFormat="1" ht="30.75" customHeight="1">
      <c r="A6266" s="144" t="s">
        <v>55</v>
      </c>
      <c r="B6266" s="144" t="s">
        <v>32414</v>
      </c>
      <c r="C6266" s="144"/>
      <c r="D6266" s="147" t="s">
        <v>21641</v>
      </c>
      <c r="E6266" s="144" t="s">
        <v>32413</v>
      </c>
      <c r="F6266" s="144"/>
      <c r="G6266" s="144">
        <v>2014</v>
      </c>
      <c r="H6266" s="148">
        <v>1000</v>
      </c>
    </row>
    <row r="6267" spans="1:8" s="169" customFormat="1" ht="30.75" customHeight="1">
      <c r="A6267" s="144" t="s">
        <v>55</v>
      </c>
      <c r="B6267" s="144" t="s">
        <v>32412</v>
      </c>
      <c r="C6267" s="144"/>
      <c r="D6267" s="147" t="s">
        <v>21641</v>
      </c>
      <c r="E6267" s="144" t="s">
        <v>32411</v>
      </c>
      <c r="F6267" s="144"/>
      <c r="G6267" s="144">
        <v>2014</v>
      </c>
      <c r="H6267" s="148">
        <v>1000</v>
      </c>
    </row>
    <row r="6268" spans="1:8" s="169" customFormat="1" ht="30.75" customHeight="1">
      <c r="A6268" s="144" t="s">
        <v>55</v>
      </c>
      <c r="B6268" s="144" t="s">
        <v>32410</v>
      </c>
      <c r="C6268" s="144"/>
      <c r="D6268" s="147" t="s">
        <v>21641</v>
      </c>
      <c r="E6268" s="144" t="s">
        <v>32409</v>
      </c>
      <c r="F6268" s="144"/>
      <c r="G6268" s="144">
        <v>2014</v>
      </c>
      <c r="H6268" s="154">
        <v>1000</v>
      </c>
    </row>
    <row r="6269" spans="1:8" s="169" customFormat="1" ht="30.75" customHeight="1">
      <c r="A6269" s="144" t="s">
        <v>55</v>
      </c>
      <c r="B6269" s="144" t="s">
        <v>32408</v>
      </c>
      <c r="C6269" s="144"/>
      <c r="D6269" s="147" t="s">
        <v>21641</v>
      </c>
      <c r="E6269" s="144" t="s">
        <v>32407</v>
      </c>
      <c r="F6269" s="144"/>
      <c r="G6269" s="144">
        <v>2014</v>
      </c>
      <c r="H6269" s="148">
        <v>1000</v>
      </c>
    </row>
    <row r="6270" spans="1:8" s="169" customFormat="1" ht="30.75" customHeight="1">
      <c r="A6270" s="144" t="s">
        <v>55</v>
      </c>
      <c r="B6270" s="144" t="s">
        <v>32406</v>
      </c>
      <c r="C6270" s="144"/>
      <c r="D6270" s="147" t="s">
        <v>21641</v>
      </c>
      <c r="E6270" s="144" t="s">
        <v>32405</v>
      </c>
      <c r="F6270" s="144"/>
      <c r="G6270" s="144">
        <v>2014</v>
      </c>
      <c r="H6270" s="154">
        <v>2000</v>
      </c>
    </row>
    <row r="6271" spans="1:8" s="169" customFormat="1" ht="30.75" customHeight="1">
      <c r="A6271" s="144" t="s">
        <v>55</v>
      </c>
      <c r="B6271" s="144" t="s">
        <v>32404</v>
      </c>
      <c r="C6271" s="144"/>
      <c r="D6271" s="147" t="s">
        <v>21641</v>
      </c>
      <c r="E6271" s="144" t="s">
        <v>32403</v>
      </c>
      <c r="F6271" s="144"/>
      <c r="G6271" s="144">
        <v>2014</v>
      </c>
      <c r="H6271" s="148">
        <v>2000</v>
      </c>
    </row>
    <row r="6272" spans="1:8" s="169" customFormat="1" ht="30.75" customHeight="1">
      <c r="A6272" s="144" t="s">
        <v>55</v>
      </c>
      <c r="B6272" s="144" t="s">
        <v>32402</v>
      </c>
      <c r="C6272" s="144"/>
      <c r="D6272" s="147" t="s">
        <v>21641</v>
      </c>
      <c r="E6272" s="144" t="s">
        <v>32401</v>
      </c>
      <c r="F6272" s="144"/>
      <c r="G6272" s="144">
        <v>2014</v>
      </c>
      <c r="H6272" s="154">
        <v>2000</v>
      </c>
    </row>
    <row r="6273" spans="1:8" s="169" customFormat="1" ht="30.75" customHeight="1">
      <c r="A6273" s="144" t="s">
        <v>55</v>
      </c>
      <c r="B6273" s="144" t="s">
        <v>32400</v>
      </c>
      <c r="C6273" s="144"/>
      <c r="D6273" s="147" t="s">
        <v>21641</v>
      </c>
      <c r="E6273" s="144" t="s">
        <v>32399</v>
      </c>
      <c r="F6273" s="144"/>
      <c r="G6273" s="144">
        <v>2014</v>
      </c>
      <c r="H6273" s="148">
        <v>2000</v>
      </c>
    </row>
    <row r="6274" spans="1:8" s="169" customFormat="1" ht="30.75" customHeight="1">
      <c r="A6274" s="144" t="s">
        <v>55</v>
      </c>
      <c r="B6274" s="144" t="s">
        <v>32398</v>
      </c>
      <c r="C6274" s="144"/>
      <c r="D6274" s="147" t="s">
        <v>21641</v>
      </c>
      <c r="E6274" s="144" t="s">
        <v>32397</v>
      </c>
      <c r="F6274" s="144"/>
      <c r="G6274" s="144">
        <v>2014</v>
      </c>
      <c r="H6274" s="154">
        <v>2000</v>
      </c>
    </row>
    <row r="6275" spans="1:8" s="169" customFormat="1" ht="30.75" customHeight="1">
      <c r="A6275" s="144" t="s">
        <v>55</v>
      </c>
      <c r="B6275" s="144" t="s">
        <v>32396</v>
      </c>
      <c r="C6275" s="144"/>
      <c r="D6275" s="147" t="s">
        <v>21641</v>
      </c>
      <c r="E6275" s="144" t="s">
        <v>32395</v>
      </c>
      <c r="F6275" s="144"/>
      <c r="G6275" s="144">
        <v>2014</v>
      </c>
      <c r="H6275" s="148">
        <v>2000</v>
      </c>
    </row>
    <row r="6276" spans="1:8" s="169" customFormat="1" ht="30.75" customHeight="1">
      <c r="A6276" s="144" t="s">
        <v>55</v>
      </c>
      <c r="B6276" s="144" t="s">
        <v>32394</v>
      </c>
      <c r="C6276" s="144"/>
      <c r="D6276" s="147" t="s">
        <v>21641</v>
      </c>
      <c r="E6276" s="144" t="s">
        <v>32393</v>
      </c>
      <c r="F6276" s="144"/>
      <c r="G6276" s="144">
        <v>2014</v>
      </c>
      <c r="H6276" s="154">
        <v>2000</v>
      </c>
    </row>
    <row r="6277" spans="1:8" s="169" customFormat="1" ht="30.75" customHeight="1">
      <c r="A6277" s="144" t="s">
        <v>55</v>
      </c>
      <c r="B6277" s="144" t="s">
        <v>32392</v>
      </c>
      <c r="C6277" s="144"/>
      <c r="D6277" s="147" t="s">
        <v>21641</v>
      </c>
      <c r="E6277" s="144" t="s">
        <v>32391</v>
      </c>
      <c r="F6277" s="144"/>
      <c r="G6277" s="144">
        <v>2014</v>
      </c>
      <c r="H6277" s="154">
        <v>2000</v>
      </c>
    </row>
    <row r="6278" spans="1:8" s="169" customFormat="1" ht="30.75" customHeight="1">
      <c r="A6278" s="144" t="s">
        <v>55</v>
      </c>
      <c r="B6278" s="144" t="s">
        <v>32390</v>
      </c>
      <c r="C6278" s="144"/>
      <c r="D6278" s="147" t="s">
        <v>21641</v>
      </c>
      <c r="E6278" s="144" t="s">
        <v>32389</v>
      </c>
      <c r="F6278" s="144"/>
      <c r="G6278" s="144">
        <v>2014</v>
      </c>
      <c r="H6278" s="154">
        <v>2000</v>
      </c>
    </row>
    <row r="6279" spans="1:8" s="169" customFormat="1" ht="30.75" customHeight="1">
      <c r="A6279" s="144" t="s">
        <v>55</v>
      </c>
      <c r="B6279" s="144" t="s">
        <v>32388</v>
      </c>
      <c r="C6279" s="144"/>
      <c r="D6279" s="147" t="s">
        <v>21641</v>
      </c>
      <c r="E6279" s="144" t="s">
        <v>32387</v>
      </c>
      <c r="F6279" s="144"/>
      <c r="G6279" s="144">
        <v>2014</v>
      </c>
      <c r="H6279" s="154">
        <v>2000</v>
      </c>
    </row>
    <row r="6280" spans="1:8" s="169" customFormat="1" ht="30.75" customHeight="1">
      <c r="A6280" s="144" t="s">
        <v>55</v>
      </c>
      <c r="B6280" s="144" t="s">
        <v>32386</v>
      </c>
      <c r="C6280" s="144"/>
      <c r="D6280" s="147" t="s">
        <v>21641</v>
      </c>
      <c r="E6280" s="144" t="s">
        <v>32385</v>
      </c>
      <c r="F6280" s="144"/>
      <c r="G6280" s="144">
        <v>2014</v>
      </c>
      <c r="H6280" s="148">
        <v>2000</v>
      </c>
    </row>
    <row r="6281" spans="1:8" s="169" customFormat="1" ht="30.75" customHeight="1">
      <c r="A6281" s="144" t="s">
        <v>55</v>
      </c>
      <c r="B6281" s="144" t="s">
        <v>32384</v>
      </c>
      <c r="C6281" s="144"/>
      <c r="D6281" s="147" t="s">
        <v>21641</v>
      </c>
      <c r="E6281" s="144" t="s">
        <v>32383</v>
      </c>
      <c r="F6281" s="144"/>
      <c r="G6281" s="144">
        <v>2014</v>
      </c>
      <c r="H6281" s="148">
        <v>2000</v>
      </c>
    </row>
    <row r="6282" spans="1:8" s="169" customFormat="1" ht="30.75" customHeight="1">
      <c r="A6282" s="144" t="s">
        <v>55</v>
      </c>
      <c r="B6282" s="144" t="s">
        <v>32382</v>
      </c>
      <c r="C6282" s="144"/>
      <c r="D6282" s="147" t="s">
        <v>21641</v>
      </c>
      <c r="E6282" s="144" t="s">
        <v>32381</v>
      </c>
      <c r="F6282" s="144"/>
      <c r="G6282" s="144">
        <v>2014</v>
      </c>
      <c r="H6282" s="148">
        <v>3000</v>
      </c>
    </row>
    <row r="6283" spans="1:8" s="169" customFormat="1" ht="30.75" customHeight="1">
      <c r="A6283" s="144" t="s">
        <v>55</v>
      </c>
      <c r="B6283" s="144" t="s">
        <v>32380</v>
      </c>
      <c r="C6283" s="144"/>
      <c r="D6283" s="147" t="s">
        <v>21641</v>
      </c>
      <c r="E6283" s="144" t="s">
        <v>32379</v>
      </c>
      <c r="F6283" s="144"/>
      <c r="G6283" s="144">
        <v>2014</v>
      </c>
      <c r="H6283" s="148">
        <v>3000</v>
      </c>
    </row>
    <row r="6284" spans="1:8" s="169" customFormat="1" ht="30.75" customHeight="1">
      <c r="A6284" s="144" t="s">
        <v>55</v>
      </c>
      <c r="B6284" s="144" t="s">
        <v>32378</v>
      </c>
      <c r="C6284" s="144"/>
      <c r="D6284" s="147" t="s">
        <v>21641</v>
      </c>
      <c r="E6284" s="144" t="s">
        <v>32377</v>
      </c>
      <c r="F6284" s="144"/>
      <c r="G6284" s="144">
        <v>2014</v>
      </c>
      <c r="H6284" s="154">
        <v>3000</v>
      </c>
    </row>
    <row r="6285" spans="1:8" s="169" customFormat="1" ht="30.75" customHeight="1">
      <c r="A6285" s="144" t="s">
        <v>55</v>
      </c>
      <c r="B6285" s="144" t="s">
        <v>32376</v>
      </c>
      <c r="C6285" s="144"/>
      <c r="D6285" s="147" t="s">
        <v>21641</v>
      </c>
      <c r="E6285" s="144" t="s">
        <v>32375</v>
      </c>
      <c r="F6285" s="144"/>
      <c r="G6285" s="144">
        <v>2014</v>
      </c>
      <c r="H6285" s="148">
        <v>3000</v>
      </c>
    </row>
    <row r="6286" spans="1:8" s="169" customFormat="1" ht="30.75" customHeight="1">
      <c r="A6286" s="144" t="s">
        <v>55</v>
      </c>
      <c r="B6286" s="144" t="s">
        <v>32374</v>
      </c>
      <c r="C6286" s="144"/>
      <c r="D6286" s="147" t="s">
        <v>21641</v>
      </c>
      <c r="E6286" s="144" t="s">
        <v>32373</v>
      </c>
      <c r="F6286" s="144"/>
      <c r="G6286" s="144">
        <v>2014</v>
      </c>
      <c r="H6286" s="154">
        <v>3000</v>
      </c>
    </row>
    <row r="6287" spans="1:8" s="169" customFormat="1" ht="30.75" customHeight="1">
      <c r="A6287" s="144" t="s">
        <v>55</v>
      </c>
      <c r="B6287" s="144" t="s">
        <v>32372</v>
      </c>
      <c r="C6287" s="144"/>
      <c r="D6287" s="147" t="s">
        <v>21641</v>
      </c>
      <c r="E6287" s="144" t="s">
        <v>32371</v>
      </c>
      <c r="F6287" s="144"/>
      <c r="G6287" s="144">
        <v>2014</v>
      </c>
      <c r="H6287" s="154">
        <v>3000</v>
      </c>
    </row>
    <row r="6288" spans="1:8" s="169" customFormat="1" ht="30.75" customHeight="1">
      <c r="A6288" s="144" t="s">
        <v>55</v>
      </c>
      <c r="B6288" s="144" t="s">
        <v>32370</v>
      </c>
      <c r="C6288" s="144"/>
      <c r="D6288" s="147" t="s">
        <v>21641</v>
      </c>
      <c r="E6288" s="144" t="s">
        <v>32369</v>
      </c>
      <c r="F6288" s="144"/>
      <c r="G6288" s="144">
        <v>2014</v>
      </c>
      <c r="H6288" s="148">
        <v>3000</v>
      </c>
    </row>
    <row r="6289" spans="1:8" s="169" customFormat="1" ht="30.75" customHeight="1">
      <c r="A6289" s="144" t="s">
        <v>55</v>
      </c>
      <c r="B6289" s="144" t="s">
        <v>32368</v>
      </c>
      <c r="C6289" s="144"/>
      <c r="D6289" s="147" t="s">
        <v>21641</v>
      </c>
      <c r="E6289" s="144" t="s">
        <v>32367</v>
      </c>
      <c r="F6289" s="144"/>
      <c r="G6289" s="144">
        <v>2014</v>
      </c>
      <c r="H6289" s="154">
        <v>3000</v>
      </c>
    </row>
    <row r="6290" spans="1:8" s="169" customFormat="1" ht="30.75" customHeight="1">
      <c r="A6290" s="144" t="s">
        <v>55</v>
      </c>
      <c r="B6290" s="144" t="s">
        <v>32366</v>
      </c>
      <c r="C6290" s="144"/>
      <c r="D6290" s="147" t="s">
        <v>21641</v>
      </c>
      <c r="E6290" s="144" t="s">
        <v>32365</v>
      </c>
      <c r="F6290" s="144"/>
      <c r="G6290" s="144">
        <v>2014</v>
      </c>
      <c r="H6290" s="154">
        <v>3000</v>
      </c>
    </row>
    <row r="6291" spans="1:8" s="169" customFormat="1" ht="30.75" customHeight="1">
      <c r="A6291" s="144" t="s">
        <v>55</v>
      </c>
      <c r="B6291" s="144" t="s">
        <v>32364</v>
      </c>
      <c r="C6291" s="144"/>
      <c r="D6291" s="147" t="s">
        <v>21641</v>
      </c>
      <c r="E6291" s="144" t="s">
        <v>32363</v>
      </c>
      <c r="F6291" s="144"/>
      <c r="G6291" s="144">
        <v>2014</v>
      </c>
      <c r="H6291" s="148">
        <v>3000</v>
      </c>
    </row>
    <row r="6292" spans="1:8" s="169" customFormat="1" ht="30.75" customHeight="1">
      <c r="A6292" s="144" t="s">
        <v>55</v>
      </c>
      <c r="B6292" s="144" t="s">
        <v>32362</v>
      </c>
      <c r="C6292" s="144"/>
      <c r="D6292" s="147" t="s">
        <v>21641</v>
      </c>
      <c r="E6292" s="144" t="s">
        <v>32361</v>
      </c>
      <c r="F6292" s="144"/>
      <c r="G6292" s="144">
        <v>2014</v>
      </c>
      <c r="H6292" s="154">
        <v>3000</v>
      </c>
    </row>
    <row r="6293" spans="1:8" s="169" customFormat="1" ht="30.75" customHeight="1">
      <c r="A6293" s="144" t="s">
        <v>55</v>
      </c>
      <c r="B6293" s="144" t="s">
        <v>32360</v>
      </c>
      <c r="C6293" s="144"/>
      <c r="D6293" s="147" t="s">
        <v>21641</v>
      </c>
      <c r="E6293" s="144" t="s">
        <v>32359</v>
      </c>
      <c r="F6293" s="144"/>
      <c r="G6293" s="144">
        <v>2014</v>
      </c>
      <c r="H6293" s="148">
        <v>3000</v>
      </c>
    </row>
    <row r="6294" spans="1:8" s="169" customFormat="1" ht="30.75" customHeight="1">
      <c r="A6294" s="144" t="s">
        <v>55</v>
      </c>
      <c r="B6294" s="144" t="s">
        <v>32358</v>
      </c>
      <c r="C6294" s="144"/>
      <c r="D6294" s="147" t="s">
        <v>21641</v>
      </c>
      <c r="E6294" s="144" t="s">
        <v>32320</v>
      </c>
      <c r="F6294" s="144"/>
      <c r="G6294" s="144">
        <v>2014</v>
      </c>
      <c r="H6294" s="154">
        <v>3000</v>
      </c>
    </row>
    <row r="6295" spans="1:8" s="169" customFormat="1" ht="30.75" customHeight="1">
      <c r="A6295" s="144" t="s">
        <v>55</v>
      </c>
      <c r="B6295" s="144" t="s">
        <v>32357</v>
      </c>
      <c r="C6295" s="144"/>
      <c r="D6295" s="147" t="s">
        <v>21641</v>
      </c>
      <c r="E6295" s="144" t="s">
        <v>32356</v>
      </c>
      <c r="F6295" s="144"/>
      <c r="G6295" s="144">
        <v>2014</v>
      </c>
      <c r="H6295" s="148">
        <v>3000</v>
      </c>
    </row>
    <row r="6296" spans="1:8" s="169" customFormat="1" ht="30.75" customHeight="1">
      <c r="A6296" s="144" t="s">
        <v>55</v>
      </c>
      <c r="B6296" s="144" t="s">
        <v>32355</v>
      </c>
      <c r="C6296" s="144"/>
      <c r="D6296" s="147" t="s">
        <v>21641</v>
      </c>
      <c r="E6296" s="144" t="s">
        <v>32354</v>
      </c>
      <c r="F6296" s="144"/>
      <c r="G6296" s="144">
        <v>2014</v>
      </c>
      <c r="H6296" s="154">
        <v>3000</v>
      </c>
    </row>
    <row r="6297" spans="1:8" s="169" customFormat="1" ht="30.75" customHeight="1">
      <c r="A6297" s="144" t="s">
        <v>55</v>
      </c>
      <c r="B6297" s="144" t="s">
        <v>32353</v>
      </c>
      <c r="C6297" s="144"/>
      <c r="D6297" s="147" t="s">
        <v>21641</v>
      </c>
      <c r="E6297" s="144" t="s">
        <v>32352</v>
      </c>
      <c r="F6297" s="144"/>
      <c r="G6297" s="144">
        <v>2014</v>
      </c>
      <c r="H6297" s="154">
        <v>3000</v>
      </c>
    </row>
    <row r="6298" spans="1:8" s="169" customFormat="1" ht="30.75" customHeight="1">
      <c r="A6298" s="144" t="s">
        <v>55</v>
      </c>
      <c r="B6298" s="144" t="s">
        <v>32351</v>
      </c>
      <c r="C6298" s="144"/>
      <c r="D6298" s="147" t="s">
        <v>21641</v>
      </c>
      <c r="E6298" s="144" t="s">
        <v>32350</v>
      </c>
      <c r="F6298" s="144"/>
      <c r="G6298" s="144">
        <v>2014</v>
      </c>
      <c r="H6298" s="154">
        <v>3000</v>
      </c>
    </row>
    <row r="6299" spans="1:8" s="169" customFormat="1" ht="30.75" customHeight="1">
      <c r="A6299" s="144" t="s">
        <v>55</v>
      </c>
      <c r="B6299" s="144" t="s">
        <v>32349</v>
      </c>
      <c r="C6299" s="144"/>
      <c r="D6299" s="147" t="s">
        <v>21641</v>
      </c>
      <c r="E6299" s="144" t="s">
        <v>32348</v>
      </c>
      <c r="F6299" s="144"/>
      <c r="G6299" s="144">
        <v>2014</v>
      </c>
      <c r="H6299" s="154">
        <v>4000</v>
      </c>
    </row>
    <row r="6300" spans="1:8" s="169" customFormat="1" ht="30.75" customHeight="1">
      <c r="A6300" s="144" t="s">
        <v>55</v>
      </c>
      <c r="B6300" s="144" t="s">
        <v>32347</v>
      </c>
      <c r="C6300" s="144"/>
      <c r="D6300" s="147" t="s">
        <v>21641</v>
      </c>
      <c r="E6300" s="144" t="s">
        <v>32346</v>
      </c>
      <c r="F6300" s="144"/>
      <c r="G6300" s="144">
        <v>2014</v>
      </c>
      <c r="H6300" s="148">
        <v>4000</v>
      </c>
    </row>
    <row r="6301" spans="1:8" s="169" customFormat="1" ht="30.75" customHeight="1">
      <c r="A6301" s="144" t="s">
        <v>55</v>
      </c>
      <c r="B6301" s="144" t="s">
        <v>32345</v>
      </c>
      <c r="C6301" s="144"/>
      <c r="D6301" s="147" t="s">
        <v>21641</v>
      </c>
      <c r="E6301" s="144" t="s">
        <v>32344</v>
      </c>
      <c r="F6301" s="144"/>
      <c r="G6301" s="144">
        <v>2014</v>
      </c>
      <c r="H6301" s="148">
        <v>4000</v>
      </c>
    </row>
    <row r="6302" spans="1:8" s="169" customFormat="1" ht="30.75" customHeight="1">
      <c r="A6302" s="144" t="s">
        <v>55</v>
      </c>
      <c r="B6302" s="144" t="s">
        <v>32343</v>
      </c>
      <c r="C6302" s="144"/>
      <c r="D6302" s="147" t="s">
        <v>21641</v>
      </c>
      <c r="E6302" s="144" t="s">
        <v>32342</v>
      </c>
      <c r="F6302" s="144"/>
      <c r="G6302" s="144">
        <v>2014</v>
      </c>
      <c r="H6302" s="154">
        <v>4000</v>
      </c>
    </row>
    <row r="6303" spans="1:8" s="169" customFormat="1" ht="30.75" customHeight="1">
      <c r="A6303" s="144" t="s">
        <v>55</v>
      </c>
      <c r="B6303" s="144" t="s">
        <v>32341</v>
      </c>
      <c r="C6303" s="144"/>
      <c r="D6303" s="147" t="s">
        <v>21641</v>
      </c>
      <c r="E6303" s="144" t="s">
        <v>32340</v>
      </c>
      <c r="F6303" s="144"/>
      <c r="G6303" s="144">
        <v>2014</v>
      </c>
      <c r="H6303" s="148">
        <v>5000</v>
      </c>
    </row>
    <row r="6304" spans="1:8" s="169" customFormat="1" ht="30.75" customHeight="1">
      <c r="A6304" s="144" t="s">
        <v>55</v>
      </c>
      <c r="B6304" s="144" t="s">
        <v>32339</v>
      </c>
      <c r="C6304" s="144"/>
      <c r="D6304" s="147" t="s">
        <v>21641</v>
      </c>
      <c r="E6304" s="144" t="s">
        <v>32338</v>
      </c>
      <c r="F6304" s="144"/>
      <c r="G6304" s="144">
        <v>2014</v>
      </c>
      <c r="H6304" s="148">
        <v>5000</v>
      </c>
    </row>
    <row r="6305" spans="1:8" s="169" customFormat="1" ht="30.75" customHeight="1">
      <c r="A6305" s="144" t="s">
        <v>55</v>
      </c>
      <c r="B6305" s="144" t="s">
        <v>32337</v>
      </c>
      <c r="C6305" s="144"/>
      <c r="D6305" s="147" t="s">
        <v>21641</v>
      </c>
      <c r="E6305" s="144" t="s">
        <v>32336</v>
      </c>
      <c r="F6305" s="144"/>
      <c r="G6305" s="144">
        <v>2014</v>
      </c>
      <c r="H6305" s="154">
        <v>5000</v>
      </c>
    </row>
    <row r="6306" spans="1:8" s="169" customFormat="1" ht="30.75" customHeight="1">
      <c r="A6306" s="144" t="s">
        <v>55</v>
      </c>
      <c r="B6306" s="144" t="s">
        <v>32335</v>
      </c>
      <c r="C6306" s="144"/>
      <c r="D6306" s="147" t="s">
        <v>21641</v>
      </c>
      <c r="E6306" s="144" t="s">
        <v>32334</v>
      </c>
      <c r="F6306" s="144"/>
      <c r="G6306" s="144">
        <v>2014</v>
      </c>
      <c r="H6306" s="154">
        <v>5000</v>
      </c>
    </row>
    <row r="6307" spans="1:8" s="169" customFormat="1" ht="30.75" customHeight="1">
      <c r="A6307" s="144" t="s">
        <v>55</v>
      </c>
      <c r="B6307" s="144" t="s">
        <v>32333</v>
      </c>
      <c r="C6307" s="144"/>
      <c r="D6307" s="147" t="s">
        <v>21641</v>
      </c>
      <c r="E6307" s="144" t="s">
        <v>32332</v>
      </c>
      <c r="F6307" s="144"/>
      <c r="G6307" s="144">
        <v>2014</v>
      </c>
      <c r="H6307" s="154">
        <v>5000</v>
      </c>
    </row>
    <row r="6308" spans="1:8" s="169" customFormat="1" ht="30.75" customHeight="1">
      <c r="A6308" s="144" t="s">
        <v>55</v>
      </c>
      <c r="B6308" s="144" t="s">
        <v>32331</v>
      </c>
      <c r="C6308" s="144"/>
      <c r="D6308" s="147" t="s">
        <v>21641</v>
      </c>
      <c r="E6308" s="144" t="s">
        <v>32330</v>
      </c>
      <c r="F6308" s="144"/>
      <c r="G6308" s="144">
        <v>2014</v>
      </c>
      <c r="H6308" s="148">
        <v>5000</v>
      </c>
    </row>
    <row r="6309" spans="1:8" s="169" customFormat="1" ht="30.75" customHeight="1">
      <c r="A6309" s="144" t="s">
        <v>55</v>
      </c>
      <c r="B6309" s="144" t="s">
        <v>32329</v>
      </c>
      <c r="C6309" s="144"/>
      <c r="D6309" s="147" t="s">
        <v>21641</v>
      </c>
      <c r="E6309" s="144" t="s">
        <v>32328</v>
      </c>
      <c r="F6309" s="144"/>
      <c r="G6309" s="144">
        <v>2014</v>
      </c>
      <c r="H6309" s="154">
        <v>5000</v>
      </c>
    </row>
    <row r="6310" spans="1:8" s="169" customFormat="1" ht="30.75" customHeight="1">
      <c r="A6310" s="144" t="s">
        <v>55</v>
      </c>
      <c r="B6310" s="144" t="s">
        <v>32327</v>
      </c>
      <c r="C6310" s="144"/>
      <c r="D6310" s="147" t="s">
        <v>21641</v>
      </c>
      <c r="E6310" s="144" t="s">
        <v>32326</v>
      </c>
      <c r="F6310" s="144"/>
      <c r="G6310" s="144">
        <v>2014</v>
      </c>
      <c r="H6310" s="148">
        <v>5000</v>
      </c>
    </row>
    <row r="6311" spans="1:8" s="169" customFormat="1" ht="30.75" customHeight="1">
      <c r="A6311" s="144" t="s">
        <v>55</v>
      </c>
      <c r="B6311" s="144" t="s">
        <v>32325</v>
      </c>
      <c r="C6311" s="144"/>
      <c r="D6311" s="147" t="s">
        <v>21641</v>
      </c>
      <c r="E6311" s="144" t="s">
        <v>32324</v>
      </c>
      <c r="F6311" s="144"/>
      <c r="G6311" s="144">
        <v>2014</v>
      </c>
      <c r="H6311" s="148">
        <v>5000</v>
      </c>
    </row>
    <row r="6312" spans="1:8" s="169" customFormat="1" ht="30.75" customHeight="1">
      <c r="A6312" s="144" t="s">
        <v>55</v>
      </c>
      <c r="B6312" s="144" t="s">
        <v>32323</v>
      </c>
      <c r="C6312" s="144"/>
      <c r="D6312" s="147" t="s">
        <v>21641</v>
      </c>
      <c r="E6312" s="144" t="s">
        <v>32322</v>
      </c>
      <c r="F6312" s="144"/>
      <c r="G6312" s="144">
        <v>2014</v>
      </c>
      <c r="H6312" s="148">
        <v>5000</v>
      </c>
    </row>
    <row r="6313" spans="1:8" s="169" customFormat="1" ht="30.75" customHeight="1">
      <c r="A6313" s="144" t="s">
        <v>55</v>
      </c>
      <c r="B6313" s="144" t="s">
        <v>32321</v>
      </c>
      <c r="C6313" s="144"/>
      <c r="D6313" s="147" t="s">
        <v>21641</v>
      </c>
      <c r="E6313" s="144" t="s">
        <v>32320</v>
      </c>
      <c r="F6313" s="144"/>
      <c r="G6313" s="144">
        <v>2014</v>
      </c>
      <c r="H6313" s="154">
        <v>5000</v>
      </c>
    </row>
    <row r="6314" spans="1:8" s="169" customFormat="1" ht="30.75" customHeight="1">
      <c r="A6314" s="144" t="s">
        <v>55</v>
      </c>
      <c r="B6314" s="144" t="s">
        <v>32319</v>
      </c>
      <c r="C6314" s="144"/>
      <c r="D6314" s="147" t="s">
        <v>21641</v>
      </c>
      <c r="E6314" s="171" t="s">
        <v>1390</v>
      </c>
      <c r="F6314" s="144"/>
      <c r="G6314" s="144">
        <v>2014</v>
      </c>
      <c r="H6314" s="154">
        <v>40000</v>
      </c>
    </row>
    <row r="6315" spans="1:8" s="169" customFormat="1" ht="30.75" customHeight="1">
      <c r="A6315" s="144" t="s">
        <v>55</v>
      </c>
      <c r="B6315" s="144" t="s">
        <v>32318</v>
      </c>
      <c r="C6315" s="144"/>
      <c r="D6315" s="147" t="s">
        <v>21641</v>
      </c>
      <c r="E6315" s="171" t="s">
        <v>1390</v>
      </c>
      <c r="F6315" s="144"/>
      <c r="G6315" s="144">
        <v>2014</v>
      </c>
      <c r="H6315" s="154">
        <v>150000</v>
      </c>
    </row>
    <row r="6316" spans="1:8" s="169" customFormat="1" ht="30.75" customHeight="1">
      <c r="A6316" s="144" t="s">
        <v>55</v>
      </c>
      <c r="B6316" s="144" t="s">
        <v>32317</v>
      </c>
      <c r="C6316" s="144" t="s">
        <v>32316</v>
      </c>
      <c r="D6316" s="150" t="s">
        <v>21641</v>
      </c>
      <c r="E6316" s="144" t="s">
        <v>32288</v>
      </c>
      <c r="F6316" s="144" t="s">
        <v>32315</v>
      </c>
      <c r="G6316" s="144">
        <v>2014</v>
      </c>
      <c r="H6316" s="148">
        <v>500</v>
      </c>
    </row>
    <row r="6317" spans="1:8" s="169" customFormat="1" ht="30.75" customHeight="1">
      <c r="A6317" s="144" t="s">
        <v>55</v>
      </c>
      <c r="B6317" s="144" t="s">
        <v>32314</v>
      </c>
      <c r="C6317" s="149" t="s">
        <v>32313</v>
      </c>
      <c r="D6317" s="150" t="s">
        <v>21641</v>
      </c>
      <c r="E6317" s="145" t="s">
        <v>32239</v>
      </c>
      <c r="F6317" s="144" t="s">
        <v>32312</v>
      </c>
      <c r="G6317" s="144">
        <v>2014</v>
      </c>
      <c r="H6317" s="148">
        <v>2000</v>
      </c>
    </row>
    <row r="6318" spans="1:8" s="169" customFormat="1" ht="30.75" customHeight="1">
      <c r="A6318" s="144" t="s">
        <v>55</v>
      </c>
      <c r="B6318" s="144" t="s">
        <v>32311</v>
      </c>
      <c r="C6318" s="149" t="s">
        <v>32310</v>
      </c>
      <c r="D6318" s="150" t="s">
        <v>21641</v>
      </c>
      <c r="E6318" s="145" t="s">
        <v>32239</v>
      </c>
      <c r="F6318" s="144" t="s">
        <v>32309</v>
      </c>
      <c r="G6318" s="144">
        <v>2014</v>
      </c>
      <c r="H6318" s="148">
        <v>2000</v>
      </c>
    </row>
    <row r="6319" spans="1:8" s="169" customFormat="1" ht="30.75" customHeight="1">
      <c r="A6319" s="144" t="s">
        <v>55</v>
      </c>
      <c r="B6319" s="145" t="s">
        <v>32294</v>
      </c>
      <c r="C6319" s="144">
        <v>35936801044</v>
      </c>
      <c r="D6319" s="150" t="s">
        <v>21641</v>
      </c>
      <c r="E6319" s="145" t="s">
        <v>32291</v>
      </c>
      <c r="F6319" s="144" t="s">
        <v>32293</v>
      </c>
      <c r="G6319" s="144">
        <v>2014</v>
      </c>
      <c r="H6319" s="148">
        <v>2000</v>
      </c>
    </row>
    <row r="6320" spans="1:8" s="169" customFormat="1" ht="30.75" customHeight="1">
      <c r="A6320" s="144" t="s">
        <v>55</v>
      </c>
      <c r="B6320" s="144" t="s">
        <v>32308</v>
      </c>
      <c r="C6320" s="149" t="s">
        <v>23227</v>
      </c>
      <c r="D6320" s="150" t="s">
        <v>21641</v>
      </c>
      <c r="E6320" s="145" t="s">
        <v>32239</v>
      </c>
      <c r="F6320" s="144" t="s">
        <v>32307</v>
      </c>
      <c r="G6320" s="144">
        <v>2014</v>
      </c>
      <c r="H6320" s="148">
        <v>3000</v>
      </c>
    </row>
    <row r="6321" spans="1:8" s="169" customFormat="1" ht="30.75" customHeight="1">
      <c r="A6321" s="144" t="s">
        <v>55</v>
      </c>
      <c r="B6321" s="144" t="s">
        <v>32306</v>
      </c>
      <c r="C6321" s="149" t="s">
        <v>32305</v>
      </c>
      <c r="D6321" s="150" t="s">
        <v>21641</v>
      </c>
      <c r="E6321" s="145" t="s">
        <v>32239</v>
      </c>
      <c r="F6321" s="144" t="s">
        <v>32304</v>
      </c>
      <c r="G6321" s="144">
        <v>2014</v>
      </c>
      <c r="H6321" s="148">
        <v>3000</v>
      </c>
    </row>
    <row r="6322" spans="1:8" s="169" customFormat="1" ht="30.75" customHeight="1">
      <c r="A6322" s="144" t="s">
        <v>55</v>
      </c>
      <c r="B6322" s="144" t="s">
        <v>32303</v>
      </c>
      <c r="C6322" s="149"/>
      <c r="D6322" s="150" t="s">
        <v>21641</v>
      </c>
      <c r="E6322" s="145" t="s">
        <v>32239</v>
      </c>
      <c r="F6322" s="144" t="s">
        <v>32302</v>
      </c>
      <c r="G6322" s="144">
        <v>2014</v>
      </c>
      <c r="H6322" s="148">
        <v>5000</v>
      </c>
    </row>
    <row r="6323" spans="1:8" s="169" customFormat="1" ht="30.75" customHeight="1">
      <c r="A6323" s="144" t="s">
        <v>55</v>
      </c>
      <c r="B6323" s="144" t="s">
        <v>32301</v>
      </c>
      <c r="C6323" s="149" t="s">
        <v>32300</v>
      </c>
      <c r="D6323" s="150" t="s">
        <v>21641</v>
      </c>
      <c r="E6323" s="145" t="s">
        <v>32239</v>
      </c>
      <c r="F6323" s="144" t="s">
        <v>32299</v>
      </c>
      <c r="G6323" s="144">
        <v>2014</v>
      </c>
      <c r="H6323" s="148">
        <v>5000</v>
      </c>
    </row>
    <row r="6324" spans="1:8" s="169" customFormat="1" ht="30.75" customHeight="1">
      <c r="A6324" s="144" t="s">
        <v>55</v>
      </c>
      <c r="B6324" s="144" t="s">
        <v>32282</v>
      </c>
      <c r="C6324" s="149" t="s">
        <v>32281</v>
      </c>
      <c r="D6324" s="150" t="s">
        <v>21641</v>
      </c>
      <c r="E6324" s="145" t="s">
        <v>32239</v>
      </c>
      <c r="F6324" s="144" t="s">
        <v>32280</v>
      </c>
      <c r="G6324" s="144">
        <v>2014</v>
      </c>
      <c r="H6324" s="148">
        <v>5000</v>
      </c>
    </row>
    <row r="6325" spans="1:8" s="169" customFormat="1" ht="30.75" customHeight="1">
      <c r="A6325" s="144" t="s">
        <v>55</v>
      </c>
      <c r="B6325" s="144" t="s">
        <v>32298</v>
      </c>
      <c r="C6325" s="144" t="s">
        <v>32297</v>
      </c>
      <c r="D6325" s="150" t="s">
        <v>21641</v>
      </c>
      <c r="E6325" s="144" t="s">
        <v>32296</v>
      </c>
      <c r="F6325" s="144" t="s">
        <v>32295</v>
      </c>
      <c r="G6325" s="144">
        <v>2014</v>
      </c>
      <c r="H6325" s="148">
        <v>5000</v>
      </c>
    </row>
    <row r="6326" spans="1:8" s="169" customFormat="1" ht="30.75" customHeight="1">
      <c r="A6326" s="144" t="s">
        <v>55</v>
      </c>
      <c r="B6326" s="145" t="s">
        <v>32294</v>
      </c>
      <c r="C6326" s="145">
        <v>35936801044</v>
      </c>
      <c r="D6326" s="150" t="s">
        <v>21641</v>
      </c>
      <c r="E6326" s="145" t="s">
        <v>32257</v>
      </c>
      <c r="F6326" s="145" t="s">
        <v>32293</v>
      </c>
      <c r="G6326" s="144">
        <v>2014</v>
      </c>
      <c r="H6326" s="143">
        <v>5000</v>
      </c>
    </row>
    <row r="6327" spans="1:8" s="169" customFormat="1" ht="30.75" customHeight="1">
      <c r="A6327" s="144" t="s">
        <v>55</v>
      </c>
      <c r="B6327" s="144" t="s">
        <v>32292</v>
      </c>
      <c r="C6327" s="144">
        <v>18428618109</v>
      </c>
      <c r="D6327" s="150" t="s">
        <v>21641</v>
      </c>
      <c r="E6327" s="144" t="s">
        <v>32291</v>
      </c>
      <c r="F6327" s="144" t="s">
        <v>32290</v>
      </c>
      <c r="G6327" s="144">
        <v>2014</v>
      </c>
      <c r="H6327" s="148">
        <v>8500</v>
      </c>
    </row>
    <row r="6328" spans="1:8" s="169" customFormat="1" ht="30.75" customHeight="1">
      <c r="A6328" s="144" t="s">
        <v>55</v>
      </c>
      <c r="B6328" s="144" t="s">
        <v>32289</v>
      </c>
      <c r="C6328" s="144">
        <v>53626981973</v>
      </c>
      <c r="D6328" s="150" t="s">
        <v>21641</v>
      </c>
      <c r="E6328" s="144" t="s">
        <v>32288</v>
      </c>
      <c r="F6328" s="144" t="s">
        <v>32246</v>
      </c>
      <c r="G6328" s="144">
        <v>2014</v>
      </c>
      <c r="H6328" s="148">
        <v>8650</v>
      </c>
    </row>
    <row r="6329" spans="1:8" s="169" customFormat="1" ht="30.75" customHeight="1">
      <c r="A6329" s="144" t="s">
        <v>55</v>
      </c>
      <c r="B6329" s="144" t="s">
        <v>32287</v>
      </c>
      <c r="C6329" s="149" t="s">
        <v>32286</v>
      </c>
      <c r="D6329" s="150" t="s">
        <v>21641</v>
      </c>
      <c r="E6329" s="145" t="s">
        <v>32239</v>
      </c>
      <c r="F6329" s="144" t="s">
        <v>29343</v>
      </c>
      <c r="G6329" s="144">
        <v>2014</v>
      </c>
      <c r="H6329" s="148">
        <v>8924.4</v>
      </c>
    </row>
    <row r="6330" spans="1:8" s="169" customFormat="1" ht="30.75" customHeight="1">
      <c r="A6330" s="144" t="s">
        <v>55</v>
      </c>
      <c r="B6330" s="144" t="s">
        <v>32285</v>
      </c>
      <c r="C6330" s="149" t="s">
        <v>25747</v>
      </c>
      <c r="D6330" s="150" t="s">
        <v>21641</v>
      </c>
      <c r="E6330" s="145" t="s">
        <v>32239</v>
      </c>
      <c r="F6330" s="144" t="s">
        <v>32284</v>
      </c>
      <c r="G6330" s="144">
        <v>2014</v>
      </c>
      <c r="H6330" s="148">
        <v>10000</v>
      </c>
    </row>
    <row r="6331" spans="1:8" s="169" customFormat="1" ht="30.75" customHeight="1">
      <c r="A6331" s="144" t="s">
        <v>55</v>
      </c>
      <c r="B6331" s="144" t="s">
        <v>32273</v>
      </c>
      <c r="C6331" s="149" t="s">
        <v>32283</v>
      </c>
      <c r="D6331" s="150" t="s">
        <v>21641</v>
      </c>
      <c r="E6331" s="145" t="s">
        <v>32239</v>
      </c>
      <c r="F6331" s="144" t="s">
        <v>32272</v>
      </c>
      <c r="G6331" s="144">
        <v>2014</v>
      </c>
      <c r="H6331" s="148">
        <v>10000</v>
      </c>
    </row>
    <row r="6332" spans="1:8" s="169" customFormat="1" ht="30.75" customHeight="1">
      <c r="A6332" s="144" t="s">
        <v>55</v>
      </c>
      <c r="B6332" s="144" t="s">
        <v>32248</v>
      </c>
      <c r="C6332" s="149" t="s">
        <v>32247</v>
      </c>
      <c r="D6332" s="150" t="s">
        <v>21641</v>
      </c>
      <c r="E6332" s="145" t="s">
        <v>32239</v>
      </c>
      <c r="F6332" s="144" t="s">
        <v>32246</v>
      </c>
      <c r="G6332" s="144">
        <v>2014</v>
      </c>
      <c r="H6332" s="148">
        <v>10000</v>
      </c>
    </row>
    <row r="6333" spans="1:8" s="169" customFormat="1" ht="30.75" customHeight="1">
      <c r="A6333" s="144" t="s">
        <v>55</v>
      </c>
      <c r="B6333" s="144" t="s">
        <v>32282</v>
      </c>
      <c r="C6333" s="149" t="s">
        <v>32281</v>
      </c>
      <c r="D6333" s="150" t="s">
        <v>21641</v>
      </c>
      <c r="E6333" s="145" t="s">
        <v>32239</v>
      </c>
      <c r="F6333" s="144" t="s">
        <v>32280</v>
      </c>
      <c r="G6333" s="144">
        <v>2014</v>
      </c>
      <c r="H6333" s="148">
        <v>10000</v>
      </c>
    </row>
    <row r="6334" spans="1:8" s="169" customFormat="1" ht="30.75" customHeight="1">
      <c r="A6334" s="144" t="s">
        <v>55</v>
      </c>
      <c r="B6334" s="144" t="s">
        <v>32279</v>
      </c>
      <c r="C6334" s="149" t="s">
        <v>32278</v>
      </c>
      <c r="D6334" s="150" t="s">
        <v>21641</v>
      </c>
      <c r="E6334" s="145" t="s">
        <v>32239</v>
      </c>
      <c r="F6334" s="144" t="s">
        <v>32277</v>
      </c>
      <c r="G6334" s="144">
        <v>2014</v>
      </c>
      <c r="H6334" s="148">
        <v>10000</v>
      </c>
    </row>
    <row r="6335" spans="1:8" s="169" customFormat="1" ht="30.75" customHeight="1">
      <c r="A6335" s="144" t="s">
        <v>55</v>
      </c>
      <c r="B6335" s="144" t="s">
        <v>32276</v>
      </c>
      <c r="C6335" s="149" t="s">
        <v>32275</v>
      </c>
      <c r="D6335" s="150" t="s">
        <v>21641</v>
      </c>
      <c r="E6335" s="145" t="s">
        <v>32239</v>
      </c>
      <c r="F6335" s="144" t="s">
        <v>32274</v>
      </c>
      <c r="G6335" s="144">
        <v>2014</v>
      </c>
      <c r="H6335" s="148">
        <v>10000</v>
      </c>
    </row>
    <row r="6336" spans="1:8" s="169" customFormat="1" ht="30.75" customHeight="1">
      <c r="A6336" s="144" t="s">
        <v>55</v>
      </c>
      <c r="B6336" s="144" t="s">
        <v>32273</v>
      </c>
      <c r="C6336" s="144">
        <v>27617466102</v>
      </c>
      <c r="D6336" s="150" t="s">
        <v>21641</v>
      </c>
      <c r="E6336" s="145" t="s">
        <v>32239</v>
      </c>
      <c r="F6336" s="144" t="s">
        <v>32272</v>
      </c>
      <c r="G6336" s="144">
        <v>2014</v>
      </c>
      <c r="H6336" s="148">
        <v>10000</v>
      </c>
    </row>
    <row r="6337" spans="1:8" s="169" customFormat="1" ht="30.75" customHeight="1">
      <c r="A6337" s="144" t="s">
        <v>55</v>
      </c>
      <c r="B6337" s="144" t="s">
        <v>32271</v>
      </c>
      <c r="C6337" s="144">
        <v>36502859818</v>
      </c>
      <c r="D6337" s="150" t="s">
        <v>21641</v>
      </c>
      <c r="E6337" s="145" t="s">
        <v>32239</v>
      </c>
      <c r="F6337" s="144" t="s">
        <v>32270</v>
      </c>
      <c r="G6337" s="144">
        <v>2014</v>
      </c>
      <c r="H6337" s="148">
        <v>10000</v>
      </c>
    </row>
    <row r="6338" spans="1:8" s="169" customFormat="1" ht="30.75" customHeight="1">
      <c r="A6338" s="144" t="s">
        <v>55</v>
      </c>
      <c r="B6338" s="144" t="s">
        <v>32269</v>
      </c>
      <c r="C6338" s="144">
        <v>27007354494</v>
      </c>
      <c r="D6338" s="150" t="s">
        <v>21641</v>
      </c>
      <c r="E6338" s="145" t="s">
        <v>32239</v>
      </c>
      <c r="F6338" s="144" t="s">
        <v>32268</v>
      </c>
      <c r="G6338" s="144">
        <v>2014</v>
      </c>
      <c r="H6338" s="148">
        <v>10000</v>
      </c>
    </row>
    <row r="6339" spans="1:8" s="169" customFormat="1" ht="30.75" customHeight="1">
      <c r="A6339" s="144" t="s">
        <v>55</v>
      </c>
      <c r="B6339" s="144" t="s">
        <v>32267</v>
      </c>
      <c r="C6339" s="144" t="s">
        <v>32266</v>
      </c>
      <c r="D6339" s="150" t="s">
        <v>21641</v>
      </c>
      <c r="E6339" s="145" t="s">
        <v>32239</v>
      </c>
      <c r="F6339" s="144" t="s">
        <v>32265</v>
      </c>
      <c r="G6339" s="144">
        <v>2014</v>
      </c>
      <c r="H6339" s="148">
        <v>10000</v>
      </c>
    </row>
    <row r="6340" spans="1:8" s="169" customFormat="1" ht="30.75" customHeight="1">
      <c r="A6340" s="144" t="s">
        <v>55</v>
      </c>
      <c r="B6340" s="144" t="s">
        <v>32264</v>
      </c>
      <c r="C6340" s="144">
        <v>95451699656</v>
      </c>
      <c r="D6340" s="150" t="s">
        <v>21641</v>
      </c>
      <c r="E6340" s="145" t="s">
        <v>32239</v>
      </c>
      <c r="F6340" s="144" t="s">
        <v>32263</v>
      </c>
      <c r="G6340" s="144">
        <v>2014</v>
      </c>
      <c r="H6340" s="148">
        <v>10000</v>
      </c>
    </row>
    <row r="6341" spans="1:8" s="169" customFormat="1" ht="30.75" customHeight="1">
      <c r="A6341" s="144" t="s">
        <v>55</v>
      </c>
      <c r="B6341" s="144" t="s">
        <v>32262</v>
      </c>
      <c r="C6341" s="144">
        <v>24840707549</v>
      </c>
      <c r="D6341" s="150" t="s">
        <v>21641</v>
      </c>
      <c r="E6341" s="145" t="s">
        <v>32239</v>
      </c>
      <c r="F6341" s="144" t="s">
        <v>18765</v>
      </c>
      <c r="G6341" s="144">
        <v>2014</v>
      </c>
      <c r="H6341" s="148">
        <v>10000</v>
      </c>
    </row>
    <row r="6342" spans="1:8" s="169" customFormat="1" ht="30.75" customHeight="1">
      <c r="A6342" s="144" t="s">
        <v>55</v>
      </c>
      <c r="B6342" s="144" t="s">
        <v>32261</v>
      </c>
      <c r="C6342" s="144">
        <v>33020348791</v>
      </c>
      <c r="D6342" s="150" t="s">
        <v>21641</v>
      </c>
      <c r="E6342" s="144" t="s">
        <v>32260</v>
      </c>
      <c r="F6342" s="144" t="s">
        <v>32259</v>
      </c>
      <c r="G6342" s="144">
        <v>2014</v>
      </c>
      <c r="H6342" s="148">
        <v>10000</v>
      </c>
    </row>
    <row r="6343" spans="1:8" s="169" customFormat="1" ht="30.75" customHeight="1">
      <c r="A6343" s="144" t="s">
        <v>55</v>
      </c>
      <c r="B6343" s="145" t="s">
        <v>32258</v>
      </c>
      <c r="C6343" s="145">
        <v>78835567291</v>
      </c>
      <c r="D6343" s="150" t="s">
        <v>21641</v>
      </c>
      <c r="E6343" s="145" t="s">
        <v>32257</v>
      </c>
      <c r="F6343" s="145" t="s">
        <v>32256</v>
      </c>
      <c r="G6343" s="144">
        <v>2014</v>
      </c>
      <c r="H6343" s="143">
        <v>10000</v>
      </c>
    </row>
    <row r="6344" spans="1:8" s="169" customFormat="1" ht="30.75" customHeight="1">
      <c r="A6344" s="144" t="s">
        <v>55</v>
      </c>
      <c r="B6344" s="144" t="s">
        <v>32255</v>
      </c>
      <c r="C6344" s="144">
        <v>13558112306</v>
      </c>
      <c r="D6344" s="150" t="s">
        <v>21641</v>
      </c>
      <c r="E6344" s="145" t="s">
        <v>32239</v>
      </c>
      <c r="F6344" s="144" t="s">
        <v>32254</v>
      </c>
      <c r="G6344" s="144">
        <v>2014</v>
      </c>
      <c r="H6344" s="148">
        <v>11000</v>
      </c>
    </row>
    <row r="6345" spans="1:8" s="169" customFormat="1" ht="30.75" customHeight="1">
      <c r="A6345" s="144" t="s">
        <v>55</v>
      </c>
      <c r="B6345" s="144" t="s">
        <v>32253</v>
      </c>
      <c r="C6345" s="144"/>
      <c r="D6345" s="150" t="s">
        <v>21641</v>
      </c>
      <c r="E6345" s="145" t="s">
        <v>32239</v>
      </c>
      <c r="F6345" s="144" t="s">
        <v>32252</v>
      </c>
      <c r="G6345" s="144">
        <v>2014</v>
      </c>
      <c r="H6345" s="148">
        <v>11000</v>
      </c>
    </row>
    <row r="6346" spans="1:8" s="169" customFormat="1" ht="30.75" customHeight="1">
      <c r="A6346" s="144" t="s">
        <v>55</v>
      </c>
      <c r="B6346" s="144" t="s">
        <v>32251</v>
      </c>
      <c r="C6346" s="149" t="s">
        <v>32250</v>
      </c>
      <c r="D6346" s="150" t="s">
        <v>21641</v>
      </c>
      <c r="E6346" s="145" t="s">
        <v>32239</v>
      </c>
      <c r="F6346" s="144" t="s">
        <v>32249</v>
      </c>
      <c r="G6346" s="144">
        <v>2014</v>
      </c>
      <c r="H6346" s="148">
        <v>13000</v>
      </c>
    </row>
    <row r="6347" spans="1:8" s="169" customFormat="1" ht="30.75" customHeight="1">
      <c r="A6347" s="144" t="s">
        <v>55</v>
      </c>
      <c r="B6347" s="144" t="s">
        <v>32248</v>
      </c>
      <c r="C6347" s="149" t="s">
        <v>32247</v>
      </c>
      <c r="D6347" s="147" t="s">
        <v>21641</v>
      </c>
      <c r="E6347" s="144" t="s">
        <v>32239</v>
      </c>
      <c r="F6347" s="144" t="s">
        <v>32246</v>
      </c>
      <c r="G6347" s="144">
        <v>2014</v>
      </c>
      <c r="H6347" s="148">
        <v>20000</v>
      </c>
    </row>
    <row r="6348" spans="1:8" s="169" customFormat="1" ht="30.75" customHeight="1">
      <c r="A6348" s="144" t="s">
        <v>55</v>
      </c>
      <c r="B6348" s="144" t="s">
        <v>32245</v>
      </c>
      <c r="C6348" s="149" t="s">
        <v>32244</v>
      </c>
      <c r="D6348" s="150" t="s">
        <v>21641</v>
      </c>
      <c r="E6348" s="145" t="s">
        <v>32239</v>
      </c>
      <c r="F6348" s="144" t="s">
        <v>32243</v>
      </c>
      <c r="G6348" s="144">
        <v>2014</v>
      </c>
      <c r="H6348" s="148">
        <v>20000</v>
      </c>
    </row>
    <row r="6349" spans="1:8" s="169" customFormat="1" ht="30.75" customHeight="1">
      <c r="A6349" s="144" t="s">
        <v>55</v>
      </c>
      <c r="B6349" s="144" t="s">
        <v>32242</v>
      </c>
      <c r="C6349" s="144">
        <v>46606733233</v>
      </c>
      <c r="D6349" s="150" t="s">
        <v>21641</v>
      </c>
      <c r="E6349" s="145" t="s">
        <v>32239</v>
      </c>
      <c r="F6349" s="144" t="s">
        <v>32241</v>
      </c>
      <c r="G6349" s="144">
        <v>2014</v>
      </c>
      <c r="H6349" s="148">
        <v>20000</v>
      </c>
    </row>
    <row r="6350" spans="1:8" s="169" customFormat="1" ht="30.75" customHeight="1">
      <c r="A6350" s="144" t="s">
        <v>55</v>
      </c>
      <c r="B6350" s="144" t="s">
        <v>32240</v>
      </c>
      <c r="C6350" s="144">
        <v>32733034157</v>
      </c>
      <c r="D6350" s="150" t="s">
        <v>21641</v>
      </c>
      <c r="E6350" s="145" t="s">
        <v>32239</v>
      </c>
      <c r="F6350" s="144" t="s">
        <v>32238</v>
      </c>
      <c r="G6350" s="144">
        <v>2014</v>
      </c>
      <c r="H6350" s="148">
        <v>20000</v>
      </c>
    </row>
    <row r="6351" spans="1:8" s="169" customFormat="1" ht="30.75" customHeight="1">
      <c r="A6351" s="145" t="s">
        <v>31856</v>
      </c>
      <c r="B6351" s="145" t="s">
        <v>32237</v>
      </c>
      <c r="C6351" s="151" t="s">
        <v>32236</v>
      </c>
      <c r="D6351" s="150" t="s">
        <v>22248</v>
      </c>
      <c r="E6351" s="145" t="s">
        <v>32235</v>
      </c>
      <c r="F6351" s="145"/>
      <c r="G6351" s="144">
        <v>2014</v>
      </c>
      <c r="H6351" s="153">
        <v>2000</v>
      </c>
    </row>
    <row r="6352" spans="1:8" s="169" customFormat="1" ht="30.75" customHeight="1">
      <c r="A6352" s="145" t="s">
        <v>31856</v>
      </c>
      <c r="B6352" s="145" t="s">
        <v>32234</v>
      </c>
      <c r="C6352" s="145">
        <v>76752075213</v>
      </c>
      <c r="D6352" s="150" t="s">
        <v>22248</v>
      </c>
      <c r="E6352" s="145" t="s">
        <v>32233</v>
      </c>
      <c r="F6352" s="145" t="s">
        <v>32232</v>
      </c>
      <c r="G6352" s="144">
        <v>2014</v>
      </c>
      <c r="H6352" s="143">
        <v>2000</v>
      </c>
    </row>
    <row r="6353" spans="1:8" s="169" customFormat="1" ht="30.75" customHeight="1">
      <c r="A6353" s="145" t="s">
        <v>31856</v>
      </c>
      <c r="B6353" s="145" t="s">
        <v>32231</v>
      </c>
      <c r="C6353" s="145">
        <v>40088497233</v>
      </c>
      <c r="D6353" s="150" t="s">
        <v>22248</v>
      </c>
      <c r="E6353" s="145" t="s">
        <v>32230</v>
      </c>
      <c r="F6353" s="145"/>
      <c r="G6353" s="144">
        <v>2014</v>
      </c>
      <c r="H6353" s="143">
        <v>2000</v>
      </c>
    </row>
    <row r="6354" spans="1:8" s="169" customFormat="1" ht="30.75" customHeight="1">
      <c r="A6354" s="145" t="s">
        <v>31856</v>
      </c>
      <c r="B6354" s="145" t="s">
        <v>32229</v>
      </c>
      <c r="C6354" s="145">
        <v>34446350119</v>
      </c>
      <c r="D6354" s="150" t="s">
        <v>22248</v>
      </c>
      <c r="E6354" s="145" t="s">
        <v>32228</v>
      </c>
      <c r="F6354" s="145" t="s">
        <v>32227</v>
      </c>
      <c r="G6354" s="144">
        <v>2014</v>
      </c>
      <c r="H6354" s="143">
        <v>2000</v>
      </c>
    </row>
    <row r="6355" spans="1:8" s="169" customFormat="1" ht="30.75" customHeight="1">
      <c r="A6355" s="145" t="s">
        <v>31856</v>
      </c>
      <c r="B6355" s="145" t="s">
        <v>20386</v>
      </c>
      <c r="C6355" s="145">
        <v>91224224074</v>
      </c>
      <c r="D6355" s="150" t="s">
        <v>22248</v>
      </c>
      <c r="E6355" s="145" t="s">
        <v>32226</v>
      </c>
      <c r="F6355" s="145" t="s">
        <v>20388</v>
      </c>
      <c r="G6355" s="144">
        <v>2014</v>
      </c>
      <c r="H6355" s="143">
        <v>2000</v>
      </c>
    </row>
    <row r="6356" spans="1:8" s="169" customFormat="1" ht="30.75" customHeight="1">
      <c r="A6356" s="145" t="s">
        <v>31856</v>
      </c>
      <c r="B6356" s="145" t="s">
        <v>32225</v>
      </c>
      <c r="C6356" s="145">
        <v>76629603473</v>
      </c>
      <c r="D6356" s="150" t="s">
        <v>22248</v>
      </c>
      <c r="E6356" s="145" t="s">
        <v>32224</v>
      </c>
      <c r="F6356" s="145"/>
      <c r="G6356" s="144">
        <v>2014</v>
      </c>
      <c r="H6356" s="143">
        <v>3000</v>
      </c>
    </row>
    <row r="6357" spans="1:8" s="169" customFormat="1" ht="30.75" customHeight="1">
      <c r="A6357" s="145" t="s">
        <v>31856</v>
      </c>
      <c r="B6357" s="145" t="s">
        <v>20348</v>
      </c>
      <c r="C6357" s="145">
        <v>94413888147</v>
      </c>
      <c r="D6357" s="150" t="s">
        <v>22248</v>
      </c>
      <c r="E6357" s="145" t="s">
        <v>32223</v>
      </c>
      <c r="F6357" s="145" t="s">
        <v>32222</v>
      </c>
      <c r="G6357" s="144">
        <v>2014</v>
      </c>
      <c r="H6357" s="143">
        <v>3000</v>
      </c>
    </row>
    <row r="6358" spans="1:8" s="169" customFormat="1" ht="30.75" customHeight="1">
      <c r="A6358" s="145" t="s">
        <v>31856</v>
      </c>
      <c r="B6358" s="145" t="s">
        <v>32221</v>
      </c>
      <c r="C6358" s="151" t="s">
        <v>20664</v>
      </c>
      <c r="D6358" s="150" t="s">
        <v>22248</v>
      </c>
      <c r="E6358" s="145" t="s">
        <v>32220</v>
      </c>
      <c r="F6358" s="145" t="s">
        <v>20494</v>
      </c>
      <c r="G6358" s="144">
        <v>2014</v>
      </c>
      <c r="H6358" s="153">
        <v>5000</v>
      </c>
    </row>
    <row r="6359" spans="1:8" s="169" customFormat="1" ht="30.75" customHeight="1">
      <c r="A6359" s="145" t="s">
        <v>31856</v>
      </c>
      <c r="B6359" s="145" t="s">
        <v>7528</v>
      </c>
      <c r="C6359" s="151" t="s">
        <v>7529</v>
      </c>
      <c r="D6359" s="150" t="s">
        <v>22248</v>
      </c>
      <c r="E6359" s="145" t="s">
        <v>32219</v>
      </c>
      <c r="F6359" s="145" t="s">
        <v>7530</v>
      </c>
      <c r="G6359" s="144">
        <v>2014</v>
      </c>
      <c r="H6359" s="143">
        <v>5000</v>
      </c>
    </row>
    <row r="6360" spans="1:8" s="169" customFormat="1" ht="30.75" customHeight="1">
      <c r="A6360" s="145" t="s">
        <v>31856</v>
      </c>
      <c r="B6360" s="145" t="s">
        <v>32218</v>
      </c>
      <c r="C6360" s="151" t="s">
        <v>20361</v>
      </c>
      <c r="D6360" s="150" t="s">
        <v>22248</v>
      </c>
      <c r="E6360" s="145" t="s">
        <v>32217</v>
      </c>
      <c r="F6360" s="145" t="s">
        <v>32216</v>
      </c>
      <c r="G6360" s="144">
        <v>2014</v>
      </c>
      <c r="H6360" s="143">
        <v>5000</v>
      </c>
    </row>
    <row r="6361" spans="1:8" s="169" customFormat="1" ht="30.75" customHeight="1">
      <c r="A6361" s="145" t="s">
        <v>31856</v>
      </c>
      <c r="B6361" s="145" t="s">
        <v>32215</v>
      </c>
      <c r="C6361" s="145">
        <v>81674383847</v>
      </c>
      <c r="D6361" s="150" t="s">
        <v>22248</v>
      </c>
      <c r="E6361" s="145" t="s">
        <v>32214</v>
      </c>
      <c r="F6361" s="145" t="s">
        <v>32213</v>
      </c>
      <c r="G6361" s="144">
        <v>2014</v>
      </c>
      <c r="H6361" s="143">
        <v>5000</v>
      </c>
    </row>
    <row r="6362" spans="1:8" s="169" customFormat="1" ht="30.75" customHeight="1">
      <c r="A6362" s="145" t="s">
        <v>31856</v>
      </c>
      <c r="B6362" s="145" t="s">
        <v>32212</v>
      </c>
      <c r="C6362" s="151" t="s">
        <v>29616</v>
      </c>
      <c r="D6362" s="150" t="s">
        <v>22248</v>
      </c>
      <c r="E6362" s="145" t="s">
        <v>32211</v>
      </c>
      <c r="F6362" s="145"/>
      <c r="G6362" s="144">
        <v>2014</v>
      </c>
      <c r="H6362" s="143">
        <v>10000</v>
      </c>
    </row>
    <row r="6363" spans="1:8" s="169" customFormat="1" ht="30.75" customHeight="1">
      <c r="A6363" s="145" t="s">
        <v>31856</v>
      </c>
      <c r="B6363" s="145" t="s">
        <v>32210</v>
      </c>
      <c r="C6363" s="151" t="s">
        <v>7198</v>
      </c>
      <c r="D6363" s="150" t="s">
        <v>22248</v>
      </c>
      <c r="E6363" s="145" t="s">
        <v>32209</v>
      </c>
      <c r="F6363" s="145" t="s">
        <v>32208</v>
      </c>
      <c r="G6363" s="144">
        <v>2014</v>
      </c>
      <c r="H6363" s="143">
        <v>10000</v>
      </c>
    </row>
    <row r="6364" spans="1:8" s="169" customFormat="1" ht="30.75" customHeight="1">
      <c r="A6364" s="145" t="s">
        <v>31856</v>
      </c>
      <c r="B6364" s="145" t="s">
        <v>30366</v>
      </c>
      <c r="C6364" s="151" t="s">
        <v>32207</v>
      </c>
      <c r="D6364" s="150" t="s">
        <v>22248</v>
      </c>
      <c r="E6364" s="145" t="s">
        <v>32206</v>
      </c>
      <c r="F6364" s="145" t="s">
        <v>32205</v>
      </c>
      <c r="G6364" s="144">
        <v>2014</v>
      </c>
      <c r="H6364" s="143">
        <v>5000</v>
      </c>
    </row>
    <row r="6365" spans="1:8" s="169" customFormat="1" ht="30.75" customHeight="1">
      <c r="A6365" s="145" t="s">
        <v>31856</v>
      </c>
      <c r="B6365" s="145" t="s">
        <v>32204</v>
      </c>
      <c r="C6365" s="151" t="s">
        <v>32203</v>
      </c>
      <c r="D6365" s="150" t="s">
        <v>22248</v>
      </c>
      <c r="E6365" s="145" t="s">
        <v>32202</v>
      </c>
      <c r="F6365" s="145" t="s">
        <v>14277</v>
      </c>
      <c r="G6365" s="144">
        <v>2014</v>
      </c>
      <c r="H6365" s="143">
        <v>10000</v>
      </c>
    </row>
    <row r="6366" spans="1:8" s="169" customFormat="1" ht="30.75" customHeight="1">
      <c r="A6366" s="145" t="s">
        <v>31856</v>
      </c>
      <c r="B6366" s="145" t="s">
        <v>20371</v>
      </c>
      <c r="C6366" s="151" t="s">
        <v>20372</v>
      </c>
      <c r="D6366" s="150" t="s">
        <v>22248</v>
      </c>
      <c r="E6366" s="145" t="s">
        <v>9777</v>
      </c>
      <c r="F6366" s="145" t="s">
        <v>20373</v>
      </c>
      <c r="G6366" s="144">
        <v>2014</v>
      </c>
      <c r="H6366" s="143">
        <v>15000</v>
      </c>
    </row>
    <row r="6367" spans="1:8" s="169" customFormat="1" ht="30.75" customHeight="1">
      <c r="A6367" s="145" t="s">
        <v>31856</v>
      </c>
      <c r="B6367" s="145" t="s">
        <v>32201</v>
      </c>
      <c r="C6367" s="151" t="s">
        <v>32200</v>
      </c>
      <c r="D6367" s="150" t="s">
        <v>22248</v>
      </c>
      <c r="E6367" s="145" t="s">
        <v>32199</v>
      </c>
      <c r="F6367" s="145" t="s">
        <v>32198</v>
      </c>
      <c r="G6367" s="144">
        <v>2014</v>
      </c>
      <c r="H6367" s="143">
        <v>70000</v>
      </c>
    </row>
    <row r="6368" spans="1:8" s="169" customFormat="1" ht="30.75" customHeight="1">
      <c r="A6368" s="145" t="s">
        <v>31856</v>
      </c>
      <c r="B6368" s="145" t="s">
        <v>32022</v>
      </c>
      <c r="C6368" s="151" t="s">
        <v>32197</v>
      </c>
      <c r="D6368" s="150" t="s">
        <v>22248</v>
      </c>
      <c r="E6368" s="145" t="s">
        <v>32196</v>
      </c>
      <c r="F6368" s="145" t="s">
        <v>32020</v>
      </c>
      <c r="G6368" s="144">
        <v>2014</v>
      </c>
      <c r="H6368" s="143">
        <v>100000</v>
      </c>
    </row>
    <row r="6369" spans="1:8" s="169" customFormat="1" ht="30.75" customHeight="1">
      <c r="A6369" s="145" t="s">
        <v>31856</v>
      </c>
      <c r="B6369" s="145" t="s">
        <v>32195</v>
      </c>
      <c r="C6369" s="151" t="s">
        <v>32194</v>
      </c>
      <c r="D6369" s="150" t="s">
        <v>22248</v>
      </c>
      <c r="E6369" s="145" t="s">
        <v>32193</v>
      </c>
      <c r="F6369" s="145" t="s">
        <v>32192</v>
      </c>
      <c r="G6369" s="144">
        <v>2014</v>
      </c>
      <c r="H6369" s="143">
        <v>130000</v>
      </c>
    </row>
    <row r="6370" spans="1:8" s="169" customFormat="1" ht="30.75" customHeight="1">
      <c r="A6370" s="145" t="s">
        <v>31856</v>
      </c>
      <c r="B6370" s="145" t="s">
        <v>32191</v>
      </c>
      <c r="C6370" s="151" t="s">
        <v>32190</v>
      </c>
      <c r="D6370" s="150" t="s">
        <v>22248</v>
      </c>
      <c r="E6370" s="145" t="s">
        <v>32189</v>
      </c>
      <c r="F6370" s="145" t="s">
        <v>20337</v>
      </c>
      <c r="G6370" s="144">
        <v>2014</v>
      </c>
      <c r="H6370" s="143">
        <v>150000</v>
      </c>
    </row>
    <row r="6371" spans="1:8" s="169" customFormat="1" ht="30.75" customHeight="1">
      <c r="A6371" s="145" t="s">
        <v>31856</v>
      </c>
      <c r="B6371" s="145" t="s">
        <v>32188</v>
      </c>
      <c r="C6371" s="145"/>
      <c r="D6371" s="150" t="s">
        <v>22248</v>
      </c>
      <c r="E6371" s="145" t="s">
        <v>32187</v>
      </c>
      <c r="F6371" s="145" t="s">
        <v>32186</v>
      </c>
      <c r="G6371" s="144">
        <v>2014</v>
      </c>
      <c r="H6371" s="153">
        <v>1000</v>
      </c>
    </row>
    <row r="6372" spans="1:8" s="169" customFormat="1" ht="30.75" customHeight="1">
      <c r="A6372" s="145" t="s">
        <v>31856</v>
      </c>
      <c r="B6372" s="145" t="s">
        <v>32185</v>
      </c>
      <c r="C6372" s="151" t="s">
        <v>32184</v>
      </c>
      <c r="D6372" s="150" t="s">
        <v>22248</v>
      </c>
      <c r="E6372" s="145" t="s">
        <v>32183</v>
      </c>
      <c r="F6372" s="145" t="s">
        <v>32182</v>
      </c>
      <c r="G6372" s="144">
        <v>2014</v>
      </c>
      <c r="H6372" s="143">
        <v>3000</v>
      </c>
    </row>
    <row r="6373" spans="1:8" s="169" customFormat="1" ht="30.75" customHeight="1">
      <c r="A6373" s="145" t="s">
        <v>31856</v>
      </c>
      <c r="B6373" s="145" t="s">
        <v>20263</v>
      </c>
      <c r="C6373" s="151" t="s">
        <v>32181</v>
      </c>
      <c r="D6373" s="150" t="s">
        <v>22248</v>
      </c>
      <c r="E6373" s="145" t="s">
        <v>32180</v>
      </c>
      <c r="F6373" s="145" t="s">
        <v>20264</v>
      </c>
      <c r="G6373" s="144">
        <v>2014</v>
      </c>
      <c r="H6373" s="148">
        <v>15000</v>
      </c>
    </row>
    <row r="6374" spans="1:8" s="169" customFormat="1" ht="30.75" customHeight="1">
      <c r="A6374" s="145" t="s">
        <v>31856</v>
      </c>
      <c r="B6374" s="145" t="s">
        <v>32179</v>
      </c>
      <c r="C6374" s="151" t="s">
        <v>32178</v>
      </c>
      <c r="D6374" s="150" t="s">
        <v>22248</v>
      </c>
      <c r="E6374" s="145" t="s">
        <v>32177</v>
      </c>
      <c r="F6374" s="145" t="s">
        <v>32176</v>
      </c>
      <c r="G6374" s="144">
        <v>2014</v>
      </c>
      <c r="H6374" s="148">
        <v>15000</v>
      </c>
    </row>
    <row r="6375" spans="1:8" s="169" customFormat="1" ht="30.75" customHeight="1">
      <c r="A6375" s="145" t="s">
        <v>31856</v>
      </c>
      <c r="B6375" s="145" t="s">
        <v>32175</v>
      </c>
      <c r="C6375" s="151" t="s">
        <v>32174</v>
      </c>
      <c r="D6375" s="150" t="s">
        <v>22248</v>
      </c>
      <c r="E6375" s="145" t="s">
        <v>32173</v>
      </c>
      <c r="F6375" s="145" t="s">
        <v>20259</v>
      </c>
      <c r="G6375" s="144">
        <v>2014</v>
      </c>
      <c r="H6375" s="143">
        <v>3000</v>
      </c>
    </row>
    <row r="6376" spans="1:8" s="169" customFormat="1" ht="30.75" customHeight="1">
      <c r="A6376" s="145" t="s">
        <v>31856</v>
      </c>
      <c r="B6376" s="145" t="s">
        <v>20260</v>
      </c>
      <c r="C6376" s="151"/>
      <c r="D6376" s="150" t="s">
        <v>22248</v>
      </c>
      <c r="E6376" s="145" t="s">
        <v>32172</v>
      </c>
      <c r="F6376" s="145" t="s">
        <v>20261</v>
      </c>
      <c r="G6376" s="144">
        <v>2014</v>
      </c>
      <c r="H6376" s="153">
        <v>4000</v>
      </c>
    </row>
    <row r="6377" spans="1:8" s="169" customFormat="1" ht="30.75" customHeight="1">
      <c r="A6377" s="145" t="s">
        <v>31856</v>
      </c>
      <c r="B6377" s="145" t="s">
        <v>32171</v>
      </c>
      <c r="C6377" s="145"/>
      <c r="D6377" s="150" t="s">
        <v>22248</v>
      </c>
      <c r="E6377" s="145" t="s">
        <v>32170</v>
      </c>
      <c r="F6377" s="145"/>
      <c r="G6377" s="144">
        <v>2014</v>
      </c>
      <c r="H6377" s="153">
        <v>4000</v>
      </c>
    </row>
    <row r="6378" spans="1:8" s="169" customFormat="1" ht="30.75" customHeight="1">
      <c r="A6378" s="145" t="s">
        <v>31856</v>
      </c>
      <c r="B6378" s="145" t="s">
        <v>32169</v>
      </c>
      <c r="C6378" s="145"/>
      <c r="D6378" s="150" t="s">
        <v>22248</v>
      </c>
      <c r="E6378" s="145" t="s">
        <v>32168</v>
      </c>
      <c r="F6378" s="145" t="s">
        <v>32167</v>
      </c>
      <c r="G6378" s="144">
        <v>2014</v>
      </c>
      <c r="H6378" s="153">
        <v>5000</v>
      </c>
    </row>
    <row r="6379" spans="1:8" s="169" customFormat="1" ht="30.75" customHeight="1">
      <c r="A6379" s="145" t="s">
        <v>31856</v>
      </c>
      <c r="B6379" s="145" t="s">
        <v>32166</v>
      </c>
      <c r="C6379" s="145">
        <v>8681728183</v>
      </c>
      <c r="D6379" s="150" t="s">
        <v>22248</v>
      </c>
      <c r="E6379" s="145" t="s">
        <v>32165</v>
      </c>
      <c r="F6379" s="145" t="s">
        <v>20314</v>
      </c>
      <c r="G6379" s="144">
        <v>2014</v>
      </c>
      <c r="H6379" s="153">
        <v>5000</v>
      </c>
    </row>
    <row r="6380" spans="1:8" s="169" customFormat="1" ht="30.75" customHeight="1">
      <c r="A6380" s="145" t="s">
        <v>31856</v>
      </c>
      <c r="B6380" s="145" t="s">
        <v>32164</v>
      </c>
      <c r="C6380" s="145">
        <v>16400580370</v>
      </c>
      <c r="D6380" s="150" t="s">
        <v>22248</v>
      </c>
      <c r="E6380" s="145" t="s">
        <v>32163</v>
      </c>
      <c r="F6380" s="145" t="s">
        <v>32162</v>
      </c>
      <c r="G6380" s="144">
        <v>2014</v>
      </c>
      <c r="H6380" s="153">
        <v>5000</v>
      </c>
    </row>
    <row r="6381" spans="1:8" s="169" customFormat="1" ht="30.75" customHeight="1">
      <c r="A6381" s="145" t="s">
        <v>31856</v>
      </c>
      <c r="B6381" s="145" t="s">
        <v>32161</v>
      </c>
      <c r="C6381" s="145">
        <v>4397159081</v>
      </c>
      <c r="D6381" s="150" t="s">
        <v>22248</v>
      </c>
      <c r="E6381" s="145" t="s">
        <v>32160</v>
      </c>
      <c r="F6381" s="145" t="s">
        <v>20199</v>
      </c>
      <c r="G6381" s="144">
        <v>2014</v>
      </c>
      <c r="H6381" s="153">
        <v>6000</v>
      </c>
    </row>
    <row r="6382" spans="1:8" s="169" customFormat="1" ht="30.75" customHeight="1">
      <c r="A6382" s="145" t="s">
        <v>31856</v>
      </c>
      <c r="B6382" s="145" t="s">
        <v>32159</v>
      </c>
      <c r="C6382" s="145">
        <v>66752004681</v>
      </c>
      <c r="D6382" s="150" t="s">
        <v>22248</v>
      </c>
      <c r="E6382" s="145" t="s">
        <v>32158</v>
      </c>
      <c r="F6382" s="145" t="s">
        <v>7914</v>
      </c>
      <c r="G6382" s="144">
        <v>2014</v>
      </c>
      <c r="H6382" s="143">
        <v>7000</v>
      </c>
    </row>
    <row r="6383" spans="1:8" s="169" customFormat="1" ht="30.75" customHeight="1">
      <c r="A6383" s="145" t="s">
        <v>31856</v>
      </c>
      <c r="B6383" s="145" t="s">
        <v>32157</v>
      </c>
      <c r="C6383" s="145"/>
      <c r="D6383" s="150" t="s">
        <v>22248</v>
      </c>
      <c r="E6383" s="145" t="s">
        <v>32156</v>
      </c>
      <c r="F6383" s="145" t="s">
        <v>4865</v>
      </c>
      <c r="G6383" s="144">
        <v>2014</v>
      </c>
      <c r="H6383" s="153">
        <v>8000</v>
      </c>
    </row>
    <row r="6384" spans="1:8" s="169" customFormat="1" ht="30.75" customHeight="1">
      <c r="A6384" s="145" t="s">
        <v>31856</v>
      </c>
      <c r="B6384" s="145" t="s">
        <v>32155</v>
      </c>
      <c r="C6384" s="145">
        <v>36620565652</v>
      </c>
      <c r="D6384" s="150" t="s">
        <v>22248</v>
      </c>
      <c r="E6384" s="145" t="s">
        <v>32154</v>
      </c>
      <c r="F6384" s="145" t="s">
        <v>4320</v>
      </c>
      <c r="G6384" s="144">
        <v>2014</v>
      </c>
      <c r="H6384" s="153">
        <v>9000</v>
      </c>
    </row>
    <row r="6385" spans="1:8" s="169" customFormat="1" ht="30.75" customHeight="1">
      <c r="A6385" s="145" t="s">
        <v>31856</v>
      </c>
      <c r="B6385" s="145" t="s">
        <v>32153</v>
      </c>
      <c r="C6385" s="151" t="s">
        <v>7816</v>
      </c>
      <c r="D6385" s="150" t="s">
        <v>22248</v>
      </c>
      <c r="E6385" s="145" t="s">
        <v>32152</v>
      </c>
      <c r="F6385" s="145" t="s">
        <v>7817</v>
      </c>
      <c r="G6385" s="144">
        <v>2014</v>
      </c>
      <c r="H6385" s="153">
        <v>12000</v>
      </c>
    </row>
    <row r="6386" spans="1:8" s="169" customFormat="1" ht="30.75" customHeight="1">
      <c r="A6386" s="145" t="s">
        <v>31856</v>
      </c>
      <c r="B6386" s="145" t="s">
        <v>32151</v>
      </c>
      <c r="C6386" s="151" t="s">
        <v>32150</v>
      </c>
      <c r="D6386" s="150" t="s">
        <v>22248</v>
      </c>
      <c r="E6386" s="145" t="s">
        <v>32149</v>
      </c>
      <c r="F6386" s="145" t="s">
        <v>8913</v>
      </c>
      <c r="G6386" s="144">
        <v>2014</v>
      </c>
      <c r="H6386" s="148">
        <v>15000</v>
      </c>
    </row>
    <row r="6387" spans="1:8" s="169" customFormat="1" ht="30.75" customHeight="1">
      <c r="A6387" s="145" t="s">
        <v>31856</v>
      </c>
      <c r="B6387" s="145" t="s">
        <v>32148</v>
      </c>
      <c r="C6387" s="145">
        <v>97629761864</v>
      </c>
      <c r="D6387" s="150" t="s">
        <v>22248</v>
      </c>
      <c r="E6387" s="145" t="s">
        <v>32147</v>
      </c>
      <c r="F6387" s="145" t="s">
        <v>32146</v>
      </c>
      <c r="G6387" s="144">
        <v>2014</v>
      </c>
      <c r="H6387" s="153">
        <v>12000</v>
      </c>
    </row>
    <row r="6388" spans="1:8" s="169" customFormat="1" ht="30.75" customHeight="1">
      <c r="A6388" s="145" t="s">
        <v>31856</v>
      </c>
      <c r="B6388" s="145" t="s">
        <v>32145</v>
      </c>
      <c r="C6388" s="151" t="s">
        <v>32144</v>
      </c>
      <c r="D6388" s="150" t="s">
        <v>22248</v>
      </c>
      <c r="E6388" s="145" t="s">
        <v>32143</v>
      </c>
      <c r="F6388" s="145" t="s">
        <v>32142</v>
      </c>
      <c r="G6388" s="144">
        <v>2014</v>
      </c>
      <c r="H6388" s="148">
        <v>15000</v>
      </c>
    </row>
    <row r="6389" spans="1:8" s="169" customFormat="1" ht="30.75" customHeight="1">
      <c r="A6389" s="145" t="s">
        <v>31856</v>
      </c>
      <c r="B6389" s="145" t="s">
        <v>32141</v>
      </c>
      <c r="C6389" s="151" t="s">
        <v>7819</v>
      </c>
      <c r="D6389" s="150" t="s">
        <v>22248</v>
      </c>
      <c r="E6389" s="145" t="s">
        <v>32140</v>
      </c>
      <c r="F6389" s="145" t="s">
        <v>7532</v>
      </c>
      <c r="G6389" s="144">
        <v>2014</v>
      </c>
      <c r="H6389" s="143">
        <v>14000</v>
      </c>
    </row>
    <row r="6390" spans="1:8" s="169" customFormat="1" ht="30.75" customHeight="1">
      <c r="A6390" s="145" t="s">
        <v>31856</v>
      </c>
      <c r="B6390" s="145" t="s">
        <v>32139</v>
      </c>
      <c r="C6390" s="151" t="s">
        <v>32138</v>
      </c>
      <c r="D6390" s="150" t="s">
        <v>22248</v>
      </c>
      <c r="E6390" s="145" t="s">
        <v>32137</v>
      </c>
      <c r="F6390" s="145" t="s">
        <v>20235</v>
      </c>
      <c r="G6390" s="144">
        <v>2014</v>
      </c>
      <c r="H6390" s="143">
        <v>15000</v>
      </c>
    </row>
    <row r="6391" spans="1:8" s="169" customFormat="1" ht="30.75" customHeight="1">
      <c r="A6391" s="145" t="s">
        <v>31856</v>
      </c>
      <c r="B6391" s="145" t="s">
        <v>32136</v>
      </c>
      <c r="C6391" s="151" t="s">
        <v>32135</v>
      </c>
      <c r="D6391" s="150" t="s">
        <v>22248</v>
      </c>
      <c r="E6391" s="145" t="s">
        <v>32134</v>
      </c>
      <c r="F6391" s="145" t="s">
        <v>20239</v>
      </c>
      <c r="G6391" s="144">
        <v>2014</v>
      </c>
      <c r="H6391" s="153">
        <v>15000</v>
      </c>
    </row>
    <row r="6392" spans="1:8" s="169" customFormat="1" ht="30.75" customHeight="1">
      <c r="A6392" s="145" t="s">
        <v>31856</v>
      </c>
      <c r="B6392" s="145" t="s">
        <v>32133</v>
      </c>
      <c r="C6392" s="145">
        <v>96703924639</v>
      </c>
      <c r="D6392" s="150" t="s">
        <v>22248</v>
      </c>
      <c r="E6392" s="145" t="s">
        <v>32132</v>
      </c>
      <c r="F6392" s="145" t="s">
        <v>32131</v>
      </c>
      <c r="G6392" s="144">
        <v>2014</v>
      </c>
      <c r="H6392" s="153">
        <v>16000</v>
      </c>
    </row>
    <row r="6393" spans="1:8" s="169" customFormat="1" ht="30.75" customHeight="1">
      <c r="A6393" s="145" t="s">
        <v>31856</v>
      </c>
      <c r="B6393" s="145" t="s">
        <v>32130</v>
      </c>
      <c r="C6393" s="151" t="s">
        <v>20216</v>
      </c>
      <c r="D6393" s="150" t="s">
        <v>22248</v>
      </c>
      <c r="E6393" s="145" t="s">
        <v>32129</v>
      </c>
      <c r="F6393" s="145" t="s">
        <v>20217</v>
      </c>
      <c r="G6393" s="144">
        <v>2014</v>
      </c>
      <c r="H6393" s="143">
        <v>20000</v>
      </c>
    </row>
    <row r="6394" spans="1:8" s="169" customFormat="1" ht="30.75" customHeight="1">
      <c r="A6394" s="145" t="s">
        <v>31856</v>
      </c>
      <c r="B6394" s="145" t="s">
        <v>17231</v>
      </c>
      <c r="C6394" s="151" t="s">
        <v>32128</v>
      </c>
      <c r="D6394" s="150" t="s">
        <v>22248</v>
      </c>
      <c r="E6394" s="145" t="s">
        <v>32127</v>
      </c>
      <c r="F6394" s="145" t="s">
        <v>7813</v>
      </c>
      <c r="G6394" s="144">
        <v>2014</v>
      </c>
      <c r="H6394" s="148">
        <v>15000</v>
      </c>
    </row>
    <row r="6395" spans="1:8" s="169" customFormat="1" ht="30.75" customHeight="1">
      <c r="A6395" s="145" t="s">
        <v>31856</v>
      </c>
      <c r="B6395" s="145" t="s">
        <v>32126</v>
      </c>
      <c r="C6395" s="151" t="s">
        <v>20224</v>
      </c>
      <c r="D6395" s="150" t="s">
        <v>22248</v>
      </c>
      <c r="E6395" s="145" t="s">
        <v>32125</v>
      </c>
      <c r="F6395" s="145" t="s">
        <v>32124</v>
      </c>
      <c r="G6395" s="144">
        <v>2014</v>
      </c>
      <c r="H6395" s="143">
        <v>22000</v>
      </c>
    </row>
    <row r="6396" spans="1:8" s="169" customFormat="1" ht="30.75" customHeight="1">
      <c r="A6396" s="145" t="s">
        <v>31856</v>
      </c>
      <c r="B6396" s="145" t="s">
        <v>32123</v>
      </c>
      <c r="C6396" s="151" t="s">
        <v>7814</v>
      </c>
      <c r="D6396" s="150" t="s">
        <v>22248</v>
      </c>
      <c r="E6396" s="145" t="s">
        <v>32122</v>
      </c>
      <c r="F6396" s="145" t="s">
        <v>32121</v>
      </c>
      <c r="G6396" s="144">
        <v>2014</v>
      </c>
      <c r="H6396" s="143">
        <v>22500</v>
      </c>
    </row>
    <row r="6397" spans="1:8" s="169" customFormat="1" ht="30.75" customHeight="1">
      <c r="A6397" s="145" t="s">
        <v>31856</v>
      </c>
      <c r="B6397" s="145" t="s">
        <v>32120</v>
      </c>
      <c r="C6397" s="151" t="s">
        <v>20220</v>
      </c>
      <c r="D6397" s="150" t="s">
        <v>22248</v>
      </c>
      <c r="E6397" s="145" t="s">
        <v>32119</v>
      </c>
      <c r="F6397" s="145" t="s">
        <v>20221</v>
      </c>
      <c r="G6397" s="144">
        <v>2014</v>
      </c>
      <c r="H6397" s="143">
        <v>23000</v>
      </c>
    </row>
    <row r="6398" spans="1:8" s="169" customFormat="1" ht="30.75" customHeight="1">
      <c r="A6398" s="145" t="s">
        <v>31856</v>
      </c>
      <c r="B6398" s="145" t="s">
        <v>32118</v>
      </c>
      <c r="C6398" s="151" t="s">
        <v>7797</v>
      </c>
      <c r="D6398" s="150" t="s">
        <v>22248</v>
      </c>
      <c r="E6398" s="145" t="s">
        <v>32117</v>
      </c>
      <c r="F6398" s="145" t="s">
        <v>7798</v>
      </c>
      <c r="G6398" s="144">
        <v>2014</v>
      </c>
      <c r="H6398" s="148">
        <v>15000</v>
      </c>
    </row>
    <row r="6399" spans="1:8" s="169" customFormat="1" ht="30.75" customHeight="1">
      <c r="A6399" s="145" t="s">
        <v>31856</v>
      </c>
      <c r="B6399" s="145" t="s">
        <v>32116</v>
      </c>
      <c r="C6399" s="145"/>
      <c r="D6399" s="150" t="s">
        <v>22248</v>
      </c>
      <c r="E6399" s="145" t="s">
        <v>32115</v>
      </c>
      <c r="F6399" s="145" t="s">
        <v>32114</v>
      </c>
      <c r="G6399" s="144">
        <v>2014</v>
      </c>
      <c r="H6399" s="153">
        <v>45000</v>
      </c>
    </row>
    <row r="6400" spans="1:8" s="169" customFormat="1" ht="30.75" customHeight="1">
      <c r="A6400" s="145" t="s">
        <v>31856</v>
      </c>
      <c r="B6400" s="145" t="s">
        <v>32113</v>
      </c>
      <c r="C6400" s="145">
        <v>15272185454</v>
      </c>
      <c r="D6400" s="150" t="s">
        <v>22248</v>
      </c>
      <c r="E6400" s="145" t="s">
        <v>32112</v>
      </c>
      <c r="F6400" s="145" t="s">
        <v>7908</v>
      </c>
      <c r="G6400" s="144">
        <v>2014</v>
      </c>
      <c r="H6400" s="143">
        <v>72000</v>
      </c>
    </row>
    <row r="6401" spans="1:8" s="169" customFormat="1" ht="30.75" customHeight="1">
      <c r="A6401" s="145" t="s">
        <v>31856</v>
      </c>
      <c r="B6401" s="145" t="s">
        <v>32111</v>
      </c>
      <c r="C6401" s="145">
        <v>86571497831</v>
      </c>
      <c r="D6401" s="150" t="s">
        <v>22248</v>
      </c>
      <c r="E6401" s="145" t="s">
        <v>32110</v>
      </c>
      <c r="F6401" s="145" t="s">
        <v>32109</v>
      </c>
      <c r="G6401" s="144">
        <v>2014</v>
      </c>
      <c r="H6401" s="143">
        <v>340000</v>
      </c>
    </row>
    <row r="6402" spans="1:8" s="169" customFormat="1" ht="30.75" customHeight="1">
      <c r="A6402" s="145" t="s">
        <v>31856</v>
      </c>
      <c r="B6402" s="145" t="s">
        <v>20286</v>
      </c>
      <c r="C6402" s="145">
        <v>6163051095</v>
      </c>
      <c r="D6402" s="150" t="s">
        <v>22248</v>
      </c>
      <c r="E6402" s="145" t="s">
        <v>32108</v>
      </c>
      <c r="F6402" s="145" t="s">
        <v>20288</v>
      </c>
      <c r="G6402" s="144">
        <v>2014</v>
      </c>
      <c r="H6402" s="143">
        <v>830000</v>
      </c>
    </row>
    <row r="6403" spans="1:8" s="169" customFormat="1" ht="30.75" customHeight="1">
      <c r="A6403" s="145" t="s">
        <v>31856</v>
      </c>
      <c r="B6403" s="145" t="s">
        <v>32107</v>
      </c>
      <c r="C6403" s="145"/>
      <c r="D6403" s="150" t="s">
        <v>22248</v>
      </c>
      <c r="E6403" s="145" t="s">
        <v>32106</v>
      </c>
      <c r="F6403" s="145"/>
      <c r="G6403" s="144">
        <v>2014</v>
      </c>
      <c r="H6403" s="143">
        <v>1500</v>
      </c>
    </row>
    <row r="6404" spans="1:8" s="169" customFormat="1" ht="30.75" customHeight="1">
      <c r="A6404" s="145" t="s">
        <v>31856</v>
      </c>
      <c r="B6404" s="145" t="s">
        <v>20327</v>
      </c>
      <c r="C6404" s="145"/>
      <c r="D6404" s="150" t="s">
        <v>22248</v>
      </c>
      <c r="E6404" s="145" t="s">
        <v>32105</v>
      </c>
      <c r="F6404" s="145"/>
      <c r="G6404" s="144">
        <v>2014</v>
      </c>
      <c r="H6404" s="143">
        <v>1500</v>
      </c>
    </row>
    <row r="6405" spans="1:8" s="169" customFormat="1" ht="30.75" customHeight="1">
      <c r="A6405" s="145" t="s">
        <v>31856</v>
      </c>
      <c r="B6405" s="145" t="s">
        <v>32104</v>
      </c>
      <c r="C6405" s="145"/>
      <c r="D6405" s="150" t="s">
        <v>22248</v>
      </c>
      <c r="E6405" s="145" t="s">
        <v>32103</v>
      </c>
      <c r="F6405" s="145"/>
      <c r="G6405" s="144">
        <v>2014</v>
      </c>
      <c r="H6405" s="143">
        <v>2000</v>
      </c>
    </row>
    <row r="6406" spans="1:8" s="169" customFormat="1" ht="30.75" customHeight="1">
      <c r="A6406" s="145" t="s">
        <v>31856</v>
      </c>
      <c r="B6406" s="145" t="s">
        <v>32102</v>
      </c>
      <c r="C6406" s="145"/>
      <c r="D6406" s="150" t="s">
        <v>22248</v>
      </c>
      <c r="E6406" s="145" t="s">
        <v>32101</v>
      </c>
      <c r="F6406" s="145"/>
      <c r="G6406" s="144">
        <v>2014</v>
      </c>
      <c r="H6406" s="143">
        <v>2000</v>
      </c>
    </row>
    <row r="6407" spans="1:8" s="169" customFormat="1" ht="30.75" customHeight="1">
      <c r="A6407" s="145" t="s">
        <v>31856</v>
      </c>
      <c r="B6407" s="145" t="s">
        <v>32100</v>
      </c>
      <c r="C6407" s="145"/>
      <c r="D6407" s="150" t="s">
        <v>22248</v>
      </c>
      <c r="E6407" s="145" t="s">
        <v>32099</v>
      </c>
      <c r="F6407" s="145"/>
      <c r="G6407" s="144">
        <v>2014</v>
      </c>
      <c r="H6407" s="153">
        <v>2000</v>
      </c>
    </row>
    <row r="6408" spans="1:8" s="169" customFormat="1" ht="30.75" customHeight="1">
      <c r="A6408" s="145" t="s">
        <v>31856</v>
      </c>
      <c r="B6408" s="145" t="s">
        <v>32098</v>
      </c>
      <c r="C6408" s="145"/>
      <c r="D6408" s="150" t="s">
        <v>22248</v>
      </c>
      <c r="E6408" s="145" t="s">
        <v>32097</v>
      </c>
      <c r="F6408" s="145"/>
      <c r="G6408" s="144">
        <v>2014</v>
      </c>
      <c r="H6408" s="143">
        <v>3000</v>
      </c>
    </row>
    <row r="6409" spans="1:8" s="169" customFormat="1" ht="30.75" customHeight="1">
      <c r="A6409" s="145" t="s">
        <v>31856</v>
      </c>
      <c r="B6409" s="145" t="s">
        <v>32096</v>
      </c>
      <c r="C6409" s="145"/>
      <c r="D6409" s="150" t="s">
        <v>22248</v>
      </c>
      <c r="E6409" s="145" t="s">
        <v>32095</v>
      </c>
      <c r="F6409" s="145"/>
      <c r="G6409" s="144">
        <v>2014</v>
      </c>
      <c r="H6409" s="143">
        <v>3000</v>
      </c>
    </row>
    <row r="6410" spans="1:8" s="169" customFormat="1" ht="30.75" customHeight="1">
      <c r="A6410" s="145" t="s">
        <v>31856</v>
      </c>
      <c r="B6410" s="145" t="s">
        <v>32094</v>
      </c>
      <c r="C6410" s="145"/>
      <c r="D6410" s="150" t="s">
        <v>22248</v>
      </c>
      <c r="E6410" s="145" t="s">
        <v>32093</v>
      </c>
      <c r="F6410" s="145"/>
      <c r="G6410" s="144">
        <v>2014</v>
      </c>
      <c r="H6410" s="153">
        <v>3000</v>
      </c>
    </row>
    <row r="6411" spans="1:8" s="169" customFormat="1" ht="30.75" customHeight="1">
      <c r="A6411" s="145" t="s">
        <v>31856</v>
      </c>
      <c r="B6411" s="145" t="s">
        <v>32092</v>
      </c>
      <c r="C6411" s="145"/>
      <c r="D6411" s="150" t="s">
        <v>22248</v>
      </c>
      <c r="E6411" s="145" t="s">
        <v>32091</v>
      </c>
      <c r="F6411" s="145"/>
      <c r="G6411" s="144">
        <v>2014</v>
      </c>
      <c r="H6411" s="143">
        <v>3000</v>
      </c>
    </row>
    <row r="6412" spans="1:8" s="169" customFormat="1" ht="30.75" customHeight="1">
      <c r="A6412" s="145" t="s">
        <v>31856</v>
      </c>
      <c r="B6412" s="145" t="s">
        <v>20168</v>
      </c>
      <c r="C6412" s="145"/>
      <c r="D6412" s="150" t="s">
        <v>22248</v>
      </c>
      <c r="E6412" s="145" t="s">
        <v>32090</v>
      </c>
      <c r="F6412" s="145"/>
      <c r="G6412" s="144">
        <v>2014</v>
      </c>
      <c r="H6412" s="143">
        <v>3000</v>
      </c>
    </row>
    <row r="6413" spans="1:8" s="169" customFormat="1" ht="30.75" customHeight="1">
      <c r="A6413" s="145" t="s">
        <v>31856</v>
      </c>
      <c r="B6413" s="145" t="s">
        <v>32089</v>
      </c>
      <c r="C6413" s="145"/>
      <c r="D6413" s="150" t="s">
        <v>22248</v>
      </c>
      <c r="E6413" s="145" t="s">
        <v>32088</v>
      </c>
      <c r="F6413" s="145"/>
      <c r="G6413" s="144">
        <v>2014</v>
      </c>
      <c r="H6413" s="153">
        <v>5000</v>
      </c>
    </row>
    <row r="6414" spans="1:8" s="169" customFormat="1" ht="30.75" customHeight="1">
      <c r="A6414" s="145" t="s">
        <v>31856</v>
      </c>
      <c r="B6414" s="145" t="s">
        <v>32087</v>
      </c>
      <c r="C6414" s="145"/>
      <c r="D6414" s="150" t="s">
        <v>22248</v>
      </c>
      <c r="E6414" s="145" t="s">
        <v>32086</v>
      </c>
      <c r="F6414" s="145"/>
      <c r="G6414" s="144">
        <v>2014</v>
      </c>
      <c r="H6414" s="153">
        <v>10000</v>
      </c>
    </row>
    <row r="6415" spans="1:8" s="169" customFormat="1" ht="30.75" customHeight="1">
      <c r="A6415" s="145" t="s">
        <v>31856</v>
      </c>
      <c r="B6415" s="145" t="s">
        <v>32085</v>
      </c>
      <c r="C6415" s="151" t="s">
        <v>32084</v>
      </c>
      <c r="D6415" s="150" t="s">
        <v>22248</v>
      </c>
      <c r="E6415" s="145" t="s">
        <v>32083</v>
      </c>
      <c r="F6415" s="145" t="s">
        <v>32082</v>
      </c>
      <c r="G6415" s="144">
        <v>2014</v>
      </c>
      <c r="H6415" s="143">
        <v>2000</v>
      </c>
    </row>
    <row r="6416" spans="1:8" s="169" customFormat="1" ht="30.75" customHeight="1">
      <c r="A6416" s="145" t="s">
        <v>31856</v>
      </c>
      <c r="B6416" s="145" t="s">
        <v>32081</v>
      </c>
      <c r="C6416" s="151" t="s">
        <v>20357</v>
      </c>
      <c r="D6416" s="150" t="s">
        <v>22248</v>
      </c>
      <c r="E6416" s="145" t="s">
        <v>32080</v>
      </c>
      <c r="F6416" s="145" t="s">
        <v>20358</v>
      </c>
      <c r="G6416" s="144">
        <v>2014</v>
      </c>
      <c r="H6416" s="143">
        <v>2200</v>
      </c>
    </row>
    <row r="6417" spans="1:8" s="169" customFormat="1" ht="30.75" customHeight="1">
      <c r="A6417" s="145" t="s">
        <v>31856</v>
      </c>
      <c r="B6417" s="145" t="s">
        <v>32079</v>
      </c>
      <c r="C6417" s="151" t="s">
        <v>20411</v>
      </c>
      <c r="D6417" s="150" t="s">
        <v>22248</v>
      </c>
      <c r="E6417" s="145" t="s">
        <v>32078</v>
      </c>
      <c r="F6417" s="145" t="s">
        <v>20412</v>
      </c>
      <c r="G6417" s="144">
        <v>2014</v>
      </c>
      <c r="H6417" s="143">
        <v>5000</v>
      </c>
    </row>
    <row r="6418" spans="1:8" s="169" customFormat="1" ht="30.75" customHeight="1">
      <c r="A6418" s="145" t="s">
        <v>31856</v>
      </c>
      <c r="B6418" s="145" t="s">
        <v>25363</v>
      </c>
      <c r="C6418" s="151" t="s">
        <v>25362</v>
      </c>
      <c r="D6418" s="150" t="s">
        <v>22248</v>
      </c>
      <c r="E6418" s="145" t="s">
        <v>32077</v>
      </c>
      <c r="F6418" s="145" t="s">
        <v>32076</v>
      </c>
      <c r="G6418" s="144">
        <v>2014</v>
      </c>
      <c r="H6418" s="143">
        <v>1000</v>
      </c>
    </row>
    <row r="6419" spans="1:8" s="169" customFormat="1" ht="30.75" customHeight="1">
      <c r="A6419" s="145" t="s">
        <v>31856</v>
      </c>
      <c r="B6419" s="145" t="s">
        <v>32075</v>
      </c>
      <c r="C6419" s="151" t="s">
        <v>32074</v>
      </c>
      <c r="D6419" s="150" t="s">
        <v>22248</v>
      </c>
      <c r="E6419" s="145" t="s">
        <v>32073</v>
      </c>
      <c r="F6419" s="145" t="s">
        <v>32072</v>
      </c>
      <c r="G6419" s="144">
        <v>2014</v>
      </c>
      <c r="H6419" s="143">
        <v>1000</v>
      </c>
    </row>
    <row r="6420" spans="1:8" s="169" customFormat="1" ht="30.75" customHeight="1">
      <c r="A6420" s="145" t="s">
        <v>31856</v>
      </c>
      <c r="B6420" s="145" t="s">
        <v>32071</v>
      </c>
      <c r="C6420" s="151" t="s">
        <v>32070</v>
      </c>
      <c r="D6420" s="150" t="s">
        <v>22248</v>
      </c>
      <c r="E6420" s="145" t="s">
        <v>32069</v>
      </c>
      <c r="F6420" s="145" t="s">
        <v>32066</v>
      </c>
      <c r="G6420" s="144">
        <v>2014</v>
      </c>
      <c r="H6420" s="143">
        <v>1000</v>
      </c>
    </row>
    <row r="6421" spans="1:8" s="169" customFormat="1" ht="30.75" customHeight="1">
      <c r="A6421" s="145" t="s">
        <v>31856</v>
      </c>
      <c r="B6421" s="145" t="s">
        <v>32068</v>
      </c>
      <c r="C6421" s="151" t="s">
        <v>7873</v>
      </c>
      <c r="D6421" s="150" t="s">
        <v>22248</v>
      </c>
      <c r="E6421" s="145" t="s">
        <v>32067</v>
      </c>
      <c r="F6421" s="145" t="s">
        <v>32066</v>
      </c>
      <c r="G6421" s="144">
        <v>2014</v>
      </c>
      <c r="H6421" s="143">
        <v>1000</v>
      </c>
    </row>
    <row r="6422" spans="1:8" s="169" customFormat="1" ht="30.75" customHeight="1">
      <c r="A6422" s="145" t="s">
        <v>31856</v>
      </c>
      <c r="B6422" s="145" t="s">
        <v>32065</v>
      </c>
      <c r="C6422" s="151" t="s">
        <v>32064</v>
      </c>
      <c r="D6422" s="150" t="s">
        <v>22248</v>
      </c>
      <c r="E6422" s="145" t="s">
        <v>32063</v>
      </c>
      <c r="F6422" s="145" t="s">
        <v>32062</v>
      </c>
      <c r="G6422" s="144">
        <v>2014</v>
      </c>
      <c r="H6422" s="143">
        <v>1000</v>
      </c>
    </row>
    <row r="6423" spans="1:8" s="169" customFormat="1" ht="30.75" customHeight="1">
      <c r="A6423" s="145" t="s">
        <v>31856</v>
      </c>
      <c r="B6423" s="145" t="s">
        <v>32061</v>
      </c>
      <c r="C6423" s="151" t="s">
        <v>32060</v>
      </c>
      <c r="D6423" s="150" t="s">
        <v>22248</v>
      </c>
      <c r="E6423" s="145" t="s">
        <v>32059</v>
      </c>
      <c r="F6423" s="145" t="s">
        <v>32058</v>
      </c>
      <c r="G6423" s="144">
        <v>2014</v>
      </c>
      <c r="H6423" s="143">
        <v>1000</v>
      </c>
    </row>
    <row r="6424" spans="1:8" s="169" customFormat="1" ht="30.75" customHeight="1">
      <c r="A6424" s="145" t="s">
        <v>31856</v>
      </c>
      <c r="B6424" s="145" t="s">
        <v>32057</v>
      </c>
      <c r="C6424" s="151" t="s">
        <v>7840</v>
      </c>
      <c r="D6424" s="150" t="s">
        <v>22248</v>
      </c>
      <c r="E6424" s="145" t="s">
        <v>32056</v>
      </c>
      <c r="F6424" s="145" t="s">
        <v>32055</v>
      </c>
      <c r="G6424" s="144">
        <v>2014</v>
      </c>
      <c r="H6424" s="143">
        <v>1000</v>
      </c>
    </row>
    <row r="6425" spans="1:8" s="169" customFormat="1" ht="30.75" customHeight="1">
      <c r="A6425" s="145" t="s">
        <v>31856</v>
      </c>
      <c r="B6425" s="145" t="s">
        <v>32054</v>
      </c>
      <c r="C6425" s="151" t="s">
        <v>32053</v>
      </c>
      <c r="D6425" s="150" t="s">
        <v>22248</v>
      </c>
      <c r="E6425" s="145" t="s">
        <v>32052</v>
      </c>
      <c r="F6425" s="145" t="s">
        <v>32051</v>
      </c>
      <c r="G6425" s="144">
        <v>2014</v>
      </c>
      <c r="H6425" s="143">
        <v>1500</v>
      </c>
    </row>
    <row r="6426" spans="1:8" s="169" customFormat="1" ht="30.75" customHeight="1">
      <c r="A6426" s="145" t="s">
        <v>31856</v>
      </c>
      <c r="B6426" s="145" t="s">
        <v>7514</v>
      </c>
      <c r="C6426" s="151" t="s">
        <v>32050</v>
      </c>
      <c r="D6426" s="150" t="s">
        <v>22248</v>
      </c>
      <c r="E6426" s="145" t="s">
        <v>32049</v>
      </c>
      <c r="F6426" s="145" t="s">
        <v>32048</v>
      </c>
      <c r="G6426" s="144">
        <v>2014</v>
      </c>
      <c r="H6426" s="143">
        <v>1500</v>
      </c>
    </row>
    <row r="6427" spans="1:8" s="169" customFormat="1" ht="30.75" customHeight="1">
      <c r="A6427" s="145" t="s">
        <v>31856</v>
      </c>
      <c r="B6427" s="145" t="s">
        <v>32047</v>
      </c>
      <c r="C6427" s="151" t="s">
        <v>32046</v>
      </c>
      <c r="D6427" s="150" t="s">
        <v>22248</v>
      </c>
      <c r="E6427" s="145" t="s">
        <v>32045</v>
      </c>
      <c r="F6427" s="145" t="s">
        <v>32044</v>
      </c>
      <c r="G6427" s="144">
        <v>2014</v>
      </c>
      <c r="H6427" s="143">
        <v>1500</v>
      </c>
    </row>
    <row r="6428" spans="1:8" s="169" customFormat="1" ht="30.75" customHeight="1">
      <c r="A6428" s="145" t="s">
        <v>31856</v>
      </c>
      <c r="B6428" s="145" t="s">
        <v>32043</v>
      </c>
      <c r="C6428" s="151" t="s">
        <v>22265</v>
      </c>
      <c r="D6428" s="150" t="s">
        <v>22248</v>
      </c>
      <c r="E6428" s="145" t="s">
        <v>32042</v>
      </c>
      <c r="F6428" s="145" t="s">
        <v>32041</v>
      </c>
      <c r="G6428" s="144">
        <v>2014</v>
      </c>
      <c r="H6428" s="143">
        <v>2000</v>
      </c>
    </row>
    <row r="6429" spans="1:8" s="169" customFormat="1" ht="30.75" customHeight="1">
      <c r="A6429" s="145" t="s">
        <v>31856</v>
      </c>
      <c r="B6429" s="145" t="s">
        <v>32040</v>
      </c>
      <c r="C6429" s="151" t="s">
        <v>32039</v>
      </c>
      <c r="D6429" s="150" t="s">
        <v>22248</v>
      </c>
      <c r="E6429" s="145" t="s">
        <v>32038</v>
      </c>
      <c r="F6429" s="145" t="s">
        <v>32037</v>
      </c>
      <c r="G6429" s="144">
        <v>2014</v>
      </c>
      <c r="H6429" s="143">
        <v>2000</v>
      </c>
    </row>
    <row r="6430" spans="1:8" s="169" customFormat="1" ht="30.75" customHeight="1">
      <c r="A6430" s="145" t="s">
        <v>31856</v>
      </c>
      <c r="B6430" s="145" t="s">
        <v>32036</v>
      </c>
      <c r="C6430" s="151" t="s">
        <v>7843</v>
      </c>
      <c r="D6430" s="150" t="s">
        <v>22248</v>
      </c>
      <c r="E6430" s="145" t="s">
        <v>32035</v>
      </c>
      <c r="F6430" s="145" t="s">
        <v>32034</v>
      </c>
      <c r="G6430" s="144">
        <v>2014</v>
      </c>
      <c r="H6430" s="143">
        <v>2500</v>
      </c>
    </row>
    <row r="6431" spans="1:8" s="169" customFormat="1" ht="30.75" customHeight="1">
      <c r="A6431" s="145" t="s">
        <v>31856</v>
      </c>
      <c r="B6431" s="145" t="s">
        <v>32033</v>
      </c>
      <c r="C6431" s="151" t="s">
        <v>32032</v>
      </c>
      <c r="D6431" s="150" t="s">
        <v>22248</v>
      </c>
      <c r="E6431" s="145" t="s">
        <v>32031</v>
      </c>
      <c r="F6431" s="145" t="s">
        <v>32030</v>
      </c>
      <c r="G6431" s="144">
        <v>2014</v>
      </c>
      <c r="H6431" s="143">
        <v>3000</v>
      </c>
    </row>
    <row r="6432" spans="1:8" s="169" customFormat="1" ht="30.75" customHeight="1">
      <c r="A6432" s="145" t="s">
        <v>31856</v>
      </c>
      <c r="B6432" s="145" t="s">
        <v>7864</v>
      </c>
      <c r="C6432" s="151" t="s">
        <v>7865</v>
      </c>
      <c r="D6432" s="150" t="s">
        <v>22248</v>
      </c>
      <c r="E6432" s="145" t="s">
        <v>17818</v>
      </c>
      <c r="F6432" s="145" t="s">
        <v>32029</v>
      </c>
      <c r="G6432" s="144">
        <v>2014</v>
      </c>
      <c r="H6432" s="143">
        <v>4000</v>
      </c>
    </row>
    <row r="6433" spans="1:8" s="169" customFormat="1" ht="30.75" customHeight="1">
      <c r="A6433" s="145" t="s">
        <v>31856</v>
      </c>
      <c r="B6433" s="144" t="s">
        <v>32028</v>
      </c>
      <c r="C6433" s="144" t="s">
        <v>32027</v>
      </c>
      <c r="D6433" s="150" t="s">
        <v>22248</v>
      </c>
      <c r="E6433" s="144" t="s">
        <v>32026</v>
      </c>
      <c r="F6433" s="144" t="s">
        <v>32025</v>
      </c>
      <c r="G6433" s="144">
        <v>2014</v>
      </c>
      <c r="H6433" s="148">
        <v>2000</v>
      </c>
    </row>
    <row r="6434" spans="1:8" s="169" customFormat="1" ht="30.75" customHeight="1">
      <c r="A6434" s="145" t="s">
        <v>31856</v>
      </c>
      <c r="B6434" s="144" t="s">
        <v>32024</v>
      </c>
      <c r="C6434" s="144">
        <v>91019265814</v>
      </c>
      <c r="D6434" s="150" t="s">
        <v>22248</v>
      </c>
      <c r="E6434" s="144" t="s">
        <v>32023</v>
      </c>
      <c r="F6434" s="144" t="s">
        <v>7937</v>
      </c>
      <c r="G6434" s="144">
        <v>2014</v>
      </c>
      <c r="H6434" s="154">
        <v>8000</v>
      </c>
    </row>
    <row r="6435" spans="1:8" s="169" customFormat="1" ht="30.75" customHeight="1">
      <c r="A6435" s="145" t="s">
        <v>31856</v>
      </c>
      <c r="B6435" s="144" t="s">
        <v>32022</v>
      </c>
      <c r="C6435" s="144">
        <v>51273353333</v>
      </c>
      <c r="D6435" s="150" t="s">
        <v>22248</v>
      </c>
      <c r="E6435" s="144" t="s">
        <v>32021</v>
      </c>
      <c r="F6435" s="144" t="s">
        <v>32020</v>
      </c>
      <c r="G6435" s="144">
        <v>2014</v>
      </c>
      <c r="H6435" s="154">
        <v>15000</v>
      </c>
    </row>
    <row r="6436" spans="1:8" s="169" customFormat="1" ht="30.75" customHeight="1">
      <c r="A6436" s="145" t="s">
        <v>31856</v>
      </c>
      <c r="B6436" s="144" t="s">
        <v>32019</v>
      </c>
      <c r="C6436" s="144" t="s">
        <v>32018</v>
      </c>
      <c r="D6436" s="147" t="s">
        <v>30384</v>
      </c>
      <c r="E6436" s="144" t="s">
        <v>32017</v>
      </c>
      <c r="F6436" s="144" t="s">
        <v>32016</v>
      </c>
      <c r="G6436" s="144">
        <v>2014</v>
      </c>
      <c r="H6436" s="154">
        <v>5000</v>
      </c>
    </row>
    <row r="6437" spans="1:8" s="169" customFormat="1" ht="30.75" customHeight="1">
      <c r="A6437" s="145" t="s">
        <v>31856</v>
      </c>
      <c r="B6437" s="144" t="s">
        <v>32015</v>
      </c>
      <c r="C6437" s="144" t="s">
        <v>32014</v>
      </c>
      <c r="D6437" s="147" t="s">
        <v>30384</v>
      </c>
      <c r="E6437" s="144" t="s">
        <v>32013</v>
      </c>
      <c r="F6437" s="144" t="s">
        <v>32012</v>
      </c>
      <c r="G6437" s="144">
        <v>2014</v>
      </c>
      <c r="H6437" s="148">
        <v>3000</v>
      </c>
    </row>
    <row r="6438" spans="1:8" s="169" customFormat="1" ht="30.75" customHeight="1">
      <c r="A6438" s="145" t="s">
        <v>31856</v>
      </c>
      <c r="B6438" s="144" t="s">
        <v>32011</v>
      </c>
      <c r="C6438" s="144">
        <v>43507705595</v>
      </c>
      <c r="D6438" s="147" t="s">
        <v>22248</v>
      </c>
      <c r="E6438" s="144" t="s">
        <v>32010</v>
      </c>
      <c r="F6438" s="144" t="s">
        <v>32009</v>
      </c>
      <c r="G6438" s="144">
        <v>2014</v>
      </c>
      <c r="H6438" s="154">
        <v>15000</v>
      </c>
    </row>
    <row r="6439" spans="1:8" s="169" customFormat="1" ht="30.75" customHeight="1">
      <c r="A6439" s="145" t="s">
        <v>31856</v>
      </c>
      <c r="B6439" s="144" t="s">
        <v>32008</v>
      </c>
      <c r="C6439" s="144" t="s">
        <v>20646</v>
      </c>
      <c r="D6439" s="147" t="s">
        <v>22248</v>
      </c>
      <c r="E6439" s="144" t="s">
        <v>32007</v>
      </c>
      <c r="F6439" s="144" t="s">
        <v>20647</v>
      </c>
      <c r="G6439" s="144">
        <v>2014</v>
      </c>
      <c r="H6439" s="148">
        <v>5000</v>
      </c>
    </row>
    <row r="6440" spans="1:8" s="169" customFormat="1" ht="30.75" customHeight="1">
      <c r="A6440" s="145" t="s">
        <v>31856</v>
      </c>
      <c r="B6440" s="144" t="s">
        <v>32006</v>
      </c>
      <c r="C6440" s="149" t="s">
        <v>7837</v>
      </c>
      <c r="D6440" s="147" t="s">
        <v>22248</v>
      </c>
      <c r="E6440" s="144" t="s">
        <v>32005</v>
      </c>
      <c r="F6440" s="144" t="s">
        <v>32004</v>
      </c>
      <c r="G6440" s="144">
        <v>2014</v>
      </c>
      <c r="H6440" s="148">
        <v>1000</v>
      </c>
    </row>
    <row r="6441" spans="1:8" s="169" customFormat="1" ht="30.75" customHeight="1">
      <c r="A6441" s="145" t="s">
        <v>31856</v>
      </c>
      <c r="B6441" s="144" t="s">
        <v>32003</v>
      </c>
      <c r="C6441" s="149" t="s">
        <v>32002</v>
      </c>
      <c r="D6441" s="147" t="s">
        <v>22248</v>
      </c>
      <c r="E6441" s="144" t="s">
        <v>32001</v>
      </c>
      <c r="F6441" s="144" t="s">
        <v>32000</v>
      </c>
      <c r="G6441" s="144">
        <v>2014</v>
      </c>
      <c r="H6441" s="148">
        <v>1000</v>
      </c>
    </row>
    <row r="6442" spans="1:8" s="169" customFormat="1" ht="30.75" customHeight="1">
      <c r="A6442" s="145" t="s">
        <v>31856</v>
      </c>
      <c r="B6442" s="144" t="s">
        <v>31999</v>
      </c>
      <c r="C6442" s="149" t="s">
        <v>31998</v>
      </c>
      <c r="D6442" s="147" t="s">
        <v>22248</v>
      </c>
      <c r="E6442" s="144" t="s">
        <v>31997</v>
      </c>
      <c r="F6442" s="144" t="s">
        <v>31996</v>
      </c>
      <c r="G6442" s="144">
        <v>2014</v>
      </c>
      <c r="H6442" s="148">
        <v>5000</v>
      </c>
    </row>
    <row r="6443" spans="1:8" s="169" customFormat="1" ht="30.75" customHeight="1">
      <c r="A6443" s="145" t="s">
        <v>31856</v>
      </c>
      <c r="B6443" s="144" t="s">
        <v>31995</v>
      </c>
      <c r="C6443" s="149" t="s">
        <v>31994</v>
      </c>
      <c r="D6443" s="147" t="s">
        <v>22248</v>
      </c>
      <c r="E6443" s="144" t="s">
        <v>31993</v>
      </c>
      <c r="F6443" s="144" t="s">
        <v>31992</v>
      </c>
      <c r="G6443" s="144">
        <v>2014</v>
      </c>
      <c r="H6443" s="148">
        <v>5000</v>
      </c>
    </row>
    <row r="6444" spans="1:8" s="169" customFormat="1" ht="30.75" customHeight="1">
      <c r="A6444" s="145" t="s">
        <v>31856</v>
      </c>
      <c r="B6444" s="144" t="s">
        <v>31991</v>
      </c>
      <c r="C6444" s="144">
        <v>43910748414</v>
      </c>
      <c r="D6444" s="147" t="s">
        <v>22248</v>
      </c>
      <c r="E6444" s="144" t="s">
        <v>31990</v>
      </c>
      <c r="F6444" s="144" t="s">
        <v>31989</v>
      </c>
      <c r="G6444" s="144">
        <v>2014</v>
      </c>
      <c r="H6444" s="154">
        <v>50000</v>
      </c>
    </row>
    <row r="6445" spans="1:8" s="169" customFormat="1" ht="30.75" customHeight="1">
      <c r="A6445" s="145" t="s">
        <v>31856</v>
      </c>
      <c r="B6445" s="144" t="s">
        <v>31988</v>
      </c>
      <c r="C6445" s="144" t="s">
        <v>20640</v>
      </c>
      <c r="D6445" s="147" t="s">
        <v>22248</v>
      </c>
      <c r="E6445" s="144" t="s">
        <v>31987</v>
      </c>
      <c r="F6445" s="144" t="s">
        <v>31986</v>
      </c>
      <c r="G6445" s="144">
        <v>2014</v>
      </c>
      <c r="H6445" s="154">
        <v>15000</v>
      </c>
    </row>
    <row r="6446" spans="1:8" s="169" customFormat="1" ht="30.75" customHeight="1">
      <c r="A6446" s="145" t="s">
        <v>31856</v>
      </c>
      <c r="B6446" s="144" t="s">
        <v>31985</v>
      </c>
      <c r="C6446" s="144" t="s">
        <v>31984</v>
      </c>
      <c r="D6446" s="147" t="s">
        <v>22248</v>
      </c>
      <c r="E6446" s="144" t="s">
        <v>31983</v>
      </c>
      <c r="F6446" s="144" t="s">
        <v>31982</v>
      </c>
      <c r="G6446" s="144">
        <v>2014</v>
      </c>
      <c r="H6446" s="154">
        <v>15000</v>
      </c>
    </row>
    <row r="6447" spans="1:8" s="169" customFormat="1" ht="30.75" customHeight="1">
      <c r="A6447" s="145" t="s">
        <v>31856</v>
      </c>
      <c r="B6447" s="144" t="s">
        <v>31981</v>
      </c>
      <c r="C6447" s="144">
        <v>58024907838</v>
      </c>
      <c r="D6447" s="147" t="s">
        <v>22248</v>
      </c>
      <c r="E6447" s="144" t="s">
        <v>31980</v>
      </c>
      <c r="F6447" s="144" t="s">
        <v>22306</v>
      </c>
      <c r="G6447" s="144">
        <v>2014</v>
      </c>
      <c r="H6447" s="154">
        <v>15000</v>
      </c>
    </row>
    <row r="6448" spans="1:8" s="169" customFormat="1" ht="30.75" customHeight="1">
      <c r="A6448" s="145" t="s">
        <v>31856</v>
      </c>
      <c r="B6448" s="144" t="s">
        <v>31979</v>
      </c>
      <c r="C6448" s="144" t="s">
        <v>31978</v>
      </c>
      <c r="D6448" s="147" t="s">
        <v>22248</v>
      </c>
      <c r="E6448" s="144" t="s">
        <v>31977</v>
      </c>
      <c r="F6448" s="144" t="s">
        <v>31976</v>
      </c>
      <c r="G6448" s="144">
        <v>2014</v>
      </c>
      <c r="H6448" s="154">
        <v>680000</v>
      </c>
    </row>
    <row r="6449" spans="1:8" s="169" customFormat="1" ht="30.75" customHeight="1">
      <c r="A6449" s="145" t="s">
        <v>31856</v>
      </c>
      <c r="B6449" s="144" t="s">
        <v>31975</v>
      </c>
      <c r="C6449" s="144" t="s">
        <v>31974</v>
      </c>
      <c r="D6449" s="147" t="s">
        <v>22248</v>
      </c>
      <c r="E6449" s="144" t="s">
        <v>31973</v>
      </c>
      <c r="F6449" s="144"/>
      <c r="G6449" s="144">
        <v>2014</v>
      </c>
      <c r="H6449" s="148">
        <v>10000</v>
      </c>
    </row>
    <row r="6450" spans="1:8" s="169" customFormat="1" ht="30.75" customHeight="1">
      <c r="A6450" s="145" t="s">
        <v>31856</v>
      </c>
      <c r="B6450" s="144" t="s">
        <v>31972</v>
      </c>
      <c r="C6450" s="144" t="s">
        <v>8886</v>
      </c>
      <c r="D6450" s="147" t="s">
        <v>22248</v>
      </c>
      <c r="E6450" s="144" t="s">
        <v>31971</v>
      </c>
      <c r="F6450" s="144" t="s">
        <v>8887</v>
      </c>
      <c r="G6450" s="144">
        <v>2014</v>
      </c>
      <c r="H6450" s="148">
        <v>3000</v>
      </c>
    </row>
    <row r="6451" spans="1:8" s="169" customFormat="1" ht="30.75" customHeight="1">
      <c r="A6451" s="145" t="s">
        <v>31856</v>
      </c>
      <c r="B6451" s="144" t="s">
        <v>31970</v>
      </c>
      <c r="C6451" s="144" t="s">
        <v>31969</v>
      </c>
      <c r="D6451" s="147" t="s">
        <v>22248</v>
      </c>
      <c r="E6451" s="144" t="s">
        <v>31968</v>
      </c>
      <c r="F6451" s="144" t="s">
        <v>31967</v>
      </c>
      <c r="G6451" s="144">
        <v>2014</v>
      </c>
      <c r="H6451" s="148">
        <v>5000</v>
      </c>
    </row>
    <row r="6452" spans="1:8" s="169" customFormat="1" ht="30.75" customHeight="1">
      <c r="A6452" s="145" t="s">
        <v>31856</v>
      </c>
      <c r="B6452" s="144" t="s">
        <v>31966</v>
      </c>
      <c r="C6452" s="144" t="s">
        <v>31965</v>
      </c>
      <c r="D6452" s="147" t="s">
        <v>22248</v>
      </c>
      <c r="E6452" s="144" t="s">
        <v>31964</v>
      </c>
      <c r="F6452" s="144" t="s">
        <v>31963</v>
      </c>
      <c r="G6452" s="144">
        <v>2014</v>
      </c>
      <c r="H6452" s="148">
        <v>2500</v>
      </c>
    </row>
    <row r="6453" spans="1:8" s="169" customFormat="1" ht="30.75" customHeight="1">
      <c r="A6453" s="145" t="s">
        <v>31856</v>
      </c>
      <c r="B6453" s="144" t="s">
        <v>31962</v>
      </c>
      <c r="C6453" s="144" t="s">
        <v>31961</v>
      </c>
      <c r="D6453" s="147" t="s">
        <v>22248</v>
      </c>
      <c r="E6453" s="144" t="s">
        <v>31960</v>
      </c>
      <c r="F6453" s="144" t="s">
        <v>31959</v>
      </c>
      <c r="G6453" s="144">
        <v>2014</v>
      </c>
      <c r="H6453" s="148">
        <v>2000</v>
      </c>
    </row>
    <row r="6454" spans="1:8" s="169" customFormat="1" ht="30.75" customHeight="1">
      <c r="A6454" s="145" t="s">
        <v>31856</v>
      </c>
      <c r="B6454" s="144" t="s">
        <v>31958</v>
      </c>
      <c r="C6454" s="144" t="s">
        <v>4291</v>
      </c>
      <c r="D6454" s="147" t="s">
        <v>22248</v>
      </c>
      <c r="E6454" s="144" t="s">
        <v>31957</v>
      </c>
      <c r="F6454" s="144" t="s">
        <v>31956</v>
      </c>
      <c r="G6454" s="144">
        <v>2014</v>
      </c>
      <c r="H6454" s="148">
        <v>2000</v>
      </c>
    </row>
    <row r="6455" spans="1:8" s="169" customFormat="1" ht="30.75" customHeight="1">
      <c r="A6455" s="145" t="s">
        <v>31856</v>
      </c>
      <c r="B6455" s="144" t="s">
        <v>31955</v>
      </c>
      <c r="C6455" s="144" t="s">
        <v>31954</v>
      </c>
      <c r="D6455" s="147" t="s">
        <v>22248</v>
      </c>
      <c r="E6455" s="144" t="s">
        <v>31953</v>
      </c>
      <c r="F6455" s="144" t="s">
        <v>31952</v>
      </c>
      <c r="G6455" s="144">
        <v>2014</v>
      </c>
      <c r="H6455" s="148">
        <v>3000</v>
      </c>
    </row>
    <row r="6456" spans="1:8" s="169" customFormat="1" ht="30.75" customHeight="1">
      <c r="A6456" s="145" t="s">
        <v>31856</v>
      </c>
      <c r="B6456" s="144" t="s">
        <v>31951</v>
      </c>
      <c r="C6456" s="144" t="s">
        <v>20407</v>
      </c>
      <c r="D6456" s="147" t="s">
        <v>22248</v>
      </c>
      <c r="E6456" s="144" t="s">
        <v>31950</v>
      </c>
      <c r="F6456" s="144"/>
      <c r="G6456" s="144">
        <v>2014</v>
      </c>
      <c r="H6456" s="148">
        <v>15000</v>
      </c>
    </row>
    <row r="6457" spans="1:8" s="169" customFormat="1" ht="30.75" customHeight="1">
      <c r="A6457" s="145" t="s">
        <v>31856</v>
      </c>
      <c r="B6457" s="144" t="s">
        <v>31949</v>
      </c>
      <c r="C6457" s="144" t="s">
        <v>31948</v>
      </c>
      <c r="D6457" s="147" t="s">
        <v>22248</v>
      </c>
      <c r="E6457" s="144" t="s">
        <v>31947</v>
      </c>
      <c r="F6457" s="144" t="s">
        <v>31946</v>
      </c>
      <c r="G6457" s="144">
        <v>2014</v>
      </c>
      <c r="H6457" s="148">
        <v>10000</v>
      </c>
    </row>
    <row r="6458" spans="1:8" s="169" customFormat="1" ht="30.75" customHeight="1">
      <c r="A6458" s="145" t="s">
        <v>31856</v>
      </c>
      <c r="B6458" s="145" t="s">
        <v>31945</v>
      </c>
      <c r="C6458" s="145">
        <v>81155713499</v>
      </c>
      <c r="D6458" s="147" t="s">
        <v>22248</v>
      </c>
      <c r="E6458" s="145" t="s">
        <v>31944</v>
      </c>
      <c r="F6458" s="145" t="s">
        <v>31943</v>
      </c>
      <c r="G6458" s="144">
        <v>2014</v>
      </c>
      <c r="H6458" s="153">
        <v>5000</v>
      </c>
    </row>
    <row r="6459" spans="1:8" s="169" customFormat="1" ht="30.75" customHeight="1">
      <c r="A6459" s="145" t="s">
        <v>31856</v>
      </c>
      <c r="B6459" s="144" t="s">
        <v>31942</v>
      </c>
      <c r="C6459" s="149" t="s">
        <v>31941</v>
      </c>
      <c r="D6459" s="147" t="s">
        <v>22248</v>
      </c>
      <c r="E6459" s="144" t="s">
        <v>31940</v>
      </c>
      <c r="F6459" s="144" t="s">
        <v>31939</v>
      </c>
      <c r="G6459" s="144">
        <v>2014</v>
      </c>
      <c r="H6459" s="148">
        <v>4000</v>
      </c>
    </row>
    <row r="6460" spans="1:8" s="169" customFormat="1" ht="30.75" customHeight="1">
      <c r="A6460" s="145" t="s">
        <v>31856</v>
      </c>
      <c r="B6460" s="145" t="s">
        <v>7825</v>
      </c>
      <c r="C6460" s="145">
        <v>168746710</v>
      </c>
      <c r="D6460" s="147" t="s">
        <v>22248</v>
      </c>
      <c r="E6460" s="145" t="s">
        <v>31930</v>
      </c>
      <c r="F6460" s="145" t="s">
        <v>7827</v>
      </c>
      <c r="G6460" s="144">
        <v>2014</v>
      </c>
      <c r="H6460" s="153">
        <v>74000</v>
      </c>
    </row>
    <row r="6461" spans="1:8" s="169" customFormat="1" ht="30.75" customHeight="1">
      <c r="A6461" s="145" t="s">
        <v>31856</v>
      </c>
      <c r="B6461" s="145" t="s">
        <v>7825</v>
      </c>
      <c r="C6461" s="151">
        <v>168746710</v>
      </c>
      <c r="D6461" s="147" t="s">
        <v>22248</v>
      </c>
      <c r="E6461" s="145" t="s">
        <v>7758</v>
      </c>
      <c r="F6461" s="145" t="s">
        <v>7827</v>
      </c>
      <c r="G6461" s="144">
        <v>2014</v>
      </c>
      <c r="H6461" s="153">
        <v>8400</v>
      </c>
    </row>
    <row r="6462" spans="1:8" s="169" customFormat="1" ht="30.75" customHeight="1">
      <c r="A6462" s="145" t="s">
        <v>31856</v>
      </c>
      <c r="B6462" s="145" t="s">
        <v>31938</v>
      </c>
      <c r="C6462" s="145">
        <v>69982137625</v>
      </c>
      <c r="D6462" s="147" t="s">
        <v>22248</v>
      </c>
      <c r="E6462" s="145" t="s">
        <v>31930</v>
      </c>
      <c r="F6462" s="145" t="s">
        <v>20668</v>
      </c>
      <c r="G6462" s="144">
        <v>2014</v>
      </c>
      <c r="H6462" s="153">
        <v>120000</v>
      </c>
    </row>
    <row r="6463" spans="1:8" s="169" customFormat="1" ht="30.75" customHeight="1">
      <c r="A6463" s="145" t="s">
        <v>31856</v>
      </c>
      <c r="B6463" s="145" t="s">
        <v>31937</v>
      </c>
      <c r="C6463" s="151" t="s">
        <v>22300</v>
      </c>
      <c r="D6463" s="147" t="s">
        <v>22248</v>
      </c>
      <c r="E6463" s="145" t="s">
        <v>31936</v>
      </c>
      <c r="F6463" s="145" t="s">
        <v>22299</v>
      </c>
      <c r="G6463" s="144">
        <v>2014</v>
      </c>
      <c r="H6463" s="153">
        <v>5000</v>
      </c>
    </row>
    <row r="6464" spans="1:8" s="169" customFormat="1" ht="30.75" customHeight="1">
      <c r="A6464" s="145" t="s">
        <v>31856</v>
      </c>
      <c r="B6464" s="145" t="s">
        <v>31935</v>
      </c>
      <c r="C6464" s="151" t="s">
        <v>31934</v>
      </c>
      <c r="D6464" s="147" t="s">
        <v>22248</v>
      </c>
      <c r="E6464" s="145" t="s">
        <v>31933</v>
      </c>
      <c r="F6464" s="145" t="s">
        <v>31932</v>
      </c>
      <c r="G6464" s="144">
        <v>2014</v>
      </c>
      <c r="H6464" s="153">
        <v>1000</v>
      </c>
    </row>
    <row r="6465" spans="1:8" s="169" customFormat="1" ht="30.75" customHeight="1">
      <c r="A6465" s="145" t="s">
        <v>31856</v>
      </c>
      <c r="B6465" s="145" t="s">
        <v>31931</v>
      </c>
      <c r="C6465" s="145">
        <v>11280540643</v>
      </c>
      <c r="D6465" s="147" t="s">
        <v>22248</v>
      </c>
      <c r="E6465" s="145" t="s">
        <v>31930</v>
      </c>
      <c r="F6465" s="145" t="s">
        <v>31927</v>
      </c>
      <c r="G6465" s="144">
        <v>2014</v>
      </c>
      <c r="H6465" s="153">
        <v>6000</v>
      </c>
    </row>
    <row r="6466" spans="1:8" s="169" customFormat="1" ht="30.75" customHeight="1">
      <c r="A6466" s="145" t="s">
        <v>31856</v>
      </c>
      <c r="B6466" s="145" t="s">
        <v>31929</v>
      </c>
      <c r="C6466" s="145">
        <v>11280540643</v>
      </c>
      <c r="D6466" s="147" t="s">
        <v>22248</v>
      </c>
      <c r="E6466" s="145" t="s">
        <v>31928</v>
      </c>
      <c r="F6466" s="145" t="s">
        <v>31927</v>
      </c>
      <c r="G6466" s="144">
        <v>2014</v>
      </c>
      <c r="H6466" s="153">
        <v>5000</v>
      </c>
    </row>
    <row r="6467" spans="1:8" s="169" customFormat="1" ht="30.75" customHeight="1">
      <c r="A6467" s="145" t="s">
        <v>31856</v>
      </c>
      <c r="B6467" s="145" t="s">
        <v>31926</v>
      </c>
      <c r="C6467" s="145">
        <v>81242433118</v>
      </c>
      <c r="D6467" s="147" t="s">
        <v>22248</v>
      </c>
      <c r="E6467" s="145" t="s">
        <v>31903</v>
      </c>
      <c r="F6467" s="145" t="s">
        <v>31925</v>
      </c>
      <c r="G6467" s="144">
        <v>2014</v>
      </c>
      <c r="H6467" s="153">
        <v>1500</v>
      </c>
    </row>
    <row r="6468" spans="1:8" s="169" customFormat="1" ht="30.75" customHeight="1">
      <c r="A6468" s="145" t="s">
        <v>31856</v>
      </c>
      <c r="B6468" s="144" t="s">
        <v>31924</v>
      </c>
      <c r="C6468" s="149" t="s">
        <v>31923</v>
      </c>
      <c r="D6468" s="147" t="s">
        <v>22248</v>
      </c>
      <c r="E6468" s="144" t="s">
        <v>31922</v>
      </c>
      <c r="F6468" s="144" t="s">
        <v>3071</v>
      </c>
      <c r="G6468" s="144">
        <v>2014</v>
      </c>
      <c r="H6468" s="148">
        <v>1000</v>
      </c>
    </row>
    <row r="6469" spans="1:8" s="169" customFormat="1" ht="30.75" customHeight="1">
      <c r="A6469" s="145" t="s">
        <v>31856</v>
      </c>
      <c r="B6469" s="145" t="s">
        <v>31921</v>
      </c>
      <c r="C6469" s="151" t="s">
        <v>31920</v>
      </c>
      <c r="D6469" s="147" t="s">
        <v>22248</v>
      </c>
      <c r="E6469" s="145" t="s">
        <v>31919</v>
      </c>
      <c r="F6469" s="145" t="s">
        <v>31918</v>
      </c>
      <c r="G6469" s="144">
        <v>2014</v>
      </c>
      <c r="H6469" s="153">
        <v>8000</v>
      </c>
    </row>
    <row r="6470" spans="1:8" s="169" customFormat="1" ht="30.75" customHeight="1">
      <c r="A6470" s="145" t="s">
        <v>31856</v>
      </c>
      <c r="B6470" s="145" t="s">
        <v>31915</v>
      </c>
      <c r="C6470" s="151" t="s">
        <v>31917</v>
      </c>
      <c r="D6470" s="147" t="s">
        <v>22248</v>
      </c>
      <c r="E6470" s="145" t="s">
        <v>31916</v>
      </c>
      <c r="F6470" s="145" t="s">
        <v>7824</v>
      </c>
      <c r="G6470" s="144">
        <v>2014</v>
      </c>
      <c r="H6470" s="153">
        <v>6000</v>
      </c>
    </row>
    <row r="6471" spans="1:8" s="169" customFormat="1" ht="30.75" customHeight="1">
      <c r="A6471" s="145" t="s">
        <v>31856</v>
      </c>
      <c r="B6471" s="145" t="s">
        <v>31915</v>
      </c>
      <c r="C6471" s="151" t="s">
        <v>7823</v>
      </c>
      <c r="D6471" s="147" t="s">
        <v>22248</v>
      </c>
      <c r="E6471" s="145" t="s">
        <v>31914</v>
      </c>
      <c r="F6471" s="145" t="s">
        <v>7824</v>
      </c>
      <c r="G6471" s="144">
        <v>2014</v>
      </c>
      <c r="H6471" s="153">
        <v>35000</v>
      </c>
    </row>
    <row r="6472" spans="1:8" s="169" customFormat="1" ht="30.75" customHeight="1">
      <c r="A6472" s="145" t="s">
        <v>31856</v>
      </c>
      <c r="B6472" s="145" t="s">
        <v>31913</v>
      </c>
      <c r="C6472" s="151" t="s">
        <v>20653</v>
      </c>
      <c r="D6472" s="147" t="s">
        <v>22248</v>
      </c>
      <c r="E6472" s="145" t="s">
        <v>31912</v>
      </c>
      <c r="F6472" s="145" t="s">
        <v>17167</v>
      </c>
      <c r="G6472" s="144">
        <v>2014</v>
      </c>
      <c r="H6472" s="143">
        <v>20000</v>
      </c>
    </row>
    <row r="6473" spans="1:8" s="169" customFormat="1" ht="30.75" customHeight="1">
      <c r="A6473" s="145" t="s">
        <v>31856</v>
      </c>
      <c r="B6473" s="145" t="s">
        <v>31911</v>
      </c>
      <c r="C6473" s="145">
        <v>46343557878</v>
      </c>
      <c r="D6473" s="147" t="s">
        <v>22248</v>
      </c>
      <c r="E6473" s="145" t="s">
        <v>31910</v>
      </c>
      <c r="F6473" s="145" t="s">
        <v>31909</v>
      </c>
      <c r="G6473" s="144">
        <v>2014</v>
      </c>
      <c r="H6473" s="153">
        <v>5000</v>
      </c>
    </row>
    <row r="6474" spans="1:8" s="169" customFormat="1" ht="30.75" customHeight="1">
      <c r="A6474" s="145" t="s">
        <v>31856</v>
      </c>
      <c r="B6474" s="145" t="s">
        <v>31908</v>
      </c>
      <c r="C6474" s="151">
        <v>87484476573</v>
      </c>
      <c r="D6474" s="147" t="s">
        <v>22248</v>
      </c>
      <c r="E6474" s="145" t="s">
        <v>25828</v>
      </c>
      <c r="F6474" s="145" t="s">
        <v>30059</v>
      </c>
      <c r="G6474" s="144">
        <v>2014</v>
      </c>
      <c r="H6474" s="153">
        <v>2000</v>
      </c>
    </row>
    <row r="6475" spans="1:8" s="169" customFormat="1" ht="30.75" customHeight="1">
      <c r="A6475" s="145" t="s">
        <v>31856</v>
      </c>
      <c r="B6475" s="145" t="s">
        <v>31907</v>
      </c>
      <c r="C6475" s="145">
        <v>82310199977</v>
      </c>
      <c r="D6475" s="147" t="s">
        <v>22248</v>
      </c>
      <c r="E6475" s="145" t="s">
        <v>31906</v>
      </c>
      <c r="F6475" s="145" t="s">
        <v>31905</v>
      </c>
      <c r="G6475" s="144">
        <v>2014</v>
      </c>
      <c r="H6475" s="153">
        <v>10000</v>
      </c>
    </row>
    <row r="6476" spans="1:8" s="169" customFormat="1" ht="30.75" customHeight="1">
      <c r="A6476" s="145" t="s">
        <v>31856</v>
      </c>
      <c r="B6476" s="145" t="s">
        <v>31904</v>
      </c>
      <c r="C6476" s="145">
        <v>75493896254</v>
      </c>
      <c r="D6476" s="147" t="s">
        <v>22248</v>
      </c>
      <c r="E6476" s="145" t="s">
        <v>31903</v>
      </c>
      <c r="F6476" s="145" t="s">
        <v>31902</v>
      </c>
      <c r="G6476" s="144">
        <v>2014</v>
      </c>
      <c r="H6476" s="153">
        <v>2000</v>
      </c>
    </row>
    <row r="6477" spans="1:8" s="169" customFormat="1" ht="30.75" customHeight="1">
      <c r="A6477" s="145" t="s">
        <v>31856</v>
      </c>
      <c r="B6477" s="145" t="s">
        <v>31900</v>
      </c>
      <c r="C6477" s="151" t="s">
        <v>31899</v>
      </c>
      <c r="D6477" s="147" t="s">
        <v>22248</v>
      </c>
      <c r="E6477" s="145" t="s">
        <v>31901</v>
      </c>
      <c r="F6477" s="145" t="s">
        <v>31898</v>
      </c>
      <c r="G6477" s="144">
        <v>2014</v>
      </c>
      <c r="H6477" s="153">
        <v>5000</v>
      </c>
    </row>
    <row r="6478" spans="1:8" s="169" customFormat="1" ht="30.75" customHeight="1">
      <c r="A6478" s="145" t="s">
        <v>31856</v>
      </c>
      <c r="B6478" s="145" t="s">
        <v>31900</v>
      </c>
      <c r="C6478" s="151" t="s">
        <v>31899</v>
      </c>
      <c r="D6478" s="147" t="s">
        <v>22248</v>
      </c>
      <c r="E6478" s="145" t="s">
        <v>31896</v>
      </c>
      <c r="F6478" s="145" t="s">
        <v>31898</v>
      </c>
      <c r="G6478" s="144">
        <v>2014</v>
      </c>
      <c r="H6478" s="153">
        <v>5000</v>
      </c>
    </row>
    <row r="6479" spans="1:8" s="169" customFormat="1" ht="30.75" customHeight="1">
      <c r="A6479" s="145" t="s">
        <v>31856</v>
      </c>
      <c r="B6479" s="145" t="s">
        <v>31897</v>
      </c>
      <c r="C6479" s="151">
        <v>98650541671</v>
      </c>
      <c r="D6479" s="147" t="s">
        <v>22248</v>
      </c>
      <c r="E6479" s="145" t="s">
        <v>31896</v>
      </c>
      <c r="F6479" s="145" t="s">
        <v>31895</v>
      </c>
      <c r="G6479" s="144">
        <v>2014</v>
      </c>
      <c r="H6479" s="153">
        <v>7000</v>
      </c>
    </row>
    <row r="6480" spans="1:8" s="169" customFormat="1" ht="30.75" customHeight="1">
      <c r="A6480" s="145" t="s">
        <v>31856</v>
      </c>
      <c r="B6480" s="145" t="s">
        <v>31894</v>
      </c>
      <c r="C6480" s="151" t="s">
        <v>31893</v>
      </c>
      <c r="D6480" s="147" t="s">
        <v>22248</v>
      </c>
      <c r="E6480" s="145" t="s">
        <v>31892</v>
      </c>
      <c r="F6480" s="145" t="s">
        <v>31891</v>
      </c>
      <c r="G6480" s="144">
        <v>2014</v>
      </c>
      <c r="H6480" s="153">
        <v>5000</v>
      </c>
    </row>
    <row r="6481" spans="1:8" s="169" customFormat="1" ht="30.75" customHeight="1">
      <c r="A6481" s="145" t="s">
        <v>31856</v>
      </c>
      <c r="B6481" s="145" t="s">
        <v>31890</v>
      </c>
      <c r="C6481" s="151" t="s">
        <v>31889</v>
      </c>
      <c r="D6481" s="147" t="s">
        <v>22248</v>
      </c>
      <c r="E6481" s="145" t="s">
        <v>31888</v>
      </c>
      <c r="F6481" s="145" t="s">
        <v>8890</v>
      </c>
      <c r="G6481" s="144">
        <v>2014</v>
      </c>
      <c r="H6481" s="153">
        <v>5000</v>
      </c>
    </row>
    <row r="6482" spans="1:8" s="169" customFormat="1" ht="30.75" customHeight="1">
      <c r="A6482" s="145" t="s">
        <v>31856</v>
      </c>
      <c r="B6482" s="145" t="s">
        <v>31887</v>
      </c>
      <c r="C6482" s="145">
        <v>1292932791</v>
      </c>
      <c r="D6482" s="147" t="s">
        <v>22248</v>
      </c>
      <c r="E6482" s="145" t="s">
        <v>31886</v>
      </c>
      <c r="F6482" s="145" t="s">
        <v>31885</v>
      </c>
      <c r="G6482" s="144">
        <v>2014</v>
      </c>
      <c r="H6482" s="153">
        <v>5000</v>
      </c>
    </row>
    <row r="6483" spans="1:8" s="169" customFormat="1" ht="30.75" customHeight="1">
      <c r="A6483" s="145" t="s">
        <v>31856</v>
      </c>
      <c r="B6483" s="145" t="s">
        <v>31884</v>
      </c>
      <c r="C6483" s="151" t="s">
        <v>31883</v>
      </c>
      <c r="D6483" s="147" t="s">
        <v>22248</v>
      </c>
      <c r="E6483" s="145" t="s">
        <v>31882</v>
      </c>
      <c r="F6483" s="145" t="s">
        <v>31881</v>
      </c>
      <c r="G6483" s="144">
        <v>2014</v>
      </c>
      <c r="H6483" s="153">
        <v>5000</v>
      </c>
    </row>
    <row r="6484" spans="1:8" s="169" customFormat="1" ht="30.75" customHeight="1">
      <c r="A6484" s="145" t="s">
        <v>31856</v>
      </c>
      <c r="B6484" s="145" t="s">
        <v>20397</v>
      </c>
      <c r="C6484" s="145">
        <v>99833849315</v>
      </c>
      <c r="D6484" s="147" t="s">
        <v>22248</v>
      </c>
      <c r="E6484" s="145" t="s">
        <v>31880</v>
      </c>
      <c r="F6484" s="145" t="s">
        <v>20398</v>
      </c>
      <c r="G6484" s="144">
        <v>2014</v>
      </c>
      <c r="H6484" s="153">
        <v>5000</v>
      </c>
    </row>
    <row r="6485" spans="1:8" s="169" customFormat="1" ht="30.75" customHeight="1">
      <c r="A6485" s="145" t="s">
        <v>31856</v>
      </c>
      <c r="B6485" s="145" t="s">
        <v>31879</v>
      </c>
      <c r="C6485" s="151" t="s">
        <v>31878</v>
      </c>
      <c r="D6485" s="147" t="s">
        <v>22248</v>
      </c>
      <c r="E6485" s="145" t="s">
        <v>25828</v>
      </c>
      <c r="F6485" s="145" t="s">
        <v>31877</v>
      </c>
      <c r="G6485" s="144">
        <v>2014</v>
      </c>
      <c r="H6485" s="153">
        <v>2000</v>
      </c>
    </row>
    <row r="6486" spans="1:8" s="169" customFormat="1" ht="30.75" customHeight="1">
      <c r="A6486" s="145" t="s">
        <v>31856</v>
      </c>
      <c r="B6486" s="145" t="s">
        <v>31876</v>
      </c>
      <c r="C6486" s="151" t="s">
        <v>31875</v>
      </c>
      <c r="D6486" s="147" t="s">
        <v>22248</v>
      </c>
      <c r="E6486" s="145" t="s">
        <v>31874</v>
      </c>
      <c r="F6486" s="145" t="s">
        <v>31873</v>
      </c>
      <c r="G6486" s="144">
        <v>2014</v>
      </c>
      <c r="H6486" s="153">
        <v>5000</v>
      </c>
    </row>
    <row r="6487" spans="1:8" s="169" customFormat="1" ht="30.75" customHeight="1">
      <c r="A6487" s="145" t="s">
        <v>31856</v>
      </c>
      <c r="B6487" s="145" t="s">
        <v>31872</v>
      </c>
      <c r="C6487" s="145">
        <v>26401286470</v>
      </c>
      <c r="D6487" s="147" t="s">
        <v>22248</v>
      </c>
      <c r="E6487" s="145" t="s">
        <v>31871</v>
      </c>
      <c r="F6487" s="145" t="s">
        <v>17244</v>
      </c>
      <c r="G6487" s="144">
        <v>2014</v>
      </c>
      <c r="H6487" s="153">
        <v>3000</v>
      </c>
    </row>
    <row r="6488" spans="1:8" s="169" customFormat="1" ht="30.75" customHeight="1">
      <c r="A6488" s="145" t="s">
        <v>31856</v>
      </c>
      <c r="B6488" s="145" t="s">
        <v>31870</v>
      </c>
      <c r="C6488" s="145">
        <v>24917083843</v>
      </c>
      <c r="D6488" s="147" t="s">
        <v>22248</v>
      </c>
      <c r="E6488" s="145" t="s">
        <v>31869</v>
      </c>
      <c r="F6488" s="145" t="s">
        <v>31868</v>
      </c>
      <c r="G6488" s="144">
        <v>2014</v>
      </c>
      <c r="H6488" s="153">
        <v>3000</v>
      </c>
    </row>
    <row r="6489" spans="1:8" s="169" customFormat="1" ht="30.75" customHeight="1">
      <c r="A6489" s="145" t="s">
        <v>31856</v>
      </c>
      <c r="B6489" s="145" t="s">
        <v>31866</v>
      </c>
      <c r="C6489" s="151" t="s">
        <v>31865</v>
      </c>
      <c r="D6489" s="147" t="s">
        <v>22248</v>
      </c>
      <c r="E6489" s="145" t="s">
        <v>31867</v>
      </c>
      <c r="F6489" s="145" t="s">
        <v>31863</v>
      </c>
      <c r="G6489" s="144">
        <v>2014</v>
      </c>
      <c r="H6489" s="153">
        <v>1500</v>
      </c>
    </row>
    <row r="6490" spans="1:8" s="169" customFormat="1" ht="30.75" customHeight="1">
      <c r="A6490" s="145" t="s">
        <v>31856</v>
      </c>
      <c r="B6490" s="145" t="s">
        <v>31866</v>
      </c>
      <c r="C6490" s="145" t="s">
        <v>31865</v>
      </c>
      <c r="D6490" s="147" t="s">
        <v>22248</v>
      </c>
      <c r="E6490" s="145" t="s">
        <v>31864</v>
      </c>
      <c r="F6490" s="145" t="s">
        <v>31863</v>
      </c>
      <c r="G6490" s="144">
        <v>2014</v>
      </c>
      <c r="H6490" s="153">
        <v>1500</v>
      </c>
    </row>
    <row r="6491" spans="1:8" s="169" customFormat="1" ht="30.75" customHeight="1">
      <c r="A6491" s="145" t="s">
        <v>31856</v>
      </c>
      <c r="B6491" s="145" t="s">
        <v>31862</v>
      </c>
      <c r="C6491" s="145">
        <v>30693564478</v>
      </c>
      <c r="D6491" s="147" t="s">
        <v>22248</v>
      </c>
      <c r="E6491" s="145" t="s">
        <v>31861</v>
      </c>
      <c r="F6491" s="145" t="s">
        <v>17195</v>
      </c>
      <c r="G6491" s="144">
        <v>2014</v>
      </c>
      <c r="H6491" s="153">
        <v>120000</v>
      </c>
    </row>
    <row r="6492" spans="1:8" s="169" customFormat="1" ht="30.75" customHeight="1">
      <c r="A6492" s="145" t="s">
        <v>31856</v>
      </c>
      <c r="B6492" s="144" t="s">
        <v>31860</v>
      </c>
      <c r="C6492" s="149" t="s">
        <v>31859</v>
      </c>
      <c r="D6492" s="147" t="s">
        <v>22248</v>
      </c>
      <c r="E6492" s="144" t="s">
        <v>31858</v>
      </c>
      <c r="F6492" s="144" t="s">
        <v>31857</v>
      </c>
      <c r="G6492" s="144">
        <v>2014</v>
      </c>
      <c r="H6492" s="148">
        <v>3500</v>
      </c>
    </row>
    <row r="6493" spans="1:8" s="169" customFormat="1" ht="30.75" customHeight="1">
      <c r="A6493" s="145" t="s">
        <v>31856</v>
      </c>
      <c r="B6493" s="144" t="s">
        <v>31855</v>
      </c>
      <c r="C6493" s="149" t="s">
        <v>31854</v>
      </c>
      <c r="D6493" s="147" t="s">
        <v>22248</v>
      </c>
      <c r="E6493" s="144" t="s">
        <v>31853</v>
      </c>
      <c r="F6493" s="144" t="s">
        <v>31852</v>
      </c>
      <c r="G6493" s="144">
        <v>2014</v>
      </c>
      <c r="H6493" s="148">
        <v>30000</v>
      </c>
    </row>
    <row r="6494" spans="1:8" s="142" customFormat="1" ht="30.75" customHeight="1">
      <c r="A6494" s="145" t="s">
        <v>56</v>
      </c>
      <c r="B6494" s="144" t="s">
        <v>161</v>
      </c>
      <c r="C6494" s="149"/>
      <c r="D6494" s="147" t="s">
        <v>21245</v>
      </c>
      <c r="E6494" s="144" t="s">
        <v>31851</v>
      </c>
      <c r="F6494" s="144" t="s">
        <v>498</v>
      </c>
      <c r="G6494" s="144">
        <v>2014</v>
      </c>
      <c r="H6494" s="154">
        <v>521.30999999999995</v>
      </c>
    </row>
    <row r="6495" spans="1:8" s="142" customFormat="1" ht="30.75" customHeight="1">
      <c r="A6495" s="145" t="s">
        <v>56</v>
      </c>
      <c r="B6495" s="145" t="s">
        <v>31850</v>
      </c>
      <c r="C6495" s="145">
        <v>52816144136</v>
      </c>
      <c r="D6495" s="150" t="s">
        <v>21245</v>
      </c>
      <c r="E6495" s="145" t="s">
        <v>31849</v>
      </c>
      <c r="F6495" s="145" t="s">
        <v>31848</v>
      </c>
      <c r="G6495" s="144">
        <v>2014</v>
      </c>
      <c r="H6495" s="143">
        <v>1000</v>
      </c>
    </row>
    <row r="6496" spans="1:8" s="142" customFormat="1" ht="30.75" customHeight="1">
      <c r="A6496" s="145" t="s">
        <v>56</v>
      </c>
      <c r="B6496" s="145" t="s">
        <v>31847</v>
      </c>
      <c r="C6496" s="145">
        <v>38469306494</v>
      </c>
      <c r="D6496" s="150" t="s">
        <v>21245</v>
      </c>
      <c r="E6496" s="145" t="s">
        <v>31846</v>
      </c>
      <c r="F6496" s="145" t="s">
        <v>31845</v>
      </c>
      <c r="G6496" s="144">
        <v>2014</v>
      </c>
      <c r="H6496" s="143">
        <v>1000</v>
      </c>
    </row>
    <row r="6497" spans="1:8" s="142" customFormat="1" ht="30.75" customHeight="1">
      <c r="A6497" s="145" t="s">
        <v>56</v>
      </c>
      <c r="B6497" s="145" t="s">
        <v>31844</v>
      </c>
      <c r="C6497" s="145">
        <v>27243526097</v>
      </c>
      <c r="D6497" s="150" t="s">
        <v>21245</v>
      </c>
      <c r="E6497" s="145" t="s">
        <v>31843</v>
      </c>
      <c r="F6497" s="145" t="s">
        <v>31842</v>
      </c>
      <c r="G6497" s="144">
        <v>2014</v>
      </c>
      <c r="H6497" s="143">
        <v>1000</v>
      </c>
    </row>
    <row r="6498" spans="1:8" s="142" customFormat="1" ht="30.75" customHeight="1">
      <c r="A6498" s="145" t="s">
        <v>56</v>
      </c>
      <c r="B6498" s="145" t="s">
        <v>31772</v>
      </c>
      <c r="C6498" s="145">
        <v>57198487132</v>
      </c>
      <c r="D6498" s="150" t="s">
        <v>21245</v>
      </c>
      <c r="E6498" s="145" t="s">
        <v>31841</v>
      </c>
      <c r="F6498" s="145" t="s">
        <v>31839</v>
      </c>
      <c r="G6498" s="144">
        <v>2014</v>
      </c>
      <c r="H6498" s="143">
        <v>1000</v>
      </c>
    </row>
    <row r="6499" spans="1:8" s="142" customFormat="1" ht="30.75" customHeight="1">
      <c r="A6499" s="145" t="s">
        <v>56</v>
      </c>
      <c r="B6499" s="145" t="s">
        <v>31772</v>
      </c>
      <c r="C6499" s="145">
        <v>57198487132</v>
      </c>
      <c r="D6499" s="150" t="s">
        <v>21245</v>
      </c>
      <c r="E6499" s="145" t="s">
        <v>31840</v>
      </c>
      <c r="F6499" s="145" t="s">
        <v>31839</v>
      </c>
      <c r="G6499" s="144">
        <v>2014</v>
      </c>
      <c r="H6499" s="143">
        <v>1000</v>
      </c>
    </row>
    <row r="6500" spans="1:8" s="142" customFormat="1" ht="30.75" customHeight="1">
      <c r="A6500" s="145" t="s">
        <v>56</v>
      </c>
      <c r="B6500" s="145" t="s">
        <v>31838</v>
      </c>
      <c r="C6500" s="173"/>
      <c r="D6500" s="150" t="s">
        <v>21245</v>
      </c>
      <c r="E6500" s="145" t="s">
        <v>31837</v>
      </c>
      <c r="F6500" s="145"/>
      <c r="G6500" s="144">
        <v>2014</v>
      </c>
      <c r="H6500" s="143">
        <v>1000</v>
      </c>
    </row>
    <row r="6501" spans="1:8" s="142" customFormat="1" ht="30.75" customHeight="1">
      <c r="A6501" s="145" t="s">
        <v>56</v>
      </c>
      <c r="B6501" s="145" t="s">
        <v>31461</v>
      </c>
      <c r="C6501" s="145">
        <v>57133221452</v>
      </c>
      <c r="D6501" s="150" t="s">
        <v>21245</v>
      </c>
      <c r="E6501" s="145" t="s">
        <v>31836</v>
      </c>
      <c r="F6501" s="145" t="s">
        <v>431</v>
      </c>
      <c r="G6501" s="144">
        <v>2014</v>
      </c>
      <c r="H6501" s="143">
        <v>1000</v>
      </c>
    </row>
    <row r="6502" spans="1:8" s="142" customFormat="1" ht="30.75" customHeight="1">
      <c r="A6502" s="145" t="s">
        <v>56</v>
      </c>
      <c r="B6502" s="145" t="s">
        <v>31835</v>
      </c>
      <c r="C6502" s="173"/>
      <c r="D6502" s="150" t="s">
        <v>21245</v>
      </c>
      <c r="E6502" s="145" t="s">
        <v>31834</v>
      </c>
      <c r="F6502" s="145"/>
      <c r="G6502" s="144">
        <v>2014</v>
      </c>
      <c r="H6502" s="143">
        <v>1000</v>
      </c>
    </row>
    <row r="6503" spans="1:8" s="142" customFormat="1" ht="30.75" customHeight="1">
      <c r="A6503" s="145" t="s">
        <v>56</v>
      </c>
      <c r="B6503" s="145" t="s">
        <v>31460</v>
      </c>
      <c r="C6503" s="145">
        <v>29971698545</v>
      </c>
      <c r="D6503" s="150" t="s">
        <v>21245</v>
      </c>
      <c r="E6503" s="145" t="s">
        <v>31833</v>
      </c>
      <c r="F6503" s="145" t="s">
        <v>31458</v>
      </c>
      <c r="G6503" s="144">
        <v>2014</v>
      </c>
      <c r="H6503" s="143">
        <v>1000</v>
      </c>
    </row>
    <row r="6504" spans="1:8" s="142" customFormat="1" ht="30.75" customHeight="1">
      <c r="A6504" s="145" t="s">
        <v>56</v>
      </c>
      <c r="B6504" s="145" t="s">
        <v>31766</v>
      </c>
      <c r="C6504" s="145">
        <v>39095705368</v>
      </c>
      <c r="D6504" s="150" t="s">
        <v>21245</v>
      </c>
      <c r="E6504" s="145" t="s">
        <v>31832</v>
      </c>
      <c r="F6504" s="145" t="s">
        <v>31764</v>
      </c>
      <c r="G6504" s="144">
        <v>2014</v>
      </c>
      <c r="H6504" s="143">
        <v>1000</v>
      </c>
    </row>
    <row r="6505" spans="1:8" s="142" customFormat="1" ht="30.75" customHeight="1">
      <c r="A6505" s="145" t="s">
        <v>56</v>
      </c>
      <c r="B6505" s="145" t="s">
        <v>31457</v>
      </c>
      <c r="C6505" s="145">
        <v>59608853084</v>
      </c>
      <c r="D6505" s="150" t="s">
        <v>21245</v>
      </c>
      <c r="E6505" s="145" t="s">
        <v>31831</v>
      </c>
      <c r="F6505" s="145" t="s">
        <v>31455</v>
      </c>
      <c r="G6505" s="144">
        <v>2014</v>
      </c>
      <c r="H6505" s="143">
        <v>1000</v>
      </c>
    </row>
    <row r="6506" spans="1:8" s="142" customFormat="1" ht="30.75" customHeight="1">
      <c r="A6506" s="145" t="s">
        <v>56</v>
      </c>
      <c r="B6506" s="145" t="s">
        <v>31830</v>
      </c>
      <c r="C6506" s="173"/>
      <c r="D6506" s="150" t="s">
        <v>21245</v>
      </c>
      <c r="E6506" s="145" t="s">
        <v>31829</v>
      </c>
      <c r="F6506" s="145"/>
      <c r="G6506" s="144">
        <v>2014</v>
      </c>
      <c r="H6506" s="143">
        <v>1000</v>
      </c>
    </row>
    <row r="6507" spans="1:8" s="142" customFormat="1" ht="30.75" customHeight="1">
      <c r="A6507" s="145" t="s">
        <v>56</v>
      </c>
      <c r="B6507" s="145" t="s">
        <v>31452</v>
      </c>
      <c r="C6507" s="173"/>
      <c r="D6507" s="150" t="s">
        <v>21245</v>
      </c>
      <c r="E6507" s="145" t="s">
        <v>31828</v>
      </c>
      <c r="F6507" s="145" t="s">
        <v>31450</v>
      </c>
      <c r="G6507" s="144">
        <v>2014</v>
      </c>
      <c r="H6507" s="143">
        <v>1000</v>
      </c>
    </row>
    <row r="6508" spans="1:8" s="142" customFormat="1" ht="30.75" customHeight="1">
      <c r="A6508" s="145" t="s">
        <v>56</v>
      </c>
      <c r="B6508" s="145" t="s">
        <v>31827</v>
      </c>
      <c r="C6508" s="173"/>
      <c r="D6508" s="150" t="s">
        <v>21245</v>
      </c>
      <c r="E6508" s="145" t="s">
        <v>31826</v>
      </c>
      <c r="F6508" s="145"/>
      <c r="G6508" s="144">
        <v>2014</v>
      </c>
      <c r="H6508" s="143">
        <v>1000</v>
      </c>
    </row>
    <row r="6509" spans="1:8" s="142" customFormat="1" ht="30.75" customHeight="1">
      <c r="A6509" s="145" t="s">
        <v>56</v>
      </c>
      <c r="B6509" s="145" t="s">
        <v>31067</v>
      </c>
      <c r="C6509" s="145">
        <v>58904110732</v>
      </c>
      <c r="D6509" s="150" t="s">
        <v>21245</v>
      </c>
      <c r="E6509" s="145" t="s">
        <v>31825</v>
      </c>
      <c r="F6509" s="145" t="s">
        <v>19388</v>
      </c>
      <c r="G6509" s="144">
        <v>2014</v>
      </c>
      <c r="H6509" s="143">
        <v>1000</v>
      </c>
    </row>
    <row r="6510" spans="1:8" s="142" customFormat="1" ht="30.75" customHeight="1">
      <c r="A6510" s="145" t="s">
        <v>56</v>
      </c>
      <c r="B6510" s="145" t="s">
        <v>31533</v>
      </c>
      <c r="C6510" s="145"/>
      <c r="D6510" s="150" t="s">
        <v>21245</v>
      </c>
      <c r="E6510" s="145" t="s">
        <v>31824</v>
      </c>
      <c r="F6510" s="145"/>
      <c r="G6510" s="144">
        <v>2014</v>
      </c>
      <c r="H6510" s="143">
        <v>1000</v>
      </c>
    </row>
    <row r="6511" spans="1:8" s="142" customFormat="1" ht="30.75" customHeight="1">
      <c r="A6511" s="145" t="s">
        <v>56</v>
      </c>
      <c r="B6511" s="145" t="s">
        <v>19413</v>
      </c>
      <c r="C6511" s="145"/>
      <c r="D6511" s="150" t="s">
        <v>21245</v>
      </c>
      <c r="E6511" s="145" t="s">
        <v>31823</v>
      </c>
      <c r="F6511" s="145"/>
      <c r="G6511" s="144">
        <v>2014</v>
      </c>
      <c r="H6511" s="143">
        <v>1000</v>
      </c>
    </row>
    <row r="6512" spans="1:8" s="142" customFormat="1" ht="30.75" customHeight="1">
      <c r="A6512" s="145" t="s">
        <v>56</v>
      </c>
      <c r="B6512" s="145" t="s">
        <v>19434</v>
      </c>
      <c r="C6512" s="145"/>
      <c r="D6512" s="150" t="s">
        <v>21245</v>
      </c>
      <c r="E6512" s="171" t="s">
        <v>1390</v>
      </c>
      <c r="F6512" s="145"/>
      <c r="G6512" s="144">
        <v>2014</v>
      </c>
      <c r="H6512" s="143">
        <v>1000</v>
      </c>
    </row>
    <row r="6513" spans="1:8" s="142" customFormat="1" ht="30.75" customHeight="1">
      <c r="A6513" s="145" t="s">
        <v>56</v>
      </c>
      <c r="B6513" s="145" t="s">
        <v>31820</v>
      </c>
      <c r="C6513" s="145"/>
      <c r="D6513" s="150" t="s">
        <v>21245</v>
      </c>
      <c r="E6513" s="171" t="s">
        <v>1390</v>
      </c>
      <c r="F6513" s="145"/>
      <c r="G6513" s="144">
        <v>2014</v>
      </c>
      <c r="H6513" s="143">
        <v>1000</v>
      </c>
    </row>
    <row r="6514" spans="1:8" s="142" customFormat="1" ht="30.75" customHeight="1">
      <c r="A6514" s="145" t="s">
        <v>56</v>
      </c>
      <c r="B6514" s="145" t="s">
        <v>31822</v>
      </c>
      <c r="C6514" s="145"/>
      <c r="D6514" s="150" t="s">
        <v>21245</v>
      </c>
      <c r="E6514" s="171" t="s">
        <v>1390</v>
      </c>
      <c r="F6514" s="145"/>
      <c r="G6514" s="144">
        <v>2014</v>
      </c>
      <c r="H6514" s="143">
        <v>1000</v>
      </c>
    </row>
    <row r="6515" spans="1:8" s="142" customFormat="1" ht="30.75" customHeight="1">
      <c r="A6515" s="145" t="s">
        <v>56</v>
      </c>
      <c r="B6515" s="145" t="s">
        <v>31821</v>
      </c>
      <c r="C6515" s="145"/>
      <c r="D6515" s="150" t="s">
        <v>21245</v>
      </c>
      <c r="E6515" s="171" t="s">
        <v>1390</v>
      </c>
      <c r="F6515" s="145"/>
      <c r="G6515" s="144">
        <v>2014</v>
      </c>
      <c r="H6515" s="143">
        <v>1000</v>
      </c>
    </row>
    <row r="6516" spans="1:8" s="142" customFormat="1" ht="30.75" customHeight="1">
      <c r="A6516" s="145" t="s">
        <v>56</v>
      </c>
      <c r="B6516" s="145" t="s">
        <v>31820</v>
      </c>
      <c r="C6516" s="145"/>
      <c r="D6516" s="150" t="s">
        <v>21245</v>
      </c>
      <c r="E6516" s="171" t="s">
        <v>1390</v>
      </c>
      <c r="F6516" s="145"/>
      <c r="G6516" s="144">
        <v>2014</v>
      </c>
      <c r="H6516" s="143">
        <v>1000</v>
      </c>
    </row>
    <row r="6517" spans="1:8" s="142" customFormat="1" ht="30.75" customHeight="1">
      <c r="A6517" s="145" t="s">
        <v>56</v>
      </c>
      <c r="B6517" s="145" t="s">
        <v>31727</v>
      </c>
      <c r="C6517" s="145">
        <v>66996263040</v>
      </c>
      <c r="D6517" s="150" t="s">
        <v>21245</v>
      </c>
      <c r="E6517" s="145" t="s">
        <v>31726</v>
      </c>
      <c r="F6517" s="145" t="s">
        <v>31725</v>
      </c>
      <c r="G6517" s="144">
        <v>2014</v>
      </c>
      <c r="H6517" s="143">
        <v>1000</v>
      </c>
    </row>
    <row r="6518" spans="1:8" s="142" customFormat="1" ht="30.75" customHeight="1">
      <c r="A6518" s="145" t="s">
        <v>56</v>
      </c>
      <c r="B6518" s="145" t="s">
        <v>31819</v>
      </c>
      <c r="C6518" s="145"/>
      <c r="D6518" s="150" t="s">
        <v>21245</v>
      </c>
      <c r="E6518" s="145" t="s">
        <v>31726</v>
      </c>
      <c r="F6518" s="145"/>
      <c r="G6518" s="144">
        <v>2014</v>
      </c>
      <c r="H6518" s="143">
        <v>1000</v>
      </c>
    </row>
    <row r="6519" spans="1:8" s="142" customFormat="1" ht="30.75" customHeight="1">
      <c r="A6519" s="145" t="s">
        <v>56</v>
      </c>
      <c r="B6519" s="144" t="s">
        <v>31818</v>
      </c>
      <c r="C6519" s="145"/>
      <c r="D6519" s="150" t="s">
        <v>21245</v>
      </c>
      <c r="E6519" s="171" t="s">
        <v>1390</v>
      </c>
      <c r="F6519" s="145"/>
      <c r="G6519" s="144">
        <v>2014</v>
      </c>
      <c r="H6519" s="143">
        <v>1000</v>
      </c>
    </row>
    <row r="6520" spans="1:8" s="142" customFormat="1" ht="30.75" customHeight="1">
      <c r="A6520" s="145" t="s">
        <v>56</v>
      </c>
      <c r="B6520" s="144" t="s">
        <v>31817</v>
      </c>
      <c r="C6520" s="149" t="s">
        <v>31816</v>
      </c>
      <c r="D6520" s="147" t="s">
        <v>21641</v>
      </c>
      <c r="E6520" s="144" t="s">
        <v>30876</v>
      </c>
      <c r="F6520" s="144" t="s">
        <v>18769</v>
      </c>
      <c r="G6520" s="144">
        <v>2014</v>
      </c>
      <c r="H6520" s="154">
        <v>1000</v>
      </c>
    </row>
    <row r="6521" spans="1:8" s="142" customFormat="1" ht="30.75" customHeight="1">
      <c r="A6521" s="145" t="s">
        <v>56</v>
      </c>
      <c r="B6521" s="144" t="s">
        <v>30969</v>
      </c>
      <c r="C6521" s="149" t="s">
        <v>230</v>
      </c>
      <c r="D6521" s="147" t="s">
        <v>21245</v>
      </c>
      <c r="E6521" s="144" t="s">
        <v>31815</v>
      </c>
      <c r="F6521" s="144" t="s">
        <v>30967</v>
      </c>
      <c r="G6521" s="144">
        <v>2014</v>
      </c>
      <c r="H6521" s="154">
        <v>1000</v>
      </c>
    </row>
    <row r="6522" spans="1:8" s="142" customFormat="1" ht="30.75" customHeight="1">
      <c r="A6522" s="145" t="s">
        <v>56</v>
      </c>
      <c r="B6522" s="145" t="s">
        <v>31814</v>
      </c>
      <c r="C6522" s="145"/>
      <c r="D6522" s="150" t="s">
        <v>21245</v>
      </c>
      <c r="E6522" s="145" t="s">
        <v>31813</v>
      </c>
      <c r="F6522" s="145"/>
      <c r="G6522" s="144">
        <v>2014</v>
      </c>
      <c r="H6522" s="143">
        <v>1200</v>
      </c>
    </row>
    <row r="6523" spans="1:8" s="142" customFormat="1" ht="30.75" customHeight="1">
      <c r="A6523" s="145" t="s">
        <v>56</v>
      </c>
      <c r="B6523" s="145" t="s">
        <v>31812</v>
      </c>
      <c r="C6523" s="145">
        <v>91405769168</v>
      </c>
      <c r="D6523" s="150" t="s">
        <v>20714</v>
      </c>
      <c r="E6523" s="145" t="s">
        <v>31811</v>
      </c>
      <c r="F6523" s="145" t="s">
        <v>31810</v>
      </c>
      <c r="G6523" s="144">
        <v>2014</v>
      </c>
      <c r="H6523" s="153">
        <v>1200</v>
      </c>
    </row>
    <row r="6524" spans="1:8" s="142" customFormat="1" ht="30.75" customHeight="1">
      <c r="A6524" s="145" t="s">
        <v>56</v>
      </c>
      <c r="B6524" s="145" t="s">
        <v>31809</v>
      </c>
      <c r="C6524" s="145"/>
      <c r="D6524" s="150" t="s">
        <v>21245</v>
      </c>
      <c r="E6524" s="144" t="s">
        <v>31808</v>
      </c>
      <c r="F6524" s="145"/>
      <c r="G6524" s="144">
        <v>2014</v>
      </c>
      <c r="H6524" s="143">
        <v>1500</v>
      </c>
    </row>
    <row r="6525" spans="1:8" s="142" customFormat="1" ht="30.75" customHeight="1">
      <c r="A6525" s="145" t="s">
        <v>56</v>
      </c>
      <c r="B6525" s="145" t="s">
        <v>24610</v>
      </c>
      <c r="C6525" s="145"/>
      <c r="D6525" s="150" t="s">
        <v>21245</v>
      </c>
      <c r="E6525" s="171" t="s">
        <v>1390</v>
      </c>
      <c r="F6525" s="145"/>
      <c r="G6525" s="144">
        <v>2014</v>
      </c>
      <c r="H6525" s="143">
        <v>1500</v>
      </c>
    </row>
    <row r="6526" spans="1:8" s="142" customFormat="1" ht="30.75" customHeight="1">
      <c r="A6526" s="145" t="s">
        <v>56</v>
      </c>
      <c r="B6526" s="145" t="s">
        <v>31807</v>
      </c>
      <c r="C6526" s="145"/>
      <c r="D6526" s="150" t="s">
        <v>21245</v>
      </c>
      <c r="E6526" s="171" t="s">
        <v>1390</v>
      </c>
      <c r="F6526" s="145"/>
      <c r="G6526" s="144">
        <v>2014</v>
      </c>
      <c r="H6526" s="143">
        <v>1500</v>
      </c>
    </row>
    <row r="6527" spans="1:8" s="142" customFormat="1" ht="30.75" customHeight="1">
      <c r="A6527" s="145" t="s">
        <v>56</v>
      </c>
      <c r="B6527" s="145" t="s">
        <v>31264</v>
      </c>
      <c r="C6527" s="145"/>
      <c r="D6527" s="150" t="s">
        <v>21245</v>
      </c>
      <c r="E6527" s="171" t="s">
        <v>1390</v>
      </c>
      <c r="F6527" s="145"/>
      <c r="G6527" s="144">
        <v>2014</v>
      </c>
      <c r="H6527" s="143">
        <v>1500</v>
      </c>
    </row>
    <row r="6528" spans="1:8" s="142" customFormat="1" ht="30.75" customHeight="1">
      <c r="A6528" s="145" t="s">
        <v>56</v>
      </c>
      <c r="B6528" s="145" t="s">
        <v>31806</v>
      </c>
      <c r="C6528" s="145"/>
      <c r="D6528" s="150" t="s">
        <v>21245</v>
      </c>
      <c r="E6528" s="171" t="s">
        <v>1390</v>
      </c>
      <c r="F6528" s="145"/>
      <c r="G6528" s="144">
        <v>2014</v>
      </c>
      <c r="H6528" s="143">
        <v>1500</v>
      </c>
    </row>
    <row r="6529" spans="1:8" s="142" customFormat="1" ht="30.75" customHeight="1">
      <c r="A6529" s="145" t="s">
        <v>56</v>
      </c>
      <c r="B6529" s="144" t="s">
        <v>31375</v>
      </c>
      <c r="C6529" s="145"/>
      <c r="D6529" s="150" t="s">
        <v>21245</v>
      </c>
      <c r="E6529" s="171" t="s">
        <v>1390</v>
      </c>
      <c r="F6529" s="145"/>
      <c r="G6529" s="144">
        <v>2014</v>
      </c>
      <c r="H6529" s="143">
        <v>1500</v>
      </c>
    </row>
    <row r="6530" spans="1:8" s="142" customFormat="1" ht="30.75" customHeight="1">
      <c r="A6530" s="145" t="s">
        <v>56</v>
      </c>
      <c r="B6530" s="144" t="s">
        <v>31805</v>
      </c>
      <c r="C6530" s="145"/>
      <c r="D6530" s="150" t="s">
        <v>21245</v>
      </c>
      <c r="E6530" s="171" t="s">
        <v>1390</v>
      </c>
      <c r="F6530" s="145"/>
      <c r="G6530" s="144">
        <v>2014</v>
      </c>
      <c r="H6530" s="143">
        <v>1500</v>
      </c>
    </row>
    <row r="6531" spans="1:8" s="142" customFormat="1" ht="30.75" customHeight="1">
      <c r="A6531" s="145" t="s">
        <v>56</v>
      </c>
      <c r="B6531" s="144" t="s">
        <v>19207</v>
      </c>
      <c r="C6531" s="145"/>
      <c r="D6531" s="150" t="s">
        <v>21245</v>
      </c>
      <c r="E6531" s="171" t="s">
        <v>1390</v>
      </c>
      <c r="F6531" s="145"/>
      <c r="G6531" s="144">
        <v>2014</v>
      </c>
      <c r="H6531" s="143">
        <v>1500</v>
      </c>
    </row>
    <row r="6532" spans="1:8" s="142" customFormat="1" ht="30.75" customHeight="1">
      <c r="A6532" s="145" t="s">
        <v>56</v>
      </c>
      <c r="B6532" s="144" t="s">
        <v>31804</v>
      </c>
      <c r="C6532" s="145">
        <v>97160344980</v>
      </c>
      <c r="D6532" s="150" t="s">
        <v>21245</v>
      </c>
      <c r="E6532" s="144" t="s">
        <v>2354</v>
      </c>
      <c r="F6532" s="144" t="s">
        <v>31802</v>
      </c>
      <c r="G6532" s="144">
        <v>2014</v>
      </c>
      <c r="H6532" s="143">
        <v>1500</v>
      </c>
    </row>
    <row r="6533" spans="1:8" s="142" customFormat="1" ht="30.75" customHeight="1">
      <c r="A6533" s="145" t="s">
        <v>56</v>
      </c>
      <c r="B6533" s="144" t="s">
        <v>31804</v>
      </c>
      <c r="C6533" s="144">
        <v>97160344980</v>
      </c>
      <c r="D6533" s="150" t="s">
        <v>21245</v>
      </c>
      <c r="E6533" s="144" t="s">
        <v>31803</v>
      </c>
      <c r="F6533" s="144" t="s">
        <v>31802</v>
      </c>
      <c r="G6533" s="144">
        <v>2014</v>
      </c>
      <c r="H6533" s="143">
        <v>1500</v>
      </c>
    </row>
    <row r="6534" spans="1:8" s="142" customFormat="1" ht="30.75" customHeight="1">
      <c r="A6534" s="145" t="s">
        <v>56</v>
      </c>
      <c r="B6534" s="144" t="s">
        <v>31801</v>
      </c>
      <c r="C6534" s="144"/>
      <c r="D6534" s="150" t="s">
        <v>21245</v>
      </c>
      <c r="E6534" s="144" t="s">
        <v>31800</v>
      </c>
      <c r="F6534" s="144"/>
      <c r="G6534" s="144">
        <v>2014</v>
      </c>
      <c r="H6534" s="154">
        <v>1500</v>
      </c>
    </row>
    <row r="6535" spans="1:8" s="142" customFormat="1" ht="30.75" customHeight="1">
      <c r="A6535" s="145" t="s">
        <v>56</v>
      </c>
      <c r="B6535" s="145" t="s">
        <v>31799</v>
      </c>
      <c r="C6535" s="145"/>
      <c r="D6535" s="150" t="s">
        <v>21245</v>
      </c>
      <c r="E6535" s="171" t="s">
        <v>1390</v>
      </c>
      <c r="F6535" s="145"/>
      <c r="G6535" s="144">
        <v>2014</v>
      </c>
      <c r="H6535" s="143">
        <v>1800</v>
      </c>
    </row>
    <row r="6536" spans="1:8" s="142" customFormat="1" ht="30.75" customHeight="1">
      <c r="A6536" s="145" t="s">
        <v>56</v>
      </c>
      <c r="B6536" s="144" t="s">
        <v>31791</v>
      </c>
      <c r="C6536" s="149" t="s">
        <v>18997</v>
      </c>
      <c r="D6536" s="150" t="s">
        <v>21245</v>
      </c>
      <c r="E6536" s="144" t="s">
        <v>31798</v>
      </c>
      <c r="F6536" s="144" t="s">
        <v>23142</v>
      </c>
      <c r="G6536" s="144">
        <v>2014</v>
      </c>
      <c r="H6536" s="148">
        <v>2000</v>
      </c>
    </row>
    <row r="6537" spans="1:8" s="142" customFormat="1" ht="30.75" customHeight="1">
      <c r="A6537" s="145" t="s">
        <v>56</v>
      </c>
      <c r="B6537" s="144" t="s">
        <v>31797</v>
      </c>
      <c r="C6537" s="149"/>
      <c r="D6537" s="150" t="s">
        <v>21245</v>
      </c>
      <c r="E6537" s="144" t="s">
        <v>31796</v>
      </c>
      <c r="F6537" s="144"/>
      <c r="G6537" s="144">
        <v>2014</v>
      </c>
      <c r="H6537" s="148">
        <v>2000</v>
      </c>
    </row>
    <row r="6538" spans="1:8" s="142" customFormat="1" ht="30.75" customHeight="1">
      <c r="A6538" s="145" t="s">
        <v>56</v>
      </c>
      <c r="B6538" s="144" t="s">
        <v>31795</v>
      </c>
      <c r="C6538" s="149"/>
      <c r="D6538" s="150" t="s">
        <v>21245</v>
      </c>
      <c r="E6538" s="144" t="s">
        <v>31775</v>
      </c>
      <c r="F6538" s="144"/>
      <c r="G6538" s="144">
        <v>2014</v>
      </c>
      <c r="H6538" s="148">
        <v>2000</v>
      </c>
    </row>
    <row r="6539" spans="1:8" s="142" customFormat="1" ht="30.75" customHeight="1">
      <c r="A6539" s="145" t="s">
        <v>56</v>
      </c>
      <c r="B6539" s="144" t="s">
        <v>31794</v>
      </c>
      <c r="C6539" s="144">
        <v>9435244555</v>
      </c>
      <c r="D6539" s="150" t="s">
        <v>21245</v>
      </c>
      <c r="E6539" s="144" t="s">
        <v>31793</v>
      </c>
      <c r="F6539" s="144" t="s">
        <v>31792</v>
      </c>
      <c r="G6539" s="144">
        <v>2014</v>
      </c>
      <c r="H6539" s="148">
        <v>2000</v>
      </c>
    </row>
    <row r="6540" spans="1:8" s="142" customFormat="1" ht="30.75" customHeight="1">
      <c r="A6540" s="145" t="s">
        <v>56</v>
      </c>
      <c r="B6540" s="144" t="s">
        <v>31791</v>
      </c>
      <c r="C6540" s="151" t="s">
        <v>18997</v>
      </c>
      <c r="D6540" s="150" t="s">
        <v>21245</v>
      </c>
      <c r="E6540" s="145" t="s">
        <v>31790</v>
      </c>
      <c r="F6540" s="145" t="s">
        <v>23142</v>
      </c>
      <c r="G6540" s="144">
        <v>2014</v>
      </c>
      <c r="H6540" s="143">
        <v>2000</v>
      </c>
    </row>
    <row r="6541" spans="1:8" s="142" customFormat="1" ht="30.75" customHeight="1">
      <c r="A6541" s="145" t="s">
        <v>56</v>
      </c>
      <c r="B6541" s="144" t="s">
        <v>31789</v>
      </c>
      <c r="C6541" s="144">
        <v>36113911509</v>
      </c>
      <c r="D6541" s="150" t="s">
        <v>21245</v>
      </c>
      <c r="E6541" s="144" t="s">
        <v>31788</v>
      </c>
      <c r="F6541" s="144" t="s">
        <v>31787</v>
      </c>
      <c r="G6541" s="144">
        <v>2014</v>
      </c>
      <c r="H6541" s="148">
        <v>2000</v>
      </c>
    </row>
    <row r="6542" spans="1:8" s="142" customFormat="1" ht="30.75" customHeight="1">
      <c r="A6542" s="145" t="s">
        <v>56</v>
      </c>
      <c r="B6542" s="144" t="s">
        <v>31786</v>
      </c>
      <c r="C6542" s="145">
        <v>55429118576</v>
      </c>
      <c r="D6542" s="150" t="s">
        <v>21245</v>
      </c>
      <c r="E6542" s="144" t="s">
        <v>31785</v>
      </c>
      <c r="F6542" s="144" t="s">
        <v>31784</v>
      </c>
      <c r="G6542" s="144">
        <v>2014</v>
      </c>
      <c r="H6542" s="148">
        <v>2000</v>
      </c>
    </row>
    <row r="6543" spans="1:8" s="142" customFormat="1" ht="30.75" customHeight="1">
      <c r="A6543" s="145" t="s">
        <v>56</v>
      </c>
      <c r="B6543" s="144" t="s">
        <v>31783</v>
      </c>
      <c r="C6543" s="144">
        <v>69933257401</v>
      </c>
      <c r="D6543" s="150" t="s">
        <v>21245</v>
      </c>
      <c r="E6543" s="144" t="s">
        <v>31782</v>
      </c>
      <c r="F6543" s="144" t="s">
        <v>31781</v>
      </c>
      <c r="G6543" s="144">
        <v>2014</v>
      </c>
      <c r="H6543" s="148">
        <v>2000</v>
      </c>
    </row>
    <row r="6544" spans="1:8" s="142" customFormat="1" ht="30.75" customHeight="1">
      <c r="A6544" s="145" t="s">
        <v>56</v>
      </c>
      <c r="B6544" s="144" t="s">
        <v>31780</v>
      </c>
      <c r="C6544" s="144">
        <v>11984517013</v>
      </c>
      <c r="D6544" s="150" t="s">
        <v>21245</v>
      </c>
      <c r="E6544" s="144" t="s">
        <v>31779</v>
      </c>
      <c r="F6544" s="144" t="s">
        <v>31778</v>
      </c>
      <c r="G6544" s="144">
        <v>2014</v>
      </c>
      <c r="H6544" s="148">
        <v>2000</v>
      </c>
    </row>
    <row r="6545" spans="1:8" s="142" customFormat="1" ht="30.75" customHeight="1">
      <c r="A6545" s="145" t="s">
        <v>56</v>
      </c>
      <c r="B6545" s="145" t="s">
        <v>31503</v>
      </c>
      <c r="C6545" s="143"/>
      <c r="D6545" s="150" t="s">
        <v>21245</v>
      </c>
      <c r="E6545" s="145" t="s">
        <v>31777</v>
      </c>
      <c r="F6545" s="145"/>
      <c r="G6545" s="144">
        <v>2014</v>
      </c>
      <c r="H6545" s="143">
        <v>2000</v>
      </c>
    </row>
    <row r="6546" spans="1:8" s="142" customFormat="1" ht="30.75" customHeight="1">
      <c r="A6546" s="145" t="s">
        <v>56</v>
      </c>
      <c r="B6546" s="145" t="s">
        <v>31776</v>
      </c>
      <c r="C6546" s="145">
        <v>18693109162</v>
      </c>
      <c r="D6546" s="150" t="s">
        <v>21245</v>
      </c>
      <c r="E6546" s="145" t="s">
        <v>31775</v>
      </c>
      <c r="F6546" s="145" t="s">
        <v>19146</v>
      </c>
      <c r="G6546" s="144">
        <v>2014</v>
      </c>
      <c r="H6546" s="143">
        <v>2000</v>
      </c>
    </row>
    <row r="6547" spans="1:8" s="142" customFormat="1" ht="30.75" customHeight="1">
      <c r="A6547" s="145" t="s">
        <v>56</v>
      </c>
      <c r="B6547" s="145" t="s">
        <v>31774</v>
      </c>
      <c r="C6547" s="143" t="s">
        <v>31396</v>
      </c>
      <c r="D6547" s="150" t="s">
        <v>21245</v>
      </c>
      <c r="E6547" s="145" t="s">
        <v>31659</v>
      </c>
      <c r="F6547" s="145" t="s">
        <v>19112</v>
      </c>
      <c r="G6547" s="144">
        <v>2014</v>
      </c>
      <c r="H6547" s="143">
        <v>2000</v>
      </c>
    </row>
    <row r="6548" spans="1:8" s="142" customFormat="1" ht="30.75" customHeight="1">
      <c r="A6548" s="145" t="s">
        <v>56</v>
      </c>
      <c r="B6548" s="145" t="s">
        <v>31580</v>
      </c>
      <c r="C6548" s="145">
        <v>83018458589</v>
      </c>
      <c r="D6548" s="150" t="s">
        <v>21245</v>
      </c>
      <c r="E6548" s="145" t="s">
        <v>31773</v>
      </c>
      <c r="F6548" s="145" t="s">
        <v>31434</v>
      </c>
      <c r="G6548" s="144">
        <v>2014</v>
      </c>
      <c r="H6548" s="143">
        <v>2000</v>
      </c>
    </row>
    <row r="6549" spans="1:8" s="142" customFormat="1" ht="30.75" customHeight="1">
      <c r="A6549" s="145" t="s">
        <v>56</v>
      </c>
      <c r="B6549" s="145" t="s">
        <v>31772</v>
      </c>
      <c r="C6549" s="173"/>
      <c r="D6549" s="150" t="s">
        <v>21245</v>
      </c>
      <c r="E6549" s="145" t="s">
        <v>31771</v>
      </c>
      <c r="F6549" s="145"/>
      <c r="G6549" s="144">
        <v>2014</v>
      </c>
      <c r="H6549" s="143">
        <v>2000</v>
      </c>
    </row>
    <row r="6550" spans="1:8" s="142" customFormat="1" ht="30.75" customHeight="1">
      <c r="A6550" s="145" t="s">
        <v>56</v>
      </c>
      <c r="B6550" s="145" t="s">
        <v>31461</v>
      </c>
      <c r="C6550" s="145">
        <v>57133221452</v>
      </c>
      <c r="D6550" s="150" t="s">
        <v>21245</v>
      </c>
      <c r="E6550" s="145" t="s">
        <v>31770</v>
      </c>
      <c r="F6550" s="145" t="s">
        <v>431</v>
      </c>
      <c r="G6550" s="144">
        <v>2014</v>
      </c>
      <c r="H6550" s="143">
        <v>2000</v>
      </c>
    </row>
    <row r="6551" spans="1:8" s="142" customFormat="1" ht="30.75" customHeight="1">
      <c r="A6551" s="145" t="s">
        <v>56</v>
      </c>
      <c r="B6551" s="145" t="s">
        <v>31272</v>
      </c>
      <c r="C6551" s="145">
        <v>98865253141</v>
      </c>
      <c r="D6551" s="150" t="s">
        <v>21245</v>
      </c>
      <c r="E6551" s="145" t="s">
        <v>31769</v>
      </c>
      <c r="F6551" s="145" t="s">
        <v>9313</v>
      </c>
      <c r="G6551" s="144">
        <v>2014</v>
      </c>
      <c r="H6551" s="143">
        <v>2000</v>
      </c>
    </row>
    <row r="6552" spans="1:8" s="142" customFormat="1" ht="30.75" customHeight="1">
      <c r="A6552" s="145" t="s">
        <v>56</v>
      </c>
      <c r="B6552" s="145" t="s">
        <v>31768</v>
      </c>
      <c r="C6552" s="145">
        <v>29971698545</v>
      </c>
      <c r="D6552" s="150" t="s">
        <v>21245</v>
      </c>
      <c r="E6552" s="145" t="s">
        <v>31767</v>
      </c>
      <c r="F6552" s="145" t="s">
        <v>31458</v>
      </c>
      <c r="G6552" s="144">
        <v>2014</v>
      </c>
      <c r="H6552" s="143">
        <v>2000</v>
      </c>
    </row>
    <row r="6553" spans="1:8" s="142" customFormat="1" ht="30.75" customHeight="1">
      <c r="A6553" s="145" t="s">
        <v>56</v>
      </c>
      <c r="B6553" s="145" t="s">
        <v>31766</v>
      </c>
      <c r="C6553" s="145">
        <v>39095705368</v>
      </c>
      <c r="D6553" s="150" t="s">
        <v>21245</v>
      </c>
      <c r="E6553" s="145" t="s">
        <v>31765</v>
      </c>
      <c r="F6553" s="145" t="s">
        <v>31764</v>
      </c>
      <c r="G6553" s="144">
        <v>2014</v>
      </c>
      <c r="H6553" s="143">
        <v>2000</v>
      </c>
    </row>
    <row r="6554" spans="1:8" s="142" customFormat="1" ht="30.75" customHeight="1">
      <c r="A6554" s="145" t="s">
        <v>56</v>
      </c>
      <c r="B6554" s="145" t="s">
        <v>31566</v>
      </c>
      <c r="C6554" s="145">
        <v>22555612856</v>
      </c>
      <c r="D6554" s="150" t="s">
        <v>21245</v>
      </c>
      <c r="E6554" s="145" t="s">
        <v>31763</v>
      </c>
      <c r="F6554" s="145" t="s">
        <v>31564</v>
      </c>
      <c r="G6554" s="144">
        <v>2014</v>
      </c>
      <c r="H6554" s="143">
        <v>2000</v>
      </c>
    </row>
    <row r="6555" spans="1:8" s="142" customFormat="1" ht="30.75" customHeight="1">
      <c r="A6555" s="145" t="s">
        <v>56</v>
      </c>
      <c r="B6555" s="145" t="s">
        <v>19264</v>
      </c>
      <c r="C6555" s="145">
        <v>3559239315</v>
      </c>
      <c r="D6555" s="150" t="s">
        <v>21245</v>
      </c>
      <c r="E6555" s="145" t="s">
        <v>31762</v>
      </c>
      <c r="F6555" s="145" t="s">
        <v>31758</v>
      </c>
      <c r="G6555" s="144">
        <v>2014</v>
      </c>
      <c r="H6555" s="143">
        <v>2000</v>
      </c>
    </row>
    <row r="6556" spans="1:8" s="142" customFormat="1" ht="30.75" customHeight="1">
      <c r="A6556" s="145" t="s">
        <v>56</v>
      </c>
      <c r="B6556" s="145" t="s">
        <v>19264</v>
      </c>
      <c r="C6556" s="145">
        <v>3559239315</v>
      </c>
      <c r="D6556" s="150" t="s">
        <v>21245</v>
      </c>
      <c r="E6556" s="145" t="s">
        <v>31761</v>
      </c>
      <c r="F6556" s="145" t="s">
        <v>31758</v>
      </c>
      <c r="G6556" s="144">
        <v>2014</v>
      </c>
      <c r="H6556" s="143">
        <v>2000</v>
      </c>
    </row>
    <row r="6557" spans="1:8" s="142" customFormat="1" ht="30.75" customHeight="1">
      <c r="A6557" s="145" t="s">
        <v>56</v>
      </c>
      <c r="B6557" s="145" t="s">
        <v>19264</v>
      </c>
      <c r="C6557" s="145">
        <v>3559239315</v>
      </c>
      <c r="D6557" s="150" t="s">
        <v>21245</v>
      </c>
      <c r="E6557" s="145" t="s">
        <v>31760</v>
      </c>
      <c r="F6557" s="145" t="s">
        <v>31758</v>
      </c>
      <c r="G6557" s="144">
        <v>2014</v>
      </c>
      <c r="H6557" s="143">
        <v>2000</v>
      </c>
    </row>
    <row r="6558" spans="1:8" s="142" customFormat="1" ht="30.75" customHeight="1">
      <c r="A6558" s="145" t="s">
        <v>56</v>
      </c>
      <c r="B6558" s="145" t="s">
        <v>19264</v>
      </c>
      <c r="C6558" s="145">
        <v>3559239315</v>
      </c>
      <c r="D6558" s="150" t="s">
        <v>21245</v>
      </c>
      <c r="E6558" s="145" t="s">
        <v>31759</v>
      </c>
      <c r="F6558" s="145" t="s">
        <v>31758</v>
      </c>
      <c r="G6558" s="144">
        <v>2014</v>
      </c>
      <c r="H6558" s="143">
        <v>2000</v>
      </c>
    </row>
    <row r="6559" spans="1:8" s="142" customFormat="1" ht="30.75" customHeight="1">
      <c r="A6559" s="145" t="s">
        <v>56</v>
      </c>
      <c r="B6559" s="145" t="s">
        <v>19264</v>
      </c>
      <c r="C6559" s="145">
        <v>3559239315</v>
      </c>
      <c r="D6559" s="150" t="s">
        <v>21245</v>
      </c>
      <c r="E6559" s="145" t="s">
        <v>584</v>
      </c>
      <c r="F6559" s="145" t="s">
        <v>31758</v>
      </c>
      <c r="G6559" s="144">
        <v>2014</v>
      </c>
      <c r="H6559" s="143">
        <v>2000</v>
      </c>
    </row>
    <row r="6560" spans="1:8" s="142" customFormat="1" ht="30.75" customHeight="1">
      <c r="A6560" s="145" t="s">
        <v>56</v>
      </c>
      <c r="B6560" s="145" t="s">
        <v>31757</v>
      </c>
      <c r="C6560" s="145"/>
      <c r="D6560" s="150" t="s">
        <v>21245</v>
      </c>
      <c r="E6560" s="145" t="s">
        <v>31756</v>
      </c>
      <c r="F6560" s="145"/>
      <c r="G6560" s="144">
        <v>2014</v>
      </c>
      <c r="H6560" s="143">
        <v>2000</v>
      </c>
    </row>
    <row r="6561" spans="1:8" s="142" customFormat="1" ht="30.75" customHeight="1">
      <c r="A6561" s="145" t="s">
        <v>56</v>
      </c>
      <c r="B6561" s="145" t="s">
        <v>31259</v>
      </c>
      <c r="C6561" s="173"/>
      <c r="D6561" s="150" t="s">
        <v>21245</v>
      </c>
      <c r="E6561" s="145" t="s">
        <v>31755</v>
      </c>
      <c r="F6561" s="145"/>
      <c r="G6561" s="144">
        <v>2014</v>
      </c>
      <c r="H6561" s="143">
        <v>2000</v>
      </c>
    </row>
    <row r="6562" spans="1:8" s="142" customFormat="1" ht="30.75" customHeight="1">
      <c r="A6562" s="145" t="s">
        <v>56</v>
      </c>
      <c r="B6562" s="145" t="s">
        <v>31737</v>
      </c>
      <c r="C6562" s="145"/>
      <c r="D6562" s="150" t="s">
        <v>21245</v>
      </c>
      <c r="E6562" s="173" t="s">
        <v>31754</v>
      </c>
      <c r="F6562" s="173"/>
      <c r="G6562" s="144">
        <v>2014</v>
      </c>
      <c r="H6562" s="143">
        <v>2000</v>
      </c>
    </row>
    <row r="6563" spans="1:8" s="142" customFormat="1" ht="30.75" customHeight="1">
      <c r="A6563" s="145" t="s">
        <v>56</v>
      </c>
      <c r="B6563" s="145" t="s">
        <v>31737</v>
      </c>
      <c r="C6563" s="145"/>
      <c r="D6563" s="150" t="s">
        <v>21245</v>
      </c>
      <c r="E6563" s="173" t="s">
        <v>31754</v>
      </c>
      <c r="F6563" s="173"/>
      <c r="G6563" s="144">
        <v>2014</v>
      </c>
      <c r="H6563" s="143">
        <v>2000</v>
      </c>
    </row>
    <row r="6564" spans="1:8" s="142" customFormat="1" ht="30.75" customHeight="1">
      <c r="A6564" s="145" t="s">
        <v>56</v>
      </c>
      <c r="B6564" s="145" t="s">
        <v>19398</v>
      </c>
      <c r="C6564" s="145">
        <v>49328413880</v>
      </c>
      <c r="D6564" s="150" t="s">
        <v>21245</v>
      </c>
      <c r="E6564" s="145" t="s">
        <v>31753</v>
      </c>
      <c r="F6564" s="145" t="s">
        <v>19400</v>
      </c>
      <c r="G6564" s="144">
        <v>2014</v>
      </c>
      <c r="H6564" s="143">
        <v>2000</v>
      </c>
    </row>
    <row r="6565" spans="1:8" s="142" customFormat="1" ht="30.75" customHeight="1">
      <c r="A6565" s="145" t="s">
        <v>56</v>
      </c>
      <c r="B6565" s="145" t="s">
        <v>31752</v>
      </c>
      <c r="C6565" s="145"/>
      <c r="D6565" s="150" t="s">
        <v>21245</v>
      </c>
      <c r="E6565" s="145" t="s">
        <v>31751</v>
      </c>
      <c r="F6565" s="145"/>
      <c r="G6565" s="144">
        <v>2014</v>
      </c>
      <c r="H6565" s="143">
        <v>2000</v>
      </c>
    </row>
    <row r="6566" spans="1:8" s="142" customFormat="1" ht="30.75" customHeight="1">
      <c r="A6566" s="145" t="s">
        <v>56</v>
      </c>
      <c r="B6566" s="145" t="s">
        <v>31750</v>
      </c>
      <c r="C6566" s="145"/>
      <c r="D6566" s="150" t="s">
        <v>21245</v>
      </c>
      <c r="E6566" s="145" t="s">
        <v>31749</v>
      </c>
      <c r="F6566" s="145"/>
      <c r="G6566" s="144">
        <v>2014</v>
      </c>
      <c r="H6566" s="143">
        <v>2000</v>
      </c>
    </row>
    <row r="6567" spans="1:8" s="142" customFormat="1" ht="30.75" customHeight="1">
      <c r="A6567" s="145" t="s">
        <v>56</v>
      </c>
      <c r="B6567" s="145" t="s">
        <v>31546</v>
      </c>
      <c r="C6567" s="145"/>
      <c r="D6567" s="150" t="s">
        <v>21245</v>
      </c>
      <c r="E6567" s="145" t="s">
        <v>31748</v>
      </c>
      <c r="F6567" s="145"/>
      <c r="G6567" s="144">
        <v>2014</v>
      </c>
      <c r="H6567" s="143">
        <v>2000</v>
      </c>
    </row>
    <row r="6568" spans="1:8" s="142" customFormat="1" ht="30.75" customHeight="1">
      <c r="A6568" s="145" t="s">
        <v>56</v>
      </c>
      <c r="B6568" s="145" t="s">
        <v>31546</v>
      </c>
      <c r="C6568" s="145"/>
      <c r="D6568" s="150" t="s">
        <v>21245</v>
      </c>
      <c r="E6568" s="145" t="s">
        <v>31747</v>
      </c>
      <c r="F6568" s="145"/>
      <c r="G6568" s="144">
        <v>2014</v>
      </c>
      <c r="H6568" s="143">
        <v>2000</v>
      </c>
    </row>
    <row r="6569" spans="1:8" s="142" customFormat="1" ht="30.75" customHeight="1">
      <c r="A6569" s="145" t="s">
        <v>56</v>
      </c>
      <c r="B6569" s="145" t="s">
        <v>31746</v>
      </c>
      <c r="C6569" s="145">
        <v>86319195359</v>
      </c>
      <c r="D6569" s="150" t="s">
        <v>21245</v>
      </c>
      <c r="E6569" s="145" t="s">
        <v>31745</v>
      </c>
      <c r="F6569" s="145"/>
      <c r="G6569" s="144">
        <v>2014</v>
      </c>
      <c r="H6569" s="143">
        <v>2000</v>
      </c>
    </row>
    <row r="6570" spans="1:8" s="142" customFormat="1" ht="30.75" customHeight="1">
      <c r="A6570" s="145" t="s">
        <v>56</v>
      </c>
      <c r="B6570" s="145" t="s">
        <v>31253</v>
      </c>
      <c r="C6570" s="145">
        <v>29990769706</v>
      </c>
      <c r="D6570" s="150" t="s">
        <v>21245</v>
      </c>
      <c r="E6570" s="145" t="s">
        <v>31744</v>
      </c>
      <c r="F6570" s="145" t="s">
        <v>19372</v>
      </c>
      <c r="G6570" s="144">
        <v>2014</v>
      </c>
      <c r="H6570" s="143">
        <v>2000</v>
      </c>
    </row>
    <row r="6571" spans="1:8" s="142" customFormat="1" ht="30.75" customHeight="1">
      <c r="A6571" s="145" t="s">
        <v>56</v>
      </c>
      <c r="B6571" s="145" t="s">
        <v>31253</v>
      </c>
      <c r="C6571" s="145">
        <v>29990769706</v>
      </c>
      <c r="D6571" s="150" t="s">
        <v>21245</v>
      </c>
      <c r="E6571" s="145" t="s">
        <v>31743</v>
      </c>
      <c r="F6571" s="145" t="s">
        <v>19372</v>
      </c>
      <c r="G6571" s="144">
        <v>2014</v>
      </c>
      <c r="H6571" s="143">
        <v>2000</v>
      </c>
    </row>
    <row r="6572" spans="1:8" s="142" customFormat="1" ht="30.75" customHeight="1">
      <c r="A6572" s="145" t="s">
        <v>56</v>
      </c>
      <c r="B6572" s="145" t="s">
        <v>31253</v>
      </c>
      <c r="C6572" s="145">
        <v>29990769706</v>
      </c>
      <c r="D6572" s="150" t="s">
        <v>21245</v>
      </c>
      <c r="E6572" s="145" t="s">
        <v>31742</v>
      </c>
      <c r="F6572" s="145" t="s">
        <v>19372</v>
      </c>
      <c r="G6572" s="144">
        <v>2014</v>
      </c>
      <c r="H6572" s="143">
        <v>2000</v>
      </c>
    </row>
    <row r="6573" spans="1:8" s="142" customFormat="1" ht="30.75" customHeight="1">
      <c r="A6573" s="145" t="s">
        <v>56</v>
      </c>
      <c r="B6573" s="145" t="s">
        <v>31231</v>
      </c>
      <c r="C6573" s="145"/>
      <c r="D6573" s="150" t="s">
        <v>21245</v>
      </c>
      <c r="E6573" s="145" t="s">
        <v>31741</v>
      </c>
      <c r="F6573" s="145"/>
      <c r="G6573" s="144">
        <v>2014</v>
      </c>
      <c r="H6573" s="143">
        <v>2000</v>
      </c>
    </row>
    <row r="6574" spans="1:8" s="142" customFormat="1" ht="30.75" customHeight="1">
      <c r="A6574" s="145" t="s">
        <v>56</v>
      </c>
      <c r="B6574" s="145" t="s">
        <v>31737</v>
      </c>
      <c r="C6574" s="145"/>
      <c r="D6574" s="150" t="s">
        <v>21245</v>
      </c>
      <c r="E6574" s="145" t="s">
        <v>31740</v>
      </c>
      <c r="F6574" s="173"/>
      <c r="G6574" s="144">
        <v>2014</v>
      </c>
      <c r="H6574" s="143">
        <v>2000</v>
      </c>
    </row>
    <row r="6575" spans="1:8" s="142" customFormat="1" ht="30.75" customHeight="1">
      <c r="A6575" s="145" t="s">
        <v>56</v>
      </c>
      <c r="B6575" s="145" t="s">
        <v>31739</v>
      </c>
      <c r="C6575" s="145"/>
      <c r="D6575" s="150" t="s">
        <v>21245</v>
      </c>
      <c r="E6575" s="145" t="s">
        <v>31738</v>
      </c>
      <c r="F6575" s="173"/>
      <c r="G6575" s="144">
        <v>2014</v>
      </c>
      <c r="H6575" s="143">
        <v>2000</v>
      </c>
    </row>
    <row r="6576" spans="1:8" s="142" customFormat="1" ht="30.75" customHeight="1">
      <c r="A6576" s="145" t="s">
        <v>56</v>
      </c>
      <c r="B6576" s="145" t="s">
        <v>31737</v>
      </c>
      <c r="C6576" s="145"/>
      <c r="D6576" s="150" t="s">
        <v>21245</v>
      </c>
      <c r="E6576" s="145" t="s">
        <v>31736</v>
      </c>
      <c r="F6576" s="173"/>
      <c r="G6576" s="144">
        <v>2014</v>
      </c>
      <c r="H6576" s="143">
        <v>2000</v>
      </c>
    </row>
    <row r="6577" spans="1:8" s="142" customFormat="1" ht="30.75" customHeight="1">
      <c r="A6577" s="145" t="s">
        <v>56</v>
      </c>
      <c r="B6577" s="145" t="s">
        <v>19425</v>
      </c>
      <c r="C6577" s="145">
        <v>19376133230</v>
      </c>
      <c r="D6577" s="150" t="s">
        <v>21245</v>
      </c>
      <c r="E6577" s="145" t="s">
        <v>31735</v>
      </c>
      <c r="F6577" s="145" t="s">
        <v>31734</v>
      </c>
      <c r="G6577" s="144">
        <v>2014</v>
      </c>
      <c r="H6577" s="143">
        <v>2000</v>
      </c>
    </row>
    <row r="6578" spans="1:8" s="142" customFormat="1" ht="30.75" customHeight="1">
      <c r="A6578" s="145" t="s">
        <v>56</v>
      </c>
      <c r="B6578" s="145" t="s">
        <v>31733</v>
      </c>
      <c r="C6578" s="145"/>
      <c r="D6578" s="150" t="s">
        <v>21245</v>
      </c>
      <c r="E6578" s="171" t="s">
        <v>1390</v>
      </c>
      <c r="F6578" s="145"/>
      <c r="G6578" s="144">
        <v>2014</v>
      </c>
      <c r="H6578" s="143">
        <v>2000</v>
      </c>
    </row>
    <row r="6579" spans="1:8" s="142" customFormat="1" ht="30.75" customHeight="1">
      <c r="A6579" s="145" t="s">
        <v>56</v>
      </c>
      <c r="B6579" s="145" t="s">
        <v>31732</v>
      </c>
      <c r="C6579" s="145"/>
      <c r="D6579" s="150" t="s">
        <v>21245</v>
      </c>
      <c r="E6579" s="171" t="s">
        <v>1390</v>
      </c>
      <c r="F6579" s="145"/>
      <c r="G6579" s="144">
        <v>2014</v>
      </c>
      <c r="H6579" s="143">
        <v>2000</v>
      </c>
    </row>
    <row r="6580" spans="1:8" s="142" customFormat="1" ht="30.75" customHeight="1">
      <c r="A6580" s="145" t="s">
        <v>56</v>
      </c>
      <c r="B6580" s="145" t="s">
        <v>31731</v>
      </c>
      <c r="C6580" s="145"/>
      <c r="D6580" s="150" t="s">
        <v>21245</v>
      </c>
      <c r="E6580" s="171" t="s">
        <v>1390</v>
      </c>
      <c r="F6580" s="145"/>
      <c r="G6580" s="144">
        <v>2014</v>
      </c>
      <c r="H6580" s="143">
        <v>2000</v>
      </c>
    </row>
    <row r="6581" spans="1:8" s="142" customFormat="1" ht="30.75" customHeight="1">
      <c r="A6581" s="145" t="s">
        <v>56</v>
      </c>
      <c r="B6581" s="145" t="s">
        <v>31222</v>
      </c>
      <c r="C6581" s="145"/>
      <c r="D6581" s="150" t="s">
        <v>21245</v>
      </c>
      <c r="E6581" s="171" t="s">
        <v>1390</v>
      </c>
      <c r="F6581" s="145"/>
      <c r="G6581" s="144">
        <v>2014</v>
      </c>
      <c r="H6581" s="143">
        <v>2000</v>
      </c>
    </row>
    <row r="6582" spans="1:8" s="142" customFormat="1" ht="30.75" customHeight="1">
      <c r="A6582" s="145" t="s">
        <v>56</v>
      </c>
      <c r="B6582" s="145" t="s">
        <v>30921</v>
      </c>
      <c r="C6582" s="145">
        <v>19102273569</v>
      </c>
      <c r="D6582" s="150" t="s">
        <v>21245</v>
      </c>
      <c r="E6582" s="145" t="s">
        <v>31227</v>
      </c>
      <c r="F6582" s="145" t="s">
        <v>30919</v>
      </c>
      <c r="G6582" s="144">
        <v>2014</v>
      </c>
      <c r="H6582" s="143">
        <v>2000</v>
      </c>
    </row>
    <row r="6583" spans="1:8" s="142" customFormat="1" ht="30.75" customHeight="1">
      <c r="A6583" s="145" t="s">
        <v>56</v>
      </c>
      <c r="B6583" s="145" t="s">
        <v>31730</v>
      </c>
      <c r="C6583" s="145"/>
      <c r="D6583" s="150" t="s">
        <v>21245</v>
      </c>
      <c r="E6583" s="171" t="s">
        <v>1390</v>
      </c>
      <c r="F6583" s="145"/>
      <c r="G6583" s="144">
        <v>2014</v>
      </c>
      <c r="H6583" s="143">
        <v>2000</v>
      </c>
    </row>
    <row r="6584" spans="1:8" s="142" customFormat="1" ht="30.75" customHeight="1">
      <c r="A6584" s="145" t="s">
        <v>56</v>
      </c>
      <c r="B6584" s="145" t="s">
        <v>31729</v>
      </c>
      <c r="C6584" s="145"/>
      <c r="D6584" s="150" t="s">
        <v>21245</v>
      </c>
      <c r="E6584" s="171" t="s">
        <v>1390</v>
      </c>
      <c r="F6584" s="145"/>
      <c r="G6584" s="144">
        <v>2014</v>
      </c>
      <c r="H6584" s="143">
        <v>2000</v>
      </c>
    </row>
    <row r="6585" spans="1:8" s="142" customFormat="1" ht="30.75" customHeight="1">
      <c r="A6585" s="145" t="s">
        <v>56</v>
      </c>
      <c r="B6585" s="145" t="s">
        <v>31728</v>
      </c>
      <c r="C6585" s="145"/>
      <c r="D6585" s="150" t="s">
        <v>21245</v>
      </c>
      <c r="E6585" s="171" t="s">
        <v>1390</v>
      </c>
      <c r="F6585" s="145"/>
      <c r="G6585" s="144">
        <v>2014</v>
      </c>
      <c r="H6585" s="143">
        <v>2000</v>
      </c>
    </row>
    <row r="6586" spans="1:8" s="142" customFormat="1" ht="30.75" customHeight="1">
      <c r="A6586" s="145" t="s">
        <v>56</v>
      </c>
      <c r="B6586" s="145" t="s">
        <v>30921</v>
      </c>
      <c r="C6586" s="145">
        <v>19102273569</v>
      </c>
      <c r="D6586" s="150" t="s">
        <v>21245</v>
      </c>
      <c r="E6586" s="145" t="s">
        <v>31227</v>
      </c>
      <c r="F6586" s="145" t="s">
        <v>30919</v>
      </c>
      <c r="G6586" s="144">
        <v>2014</v>
      </c>
      <c r="H6586" s="143">
        <v>2000</v>
      </c>
    </row>
    <row r="6587" spans="1:8" s="142" customFormat="1" ht="30.75" customHeight="1">
      <c r="A6587" s="145" t="s">
        <v>56</v>
      </c>
      <c r="B6587" s="145" t="s">
        <v>31727</v>
      </c>
      <c r="C6587" s="145">
        <v>66996263040</v>
      </c>
      <c r="D6587" s="150" t="s">
        <v>21245</v>
      </c>
      <c r="E6587" s="145" t="s">
        <v>31726</v>
      </c>
      <c r="F6587" s="145" t="s">
        <v>31725</v>
      </c>
      <c r="G6587" s="144">
        <v>2014</v>
      </c>
      <c r="H6587" s="143">
        <v>2000</v>
      </c>
    </row>
    <row r="6588" spans="1:8" s="142" customFormat="1" ht="30.75" customHeight="1">
      <c r="A6588" s="145" t="s">
        <v>56</v>
      </c>
      <c r="B6588" s="145" t="s">
        <v>31724</v>
      </c>
      <c r="C6588" s="145"/>
      <c r="D6588" s="150" t="s">
        <v>21245</v>
      </c>
      <c r="E6588" s="171" t="s">
        <v>1390</v>
      </c>
      <c r="F6588" s="145"/>
      <c r="G6588" s="144">
        <v>2014</v>
      </c>
      <c r="H6588" s="143">
        <v>2000</v>
      </c>
    </row>
    <row r="6589" spans="1:8" s="142" customFormat="1" ht="30.75" customHeight="1">
      <c r="A6589" s="145" t="s">
        <v>56</v>
      </c>
      <c r="B6589" s="145" t="s">
        <v>31723</v>
      </c>
      <c r="C6589" s="145"/>
      <c r="D6589" s="150" t="s">
        <v>21245</v>
      </c>
      <c r="E6589" s="171" t="s">
        <v>1390</v>
      </c>
      <c r="F6589" s="145"/>
      <c r="G6589" s="144">
        <v>2014</v>
      </c>
      <c r="H6589" s="143">
        <v>2000</v>
      </c>
    </row>
    <row r="6590" spans="1:8" s="142" customFormat="1" ht="30.75" customHeight="1">
      <c r="A6590" s="145" t="s">
        <v>56</v>
      </c>
      <c r="B6590" s="145" t="s">
        <v>31722</v>
      </c>
      <c r="C6590" s="145"/>
      <c r="D6590" s="150" t="s">
        <v>21245</v>
      </c>
      <c r="E6590" s="171" t="s">
        <v>1390</v>
      </c>
      <c r="F6590" s="145"/>
      <c r="G6590" s="144">
        <v>2014</v>
      </c>
      <c r="H6590" s="143">
        <v>2000</v>
      </c>
    </row>
    <row r="6591" spans="1:8" s="142" customFormat="1" ht="30.75" customHeight="1">
      <c r="A6591" s="145" t="s">
        <v>56</v>
      </c>
      <c r="B6591" s="145" t="s">
        <v>31499</v>
      </c>
      <c r="C6591" s="145"/>
      <c r="D6591" s="150" t="s">
        <v>21245</v>
      </c>
      <c r="E6591" s="171" t="s">
        <v>1390</v>
      </c>
      <c r="F6591" s="145"/>
      <c r="G6591" s="144">
        <v>2014</v>
      </c>
      <c r="H6591" s="143">
        <v>2000</v>
      </c>
    </row>
    <row r="6592" spans="1:8" s="142" customFormat="1" ht="30.75" customHeight="1">
      <c r="A6592" s="145" t="s">
        <v>56</v>
      </c>
      <c r="B6592" s="145" t="s">
        <v>31721</v>
      </c>
      <c r="C6592" s="145"/>
      <c r="D6592" s="150" t="s">
        <v>21245</v>
      </c>
      <c r="E6592" s="171" t="s">
        <v>1390</v>
      </c>
      <c r="F6592" s="145"/>
      <c r="G6592" s="144">
        <v>2014</v>
      </c>
      <c r="H6592" s="143">
        <v>2000</v>
      </c>
    </row>
    <row r="6593" spans="1:8" s="142" customFormat="1" ht="30.75" customHeight="1">
      <c r="A6593" s="145" t="s">
        <v>56</v>
      </c>
      <c r="B6593" s="145" t="s">
        <v>31720</v>
      </c>
      <c r="C6593" s="145"/>
      <c r="D6593" s="150" t="s">
        <v>21245</v>
      </c>
      <c r="E6593" s="171" t="s">
        <v>1390</v>
      </c>
      <c r="F6593" s="145"/>
      <c r="G6593" s="144">
        <v>2014</v>
      </c>
      <c r="H6593" s="143">
        <v>2000</v>
      </c>
    </row>
    <row r="6594" spans="1:8" s="142" customFormat="1" ht="30.75" customHeight="1">
      <c r="A6594" s="145" t="s">
        <v>56</v>
      </c>
      <c r="B6594" s="145" t="s">
        <v>31719</v>
      </c>
      <c r="C6594" s="145"/>
      <c r="D6594" s="150" t="s">
        <v>21245</v>
      </c>
      <c r="E6594" s="171" t="s">
        <v>1390</v>
      </c>
      <c r="F6594" s="145"/>
      <c r="G6594" s="144">
        <v>2014</v>
      </c>
      <c r="H6594" s="143">
        <v>2000</v>
      </c>
    </row>
    <row r="6595" spans="1:8" s="142" customFormat="1" ht="30.75" customHeight="1">
      <c r="A6595" s="145" t="s">
        <v>56</v>
      </c>
      <c r="B6595" s="145" t="s">
        <v>31718</v>
      </c>
      <c r="C6595" s="145"/>
      <c r="D6595" s="150" t="s">
        <v>21245</v>
      </c>
      <c r="E6595" s="171" t="s">
        <v>1390</v>
      </c>
      <c r="F6595" s="145"/>
      <c r="G6595" s="144">
        <v>2014</v>
      </c>
      <c r="H6595" s="143">
        <v>2000</v>
      </c>
    </row>
    <row r="6596" spans="1:8" s="142" customFormat="1" ht="30.75" customHeight="1">
      <c r="A6596" s="145" t="s">
        <v>56</v>
      </c>
      <c r="B6596" s="145" t="s">
        <v>31717</v>
      </c>
      <c r="C6596" s="145"/>
      <c r="D6596" s="150" t="s">
        <v>21245</v>
      </c>
      <c r="E6596" s="171" t="s">
        <v>1390</v>
      </c>
      <c r="F6596" s="145"/>
      <c r="G6596" s="144">
        <v>2014</v>
      </c>
      <c r="H6596" s="143">
        <v>2000</v>
      </c>
    </row>
    <row r="6597" spans="1:8" s="142" customFormat="1" ht="30.75" customHeight="1">
      <c r="A6597" s="145" t="s">
        <v>56</v>
      </c>
      <c r="B6597" s="144" t="s">
        <v>19149</v>
      </c>
      <c r="C6597" s="145">
        <v>90755644542</v>
      </c>
      <c r="D6597" s="150" t="s">
        <v>21245</v>
      </c>
      <c r="E6597" s="145" t="s">
        <v>31716</v>
      </c>
      <c r="F6597" s="145" t="s">
        <v>19150</v>
      </c>
      <c r="G6597" s="144">
        <v>2014</v>
      </c>
      <c r="H6597" s="143">
        <v>2000</v>
      </c>
    </row>
    <row r="6598" spans="1:8" s="142" customFormat="1" ht="30.75" customHeight="1">
      <c r="A6598" s="145" t="s">
        <v>56</v>
      </c>
      <c r="B6598" s="144" t="s">
        <v>31148</v>
      </c>
      <c r="C6598" s="145"/>
      <c r="D6598" s="150" t="s">
        <v>21245</v>
      </c>
      <c r="E6598" s="145" t="s">
        <v>4058</v>
      </c>
      <c r="F6598" s="145"/>
      <c r="G6598" s="144">
        <v>2014</v>
      </c>
      <c r="H6598" s="143">
        <v>2000</v>
      </c>
    </row>
    <row r="6599" spans="1:8" s="142" customFormat="1" ht="30.75" customHeight="1">
      <c r="A6599" s="145" t="s">
        <v>56</v>
      </c>
      <c r="B6599" s="144" t="s">
        <v>31715</v>
      </c>
      <c r="C6599" s="145"/>
      <c r="D6599" s="150" t="s">
        <v>21245</v>
      </c>
      <c r="E6599" s="171" t="s">
        <v>1390</v>
      </c>
      <c r="F6599" s="145"/>
      <c r="G6599" s="144">
        <v>2014</v>
      </c>
      <c r="H6599" s="143">
        <v>2000</v>
      </c>
    </row>
    <row r="6600" spans="1:8" s="142" customFormat="1" ht="30.75" customHeight="1">
      <c r="A6600" s="145" t="s">
        <v>56</v>
      </c>
      <c r="B6600" s="144" t="s">
        <v>31438</v>
      </c>
      <c r="C6600" s="145">
        <v>97422202178</v>
      </c>
      <c r="D6600" s="150" t="s">
        <v>21245</v>
      </c>
      <c r="E6600" s="145" t="s">
        <v>18910</v>
      </c>
      <c r="F6600" s="145" t="s">
        <v>31714</v>
      </c>
      <c r="G6600" s="144">
        <v>2014</v>
      </c>
      <c r="H6600" s="143">
        <v>2000</v>
      </c>
    </row>
    <row r="6601" spans="1:8" s="142" customFormat="1" ht="30.75" customHeight="1">
      <c r="A6601" s="145" t="s">
        <v>56</v>
      </c>
      <c r="B6601" s="144" t="s">
        <v>31713</v>
      </c>
      <c r="C6601" s="145"/>
      <c r="D6601" s="150" t="s">
        <v>21245</v>
      </c>
      <c r="E6601" s="171" t="s">
        <v>1390</v>
      </c>
      <c r="F6601" s="145"/>
      <c r="G6601" s="144">
        <v>2014</v>
      </c>
      <c r="H6601" s="143">
        <v>2000</v>
      </c>
    </row>
    <row r="6602" spans="1:8" s="142" customFormat="1" ht="30.75" customHeight="1">
      <c r="A6602" s="145" t="s">
        <v>56</v>
      </c>
      <c r="B6602" s="144" t="s">
        <v>31712</v>
      </c>
      <c r="C6602" s="145"/>
      <c r="D6602" s="150" t="s">
        <v>21245</v>
      </c>
      <c r="E6602" s="171" t="s">
        <v>1390</v>
      </c>
      <c r="F6602" s="145"/>
      <c r="G6602" s="144">
        <v>2014</v>
      </c>
      <c r="H6602" s="143">
        <v>2000</v>
      </c>
    </row>
    <row r="6603" spans="1:8" s="142" customFormat="1" ht="30.75" customHeight="1">
      <c r="A6603" s="145" t="s">
        <v>56</v>
      </c>
      <c r="B6603" s="144" t="s">
        <v>31711</v>
      </c>
      <c r="C6603" s="145"/>
      <c r="D6603" s="150" t="s">
        <v>21245</v>
      </c>
      <c r="E6603" s="171" t="s">
        <v>1390</v>
      </c>
      <c r="F6603" s="145"/>
      <c r="G6603" s="144">
        <v>2014</v>
      </c>
      <c r="H6603" s="143">
        <v>2000</v>
      </c>
    </row>
    <row r="6604" spans="1:8" s="142" customFormat="1" ht="30.75" customHeight="1">
      <c r="A6604" s="145" t="s">
        <v>56</v>
      </c>
      <c r="B6604" s="144" t="s">
        <v>19122</v>
      </c>
      <c r="C6604" s="145">
        <v>47719025627</v>
      </c>
      <c r="D6604" s="150" t="s">
        <v>21245</v>
      </c>
      <c r="E6604" s="145" t="s">
        <v>31710</v>
      </c>
      <c r="F6604" s="145" t="s">
        <v>19123</v>
      </c>
      <c r="G6604" s="144">
        <v>2014</v>
      </c>
      <c r="H6604" s="143">
        <v>2000</v>
      </c>
    </row>
    <row r="6605" spans="1:8" s="142" customFormat="1" ht="30.75" customHeight="1">
      <c r="A6605" s="145" t="s">
        <v>56</v>
      </c>
      <c r="B6605" s="144" t="s">
        <v>31709</v>
      </c>
      <c r="C6605" s="149" t="s">
        <v>18997</v>
      </c>
      <c r="D6605" s="147" t="s">
        <v>21245</v>
      </c>
      <c r="E6605" s="144" t="s">
        <v>31708</v>
      </c>
      <c r="F6605" s="144" t="s">
        <v>31707</v>
      </c>
      <c r="G6605" s="144">
        <v>2014</v>
      </c>
      <c r="H6605" s="154">
        <v>2000</v>
      </c>
    </row>
    <row r="6606" spans="1:8" s="142" customFormat="1" ht="30.75" customHeight="1">
      <c r="A6606" s="145" t="s">
        <v>56</v>
      </c>
      <c r="B6606" s="144" t="s">
        <v>31706</v>
      </c>
      <c r="C6606" s="149" t="s">
        <v>31705</v>
      </c>
      <c r="D6606" s="147" t="s">
        <v>29990</v>
      </c>
      <c r="E6606" s="144" t="s">
        <v>31704</v>
      </c>
      <c r="F6606" s="144" t="s">
        <v>14770</v>
      </c>
      <c r="G6606" s="144">
        <v>2014</v>
      </c>
      <c r="H6606" s="154">
        <v>2000</v>
      </c>
    </row>
    <row r="6607" spans="1:8" s="142" customFormat="1" ht="30.75" customHeight="1">
      <c r="A6607" s="145" t="s">
        <v>56</v>
      </c>
      <c r="B6607" s="144" t="s">
        <v>31703</v>
      </c>
      <c r="C6607" s="149" t="s">
        <v>31702</v>
      </c>
      <c r="D6607" s="147" t="s">
        <v>21245</v>
      </c>
      <c r="E6607" s="144" t="s">
        <v>31701</v>
      </c>
      <c r="F6607" s="144" t="s">
        <v>31700</v>
      </c>
      <c r="G6607" s="144">
        <v>2014</v>
      </c>
      <c r="H6607" s="148">
        <v>2000</v>
      </c>
    </row>
    <row r="6608" spans="1:8" s="142" customFormat="1" ht="30.75" customHeight="1">
      <c r="A6608" s="145" t="s">
        <v>56</v>
      </c>
      <c r="B6608" s="144" t="s">
        <v>31699</v>
      </c>
      <c r="C6608" s="172" t="s">
        <v>31698</v>
      </c>
      <c r="D6608" s="147" t="s">
        <v>31697</v>
      </c>
      <c r="E6608" s="144" t="s">
        <v>31696</v>
      </c>
      <c r="F6608" s="144" t="s">
        <v>31695</v>
      </c>
      <c r="G6608" s="144">
        <v>2014</v>
      </c>
      <c r="H6608" s="154">
        <v>2000</v>
      </c>
    </row>
    <row r="6609" spans="1:8" s="142" customFormat="1" ht="30.75" customHeight="1">
      <c r="A6609" s="145" t="s">
        <v>56</v>
      </c>
      <c r="B6609" s="144" t="s">
        <v>31694</v>
      </c>
      <c r="C6609" s="149" t="s">
        <v>31693</v>
      </c>
      <c r="D6609" s="150" t="s">
        <v>21245</v>
      </c>
      <c r="E6609" s="144" t="s">
        <v>31692</v>
      </c>
      <c r="F6609" s="144" t="s">
        <v>31691</v>
      </c>
      <c r="G6609" s="144">
        <v>2014</v>
      </c>
      <c r="H6609" s="148">
        <v>2000</v>
      </c>
    </row>
    <row r="6610" spans="1:8" s="142" customFormat="1" ht="30.75" customHeight="1">
      <c r="A6610" s="145" t="s">
        <v>56</v>
      </c>
      <c r="B6610" s="145" t="s">
        <v>31478</v>
      </c>
      <c r="C6610" s="151"/>
      <c r="D6610" s="150" t="s">
        <v>21245</v>
      </c>
      <c r="E6610" s="145" t="s">
        <v>31690</v>
      </c>
      <c r="F6610" s="145" t="s">
        <v>19533</v>
      </c>
      <c r="G6610" s="144">
        <v>2014</v>
      </c>
      <c r="H6610" s="153">
        <v>2000</v>
      </c>
    </row>
    <row r="6611" spans="1:8" s="142" customFormat="1" ht="30.75" customHeight="1">
      <c r="A6611" s="145" t="s">
        <v>56</v>
      </c>
      <c r="B6611" s="145" t="s">
        <v>31478</v>
      </c>
      <c r="C6611" s="151"/>
      <c r="D6611" s="150" t="s">
        <v>21245</v>
      </c>
      <c r="E6611" s="145" t="s">
        <v>31689</v>
      </c>
      <c r="F6611" s="145" t="s">
        <v>19533</v>
      </c>
      <c r="G6611" s="144">
        <v>2014</v>
      </c>
      <c r="H6611" s="153">
        <v>2000</v>
      </c>
    </row>
    <row r="6612" spans="1:8" s="142" customFormat="1" ht="30.75" customHeight="1">
      <c r="A6612" s="145" t="s">
        <v>56</v>
      </c>
      <c r="B6612" s="144" t="s">
        <v>30966</v>
      </c>
      <c r="C6612" s="149" t="s">
        <v>22666</v>
      </c>
      <c r="D6612" s="147" t="s">
        <v>21245</v>
      </c>
      <c r="E6612" s="144" t="s">
        <v>31688</v>
      </c>
      <c r="F6612" s="144" t="s">
        <v>30964</v>
      </c>
      <c r="G6612" s="144">
        <v>2014</v>
      </c>
      <c r="H6612" s="148">
        <v>2000</v>
      </c>
    </row>
    <row r="6613" spans="1:8" s="142" customFormat="1" ht="30.75" customHeight="1">
      <c r="A6613" s="145" t="s">
        <v>56</v>
      </c>
      <c r="B6613" s="144" t="s">
        <v>30914</v>
      </c>
      <c r="C6613" s="149" t="s">
        <v>30913</v>
      </c>
      <c r="D6613" s="147" t="s">
        <v>21933</v>
      </c>
      <c r="E6613" s="144" t="s">
        <v>31687</v>
      </c>
      <c r="F6613" s="144" t="s">
        <v>30911</v>
      </c>
      <c r="G6613" s="144">
        <v>2014</v>
      </c>
      <c r="H6613" s="148">
        <v>2000</v>
      </c>
    </row>
    <row r="6614" spans="1:8" s="142" customFormat="1" ht="30.75" customHeight="1">
      <c r="A6614" s="145" t="s">
        <v>56</v>
      </c>
      <c r="B6614" s="144" t="s">
        <v>31019</v>
      </c>
      <c r="C6614" s="149" t="s">
        <v>31018</v>
      </c>
      <c r="D6614" s="147" t="s">
        <v>21245</v>
      </c>
      <c r="E6614" s="144" t="s">
        <v>31686</v>
      </c>
      <c r="F6614" s="144" t="s">
        <v>31016</v>
      </c>
      <c r="G6614" s="144">
        <v>2014</v>
      </c>
      <c r="H6614" s="154">
        <v>2000</v>
      </c>
    </row>
    <row r="6615" spans="1:8" s="142" customFormat="1" ht="30.75" customHeight="1">
      <c r="A6615" s="145" t="s">
        <v>56</v>
      </c>
      <c r="B6615" s="144" t="s">
        <v>31019</v>
      </c>
      <c r="C6615" s="149" t="s">
        <v>31018</v>
      </c>
      <c r="D6615" s="147" t="s">
        <v>21245</v>
      </c>
      <c r="E6615" s="144" t="s">
        <v>31685</v>
      </c>
      <c r="F6615" s="144" t="s">
        <v>31016</v>
      </c>
      <c r="G6615" s="144">
        <v>2014</v>
      </c>
      <c r="H6615" s="154">
        <v>2000</v>
      </c>
    </row>
    <row r="6616" spans="1:8" s="142" customFormat="1" ht="30.75" customHeight="1">
      <c r="A6616" s="145" t="s">
        <v>56</v>
      </c>
      <c r="B6616" s="144" t="s">
        <v>31086</v>
      </c>
      <c r="C6616" s="144">
        <v>60852109427</v>
      </c>
      <c r="D6616" s="147" t="s">
        <v>21245</v>
      </c>
      <c r="E6616" s="144" t="s">
        <v>31684</v>
      </c>
      <c r="F6616" s="144" t="s">
        <v>19658</v>
      </c>
      <c r="G6616" s="144">
        <v>2014</v>
      </c>
      <c r="H6616" s="154">
        <v>2000</v>
      </c>
    </row>
    <row r="6617" spans="1:8" s="142" customFormat="1" ht="30.75" customHeight="1">
      <c r="A6617" s="145" t="s">
        <v>56</v>
      </c>
      <c r="B6617" s="145" t="s">
        <v>31683</v>
      </c>
      <c r="C6617" s="151" t="s">
        <v>31682</v>
      </c>
      <c r="D6617" s="150" t="s">
        <v>21245</v>
      </c>
      <c r="E6617" s="145" t="s">
        <v>30940</v>
      </c>
      <c r="F6617" s="145" t="s">
        <v>31681</v>
      </c>
      <c r="G6617" s="144">
        <v>2014</v>
      </c>
      <c r="H6617" s="153">
        <v>2040</v>
      </c>
    </row>
    <row r="6618" spans="1:8" s="142" customFormat="1" ht="30.75" customHeight="1">
      <c r="A6618" s="145" t="s">
        <v>56</v>
      </c>
      <c r="B6618" s="145" t="s">
        <v>31680</v>
      </c>
      <c r="C6618" s="145">
        <v>65123686823</v>
      </c>
      <c r="D6618" s="150" t="s">
        <v>21245</v>
      </c>
      <c r="E6618" s="145" t="s">
        <v>31679</v>
      </c>
      <c r="F6618" s="145" t="s">
        <v>466</v>
      </c>
      <c r="G6618" s="144">
        <v>2014</v>
      </c>
      <c r="H6618" s="143">
        <v>2500</v>
      </c>
    </row>
    <row r="6619" spans="1:8" s="142" customFormat="1" ht="30.75" customHeight="1">
      <c r="A6619" s="145" t="s">
        <v>56</v>
      </c>
      <c r="B6619" s="145" t="s">
        <v>31678</v>
      </c>
      <c r="C6619" s="145"/>
      <c r="D6619" s="150" t="s">
        <v>21245</v>
      </c>
      <c r="E6619" s="171" t="s">
        <v>1390</v>
      </c>
      <c r="F6619" s="145"/>
      <c r="G6619" s="144">
        <v>2014</v>
      </c>
      <c r="H6619" s="143">
        <v>2500</v>
      </c>
    </row>
    <row r="6620" spans="1:8" s="142" customFormat="1" ht="30.75" customHeight="1">
      <c r="A6620" s="145" t="s">
        <v>56</v>
      </c>
      <c r="B6620" s="145" t="s">
        <v>31677</v>
      </c>
      <c r="C6620" s="145">
        <v>30699721697</v>
      </c>
      <c r="D6620" s="150" t="s">
        <v>21245</v>
      </c>
      <c r="E6620" s="145" t="s">
        <v>18910</v>
      </c>
      <c r="F6620" s="145" t="s">
        <v>31388</v>
      </c>
      <c r="G6620" s="144">
        <v>2014</v>
      </c>
      <c r="H6620" s="143">
        <v>2500</v>
      </c>
    </row>
    <row r="6621" spans="1:8" s="142" customFormat="1" ht="30.75" customHeight="1">
      <c r="A6621" s="145" t="s">
        <v>56</v>
      </c>
      <c r="B6621" s="145" t="s">
        <v>31676</v>
      </c>
      <c r="C6621" s="145"/>
      <c r="D6621" s="150" t="s">
        <v>21245</v>
      </c>
      <c r="E6621" s="171" t="s">
        <v>1390</v>
      </c>
      <c r="F6621" s="145"/>
      <c r="G6621" s="144">
        <v>2014</v>
      </c>
      <c r="H6621" s="143">
        <v>2500</v>
      </c>
    </row>
    <row r="6622" spans="1:8" s="142" customFormat="1" ht="30.75" customHeight="1">
      <c r="A6622" s="145" t="s">
        <v>56</v>
      </c>
      <c r="B6622" s="145" t="s">
        <v>31675</v>
      </c>
      <c r="C6622" s="145"/>
      <c r="D6622" s="150" t="s">
        <v>21245</v>
      </c>
      <c r="E6622" s="171" t="s">
        <v>1390</v>
      </c>
      <c r="F6622" s="145"/>
      <c r="G6622" s="144">
        <v>2014</v>
      </c>
      <c r="H6622" s="143">
        <v>2500</v>
      </c>
    </row>
    <row r="6623" spans="1:8" s="142" customFormat="1" ht="30.75" customHeight="1">
      <c r="A6623" s="145" t="s">
        <v>56</v>
      </c>
      <c r="B6623" s="145" t="s">
        <v>31674</v>
      </c>
      <c r="C6623" s="145"/>
      <c r="D6623" s="150" t="s">
        <v>21245</v>
      </c>
      <c r="E6623" s="171" t="s">
        <v>1390</v>
      </c>
      <c r="F6623" s="145"/>
      <c r="G6623" s="144">
        <v>2014</v>
      </c>
      <c r="H6623" s="143">
        <v>2500</v>
      </c>
    </row>
    <row r="6624" spans="1:8" s="142" customFormat="1" ht="30.75" customHeight="1">
      <c r="A6624" s="145" t="s">
        <v>56</v>
      </c>
      <c r="B6624" s="145" t="s">
        <v>31673</v>
      </c>
      <c r="C6624" s="145">
        <v>94030963575</v>
      </c>
      <c r="D6624" s="150" t="s">
        <v>21245</v>
      </c>
      <c r="E6624" s="145" t="s">
        <v>31672</v>
      </c>
      <c r="F6624" s="145" t="s">
        <v>31671</v>
      </c>
      <c r="G6624" s="144">
        <v>2014</v>
      </c>
      <c r="H6624" s="143">
        <v>2500</v>
      </c>
    </row>
    <row r="6625" spans="1:8" s="142" customFormat="1" ht="30.75" customHeight="1">
      <c r="A6625" s="145" t="s">
        <v>56</v>
      </c>
      <c r="B6625" s="145" t="s">
        <v>31670</v>
      </c>
      <c r="C6625" s="145"/>
      <c r="D6625" s="150" t="s">
        <v>21245</v>
      </c>
      <c r="E6625" s="171" t="s">
        <v>1390</v>
      </c>
      <c r="F6625" s="145"/>
      <c r="G6625" s="144">
        <v>2014</v>
      </c>
      <c r="H6625" s="143">
        <v>2500</v>
      </c>
    </row>
    <row r="6626" spans="1:8" s="142" customFormat="1" ht="30.75" customHeight="1">
      <c r="A6626" s="145" t="s">
        <v>56</v>
      </c>
      <c r="B6626" s="145" t="s">
        <v>31669</v>
      </c>
      <c r="C6626" s="145"/>
      <c r="D6626" s="150" t="s">
        <v>21245</v>
      </c>
      <c r="E6626" s="171" t="s">
        <v>1390</v>
      </c>
      <c r="F6626" s="145"/>
      <c r="G6626" s="144">
        <v>2014</v>
      </c>
      <c r="H6626" s="143">
        <v>2500</v>
      </c>
    </row>
    <row r="6627" spans="1:8" s="142" customFormat="1" ht="30.75" customHeight="1">
      <c r="A6627" s="145" t="s">
        <v>56</v>
      </c>
      <c r="B6627" s="145" t="s">
        <v>31668</v>
      </c>
      <c r="C6627" s="145"/>
      <c r="D6627" s="150" t="s">
        <v>21245</v>
      </c>
      <c r="E6627" s="171" t="s">
        <v>1390</v>
      </c>
      <c r="F6627" s="145"/>
      <c r="G6627" s="144">
        <v>2014</v>
      </c>
      <c r="H6627" s="143">
        <v>2500</v>
      </c>
    </row>
    <row r="6628" spans="1:8" s="142" customFormat="1" ht="30.75" customHeight="1">
      <c r="A6628" s="145" t="s">
        <v>56</v>
      </c>
      <c r="B6628" s="145" t="s">
        <v>31667</v>
      </c>
      <c r="C6628" s="145"/>
      <c r="D6628" s="150" t="s">
        <v>21245</v>
      </c>
      <c r="E6628" s="171" t="s">
        <v>1390</v>
      </c>
      <c r="F6628" s="145"/>
      <c r="G6628" s="144">
        <v>2014</v>
      </c>
      <c r="H6628" s="143">
        <v>2500</v>
      </c>
    </row>
    <row r="6629" spans="1:8" s="142" customFormat="1" ht="30.75" customHeight="1">
      <c r="A6629" s="145" t="s">
        <v>56</v>
      </c>
      <c r="B6629" s="145" t="s">
        <v>31495</v>
      </c>
      <c r="C6629" s="145"/>
      <c r="D6629" s="150" t="s">
        <v>21245</v>
      </c>
      <c r="E6629" s="171" t="s">
        <v>1390</v>
      </c>
      <c r="F6629" s="145"/>
      <c r="G6629" s="144">
        <v>2014</v>
      </c>
      <c r="H6629" s="143">
        <v>2500</v>
      </c>
    </row>
    <row r="6630" spans="1:8" s="142" customFormat="1" ht="30.75" customHeight="1">
      <c r="A6630" s="145" t="s">
        <v>56</v>
      </c>
      <c r="B6630" s="144" t="s">
        <v>31666</v>
      </c>
      <c r="C6630" s="145"/>
      <c r="D6630" s="150" t="s">
        <v>21245</v>
      </c>
      <c r="E6630" s="171" t="s">
        <v>1390</v>
      </c>
      <c r="F6630" s="145"/>
      <c r="G6630" s="144">
        <v>2014</v>
      </c>
      <c r="H6630" s="143">
        <v>2500</v>
      </c>
    </row>
    <row r="6631" spans="1:8" s="142" customFormat="1" ht="30.75" customHeight="1">
      <c r="A6631" s="145" t="s">
        <v>56</v>
      </c>
      <c r="B6631" s="145" t="s">
        <v>31665</v>
      </c>
      <c r="C6631" s="151" t="s">
        <v>31144</v>
      </c>
      <c r="D6631" s="150" t="s">
        <v>21245</v>
      </c>
      <c r="E6631" s="145" t="s">
        <v>31664</v>
      </c>
      <c r="F6631" s="145" t="s">
        <v>31663</v>
      </c>
      <c r="G6631" s="144">
        <v>2014</v>
      </c>
      <c r="H6631" s="143">
        <v>2500</v>
      </c>
    </row>
    <row r="6632" spans="1:8" s="142" customFormat="1" ht="30.75" customHeight="1">
      <c r="A6632" s="145" t="s">
        <v>56</v>
      </c>
      <c r="B6632" s="144" t="s">
        <v>31662</v>
      </c>
      <c r="C6632" s="149" t="s">
        <v>31448</v>
      </c>
      <c r="D6632" s="147" t="s">
        <v>21245</v>
      </c>
      <c r="E6632" s="144" t="s">
        <v>31661</v>
      </c>
      <c r="F6632" s="144" t="s">
        <v>31446</v>
      </c>
      <c r="G6632" s="144">
        <v>2014</v>
      </c>
      <c r="H6632" s="148">
        <v>2500</v>
      </c>
    </row>
    <row r="6633" spans="1:8" s="142" customFormat="1" ht="30.75" customHeight="1">
      <c r="A6633" s="145" t="s">
        <v>56</v>
      </c>
      <c r="B6633" s="145" t="s">
        <v>31460</v>
      </c>
      <c r="C6633" s="145">
        <v>29971698545</v>
      </c>
      <c r="D6633" s="150" t="s">
        <v>21245</v>
      </c>
      <c r="E6633" s="171" t="s">
        <v>1390</v>
      </c>
      <c r="F6633" s="145" t="s">
        <v>31458</v>
      </c>
      <c r="G6633" s="144">
        <v>2014</v>
      </c>
      <c r="H6633" s="143">
        <v>2629</v>
      </c>
    </row>
    <row r="6634" spans="1:8" s="142" customFormat="1" ht="30.75" customHeight="1">
      <c r="A6634" s="145" t="s">
        <v>56</v>
      </c>
      <c r="B6634" s="144" t="s">
        <v>31660</v>
      </c>
      <c r="C6634" s="145"/>
      <c r="D6634" s="150" t="s">
        <v>21245</v>
      </c>
      <c r="E6634" s="144" t="s">
        <v>31659</v>
      </c>
      <c r="F6634" s="145"/>
      <c r="G6634" s="144">
        <v>2014</v>
      </c>
      <c r="H6634" s="143">
        <v>2800</v>
      </c>
    </row>
    <row r="6635" spans="1:8" s="142" customFormat="1" ht="30.75" customHeight="1">
      <c r="A6635" s="145" t="s">
        <v>56</v>
      </c>
      <c r="B6635" s="144" t="s">
        <v>31658</v>
      </c>
      <c r="C6635" s="149" t="s">
        <v>31657</v>
      </c>
      <c r="D6635" s="150" t="s">
        <v>21245</v>
      </c>
      <c r="E6635" s="144" t="s">
        <v>31656</v>
      </c>
      <c r="F6635" s="144" t="s">
        <v>19204</v>
      </c>
      <c r="G6635" s="144">
        <v>2014</v>
      </c>
      <c r="H6635" s="148">
        <v>3000</v>
      </c>
    </row>
    <row r="6636" spans="1:8" s="142" customFormat="1" ht="30.75" customHeight="1">
      <c r="A6636" s="145" t="s">
        <v>56</v>
      </c>
      <c r="B6636" s="144" t="s">
        <v>31655</v>
      </c>
      <c r="C6636" s="149"/>
      <c r="D6636" s="150" t="s">
        <v>21245</v>
      </c>
      <c r="E6636" s="144" t="s">
        <v>31654</v>
      </c>
      <c r="F6636" s="144"/>
      <c r="G6636" s="144">
        <v>2014</v>
      </c>
      <c r="H6636" s="148">
        <v>3000</v>
      </c>
    </row>
    <row r="6637" spans="1:8" s="142" customFormat="1" ht="30.75" customHeight="1">
      <c r="A6637" s="145" t="s">
        <v>56</v>
      </c>
      <c r="B6637" s="144" t="s">
        <v>31653</v>
      </c>
      <c r="C6637" s="149"/>
      <c r="D6637" s="150" t="s">
        <v>21245</v>
      </c>
      <c r="E6637" s="144" t="s">
        <v>31652</v>
      </c>
      <c r="F6637" s="144"/>
      <c r="G6637" s="144">
        <v>2014</v>
      </c>
      <c r="H6637" s="148">
        <v>3000</v>
      </c>
    </row>
    <row r="6638" spans="1:8" s="142" customFormat="1" ht="30.75" customHeight="1">
      <c r="A6638" s="145" t="s">
        <v>56</v>
      </c>
      <c r="B6638" s="144" t="s">
        <v>31651</v>
      </c>
      <c r="C6638" s="149" t="s">
        <v>31650</v>
      </c>
      <c r="D6638" s="150" t="s">
        <v>21245</v>
      </c>
      <c r="E6638" s="144" t="s">
        <v>31649</v>
      </c>
      <c r="F6638" s="144" t="s">
        <v>31648</v>
      </c>
      <c r="G6638" s="144">
        <v>2014</v>
      </c>
      <c r="H6638" s="148">
        <v>3000</v>
      </c>
    </row>
    <row r="6639" spans="1:8" s="142" customFormat="1" ht="30.75" customHeight="1">
      <c r="A6639" s="145" t="s">
        <v>56</v>
      </c>
      <c r="B6639" s="144" t="s">
        <v>31647</v>
      </c>
      <c r="C6639" s="144">
        <v>16335604791</v>
      </c>
      <c r="D6639" s="150" t="s">
        <v>21245</v>
      </c>
      <c r="E6639" s="144" t="s">
        <v>31646</v>
      </c>
      <c r="F6639" s="144" t="s">
        <v>19115</v>
      </c>
      <c r="G6639" s="144">
        <v>2014</v>
      </c>
      <c r="H6639" s="148">
        <v>3000</v>
      </c>
    </row>
    <row r="6640" spans="1:8" s="142" customFormat="1" ht="30.75" customHeight="1">
      <c r="A6640" s="145" t="s">
        <v>56</v>
      </c>
      <c r="B6640" s="144" t="s">
        <v>31645</v>
      </c>
      <c r="C6640" s="144">
        <v>81327816845</v>
      </c>
      <c r="D6640" s="150" t="s">
        <v>21245</v>
      </c>
      <c r="E6640" s="144" t="s">
        <v>31644</v>
      </c>
      <c r="F6640" s="144" t="s">
        <v>31643</v>
      </c>
      <c r="G6640" s="144">
        <v>2014</v>
      </c>
      <c r="H6640" s="148">
        <v>3000</v>
      </c>
    </row>
    <row r="6641" spans="1:8" s="142" customFormat="1" ht="30.75" customHeight="1">
      <c r="A6641" s="145" t="s">
        <v>56</v>
      </c>
      <c r="B6641" s="144" t="s">
        <v>31642</v>
      </c>
      <c r="C6641" s="144">
        <v>60282959683</v>
      </c>
      <c r="D6641" s="150" t="s">
        <v>21245</v>
      </c>
      <c r="E6641" s="144" t="s">
        <v>31641</v>
      </c>
      <c r="F6641" s="144" t="s">
        <v>31640</v>
      </c>
      <c r="G6641" s="144">
        <v>2014</v>
      </c>
      <c r="H6641" s="148">
        <v>3000</v>
      </c>
    </row>
    <row r="6642" spans="1:8" s="142" customFormat="1" ht="30.75" customHeight="1">
      <c r="A6642" s="145" t="s">
        <v>56</v>
      </c>
      <c r="B6642" s="144" t="s">
        <v>31639</v>
      </c>
      <c r="C6642" s="144"/>
      <c r="D6642" s="150" t="s">
        <v>21245</v>
      </c>
      <c r="E6642" s="144" t="s">
        <v>7166</v>
      </c>
      <c r="F6642" s="144"/>
      <c r="G6642" s="144">
        <v>2014</v>
      </c>
      <c r="H6642" s="148">
        <v>3000</v>
      </c>
    </row>
    <row r="6643" spans="1:8" s="142" customFormat="1" ht="30.75" customHeight="1">
      <c r="A6643" s="145" t="s">
        <v>56</v>
      </c>
      <c r="B6643" s="144" t="s">
        <v>19187</v>
      </c>
      <c r="C6643" s="144">
        <v>79243095913</v>
      </c>
      <c r="D6643" s="150" t="s">
        <v>21245</v>
      </c>
      <c r="E6643" s="144" t="s">
        <v>31638</v>
      </c>
      <c r="F6643" s="144" t="s">
        <v>19188</v>
      </c>
      <c r="G6643" s="144">
        <v>2014</v>
      </c>
      <c r="H6643" s="148">
        <v>3000</v>
      </c>
    </row>
    <row r="6644" spans="1:8" s="142" customFormat="1" ht="30.75" customHeight="1">
      <c r="A6644" s="145" t="s">
        <v>56</v>
      </c>
      <c r="B6644" s="144" t="s">
        <v>31637</v>
      </c>
      <c r="C6644" s="144"/>
      <c r="D6644" s="150" t="s">
        <v>21245</v>
      </c>
      <c r="E6644" s="144" t="s">
        <v>31636</v>
      </c>
      <c r="F6644" s="144"/>
      <c r="G6644" s="144">
        <v>2014</v>
      </c>
      <c r="H6644" s="148">
        <v>3000</v>
      </c>
    </row>
    <row r="6645" spans="1:8" s="142" customFormat="1" ht="30.75" customHeight="1">
      <c r="A6645" s="145" t="s">
        <v>56</v>
      </c>
      <c r="B6645" s="144" t="s">
        <v>31635</v>
      </c>
      <c r="C6645" s="144"/>
      <c r="D6645" s="150" t="s">
        <v>21245</v>
      </c>
      <c r="E6645" s="144" t="s">
        <v>31634</v>
      </c>
      <c r="F6645" s="144"/>
      <c r="G6645" s="144">
        <v>2014</v>
      </c>
      <c r="H6645" s="148">
        <v>3000</v>
      </c>
    </row>
    <row r="6646" spans="1:8" s="142" customFormat="1" ht="30.75" customHeight="1">
      <c r="A6646" s="145" t="s">
        <v>56</v>
      </c>
      <c r="B6646" s="144" t="s">
        <v>31633</v>
      </c>
      <c r="C6646" s="144" t="s">
        <v>31632</v>
      </c>
      <c r="D6646" s="150" t="s">
        <v>21245</v>
      </c>
      <c r="E6646" s="144" t="s">
        <v>31631</v>
      </c>
      <c r="F6646" s="144" t="s">
        <v>19214</v>
      </c>
      <c r="G6646" s="144">
        <v>2014</v>
      </c>
      <c r="H6646" s="148">
        <v>3000</v>
      </c>
    </row>
    <row r="6647" spans="1:8" s="142" customFormat="1" ht="30.75" customHeight="1">
      <c r="A6647" s="145" t="s">
        <v>56</v>
      </c>
      <c r="B6647" s="144" t="s">
        <v>31630</v>
      </c>
      <c r="C6647" s="144">
        <v>62320710780</v>
      </c>
      <c r="D6647" s="150" t="s">
        <v>21245</v>
      </c>
      <c r="E6647" s="144" t="s">
        <v>31629</v>
      </c>
      <c r="F6647" s="144" t="s">
        <v>31628</v>
      </c>
      <c r="G6647" s="144">
        <v>2014</v>
      </c>
      <c r="H6647" s="148">
        <v>3000</v>
      </c>
    </row>
    <row r="6648" spans="1:8" s="142" customFormat="1" ht="30.75" customHeight="1">
      <c r="A6648" s="145" t="s">
        <v>56</v>
      </c>
      <c r="B6648" s="144" t="s">
        <v>31627</v>
      </c>
      <c r="C6648" s="144">
        <v>17626883040</v>
      </c>
      <c r="D6648" s="150" t="s">
        <v>21245</v>
      </c>
      <c r="E6648" s="144" t="s">
        <v>31626</v>
      </c>
      <c r="F6648" s="144" t="s">
        <v>31625</v>
      </c>
      <c r="G6648" s="144">
        <v>2014</v>
      </c>
      <c r="H6648" s="148">
        <v>3000</v>
      </c>
    </row>
    <row r="6649" spans="1:8" s="142" customFormat="1" ht="30.75" customHeight="1">
      <c r="A6649" s="145" t="s">
        <v>56</v>
      </c>
      <c r="B6649" s="144" t="s">
        <v>31624</v>
      </c>
      <c r="C6649" s="144">
        <v>5633833051</v>
      </c>
      <c r="D6649" s="150" t="s">
        <v>21245</v>
      </c>
      <c r="E6649" s="144" t="s">
        <v>31623</v>
      </c>
      <c r="F6649" s="144" t="s">
        <v>31622</v>
      </c>
      <c r="G6649" s="144">
        <v>2014</v>
      </c>
      <c r="H6649" s="148">
        <v>3000</v>
      </c>
    </row>
    <row r="6650" spans="1:8" s="142" customFormat="1" ht="30.75" customHeight="1">
      <c r="A6650" s="145" t="s">
        <v>56</v>
      </c>
      <c r="B6650" s="144" t="s">
        <v>31621</v>
      </c>
      <c r="C6650" s="144"/>
      <c r="D6650" s="150" t="s">
        <v>21245</v>
      </c>
      <c r="E6650" s="144" t="s">
        <v>31620</v>
      </c>
      <c r="F6650" s="144"/>
      <c r="G6650" s="144">
        <v>2014</v>
      </c>
      <c r="H6650" s="148">
        <v>3000</v>
      </c>
    </row>
    <row r="6651" spans="1:8" s="142" customFormat="1" ht="30.75" customHeight="1">
      <c r="A6651" s="145" t="s">
        <v>56</v>
      </c>
      <c r="B6651" s="144" t="s">
        <v>31619</v>
      </c>
      <c r="C6651" s="144">
        <v>50118536500</v>
      </c>
      <c r="D6651" s="150" t="s">
        <v>21245</v>
      </c>
      <c r="E6651" s="144" t="s">
        <v>31618</v>
      </c>
      <c r="F6651" s="144" t="s">
        <v>19078</v>
      </c>
      <c r="G6651" s="144">
        <v>2014</v>
      </c>
      <c r="H6651" s="148">
        <v>3000</v>
      </c>
    </row>
    <row r="6652" spans="1:8" s="142" customFormat="1" ht="30.75" customHeight="1">
      <c r="A6652" s="145" t="s">
        <v>56</v>
      </c>
      <c r="B6652" s="144" t="s">
        <v>31617</v>
      </c>
      <c r="C6652" s="148" t="s">
        <v>31616</v>
      </c>
      <c r="D6652" s="150" t="s">
        <v>21245</v>
      </c>
      <c r="E6652" s="145" t="s">
        <v>31615</v>
      </c>
      <c r="F6652" s="144" t="s">
        <v>31614</v>
      </c>
      <c r="G6652" s="144">
        <v>2014</v>
      </c>
      <c r="H6652" s="143">
        <v>3000</v>
      </c>
    </row>
    <row r="6653" spans="1:8" s="142" customFormat="1" ht="30.75" customHeight="1">
      <c r="A6653" s="145" t="s">
        <v>56</v>
      </c>
      <c r="B6653" s="144" t="s">
        <v>31613</v>
      </c>
      <c r="C6653" s="145">
        <v>98871200553</v>
      </c>
      <c r="D6653" s="150" t="s">
        <v>21245</v>
      </c>
      <c r="E6653" s="145" t="s">
        <v>31612</v>
      </c>
      <c r="F6653" s="144" t="s">
        <v>31611</v>
      </c>
      <c r="G6653" s="144">
        <v>2014</v>
      </c>
      <c r="H6653" s="143">
        <v>3000</v>
      </c>
    </row>
    <row r="6654" spans="1:8" s="142" customFormat="1" ht="30.75" customHeight="1">
      <c r="A6654" s="145" t="s">
        <v>56</v>
      </c>
      <c r="B6654" s="145" t="s">
        <v>31610</v>
      </c>
      <c r="C6654" s="145">
        <v>19104518057</v>
      </c>
      <c r="D6654" s="150" t="s">
        <v>21245</v>
      </c>
      <c r="E6654" s="145" t="s">
        <v>31609</v>
      </c>
      <c r="F6654" s="145" t="s">
        <v>31608</v>
      </c>
      <c r="G6654" s="144">
        <v>2014</v>
      </c>
      <c r="H6654" s="143">
        <v>3000</v>
      </c>
    </row>
    <row r="6655" spans="1:8" s="142" customFormat="1" ht="30.75" customHeight="1">
      <c r="A6655" s="145" t="s">
        <v>56</v>
      </c>
      <c r="B6655" s="145" t="s">
        <v>31607</v>
      </c>
      <c r="C6655" s="145">
        <v>36569624231</v>
      </c>
      <c r="D6655" s="150" t="s">
        <v>21245</v>
      </c>
      <c r="E6655" s="145" t="s">
        <v>31606</v>
      </c>
      <c r="F6655" s="145" t="s">
        <v>31605</v>
      </c>
      <c r="G6655" s="144">
        <v>2014</v>
      </c>
      <c r="H6655" s="143">
        <v>3000</v>
      </c>
    </row>
    <row r="6656" spans="1:8" s="142" customFormat="1" ht="30.75" customHeight="1">
      <c r="A6656" s="145" t="s">
        <v>56</v>
      </c>
      <c r="B6656" s="145" t="s">
        <v>31604</v>
      </c>
      <c r="C6656" s="145">
        <v>15855531924</v>
      </c>
      <c r="D6656" s="150" t="s">
        <v>21245</v>
      </c>
      <c r="E6656" s="145" t="s">
        <v>31603</v>
      </c>
      <c r="F6656" s="145" t="s">
        <v>31602</v>
      </c>
      <c r="G6656" s="144">
        <v>2014</v>
      </c>
      <c r="H6656" s="143">
        <v>3000</v>
      </c>
    </row>
    <row r="6657" spans="1:8" s="142" customFormat="1" ht="30.75" customHeight="1">
      <c r="A6657" s="145" t="s">
        <v>56</v>
      </c>
      <c r="B6657" s="145" t="s">
        <v>31601</v>
      </c>
      <c r="C6657" s="143"/>
      <c r="D6657" s="150" t="s">
        <v>21245</v>
      </c>
      <c r="E6657" s="145" t="s">
        <v>31600</v>
      </c>
      <c r="F6657" s="145"/>
      <c r="G6657" s="144">
        <v>2014</v>
      </c>
      <c r="H6657" s="143">
        <v>3000</v>
      </c>
    </row>
    <row r="6658" spans="1:8" s="142" customFormat="1" ht="30.75" customHeight="1">
      <c r="A6658" s="145" t="s">
        <v>56</v>
      </c>
      <c r="B6658" s="145" t="s">
        <v>19018</v>
      </c>
      <c r="C6658" s="145">
        <v>80916067371</v>
      </c>
      <c r="D6658" s="150" t="s">
        <v>21245</v>
      </c>
      <c r="E6658" s="145" t="s">
        <v>31599</v>
      </c>
      <c r="F6658" s="145" t="s">
        <v>31204</v>
      </c>
      <c r="G6658" s="144">
        <v>2014</v>
      </c>
      <c r="H6658" s="143">
        <v>3000</v>
      </c>
    </row>
    <row r="6659" spans="1:8" s="142" customFormat="1" ht="30.75" customHeight="1">
      <c r="A6659" s="145" t="s">
        <v>56</v>
      </c>
      <c r="B6659" s="145" t="s">
        <v>31598</v>
      </c>
      <c r="C6659" s="143"/>
      <c r="D6659" s="150" t="s">
        <v>21245</v>
      </c>
      <c r="E6659" s="145" t="s">
        <v>31597</v>
      </c>
      <c r="F6659" s="145"/>
      <c r="G6659" s="144">
        <v>2014</v>
      </c>
      <c r="H6659" s="143">
        <v>3000</v>
      </c>
    </row>
    <row r="6660" spans="1:8" s="142" customFormat="1" ht="30.75" customHeight="1">
      <c r="A6660" s="145" t="s">
        <v>56</v>
      </c>
      <c r="B6660" s="145" t="s">
        <v>31596</v>
      </c>
      <c r="C6660" s="145">
        <v>5356823546</v>
      </c>
      <c r="D6660" s="150" t="s">
        <v>21245</v>
      </c>
      <c r="E6660" s="145" t="s">
        <v>31595</v>
      </c>
      <c r="F6660" s="145" t="s">
        <v>31594</v>
      </c>
      <c r="G6660" s="144">
        <v>2014</v>
      </c>
      <c r="H6660" s="143">
        <v>3000</v>
      </c>
    </row>
    <row r="6661" spans="1:8" s="142" customFormat="1" ht="30.75" customHeight="1">
      <c r="A6661" s="145" t="s">
        <v>56</v>
      </c>
      <c r="B6661" s="145" t="s">
        <v>31593</v>
      </c>
      <c r="C6661" s="145">
        <v>69082966145</v>
      </c>
      <c r="D6661" s="150" t="s">
        <v>21245</v>
      </c>
      <c r="E6661" s="145" t="s">
        <v>31592</v>
      </c>
      <c r="F6661" s="145" t="s">
        <v>31591</v>
      </c>
      <c r="G6661" s="144">
        <v>2014</v>
      </c>
      <c r="H6661" s="143">
        <v>3000</v>
      </c>
    </row>
    <row r="6662" spans="1:8" s="142" customFormat="1" ht="30.75" customHeight="1">
      <c r="A6662" s="145" t="s">
        <v>56</v>
      </c>
      <c r="B6662" s="145" t="s">
        <v>31503</v>
      </c>
      <c r="C6662" s="143"/>
      <c r="D6662" s="150" t="s">
        <v>21245</v>
      </c>
      <c r="E6662" s="145" t="s">
        <v>31590</v>
      </c>
      <c r="F6662" s="145"/>
      <c r="G6662" s="144">
        <v>2014</v>
      </c>
      <c r="H6662" s="143">
        <v>3000</v>
      </c>
    </row>
    <row r="6663" spans="1:8" s="142" customFormat="1" ht="30.75" customHeight="1">
      <c r="A6663" s="145" t="s">
        <v>56</v>
      </c>
      <c r="B6663" s="145" t="s">
        <v>31589</v>
      </c>
      <c r="C6663" s="145">
        <v>266701112856</v>
      </c>
      <c r="D6663" s="150" t="s">
        <v>21245</v>
      </c>
      <c r="E6663" s="145" t="s">
        <v>31588</v>
      </c>
      <c r="F6663" s="145" t="s">
        <v>31587</v>
      </c>
      <c r="G6663" s="144">
        <v>2014</v>
      </c>
      <c r="H6663" s="143">
        <v>3000</v>
      </c>
    </row>
    <row r="6664" spans="1:8" s="142" customFormat="1" ht="30.75" customHeight="1">
      <c r="A6664" s="145" t="s">
        <v>56</v>
      </c>
      <c r="B6664" s="145" t="s">
        <v>31586</v>
      </c>
      <c r="C6664" s="151" t="s">
        <v>31585</v>
      </c>
      <c r="D6664" s="150" t="s">
        <v>21245</v>
      </c>
      <c r="E6664" s="145" t="s">
        <v>31584</v>
      </c>
      <c r="F6664" s="145" t="s">
        <v>464</v>
      </c>
      <c r="G6664" s="144">
        <v>2014</v>
      </c>
      <c r="H6664" s="143">
        <v>3000</v>
      </c>
    </row>
    <row r="6665" spans="1:8" s="142" customFormat="1" ht="30.75" customHeight="1">
      <c r="A6665" s="145" t="s">
        <v>56</v>
      </c>
      <c r="B6665" s="145" t="s">
        <v>31583</v>
      </c>
      <c r="C6665" s="145">
        <v>56204655363</v>
      </c>
      <c r="D6665" s="150" t="s">
        <v>21245</v>
      </c>
      <c r="E6665" s="145" t="s">
        <v>31573</v>
      </c>
      <c r="F6665" s="145"/>
      <c r="G6665" s="144">
        <v>2014</v>
      </c>
      <c r="H6665" s="143">
        <v>3000</v>
      </c>
    </row>
    <row r="6666" spans="1:8" s="142" customFormat="1" ht="30.75" customHeight="1">
      <c r="A6666" s="145" t="s">
        <v>56</v>
      </c>
      <c r="B6666" s="145" t="s">
        <v>31493</v>
      </c>
      <c r="C6666" s="145"/>
      <c r="D6666" s="150" t="s">
        <v>21245</v>
      </c>
      <c r="E6666" s="145" t="s">
        <v>31492</v>
      </c>
      <c r="F6666" s="145"/>
      <c r="G6666" s="144">
        <v>2014</v>
      </c>
      <c r="H6666" s="143">
        <v>3000</v>
      </c>
    </row>
    <row r="6667" spans="1:8" s="142" customFormat="1" ht="30.75" customHeight="1">
      <c r="A6667" s="145" t="s">
        <v>56</v>
      </c>
      <c r="B6667" s="145" t="s">
        <v>31582</v>
      </c>
      <c r="C6667" s="145"/>
      <c r="D6667" s="150" t="s">
        <v>21245</v>
      </c>
      <c r="E6667" s="145" t="s">
        <v>31581</v>
      </c>
      <c r="F6667" s="145"/>
      <c r="G6667" s="144">
        <v>2014</v>
      </c>
      <c r="H6667" s="143">
        <v>3000</v>
      </c>
    </row>
    <row r="6668" spans="1:8" s="142" customFormat="1" ht="30.75" customHeight="1">
      <c r="A6668" s="145" t="s">
        <v>56</v>
      </c>
      <c r="B6668" s="145" t="s">
        <v>31580</v>
      </c>
      <c r="C6668" s="145"/>
      <c r="D6668" s="150" t="s">
        <v>21245</v>
      </c>
      <c r="E6668" s="145" t="s">
        <v>31579</v>
      </c>
      <c r="F6668" s="145"/>
      <c r="G6668" s="144">
        <v>2014</v>
      </c>
      <c r="H6668" s="143">
        <v>3000</v>
      </c>
    </row>
    <row r="6669" spans="1:8" s="142" customFormat="1" ht="30.75" customHeight="1">
      <c r="A6669" s="145" t="s">
        <v>56</v>
      </c>
      <c r="B6669" s="145" t="s">
        <v>31578</v>
      </c>
      <c r="C6669" s="145">
        <v>89102866393</v>
      </c>
      <c r="D6669" s="150" t="s">
        <v>21245</v>
      </c>
      <c r="E6669" s="145" t="s">
        <v>31573</v>
      </c>
      <c r="F6669" s="145" t="s">
        <v>31577</v>
      </c>
      <c r="G6669" s="144">
        <v>2014</v>
      </c>
      <c r="H6669" s="143">
        <v>3000</v>
      </c>
    </row>
    <row r="6670" spans="1:8" s="142" customFormat="1" ht="30.75" customHeight="1">
      <c r="A6670" s="145" t="s">
        <v>56</v>
      </c>
      <c r="B6670" s="145" t="s">
        <v>31576</v>
      </c>
      <c r="C6670" s="145"/>
      <c r="D6670" s="150" t="s">
        <v>21245</v>
      </c>
      <c r="E6670" s="145" t="s">
        <v>31573</v>
      </c>
      <c r="F6670" s="145"/>
      <c r="G6670" s="144">
        <v>2014</v>
      </c>
      <c r="H6670" s="143">
        <v>3000</v>
      </c>
    </row>
    <row r="6671" spans="1:8" s="142" customFormat="1" ht="30.75" customHeight="1">
      <c r="A6671" s="145" t="s">
        <v>56</v>
      </c>
      <c r="B6671" s="145" t="s">
        <v>31575</v>
      </c>
      <c r="C6671" s="145"/>
      <c r="D6671" s="150" t="s">
        <v>21245</v>
      </c>
      <c r="E6671" s="145" t="s">
        <v>31573</v>
      </c>
      <c r="F6671" s="145"/>
      <c r="G6671" s="144">
        <v>2014</v>
      </c>
      <c r="H6671" s="143">
        <v>3000</v>
      </c>
    </row>
    <row r="6672" spans="1:8" s="142" customFormat="1" ht="30.75" customHeight="1">
      <c r="A6672" s="145" t="s">
        <v>56</v>
      </c>
      <c r="B6672" s="145" t="s">
        <v>31574</v>
      </c>
      <c r="C6672" s="145"/>
      <c r="D6672" s="150" t="s">
        <v>21245</v>
      </c>
      <c r="E6672" s="145" t="s">
        <v>31573</v>
      </c>
      <c r="F6672" s="145"/>
      <c r="G6672" s="144">
        <v>2014</v>
      </c>
      <c r="H6672" s="143">
        <v>3000</v>
      </c>
    </row>
    <row r="6673" spans="1:8" s="142" customFormat="1" ht="30.75" customHeight="1">
      <c r="A6673" s="145" t="s">
        <v>56</v>
      </c>
      <c r="B6673" s="145" t="s">
        <v>31572</v>
      </c>
      <c r="C6673" s="145"/>
      <c r="D6673" s="150" t="s">
        <v>21245</v>
      </c>
      <c r="E6673" s="145" t="s">
        <v>31571</v>
      </c>
      <c r="F6673" s="145"/>
      <c r="G6673" s="144">
        <v>2014</v>
      </c>
      <c r="H6673" s="143">
        <v>3000</v>
      </c>
    </row>
    <row r="6674" spans="1:8" s="142" customFormat="1" ht="30.75" customHeight="1">
      <c r="A6674" s="145" t="s">
        <v>56</v>
      </c>
      <c r="B6674" s="145" t="s">
        <v>31566</v>
      </c>
      <c r="C6674" s="145">
        <v>22555612856</v>
      </c>
      <c r="D6674" s="150" t="s">
        <v>21245</v>
      </c>
      <c r="E6674" s="145" t="s">
        <v>31570</v>
      </c>
      <c r="F6674" s="145" t="s">
        <v>31564</v>
      </c>
      <c r="G6674" s="144">
        <v>2014</v>
      </c>
      <c r="H6674" s="143">
        <v>3000</v>
      </c>
    </row>
    <row r="6675" spans="1:8" s="142" customFormat="1" ht="30.75" customHeight="1">
      <c r="A6675" s="145" t="s">
        <v>56</v>
      </c>
      <c r="B6675" s="145" t="s">
        <v>31457</v>
      </c>
      <c r="C6675" s="145">
        <v>59608853084</v>
      </c>
      <c r="D6675" s="150" t="s">
        <v>21245</v>
      </c>
      <c r="E6675" s="145" t="s">
        <v>31569</v>
      </c>
      <c r="F6675" s="145" t="s">
        <v>31455</v>
      </c>
      <c r="G6675" s="144">
        <v>2014</v>
      </c>
      <c r="H6675" s="143">
        <v>3000</v>
      </c>
    </row>
    <row r="6676" spans="1:8" s="142" customFormat="1" ht="30.75" customHeight="1">
      <c r="A6676" s="145" t="s">
        <v>56</v>
      </c>
      <c r="B6676" s="145" t="s">
        <v>31454</v>
      </c>
      <c r="C6676" s="145"/>
      <c r="D6676" s="150" t="s">
        <v>21245</v>
      </c>
      <c r="E6676" s="145" t="s">
        <v>31568</v>
      </c>
      <c r="F6676" s="145"/>
      <c r="G6676" s="144">
        <v>2014</v>
      </c>
      <c r="H6676" s="143">
        <v>3000</v>
      </c>
    </row>
    <row r="6677" spans="1:8" s="142" customFormat="1" ht="30.75" customHeight="1">
      <c r="A6677" s="145" t="s">
        <v>56</v>
      </c>
      <c r="B6677" s="145" t="s">
        <v>31272</v>
      </c>
      <c r="C6677" s="145">
        <v>98865253141</v>
      </c>
      <c r="D6677" s="150" t="s">
        <v>21245</v>
      </c>
      <c r="E6677" s="145" t="s">
        <v>31567</v>
      </c>
      <c r="F6677" s="145" t="s">
        <v>9313</v>
      </c>
      <c r="G6677" s="144">
        <v>2014</v>
      </c>
      <c r="H6677" s="143">
        <v>3000</v>
      </c>
    </row>
    <row r="6678" spans="1:8" s="142" customFormat="1" ht="30.75" customHeight="1">
      <c r="A6678" s="145" t="s">
        <v>56</v>
      </c>
      <c r="B6678" s="145" t="s">
        <v>31566</v>
      </c>
      <c r="C6678" s="145">
        <v>22555612856</v>
      </c>
      <c r="D6678" s="150" t="s">
        <v>21245</v>
      </c>
      <c r="E6678" s="145" t="s">
        <v>31565</v>
      </c>
      <c r="F6678" s="145" t="s">
        <v>31564</v>
      </c>
      <c r="G6678" s="144">
        <v>2014</v>
      </c>
      <c r="H6678" s="143">
        <v>3000</v>
      </c>
    </row>
    <row r="6679" spans="1:8" s="142" customFormat="1" ht="30.75" customHeight="1">
      <c r="A6679" s="145" t="s">
        <v>56</v>
      </c>
      <c r="B6679" s="145" t="s">
        <v>31563</v>
      </c>
      <c r="C6679" s="173">
        <v>30441359</v>
      </c>
      <c r="D6679" s="150" t="s">
        <v>21245</v>
      </c>
      <c r="E6679" s="145" t="s">
        <v>31562</v>
      </c>
      <c r="F6679" s="145" t="s">
        <v>31378</v>
      </c>
      <c r="G6679" s="144">
        <v>2014</v>
      </c>
      <c r="H6679" s="143">
        <v>3000</v>
      </c>
    </row>
    <row r="6680" spans="1:8" s="142" customFormat="1" ht="30.75" customHeight="1">
      <c r="A6680" s="145" t="s">
        <v>56</v>
      </c>
      <c r="B6680" s="145" t="s">
        <v>31546</v>
      </c>
      <c r="C6680" s="145"/>
      <c r="D6680" s="150" t="s">
        <v>21245</v>
      </c>
      <c r="E6680" s="145" t="s">
        <v>31561</v>
      </c>
      <c r="F6680" s="145"/>
      <c r="G6680" s="144">
        <v>2014</v>
      </c>
      <c r="H6680" s="143">
        <v>3000</v>
      </c>
    </row>
    <row r="6681" spans="1:8" s="142" customFormat="1" ht="30.75" customHeight="1">
      <c r="A6681" s="145" t="s">
        <v>56</v>
      </c>
      <c r="B6681" s="145" t="s">
        <v>31560</v>
      </c>
      <c r="C6681" s="145">
        <v>90657239732</v>
      </c>
      <c r="D6681" s="150" t="s">
        <v>21245</v>
      </c>
      <c r="E6681" s="145" t="s">
        <v>31559</v>
      </c>
      <c r="F6681" s="145" t="s">
        <v>31558</v>
      </c>
      <c r="G6681" s="144">
        <v>2014</v>
      </c>
      <c r="H6681" s="143">
        <v>3000</v>
      </c>
    </row>
    <row r="6682" spans="1:8" s="142" customFormat="1" ht="30.75" customHeight="1">
      <c r="A6682" s="145" t="s">
        <v>56</v>
      </c>
      <c r="B6682" s="145" t="s">
        <v>31557</v>
      </c>
      <c r="C6682" s="145">
        <v>28359819437</v>
      </c>
      <c r="D6682" s="150" t="s">
        <v>21245</v>
      </c>
      <c r="E6682" s="145" t="s">
        <v>31556</v>
      </c>
      <c r="F6682" s="145"/>
      <c r="G6682" s="144">
        <v>2014</v>
      </c>
      <c r="H6682" s="143">
        <v>3000</v>
      </c>
    </row>
    <row r="6683" spans="1:8" s="142" customFormat="1" ht="30.75" customHeight="1">
      <c r="A6683" s="145" t="s">
        <v>56</v>
      </c>
      <c r="B6683" s="145" t="s">
        <v>31555</v>
      </c>
      <c r="C6683" s="145"/>
      <c r="D6683" s="150" t="s">
        <v>21245</v>
      </c>
      <c r="E6683" s="173" t="s">
        <v>31554</v>
      </c>
      <c r="F6683" s="145"/>
      <c r="G6683" s="144">
        <v>2014</v>
      </c>
      <c r="H6683" s="143">
        <v>3000</v>
      </c>
    </row>
    <row r="6684" spans="1:8" s="142" customFormat="1" ht="30.75" customHeight="1">
      <c r="A6684" s="145" t="s">
        <v>56</v>
      </c>
      <c r="B6684" s="145" t="s">
        <v>31553</v>
      </c>
      <c r="C6684" s="145"/>
      <c r="D6684" s="150" t="s">
        <v>21245</v>
      </c>
      <c r="E6684" s="173" t="s">
        <v>31552</v>
      </c>
      <c r="F6684" s="145"/>
      <c r="G6684" s="144">
        <v>2014</v>
      </c>
      <c r="H6684" s="143">
        <v>3000</v>
      </c>
    </row>
    <row r="6685" spans="1:8" s="142" customFormat="1" ht="30.75" customHeight="1">
      <c r="A6685" s="145" t="s">
        <v>56</v>
      </c>
      <c r="B6685" s="145" t="s">
        <v>31551</v>
      </c>
      <c r="C6685" s="145">
        <v>35817440213</v>
      </c>
      <c r="D6685" s="150" t="s">
        <v>21245</v>
      </c>
      <c r="E6685" s="173" t="s">
        <v>31550</v>
      </c>
      <c r="F6685" s="173" t="s">
        <v>31549</v>
      </c>
      <c r="G6685" s="144">
        <v>2014</v>
      </c>
      <c r="H6685" s="143">
        <v>3000</v>
      </c>
    </row>
    <row r="6686" spans="1:8" s="142" customFormat="1" ht="30.75" customHeight="1">
      <c r="A6686" s="145" t="s">
        <v>56</v>
      </c>
      <c r="B6686" s="145" t="s">
        <v>31217</v>
      </c>
      <c r="C6686" s="145"/>
      <c r="D6686" s="150" t="s">
        <v>21245</v>
      </c>
      <c r="E6686" s="173" t="s">
        <v>31548</v>
      </c>
      <c r="F6686" s="173"/>
      <c r="G6686" s="144">
        <v>2014</v>
      </c>
      <c r="H6686" s="143">
        <v>3000</v>
      </c>
    </row>
    <row r="6687" spans="1:8" s="142" customFormat="1" ht="30.75" customHeight="1">
      <c r="A6687" s="145" t="s">
        <v>56</v>
      </c>
      <c r="B6687" s="145" t="s">
        <v>31217</v>
      </c>
      <c r="C6687" s="145"/>
      <c r="D6687" s="150" t="s">
        <v>21245</v>
      </c>
      <c r="E6687" s="173" t="s">
        <v>31548</v>
      </c>
      <c r="F6687" s="173"/>
      <c r="G6687" s="144">
        <v>2014</v>
      </c>
      <c r="H6687" s="143">
        <v>3000</v>
      </c>
    </row>
    <row r="6688" spans="1:8" s="142" customFormat="1" ht="30.75" customHeight="1">
      <c r="A6688" s="145" t="s">
        <v>56</v>
      </c>
      <c r="B6688" s="145" t="s">
        <v>31546</v>
      </c>
      <c r="C6688" s="145"/>
      <c r="D6688" s="150" t="s">
        <v>21245</v>
      </c>
      <c r="E6688" s="173" t="s">
        <v>31547</v>
      </c>
      <c r="F6688" s="173"/>
      <c r="G6688" s="144">
        <v>2014</v>
      </c>
      <c r="H6688" s="143">
        <v>3000</v>
      </c>
    </row>
    <row r="6689" spans="1:8" s="142" customFormat="1" ht="30.75" customHeight="1">
      <c r="A6689" s="145" t="s">
        <v>56</v>
      </c>
      <c r="B6689" s="145" t="s">
        <v>31546</v>
      </c>
      <c r="C6689" s="145"/>
      <c r="D6689" s="150" t="s">
        <v>21245</v>
      </c>
      <c r="E6689" s="173" t="s">
        <v>31545</v>
      </c>
      <c r="F6689" s="173"/>
      <c r="G6689" s="144">
        <v>2014</v>
      </c>
      <c r="H6689" s="143">
        <v>3000</v>
      </c>
    </row>
    <row r="6690" spans="1:8" s="142" customFormat="1" ht="30.75" customHeight="1">
      <c r="A6690" s="145" t="s">
        <v>56</v>
      </c>
      <c r="B6690" s="145" t="s">
        <v>31544</v>
      </c>
      <c r="C6690" s="145"/>
      <c r="D6690" s="150" t="s">
        <v>21245</v>
      </c>
      <c r="E6690" s="145" t="s">
        <v>31543</v>
      </c>
      <c r="F6690" s="173"/>
      <c r="G6690" s="144">
        <v>2014</v>
      </c>
      <c r="H6690" s="143">
        <v>3000</v>
      </c>
    </row>
    <row r="6691" spans="1:8" s="142" customFormat="1" ht="30.75" customHeight="1">
      <c r="A6691" s="145" t="s">
        <v>56</v>
      </c>
      <c r="B6691" s="145" t="s">
        <v>30934</v>
      </c>
      <c r="C6691" s="145"/>
      <c r="D6691" s="150" t="s">
        <v>21245</v>
      </c>
      <c r="E6691" s="145" t="s">
        <v>31542</v>
      </c>
      <c r="F6691" s="145"/>
      <c r="G6691" s="144">
        <v>2014</v>
      </c>
      <c r="H6691" s="143">
        <v>3000</v>
      </c>
    </row>
    <row r="6692" spans="1:8" s="142" customFormat="1" ht="30.75" customHeight="1">
      <c r="A6692" s="145" t="s">
        <v>56</v>
      </c>
      <c r="B6692" s="145" t="s">
        <v>19342</v>
      </c>
      <c r="C6692" s="145">
        <v>42442314988</v>
      </c>
      <c r="D6692" s="150" t="s">
        <v>21245</v>
      </c>
      <c r="E6692" s="145" t="s">
        <v>31541</v>
      </c>
      <c r="F6692" s="145" t="s">
        <v>31540</v>
      </c>
      <c r="G6692" s="144">
        <v>2014</v>
      </c>
      <c r="H6692" s="143">
        <v>3000</v>
      </c>
    </row>
    <row r="6693" spans="1:8" s="142" customFormat="1" ht="30.75" customHeight="1">
      <c r="A6693" s="145" t="s">
        <v>56</v>
      </c>
      <c r="B6693" s="145" t="s">
        <v>19276</v>
      </c>
      <c r="C6693" s="145"/>
      <c r="D6693" s="150" t="s">
        <v>21245</v>
      </c>
      <c r="E6693" s="145" t="s">
        <v>31539</v>
      </c>
      <c r="F6693" s="145"/>
      <c r="G6693" s="144">
        <v>2014</v>
      </c>
      <c r="H6693" s="143">
        <v>3000</v>
      </c>
    </row>
    <row r="6694" spans="1:8" s="142" customFormat="1" ht="30.75" customHeight="1">
      <c r="A6694" s="145" t="s">
        <v>56</v>
      </c>
      <c r="B6694" s="145" t="s">
        <v>19398</v>
      </c>
      <c r="C6694" s="145">
        <v>49328413880</v>
      </c>
      <c r="D6694" s="150" t="s">
        <v>21245</v>
      </c>
      <c r="E6694" s="145" t="s">
        <v>31538</v>
      </c>
      <c r="F6694" s="145" t="s">
        <v>19400</v>
      </c>
      <c r="G6694" s="144">
        <v>2014</v>
      </c>
      <c r="H6694" s="143">
        <v>3000</v>
      </c>
    </row>
    <row r="6695" spans="1:8" s="142" customFormat="1" ht="30.75" customHeight="1">
      <c r="A6695" s="145" t="s">
        <v>56</v>
      </c>
      <c r="B6695" s="145" t="s">
        <v>19398</v>
      </c>
      <c r="C6695" s="145">
        <v>49328413880</v>
      </c>
      <c r="D6695" s="150" t="s">
        <v>21245</v>
      </c>
      <c r="E6695" s="145" t="s">
        <v>31537</v>
      </c>
      <c r="F6695" s="145" t="s">
        <v>19400</v>
      </c>
      <c r="G6695" s="144">
        <v>2014</v>
      </c>
      <c r="H6695" s="143">
        <v>3000</v>
      </c>
    </row>
    <row r="6696" spans="1:8" s="142" customFormat="1" ht="30.75" customHeight="1">
      <c r="A6696" s="145" t="s">
        <v>56</v>
      </c>
      <c r="B6696" s="145" t="s">
        <v>31536</v>
      </c>
      <c r="C6696" s="145"/>
      <c r="D6696" s="150" t="s">
        <v>21245</v>
      </c>
      <c r="E6696" s="145" t="s">
        <v>31535</v>
      </c>
      <c r="F6696" s="145"/>
      <c r="G6696" s="144">
        <v>2014</v>
      </c>
      <c r="H6696" s="143">
        <v>3000</v>
      </c>
    </row>
    <row r="6697" spans="1:8" s="142" customFormat="1" ht="30.75" customHeight="1">
      <c r="A6697" s="145" t="s">
        <v>56</v>
      </c>
      <c r="B6697" s="145" t="s">
        <v>31533</v>
      </c>
      <c r="C6697" s="145"/>
      <c r="D6697" s="150" t="s">
        <v>21245</v>
      </c>
      <c r="E6697" s="145" t="s">
        <v>31534</v>
      </c>
      <c r="F6697" s="145"/>
      <c r="G6697" s="144">
        <v>2014</v>
      </c>
      <c r="H6697" s="143">
        <v>3000</v>
      </c>
    </row>
    <row r="6698" spans="1:8" s="142" customFormat="1" ht="30.75" customHeight="1">
      <c r="A6698" s="145" t="s">
        <v>56</v>
      </c>
      <c r="B6698" s="145" t="s">
        <v>31533</v>
      </c>
      <c r="C6698" s="145"/>
      <c r="D6698" s="150" t="s">
        <v>21245</v>
      </c>
      <c r="E6698" s="145" t="s">
        <v>31532</v>
      </c>
      <c r="F6698" s="145"/>
      <c r="G6698" s="144">
        <v>2014</v>
      </c>
      <c r="H6698" s="143">
        <v>3000</v>
      </c>
    </row>
    <row r="6699" spans="1:8" s="142" customFormat="1" ht="30.75" customHeight="1">
      <c r="A6699" s="145" t="s">
        <v>56</v>
      </c>
      <c r="B6699" s="145" t="s">
        <v>31531</v>
      </c>
      <c r="C6699" s="145"/>
      <c r="D6699" s="150" t="s">
        <v>21245</v>
      </c>
      <c r="E6699" s="145" t="s">
        <v>31530</v>
      </c>
      <c r="F6699" s="145"/>
      <c r="G6699" s="144">
        <v>2014</v>
      </c>
      <c r="H6699" s="143">
        <v>3000</v>
      </c>
    </row>
    <row r="6700" spans="1:8" s="142" customFormat="1" ht="30.75" customHeight="1">
      <c r="A6700" s="145" t="s">
        <v>56</v>
      </c>
      <c r="B6700" s="145" t="s">
        <v>31529</v>
      </c>
      <c r="C6700" s="145"/>
      <c r="D6700" s="150" t="s">
        <v>21245</v>
      </c>
      <c r="E6700" s="144" t="s">
        <v>31528</v>
      </c>
      <c r="F6700" s="145"/>
      <c r="G6700" s="144">
        <v>2014</v>
      </c>
      <c r="H6700" s="143">
        <v>3000</v>
      </c>
    </row>
    <row r="6701" spans="1:8" s="142" customFormat="1" ht="30.75" customHeight="1">
      <c r="A6701" s="145" t="s">
        <v>56</v>
      </c>
      <c r="B6701" s="145" t="s">
        <v>31527</v>
      </c>
      <c r="C6701" s="145"/>
      <c r="D6701" s="150" t="s">
        <v>21245</v>
      </c>
      <c r="E6701" s="144" t="s">
        <v>31526</v>
      </c>
      <c r="F6701" s="145" t="s">
        <v>31525</v>
      </c>
      <c r="G6701" s="144">
        <v>2014</v>
      </c>
      <c r="H6701" s="143">
        <v>3000</v>
      </c>
    </row>
    <row r="6702" spans="1:8" s="142" customFormat="1" ht="30.75" customHeight="1">
      <c r="A6702" s="145" t="s">
        <v>56</v>
      </c>
      <c r="B6702" s="145" t="s">
        <v>31524</v>
      </c>
      <c r="C6702" s="145"/>
      <c r="D6702" s="150" t="s">
        <v>21245</v>
      </c>
      <c r="E6702" s="144" t="s">
        <v>31516</v>
      </c>
      <c r="F6702" s="145"/>
      <c r="G6702" s="144">
        <v>2014</v>
      </c>
      <c r="H6702" s="143">
        <v>3000</v>
      </c>
    </row>
    <row r="6703" spans="1:8" s="142" customFormat="1" ht="30.75" customHeight="1">
      <c r="A6703" s="145" t="s">
        <v>56</v>
      </c>
      <c r="B6703" s="145" t="s">
        <v>19140</v>
      </c>
      <c r="C6703" s="145"/>
      <c r="D6703" s="150" t="s">
        <v>21245</v>
      </c>
      <c r="E6703" s="144" t="s">
        <v>31523</v>
      </c>
      <c r="F6703" s="145"/>
      <c r="G6703" s="144">
        <v>2014</v>
      </c>
      <c r="H6703" s="143">
        <v>3000</v>
      </c>
    </row>
    <row r="6704" spans="1:8" s="142" customFormat="1" ht="30.75" customHeight="1">
      <c r="A6704" s="145" t="s">
        <v>56</v>
      </c>
      <c r="B6704" s="145" t="s">
        <v>19488</v>
      </c>
      <c r="C6704" s="145"/>
      <c r="D6704" s="150" t="s">
        <v>21245</v>
      </c>
      <c r="E6704" s="144" t="s">
        <v>31522</v>
      </c>
      <c r="F6704" s="145"/>
      <c r="G6704" s="144">
        <v>2014</v>
      </c>
      <c r="H6704" s="143">
        <v>3000</v>
      </c>
    </row>
    <row r="6705" spans="1:8" s="142" customFormat="1" ht="30.75" customHeight="1">
      <c r="A6705" s="145" t="s">
        <v>56</v>
      </c>
      <c r="B6705" s="145" t="s">
        <v>31521</v>
      </c>
      <c r="C6705" s="145"/>
      <c r="D6705" s="150" t="s">
        <v>21245</v>
      </c>
      <c r="E6705" s="145" t="s">
        <v>31516</v>
      </c>
      <c r="F6705" s="145"/>
      <c r="G6705" s="144">
        <v>2014</v>
      </c>
      <c r="H6705" s="143">
        <v>3000</v>
      </c>
    </row>
    <row r="6706" spans="1:8" s="142" customFormat="1" ht="30.75" customHeight="1">
      <c r="A6706" s="145" t="s">
        <v>56</v>
      </c>
      <c r="B6706" s="145" t="s">
        <v>31520</v>
      </c>
      <c r="C6706" s="145"/>
      <c r="D6706" s="150" t="s">
        <v>21245</v>
      </c>
      <c r="E6706" s="144" t="s">
        <v>31519</v>
      </c>
      <c r="F6706" s="145"/>
      <c r="G6706" s="144">
        <v>2014</v>
      </c>
      <c r="H6706" s="143">
        <v>3000</v>
      </c>
    </row>
    <row r="6707" spans="1:8" s="142" customFormat="1" ht="30.75" customHeight="1">
      <c r="A6707" s="145" t="s">
        <v>56</v>
      </c>
      <c r="B6707" s="145" t="s">
        <v>19476</v>
      </c>
      <c r="C6707" s="145"/>
      <c r="D6707" s="150" t="s">
        <v>21245</v>
      </c>
      <c r="E6707" s="144" t="s">
        <v>31518</v>
      </c>
      <c r="F6707" s="145"/>
      <c r="G6707" s="144">
        <v>2014</v>
      </c>
      <c r="H6707" s="143">
        <v>3000</v>
      </c>
    </row>
    <row r="6708" spans="1:8" s="142" customFormat="1" ht="30.75" customHeight="1">
      <c r="A6708" s="145" t="s">
        <v>56</v>
      </c>
      <c r="B6708" s="145" t="s">
        <v>31517</v>
      </c>
      <c r="C6708" s="145"/>
      <c r="D6708" s="150" t="s">
        <v>21245</v>
      </c>
      <c r="E6708" s="145" t="s">
        <v>31516</v>
      </c>
      <c r="F6708" s="145"/>
      <c r="G6708" s="144">
        <v>2014</v>
      </c>
      <c r="H6708" s="143">
        <v>3000</v>
      </c>
    </row>
    <row r="6709" spans="1:8" s="142" customFormat="1" ht="30.75" customHeight="1">
      <c r="A6709" s="145" t="s">
        <v>56</v>
      </c>
      <c r="B6709" s="145" t="s">
        <v>19473</v>
      </c>
      <c r="C6709" s="145"/>
      <c r="D6709" s="150" t="s">
        <v>21245</v>
      </c>
      <c r="E6709" s="144" t="s">
        <v>31515</v>
      </c>
      <c r="F6709" s="145"/>
      <c r="G6709" s="144">
        <v>2014</v>
      </c>
      <c r="H6709" s="143">
        <v>3000</v>
      </c>
    </row>
    <row r="6710" spans="1:8" s="142" customFormat="1" ht="30.75" customHeight="1">
      <c r="A6710" s="145" t="s">
        <v>56</v>
      </c>
      <c r="B6710" s="145" t="s">
        <v>31514</v>
      </c>
      <c r="C6710" s="145"/>
      <c r="D6710" s="150" t="s">
        <v>21245</v>
      </c>
      <c r="E6710" s="144" t="s">
        <v>31513</v>
      </c>
      <c r="F6710" s="145"/>
      <c r="G6710" s="144">
        <v>2014</v>
      </c>
      <c r="H6710" s="143">
        <v>3000</v>
      </c>
    </row>
    <row r="6711" spans="1:8" s="142" customFormat="1" ht="30.75" customHeight="1">
      <c r="A6711" s="145" t="s">
        <v>56</v>
      </c>
      <c r="B6711" s="145" t="s">
        <v>31512</v>
      </c>
      <c r="C6711" s="145"/>
      <c r="D6711" s="150" t="s">
        <v>21245</v>
      </c>
      <c r="E6711" s="145" t="s">
        <v>31511</v>
      </c>
      <c r="F6711" s="145"/>
      <c r="G6711" s="144">
        <v>2014</v>
      </c>
      <c r="H6711" s="143">
        <v>3000</v>
      </c>
    </row>
    <row r="6712" spans="1:8" s="142" customFormat="1" ht="30.75" customHeight="1">
      <c r="A6712" s="145" t="s">
        <v>56</v>
      </c>
      <c r="B6712" s="145" t="s">
        <v>31510</v>
      </c>
      <c r="C6712" s="145"/>
      <c r="D6712" s="150" t="s">
        <v>21245</v>
      </c>
      <c r="E6712" s="171" t="s">
        <v>1390</v>
      </c>
      <c r="F6712" s="145"/>
      <c r="G6712" s="144">
        <v>2014</v>
      </c>
      <c r="H6712" s="143">
        <v>3000</v>
      </c>
    </row>
    <row r="6713" spans="1:8" s="142" customFormat="1" ht="30.75" customHeight="1">
      <c r="A6713" s="145" t="s">
        <v>56</v>
      </c>
      <c r="B6713" s="145" t="s">
        <v>31509</v>
      </c>
      <c r="C6713" s="145"/>
      <c r="D6713" s="150" t="s">
        <v>21245</v>
      </c>
      <c r="E6713" s="171" t="s">
        <v>1390</v>
      </c>
      <c r="F6713" s="145"/>
      <c r="G6713" s="144">
        <v>2014</v>
      </c>
      <c r="H6713" s="143">
        <v>3000</v>
      </c>
    </row>
    <row r="6714" spans="1:8" s="142" customFormat="1" ht="30.75" customHeight="1">
      <c r="A6714" s="145" t="s">
        <v>56</v>
      </c>
      <c r="B6714" s="145" t="s">
        <v>31508</v>
      </c>
      <c r="C6714" s="145"/>
      <c r="D6714" s="150" t="s">
        <v>21245</v>
      </c>
      <c r="E6714" s="171" t="s">
        <v>1390</v>
      </c>
      <c r="F6714" s="145"/>
      <c r="G6714" s="144">
        <v>2014</v>
      </c>
      <c r="H6714" s="143">
        <v>3000</v>
      </c>
    </row>
    <row r="6715" spans="1:8" s="142" customFormat="1" ht="30.75" customHeight="1">
      <c r="A6715" s="145" t="s">
        <v>56</v>
      </c>
      <c r="B6715" s="145" t="s">
        <v>31507</v>
      </c>
      <c r="C6715" s="145"/>
      <c r="D6715" s="150" t="s">
        <v>21245</v>
      </c>
      <c r="E6715" s="171" t="s">
        <v>1390</v>
      </c>
      <c r="F6715" s="145"/>
      <c r="G6715" s="144">
        <v>2014</v>
      </c>
      <c r="H6715" s="143">
        <v>3000</v>
      </c>
    </row>
    <row r="6716" spans="1:8" s="142" customFormat="1" ht="30.75" customHeight="1">
      <c r="A6716" s="145" t="s">
        <v>56</v>
      </c>
      <c r="B6716" s="145" t="s">
        <v>31506</v>
      </c>
      <c r="C6716" s="145"/>
      <c r="D6716" s="150" t="s">
        <v>21245</v>
      </c>
      <c r="E6716" s="171" t="s">
        <v>1390</v>
      </c>
      <c r="F6716" s="145"/>
      <c r="G6716" s="144">
        <v>2014</v>
      </c>
      <c r="H6716" s="143">
        <v>3000</v>
      </c>
    </row>
    <row r="6717" spans="1:8" s="142" customFormat="1" ht="30.75" customHeight="1">
      <c r="A6717" s="145" t="s">
        <v>56</v>
      </c>
      <c r="B6717" s="145" t="s">
        <v>19365</v>
      </c>
      <c r="C6717" s="145"/>
      <c r="D6717" s="150" t="s">
        <v>21245</v>
      </c>
      <c r="E6717" s="171" t="s">
        <v>1390</v>
      </c>
      <c r="F6717" s="145"/>
      <c r="G6717" s="144">
        <v>2014</v>
      </c>
      <c r="H6717" s="143">
        <v>3000</v>
      </c>
    </row>
    <row r="6718" spans="1:8" s="142" customFormat="1" ht="30.75" customHeight="1">
      <c r="A6718" s="145" t="s">
        <v>56</v>
      </c>
      <c r="B6718" s="145" t="s">
        <v>31505</v>
      </c>
      <c r="C6718" s="145"/>
      <c r="D6718" s="150" t="s">
        <v>21245</v>
      </c>
      <c r="E6718" s="171" t="s">
        <v>1390</v>
      </c>
      <c r="F6718" s="145"/>
      <c r="G6718" s="144">
        <v>2014</v>
      </c>
      <c r="H6718" s="143">
        <v>3000</v>
      </c>
    </row>
    <row r="6719" spans="1:8" s="142" customFormat="1" ht="30.75" customHeight="1">
      <c r="A6719" s="145" t="s">
        <v>56</v>
      </c>
      <c r="B6719" s="145" t="s">
        <v>31504</v>
      </c>
      <c r="C6719" s="145"/>
      <c r="D6719" s="150" t="s">
        <v>21245</v>
      </c>
      <c r="E6719" s="171" t="s">
        <v>1390</v>
      </c>
      <c r="F6719" s="145"/>
      <c r="G6719" s="144">
        <v>2014</v>
      </c>
      <c r="H6719" s="143">
        <v>3000</v>
      </c>
    </row>
    <row r="6720" spans="1:8" s="142" customFormat="1" ht="30.75" customHeight="1">
      <c r="A6720" s="145" t="s">
        <v>56</v>
      </c>
      <c r="B6720" s="145" t="s">
        <v>31503</v>
      </c>
      <c r="C6720" s="145"/>
      <c r="D6720" s="150" t="s">
        <v>21245</v>
      </c>
      <c r="E6720" s="171" t="s">
        <v>1390</v>
      </c>
      <c r="F6720" s="145"/>
      <c r="G6720" s="144">
        <v>2014</v>
      </c>
      <c r="H6720" s="143">
        <v>3000</v>
      </c>
    </row>
    <row r="6721" spans="1:8" s="142" customFormat="1" ht="30.75" customHeight="1">
      <c r="A6721" s="145" t="s">
        <v>56</v>
      </c>
      <c r="B6721" s="145" t="s">
        <v>31502</v>
      </c>
      <c r="C6721" s="145"/>
      <c r="D6721" s="150" t="s">
        <v>21245</v>
      </c>
      <c r="E6721" s="171" t="s">
        <v>1390</v>
      </c>
      <c r="F6721" s="145"/>
      <c r="G6721" s="144">
        <v>2014</v>
      </c>
      <c r="H6721" s="143">
        <v>3000</v>
      </c>
    </row>
    <row r="6722" spans="1:8" s="142" customFormat="1" ht="30.75" customHeight="1">
      <c r="A6722" s="145" t="s">
        <v>56</v>
      </c>
      <c r="B6722" s="145" t="s">
        <v>31501</v>
      </c>
      <c r="C6722" s="145"/>
      <c r="D6722" s="150" t="s">
        <v>21245</v>
      </c>
      <c r="E6722" s="171" t="s">
        <v>1390</v>
      </c>
      <c r="F6722" s="145"/>
      <c r="G6722" s="144">
        <v>2014</v>
      </c>
      <c r="H6722" s="143">
        <v>3000</v>
      </c>
    </row>
    <row r="6723" spans="1:8" s="142" customFormat="1" ht="30.75" customHeight="1">
      <c r="A6723" s="145" t="s">
        <v>56</v>
      </c>
      <c r="B6723" s="144" t="s">
        <v>19071</v>
      </c>
      <c r="C6723" s="151" t="s">
        <v>31347</v>
      </c>
      <c r="D6723" s="150" t="s">
        <v>21245</v>
      </c>
      <c r="E6723" s="171" t="s">
        <v>1390</v>
      </c>
      <c r="F6723" s="145" t="s">
        <v>31345</v>
      </c>
      <c r="G6723" s="144">
        <v>2014</v>
      </c>
      <c r="H6723" s="143">
        <v>3000</v>
      </c>
    </row>
    <row r="6724" spans="1:8" s="142" customFormat="1" ht="30.75" customHeight="1">
      <c r="A6724" s="145" t="s">
        <v>56</v>
      </c>
      <c r="B6724" s="144" t="s">
        <v>31500</v>
      </c>
      <c r="C6724" s="145"/>
      <c r="D6724" s="150" t="s">
        <v>21245</v>
      </c>
      <c r="E6724" s="171" t="s">
        <v>1390</v>
      </c>
      <c r="F6724" s="145"/>
      <c r="G6724" s="144">
        <v>2014</v>
      </c>
      <c r="H6724" s="143">
        <v>3000</v>
      </c>
    </row>
    <row r="6725" spans="1:8" s="142" customFormat="1" ht="30.75" customHeight="1">
      <c r="A6725" s="145" t="s">
        <v>56</v>
      </c>
      <c r="B6725" s="144" t="s">
        <v>31499</v>
      </c>
      <c r="C6725" s="145"/>
      <c r="D6725" s="150" t="s">
        <v>21245</v>
      </c>
      <c r="E6725" s="171" t="s">
        <v>1390</v>
      </c>
      <c r="F6725" s="145"/>
      <c r="G6725" s="144">
        <v>2014</v>
      </c>
      <c r="H6725" s="143">
        <v>3000</v>
      </c>
    </row>
    <row r="6726" spans="1:8" s="142" customFormat="1" ht="30.75" customHeight="1">
      <c r="A6726" s="145" t="s">
        <v>56</v>
      </c>
      <c r="B6726" s="144" t="s">
        <v>31498</v>
      </c>
      <c r="C6726" s="145">
        <v>18212327717</v>
      </c>
      <c r="D6726" s="150" t="s">
        <v>21245</v>
      </c>
      <c r="E6726" s="145" t="s">
        <v>31497</v>
      </c>
      <c r="F6726" s="145" t="s">
        <v>23113</v>
      </c>
      <c r="G6726" s="144">
        <v>2014</v>
      </c>
      <c r="H6726" s="143">
        <v>3000</v>
      </c>
    </row>
    <row r="6727" spans="1:8" s="142" customFormat="1" ht="30.75" customHeight="1">
      <c r="A6727" s="145" t="s">
        <v>56</v>
      </c>
      <c r="B6727" s="144" t="s">
        <v>31496</v>
      </c>
      <c r="C6727" s="145"/>
      <c r="D6727" s="150" t="s">
        <v>21245</v>
      </c>
      <c r="E6727" s="171" t="s">
        <v>1390</v>
      </c>
      <c r="F6727" s="145"/>
      <c r="G6727" s="144">
        <v>2014</v>
      </c>
      <c r="H6727" s="143">
        <v>3000</v>
      </c>
    </row>
    <row r="6728" spans="1:8" s="142" customFormat="1" ht="30.75" customHeight="1">
      <c r="A6728" s="145" t="s">
        <v>56</v>
      </c>
      <c r="B6728" s="144" t="s">
        <v>31495</v>
      </c>
      <c r="C6728" s="145"/>
      <c r="D6728" s="150" t="s">
        <v>21245</v>
      </c>
      <c r="E6728" s="145" t="s">
        <v>31494</v>
      </c>
      <c r="F6728" s="145"/>
      <c r="G6728" s="144">
        <v>2014</v>
      </c>
      <c r="H6728" s="143">
        <v>3000</v>
      </c>
    </row>
    <row r="6729" spans="1:8" s="142" customFormat="1" ht="30.75" customHeight="1">
      <c r="A6729" s="145" t="s">
        <v>56</v>
      </c>
      <c r="B6729" s="144" t="s">
        <v>31493</v>
      </c>
      <c r="C6729" s="145">
        <v>22540539492</v>
      </c>
      <c r="D6729" s="150" t="s">
        <v>21245</v>
      </c>
      <c r="E6729" s="145" t="s">
        <v>31492</v>
      </c>
      <c r="F6729" s="145" t="s">
        <v>31491</v>
      </c>
      <c r="G6729" s="144">
        <v>2014</v>
      </c>
      <c r="H6729" s="143">
        <v>3000</v>
      </c>
    </row>
    <row r="6730" spans="1:8" s="142" customFormat="1" ht="30.75" customHeight="1">
      <c r="A6730" s="145" t="s">
        <v>56</v>
      </c>
      <c r="B6730" s="144" t="s">
        <v>31328</v>
      </c>
      <c r="C6730" s="145">
        <v>18649423025</v>
      </c>
      <c r="D6730" s="150" t="s">
        <v>21245</v>
      </c>
      <c r="E6730" s="144" t="s">
        <v>31362</v>
      </c>
      <c r="F6730" s="145" t="s">
        <v>31326</v>
      </c>
      <c r="G6730" s="144">
        <v>2014</v>
      </c>
      <c r="H6730" s="143">
        <v>3000</v>
      </c>
    </row>
    <row r="6731" spans="1:8" s="142" customFormat="1" ht="30.75" customHeight="1">
      <c r="A6731" s="145" t="s">
        <v>56</v>
      </c>
      <c r="B6731" s="144" t="s">
        <v>31490</v>
      </c>
      <c r="C6731" s="149" t="s">
        <v>31489</v>
      </c>
      <c r="D6731" s="147" t="s">
        <v>21245</v>
      </c>
      <c r="E6731" s="144" t="s">
        <v>31488</v>
      </c>
      <c r="F6731" s="144" t="s">
        <v>31487</v>
      </c>
      <c r="G6731" s="144">
        <v>2014</v>
      </c>
      <c r="H6731" s="148">
        <v>3000</v>
      </c>
    </row>
    <row r="6732" spans="1:8" s="142" customFormat="1" ht="30.75" customHeight="1">
      <c r="A6732" s="145" t="s">
        <v>56</v>
      </c>
      <c r="B6732" s="144" t="s">
        <v>31486</v>
      </c>
      <c r="C6732" s="144">
        <v>14707241415</v>
      </c>
      <c r="D6732" s="147" t="s">
        <v>21245</v>
      </c>
      <c r="E6732" s="144" t="s">
        <v>31485</v>
      </c>
      <c r="F6732" s="144" t="s">
        <v>19178</v>
      </c>
      <c r="G6732" s="144">
        <v>2014</v>
      </c>
      <c r="H6732" s="148">
        <v>3000</v>
      </c>
    </row>
    <row r="6733" spans="1:8" s="142" customFormat="1" ht="30.75" customHeight="1">
      <c r="A6733" s="145" t="s">
        <v>56</v>
      </c>
      <c r="B6733" s="144" t="s">
        <v>31484</v>
      </c>
      <c r="C6733" s="149" t="s">
        <v>23629</v>
      </c>
      <c r="D6733" s="150" t="s">
        <v>21245</v>
      </c>
      <c r="E6733" s="144" t="s">
        <v>31483</v>
      </c>
      <c r="F6733" s="144" t="s">
        <v>31482</v>
      </c>
      <c r="G6733" s="144">
        <v>2014</v>
      </c>
      <c r="H6733" s="148">
        <v>3000</v>
      </c>
    </row>
    <row r="6734" spans="1:8" s="142" customFormat="1" ht="30.75" customHeight="1">
      <c r="A6734" s="145" t="s">
        <v>56</v>
      </c>
      <c r="B6734" s="144" t="s">
        <v>31481</v>
      </c>
      <c r="C6734" s="149" t="s">
        <v>15662</v>
      </c>
      <c r="D6734" s="150" t="s">
        <v>21245</v>
      </c>
      <c r="E6734" s="144" t="s">
        <v>31480</v>
      </c>
      <c r="F6734" s="144" t="s">
        <v>31479</v>
      </c>
      <c r="G6734" s="144">
        <v>2014</v>
      </c>
      <c r="H6734" s="148">
        <v>3000</v>
      </c>
    </row>
    <row r="6735" spans="1:8" s="142" customFormat="1" ht="30.75" customHeight="1">
      <c r="A6735" s="145" t="s">
        <v>56</v>
      </c>
      <c r="B6735" s="145" t="s">
        <v>31478</v>
      </c>
      <c r="C6735" s="151" t="s">
        <v>31477</v>
      </c>
      <c r="D6735" s="150" t="s">
        <v>21245</v>
      </c>
      <c r="E6735" s="145" t="s">
        <v>31476</v>
      </c>
      <c r="F6735" s="145" t="s">
        <v>19533</v>
      </c>
      <c r="G6735" s="144">
        <v>2014</v>
      </c>
      <c r="H6735" s="153">
        <v>3000</v>
      </c>
    </row>
    <row r="6736" spans="1:8" s="142" customFormat="1" ht="30.75" customHeight="1">
      <c r="A6736" s="145" t="s">
        <v>56</v>
      </c>
      <c r="B6736" s="145" t="s">
        <v>31475</v>
      </c>
      <c r="C6736" s="145">
        <v>21592042220</v>
      </c>
      <c r="D6736" s="150" t="s">
        <v>21245</v>
      </c>
      <c r="E6736" s="145" t="s">
        <v>31474</v>
      </c>
      <c r="F6736" s="145" t="s">
        <v>31473</v>
      </c>
      <c r="G6736" s="144">
        <v>2014</v>
      </c>
      <c r="H6736" s="153">
        <v>3000</v>
      </c>
    </row>
    <row r="6737" spans="1:8" s="142" customFormat="1" ht="30.75" customHeight="1">
      <c r="A6737" s="145" t="s">
        <v>56</v>
      </c>
      <c r="B6737" s="144" t="s">
        <v>30969</v>
      </c>
      <c r="C6737" s="149" t="s">
        <v>230</v>
      </c>
      <c r="D6737" s="147" t="s">
        <v>21245</v>
      </c>
      <c r="E6737" s="144" t="s">
        <v>31472</v>
      </c>
      <c r="F6737" s="144" t="s">
        <v>30967</v>
      </c>
      <c r="G6737" s="144">
        <v>2014</v>
      </c>
      <c r="H6737" s="154">
        <v>3000</v>
      </c>
    </row>
    <row r="6738" spans="1:8" s="142" customFormat="1" ht="30.75" customHeight="1">
      <c r="A6738" s="145" t="s">
        <v>56</v>
      </c>
      <c r="B6738" s="144" t="s">
        <v>30966</v>
      </c>
      <c r="C6738" s="149" t="s">
        <v>22666</v>
      </c>
      <c r="D6738" s="147" t="s">
        <v>22019</v>
      </c>
      <c r="E6738" s="144" t="s">
        <v>31471</v>
      </c>
      <c r="F6738" s="144" t="s">
        <v>30964</v>
      </c>
      <c r="G6738" s="144">
        <v>2014</v>
      </c>
      <c r="H6738" s="154">
        <v>3000</v>
      </c>
    </row>
    <row r="6739" spans="1:8" s="142" customFormat="1" ht="30.75" customHeight="1">
      <c r="A6739" s="145" t="s">
        <v>56</v>
      </c>
      <c r="B6739" s="144" t="s">
        <v>31019</v>
      </c>
      <c r="C6739" s="149" t="s">
        <v>31018</v>
      </c>
      <c r="D6739" s="147" t="s">
        <v>21245</v>
      </c>
      <c r="E6739" s="144" t="s">
        <v>31470</v>
      </c>
      <c r="F6739" s="144" t="s">
        <v>31016</v>
      </c>
      <c r="G6739" s="144">
        <v>2014</v>
      </c>
      <c r="H6739" s="154">
        <v>3000</v>
      </c>
    </row>
    <row r="6740" spans="1:8" s="142" customFormat="1" ht="30.75" customHeight="1">
      <c r="A6740" s="145" t="s">
        <v>56</v>
      </c>
      <c r="B6740" s="144" t="s">
        <v>31092</v>
      </c>
      <c r="C6740" s="149" t="s">
        <v>22338</v>
      </c>
      <c r="D6740" s="147" t="s">
        <v>21245</v>
      </c>
      <c r="E6740" s="144" t="s">
        <v>31469</v>
      </c>
      <c r="F6740" s="144" t="s">
        <v>19655</v>
      </c>
      <c r="G6740" s="144">
        <v>2014</v>
      </c>
      <c r="H6740" s="154">
        <v>3000</v>
      </c>
    </row>
    <row r="6741" spans="1:8" s="142" customFormat="1" ht="30.75" customHeight="1">
      <c r="A6741" s="145" t="s">
        <v>56</v>
      </c>
      <c r="B6741" s="144" t="s">
        <v>31092</v>
      </c>
      <c r="C6741" s="149" t="s">
        <v>22338</v>
      </c>
      <c r="D6741" s="147" t="s">
        <v>21245</v>
      </c>
      <c r="E6741" s="144" t="s">
        <v>31468</v>
      </c>
      <c r="F6741" s="144" t="s">
        <v>19655</v>
      </c>
      <c r="G6741" s="144">
        <v>2014</v>
      </c>
      <c r="H6741" s="154">
        <v>3000</v>
      </c>
    </row>
    <row r="6742" spans="1:8" s="142" customFormat="1" ht="30.75" customHeight="1">
      <c r="A6742" s="145" t="s">
        <v>56</v>
      </c>
      <c r="B6742" s="144" t="s">
        <v>161</v>
      </c>
      <c r="C6742" s="149"/>
      <c r="D6742" s="147" t="s">
        <v>21245</v>
      </c>
      <c r="E6742" s="144" t="s">
        <v>31467</v>
      </c>
      <c r="F6742" s="144" t="s">
        <v>498</v>
      </c>
      <c r="G6742" s="144">
        <v>2014</v>
      </c>
      <c r="H6742" s="154">
        <v>3000</v>
      </c>
    </row>
    <row r="6743" spans="1:8" s="142" customFormat="1" ht="30.75" customHeight="1">
      <c r="A6743" s="145" t="s">
        <v>56</v>
      </c>
      <c r="B6743" s="145" t="s">
        <v>31466</v>
      </c>
      <c r="C6743" s="151" t="s">
        <v>31465</v>
      </c>
      <c r="D6743" s="150" t="s">
        <v>21245</v>
      </c>
      <c r="E6743" s="145" t="s">
        <v>30933</v>
      </c>
      <c r="F6743" s="145" t="s">
        <v>31464</v>
      </c>
      <c r="G6743" s="144">
        <v>2014</v>
      </c>
      <c r="H6743" s="153">
        <v>3200</v>
      </c>
    </row>
    <row r="6744" spans="1:8" s="142" customFormat="1" ht="30.75" customHeight="1">
      <c r="A6744" s="145" t="s">
        <v>56</v>
      </c>
      <c r="B6744" s="144" t="s">
        <v>19140</v>
      </c>
      <c r="C6744" s="144">
        <v>92966614510</v>
      </c>
      <c r="D6744" s="150" t="s">
        <v>21245</v>
      </c>
      <c r="E6744" s="144" t="s">
        <v>31463</v>
      </c>
      <c r="F6744" s="144" t="s">
        <v>31462</v>
      </c>
      <c r="G6744" s="144">
        <v>2014</v>
      </c>
      <c r="H6744" s="148">
        <v>3500</v>
      </c>
    </row>
    <row r="6745" spans="1:8" s="142" customFormat="1" ht="30.75" customHeight="1">
      <c r="A6745" s="145" t="s">
        <v>56</v>
      </c>
      <c r="B6745" s="145" t="s">
        <v>31461</v>
      </c>
      <c r="C6745" s="145">
        <v>57133221452</v>
      </c>
      <c r="D6745" s="150" t="s">
        <v>21245</v>
      </c>
      <c r="E6745" s="145" t="s">
        <v>31459</v>
      </c>
      <c r="F6745" s="145" t="s">
        <v>431</v>
      </c>
      <c r="G6745" s="144">
        <v>2014</v>
      </c>
      <c r="H6745" s="143">
        <v>3500</v>
      </c>
    </row>
    <row r="6746" spans="1:8" s="142" customFormat="1" ht="30.75" customHeight="1">
      <c r="A6746" s="145" t="s">
        <v>56</v>
      </c>
      <c r="B6746" s="145" t="s">
        <v>31460</v>
      </c>
      <c r="C6746" s="145">
        <v>29971698545</v>
      </c>
      <c r="D6746" s="150" t="s">
        <v>21245</v>
      </c>
      <c r="E6746" s="145" t="s">
        <v>31459</v>
      </c>
      <c r="F6746" s="145" t="s">
        <v>31458</v>
      </c>
      <c r="G6746" s="144">
        <v>2014</v>
      </c>
      <c r="H6746" s="143">
        <v>3500</v>
      </c>
    </row>
    <row r="6747" spans="1:8" s="142" customFormat="1" ht="30.75" customHeight="1">
      <c r="A6747" s="145" t="s">
        <v>56</v>
      </c>
      <c r="B6747" s="145" t="s">
        <v>31457</v>
      </c>
      <c r="C6747" s="145">
        <v>59608853084</v>
      </c>
      <c r="D6747" s="150" t="s">
        <v>21245</v>
      </c>
      <c r="E6747" s="145" t="s">
        <v>31456</v>
      </c>
      <c r="F6747" s="145" t="s">
        <v>31455</v>
      </c>
      <c r="G6747" s="144">
        <v>2014</v>
      </c>
      <c r="H6747" s="143">
        <v>3500</v>
      </c>
    </row>
    <row r="6748" spans="1:8" s="142" customFormat="1" ht="30.75" customHeight="1">
      <c r="A6748" s="145" t="s">
        <v>56</v>
      </c>
      <c r="B6748" s="145" t="s">
        <v>31454</v>
      </c>
      <c r="C6748" s="145"/>
      <c r="D6748" s="150" t="s">
        <v>21245</v>
      </c>
      <c r="E6748" s="145" t="s">
        <v>31453</v>
      </c>
      <c r="F6748" s="145"/>
      <c r="G6748" s="144">
        <v>2014</v>
      </c>
      <c r="H6748" s="143">
        <v>3500</v>
      </c>
    </row>
    <row r="6749" spans="1:8" s="142" customFormat="1" ht="30.75" customHeight="1">
      <c r="A6749" s="145" t="s">
        <v>56</v>
      </c>
      <c r="B6749" s="145" t="s">
        <v>31452</v>
      </c>
      <c r="C6749" s="145"/>
      <c r="D6749" s="150" t="s">
        <v>21245</v>
      </c>
      <c r="E6749" s="145" t="s">
        <v>31451</v>
      </c>
      <c r="F6749" s="145" t="s">
        <v>31450</v>
      </c>
      <c r="G6749" s="144">
        <v>2014</v>
      </c>
      <c r="H6749" s="143">
        <v>3500</v>
      </c>
    </row>
    <row r="6750" spans="1:8" s="142" customFormat="1" ht="30.75" customHeight="1">
      <c r="A6750" s="145" t="s">
        <v>56</v>
      </c>
      <c r="B6750" s="144" t="s">
        <v>31449</v>
      </c>
      <c r="C6750" s="151" t="s">
        <v>31448</v>
      </c>
      <c r="D6750" s="150" t="s">
        <v>21245</v>
      </c>
      <c r="E6750" s="145" t="s">
        <v>31447</v>
      </c>
      <c r="F6750" s="145" t="s">
        <v>31446</v>
      </c>
      <c r="G6750" s="144">
        <v>2014</v>
      </c>
      <c r="H6750" s="148">
        <v>3820.54</v>
      </c>
    </row>
    <row r="6751" spans="1:8" s="142" customFormat="1" ht="30.75" customHeight="1">
      <c r="A6751" s="145" t="s">
        <v>56</v>
      </c>
      <c r="B6751" s="144" t="s">
        <v>31445</v>
      </c>
      <c r="C6751" s="149" t="s">
        <v>31444</v>
      </c>
      <c r="D6751" s="150" t="s">
        <v>21245</v>
      </c>
      <c r="E6751" s="144" t="s">
        <v>31443</v>
      </c>
      <c r="F6751" s="144" t="s">
        <v>19037</v>
      </c>
      <c r="G6751" s="144">
        <v>2014</v>
      </c>
      <c r="H6751" s="148">
        <v>4000</v>
      </c>
    </row>
    <row r="6752" spans="1:8" s="142" customFormat="1" ht="30.75" customHeight="1">
      <c r="A6752" s="145" t="s">
        <v>56</v>
      </c>
      <c r="B6752" s="144" t="s">
        <v>31442</v>
      </c>
      <c r="C6752" s="149" t="s">
        <v>31441</v>
      </c>
      <c r="D6752" s="150" t="s">
        <v>21245</v>
      </c>
      <c r="E6752" s="144" t="s">
        <v>31440</v>
      </c>
      <c r="F6752" s="144" t="s">
        <v>19088</v>
      </c>
      <c r="G6752" s="144">
        <v>2014</v>
      </c>
      <c r="H6752" s="148">
        <v>4000</v>
      </c>
    </row>
    <row r="6753" spans="1:8" s="142" customFormat="1" ht="30.75" customHeight="1">
      <c r="A6753" s="145" t="s">
        <v>56</v>
      </c>
      <c r="B6753" s="144" t="s">
        <v>31422</v>
      </c>
      <c r="C6753" s="144">
        <v>73539493528</v>
      </c>
      <c r="D6753" s="150" t="s">
        <v>21245</v>
      </c>
      <c r="E6753" s="144" t="s">
        <v>31439</v>
      </c>
      <c r="F6753" s="144" t="s">
        <v>31421</v>
      </c>
      <c r="G6753" s="144">
        <v>2014</v>
      </c>
      <c r="H6753" s="148">
        <v>4000</v>
      </c>
    </row>
    <row r="6754" spans="1:8" s="142" customFormat="1" ht="30.75" customHeight="1">
      <c r="A6754" s="145" t="s">
        <v>56</v>
      </c>
      <c r="B6754" s="144" t="s">
        <v>31438</v>
      </c>
      <c r="C6754" s="144"/>
      <c r="D6754" s="150" t="s">
        <v>21245</v>
      </c>
      <c r="E6754" s="144" t="s">
        <v>31437</v>
      </c>
      <c r="F6754" s="144"/>
      <c r="G6754" s="144">
        <v>2014</v>
      </c>
      <c r="H6754" s="148">
        <v>4000</v>
      </c>
    </row>
    <row r="6755" spans="1:8" s="142" customFormat="1" ht="30.75" customHeight="1">
      <c r="A6755" s="145" t="s">
        <v>56</v>
      </c>
      <c r="B6755" s="144" t="s">
        <v>31436</v>
      </c>
      <c r="C6755" s="144">
        <v>830184585898</v>
      </c>
      <c r="D6755" s="150" t="s">
        <v>21245</v>
      </c>
      <c r="E6755" s="144" t="s">
        <v>31435</v>
      </c>
      <c r="F6755" s="144" t="s">
        <v>31434</v>
      </c>
      <c r="G6755" s="144">
        <v>2014</v>
      </c>
      <c r="H6755" s="148">
        <v>4000</v>
      </c>
    </row>
    <row r="6756" spans="1:8" s="142" customFormat="1" ht="30.75" customHeight="1">
      <c r="A6756" s="145" t="s">
        <v>56</v>
      </c>
      <c r="B6756" s="144" t="s">
        <v>31433</v>
      </c>
      <c r="C6756" s="144">
        <v>65123686823</v>
      </c>
      <c r="D6756" s="150" t="s">
        <v>21245</v>
      </c>
      <c r="E6756" s="144" t="s">
        <v>31432</v>
      </c>
      <c r="F6756" s="144" t="s">
        <v>466</v>
      </c>
      <c r="G6756" s="144">
        <v>2014</v>
      </c>
      <c r="H6756" s="148">
        <v>4000</v>
      </c>
    </row>
    <row r="6757" spans="1:8" s="142" customFormat="1" ht="30.75" customHeight="1">
      <c r="A6757" s="145" t="s">
        <v>56</v>
      </c>
      <c r="B6757" s="144" t="s">
        <v>31431</v>
      </c>
      <c r="C6757" s="144">
        <v>69215880322</v>
      </c>
      <c r="D6757" s="150" t="s">
        <v>21245</v>
      </c>
      <c r="E6757" s="144" t="s">
        <v>31430</v>
      </c>
      <c r="F6757" s="144" t="s">
        <v>31429</v>
      </c>
      <c r="G6757" s="144">
        <v>2014</v>
      </c>
      <c r="H6757" s="148">
        <v>4000</v>
      </c>
    </row>
    <row r="6758" spans="1:8" s="142" customFormat="1" ht="30.75" customHeight="1">
      <c r="A6758" s="145" t="s">
        <v>56</v>
      </c>
      <c r="B6758" s="144" t="s">
        <v>31428</v>
      </c>
      <c r="C6758" s="144">
        <v>40633085803</v>
      </c>
      <c r="D6758" s="150" t="s">
        <v>21245</v>
      </c>
      <c r="E6758" s="144" t="s">
        <v>31427</v>
      </c>
      <c r="F6758" s="144" t="s">
        <v>31426</v>
      </c>
      <c r="G6758" s="144">
        <v>2014</v>
      </c>
      <c r="H6758" s="148">
        <v>4000</v>
      </c>
    </row>
    <row r="6759" spans="1:8" s="142" customFormat="1" ht="30.75" customHeight="1">
      <c r="A6759" s="145" t="s">
        <v>56</v>
      </c>
      <c r="B6759" s="144" t="s">
        <v>31425</v>
      </c>
      <c r="C6759" s="144">
        <v>18212327717</v>
      </c>
      <c r="D6759" s="150" t="s">
        <v>21245</v>
      </c>
      <c r="E6759" s="144" t="s">
        <v>31327</v>
      </c>
      <c r="F6759" s="144" t="s">
        <v>23113</v>
      </c>
      <c r="G6759" s="144">
        <v>2014</v>
      </c>
      <c r="H6759" s="148">
        <v>4000</v>
      </c>
    </row>
    <row r="6760" spans="1:8" s="142" customFormat="1" ht="30.75" customHeight="1">
      <c r="A6760" s="145" t="s">
        <v>56</v>
      </c>
      <c r="B6760" s="144" t="s">
        <v>31424</v>
      </c>
      <c r="C6760" s="144"/>
      <c r="D6760" s="150" t="s">
        <v>21245</v>
      </c>
      <c r="E6760" s="144" t="s">
        <v>31423</v>
      </c>
      <c r="F6760" s="144"/>
      <c r="G6760" s="144">
        <v>2014</v>
      </c>
      <c r="H6760" s="148">
        <v>4000</v>
      </c>
    </row>
    <row r="6761" spans="1:8" s="142" customFormat="1" ht="30.75" customHeight="1">
      <c r="A6761" s="145" t="s">
        <v>56</v>
      </c>
      <c r="B6761" s="144" t="s">
        <v>31422</v>
      </c>
      <c r="C6761" s="144">
        <v>73539493528</v>
      </c>
      <c r="D6761" s="150" t="s">
        <v>21245</v>
      </c>
      <c r="E6761" s="144" t="s">
        <v>31419</v>
      </c>
      <c r="F6761" s="144" t="s">
        <v>31421</v>
      </c>
      <c r="G6761" s="144">
        <v>2014</v>
      </c>
      <c r="H6761" s="148">
        <v>4000</v>
      </c>
    </row>
    <row r="6762" spans="1:8" s="142" customFormat="1" ht="30.75" customHeight="1">
      <c r="A6762" s="145" t="s">
        <v>56</v>
      </c>
      <c r="B6762" s="144" t="s">
        <v>31420</v>
      </c>
      <c r="C6762" s="144">
        <v>66239675032</v>
      </c>
      <c r="D6762" s="150" t="s">
        <v>21245</v>
      </c>
      <c r="E6762" s="145" t="s">
        <v>31419</v>
      </c>
      <c r="F6762" s="144" t="s">
        <v>31418</v>
      </c>
      <c r="G6762" s="144">
        <v>2014</v>
      </c>
      <c r="H6762" s="148">
        <v>4000</v>
      </c>
    </row>
    <row r="6763" spans="1:8" s="142" customFormat="1" ht="30.75" customHeight="1">
      <c r="A6763" s="145" t="s">
        <v>56</v>
      </c>
      <c r="B6763" s="144" t="s">
        <v>31373</v>
      </c>
      <c r="C6763" s="144">
        <v>92297144526</v>
      </c>
      <c r="D6763" s="150" t="s">
        <v>21245</v>
      </c>
      <c r="E6763" s="144" t="s">
        <v>31417</v>
      </c>
      <c r="F6763" s="144" t="s">
        <v>31416</v>
      </c>
      <c r="G6763" s="144">
        <v>2014</v>
      </c>
      <c r="H6763" s="148">
        <v>4000</v>
      </c>
    </row>
    <row r="6764" spans="1:8" s="142" customFormat="1" ht="30.75" customHeight="1">
      <c r="A6764" s="145" t="s">
        <v>56</v>
      </c>
      <c r="B6764" s="144" t="s">
        <v>31415</v>
      </c>
      <c r="C6764" s="144">
        <v>48701891138</v>
      </c>
      <c r="D6764" s="150" t="s">
        <v>21245</v>
      </c>
      <c r="E6764" s="144" t="s">
        <v>31327</v>
      </c>
      <c r="F6764" s="144" t="s">
        <v>19013</v>
      </c>
      <c r="G6764" s="144">
        <v>2014</v>
      </c>
      <c r="H6764" s="148">
        <v>4000</v>
      </c>
    </row>
    <row r="6765" spans="1:8" s="142" customFormat="1" ht="30.75" customHeight="1">
      <c r="A6765" s="145" t="s">
        <v>56</v>
      </c>
      <c r="B6765" s="144" t="s">
        <v>31414</v>
      </c>
      <c r="C6765" s="144">
        <v>60567527217</v>
      </c>
      <c r="D6765" s="150" t="s">
        <v>21245</v>
      </c>
      <c r="E6765" s="144" t="s">
        <v>31413</v>
      </c>
      <c r="F6765" s="144" t="s">
        <v>31412</v>
      </c>
      <c r="G6765" s="144">
        <v>2014</v>
      </c>
      <c r="H6765" s="148">
        <v>4000</v>
      </c>
    </row>
    <row r="6766" spans="1:8" s="142" customFormat="1" ht="30.75" customHeight="1">
      <c r="A6766" s="145" t="s">
        <v>56</v>
      </c>
      <c r="B6766" s="144" t="s">
        <v>31411</v>
      </c>
      <c r="C6766" s="144">
        <v>41765260415</v>
      </c>
      <c r="D6766" s="150" t="s">
        <v>21245</v>
      </c>
      <c r="E6766" s="144" t="s">
        <v>31410</v>
      </c>
      <c r="F6766" s="144" t="s">
        <v>31409</v>
      </c>
      <c r="G6766" s="144">
        <v>2014</v>
      </c>
      <c r="H6766" s="148">
        <v>4000</v>
      </c>
    </row>
    <row r="6767" spans="1:8" s="142" customFormat="1" ht="30.75" customHeight="1">
      <c r="A6767" s="145" t="s">
        <v>56</v>
      </c>
      <c r="B6767" s="144" t="s">
        <v>31408</v>
      </c>
      <c r="C6767" s="144"/>
      <c r="D6767" s="150" t="s">
        <v>21245</v>
      </c>
      <c r="E6767" s="144" t="s">
        <v>31407</v>
      </c>
      <c r="F6767" s="144" t="s">
        <v>31406</v>
      </c>
      <c r="G6767" s="144">
        <v>2014</v>
      </c>
      <c r="H6767" s="148">
        <v>4000</v>
      </c>
    </row>
    <row r="6768" spans="1:8" s="142" customFormat="1" ht="30.75" customHeight="1">
      <c r="A6768" s="145" t="s">
        <v>56</v>
      </c>
      <c r="B6768" s="144" t="s">
        <v>31405</v>
      </c>
      <c r="C6768" s="144">
        <v>32014543847</v>
      </c>
      <c r="D6768" s="150" t="s">
        <v>21245</v>
      </c>
      <c r="E6768" s="144" t="s">
        <v>31404</v>
      </c>
      <c r="F6768" s="144" t="s">
        <v>31403</v>
      </c>
      <c r="G6768" s="144">
        <v>2014</v>
      </c>
      <c r="H6768" s="148">
        <v>4000</v>
      </c>
    </row>
    <row r="6769" spans="1:8" s="142" customFormat="1" ht="30.75" customHeight="1">
      <c r="A6769" s="145" t="s">
        <v>56</v>
      </c>
      <c r="B6769" s="144" t="s">
        <v>31402</v>
      </c>
      <c r="C6769" s="144">
        <v>149544531</v>
      </c>
      <c r="D6769" s="150" t="s">
        <v>21245</v>
      </c>
      <c r="E6769" s="144" t="s">
        <v>31401</v>
      </c>
      <c r="F6769" s="144" t="s">
        <v>31400</v>
      </c>
      <c r="G6769" s="144">
        <v>2014</v>
      </c>
      <c r="H6769" s="148">
        <v>4000</v>
      </c>
    </row>
    <row r="6770" spans="1:8" s="142" customFormat="1" ht="30.75" customHeight="1">
      <c r="A6770" s="145" t="s">
        <v>56</v>
      </c>
      <c r="B6770" s="144" t="s">
        <v>31399</v>
      </c>
      <c r="C6770" s="144">
        <v>72975768959</v>
      </c>
      <c r="D6770" s="150" t="s">
        <v>21245</v>
      </c>
      <c r="E6770" s="144" t="s">
        <v>31398</v>
      </c>
      <c r="F6770" s="144" t="s">
        <v>19078</v>
      </c>
      <c r="G6770" s="144">
        <v>2014</v>
      </c>
      <c r="H6770" s="148">
        <v>4000</v>
      </c>
    </row>
    <row r="6771" spans="1:8" s="142" customFormat="1" ht="30.75" customHeight="1">
      <c r="A6771" s="145" t="s">
        <v>56</v>
      </c>
      <c r="B6771" s="145" t="s">
        <v>31397</v>
      </c>
      <c r="C6771" s="145" t="s">
        <v>31396</v>
      </c>
      <c r="D6771" s="150" t="s">
        <v>21245</v>
      </c>
      <c r="E6771" s="145" t="s">
        <v>31395</v>
      </c>
      <c r="F6771" s="145"/>
      <c r="G6771" s="144">
        <v>2014</v>
      </c>
      <c r="H6771" s="143">
        <v>4000</v>
      </c>
    </row>
    <row r="6772" spans="1:8" s="142" customFormat="1" ht="30.75" customHeight="1">
      <c r="A6772" s="145" t="s">
        <v>56</v>
      </c>
      <c r="B6772" s="145" t="s">
        <v>31209</v>
      </c>
      <c r="C6772" s="145">
        <v>30699721697</v>
      </c>
      <c r="D6772" s="150" t="s">
        <v>21245</v>
      </c>
      <c r="E6772" s="145" t="s">
        <v>31394</v>
      </c>
      <c r="F6772" s="145" t="s">
        <v>31388</v>
      </c>
      <c r="G6772" s="144">
        <v>2014</v>
      </c>
      <c r="H6772" s="143">
        <v>4000</v>
      </c>
    </row>
    <row r="6773" spans="1:8" s="142" customFormat="1" ht="30.75" customHeight="1">
      <c r="A6773" s="145" t="s">
        <v>56</v>
      </c>
      <c r="B6773" s="145" t="s">
        <v>31393</v>
      </c>
      <c r="C6773" s="145">
        <v>10199002785</v>
      </c>
      <c r="D6773" s="150" t="s">
        <v>21245</v>
      </c>
      <c r="E6773" s="145" t="s">
        <v>31392</v>
      </c>
      <c r="F6773" s="145" t="s">
        <v>31391</v>
      </c>
      <c r="G6773" s="144">
        <v>2014</v>
      </c>
      <c r="H6773" s="143">
        <v>4000</v>
      </c>
    </row>
    <row r="6774" spans="1:8" s="142" customFormat="1" ht="30.75" customHeight="1">
      <c r="A6774" s="145" t="s">
        <v>56</v>
      </c>
      <c r="B6774" s="145" t="s">
        <v>31390</v>
      </c>
      <c r="C6774" s="145">
        <v>30699721697</v>
      </c>
      <c r="D6774" s="150" t="s">
        <v>21245</v>
      </c>
      <c r="E6774" s="145" t="s">
        <v>31389</v>
      </c>
      <c r="F6774" s="145" t="s">
        <v>31388</v>
      </c>
      <c r="G6774" s="144">
        <v>2014</v>
      </c>
      <c r="H6774" s="143">
        <v>4000</v>
      </c>
    </row>
    <row r="6775" spans="1:8" s="142" customFormat="1" ht="30.75" customHeight="1">
      <c r="A6775" s="145" t="s">
        <v>56</v>
      </c>
      <c r="B6775" s="145" t="s">
        <v>31387</v>
      </c>
      <c r="C6775" s="145">
        <v>79243095913</v>
      </c>
      <c r="D6775" s="150" t="s">
        <v>21245</v>
      </c>
      <c r="E6775" s="145" t="s">
        <v>31386</v>
      </c>
      <c r="F6775" s="145" t="s">
        <v>19188</v>
      </c>
      <c r="G6775" s="144">
        <v>2014</v>
      </c>
      <c r="H6775" s="143">
        <v>4000</v>
      </c>
    </row>
    <row r="6776" spans="1:8" s="142" customFormat="1" ht="30.75" customHeight="1">
      <c r="A6776" s="145" t="s">
        <v>56</v>
      </c>
      <c r="B6776" s="145" t="s">
        <v>31385</v>
      </c>
      <c r="C6776" s="145">
        <v>94068986008</v>
      </c>
      <c r="D6776" s="150" t="s">
        <v>21245</v>
      </c>
      <c r="E6776" s="145" t="s">
        <v>31384</v>
      </c>
      <c r="F6776" s="145" t="s">
        <v>31383</v>
      </c>
      <c r="G6776" s="144">
        <v>2014</v>
      </c>
      <c r="H6776" s="143">
        <v>4000</v>
      </c>
    </row>
    <row r="6777" spans="1:8" s="142" customFormat="1" ht="30.75" customHeight="1">
      <c r="A6777" s="145" t="s">
        <v>56</v>
      </c>
      <c r="B6777" s="145" t="s">
        <v>31269</v>
      </c>
      <c r="C6777" s="145"/>
      <c r="D6777" s="150" t="s">
        <v>21245</v>
      </c>
      <c r="E6777" s="145" t="s">
        <v>31382</v>
      </c>
      <c r="F6777" s="145"/>
      <c r="G6777" s="144">
        <v>2014</v>
      </c>
      <c r="H6777" s="143">
        <v>4000</v>
      </c>
    </row>
    <row r="6778" spans="1:8" s="142" customFormat="1" ht="30.75" customHeight="1">
      <c r="A6778" s="145" t="s">
        <v>56</v>
      </c>
      <c r="B6778" s="145" t="s">
        <v>31380</v>
      </c>
      <c r="C6778" s="173">
        <v>30441359</v>
      </c>
      <c r="D6778" s="150" t="s">
        <v>21245</v>
      </c>
      <c r="E6778" s="145" t="s">
        <v>31381</v>
      </c>
      <c r="F6778" s="145" t="s">
        <v>31378</v>
      </c>
      <c r="G6778" s="144">
        <v>2014</v>
      </c>
      <c r="H6778" s="143">
        <v>4000</v>
      </c>
    </row>
    <row r="6779" spans="1:8" s="142" customFormat="1" ht="30.75" customHeight="1">
      <c r="A6779" s="145" t="s">
        <v>56</v>
      </c>
      <c r="B6779" s="145" t="s">
        <v>31380</v>
      </c>
      <c r="C6779" s="173">
        <v>30441359</v>
      </c>
      <c r="D6779" s="150" t="s">
        <v>21245</v>
      </c>
      <c r="E6779" s="145" t="s">
        <v>31379</v>
      </c>
      <c r="F6779" s="145" t="s">
        <v>31378</v>
      </c>
      <c r="G6779" s="144">
        <v>2014</v>
      </c>
      <c r="H6779" s="143">
        <v>4000</v>
      </c>
    </row>
    <row r="6780" spans="1:8" s="142" customFormat="1" ht="30.75" customHeight="1">
      <c r="A6780" s="145" t="s">
        <v>56</v>
      </c>
      <c r="B6780" s="145" t="s">
        <v>30921</v>
      </c>
      <c r="C6780" s="145">
        <v>19102273569</v>
      </c>
      <c r="D6780" s="150" t="s">
        <v>21245</v>
      </c>
      <c r="E6780" s="145" t="s">
        <v>31227</v>
      </c>
      <c r="F6780" s="145" t="s">
        <v>30919</v>
      </c>
      <c r="G6780" s="144">
        <v>2014</v>
      </c>
      <c r="H6780" s="143">
        <v>4000</v>
      </c>
    </row>
    <row r="6781" spans="1:8" s="142" customFormat="1" ht="30.75" customHeight="1">
      <c r="A6781" s="145" t="s">
        <v>56</v>
      </c>
      <c r="B6781" s="145" t="s">
        <v>31377</v>
      </c>
      <c r="C6781" s="145"/>
      <c r="D6781" s="150" t="s">
        <v>21245</v>
      </c>
      <c r="E6781" s="171" t="s">
        <v>1390</v>
      </c>
      <c r="F6781" s="145"/>
      <c r="G6781" s="144">
        <v>2014</v>
      </c>
      <c r="H6781" s="143">
        <v>4000</v>
      </c>
    </row>
    <row r="6782" spans="1:8" s="142" customFormat="1" ht="30.75" customHeight="1">
      <c r="A6782" s="145" t="s">
        <v>56</v>
      </c>
      <c r="B6782" s="145" t="s">
        <v>31376</v>
      </c>
      <c r="C6782" s="145"/>
      <c r="D6782" s="150" t="s">
        <v>21245</v>
      </c>
      <c r="E6782" s="171" t="s">
        <v>1390</v>
      </c>
      <c r="F6782" s="145"/>
      <c r="G6782" s="144">
        <v>2014</v>
      </c>
      <c r="H6782" s="143">
        <v>4000</v>
      </c>
    </row>
    <row r="6783" spans="1:8" s="142" customFormat="1" ht="30.75" customHeight="1">
      <c r="A6783" s="145" t="s">
        <v>56</v>
      </c>
      <c r="B6783" s="145" t="s">
        <v>31375</v>
      </c>
      <c r="C6783" s="145"/>
      <c r="D6783" s="150" t="s">
        <v>21245</v>
      </c>
      <c r="E6783" s="171" t="s">
        <v>1390</v>
      </c>
      <c r="F6783" s="145"/>
      <c r="G6783" s="144">
        <v>2014</v>
      </c>
      <c r="H6783" s="143">
        <v>4000</v>
      </c>
    </row>
    <row r="6784" spans="1:8" s="142" customFormat="1" ht="30.75" customHeight="1">
      <c r="A6784" s="145" t="s">
        <v>56</v>
      </c>
      <c r="B6784" s="145" t="s">
        <v>31374</v>
      </c>
      <c r="C6784" s="151" t="s">
        <v>31106</v>
      </c>
      <c r="D6784" s="150" t="s">
        <v>21245</v>
      </c>
      <c r="E6784" s="145" t="s">
        <v>18910</v>
      </c>
      <c r="F6784" s="145" t="s">
        <v>31104</v>
      </c>
      <c r="G6784" s="144">
        <v>2014</v>
      </c>
      <c r="H6784" s="143">
        <v>4000</v>
      </c>
    </row>
    <row r="6785" spans="1:8" s="142" customFormat="1" ht="30.75" customHeight="1">
      <c r="A6785" s="145" t="s">
        <v>56</v>
      </c>
      <c r="B6785" s="145" t="s">
        <v>31373</v>
      </c>
      <c r="C6785" s="145">
        <v>92297144526</v>
      </c>
      <c r="D6785" s="150" t="s">
        <v>21245</v>
      </c>
      <c r="E6785" s="145" t="s">
        <v>18910</v>
      </c>
      <c r="F6785" s="145" t="s">
        <v>31372</v>
      </c>
      <c r="G6785" s="144">
        <v>2014</v>
      </c>
      <c r="H6785" s="143">
        <v>4000</v>
      </c>
    </row>
    <row r="6786" spans="1:8" s="142" customFormat="1" ht="30.75" customHeight="1">
      <c r="A6786" s="145" t="s">
        <v>56</v>
      </c>
      <c r="B6786" s="145" t="s">
        <v>31371</v>
      </c>
      <c r="C6786" s="145"/>
      <c r="D6786" s="150" t="s">
        <v>21245</v>
      </c>
      <c r="E6786" s="145" t="s">
        <v>31370</v>
      </c>
      <c r="F6786" s="145"/>
      <c r="G6786" s="144">
        <v>2014</v>
      </c>
      <c r="H6786" s="143">
        <v>4000</v>
      </c>
    </row>
    <row r="6787" spans="1:8" s="142" customFormat="1" ht="30.75" customHeight="1">
      <c r="A6787" s="145" t="s">
        <v>56</v>
      </c>
      <c r="B6787" s="145" t="s">
        <v>31369</v>
      </c>
      <c r="C6787" s="145">
        <v>48701891138</v>
      </c>
      <c r="D6787" s="150" t="s">
        <v>21245</v>
      </c>
      <c r="E6787" s="145" t="s">
        <v>31368</v>
      </c>
      <c r="F6787" s="145" t="s">
        <v>19013</v>
      </c>
      <c r="G6787" s="144">
        <v>2014</v>
      </c>
      <c r="H6787" s="143">
        <v>4000</v>
      </c>
    </row>
    <row r="6788" spans="1:8" s="142" customFormat="1" ht="30.75" customHeight="1">
      <c r="A6788" s="145" t="s">
        <v>56</v>
      </c>
      <c r="B6788" s="144" t="s">
        <v>31367</v>
      </c>
      <c r="C6788" s="145"/>
      <c r="D6788" s="150" t="s">
        <v>21245</v>
      </c>
      <c r="E6788" s="171" t="s">
        <v>1390</v>
      </c>
      <c r="F6788" s="145"/>
      <c r="G6788" s="144">
        <v>2014</v>
      </c>
      <c r="H6788" s="143">
        <v>4000</v>
      </c>
    </row>
    <row r="6789" spans="1:8" s="142" customFormat="1" ht="30.75" customHeight="1">
      <c r="A6789" s="145" t="s">
        <v>56</v>
      </c>
      <c r="B6789" s="144" t="s">
        <v>31366</v>
      </c>
      <c r="C6789" s="145">
        <v>18595969585</v>
      </c>
      <c r="D6789" s="150" t="s">
        <v>21245</v>
      </c>
      <c r="E6789" s="145" t="s">
        <v>31365</v>
      </c>
      <c r="F6789" s="145" t="s">
        <v>31364</v>
      </c>
      <c r="G6789" s="144">
        <v>2014</v>
      </c>
      <c r="H6789" s="143">
        <v>4000</v>
      </c>
    </row>
    <row r="6790" spans="1:8" s="142" customFormat="1" ht="30.75" customHeight="1">
      <c r="A6790" s="145" t="s">
        <v>56</v>
      </c>
      <c r="B6790" s="144" t="s">
        <v>31363</v>
      </c>
      <c r="C6790" s="145">
        <v>38297501462</v>
      </c>
      <c r="D6790" s="150" t="s">
        <v>21245</v>
      </c>
      <c r="E6790" s="145" t="s">
        <v>31362</v>
      </c>
      <c r="F6790" s="144"/>
      <c r="G6790" s="144">
        <v>2014</v>
      </c>
      <c r="H6790" s="143">
        <v>4000</v>
      </c>
    </row>
    <row r="6791" spans="1:8" s="142" customFormat="1" ht="30.75" customHeight="1">
      <c r="A6791" s="145" t="s">
        <v>56</v>
      </c>
      <c r="B6791" s="144" t="s">
        <v>31360</v>
      </c>
      <c r="C6791" s="144">
        <v>3595482979</v>
      </c>
      <c r="D6791" s="147" t="s">
        <v>21245</v>
      </c>
      <c r="E6791" s="144" t="s">
        <v>31361</v>
      </c>
      <c r="F6791" s="144" t="s">
        <v>19148</v>
      </c>
      <c r="G6791" s="144">
        <v>2014</v>
      </c>
      <c r="H6791" s="148">
        <v>4000</v>
      </c>
    </row>
    <row r="6792" spans="1:8" s="142" customFormat="1" ht="30.75" customHeight="1">
      <c r="A6792" s="145" t="s">
        <v>56</v>
      </c>
      <c r="B6792" s="145" t="s">
        <v>31360</v>
      </c>
      <c r="C6792" s="145">
        <v>3595482979</v>
      </c>
      <c r="D6792" s="147" t="s">
        <v>21245</v>
      </c>
      <c r="E6792" s="144" t="s">
        <v>31359</v>
      </c>
      <c r="F6792" s="144" t="s">
        <v>19148</v>
      </c>
      <c r="G6792" s="144">
        <v>2014</v>
      </c>
      <c r="H6792" s="148">
        <v>4000</v>
      </c>
    </row>
    <row r="6793" spans="1:8" s="142" customFormat="1" ht="30.75" customHeight="1">
      <c r="A6793" s="145" t="s">
        <v>56</v>
      </c>
      <c r="B6793" s="144" t="s">
        <v>31358</v>
      </c>
      <c r="C6793" s="149" t="s">
        <v>31357</v>
      </c>
      <c r="D6793" s="147" t="s">
        <v>21245</v>
      </c>
      <c r="E6793" s="144" t="s">
        <v>31356</v>
      </c>
      <c r="F6793" s="144" t="s">
        <v>31355</v>
      </c>
      <c r="G6793" s="144">
        <v>2014</v>
      </c>
      <c r="H6793" s="148">
        <v>4000</v>
      </c>
    </row>
    <row r="6794" spans="1:8" s="142" customFormat="1" ht="30.75" customHeight="1">
      <c r="A6794" s="145" t="s">
        <v>56</v>
      </c>
      <c r="B6794" s="144" t="s">
        <v>31354</v>
      </c>
      <c r="C6794" s="149" t="s">
        <v>31353</v>
      </c>
      <c r="D6794" s="147" t="s">
        <v>21245</v>
      </c>
      <c r="E6794" s="144" t="s">
        <v>31352</v>
      </c>
      <c r="F6794" s="144" t="s">
        <v>31351</v>
      </c>
      <c r="G6794" s="144">
        <v>2014</v>
      </c>
      <c r="H6794" s="148">
        <v>4000</v>
      </c>
    </row>
    <row r="6795" spans="1:8" s="142" customFormat="1" ht="30.75" customHeight="1">
      <c r="A6795" s="145" t="s">
        <v>56</v>
      </c>
      <c r="B6795" s="144" t="s">
        <v>30969</v>
      </c>
      <c r="C6795" s="149" t="s">
        <v>230</v>
      </c>
      <c r="D6795" s="147" t="s">
        <v>21641</v>
      </c>
      <c r="E6795" s="145" t="s">
        <v>31350</v>
      </c>
      <c r="F6795" s="144" t="s">
        <v>30967</v>
      </c>
      <c r="G6795" s="144">
        <v>2014</v>
      </c>
      <c r="H6795" s="154">
        <v>4000</v>
      </c>
    </row>
    <row r="6796" spans="1:8" s="142" customFormat="1" ht="30.75" customHeight="1">
      <c r="A6796" s="145" t="s">
        <v>56</v>
      </c>
      <c r="B6796" s="144" t="s">
        <v>31349</v>
      </c>
      <c r="C6796" s="149" t="s">
        <v>688</v>
      </c>
      <c r="D6796" s="147" t="s">
        <v>29990</v>
      </c>
      <c r="E6796" s="144" t="s">
        <v>30876</v>
      </c>
      <c r="F6796" s="144" t="s">
        <v>7959</v>
      </c>
      <c r="G6796" s="144">
        <v>2014</v>
      </c>
      <c r="H6796" s="154">
        <v>4250</v>
      </c>
    </row>
    <row r="6797" spans="1:8" s="142" customFormat="1" ht="30.75" customHeight="1">
      <c r="A6797" s="145" t="s">
        <v>56</v>
      </c>
      <c r="B6797" s="144" t="s">
        <v>30918</v>
      </c>
      <c r="C6797" s="149" t="s">
        <v>30917</v>
      </c>
      <c r="D6797" s="147" t="s">
        <v>21245</v>
      </c>
      <c r="E6797" s="144" t="s">
        <v>31348</v>
      </c>
      <c r="F6797" s="144" t="s">
        <v>30915</v>
      </c>
      <c r="G6797" s="144">
        <v>2014</v>
      </c>
      <c r="H6797" s="154">
        <v>4500</v>
      </c>
    </row>
    <row r="6798" spans="1:8" s="142" customFormat="1" ht="30.75" customHeight="1">
      <c r="A6798" s="145" t="s">
        <v>56</v>
      </c>
      <c r="B6798" s="144" t="s">
        <v>19071</v>
      </c>
      <c r="C6798" s="149" t="s">
        <v>31347</v>
      </c>
      <c r="D6798" s="150" t="s">
        <v>21245</v>
      </c>
      <c r="E6798" s="144" t="s">
        <v>31346</v>
      </c>
      <c r="F6798" s="144" t="s">
        <v>31345</v>
      </c>
      <c r="G6798" s="144">
        <v>2014</v>
      </c>
      <c r="H6798" s="148">
        <v>5000</v>
      </c>
    </row>
    <row r="6799" spans="1:8" s="142" customFormat="1" ht="30.75" customHeight="1">
      <c r="A6799" s="145" t="s">
        <v>56</v>
      </c>
      <c r="B6799" s="144" t="s">
        <v>31344</v>
      </c>
      <c r="C6799" s="144"/>
      <c r="D6799" s="150" t="s">
        <v>21245</v>
      </c>
      <c r="E6799" s="171" t="s">
        <v>1390</v>
      </c>
      <c r="F6799" s="144"/>
      <c r="G6799" s="144">
        <v>2014</v>
      </c>
      <c r="H6799" s="148">
        <v>5000</v>
      </c>
    </row>
    <row r="6800" spans="1:8" s="142" customFormat="1" ht="30.75" customHeight="1">
      <c r="A6800" s="145" t="s">
        <v>56</v>
      </c>
      <c r="B6800" s="144" t="s">
        <v>31343</v>
      </c>
      <c r="C6800" s="144">
        <v>16595212666</v>
      </c>
      <c r="D6800" s="150" t="s">
        <v>21245</v>
      </c>
      <c r="E6800" s="144" t="s">
        <v>31342</v>
      </c>
      <c r="F6800" s="144"/>
      <c r="G6800" s="144">
        <v>2014</v>
      </c>
      <c r="H6800" s="148">
        <v>5000</v>
      </c>
    </row>
    <row r="6801" spans="1:8" s="142" customFormat="1" ht="30.75" customHeight="1">
      <c r="A6801" s="145" t="s">
        <v>56</v>
      </c>
      <c r="B6801" s="144" t="s">
        <v>31341</v>
      </c>
      <c r="C6801" s="144">
        <v>79408875837</v>
      </c>
      <c r="D6801" s="150" t="s">
        <v>21245</v>
      </c>
      <c r="E6801" s="144" t="s">
        <v>31340</v>
      </c>
      <c r="F6801" s="144" t="s">
        <v>31339</v>
      </c>
      <c r="G6801" s="144">
        <v>2014</v>
      </c>
      <c r="H6801" s="148">
        <v>5000</v>
      </c>
    </row>
    <row r="6802" spans="1:8" s="142" customFormat="1" ht="30.75" customHeight="1">
      <c r="A6802" s="145" t="s">
        <v>56</v>
      </c>
      <c r="B6802" s="144" t="s">
        <v>31338</v>
      </c>
      <c r="C6802" s="144">
        <v>18686712608</v>
      </c>
      <c r="D6802" s="150" t="s">
        <v>21245</v>
      </c>
      <c r="E6802" s="144" t="s">
        <v>31337</v>
      </c>
      <c r="F6802" s="144" t="s">
        <v>31336</v>
      </c>
      <c r="G6802" s="144">
        <v>2014</v>
      </c>
      <c r="H6802" s="148">
        <v>5000</v>
      </c>
    </row>
    <row r="6803" spans="1:8" s="142" customFormat="1" ht="30.75" customHeight="1">
      <c r="A6803" s="145" t="s">
        <v>56</v>
      </c>
      <c r="B6803" s="144" t="s">
        <v>31335</v>
      </c>
      <c r="C6803" s="144">
        <v>64490359847</v>
      </c>
      <c r="D6803" s="150" t="s">
        <v>21245</v>
      </c>
      <c r="E6803" s="144" t="s">
        <v>31334</v>
      </c>
      <c r="F6803" s="144" t="s">
        <v>31333</v>
      </c>
      <c r="G6803" s="144">
        <v>2014</v>
      </c>
      <c r="H6803" s="148">
        <v>5000</v>
      </c>
    </row>
    <row r="6804" spans="1:8" s="142" customFormat="1" ht="30.75" customHeight="1">
      <c r="A6804" s="145" t="s">
        <v>56</v>
      </c>
      <c r="B6804" s="144" t="s">
        <v>31332</v>
      </c>
      <c r="C6804" s="144">
        <v>8521728387</v>
      </c>
      <c r="D6804" s="150" t="s">
        <v>21245</v>
      </c>
      <c r="E6804" s="144" t="s">
        <v>31331</v>
      </c>
      <c r="F6804" s="144" t="s">
        <v>31210</v>
      </c>
      <c r="G6804" s="144">
        <v>2014</v>
      </c>
      <c r="H6804" s="148">
        <v>5000</v>
      </c>
    </row>
    <row r="6805" spans="1:8" s="142" customFormat="1" ht="30.75" customHeight="1">
      <c r="A6805" s="145" t="s">
        <v>56</v>
      </c>
      <c r="B6805" s="144" t="s">
        <v>31330</v>
      </c>
      <c r="C6805" s="144">
        <v>80406652845</v>
      </c>
      <c r="D6805" s="150" t="s">
        <v>21245</v>
      </c>
      <c r="E6805" s="144" t="s">
        <v>31329</v>
      </c>
      <c r="F6805" s="144" t="s">
        <v>19088</v>
      </c>
      <c r="G6805" s="144">
        <v>2014</v>
      </c>
      <c r="H6805" s="148">
        <v>5000</v>
      </c>
    </row>
    <row r="6806" spans="1:8" s="142" customFormat="1" ht="30.75" customHeight="1">
      <c r="A6806" s="145" t="s">
        <v>56</v>
      </c>
      <c r="B6806" s="144" t="s">
        <v>31328</v>
      </c>
      <c r="C6806" s="144">
        <v>18649423025</v>
      </c>
      <c r="D6806" s="150" t="s">
        <v>21245</v>
      </c>
      <c r="E6806" s="144" t="s">
        <v>31327</v>
      </c>
      <c r="F6806" s="144" t="s">
        <v>31326</v>
      </c>
      <c r="G6806" s="144">
        <v>2014</v>
      </c>
      <c r="H6806" s="148">
        <v>5000</v>
      </c>
    </row>
    <row r="6807" spans="1:8" s="142" customFormat="1" ht="30.75" customHeight="1">
      <c r="A6807" s="145" t="s">
        <v>56</v>
      </c>
      <c r="B6807" s="144" t="s">
        <v>31113</v>
      </c>
      <c r="C6807" s="144">
        <v>39597562507</v>
      </c>
      <c r="D6807" s="150" t="s">
        <v>21245</v>
      </c>
      <c r="E6807" s="144" t="s">
        <v>31325</v>
      </c>
      <c r="F6807" s="144" t="s">
        <v>19182</v>
      </c>
      <c r="G6807" s="144">
        <v>2014</v>
      </c>
      <c r="H6807" s="148">
        <v>5000</v>
      </c>
    </row>
    <row r="6808" spans="1:8" s="142" customFormat="1" ht="30.75" customHeight="1">
      <c r="A6808" s="145" t="s">
        <v>56</v>
      </c>
      <c r="B6808" s="144" t="s">
        <v>31324</v>
      </c>
      <c r="C6808" s="144">
        <v>17843936347</v>
      </c>
      <c r="D6808" s="150" t="s">
        <v>21245</v>
      </c>
      <c r="E6808" s="144" t="s">
        <v>31323</v>
      </c>
      <c r="F6808" s="144" t="s">
        <v>31322</v>
      </c>
      <c r="G6808" s="144">
        <v>2014</v>
      </c>
      <c r="H6808" s="148">
        <v>5000</v>
      </c>
    </row>
    <row r="6809" spans="1:8" s="142" customFormat="1" ht="30.75" customHeight="1">
      <c r="A6809" s="145" t="s">
        <v>56</v>
      </c>
      <c r="B6809" s="144" t="s">
        <v>31321</v>
      </c>
      <c r="C6809" s="144">
        <v>16239182037</v>
      </c>
      <c r="D6809" s="150" t="s">
        <v>21245</v>
      </c>
      <c r="E6809" s="144" t="s">
        <v>31320</v>
      </c>
      <c r="F6809" s="144" t="s">
        <v>31319</v>
      </c>
      <c r="G6809" s="144">
        <v>2014</v>
      </c>
      <c r="H6809" s="148">
        <v>5000</v>
      </c>
    </row>
    <row r="6810" spans="1:8" s="142" customFormat="1" ht="30.75" customHeight="1">
      <c r="A6810" s="145" t="s">
        <v>56</v>
      </c>
      <c r="B6810" s="145" t="s">
        <v>31318</v>
      </c>
      <c r="C6810" s="145"/>
      <c r="D6810" s="150" t="s">
        <v>21245</v>
      </c>
      <c r="E6810" s="145" t="s">
        <v>31317</v>
      </c>
      <c r="F6810" s="145"/>
      <c r="G6810" s="144">
        <v>2014</v>
      </c>
      <c r="H6810" s="143">
        <v>5000</v>
      </c>
    </row>
    <row r="6811" spans="1:8" s="142" customFormat="1" ht="30.75" customHeight="1">
      <c r="A6811" s="145" t="s">
        <v>56</v>
      </c>
      <c r="B6811" s="145" t="s">
        <v>31316</v>
      </c>
      <c r="C6811" s="145">
        <v>91835955260</v>
      </c>
      <c r="D6811" s="150" t="s">
        <v>21245</v>
      </c>
      <c r="E6811" s="145" t="s">
        <v>31315</v>
      </c>
      <c r="F6811" s="145" t="s">
        <v>31314</v>
      </c>
      <c r="G6811" s="144">
        <v>2014</v>
      </c>
      <c r="H6811" s="143">
        <v>5000</v>
      </c>
    </row>
    <row r="6812" spans="1:8" s="142" customFormat="1" ht="30.75" customHeight="1">
      <c r="A6812" s="145" t="s">
        <v>56</v>
      </c>
      <c r="B6812" s="145" t="s">
        <v>31313</v>
      </c>
      <c r="C6812" s="145">
        <v>69211850445</v>
      </c>
      <c r="D6812" s="150" t="s">
        <v>21245</v>
      </c>
      <c r="E6812" s="145" t="s">
        <v>31312</v>
      </c>
      <c r="F6812" s="145" t="s">
        <v>19172</v>
      </c>
      <c r="G6812" s="144">
        <v>2014</v>
      </c>
      <c r="H6812" s="143">
        <v>5000</v>
      </c>
    </row>
    <row r="6813" spans="1:8" s="142" customFormat="1" ht="30.75" customHeight="1">
      <c r="A6813" s="145" t="s">
        <v>56</v>
      </c>
      <c r="B6813" s="145" t="s">
        <v>31311</v>
      </c>
      <c r="C6813" s="145"/>
      <c r="D6813" s="150" t="s">
        <v>21245</v>
      </c>
      <c r="E6813" s="145" t="s">
        <v>31310</v>
      </c>
      <c r="F6813" s="145"/>
      <c r="G6813" s="144">
        <v>2014</v>
      </c>
      <c r="H6813" s="143">
        <v>5000</v>
      </c>
    </row>
    <row r="6814" spans="1:8" s="142" customFormat="1" ht="30.75" customHeight="1">
      <c r="A6814" s="145" t="s">
        <v>56</v>
      </c>
      <c r="B6814" s="145" t="s">
        <v>31309</v>
      </c>
      <c r="C6814" s="145">
        <v>29833489805</v>
      </c>
      <c r="D6814" s="150" t="s">
        <v>21245</v>
      </c>
      <c r="E6814" s="145" t="s">
        <v>31308</v>
      </c>
      <c r="F6814" s="145" t="s">
        <v>31307</v>
      </c>
      <c r="G6814" s="144">
        <v>2014</v>
      </c>
      <c r="H6814" s="143">
        <v>5000</v>
      </c>
    </row>
    <row r="6815" spans="1:8" s="142" customFormat="1" ht="30.75" customHeight="1">
      <c r="A6815" s="145" t="s">
        <v>56</v>
      </c>
      <c r="B6815" s="145" t="s">
        <v>31306</v>
      </c>
      <c r="C6815" s="145">
        <v>71642959729</v>
      </c>
      <c r="D6815" s="150" t="s">
        <v>21245</v>
      </c>
      <c r="E6815" s="145" t="s">
        <v>31305</v>
      </c>
      <c r="F6815" s="145" t="s">
        <v>31304</v>
      </c>
      <c r="G6815" s="144">
        <v>2014</v>
      </c>
      <c r="H6815" s="143">
        <v>5000</v>
      </c>
    </row>
    <row r="6816" spans="1:8" s="142" customFormat="1" ht="30.75" customHeight="1">
      <c r="A6816" s="145" t="s">
        <v>56</v>
      </c>
      <c r="B6816" s="145" t="s">
        <v>31303</v>
      </c>
      <c r="C6816" s="145"/>
      <c r="D6816" s="150" t="s">
        <v>21245</v>
      </c>
      <c r="E6816" s="145" t="s">
        <v>31302</v>
      </c>
      <c r="F6816" s="145"/>
      <c r="G6816" s="144">
        <v>2014</v>
      </c>
      <c r="H6816" s="143">
        <v>5000</v>
      </c>
    </row>
    <row r="6817" spans="1:8" s="142" customFormat="1" ht="30.75" customHeight="1">
      <c r="A6817" s="145" t="s">
        <v>56</v>
      </c>
      <c r="B6817" s="145" t="s">
        <v>31301</v>
      </c>
      <c r="C6817" s="145">
        <v>47919658989</v>
      </c>
      <c r="D6817" s="150" t="s">
        <v>21245</v>
      </c>
      <c r="E6817" s="145" t="s">
        <v>31300</v>
      </c>
      <c r="F6817" s="145" t="s">
        <v>31299</v>
      </c>
      <c r="G6817" s="144">
        <v>2014</v>
      </c>
      <c r="H6817" s="143">
        <v>5000</v>
      </c>
    </row>
    <row r="6818" spans="1:8" s="142" customFormat="1" ht="30.75" customHeight="1">
      <c r="A6818" s="145" t="s">
        <v>56</v>
      </c>
      <c r="B6818" s="145" t="s">
        <v>31298</v>
      </c>
      <c r="C6818" s="145">
        <v>16595212666</v>
      </c>
      <c r="D6818" s="150" t="s">
        <v>21245</v>
      </c>
      <c r="E6818" s="145" t="s">
        <v>31297</v>
      </c>
      <c r="F6818" s="145"/>
      <c r="G6818" s="144">
        <v>2014</v>
      </c>
      <c r="H6818" s="143">
        <v>5000</v>
      </c>
    </row>
    <row r="6819" spans="1:8" s="142" customFormat="1" ht="30.75" customHeight="1">
      <c r="A6819" s="145" t="s">
        <v>56</v>
      </c>
      <c r="B6819" s="145" t="s">
        <v>31296</v>
      </c>
      <c r="C6819" s="145">
        <v>63499196019</v>
      </c>
      <c r="D6819" s="150" t="s">
        <v>21245</v>
      </c>
      <c r="E6819" s="145" t="s">
        <v>31295</v>
      </c>
      <c r="F6819" s="145" t="s">
        <v>31294</v>
      </c>
      <c r="G6819" s="144">
        <v>2014</v>
      </c>
      <c r="H6819" s="143">
        <v>5000</v>
      </c>
    </row>
    <row r="6820" spans="1:8" s="142" customFormat="1" ht="30.75" customHeight="1">
      <c r="A6820" s="145" t="s">
        <v>56</v>
      </c>
      <c r="B6820" s="145" t="s">
        <v>31293</v>
      </c>
      <c r="C6820" s="145">
        <v>62453674086</v>
      </c>
      <c r="D6820" s="150" t="s">
        <v>21245</v>
      </c>
      <c r="E6820" s="145" t="s">
        <v>31292</v>
      </c>
      <c r="F6820" s="145" t="s">
        <v>31291</v>
      </c>
      <c r="G6820" s="144">
        <v>2014</v>
      </c>
      <c r="H6820" s="143">
        <v>5000</v>
      </c>
    </row>
    <row r="6821" spans="1:8" s="142" customFormat="1" ht="30.75" customHeight="1">
      <c r="A6821" s="145" t="s">
        <v>56</v>
      </c>
      <c r="B6821" s="145" t="s">
        <v>31290</v>
      </c>
      <c r="C6821" s="143" t="s">
        <v>31289</v>
      </c>
      <c r="D6821" s="150" t="s">
        <v>21245</v>
      </c>
      <c r="E6821" s="145" t="s">
        <v>31288</v>
      </c>
      <c r="F6821" s="145" t="s">
        <v>31287</v>
      </c>
      <c r="G6821" s="144">
        <v>2014</v>
      </c>
      <c r="H6821" s="143">
        <v>5000</v>
      </c>
    </row>
    <row r="6822" spans="1:8" s="142" customFormat="1" ht="30.75" customHeight="1">
      <c r="A6822" s="145" t="s">
        <v>56</v>
      </c>
      <c r="B6822" s="145" t="s">
        <v>31286</v>
      </c>
      <c r="C6822" s="143"/>
      <c r="D6822" s="150" t="s">
        <v>21245</v>
      </c>
      <c r="E6822" s="145" t="s">
        <v>31285</v>
      </c>
      <c r="F6822" s="145" t="s">
        <v>31284</v>
      </c>
      <c r="G6822" s="144">
        <v>2014</v>
      </c>
      <c r="H6822" s="143">
        <v>5000</v>
      </c>
    </row>
    <row r="6823" spans="1:8" s="142" customFormat="1" ht="30.75" customHeight="1">
      <c r="A6823" s="145" t="s">
        <v>56</v>
      </c>
      <c r="B6823" s="145" t="s">
        <v>31283</v>
      </c>
      <c r="C6823" s="143"/>
      <c r="D6823" s="150" t="s">
        <v>21245</v>
      </c>
      <c r="E6823" s="145" t="s">
        <v>31282</v>
      </c>
      <c r="F6823" s="145"/>
      <c r="G6823" s="144">
        <v>2014</v>
      </c>
      <c r="H6823" s="143">
        <v>5000</v>
      </c>
    </row>
    <row r="6824" spans="1:8" s="142" customFormat="1" ht="30.75" customHeight="1">
      <c r="A6824" s="145" t="s">
        <v>56</v>
      </c>
      <c r="B6824" s="145" t="s">
        <v>31281</v>
      </c>
      <c r="C6824" s="143"/>
      <c r="D6824" s="150" t="s">
        <v>21245</v>
      </c>
      <c r="E6824" s="145" t="s">
        <v>31280</v>
      </c>
      <c r="F6824" s="145" t="s">
        <v>19157</v>
      </c>
      <c r="G6824" s="144">
        <v>2014</v>
      </c>
      <c r="H6824" s="143">
        <v>5000</v>
      </c>
    </row>
    <row r="6825" spans="1:8" s="142" customFormat="1" ht="30.75" customHeight="1">
      <c r="A6825" s="145" t="s">
        <v>56</v>
      </c>
      <c r="B6825" s="145" t="s">
        <v>31279</v>
      </c>
      <c r="C6825" s="145">
        <v>34802146621</v>
      </c>
      <c r="D6825" s="150" t="s">
        <v>21245</v>
      </c>
      <c r="E6825" s="145" t="s">
        <v>31278</v>
      </c>
      <c r="F6825" s="145" t="s">
        <v>31277</v>
      </c>
      <c r="G6825" s="144">
        <v>2014</v>
      </c>
      <c r="H6825" s="143">
        <v>5000</v>
      </c>
    </row>
    <row r="6826" spans="1:8" s="142" customFormat="1" ht="30.75" customHeight="1">
      <c r="A6826" s="145" t="s">
        <v>56</v>
      </c>
      <c r="B6826" s="145" t="s">
        <v>31276</v>
      </c>
      <c r="C6826" s="145"/>
      <c r="D6826" s="150" t="s">
        <v>21245</v>
      </c>
      <c r="E6826" s="145" t="s">
        <v>31275</v>
      </c>
      <c r="F6826" s="145"/>
      <c r="G6826" s="144">
        <v>2014</v>
      </c>
      <c r="H6826" s="143">
        <v>5000</v>
      </c>
    </row>
    <row r="6827" spans="1:8" s="142" customFormat="1" ht="30.75" customHeight="1">
      <c r="A6827" s="145" t="s">
        <v>56</v>
      </c>
      <c r="B6827" s="145" t="s">
        <v>31229</v>
      </c>
      <c r="C6827" s="145">
        <v>32285769925</v>
      </c>
      <c r="D6827" s="150" t="s">
        <v>21245</v>
      </c>
      <c r="E6827" s="145" t="s">
        <v>31274</v>
      </c>
      <c r="F6827" s="145" t="s">
        <v>31273</v>
      </c>
      <c r="G6827" s="144">
        <v>2014</v>
      </c>
      <c r="H6827" s="143">
        <v>5000</v>
      </c>
    </row>
    <row r="6828" spans="1:8" s="142" customFormat="1" ht="30.75" customHeight="1">
      <c r="A6828" s="145" t="s">
        <v>56</v>
      </c>
      <c r="B6828" s="145" t="s">
        <v>31272</v>
      </c>
      <c r="C6828" s="145">
        <v>98865253141</v>
      </c>
      <c r="D6828" s="150" t="s">
        <v>21245</v>
      </c>
      <c r="E6828" s="145" t="s">
        <v>31271</v>
      </c>
      <c r="F6828" s="145" t="s">
        <v>9313</v>
      </c>
      <c r="G6828" s="144">
        <v>2014</v>
      </c>
      <c r="H6828" s="143">
        <v>5000</v>
      </c>
    </row>
    <row r="6829" spans="1:8" s="142" customFormat="1" ht="30.75" customHeight="1">
      <c r="A6829" s="145" t="s">
        <v>56</v>
      </c>
      <c r="B6829" s="145" t="s">
        <v>31269</v>
      </c>
      <c r="C6829" s="145"/>
      <c r="D6829" s="150" t="s">
        <v>21245</v>
      </c>
      <c r="E6829" s="145" t="s">
        <v>31270</v>
      </c>
      <c r="F6829" s="145"/>
      <c r="G6829" s="144">
        <v>2014</v>
      </c>
      <c r="H6829" s="143">
        <v>5000</v>
      </c>
    </row>
    <row r="6830" spans="1:8" s="142" customFormat="1" ht="30.75" customHeight="1">
      <c r="A6830" s="145" t="s">
        <v>56</v>
      </c>
      <c r="B6830" s="145" t="s">
        <v>31269</v>
      </c>
      <c r="C6830" s="145"/>
      <c r="D6830" s="150" t="s">
        <v>21245</v>
      </c>
      <c r="E6830" s="145" t="s">
        <v>31268</v>
      </c>
      <c r="F6830" s="145"/>
      <c r="G6830" s="144">
        <v>2014</v>
      </c>
      <c r="H6830" s="143">
        <v>5000</v>
      </c>
    </row>
    <row r="6831" spans="1:8" s="142" customFormat="1" ht="30.75" customHeight="1">
      <c r="A6831" s="145" t="s">
        <v>56</v>
      </c>
      <c r="B6831" s="145" t="s">
        <v>31267</v>
      </c>
      <c r="C6831" s="145">
        <v>87104113597</v>
      </c>
      <c r="D6831" s="150" t="s">
        <v>21245</v>
      </c>
      <c r="E6831" s="145" t="s">
        <v>31266</v>
      </c>
      <c r="F6831" s="145" t="s">
        <v>31265</v>
      </c>
      <c r="G6831" s="144">
        <v>2014</v>
      </c>
      <c r="H6831" s="143">
        <v>5000</v>
      </c>
    </row>
    <row r="6832" spans="1:8" s="142" customFormat="1" ht="30.75" customHeight="1">
      <c r="A6832" s="145" t="s">
        <v>56</v>
      </c>
      <c r="B6832" s="145" t="s">
        <v>31264</v>
      </c>
      <c r="C6832" s="145"/>
      <c r="D6832" s="150" t="s">
        <v>21245</v>
      </c>
      <c r="E6832" s="145" t="s">
        <v>31263</v>
      </c>
      <c r="F6832" s="145"/>
      <c r="G6832" s="144">
        <v>2014</v>
      </c>
      <c r="H6832" s="143">
        <v>5000</v>
      </c>
    </row>
    <row r="6833" spans="1:8" s="142" customFormat="1" ht="30.75" customHeight="1">
      <c r="A6833" s="145" t="s">
        <v>56</v>
      </c>
      <c r="B6833" s="145" t="s">
        <v>31235</v>
      </c>
      <c r="C6833" s="145"/>
      <c r="D6833" s="150" t="s">
        <v>21245</v>
      </c>
      <c r="E6833" s="145" t="s">
        <v>31262</v>
      </c>
      <c r="F6833" s="145"/>
      <c r="G6833" s="144">
        <v>2014</v>
      </c>
      <c r="H6833" s="143">
        <v>5000</v>
      </c>
    </row>
    <row r="6834" spans="1:8" s="142" customFormat="1" ht="30.75" customHeight="1">
      <c r="A6834" s="145" t="s">
        <v>56</v>
      </c>
      <c r="B6834" s="145" t="s">
        <v>19404</v>
      </c>
      <c r="C6834" s="145"/>
      <c r="D6834" s="150" t="s">
        <v>21245</v>
      </c>
      <c r="E6834" s="145" t="s">
        <v>31261</v>
      </c>
      <c r="F6834" s="145"/>
      <c r="G6834" s="144">
        <v>2014</v>
      </c>
      <c r="H6834" s="143">
        <v>5000</v>
      </c>
    </row>
    <row r="6835" spans="1:8" s="142" customFormat="1" ht="30.75" customHeight="1">
      <c r="A6835" s="145" t="s">
        <v>56</v>
      </c>
      <c r="B6835" s="145" t="s">
        <v>31067</v>
      </c>
      <c r="C6835" s="145">
        <v>58904110732</v>
      </c>
      <c r="D6835" s="150" t="s">
        <v>21245</v>
      </c>
      <c r="E6835" s="145" t="s">
        <v>31260</v>
      </c>
      <c r="F6835" s="145" t="s">
        <v>19388</v>
      </c>
      <c r="G6835" s="144">
        <v>2014</v>
      </c>
      <c r="H6835" s="143">
        <v>5000</v>
      </c>
    </row>
    <row r="6836" spans="1:8" s="142" customFormat="1" ht="30.75" customHeight="1">
      <c r="A6836" s="145" t="s">
        <v>56</v>
      </c>
      <c r="B6836" s="145" t="s">
        <v>31259</v>
      </c>
      <c r="C6836" s="145">
        <v>5233825437</v>
      </c>
      <c r="D6836" s="150" t="s">
        <v>21245</v>
      </c>
      <c r="E6836" s="173" t="s">
        <v>31258</v>
      </c>
      <c r="F6836" s="173"/>
      <c r="G6836" s="144">
        <v>2014</v>
      </c>
      <c r="H6836" s="143">
        <v>5000</v>
      </c>
    </row>
    <row r="6837" spans="1:8" s="142" customFormat="1" ht="30.75" customHeight="1">
      <c r="A6837" s="145" t="s">
        <v>56</v>
      </c>
      <c r="B6837" s="145" t="s">
        <v>31257</v>
      </c>
      <c r="C6837" s="145"/>
      <c r="D6837" s="150" t="s">
        <v>21245</v>
      </c>
      <c r="E6837" s="173" t="s">
        <v>31256</v>
      </c>
      <c r="F6837" s="173"/>
      <c r="G6837" s="144">
        <v>2014</v>
      </c>
      <c r="H6837" s="143">
        <v>5000</v>
      </c>
    </row>
    <row r="6838" spans="1:8" s="142" customFormat="1" ht="30.75" customHeight="1">
      <c r="A6838" s="145" t="s">
        <v>56</v>
      </c>
      <c r="B6838" s="145" t="s">
        <v>31255</v>
      </c>
      <c r="C6838" s="145"/>
      <c r="D6838" s="150" t="s">
        <v>21245</v>
      </c>
      <c r="E6838" s="173" t="s">
        <v>31254</v>
      </c>
      <c r="F6838" s="173"/>
      <c r="G6838" s="144">
        <v>2014</v>
      </c>
      <c r="H6838" s="143">
        <v>5000</v>
      </c>
    </row>
    <row r="6839" spans="1:8" s="142" customFormat="1" ht="30.75" customHeight="1">
      <c r="A6839" s="145" t="s">
        <v>56</v>
      </c>
      <c r="B6839" s="145" t="s">
        <v>31253</v>
      </c>
      <c r="C6839" s="145"/>
      <c r="D6839" s="150" t="s">
        <v>21245</v>
      </c>
      <c r="E6839" s="145" t="s">
        <v>31252</v>
      </c>
      <c r="F6839" s="145"/>
      <c r="G6839" s="144">
        <v>2014</v>
      </c>
      <c r="H6839" s="143">
        <v>5000</v>
      </c>
    </row>
    <row r="6840" spans="1:8" s="142" customFormat="1" ht="30.75" customHeight="1">
      <c r="A6840" s="145" t="s">
        <v>56</v>
      </c>
      <c r="B6840" s="145" t="s">
        <v>31251</v>
      </c>
      <c r="C6840" s="145"/>
      <c r="D6840" s="150" t="s">
        <v>21245</v>
      </c>
      <c r="E6840" s="145" t="s">
        <v>31250</v>
      </c>
      <c r="F6840" s="145"/>
      <c r="G6840" s="144">
        <v>2014</v>
      </c>
      <c r="H6840" s="143">
        <v>5000</v>
      </c>
    </row>
    <row r="6841" spans="1:8" s="142" customFormat="1" ht="30.75" customHeight="1">
      <c r="A6841" s="145" t="s">
        <v>56</v>
      </c>
      <c r="B6841" s="145" t="s">
        <v>31249</v>
      </c>
      <c r="C6841" s="145"/>
      <c r="D6841" s="150" t="s">
        <v>21245</v>
      </c>
      <c r="E6841" s="145" t="s">
        <v>31248</v>
      </c>
      <c r="F6841" s="145"/>
      <c r="G6841" s="144">
        <v>2014</v>
      </c>
      <c r="H6841" s="143">
        <v>5000</v>
      </c>
    </row>
    <row r="6842" spans="1:8" s="142" customFormat="1" ht="30.75" customHeight="1">
      <c r="A6842" s="145" t="s">
        <v>56</v>
      </c>
      <c r="B6842" s="145" t="s">
        <v>31247</v>
      </c>
      <c r="C6842" s="145"/>
      <c r="D6842" s="150" t="s">
        <v>21245</v>
      </c>
      <c r="E6842" s="145" t="s">
        <v>31246</v>
      </c>
      <c r="F6842" s="145"/>
      <c r="G6842" s="144">
        <v>2014</v>
      </c>
      <c r="H6842" s="143">
        <v>5000</v>
      </c>
    </row>
    <row r="6843" spans="1:8" s="142" customFormat="1" ht="30.75" customHeight="1">
      <c r="A6843" s="145" t="s">
        <v>56</v>
      </c>
      <c r="B6843" s="145" t="s">
        <v>31245</v>
      </c>
      <c r="C6843" s="145"/>
      <c r="D6843" s="150" t="s">
        <v>21245</v>
      </c>
      <c r="E6843" s="145" t="s">
        <v>31244</v>
      </c>
      <c r="F6843" s="145"/>
      <c r="G6843" s="144">
        <v>2014</v>
      </c>
      <c r="H6843" s="143">
        <v>5000</v>
      </c>
    </row>
    <row r="6844" spans="1:8" s="142" customFormat="1" ht="30.75" customHeight="1">
      <c r="A6844" s="145" t="s">
        <v>56</v>
      </c>
      <c r="B6844" s="145" t="s">
        <v>31176</v>
      </c>
      <c r="C6844" s="145">
        <v>61787112</v>
      </c>
      <c r="D6844" s="150" t="s">
        <v>21245</v>
      </c>
      <c r="E6844" s="145" t="s">
        <v>31243</v>
      </c>
      <c r="F6844" s="145" t="s">
        <v>31241</v>
      </c>
      <c r="G6844" s="144">
        <v>2014</v>
      </c>
      <c r="H6844" s="143">
        <v>5000</v>
      </c>
    </row>
    <row r="6845" spans="1:8" s="142" customFormat="1" ht="30.75" customHeight="1">
      <c r="A6845" s="145" t="s">
        <v>56</v>
      </c>
      <c r="B6845" s="145" t="s">
        <v>31176</v>
      </c>
      <c r="C6845" s="145">
        <v>61787112</v>
      </c>
      <c r="D6845" s="150" t="s">
        <v>21245</v>
      </c>
      <c r="E6845" s="145" t="s">
        <v>31242</v>
      </c>
      <c r="F6845" s="145" t="s">
        <v>31241</v>
      </c>
      <c r="G6845" s="144">
        <v>2014</v>
      </c>
      <c r="H6845" s="143">
        <v>5000</v>
      </c>
    </row>
    <row r="6846" spans="1:8" s="142" customFormat="1" ht="30.75" customHeight="1">
      <c r="A6846" s="145" t="s">
        <v>56</v>
      </c>
      <c r="B6846" s="145" t="s">
        <v>31176</v>
      </c>
      <c r="C6846" s="145">
        <v>61787112</v>
      </c>
      <c r="D6846" s="150" t="s">
        <v>21245</v>
      </c>
      <c r="E6846" s="145" t="s">
        <v>31242</v>
      </c>
      <c r="F6846" s="145" t="s">
        <v>31241</v>
      </c>
      <c r="G6846" s="144">
        <v>2014</v>
      </c>
      <c r="H6846" s="143">
        <v>5000</v>
      </c>
    </row>
    <row r="6847" spans="1:8" s="142" customFormat="1" ht="30.75" customHeight="1">
      <c r="A6847" s="145" t="s">
        <v>56</v>
      </c>
      <c r="B6847" s="145" t="s">
        <v>31240</v>
      </c>
      <c r="C6847" s="145"/>
      <c r="D6847" s="150" t="s">
        <v>21245</v>
      </c>
      <c r="E6847" s="145" t="s">
        <v>31239</v>
      </c>
      <c r="F6847" s="145"/>
      <c r="G6847" s="144">
        <v>2014</v>
      </c>
      <c r="H6847" s="143">
        <v>5000</v>
      </c>
    </row>
    <row r="6848" spans="1:8" s="142" customFormat="1" ht="30.75" customHeight="1">
      <c r="A6848" s="145" t="s">
        <v>56</v>
      </c>
      <c r="B6848" s="145" t="s">
        <v>19345</v>
      </c>
      <c r="C6848" s="145"/>
      <c r="D6848" s="150" t="s">
        <v>21245</v>
      </c>
      <c r="E6848" s="145" t="s">
        <v>31238</v>
      </c>
      <c r="F6848" s="145"/>
      <c r="G6848" s="144">
        <v>2014</v>
      </c>
      <c r="H6848" s="143">
        <v>5000</v>
      </c>
    </row>
    <row r="6849" spans="1:8" s="142" customFormat="1" ht="30.75" customHeight="1">
      <c r="A6849" s="145" t="s">
        <v>56</v>
      </c>
      <c r="B6849" s="145" t="s">
        <v>31237</v>
      </c>
      <c r="C6849" s="145"/>
      <c r="D6849" s="150" t="s">
        <v>21245</v>
      </c>
      <c r="E6849" s="145" t="s">
        <v>31236</v>
      </c>
      <c r="F6849" s="145"/>
      <c r="G6849" s="144">
        <v>2014</v>
      </c>
      <c r="H6849" s="143">
        <v>5000</v>
      </c>
    </row>
    <row r="6850" spans="1:8" s="142" customFormat="1" ht="30.75" customHeight="1">
      <c r="A6850" s="145" t="s">
        <v>56</v>
      </c>
      <c r="B6850" s="145" t="s">
        <v>31235</v>
      </c>
      <c r="C6850" s="145"/>
      <c r="D6850" s="150" t="s">
        <v>21245</v>
      </c>
      <c r="E6850" s="145" t="s">
        <v>31233</v>
      </c>
      <c r="F6850" s="145"/>
      <c r="G6850" s="144">
        <v>2014</v>
      </c>
      <c r="H6850" s="143">
        <v>5000</v>
      </c>
    </row>
    <row r="6851" spans="1:8" s="142" customFormat="1" ht="30.75" customHeight="1">
      <c r="A6851" s="145" t="s">
        <v>56</v>
      </c>
      <c r="B6851" s="145" t="s">
        <v>31234</v>
      </c>
      <c r="C6851" s="145">
        <v>21352007341</v>
      </c>
      <c r="D6851" s="150" t="s">
        <v>21245</v>
      </c>
      <c r="E6851" s="145" t="s">
        <v>31233</v>
      </c>
      <c r="F6851" s="145" t="s">
        <v>31232</v>
      </c>
      <c r="G6851" s="144">
        <v>2014</v>
      </c>
      <c r="H6851" s="143">
        <v>5000</v>
      </c>
    </row>
    <row r="6852" spans="1:8" s="142" customFormat="1" ht="30.75" customHeight="1">
      <c r="A6852" s="145" t="s">
        <v>56</v>
      </c>
      <c r="B6852" s="145" t="s">
        <v>31231</v>
      </c>
      <c r="C6852" s="145"/>
      <c r="D6852" s="150" t="s">
        <v>21245</v>
      </c>
      <c r="E6852" s="145" t="s">
        <v>31230</v>
      </c>
      <c r="F6852" s="145"/>
      <c r="G6852" s="144">
        <v>2014</v>
      </c>
      <c r="H6852" s="143">
        <v>5000</v>
      </c>
    </row>
    <row r="6853" spans="1:8" s="142" customFormat="1" ht="30.75" customHeight="1">
      <c r="A6853" s="145" t="s">
        <v>56</v>
      </c>
      <c r="B6853" s="145" t="s">
        <v>31229</v>
      </c>
      <c r="C6853" s="145"/>
      <c r="D6853" s="150" t="s">
        <v>21245</v>
      </c>
      <c r="E6853" s="145" t="s">
        <v>31228</v>
      </c>
      <c r="F6853" s="145"/>
      <c r="G6853" s="144">
        <v>2014</v>
      </c>
      <c r="H6853" s="143">
        <v>5000</v>
      </c>
    </row>
    <row r="6854" spans="1:8" s="142" customFormat="1" ht="30.75" customHeight="1">
      <c r="A6854" s="145" t="s">
        <v>56</v>
      </c>
      <c r="B6854" s="145" t="s">
        <v>31225</v>
      </c>
      <c r="C6854" s="145"/>
      <c r="D6854" s="150" t="s">
        <v>21245</v>
      </c>
      <c r="E6854" s="171" t="s">
        <v>1390</v>
      </c>
      <c r="F6854" s="145"/>
      <c r="G6854" s="144">
        <v>2014</v>
      </c>
      <c r="H6854" s="143">
        <v>5000</v>
      </c>
    </row>
    <row r="6855" spans="1:8" s="142" customFormat="1" ht="30.75" customHeight="1">
      <c r="A6855" s="145" t="s">
        <v>56</v>
      </c>
      <c r="B6855" s="145" t="s">
        <v>30921</v>
      </c>
      <c r="C6855" s="145">
        <v>19102273569</v>
      </c>
      <c r="D6855" s="150" t="s">
        <v>21245</v>
      </c>
      <c r="E6855" s="145" t="s">
        <v>31227</v>
      </c>
      <c r="F6855" s="145" t="s">
        <v>30919</v>
      </c>
      <c r="G6855" s="144">
        <v>2014</v>
      </c>
      <c r="H6855" s="143">
        <v>5000</v>
      </c>
    </row>
    <row r="6856" spans="1:8" s="142" customFormat="1" ht="30.75" customHeight="1">
      <c r="A6856" s="145" t="s">
        <v>56</v>
      </c>
      <c r="B6856" s="145" t="s">
        <v>31226</v>
      </c>
      <c r="C6856" s="145"/>
      <c r="D6856" s="150" t="s">
        <v>21245</v>
      </c>
      <c r="E6856" s="171" t="s">
        <v>1390</v>
      </c>
      <c r="F6856" s="145"/>
      <c r="G6856" s="144">
        <v>2014</v>
      </c>
      <c r="H6856" s="143">
        <v>5000</v>
      </c>
    </row>
    <row r="6857" spans="1:8" s="142" customFormat="1" ht="30.75" customHeight="1">
      <c r="A6857" s="145" t="s">
        <v>56</v>
      </c>
      <c r="B6857" s="145" t="s">
        <v>31225</v>
      </c>
      <c r="C6857" s="145"/>
      <c r="D6857" s="150" t="s">
        <v>21245</v>
      </c>
      <c r="E6857" s="171" t="s">
        <v>1390</v>
      </c>
      <c r="F6857" s="145"/>
      <c r="G6857" s="144">
        <v>2014</v>
      </c>
      <c r="H6857" s="143">
        <v>5000</v>
      </c>
    </row>
    <row r="6858" spans="1:8" s="142" customFormat="1" ht="30.75" customHeight="1">
      <c r="A6858" s="145" t="s">
        <v>56</v>
      </c>
      <c r="B6858" s="145" t="s">
        <v>31224</v>
      </c>
      <c r="C6858" s="145"/>
      <c r="D6858" s="150" t="s">
        <v>21245</v>
      </c>
      <c r="E6858" s="171" t="s">
        <v>1390</v>
      </c>
      <c r="F6858" s="145"/>
      <c r="G6858" s="144">
        <v>2014</v>
      </c>
      <c r="H6858" s="143">
        <v>5000</v>
      </c>
    </row>
    <row r="6859" spans="1:8" s="142" customFormat="1" ht="30.75" customHeight="1">
      <c r="A6859" s="145" t="s">
        <v>56</v>
      </c>
      <c r="B6859" s="145" t="s">
        <v>31223</v>
      </c>
      <c r="C6859" s="145"/>
      <c r="D6859" s="150" t="s">
        <v>21245</v>
      </c>
      <c r="E6859" s="171" t="s">
        <v>1390</v>
      </c>
      <c r="F6859" s="145"/>
      <c r="G6859" s="144">
        <v>2014</v>
      </c>
      <c r="H6859" s="143">
        <v>5000</v>
      </c>
    </row>
    <row r="6860" spans="1:8" s="142" customFormat="1" ht="30.75" customHeight="1">
      <c r="A6860" s="145" t="s">
        <v>56</v>
      </c>
      <c r="B6860" s="145" t="s">
        <v>31222</v>
      </c>
      <c r="C6860" s="145"/>
      <c r="D6860" s="150" t="s">
        <v>21245</v>
      </c>
      <c r="E6860" s="171" t="s">
        <v>1390</v>
      </c>
      <c r="F6860" s="145"/>
      <c r="G6860" s="144">
        <v>2014</v>
      </c>
      <c r="H6860" s="143">
        <v>5000</v>
      </c>
    </row>
    <row r="6861" spans="1:8" s="142" customFormat="1" ht="30.75" customHeight="1">
      <c r="A6861" s="145" t="s">
        <v>56</v>
      </c>
      <c r="B6861" s="145" t="s">
        <v>31221</v>
      </c>
      <c r="C6861" s="145">
        <v>58904110732</v>
      </c>
      <c r="D6861" s="150" t="s">
        <v>21245</v>
      </c>
      <c r="E6861" s="171" t="s">
        <v>1390</v>
      </c>
      <c r="F6861" s="145" t="s">
        <v>19388</v>
      </c>
      <c r="G6861" s="144">
        <v>2014</v>
      </c>
      <c r="H6861" s="143">
        <v>5000</v>
      </c>
    </row>
    <row r="6862" spans="1:8" s="142" customFormat="1" ht="30.75" customHeight="1">
      <c r="A6862" s="145" t="s">
        <v>56</v>
      </c>
      <c r="B6862" s="145" t="s">
        <v>31220</v>
      </c>
      <c r="C6862" s="145">
        <v>9622748979</v>
      </c>
      <c r="D6862" s="150" t="s">
        <v>21245</v>
      </c>
      <c r="E6862" s="145" t="s">
        <v>31219</v>
      </c>
      <c r="F6862" s="145" t="s">
        <v>31218</v>
      </c>
      <c r="G6862" s="144">
        <v>2014</v>
      </c>
      <c r="H6862" s="143">
        <v>5000</v>
      </c>
    </row>
    <row r="6863" spans="1:8" s="142" customFormat="1" ht="30.75" customHeight="1">
      <c r="A6863" s="145" t="s">
        <v>56</v>
      </c>
      <c r="B6863" s="145" t="s">
        <v>31217</v>
      </c>
      <c r="C6863" s="145"/>
      <c r="D6863" s="150" t="s">
        <v>21245</v>
      </c>
      <c r="E6863" s="171" t="s">
        <v>1390</v>
      </c>
      <c r="F6863" s="145"/>
      <c r="G6863" s="144">
        <v>2014</v>
      </c>
      <c r="H6863" s="143">
        <v>5000</v>
      </c>
    </row>
    <row r="6864" spans="1:8" s="142" customFormat="1" ht="30.75" customHeight="1">
      <c r="A6864" s="145" t="s">
        <v>56</v>
      </c>
      <c r="B6864" s="145" t="s">
        <v>31010</v>
      </c>
      <c r="C6864" s="145">
        <v>30110621801</v>
      </c>
      <c r="D6864" s="150" t="s">
        <v>21245</v>
      </c>
      <c r="E6864" s="171" t="s">
        <v>1390</v>
      </c>
      <c r="F6864" s="145" t="s">
        <v>19094</v>
      </c>
      <c r="G6864" s="144">
        <v>2014</v>
      </c>
      <c r="H6864" s="143">
        <v>5000</v>
      </c>
    </row>
    <row r="6865" spans="1:8" s="142" customFormat="1" ht="30.75" customHeight="1">
      <c r="A6865" s="145" t="s">
        <v>56</v>
      </c>
      <c r="B6865" s="145" t="s">
        <v>31216</v>
      </c>
      <c r="C6865" s="145"/>
      <c r="D6865" s="150" t="s">
        <v>21245</v>
      </c>
      <c r="E6865" s="171" t="s">
        <v>1390</v>
      </c>
      <c r="F6865" s="145"/>
      <c r="G6865" s="144">
        <v>2014</v>
      </c>
      <c r="H6865" s="143">
        <v>5000</v>
      </c>
    </row>
    <row r="6866" spans="1:8" s="142" customFormat="1" ht="30.75" customHeight="1">
      <c r="A6866" s="145" t="s">
        <v>56</v>
      </c>
      <c r="B6866" s="145" t="s">
        <v>31215</v>
      </c>
      <c r="C6866" s="145"/>
      <c r="D6866" s="150" t="s">
        <v>21245</v>
      </c>
      <c r="E6866" s="171" t="s">
        <v>1390</v>
      </c>
      <c r="F6866" s="145"/>
      <c r="G6866" s="144">
        <v>2014</v>
      </c>
      <c r="H6866" s="143">
        <v>5000</v>
      </c>
    </row>
    <row r="6867" spans="1:8" s="142" customFormat="1" ht="30.75" customHeight="1">
      <c r="A6867" s="145" t="s">
        <v>56</v>
      </c>
      <c r="B6867" s="145" t="s">
        <v>31214</v>
      </c>
      <c r="C6867" s="145"/>
      <c r="D6867" s="150" t="s">
        <v>21245</v>
      </c>
      <c r="E6867" s="171" t="s">
        <v>1390</v>
      </c>
      <c r="F6867" s="145"/>
      <c r="G6867" s="144">
        <v>2014</v>
      </c>
      <c r="H6867" s="143">
        <v>5000</v>
      </c>
    </row>
    <row r="6868" spans="1:8" s="142" customFormat="1" ht="30.75" customHeight="1">
      <c r="A6868" s="145" t="s">
        <v>56</v>
      </c>
      <c r="B6868" s="145" t="s">
        <v>24053</v>
      </c>
      <c r="C6868" s="145"/>
      <c r="D6868" s="150" t="s">
        <v>21245</v>
      </c>
      <c r="E6868" s="171" t="s">
        <v>1390</v>
      </c>
      <c r="F6868" s="145"/>
      <c r="G6868" s="144">
        <v>2014</v>
      </c>
      <c r="H6868" s="143">
        <v>5000</v>
      </c>
    </row>
    <row r="6869" spans="1:8" s="142" customFormat="1" ht="30.75" customHeight="1">
      <c r="A6869" s="145" t="s">
        <v>56</v>
      </c>
      <c r="B6869" s="145" t="s">
        <v>31213</v>
      </c>
      <c r="C6869" s="145"/>
      <c r="D6869" s="150" t="s">
        <v>21245</v>
      </c>
      <c r="E6869" s="171" t="s">
        <v>1390</v>
      </c>
      <c r="F6869" s="145"/>
      <c r="G6869" s="144">
        <v>2014</v>
      </c>
      <c r="H6869" s="143">
        <v>5000</v>
      </c>
    </row>
    <row r="6870" spans="1:8" s="142" customFormat="1" ht="30.75" customHeight="1">
      <c r="A6870" s="145" t="s">
        <v>56</v>
      </c>
      <c r="B6870" s="145" t="s">
        <v>31212</v>
      </c>
      <c r="C6870" s="145"/>
      <c r="D6870" s="150" t="s">
        <v>21245</v>
      </c>
      <c r="E6870" s="171" t="s">
        <v>1390</v>
      </c>
      <c r="F6870" s="145"/>
      <c r="G6870" s="144">
        <v>2014</v>
      </c>
      <c r="H6870" s="143">
        <v>5000</v>
      </c>
    </row>
    <row r="6871" spans="1:8" s="142" customFormat="1" ht="30.75" customHeight="1">
      <c r="A6871" s="145" t="s">
        <v>56</v>
      </c>
      <c r="B6871" s="144" t="s">
        <v>31211</v>
      </c>
      <c r="C6871" s="145">
        <v>85217283878</v>
      </c>
      <c r="D6871" s="150" t="s">
        <v>21245</v>
      </c>
      <c r="E6871" s="145" t="s">
        <v>18910</v>
      </c>
      <c r="F6871" s="145" t="s">
        <v>31210</v>
      </c>
      <c r="G6871" s="144">
        <v>2014</v>
      </c>
      <c r="H6871" s="143">
        <v>5000</v>
      </c>
    </row>
    <row r="6872" spans="1:8" s="142" customFormat="1" ht="30.75" customHeight="1">
      <c r="A6872" s="145" t="s">
        <v>56</v>
      </c>
      <c r="B6872" s="144" t="s">
        <v>31209</v>
      </c>
      <c r="C6872" s="145"/>
      <c r="D6872" s="150" t="s">
        <v>21245</v>
      </c>
      <c r="E6872" s="171" t="s">
        <v>1390</v>
      </c>
      <c r="F6872" s="145"/>
      <c r="G6872" s="144">
        <v>2014</v>
      </c>
      <c r="H6872" s="143">
        <v>5000</v>
      </c>
    </row>
    <row r="6873" spans="1:8" s="142" customFormat="1" ht="30.75" customHeight="1">
      <c r="A6873" s="145" t="s">
        <v>56</v>
      </c>
      <c r="B6873" s="144" t="s">
        <v>31208</v>
      </c>
      <c r="C6873" s="145"/>
      <c r="D6873" s="150" t="s">
        <v>21245</v>
      </c>
      <c r="E6873" s="171" t="s">
        <v>1390</v>
      </c>
      <c r="F6873" s="145"/>
      <c r="G6873" s="144">
        <v>2014</v>
      </c>
      <c r="H6873" s="143">
        <v>5000</v>
      </c>
    </row>
    <row r="6874" spans="1:8" s="142" customFormat="1" ht="30.75" customHeight="1">
      <c r="A6874" s="145" t="s">
        <v>56</v>
      </c>
      <c r="B6874" s="144" t="s">
        <v>31207</v>
      </c>
      <c r="C6874" s="149" t="s">
        <v>23144</v>
      </c>
      <c r="D6874" s="147" t="s">
        <v>21245</v>
      </c>
      <c r="E6874" s="144" t="s">
        <v>31206</v>
      </c>
      <c r="F6874" s="144" t="s">
        <v>23142</v>
      </c>
      <c r="G6874" s="144">
        <v>2014</v>
      </c>
      <c r="H6874" s="154">
        <v>5000</v>
      </c>
    </row>
    <row r="6875" spans="1:8" s="142" customFormat="1" ht="30.75" customHeight="1">
      <c r="A6875" s="145" t="s">
        <v>56</v>
      </c>
      <c r="B6875" s="144" t="s">
        <v>19018</v>
      </c>
      <c r="C6875" s="149" t="s">
        <v>19019</v>
      </c>
      <c r="D6875" s="147" t="s">
        <v>29990</v>
      </c>
      <c r="E6875" s="144" t="s">
        <v>31205</v>
      </c>
      <c r="F6875" s="144" t="s">
        <v>31204</v>
      </c>
      <c r="G6875" s="144">
        <v>2014</v>
      </c>
      <c r="H6875" s="154">
        <v>5000</v>
      </c>
    </row>
    <row r="6876" spans="1:8" s="142" customFormat="1" ht="30.75" customHeight="1">
      <c r="A6876" s="145" t="s">
        <v>56</v>
      </c>
      <c r="B6876" s="144" t="s">
        <v>31203</v>
      </c>
      <c r="C6876" s="149" t="s">
        <v>31202</v>
      </c>
      <c r="D6876" s="147" t="s">
        <v>29990</v>
      </c>
      <c r="E6876" s="144" t="s">
        <v>31201</v>
      </c>
      <c r="F6876" s="144" t="s">
        <v>19640</v>
      </c>
      <c r="G6876" s="144">
        <v>2014</v>
      </c>
      <c r="H6876" s="153">
        <v>5000</v>
      </c>
    </row>
    <row r="6877" spans="1:8" s="142" customFormat="1" ht="30.75" customHeight="1">
      <c r="A6877" s="145" t="s">
        <v>56</v>
      </c>
      <c r="B6877" s="144" t="s">
        <v>31200</v>
      </c>
      <c r="C6877" s="149" t="s">
        <v>31199</v>
      </c>
      <c r="D6877" s="147" t="s">
        <v>21245</v>
      </c>
      <c r="E6877" s="144" t="s">
        <v>31198</v>
      </c>
      <c r="F6877" s="144" t="s">
        <v>31197</v>
      </c>
      <c r="G6877" s="144">
        <v>2014</v>
      </c>
      <c r="H6877" s="148">
        <v>5000</v>
      </c>
    </row>
    <row r="6878" spans="1:8" s="142" customFormat="1" ht="30.75" customHeight="1">
      <c r="A6878" s="145" t="s">
        <v>56</v>
      </c>
      <c r="B6878" s="144" t="s">
        <v>31196</v>
      </c>
      <c r="C6878" s="149" t="s">
        <v>30889</v>
      </c>
      <c r="D6878" s="147" t="s">
        <v>21641</v>
      </c>
      <c r="E6878" s="144" t="s">
        <v>31195</v>
      </c>
      <c r="F6878" s="144" t="s">
        <v>19604</v>
      </c>
      <c r="G6878" s="144">
        <v>2014</v>
      </c>
      <c r="H6878" s="154">
        <v>5000</v>
      </c>
    </row>
    <row r="6879" spans="1:8" s="142" customFormat="1" ht="30.75" customHeight="1">
      <c r="A6879" s="145" t="s">
        <v>56</v>
      </c>
      <c r="B6879" s="144" t="s">
        <v>31008</v>
      </c>
      <c r="C6879" s="144">
        <v>22442568138</v>
      </c>
      <c r="D6879" s="147" t="s">
        <v>21245</v>
      </c>
      <c r="E6879" s="144" t="s">
        <v>31194</v>
      </c>
      <c r="F6879" s="144" t="s">
        <v>31006</v>
      </c>
      <c r="G6879" s="144">
        <v>2014</v>
      </c>
      <c r="H6879" s="148">
        <v>5000</v>
      </c>
    </row>
    <row r="6880" spans="1:8" s="142" customFormat="1" ht="30.75" customHeight="1">
      <c r="A6880" s="145" t="s">
        <v>56</v>
      </c>
      <c r="B6880" s="144" t="s">
        <v>31193</v>
      </c>
      <c r="C6880" s="144">
        <v>72626862521</v>
      </c>
      <c r="D6880" s="147" t="s">
        <v>21245</v>
      </c>
      <c r="E6880" s="144" t="s">
        <v>30987</v>
      </c>
      <c r="F6880" s="144" t="s">
        <v>10609</v>
      </c>
      <c r="G6880" s="144">
        <v>2014</v>
      </c>
      <c r="H6880" s="154">
        <v>5000</v>
      </c>
    </row>
    <row r="6881" spans="1:8" s="142" customFormat="1" ht="30.75" customHeight="1">
      <c r="A6881" s="145" t="s">
        <v>56</v>
      </c>
      <c r="B6881" s="144" t="s">
        <v>31192</v>
      </c>
      <c r="C6881" s="149" t="s">
        <v>31191</v>
      </c>
      <c r="D6881" s="147" t="s">
        <v>21245</v>
      </c>
      <c r="E6881" s="144" t="s">
        <v>31190</v>
      </c>
      <c r="F6881" s="144" t="s">
        <v>31189</v>
      </c>
      <c r="G6881" s="144">
        <v>2014</v>
      </c>
      <c r="H6881" s="148">
        <v>5000</v>
      </c>
    </row>
    <row r="6882" spans="1:8" s="142" customFormat="1" ht="30.75" customHeight="1">
      <c r="A6882" s="145" t="s">
        <v>56</v>
      </c>
      <c r="B6882" s="144" t="s">
        <v>31188</v>
      </c>
      <c r="C6882" s="149" t="s">
        <v>530</v>
      </c>
      <c r="D6882" s="147" t="s">
        <v>21245</v>
      </c>
      <c r="E6882" s="144" t="s">
        <v>31187</v>
      </c>
      <c r="F6882" s="144" t="s">
        <v>531</v>
      </c>
      <c r="G6882" s="144">
        <v>2014</v>
      </c>
      <c r="H6882" s="148">
        <v>5000</v>
      </c>
    </row>
    <row r="6883" spans="1:8" s="142" customFormat="1" ht="30.75" customHeight="1">
      <c r="A6883" s="145" t="s">
        <v>56</v>
      </c>
      <c r="B6883" s="144" t="s">
        <v>31186</v>
      </c>
      <c r="C6883" s="151">
        <v>5433916893</v>
      </c>
      <c r="D6883" s="147" t="s">
        <v>21245</v>
      </c>
      <c r="E6883" s="144" t="s">
        <v>31185</v>
      </c>
      <c r="F6883" s="144" t="s">
        <v>31184</v>
      </c>
      <c r="G6883" s="144">
        <v>2014</v>
      </c>
      <c r="H6883" s="148">
        <v>5000</v>
      </c>
    </row>
    <row r="6884" spans="1:8" s="142" customFormat="1" ht="30.75" customHeight="1">
      <c r="A6884" s="145" t="s">
        <v>56</v>
      </c>
      <c r="B6884" s="145" t="s">
        <v>31183</v>
      </c>
      <c r="C6884" s="151" t="s">
        <v>31182</v>
      </c>
      <c r="D6884" s="150" t="s">
        <v>21245</v>
      </c>
      <c r="E6884" s="145" t="s">
        <v>31181</v>
      </c>
      <c r="F6884" s="145" t="s">
        <v>31180</v>
      </c>
      <c r="G6884" s="144">
        <v>2014</v>
      </c>
      <c r="H6884" s="153">
        <v>5000</v>
      </c>
    </row>
    <row r="6885" spans="1:8" s="142" customFormat="1" ht="30.75" customHeight="1">
      <c r="A6885" s="145" t="s">
        <v>56</v>
      </c>
      <c r="B6885" s="145" t="s">
        <v>31179</v>
      </c>
      <c r="C6885" s="151" t="s">
        <v>31178</v>
      </c>
      <c r="D6885" s="150" t="s">
        <v>21245</v>
      </c>
      <c r="E6885" s="145" t="s">
        <v>31177</v>
      </c>
      <c r="F6885" s="145" t="s">
        <v>19433</v>
      </c>
      <c r="G6885" s="144">
        <v>2014</v>
      </c>
      <c r="H6885" s="143">
        <v>5000</v>
      </c>
    </row>
    <row r="6886" spans="1:8" s="142" customFormat="1" ht="30.75" customHeight="1">
      <c r="A6886" s="145" t="s">
        <v>56</v>
      </c>
      <c r="B6886" s="144" t="s">
        <v>31176</v>
      </c>
      <c r="C6886" s="149" t="s">
        <v>31175</v>
      </c>
      <c r="D6886" s="147" t="s">
        <v>21245</v>
      </c>
      <c r="E6886" s="144" t="s">
        <v>31174</v>
      </c>
      <c r="F6886" s="144" t="s">
        <v>31173</v>
      </c>
      <c r="G6886" s="144">
        <v>2014</v>
      </c>
      <c r="H6886" s="148">
        <v>5000</v>
      </c>
    </row>
    <row r="6887" spans="1:8" s="142" customFormat="1" ht="30.75" customHeight="1">
      <c r="A6887" s="145" t="s">
        <v>56</v>
      </c>
      <c r="B6887" s="144" t="s">
        <v>31172</v>
      </c>
      <c r="C6887" s="149" t="s">
        <v>31171</v>
      </c>
      <c r="D6887" s="150" t="s">
        <v>21245</v>
      </c>
      <c r="E6887" s="144" t="s">
        <v>31170</v>
      </c>
      <c r="F6887" s="144" t="s">
        <v>31169</v>
      </c>
      <c r="G6887" s="144">
        <v>2014</v>
      </c>
      <c r="H6887" s="148">
        <v>5000</v>
      </c>
    </row>
    <row r="6888" spans="1:8" s="142" customFormat="1" ht="30.75" customHeight="1">
      <c r="A6888" s="145" t="s">
        <v>56</v>
      </c>
      <c r="B6888" s="144" t="s">
        <v>31168</v>
      </c>
      <c r="C6888" s="149" t="s">
        <v>31167</v>
      </c>
      <c r="D6888" s="150" t="s">
        <v>21245</v>
      </c>
      <c r="E6888" s="144" t="s">
        <v>31166</v>
      </c>
      <c r="F6888" s="144" t="s">
        <v>31165</v>
      </c>
      <c r="G6888" s="144">
        <v>2014</v>
      </c>
      <c r="H6888" s="148">
        <v>5000</v>
      </c>
    </row>
    <row r="6889" spans="1:8" s="142" customFormat="1" ht="30.75" customHeight="1">
      <c r="A6889" s="145" t="s">
        <v>56</v>
      </c>
      <c r="B6889" s="145" t="s">
        <v>31164</v>
      </c>
      <c r="C6889" s="151" t="s">
        <v>31163</v>
      </c>
      <c r="D6889" s="150" t="s">
        <v>21245</v>
      </c>
      <c r="E6889" s="145" t="s">
        <v>31162</v>
      </c>
      <c r="F6889" s="145"/>
      <c r="G6889" s="144">
        <v>2014</v>
      </c>
      <c r="H6889" s="153">
        <v>5000</v>
      </c>
    </row>
    <row r="6890" spans="1:8" s="142" customFormat="1" ht="30.75" customHeight="1">
      <c r="A6890" s="145" t="s">
        <v>56</v>
      </c>
      <c r="B6890" s="145" t="s">
        <v>19564</v>
      </c>
      <c r="C6890" s="145"/>
      <c r="D6890" s="150" t="s">
        <v>21245</v>
      </c>
      <c r="E6890" s="145" t="s">
        <v>31161</v>
      </c>
      <c r="F6890" s="145" t="s">
        <v>19565</v>
      </c>
      <c r="G6890" s="144">
        <v>2014</v>
      </c>
      <c r="H6890" s="143">
        <v>5000</v>
      </c>
    </row>
    <row r="6891" spans="1:8" s="142" customFormat="1" ht="30.75" customHeight="1">
      <c r="A6891" s="145" t="s">
        <v>56</v>
      </c>
      <c r="B6891" s="145" t="s">
        <v>23637</v>
      </c>
      <c r="C6891" s="145">
        <v>93166915044</v>
      </c>
      <c r="D6891" s="150" t="s">
        <v>21245</v>
      </c>
      <c r="E6891" s="145" t="s">
        <v>31160</v>
      </c>
      <c r="F6891" s="145" t="s">
        <v>19585</v>
      </c>
      <c r="G6891" s="144">
        <v>2014</v>
      </c>
      <c r="H6891" s="153">
        <v>5000</v>
      </c>
    </row>
    <row r="6892" spans="1:8" s="142" customFormat="1" ht="30.75" customHeight="1">
      <c r="A6892" s="145" t="s">
        <v>56</v>
      </c>
      <c r="B6892" s="145" t="s">
        <v>31159</v>
      </c>
      <c r="C6892" s="145"/>
      <c r="D6892" s="150" t="s">
        <v>21245</v>
      </c>
      <c r="E6892" s="145" t="s">
        <v>31158</v>
      </c>
      <c r="F6892" s="145" t="s">
        <v>31157</v>
      </c>
      <c r="G6892" s="144">
        <v>2014</v>
      </c>
      <c r="H6892" s="143">
        <v>5000</v>
      </c>
    </row>
    <row r="6893" spans="1:8" s="142" customFormat="1" ht="30.75" customHeight="1">
      <c r="A6893" s="145" t="s">
        <v>56</v>
      </c>
      <c r="B6893" s="144" t="s">
        <v>31156</v>
      </c>
      <c r="C6893" s="149" t="s">
        <v>31155</v>
      </c>
      <c r="D6893" s="147" t="s">
        <v>20729</v>
      </c>
      <c r="E6893" s="145" t="s">
        <v>31154</v>
      </c>
      <c r="F6893" s="144" t="s">
        <v>30922</v>
      </c>
      <c r="G6893" s="144">
        <v>2014</v>
      </c>
      <c r="H6893" s="148">
        <v>15000</v>
      </c>
    </row>
    <row r="6894" spans="1:8" s="142" customFormat="1" ht="30.75" customHeight="1">
      <c r="A6894" s="145" t="s">
        <v>56</v>
      </c>
      <c r="B6894" s="145" t="s">
        <v>31096</v>
      </c>
      <c r="C6894" s="151" t="s">
        <v>31095</v>
      </c>
      <c r="D6894" s="150" t="s">
        <v>21245</v>
      </c>
      <c r="E6894" s="145" t="s">
        <v>31153</v>
      </c>
      <c r="F6894" s="145" t="s">
        <v>31093</v>
      </c>
      <c r="G6894" s="144">
        <v>2014</v>
      </c>
      <c r="H6894" s="153">
        <v>5532.5</v>
      </c>
    </row>
    <row r="6895" spans="1:8" s="142" customFormat="1" ht="30.75" customHeight="1">
      <c r="A6895" s="145" t="s">
        <v>56</v>
      </c>
      <c r="B6895" s="144" t="s">
        <v>31152</v>
      </c>
      <c r="C6895" s="144"/>
      <c r="D6895" s="150" t="s">
        <v>21245</v>
      </c>
      <c r="E6895" s="171" t="s">
        <v>1390</v>
      </c>
      <c r="F6895" s="144"/>
      <c r="G6895" s="144">
        <v>2014</v>
      </c>
      <c r="H6895" s="148">
        <v>6000</v>
      </c>
    </row>
    <row r="6896" spans="1:8" s="142" customFormat="1" ht="30.75" customHeight="1">
      <c r="A6896" s="145" t="s">
        <v>56</v>
      </c>
      <c r="B6896" s="145" t="s">
        <v>31151</v>
      </c>
      <c r="C6896" s="145">
        <v>21168443675</v>
      </c>
      <c r="D6896" s="150" t="s">
        <v>21245</v>
      </c>
      <c r="E6896" s="145" t="s">
        <v>31150</v>
      </c>
      <c r="F6896" s="145" t="s">
        <v>31149</v>
      </c>
      <c r="G6896" s="144">
        <v>2014</v>
      </c>
      <c r="H6896" s="143">
        <v>6000</v>
      </c>
    </row>
    <row r="6897" spans="1:8" s="142" customFormat="1" ht="30.75" customHeight="1">
      <c r="A6897" s="145" t="s">
        <v>56</v>
      </c>
      <c r="B6897" s="145" t="s">
        <v>31148</v>
      </c>
      <c r="C6897" s="145">
        <v>6972084253</v>
      </c>
      <c r="D6897" s="150" t="s">
        <v>21245</v>
      </c>
      <c r="E6897" s="145" t="s">
        <v>31147</v>
      </c>
      <c r="F6897" s="145" t="s">
        <v>19057</v>
      </c>
      <c r="G6897" s="144">
        <v>2014</v>
      </c>
      <c r="H6897" s="143">
        <v>6000</v>
      </c>
    </row>
    <row r="6898" spans="1:8" s="142" customFormat="1" ht="30.75" customHeight="1">
      <c r="A6898" s="145" t="s">
        <v>56</v>
      </c>
      <c r="B6898" s="145" t="s">
        <v>31146</v>
      </c>
      <c r="C6898" s="145"/>
      <c r="D6898" s="150" t="s">
        <v>21245</v>
      </c>
      <c r="E6898" s="171" t="s">
        <v>1390</v>
      </c>
      <c r="F6898" s="145"/>
      <c r="G6898" s="144">
        <v>2014</v>
      </c>
      <c r="H6898" s="143">
        <v>6000</v>
      </c>
    </row>
    <row r="6899" spans="1:8" s="142" customFormat="1" ht="30.75" customHeight="1">
      <c r="A6899" s="145" t="s">
        <v>56</v>
      </c>
      <c r="B6899" s="145" t="s">
        <v>31145</v>
      </c>
      <c r="C6899" s="151" t="s">
        <v>31144</v>
      </c>
      <c r="D6899" s="150" t="s">
        <v>21245</v>
      </c>
      <c r="E6899" s="145" t="s">
        <v>30933</v>
      </c>
      <c r="F6899" s="145" t="s">
        <v>31143</v>
      </c>
      <c r="G6899" s="144">
        <v>2014</v>
      </c>
      <c r="H6899" s="153">
        <v>6240.51</v>
      </c>
    </row>
    <row r="6900" spans="1:8" s="142" customFormat="1" ht="30.75" customHeight="1">
      <c r="A6900" s="145" t="s">
        <v>56</v>
      </c>
      <c r="B6900" s="145" t="s">
        <v>30880</v>
      </c>
      <c r="C6900" s="145"/>
      <c r="D6900" s="150" t="s">
        <v>20821</v>
      </c>
      <c r="E6900" s="145" t="s">
        <v>31142</v>
      </c>
      <c r="F6900" s="145" t="s">
        <v>30878</v>
      </c>
      <c r="G6900" s="144">
        <v>2014</v>
      </c>
      <c r="H6900" s="153">
        <v>6500</v>
      </c>
    </row>
    <row r="6901" spans="1:8" s="142" customFormat="1" ht="30.75" customHeight="1">
      <c r="A6901" s="145" t="s">
        <v>56</v>
      </c>
      <c r="B6901" s="144" t="s">
        <v>31141</v>
      </c>
      <c r="C6901" s="149" t="s">
        <v>31140</v>
      </c>
      <c r="D6901" s="147" t="s">
        <v>21245</v>
      </c>
      <c r="E6901" s="171" t="s">
        <v>1390</v>
      </c>
      <c r="F6901" s="144" t="s">
        <v>31139</v>
      </c>
      <c r="G6901" s="144">
        <v>2014</v>
      </c>
      <c r="H6901" s="148">
        <v>6850.75</v>
      </c>
    </row>
    <row r="6902" spans="1:8" s="142" customFormat="1" ht="30.75" customHeight="1">
      <c r="A6902" s="145" t="s">
        <v>56</v>
      </c>
      <c r="B6902" s="144" t="s">
        <v>31138</v>
      </c>
      <c r="C6902" s="149" t="s">
        <v>31137</v>
      </c>
      <c r="D6902" s="150" t="s">
        <v>21245</v>
      </c>
      <c r="E6902" s="144" t="s">
        <v>31136</v>
      </c>
      <c r="F6902" s="144" t="s">
        <v>450</v>
      </c>
      <c r="G6902" s="144">
        <v>2014</v>
      </c>
      <c r="H6902" s="148">
        <v>7000</v>
      </c>
    </row>
    <row r="6903" spans="1:8" s="142" customFormat="1" ht="30.75" customHeight="1">
      <c r="A6903" s="145" t="s">
        <v>56</v>
      </c>
      <c r="B6903" s="144" t="s">
        <v>31135</v>
      </c>
      <c r="C6903" s="144"/>
      <c r="D6903" s="150" t="s">
        <v>21245</v>
      </c>
      <c r="E6903" s="171" t="s">
        <v>1390</v>
      </c>
      <c r="F6903" s="144"/>
      <c r="G6903" s="144">
        <v>2014</v>
      </c>
      <c r="H6903" s="148">
        <v>7000</v>
      </c>
    </row>
    <row r="6904" spans="1:8" s="142" customFormat="1" ht="30.75" customHeight="1">
      <c r="A6904" s="145" t="s">
        <v>56</v>
      </c>
      <c r="B6904" s="144" t="s">
        <v>31134</v>
      </c>
      <c r="C6904" s="144">
        <v>14781711619</v>
      </c>
      <c r="D6904" s="150" t="s">
        <v>21245</v>
      </c>
      <c r="E6904" s="144" t="s">
        <v>31133</v>
      </c>
      <c r="F6904" s="144" t="s">
        <v>31132</v>
      </c>
      <c r="G6904" s="144">
        <v>2014</v>
      </c>
      <c r="H6904" s="148">
        <v>7000</v>
      </c>
    </row>
    <row r="6905" spans="1:8" s="142" customFormat="1" ht="30.75" customHeight="1">
      <c r="A6905" s="145" t="s">
        <v>56</v>
      </c>
      <c r="B6905" s="144" t="s">
        <v>31131</v>
      </c>
      <c r="C6905" s="144"/>
      <c r="D6905" s="150" t="s">
        <v>21245</v>
      </c>
      <c r="E6905" s="171" t="s">
        <v>1390</v>
      </c>
      <c r="F6905" s="144"/>
      <c r="G6905" s="144">
        <v>2014</v>
      </c>
      <c r="H6905" s="148">
        <v>7000</v>
      </c>
    </row>
    <row r="6906" spans="1:8" s="142" customFormat="1" ht="30.75" customHeight="1">
      <c r="A6906" s="145" t="s">
        <v>56</v>
      </c>
      <c r="B6906" s="144" t="s">
        <v>31130</v>
      </c>
      <c r="C6906" s="148">
        <v>54311768</v>
      </c>
      <c r="D6906" s="150" t="s">
        <v>21245</v>
      </c>
      <c r="E6906" s="145" t="s">
        <v>31129</v>
      </c>
      <c r="F6906" s="144" t="s">
        <v>31128</v>
      </c>
      <c r="G6906" s="144">
        <v>2014</v>
      </c>
      <c r="H6906" s="148">
        <v>7000</v>
      </c>
    </row>
    <row r="6907" spans="1:8" s="142" customFormat="1" ht="30.75" customHeight="1">
      <c r="A6907" s="145" t="s">
        <v>56</v>
      </c>
      <c r="B6907" s="144" t="s">
        <v>31127</v>
      </c>
      <c r="C6907" s="145">
        <v>21803934153</v>
      </c>
      <c r="D6907" s="150" t="s">
        <v>21245</v>
      </c>
      <c r="E6907" s="144" t="s">
        <v>31126</v>
      </c>
      <c r="F6907" s="144" t="s">
        <v>19090</v>
      </c>
      <c r="G6907" s="144">
        <v>2014</v>
      </c>
      <c r="H6907" s="148">
        <v>7000</v>
      </c>
    </row>
    <row r="6908" spans="1:8" s="142" customFormat="1" ht="30.75" customHeight="1">
      <c r="A6908" s="145" t="s">
        <v>56</v>
      </c>
      <c r="B6908" s="144" t="s">
        <v>31125</v>
      </c>
      <c r="C6908" s="149" t="s">
        <v>31124</v>
      </c>
      <c r="D6908" s="150" t="s">
        <v>21245</v>
      </c>
      <c r="E6908" s="144" t="s">
        <v>31123</v>
      </c>
      <c r="F6908" s="144" t="s">
        <v>19037</v>
      </c>
      <c r="G6908" s="144">
        <v>2014</v>
      </c>
      <c r="H6908" s="148">
        <v>8000</v>
      </c>
    </row>
    <row r="6909" spans="1:8" s="142" customFormat="1" ht="30.75" customHeight="1">
      <c r="A6909" s="145" t="s">
        <v>56</v>
      </c>
      <c r="B6909" s="144" t="s">
        <v>31122</v>
      </c>
      <c r="C6909" s="149" t="s">
        <v>31121</v>
      </c>
      <c r="D6909" s="150" t="s">
        <v>21245</v>
      </c>
      <c r="E6909" s="171" t="s">
        <v>1390</v>
      </c>
      <c r="F6909" s="144"/>
      <c r="G6909" s="144">
        <v>2014</v>
      </c>
      <c r="H6909" s="148">
        <v>8000</v>
      </c>
    </row>
    <row r="6910" spans="1:8" s="142" customFormat="1" ht="30.75" customHeight="1">
      <c r="A6910" s="145" t="s">
        <v>56</v>
      </c>
      <c r="B6910" s="144" t="s">
        <v>31120</v>
      </c>
      <c r="C6910" s="144">
        <v>14313344538</v>
      </c>
      <c r="D6910" s="150" t="s">
        <v>21245</v>
      </c>
      <c r="E6910" s="144" t="s">
        <v>31119</v>
      </c>
      <c r="F6910" s="144" t="s">
        <v>31118</v>
      </c>
      <c r="G6910" s="144">
        <v>2014</v>
      </c>
      <c r="H6910" s="148">
        <v>8000</v>
      </c>
    </row>
    <row r="6911" spans="1:8" s="142" customFormat="1" ht="30.75" customHeight="1">
      <c r="A6911" s="145" t="s">
        <v>56</v>
      </c>
      <c r="B6911" s="145" t="s">
        <v>31117</v>
      </c>
      <c r="C6911" s="145"/>
      <c r="D6911" s="150" t="s">
        <v>21245</v>
      </c>
      <c r="E6911" s="145" t="s">
        <v>31116</v>
      </c>
      <c r="F6911" s="145" t="s">
        <v>31115</v>
      </c>
      <c r="G6911" s="144">
        <v>2014</v>
      </c>
      <c r="H6911" s="143">
        <v>8000</v>
      </c>
    </row>
    <row r="6912" spans="1:8" s="142" customFormat="1" ht="30.75" customHeight="1">
      <c r="A6912" s="145" t="s">
        <v>56</v>
      </c>
      <c r="B6912" s="145" t="s">
        <v>31114</v>
      </c>
      <c r="C6912" s="145"/>
      <c r="D6912" s="150" t="s">
        <v>21245</v>
      </c>
      <c r="E6912" s="145" t="s">
        <v>10913</v>
      </c>
      <c r="F6912" s="145"/>
      <c r="G6912" s="144">
        <v>2014</v>
      </c>
      <c r="H6912" s="143">
        <v>8000</v>
      </c>
    </row>
    <row r="6913" spans="1:8" s="142" customFormat="1" ht="30.75" customHeight="1">
      <c r="A6913" s="145" t="s">
        <v>56</v>
      </c>
      <c r="B6913" s="144" t="s">
        <v>31113</v>
      </c>
      <c r="C6913" s="145"/>
      <c r="D6913" s="150" t="s">
        <v>21245</v>
      </c>
      <c r="E6913" s="171" t="s">
        <v>1390</v>
      </c>
      <c r="F6913" s="145"/>
      <c r="G6913" s="144">
        <v>2014</v>
      </c>
      <c r="H6913" s="143">
        <v>8000</v>
      </c>
    </row>
    <row r="6914" spans="1:8" s="142" customFormat="1" ht="30.75" customHeight="1">
      <c r="A6914" s="145" t="s">
        <v>56</v>
      </c>
      <c r="B6914" s="144" t="s">
        <v>31112</v>
      </c>
      <c r="C6914" s="149" t="s">
        <v>31111</v>
      </c>
      <c r="D6914" s="150" t="s">
        <v>21245</v>
      </c>
      <c r="E6914" s="144" t="s">
        <v>31110</v>
      </c>
      <c r="F6914" s="144" t="s">
        <v>31109</v>
      </c>
      <c r="G6914" s="144">
        <v>2014</v>
      </c>
      <c r="H6914" s="148">
        <v>8000</v>
      </c>
    </row>
    <row r="6915" spans="1:8" s="142" customFormat="1" ht="30.75" customHeight="1">
      <c r="A6915" s="145" t="s">
        <v>56</v>
      </c>
      <c r="B6915" s="145" t="s">
        <v>31108</v>
      </c>
      <c r="C6915" s="151" t="s">
        <v>530</v>
      </c>
      <c r="D6915" s="150" t="s">
        <v>21245</v>
      </c>
      <c r="E6915" s="145" t="s">
        <v>30933</v>
      </c>
      <c r="F6915" s="145" t="s">
        <v>531</v>
      </c>
      <c r="G6915" s="144">
        <v>2014</v>
      </c>
      <c r="H6915" s="153">
        <v>8923.76</v>
      </c>
    </row>
    <row r="6916" spans="1:8" s="142" customFormat="1" ht="30.75" customHeight="1">
      <c r="A6916" s="145" t="s">
        <v>56</v>
      </c>
      <c r="B6916" s="144" t="s">
        <v>31107</v>
      </c>
      <c r="C6916" s="149" t="s">
        <v>31106</v>
      </c>
      <c r="D6916" s="150" t="s">
        <v>21245</v>
      </c>
      <c r="E6916" s="144" t="s">
        <v>31105</v>
      </c>
      <c r="F6916" s="144" t="s">
        <v>31104</v>
      </c>
      <c r="G6916" s="144">
        <v>2014</v>
      </c>
      <c r="H6916" s="148">
        <v>9000</v>
      </c>
    </row>
    <row r="6917" spans="1:8" s="142" customFormat="1" ht="30.75" customHeight="1">
      <c r="A6917" s="145" t="s">
        <v>56</v>
      </c>
      <c r="B6917" s="144" t="s">
        <v>31103</v>
      </c>
      <c r="C6917" s="145">
        <v>94165900313</v>
      </c>
      <c r="D6917" s="150" t="s">
        <v>21245</v>
      </c>
      <c r="E6917" s="145" t="s">
        <v>31102</v>
      </c>
      <c r="F6917" s="144" t="s">
        <v>19082</v>
      </c>
      <c r="G6917" s="144">
        <v>2014</v>
      </c>
      <c r="H6917" s="143">
        <v>9000</v>
      </c>
    </row>
    <row r="6918" spans="1:8" s="142" customFormat="1" ht="30.75" customHeight="1">
      <c r="A6918" s="145" t="s">
        <v>56</v>
      </c>
      <c r="B6918" s="145" t="s">
        <v>31101</v>
      </c>
      <c r="C6918" s="145"/>
      <c r="D6918" s="150" t="s">
        <v>21245</v>
      </c>
      <c r="E6918" s="145" t="s">
        <v>31100</v>
      </c>
      <c r="F6918" s="145" t="s">
        <v>31099</v>
      </c>
      <c r="G6918" s="144">
        <v>2014</v>
      </c>
      <c r="H6918" s="143">
        <v>9000</v>
      </c>
    </row>
    <row r="6919" spans="1:8" s="142" customFormat="1" ht="30.75" customHeight="1">
      <c r="A6919" s="145" t="s">
        <v>56</v>
      </c>
      <c r="B6919" s="145" t="s">
        <v>31098</v>
      </c>
      <c r="C6919" s="145">
        <v>50180654492</v>
      </c>
      <c r="D6919" s="150" t="s">
        <v>21245</v>
      </c>
      <c r="E6919" s="145" t="s">
        <v>31097</v>
      </c>
      <c r="F6919" s="145" t="s">
        <v>19084</v>
      </c>
      <c r="G6919" s="144">
        <v>2014</v>
      </c>
      <c r="H6919" s="143">
        <v>9000</v>
      </c>
    </row>
    <row r="6920" spans="1:8" s="142" customFormat="1" ht="30.75" customHeight="1">
      <c r="A6920" s="145" t="s">
        <v>56</v>
      </c>
      <c r="B6920" s="145" t="s">
        <v>31096</v>
      </c>
      <c r="C6920" s="151" t="s">
        <v>31095</v>
      </c>
      <c r="D6920" s="150" t="s">
        <v>21245</v>
      </c>
      <c r="E6920" s="145" t="s">
        <v>31094</v>
      </c>
      <c r="F6920" s="145" t="s">
        <v>31093</v>
      </c>
      <c r="G6920" s="144">
        <v>2014</v>
      </c>
      <c r="H6920" s="143">
        <v>9500</v>
      </c>
    </row>
    <row r="6921" spans="1:8" s="142" customFormat="1" ht="30.75" customHeight="1">
      <c r="A6921" s="145" t="s">
        <v>56</v>
      </c>
      <c r="B6921" s="144" t="s">
        <v>31092</v>
      </c>
      <c r="C6921" s="149" t="s">
        <v>22338</v>
      </c>
      <c r="D6921" s="147" t="s">
        <v>21245</v>
      </c>
      <c r="E6921" s="144" t="s">
        <v>31091</v>
      </c>
      <c r="F6921" s="144" t="s">
        <v>19655</v>
      </c>
      <c r="G6921" s="144">
        <v>2014</v>
      </c>
      <c r="H6921" s="154">
        <v>9500</v>
      </c>
    </row>
    <row r="6922" spans="1:8" s="142" customFormat="1" ht="30.75" customHeight="1">
      <c r="A6922" s="145" t="s">
        <v>56</v>
      </c>
      <c r="B6922" s="144" t="s">
        <v>31090</v>
      </c>
      <c r="C6922" s="144" t="s">
        <v>31089</v>
      </c>
      <c r="D6922" s="147" t="s">
        <v>21245</v>
      </c>
      <c r="E6922" s="144" t="s">
        <v>31088</v>
      </c>
      <c r="F6922" s="144" t="s">
        <v>31087</v>
      </c>
      <c r="G6922" s="144">
        <v>2014</v>
      </c>
      <c r="H6922" s="148">
        <v>9500</v>
      </c>
    </row>
    <row r="6923" spans="1:8" s="142" customFormat="1" ht="30.75" customHeight="1">
      <c r="A6923" s="145" t="s">
        <v>56</v>
      </c>
      <c r="B6923" s="144" t="s">
        <v>31086</v>
      </c>
      <c r="C6923" s="144">
        <v>60852109427</v>
      </c>
      <c r="D6923" s="147" t="s">
        <v>21245</v>
      </c>
      <c r="E6923" s="144" t="s">
        <v>31085</v>
      </c>
      <c r="F6923" s="144" t="s">
        <v>19658</v>
      </c>
      <c r="G6923" s="144">
        <v>2014</v>
      </c>
      <c r="H6923" s="154">
        <v>9500</v>
      </c>
    </row>
    <row r="6924" spans="1:8" s="142" customFormat="1" ht="30.75" customHeight="1">
      <c r="A6924" s="145" t="s">
        <v>56</v>
      </c>
      <c r="B6924" s="144" t="s">
        <v>31084</v>
      </c>
      <c r="C6924" s="144">
        <v>36247318879</v>
      </c>
      <c r="D6924" s="147" t="s">
        <v>21245</v>
      </c>
      <c r="E6924" s="144" t="s">
        <v>31083</v>
      </c>
      <c r="F6924" s="144" t="s">
        <v>31082</v>
      </c>
      <c r="G6924" s="144">
        <v>2014</v>
      </c>
      <c r="H6924" s="148">
        <v>9500</v>
      </c>
    </row>
    <row r="6925" spans="1:8" s="142" customFormat="1" ht="30.75" customHeight="1">
      <c r="A6925" s="145" t="s">
        <v>56</v>
      </c>
      <c r="B6925" s="144" t="s">
        <v>31081</v>
      </c>
      <c r="C6925" s="144">
        <v>38297501462</v>
      </c>
      <c r="D6925" s="150" t="s">
        <v>21245</v>
      </c>
      <c r="E6925" s="144" t="s">
        <v>31080</v>
      </c>
      <c r="F6925" s="144"/>
      <c r="G6925" s="144">
        <v>2014</v>
      </c>
      <c r="H6925" s="148">
        <v>10000</v>
      </c>
    </row>
    <row r="6926" spans="1:8" s="142" customFormat="1" ht="30.75" customHeight="1">
      <c r="A6926" s="145" t="s">
        <v>56</v>
      </c>
      <c r="B6926" s="144" t="s">
        <v>31079</v>
      </c>
      <c r="C6926" s="144">
        <v>51868892731</v>
      </c>
      <c r="D6926" s="150" t="s">
        <v>21245</v>
      </c>
      <c r="E6926" s="144" t="s">
        <v>31078</v>
      </c>
      <c r="F6926" s="144" t="s">
        <v>31077</v>
      </c>
      <c r="G6926" s="144">
        <v>2014</v>
      </c>
      <c r="H6926" s="148">
        <v>10000</v>
      </c>
    </row>
    <row r="6927" spans="1:8" s="142" customFormat="1" ht="30.75" customHeight="1">
      <c r="A6927" s="145" t="s">
        <v>56</v>
      </c>
      <c r="B6927" s="145" t="s">
        <v>31076</v>
      </c>
      <c r="C6927" s="145">
        <v>1658731358</v>
      </c>
      <c r="D6927" s="150" t="s">
        <v>21245</v>
      </c>
      <c r="E6927" s="145" t="s">
        <v>31075</v>
      </c>
      <c r="F6927" s="145" t="s">
        <v>19394</v>
      </c>
      <c r="G6927" s="144">
        <v>2014</v>
      </c>
      <c r="H6927" s="143">
        <v>10000</v>
      </c>
    </row>
    <row r="6928" spans="1:8" s="142" customFormat="1" ht="30.75" customHeight="1">
      <c r="A6928" s="145" t="s">
        <v>56</v>
      </c>
      <c r="B6928" s="145" t="s">
        <v>31070</v>
      </c>
      <c r="C6928" s="145">
        <v>16797562807</v>
      </c>
      <c r="D6928" s="150" t="s">
        <v>21245</v>
      </c>
      <c r="E6928" s="145" t="s">
        <v>31074</v>
      </c>
      <c r="F6928" s="145" t="s">
        <v>31068</v>
      </c>
      <c r="G6928" s="144">
        <v>2014</v>
      </c>
      <c r="H6928" s="143">
        <v>10000</v>
      </c>
    </row>
    <row r="6929" spans="1:8" s="142" customFormat="1" ht="30.75" customHeight="1">
      <c r="A6929" s="145" t="s">
        <v>56</v>
      </c>
      <c r="B6929" s="145" t="s">
        <v>31070</v>
      </c>
      <c r="C6929" s="145">
        <v>16797562807</v>
      </c>
      <c r="D6929" s="150" t="s">
        <v>21245</v>
      </c>
      <c r="E6929" s="145" t="s">
        <v>31073</v>
      </c>
      <c r="F6929" s="145" t="s">
        <v>31068</v>
      </c>
      <c r="G6929" s="144">
        <v>2014</v>
      </c>
      <c r="H6929" s="143">
        <v>10000</v>
      </c>
    </row>
    <row r="6930" spans="1:8" s="142" customFormat="1" ht="30.75" customHeight="1">
      <c r="A6930" s="145" t="s">
        <v>56</v>
      </c>
      <c r="B6930" s="145" t="s">
        <v>31070</v>
      </c>
      <c r="C6930" s="145">
        <v>16797562807</v>
      </c>
      <c r="D6930" s="150" t="s">
        <v>21245</v>
      </c>
      <c r="E6930" s="145" t="s">
        <v>31072</v>
      </c>
      <c r="F6930" s="145" t="s">
        <v>31068</v>
      </c>
      <c r="G6930" s="144">
        <v>2014</v>
      </c>
      <c r="H6930" s="143">
        <v>10000</v>
      </c>
    </row>
    <row r="6931" spans="1:8" s="142" customFormat="1" ht="30.75" customHeight="1">
      <c r="A6931" s="145" t="s">
        <v>56</v>
      </c>
      <c r="B6931" s="145" t="s">
        <v>31070</v>
      </c>
      <c r="C6931" s="145">
        <v>16797562807</v>
      </c>
      <c r="D6931" s="150" t="s">
        <v>21245</v>
      </c>
      <c r="E6931" s="145" t="s">
        <v>31071</v>
      </c>
      <c r="F6931" s="145" t="s">
        <v>31068</v>
      </c>
      <c r="G6931" s="144">
        <v>2014</v>
      </c>
      <c r="H6931" s="143">
        <v>10000</v>
      </c>
    </row>
    <row r="6932" spans="1:8" s="142" customFormat="1" ht="30.75" customHeight="1">
      <c r="A6932" s="145" t="s">
        <v>56</v>
      </c>
      <c r="B6932" s="145" t="s">
        <v>31070</v>
      </c>
      <c r="C6932" s="145">
        <v>16797562807</v>
      </c>
      <c r="D6932" s="150" t="s">
        <v>21245</v>
      </c>
      <c r="E6932" s="145" t="s">
        <v>31069</v>
      </c>
      <c r="F6932" s="145" t="s">
        <v>31068</v>
      </c>
      <c r="G6932" s="144">
        <v>2014</v>
      </c>
      <c r="H6932" s="143">
        <v>10000</v>
      </c>
    </row>
    <row r="6933" spans="1:8" s="142" customFormat="1" ht="30.75" customHeight="1">
      <c r="A6933" s="145" t="s">
        <v>56</v>
      </c>
      <c r="B6933" s="145" t="s">
        <v>31067</v>
      </c>
      <c r="C6933" s="145">
        <v>58904110732</v>
      </c>
      <c r="D6933" s="150" t="s">
        <v>21245</v>
      </c>
      <c r="E6933" s="145" t="s">
        <v>31066</v>
      </c>
      <c r="F6933" s="145" t="s">
        <v>19388</v>
      </c>
      <c r="G6933" s="144">
        <v>2014</v>
      </c>
      <c r="H6933" s="143">
        <v>10000</v>
      </c>
    </row>
    <row r="6934" spans="1:8" s="142" customFormat="1" ht="30.75" customHeight="1">
      <c r="A6934" s="145" t="s">
        <v>56</v>
      </c>
      <c r="B6934" s="145" t="s">
        <v>31065</v>
      </c>
      <c r="C6934" s="145"/>
      <c r="D6934" s="150" t="s">
        <v>21245</v>
      </c>
      <c r="E6934" s="145" t="s">
        <v>31064</v>
      </c>
      <c r="F6934" s="145"/>
      <c r="G6934" s="144">
        <v>2014</v>
      </c>
      <c r="H6934" s="143">
        <v>10000</v>
      </c>
    </row>
    <row r="6935" spans="1:8" s="142" customFormat="1" ht="30.75" customHeight="1">
      <c r="A6935" s="145" t="s">
        <v>56</v>
      </c>
      <c r="B6935" s="145" t="s">
        <v>31062</v>
      </c>
      <c r="C6935" s="145">
        <v>80352129339</v>
      </c>
      <c r="D6935" s="150" t="s">
        <v>21245</v>
      </c>
      <c r="E6935" s="145" t="s">
        <v>31063</v>
      </c>
      <c r="F6935" s="145" t="s">
        <v>19391</v>
      </c>
      <c r="G6935" s="144">
        <v>2014</v>
      </c>
      <c r="H6935" s="143">
        <v>10000</v>
      </c>
    </row>
    <row r="6936" spans="1:8" s="142" customFormat="1" ht="30.75" customHeight="1">
      <c r="A6936" s="145" t="s">
        <v>56</v>
      </c>
      <c r="B6936" s="145" t="s">
        <v>31062</v>
      </c>
      <c r="C6936" s="145">
        <v>80352129339</v>
      </c>
      <c r="D6936" s="150" t="s">
        <v>21245</v>
      </c>
      <c r="E6936" s="145" t="s">
        <v>31061</v>
      </c>
      <c r="F6936" s="145" t="s">
        <v>19391</v>
      </c>
      <c r="G6936" s="144">
        <v>2014</v>
      </c>
      <c r="H6936" s="143">
        <v>10000</v>
      </c>
    </row>
    <row r="6937" spans="1:8" s="142" customFormat="1" ht="30.75" customHeight="1">
      <c r="A6937" s="145" t="s">
        <v>56</v>
      </c>
      <c r="B6937" s="145" t="s">
        <v>31060</v>
      </c>
      <c r="C6937" s="145"/>
      <c r="D6937" s="150" t="s">
        <v>21245</v>
      </c>
      <c r="E6937" s="145" t="s">
        <v>10913</v>
      </c>
      <c r="F6937" s="145"/>
      <c r="G6937" s="144">
        <v>2014</v>
      </c>
      <c r="H6937" s="143">
        <v>10000</v>
      </c>
    </row>
    <row r="6938" spans="1:8" s="142" customFormat="1" ht="30.75" customHeight="1">
      <c r="A6938" s="145" t="s">
        <v>56</v>
      </c>
      <c r="B6938" s="145" t="s">
        <v>31059</v>
      </c>
      <c r="C6938" s="145"/>
      <c r="D6938" s="150" t="s">
        <v>21245</v>
      </c>
      <c r="E6938" s="171" t="s">
        <v>1390</v>
      </c>
      <c r="F6938" s="145"/>
      <c r="G6938" s="144">
        <v>2014</v>
      </c>
      <c r="H6938" s="143">
        <v>10000</v>
      </c>
    </row>
    <row r="6939" spans="1:8" s="142" customFormat="1" ht="30.75" customHeight="1">
      <c r="A6939" s="145" t="s">
        <v>56</v>
      </c>
      <c r="B6939" s="145" t="s">
        <v>31058</v>
      </c>
      <c r="C6939" s="145"/>
      <c r="D6939" s="150" t="s">
        <v>21245</v>
      </c>
      <c r="E6939" s="171" t="s">
        <v>1390</v>
      </c>
      <c r="F6939" s="145"/>
      <c r="G6939" s="144">
        <v>2014</v>
      </c>
      <c r="H6939" s="143">
        <v>10000</v>
      </c>
    </row>
    <row r="6940" spans="1:8" s="142" customFormat="1" ht="30.75" customHeight="1">
      <c r="A6940" s="145" t="s">
        <v>56</v>
      </c>
      <c r="B6940" s="144" t="s">
        <v>31057</v>
      </c>
      <c r="C6940" s="145"/>
      <c r="D6940" s="150" t="s">
        <v>21245</v>
      </c>
      <c r="E6940" s="171" t="s">
        <v>1390</v>
      </c>
      <c r="F6940" s="145"/>
      <c r="G6940" s="144">
        <v>2014</v>
      </c>
      <c r="H6940" s="143">
        <v>10000</v>
      </c>
    </row>
    <row r="6941" spans="1:8" s="142" customFormat="1" ht="30.75" customHeight="1">
      <c r="A6941" s="145" t="s">
        <v>56</v>
      </c>
      <c r="B6941" s="144" t="s">
        <v>31010</v>
      </c>
      <c r="C6941" s="145">
        <v>30110621801</v>
      </c>
      <c r="D6941" s="150" t="s">
        <v>21245</v>
      </c>
      <c r="E6941" s="144" t="s">
        <v>31056</v>
      </c>
      <c r="F6941" s="145" t="s">
        <v>19094</v>
      </c>
      <c r="G6941" s="144">
        <v>2014</v>
      </c>
      <c r="H6941" s="143">
        <v>10000</v>
      </c>
    </row>
    <row r="6942" spans="1:8" s="142" customFormat="1" ht="30.75" customHeight="1">
      <c r="A6942" s="145" t="s">
        <v>56</v>
      </c>
      <c r="B6942" s="144" t="s">
        <v>31055</v>
      </c>
      <c r="C6942" s="149" t="s">
        <v>23138</v>
      </c>
      <c r="D6942" s="147" t="s">
        <v>21245</v>
      </c>
      <c r="E6942" s="144" t="s">
        <v>31054</v>
      </c>
      <c r="F6942" s="144" t="s">
        <v>19653</v>
      </c>
      <c r="G6942" s="144">
        <v>2014</v>
      </c>
      <c r="H6942" s="154">
        <v>10000</v>
      </c>
    </row>
    <row r="6943" spans="1:8" s="142" customFormat="1" ht="30.75" customHeight="1">
      <c r="A6943" s="145" t="s">
        <v>56</v>
      </c>
      <c r="B6943" s="144" t="s">
        <v>31053</v>
      </c>
      <c r="C6943" s="149" t="s">
        <v>31052</v>
      </c>
      <c r="D6943" s="147" t="s">
        <v>21245</v>
      </c>
      <c r="E6943" s="144" t="s">
        <v>31051</v>
      </c>
      <c r="F6943" s="144" t="s">
        <v>31050</v>
      </c>
      <c r="G6943" s="144">
        <v>2014</v>
      </c>
      <c r="H6943" s="148">
        <v>10000</v>
      </c>
    </row>
    <row r="6944" spans="1:8" s="142" customFormat="1" ht="30.75" customHeight="1">
      <c r="A6944" s="145" t="s">
        <v>56</v>
      </c>
      <c r="B6944" s="144" t="s">
        <v>31049</v>
      </c>
      <c r="C6944" s="149" t="s">
        <v>31048</v>
      </c>
      <c r="D6944" s="147" t="s">
        <v>20821</v>
      </c>
      <c r="E6944" s="144" t="s">
        <v>31047</v>
      </c>
      <c r="F6944" s="144" t="s">
        <v>5963</v>
      </c>
      <c r="G6944" s="144">
        <v>2014</v>
      </c>
      <c r="H6944" s="148">
        <v>10000</v>
      </c>
    </row>
    <row r="6945" spans="1:8" s="142" customFormat="1" ht="30.75" customHeight="1">
      <c r="A6945" s="145" t="s">
        <v>56</v>
      </c>
      <c r="B6945" s="145" t="s">
        <v>31008</v>
      </c>
      <c r="C6945" s="145">
        <v>22442568138</v>
      </c>
      <c r="D6945" s="147" t="s">
        <v>21641</v>
      </c>
      <c r="E6945" s="144" t="s">
        <v>31046</v>
      </c>
      <c r="F6945" s="145" t="s">
        <v>31006</v>
      </c>
      <c r="G6945" s="144">
        <v>2014</v>
      </c>
      <c r="H6945" s="154">
        <v>10000</v>
      </c>
    </row>
    <row r="6946" spans="1:8" s="142" customFormat="1" ht="30.75" customHeight="1">
      <c r="A6946" s="145" t="s">
        <v>56</v>
      </c>
      <c r="B6946" s="144" t="s">
        <v>31045</v>
      </c>
      <c r="C6946" s="172" t="s">
        <v>22338</v>
      </c>
      <c r="D6946" s="147" t="s">
        <v>21245</v>
      </c>
      <c r="E6946" s="144" t="s">
        <v>31044</v>
      </c>
      <c r="F6946" s="144" t="s">
        <v>19655</v>
      </c>
      <c r="G6946" s="144">
        <v>2014</v>
      </c>
      <c r="H6946" s="154">
        <v>10000</v>
      </c>
    </row>
    <row r="6947" spans="1:8" s="142" customFormat="1" ht="30.75" customHeight="1">
      <c r="A6947" s="145" t="s">
        <v>56</v>
      </c>
      <c r="B6947" s="144" t="s">
        <v>31043</v>
      </c>
      <c r="C6947" s="144">
        <v>38061820193</v>
      </c>
      <c r="D6947" s="147" t="s">
        <v>21245</v>
      </c>
      <c r="E6947" s="144" t="s">
        <v>31042</v>
      </c>
      <c r="F6947" s="144" t="s">
        <v>31041</v>
      </c>
      <c r="G6947" s="144">
        <v>2014</v>
      </c>
      <c r="H6947" s="154">
        <v>10000</v>
      </c>
    </row>
    <row r="6948" spans="1:8" s="142" customFormat="1" ht="30.75" customHeight="1">
      <c r="A6948" s="145" t="s">
        <v>56</v>
      </c>
      <c r="B6948" s="144" t="s">
        <v>5202</v>
      </c>
      <c r="C6948" s="172" t="s">
        <v>5203</v>
      </c>
      <c r="D6948" s="147" t="s">
        <v>21245</v>
      </c>
      <c r="E6948" s="144" t="s">
        <v>31040</v>
      </c>
      <c r="F6948" s="144" t="s">
        <v>3276</v>
      </c>
      <c r="G6948" s="144">
        <v>2014</v>
      </c>
      <c r="H6948" s="148">
        <v>10000</v>
      </c>
    </row>
    <row r="6949" spans="1:8" s="142" customFormat="1" ht="30.75" customHeight="1">
      <c r="A6949" s="145" t="s">
        <v>56</v>
      </c>
      <c r="B6949" s="144" t="s">
        <v>31039</v>
      </c>
      <c r="C6949" s="149" t="s">
        <v>31038</v>
      </c>
      <c r="D6949" s="147" t="s">
        <v>29990</v>
      </c>
      <c r="E6949" s="171" t="s">
        <v>1390</v>
      </c>
      <c r="F6949" s="144" t="s">
        <v>31037</v>
      </c>
      <c r="G6949" s="144">
        <v>2014</v>
      </c>
      <c r="H6949" s="148">
        <v>10000</v>
      </c>
    </row>
    <row r="6950" spans="1:8" s="142" customFormat="1" ht="30.75" customHeight="1">
      <c r="A6950" s="145" t="s">
        <v>56</v>
      </c>
      <c r="B6950" s="145" t="s">
        <v>30862</v>
      </c>
      <c r="C6950" s="145"/>
      <c r="D6950" s="150" t="s">
        <v>21245</v>
      </c>
      <c r="E6950" s="145" t="s">
        <v>31036</v>
      </c>
      <c r="F6950" s="145" t="s">
        <v>30860</v>
      </c>
      <c r="G6950" s="144">
        <v>2014</v>
      </c>
      <c r="H6950" s="153">
        <v>10000</v>
      </c>
    </row>
    <row r="6951" spans="1:8" s="142" customFormat="1" ht="30.75" customHeight="1">
      <c r="A6951" s="145" t="s">
        <v>56</v>
      </c>
      <c r="B6951" s="144" t="s">
        <v>31035</v>
      </c>
      <c r="C6951" s="149"/>
      <c r="D6951" s="147" t="s">
        <v>21245</v>
      </c>
      <c r="E6951" s="144" t="s">
        <v>31034</v>
      </c>
      <c r="F6951" s="144" t="s">
        <v>31033</v>
      </c>
      <c r="G6951" s="144">
        <v>2014</v>
      </c>
      <c r="H6951" s="148">
        <v>10000</v>
      </c>
    </row>
    <row r="6952" spans="1:8" s="142" customFormat="1" ht="30.75" customHeight="1">
      <c r="A6952" s="145" t="s">
        <v>56</v>
      </c>
      <c r="B6952" s="145" t="s">
        <v>19242</v>
      </c>
      <c r="C6952" s="145">
        <v>85389451415</v>
      </c>
      <c r="D6952" s="150" t="s">
        <v>21245</v>
      </c>
      <c r="E6952" s="145" t="s">
        <v>31032</v>
      </c>
      <c r="F6952" s="145" t="s">
        <v>492</v>
      </c>
      <c r="G6952" s="144">
        <v>2014</v>
      </c>
      <c r="H6952" s="153">
        <v>10559.16</v>
      </c>
    </row>
    <row r="6953" spans="1:8" s="142" customFormat="1" ht="30.75" customHeight="1">
      <c r="A6953" s="145" t="s">
        <v>56</v>
      </c>
      <c r="B6953" s="144" t="s">
        <v>31031</v>
      </c>
      <c r="C6953" s="151">
        <v>28983522967</v>
      </c>
      <c r="D6953" s="150" t="s">
        <v>21245</v>
      </c>
      <c r="E6953" s="145" t="s">
        <v>30933</v>
      </c>
      <c r="F6953" s="145" t="s">
        <v>511</v>
      </c>
      <c r="G6953" s="144">
        <v>2014</v>
      </c>
      <c r="H6953" s="154">
        <v>11640.74</v>
      </c>
    </row>
    <row r="6954" spans="1:8" s="142" customFormat="1" ht="30.75" customHeight="1">
      <c r="A6954" s="145" t="s">
        <v>56</v>
      </c>
      <c r="B6954" s="144" t="s">
        <v>31030</v>
      </c>
      <c r="C6954" s="149" t="s">
        <v>31029</v>
      </c>
      <c r="D6954" s="147" t="s">
        <v>21245</v>
      </c>
      <c r="E6954" s="144" t="s">
        <v>31028</v>
      </c>
      <c r="F6954" s="144" t="s">
        <v>31027</v>
      </c>
      <c r="G6954" s="144">
        <v>2014</v>
      </c>
      <c r="H6954" s="154">
        <v>12540</v>
      </c>
    </row>
    <row r="6955" spans="1:8" s="142" customFormat="1" ht="30.75" customHeight="1">
      <c r="A6955" s="145" t="s">
        <v>56</v>
      </c>
      <c r="B6955" s="144" t="s">
        <v>31026</v>
      </c>
      <c r="C6955" s="149" t="s">
        <v>31025</v>
      </c>
      <c r="D6955" s="147" t="s">
        <v>21245</v>
      </c>
      <c r="E6955" s="144" t="s">
        <v>31024</v>
      </c>
      <c r="F6955" s="144" t="s">
        <v>31023</v>
      </c>
      <c r="G6955" s="144">
        <v>2014</v>
      </c>
      <c r="H6955" s="154">
        <v>12540</v>
      </c>
    </row>
    <row r="6956" spans="1:8" s="142" customFormat="1" ht="30.75" customHeight="1">
      <c r="A6956" s="145" t="s">
        <v>56</v>
      </c>
      <c r="B6956" s="144" t="s">
        <v>31022</v>
      </c>
      <c r="C6956" s="149" t="s">
        <v>23138</v>
      </c>
      <c r="D6956" s="147" t="s">
        <v>21245</v>
      </c>
      <c r="E6956" s="144" t="s">
        <v>31021</v>
      </c>
      <c r="F6956" s="144" t="s">
        <v>31020</v>
      </c>
      <c r="G6956" s="144">
        <v>2014</v>
      </c>
      <c r="H6956" s="154">
        <v>12540</v>
      </c>
    </row>
    <row r="6957" spans="1:8" s="142" customFormat="1" ht="30.75" customHeight="1">
      <c r="A6957" s="145" t="s">
        <v>56</v>
      </c>
      <c r="B6957" s="144" t="s">
        <v>31019</v>
      </c>
      <c r="C6957" s="149" t="s">
        <v>31018</v>
      </c>
      <c r="D6957" s="147" t="s">
        <v>21245</v>
      </c>
      <c r="E6957" s="144" t="s">
        <v>31017</v>
      </c>
      <c r="F6957" s="144" t="s">
        <v>31016</v>
      </c>
      <c r="G6957" s="144">
        <v>2014</v>
      </c>
      <c r="H6957" s="154">
        <v>12540</v>
      </c>
    </row>
    <row r="6958" spans="1:8" s="142" customFormat="1" ht="30.75" customHeight="1">
      <c r="A6958" s="145" t="s">
        <v>56</v>
      </c>
      <c r="B6958" s="145" t="s">
        <v>31015</v>
      </c>
      <c r="C6958" s="151" t="s">
        <v>31014</v>
      </c>
      <c r="D6958" s="150" t="s">
        <v>21245</v>
      </c>
      <c r="E6958" s="145" t="s">
        <v>30940</v>
      </c>
      <c r="F6958" s="145" t="s">
        <v>31013</v>
      </c>
      <c r="G6958" s="144">
        <v>2014</v>
      </c>
      <c r="H6958" s="153">
        <v>13080</v>
      </c>
    </row>
    <row r="6959" spans="1:8" s="142" customFormat="1" ht="30.75" customHeight="1">
      <c r="A6959" s="145" t="s">
        <v>56</v>
      </c>
      <c r="B6959" s="145" t="s">
        <v>31012</v>
      </c>
      <c r="C6959" s="151" t="s">
        <v>22351</v>
      </c>
      <c r="D6959" s="150" t="s">
        <v>21245</v>
      </c>
      <c r="E6959" s="145" t="s">
        <v>30940</v>
      </c>
      <c r="F6959" s="145" t="s">
        <v>31011</v>
      </c>
      <c r="G6959" s="144">
        <v>2014</v>
      </c>
      <c r="H6959" s="153">
        <v>13650</v>
      </c>
    </row>
    <row r="6960" spans="1:8" s="142" customFormat="1" ht="30.75" customHeight="1">
      <c r="A6960" s="145" t="s">
        <v>56</v>
      </c>
      <c r="B6960" s="144" t="s">
        <v>31010</v>
      </c>
      <c r="C6960" s="144">
        <v>30110621801</v>
      </c>
      <c r="D6960" s="150" t="s">
        <v>21245</v>
      </c>
      <c r="E6960" s="144" t="s">
        <v>31009</v>
      </c>
      <c r="F6960" s="144" t="s">
        <v>19094</v>
      </c>
      <c r="G6960" s="144">
        <v>2014</v>
      </c>
      <c r="H6960" s="148">
        <v>15000</v>
      </c>
    </row>
    <row r="6961" spans="1:8" s="142" customFormat="1" ht="30.75" customHeight="1">
      <c r="A6961" s="145" t="s">
        <v>56</v>
      </c>
      <c r="B6961" s="145" t="s">
        <v>31008</v>
      </c>
      <c r="C6961" s="145">
        <v>22442568138</v>
      </c>
      <c r="D6961" s="147" t="s">
        <v>21641</v>
      </c>
      <c r="E6961" s="144" t="s">
        <v>31007</v>
      </c>
      <c r="F6961" s="145" t="s">
        <v>31006</v>
      </c>
      <c r="G6961" s="144">
        <v>2014</v>
      </c>
      <c r="H6961" s="154">
        <v>15000</v>
      </c>
    </row>
    <row r="6962" spans="1:8" s="142" customFormat="1" ht="30.75" customHeight="1">
      <c r="A6962" s="145" t="s">
        <v>56</v>
      </c>
      <c r="B6962" s="145" t="s">
        <v>31005</v>
      </c>
      <c r="C6962" s="151" t="s">
        <v>31004</v>
      </c>
      <c r="D6962" s="150" t="s">
        <v>21245</v>
      </c>
      <c r="E6962" s="145" t="s">
        <v>30933</v>
      </c>
      <c r="F6962" s="145" t="s">
        <v>23117</v>
      </c>
      <c r="G6962" s="144">
        <v>2014</v>
      </c>
      <c r="H6962" s="153">
        <v>15000</v>
      </c>
    </row>
    <row r="6963" spans="1:8" s="142" customFormat="1" ht="30.75" customHeight="1">
      <c r="A6963" s="145" t="s">
        <v>56</v>
      </c>
      <c r="B6963" s="145" t="s">
        <v>31003</v>
      </c>
      <c r="C6963" s="151">
        <v>82434601092</v>
      </c>
      <c r="D6963" s="150" t="s">
        <v>21245</v>
      </c>
      <c r="E6963" s="145" t="s">
        <v>30940</v>
      </c>
      <c r="F6963" s="145" t="s">
        <v>31002</v>
      </c>
      <c r="G6963" s="144">
        <v>2014</v>
      </c>
      <c r="H6963" s="153">
        <v>15375</v>
      </c>
    </row>
    <row r="6964" spans="1:8" s="142" customFormat="1" ht="30.75" customHeight="1">
      <c r="A6964" s="145" t="s">
        <v>56</v>
      </c>
      <c r="B6964" s="144" t="s">
        <v>19629</v>
      </c>
      <c r="C6964" s="149" t="s">
        <v>31001</v>
      </c>
      <c r="D6964" s="147" t="s">
        <v>21245</v>
      </c>
      <c r="E6964" s="144" t="s">
        <v>31000</v>
      </c>
      <c r="F6964" s="144" t="s">
        <v>30999</v>
      </c>
      <c r="G6964" s="144">
        <v>2014</v>
      </c>
      <c r="H6964" s="148">
        <v>15390</v>
      </c>
    </row>
    <row r="6965" spans="1:8" s="142" customFormat="1" ht="30.75" customHeight="1">
      <c r="A6965" s="145" t="s">
        <v>56</v>
      </c>
      <c r="B6965" s="144" t="s">
        <v>30998</v>
      </c>
      <c r="C6965" s="149" t="s">
        <v>30997</v>
      </c>
      <c r="D6965" s="147" t="s">
        <v>21245</v>
      </c>
      <c r="E6965" s="144" t="s">
        <v>30996</v>
      </c>
      <c r="F6965" s="144" t="s">
        <v>30995</v>
      </c>
      <c r="G6965" s="144">
        <v>2014</v>
      </c>
      <c r="H6965" s="148">
        <v>17290</v>
      </c>
    </row>
    <row r="6966" spans="1:8" s="142" customFormat="1" ht="30.75" customHeight="1">
      <c r="A6966" s="145" t="s">
        <v>56</v>
      </c>
      <c r="B6966" s="144" t="s">
        <v>30994</v>
      </c>
      <c r="C6966" s="151" t="s">
        <v>30993</v>
      </c>
      <c r="D6966" s="150" t="s">
        <v>21245</v>
      </c>
      <c r="E6966" s="144" t="s">
        <v>30933</v>
      </c>
      <c r="F6966" s="144" t="s">
        <v>30992</v>
      </c>
      <c r="G6966" s="144">
        <v>2014</v>
      </c>
      <c r="H6966" s="154">
        <v>18031</v>
      </c>
    </row>
    <row r="6967" spans="1:8" s="142" customFormat="1" ht="30.75" customHeight="1">
      <c r="A6967" s="145" t="s">
        <v>56</v>
      </c>
      <c r="B6967" s="145" t="s">
        <v>30991</v>
      </c>
      <c r="C6967" s="151" t="s">
        <v>30990</v>
      </c>
      <c r="D6967" s="150" t="s">
        <v>21245</v>
      </c>
      <c r="E6967" s="145" t="s">
        <v>30940</v>
      </c>
      <c r="F6967" s="145" t="s">
        <v>30989</v>
      </c>
      <c r="G6967" s="144">
        <v>2014</v>
      </c>
      <c r="H6967" s="153">
        <v>18800</v>
      </c>
    </row>
    <row r="6968" spans="1:8" s="142" customFormat="1" ht="30.75" customHeight="1">
      <c r="A6968" s="145" t="s">
        <v>56</v>
      </c>
      <c r="B6968" s="144" t="s">
        <v>30988</v>
      </c>
      <c r="C6968" s="144">
        <v>31232012833</v>
      </c>
      <c r="D6968" s="147" t="s">
        <v>21245</v>
      </c>
      <c r="E6968" s="144" t="s">
        <v>30987</v>
      </c>
      <c r="F6968" s="144" t="s">
        <v>30986</v>
      </c>
      <c r="G6968" s="144">
        <v>2014</v>
      </c>
      <c r="H6968" s="154">
        <v>20000</v>
      </c>
    </row>
    <row r="6969" spans="1:8" s="142" customFormat="1" ht="30.75" customHeight="1">
      <c r="A6969" s="145" t="s">
        <v>56</v>
      </c>
      <c r="B6969" s="144" t="s">
        <v>30985</v>
      </c>
      <c r="C6969" s="151" t="s">
        <v>30984</v>
      </c>
      <c r="D6969" s="150" t="s">
        <v>21245</v>
      </c>
      <c r="E6969" s="144" t="s">
        <v>30933</v>
      </c>
      <c r="F6969" s="144" t="s">
        <v>30983</v>
      </c>
      <c r="G6969" s="144">
        <v>2014</v>
      </c>
      <c r="H6969" s="154">
        <v>20000</v>
      </c>
    </row>
    <row r="6970" spans="1:8" s="142" customFormat="1" ht="30.75" customHeight="1">
      <c r="A6970" s="145" t="s">
        <v>56</v>
      </c>
      <c r="B6970" s="144" t="s">
        <v>30982</v>
      </c>
      <c r="C6970" s="151" t="s">
        <v>30981</v>
      </c>
      <c r="D6970" s="150" t="s">
        <v>21245</v>
      </c>
      <c r="E6970" s="144" t="s">
        <v>30933</v>
      </c>
      <c r="F6970" s="144" t="s">
        <v>30980</v>
      </c>
      <c r="G6970" s="144">
        <v>2014</v>
      </c>
      <c r="H6970" s="148">
        <v>20000</v>
      </c>
    </row>
    <row r="6971" spans="1:8" s="142" customFormat="1" ht="30.75" customHeight="1">
      <c r="A6971" s="145" t="s">
        <v>56</v>
      </c>
      <c r="B6971" s="144" t="s">
        <v>30979</v>
      </c>
      <c r="C6971" s="149" t="s">
        <v>30978</v>
      </c>
      <c r="D6971" s="147" t="s">
        <v>21245</v>
      </c>
      <c r="E6971" s="171" t="s">
        <v>1390</v>
      </c>
      <c r="F6971" s="144" t="s">
        <v>30977</v>
      </c>
      <c r="G6971" s="144">
        <v>2014</v>
      </c>
      <c r="H6971" s="148">
        <v>20000</v>
      </c>
    </row>
    <row r="6972" spans="1:8" s="142" customFormat="1" ht="30.75" customHeight="1">
      <c r="A6972" s="145" t="s">
        <v>56</v>
      </c>
      <c r="B6972" s="145" t="s">
        <v>30976</v>
      </c>
      <c r="C6972" s="145">
        <v>15239722321</v>
      </c>
      <c r="D6972" s="150" t="s">
        <v>21245</v>
      </c>
      <c r="E6972" s="145" t="s">
        <v>19424</v>
      </c>
      <c r="F6972" s="145" t="s">
        <v>30975</v>
      </c>
      <c r="G6972" s="144">
        <v>2014</v>
      </c>
      <c r="H6972" s="143">
        <v>25000</v>
      </c>
    </row>
    <row r="6973" spans="1:8" s="142" customFormat="1" ht="30.75" customHeight="1">
      <c r="A6973" s="145" t="s">
        <v>56</v>
      </c>
      <c r="B6973" s="144" t="s">
        <v>30974</v>
      </c>
      <c r="C6973" s="151" t="s">
        <v>30973</v>
      </c>
      <c r="D6973" s="150" t="s">
        <v>21245</v>
      </c>
      <c r="E6973" s="144" t="s">
        <v>30933</v>
      </c>
      <c r="F6973" s="144" t="s">
        <v>30972</v>
      </c>
      <c r="G6973" s="144">
        <v>2014</v>
      </c>
      <c r="H6973" s="148">
        <v>26349.73</v>
      </c>
    </row>
    <row r="6974" spans="1:8" s="142" customFormat="1" ht="30.75" customHeight="1">
      <c r="A6974" s="145" t="s">
        <v>56</v>
      </c>
      <c r="B6974" s="145" t="s">
        <v>30971</v>
      </c>
      <c r="C6974" s="151">
        <v>95317131505</v>
      </c>
      <c r="D6974" s="150" t="s">
        <v>21245</v>
      </c>
      <c r="E6974" s="145" t="s">
        <v>30940</v>
      </c>
      <c r="F6974" s="145" t="s">
        <v>30970</v>
      </c>
      <c r="G6974" s="144">
        <v>2014</v>
      </c>
      <c r="H6974" s="153">
        <v>26549.26</v>
      </c>
    </row>
    <row r="6975" spans="1:8" s="142" customFormat="1" ht="30.75" customHeight="1">
      <c r="A6975" s="145" t="s">
        <v>56</v>
      </c>
      <c r="B6975" s="144" t="s">
        <v>30969</v>
      </c>
      <c r="C6975" s="149" t="s">
        <v>230</v>
      </c>
      <c r="D6975" s="147" t="s">
        <v>21245</v>
      </c>
      <c r="E6975" s="144" t="s">
        <v>30968</v>
      </c>
      <c r="F6975" s="144" t="s">
        <v>30967</v>
      </c>
      <c r="G6975" s="144">
        <v>2014</v>
      </c>
      <c r="H6975" s="154">
        <v>28500</v>
      </c>
    </row>
    <row r="6976" spans="1:8" s="142" customFormat="1" ht="30.75" customHeight="1">
      <c r="A6976" s="145" t="s">
        <v>56</v>
      </c>
      <c r="B6976" s="144" t="s">
        <v>30966</v>
      </c>
      <c r="C6976" s="149" t="s">
        <v>22666</v>
      </c>
      <c r="D6976" s="147" t="s">
        <v>21245</v>
      </c>
      <c r="E6976" s="144" t="s">
        <v>30965</v>
      </c>
      <c r="F6976" s="144" t="s">
        <v>30964</v>
      </c>
      <c r="G6976" s="144">
        <v>2014</v>
      </c>
      <c r="H6976" s="154">
        <v>28500</v>
      </c>
    </row>
    <row r="6977" spans="1:8" s="142" customFormat="1" ht="30.75" customHeight="1">
      <c r="A6977" s="145" t="s">
        <v>56</v>
      </c>
      <c r="B6977" s="144" t="s">
        <v>30963</v>
      </c>
      <c r="C6977" s="149" t="s">
        <v>30962</v>
      </c>
      <c r="D6977" s="147" t="s">
        <v>21245</v>
      </c>
      <c r="E6977" s="144" t="s">
        <v>30961</v>
      </c>
      <c r="F6977" s="144" t="s">
        <v>30960</v>
      </c>
      <c r="G6977" s="144">
        <v>2014</v>
      </c>
      <c r="H6977" s="148">
        <v>28500</v>
      </c>
    </row>
    <row r="6978" spans="1:8" s="142" customFormat="1" ht="30.75" customHeight="1">
      <c r="A6978" s="145" t="s">
        <v>56</v>
      </c>
      <c r="B6978" s="144" t="s">
        <v>30959</v>
      </c>
      <c r="C6978" s="149"/>
      <c r="D6978" s="150" t="s">
        <v>21245</v>
      </c>
      <c r="E6978" s="144" t="s">
        <v>30958</v>
      </c>
      <c r="F6978" s="144"/>
      <c r="G6978" s="144">
        <v>2014</v>
      </c>
      <c r="H6978" s="148">
        <v>30000</v>
      </c>
    </row>
    <row r="6979" spans="1:8" s="142" customFormat="1" ht="30.75" customHeight="1">
      <c r="A6979" s="145" t="s">
        <v>56</v>
      </c>
      <c r="B6979" s="145" t="s">
        <v>30957</v>
      </c>
      <c r="C6979" s="145"/>
      <c r="D6979" s="150" t="s">
        <v>21245</v>
      </c>
      <c r="E6979" s="145" t="s">
        <v>30956</v>
      </c>
      <c r="F6979" s="145"/>
      <c r="G6979" s="144">
        <v>2014</v>
      </c>
      <c r="H6979" s="143">
        <v>30000</v>
      </c>
    </row>
    <row r="6980" spans="1:8" s="142" customFormat="1" ht="30.75" customHeight="1">
      <c r="A6980" s="145" t="s">
        <v>56</v>
      </c>
      <c r="B6980" s="145" t="s">
        <v>30955</v>
      </c>
      <c r="C6980" s="145">
        <v>182724332296</v>
      </c>
      <c r="D6980" s="150" t="s">
        <v>21245</v>
      </c>
      <c r="E6980" s="145" t="s">
        <v>1390</v>
      </c>
      <c r="F6980" s="145" t="s">
        <v>30954</v>
      </c>
      <c r="G6980" s="144">
        <v>2014</v>
      </c>
      <c r="H6980" s="143">
        <v>30000</v>
      </c>
    </row>
    <row r="6981" spans="1:8" s="142" customFormat="1" ht="30.75" customHeight="1">
      <c r="A6981" s="145" t="s">
        <v>56</v>
      </c>
      <c r="B6981" s="145" t="s">
        <v>30953</v>
      </c>
      <c r="C6981" s="151" t="s">
        <v>30952</v>
      </c>
      <c r="D6981" s="150" t="s">
        <v>21245</v>
      </c>
      <c r="E6981" s="145" t="s">
        <v>30940</v>
      </c>
      <c r="F6981" s="145" t="s">
        <v>30951</v>
      </c>
      <c r="G6981" s="144">
        <v>2014</v>
      </c>
      <c r="H6981" s="153">
        <v>30000</v>
      </c>
    </row>
    <row r="6982" spans="1:8" s="142" customFormat="1" ht="30.75" customHeight="1">
      <c r="A6982" s="145" t="s">
        <v>56</v>
      </c>
      <c r="B6982" s="145" t="s">
        <v>30950</v>
      </c>
      <c r="C6982" s="151" t="s">
        <v>30949</v>
      </c>
      <c r="D6982" s="150" t="s">
        <v>21245</v>
      </c>
      <c r="E6982" s="145" t="s">
        <v>30940</v>
      </c>
      <c r="F6982" s="145" t="s">
        <v>30948</v>
      </c>
      <c r="G6982" s="144">
        <v>2014</v>
      </c>
      <c r="H6982" s="153">
        <v>30000</v>
      </c>
    </row>
    <row r="6983" spans="1:8" s="142" customFormat="1" ht="30.75" customHeight="1">
      <c r="A6983" s="145" t="s">
        <v>56</v>
      </c>
      <c r="B6983" s="145" t="s">
        <v>30947</v>
      </c>
      <c r="C6983" s="151" t="s">
        <v>30946</v>
      </c>
      <c r="D6983" s="150" t="s">
        <v>21245</v>
      </c>
      <c r="E6983" s="145" t="s">
        <v>30940</v>
      </c>
      <c r="F6983" s="145" t="s">
        <v>30945</v>
      </c>
      <c r="G6983" s="144">
        <v>2014</v>
      </c>
      <c r="H6983" s="153">
        <v>30000</v>
      </c>
    </row>
    <row r="6984" spans="1:8" s="142" customFormat="1" ht="30.75" customHeight="1">
      <c r="A6984" s="145" t="s">
        <v>56</v>
      </c>
      <c r="B6984" s="145" t="s">
        <v>30944</v>
      </c>
      <c r="C6984" s="151" t="s">
        <v>30943</v>
      </c>
      <c r="D6984" s="150" t="s">
        <v>21245</v>
      </c>
      <c r="E6984" s="145" t="s">
        <v>30940</v>
      </c>
      <c r="F6984" s="145" t="s">
        <v>30942</v>
      </c>
      <c r="G6984" s="144">
        <v>2014</v>
      </c>
      <c r="H6984" s="153">
        <v>30000</v>
      </c>
    </row>
    <row r="6985" spans="1:8" s="142" customFormat="1" ht="30.75" customHeight="1">
      <c r="A6985" s="145" t="s">
        <v>56</v>
      </c>
      <c r="B6985" s="145" t="s">
        <v>30941</v>
      </c>
      <c r="C6985" s="151">
        <v>24104332913</v>
      </c>
      <c r="D6985" s="150" t="s">
        <v>21245</v>
      </c>
      <c r="E6985" s="145" t="s">
        <v>30940</v>
      </c>
      <c r="F6985" s="145" t="s">
        <v>30939</v>
      </c>
      <c r="G6985" s="144">
        <v>2014</v>
      </c>
      <c r="H6985" s="153">
        <v>30000</v>
      </c>
    </row>
    <row r="6986" spans="1:8" s="142" customFormat="1" ht="30.75" customHeight="1">
      <c r="A6986" s="145" t="s">
        <v>56</v>
      </c>
      <c r="B6986" s="144" t="s">
        <v>30938</v>
      </c>
      <c r="C6986" s="149" t="s">
        <v>30937</v>
      </c>
      <c r="D6986" s="150" t="s">
        <v>21245</v>
      </c>
      <c r="E6986" s="144" t="s">
        <v>30936</v>
      </c>
      <c r="F6986" s="144" t="s">
        <v>30935</v>
      </c>
      <c r="G6986" s="144">
        <v>2014</v>
      </c>
      <c r="H6986" s="148">
        <v>30000</v>
      </c>
    </row>
    <row r="6987" spans="1:8" s="142" customFormat="1" ht="30.75" customHeight="1">
      <c r="A6987" s="145" t="s">
        <v>56</v>
      </c>
      <c r="B6987" s="144" t="s">
        <v>30934</v>
      </c>
      <c r="C6987" s="151" t="s">
        <v>9308</v>
      </c>
      <c r="D6987" s="150" t="s">
        <v>21245</v>
      </c>
      <c r="E6987" s="144" t="s">
        <v>30933</v>
      </c>
      <c r="F6987" s="144" t="s">
        <v>30932</v>
      </c>
      <c r="G6987" s="144">
        <v>2014</v>
      </c>
      <c r="H6987" s="154">
        <v>35000</v>
      </c>
    </row>
    <row r="6988" spans="1:8" s="142" customFormat="1" ht="30.75" customHeight="1">
      <c r="A6988" s="145" t="s">
        <v>56</v>
      </c>
      <c r="B6988" s="144" t="s">
        <v>30931</v>
      </c>
      <c r="C6988" s="149" t="s">
        <v>30930</v>
      </c>
      <c r="D6988" s="150" t="s">
        <v>21245</v>
      </c>
      <c r="E6988" s="144" t="s">
        <v>30929</v>
      </c>
      <c r="F6988" s="144" t="s">
        <v>19108</v>
      </c>
      <c r="G6988" s="144">
        <v>2014</v>
      </c>
      <c r="H6988" s="148">
        <v>40000</v>
      </c>
    </row>
    <row r="6989" spans="1:8" s="142" customFormat="1" ht="30.75" customHeight="1">
      <c r="A6989" s="145" t="s">
        <v>56</v>
      </c>
      <c r="B6989" s="144" t="s">
        <v>30928</v>
      </c>
      <c r="C6989" s="149" t="s">
        <v>30927</v>
      </c>
      <c r="D6989" s="147" t="s">
        <v>21245</v>
      </c>
      <c r="E6989" s="171" t="s">
        <v>1390</v>
      </c>
      <c r="F6989" s="144" t="s">
        <v>30926</v>
      </c>
      <c r="G6989" s="144">
        <v>2014</v>
      </c>
      <c r="H6989" s="154">
        <v>40000</v>
      </c>
    </row>
    <row r="6990" spans="1:8" s="142" customFormat="1" ht="30.75" customHeight="1">
      <c r="A6990" s="145" t="s">
        <v>56</v>
      </c>
      <c r="B6990" s="144" t="s">
        <v>30925</v>
      </c>
      <c r="C6990" s="149" t="s">
        <v>30924</v>
      </c>
      <c r="D6990" s="147" t="s">
        <v>21245</v>
      </c>
      <c r="E6990" s="144" t="s">
        <v>30923</v>
      </c>
      <c r="F6990" s="144" t="s">
        <v>30922</v>
      </c>
      <c r="G6990" s="144">
        <v>2014</v>
      </c>
      <c r="H6990" s="154">
        <v>40850</v>
      </c>
    </row>
    <row r="6991" spans="1:8" s="142" customFormat="1" ht="30.75" customHeight="1">
      <c r="A6991" s="145" t="s">
        <v>56</v>
      </c>
      <c r="B6991" s="145" t="s">
        <v>30921</v>
      </c>
      <c r="C6991" s="145">
        <v>19102273569</v>
      </c>
      <c r="D6991" s="150" t="s">
        <v>21245</v>
      </c>
      <c r="E6991" s="145" t="s">
        <v>30920</v>
      </c>
      <c r="F6991" s="145" t="s">
        <v>30919</v>
      </c>
      <c r="G6991" s="144">
        <v>2014</v>
      </c>
      <c r="H6991" s="143">
        <v>50000</v>
      </c>
    </row>
    <row r="6992" spans="1:8" s="142" customFormat="1" ht="30.75" customHeight="1">
      <c r="A6992" s="145" t="s">
        <v>56</v>
      </c>
      <c r="B6992" s="144" t="s">
        <v>30918</v>
      </c>
      <c r="C6992" s="149" t="s">
        <v>30917</v>
      </c>
      <c r="D6992" s="147" t="s">
        <v>21245</v>
      </c>
      <c r="E6992" s="144" t="s">
        <v>30916</v>
      </c>
      <c r="F6992" s="144" t="s">
        <v>30915</v>
      </c>
      <c r="G6992" s="144">
        <v>2014</v>
      </c>
      <c r="H6992" s="154">
        <v>50160</v>
      </c>
    </row>
    <row r="6993" spans="1:8" s="142" customFormat="1" ht="30.75" customHeight="1">
      <c r="A6993" s="145" t="s">
        <v>56</v>
      </c>
      <c r="B6993" s="144" t="s">
        <v>30914</v>
      </c>
      <c r="C6993" s="149" t="s">
        <v>30913</v>
      </c>
      <c r="D6993" s="147" t="s">
        <v>21245</v>
      </c>
      <c r="E6993" s="144" t="s">
        <v>30912</v>
      </c>
      <c r="F6993" s="144" t="s">
        <v>30911</v>
      </c>
      <c r="G6993" s="144">
        <v>2014</v>
      </c>
      <c r="H6993" s="148">
        <v>50160</v>
      </c>
    </row>
    <row r="6994" spans="1:8" s="142" customFormat="1" ht="30.75" customHeight="1">
      <c r="A6994" s="145" t="s">
        <v>56</v>
      </c>
      <c r="B6994" s="144" t="s">
        <v>30910</v>
      </c>
      <c r="C6994" s="149" t="s">
        <v>30909</v>
      </c>
      <c r="D6994" s="147" t="s">
        <v>21245</v>
      </c>
      <c r="E6994" s="144" t="s">
        <v>30908</v>
      </c>
      <c r="F6994" s="144" t="s">
        <v>30907</v>
      </c>
      <c r="G6994" s="144">
        <v>2014</v>
      </c>
      <c r="H6994" s="154">
        <v>59280</v>
      </c>
    </row>
    <row r="6995" spans="1:8" s="142" customFormat="1" ht="30.75" customHeight="1">
      <c r="A6995" s="145" t="s">
        <v>56</v>
      </c>
      <c r="B6995" s="145" t="s">
        <v>30906</v>
      </c>
      <c r="C6995" s="151" t="s">
        <v>30905</v>
      </c>
      <c r="D6995" s="150" t="s">
        <v>21245</v>
      </c>
      <c r="E6995" s="145" t="s">
        <v>30904</v>
      </c>
      <c r="F6995" s="145" t="s">
        <v>19505</v>
      </c>
      <c r="G6995" s="144">
        <v>2014</v>
      </c>
      <c r="H6995" s="143">
        <v>80000</v>
      </c>
    </row>
    <row r="6996" spans="1:8" s="142" customFormat="1" ht="30.75" customHeight="1">
      <c r="A6996" s="145" t="s">
        <v>56</v>
      </c>
      <c r="B6996" s="144" t="s">
        <v>30903</v>
      </c>
      <c r="C6996" s="149" t="s">
        <v>23153</v>
      </c>
      <c r="D6996" s="147" t="s">
        <v>21245</v>
      </c>
      <c r="E6996" s="144" t="s">
        <v>30902</v>
      </c>
      <c r="F6996" s="144" t="s">
        <v>30901</v>
      </c>
      <c r="G6996" s="144">
        <v>2014</v>
      </c>
      <c r="H6996" s="148">
        <v>129999.66</v>
      </c>
    </row>
    <row r="6997" spans="1:8" s="142" customFormat="1" ht="30.75" customHeight="1">
      <c r="A6997" s="145" t="s">
        <v>56</v>
      </c>
      <c r="B6997" s="144" t="s">
        <v>15840</v>
      </c>
      <c r="C6997" s="144">
        <v>443327231995</v>
      </c>
      <c r="D6997" s="150" t="s">
        <v>21245</v>
      </c>
      <c r="E6997" s="144" t="s">
        <v>30900</v>
      </c>
      <c r="F6997" s="144" t="s">
        <v>30899</v>
      </c>
      <c r="G6997" s="144">
        <v>2014</v>
      </c>
      <c r="H6997" s="148">
        <v>280000</v>
      </c>
    </row>
    <row r="6998" spans="1:8" s="142" customFormat="1" ht="30.75" customHeight="1">
      <c r="A6998" s="145" t="s">
        <v>56</v>
      </c>
      <c r="B6998" s="145" t="s">
        <v>19459</v>
      </c>
      <c r="C6998" s="145" t="s">
        <v>30898</v>
      </c>
      <c r="D6998" s="150" t="s">
        <v>21245</v>
      </c>
      <c r="E6998" s="145" t="s">
        <v>30897</v>
      </c>
      <c r="F6998" s="145" t="s">
        <v>19461</v>
      </c>
      <c r="G6998" s="144">
        <v>2014</v>
      </c>
      <c r="H6998" s="143">
        <v>453044.07</v>
      </c>
    </row>
    <row r="6999" spans="1:8" s="142" customFormat="1" ht="30.75" customHeight="1">
      <c r="A6999" s="145" t="s">
        <v>56</v>
      </c>
      <c r="B6999" s="144" t="s">
        <v>30896</v>
      </c>
      <c r="C6999" s="149" t="s">
        <v>30895</v>
      </c>
      <c r="D6999" s="147" t="s">
        <v>21245</v>
      </c>
      <c r="E6999" s="144" t="s">
        <v>30894</v>
      </c>
      <c r="F6999" s="144" t="s">
        <v>30893</v>
      </c>
      <c r="G6999" s="144">
        <v>2014</v>
      </c>
      <c r="H6999" s="148">
        <v>647409.43000000005</v>
      </c>
    </row>
    <row r="7000" spans="1:8" s="142" customFormat="1" ht="30.75" customHeight="1">
      <c r="A7000" s="145" t="s">
        <v>56</v>
      </c>
      <c r="B7000" s="144" t="s">
        <v>19223</v>
      </c>
      <c r="C7000" s="149" t="s">
        <v>30892</v>
      </c>
      <c r="D7000" s="150" t="s">
        <v>21245</v>
      </c>
      <c r="E7000" s="144" t="s">
        <v>1390</v>
      </c>
      <c r="F7000" s="144" t="s">
        <v>30891</v>
      </c>
      <c r="G7000" s="144">
        <v>2014</v>
      </c>
      <c r="H7000" s="148">
        <v>962000.02</v>
      </c>
    </row>
    <row r="7001" spans="1:8" s="142" customFormat="1" ht="30.75" customHeight="1">
      <c r="A7001" s="145" t="s">
        <v>56</v>
      </c>
      <c r="B7001" s="144" t="s">
        <v>30890</v>
      </c>
      <c r="C7001" s="149" t="s">
        <v>30889</v>
      </c>
      <c r="D7001" s="147" t="s">
        <v>30384</v>
      </c>
      <c r="E7001" s="144" t="s">
        <v>30888</v>
      </c>
      <c r="F7001" s="144" t="s">
        <v>30887</v>
      </c>
      <c r="G7001" s="144">
        <v>2014</v>
      </c>
      <c r="H7001" s="154">
        <v>12540</v>
      </c>
    </row>
    <row r="7002" spans="1:8" s="142" customFormat="1" ht="30.75" customHeight="1">
      <c r="A7002" s="145" t="s">
        <v>56</v>
      </c>
      <c r="B7002" s="145" t="s">
        <v>19342</v>
      </c>
      <c r="C7002" s="145">
        <v>42442314988</v>
      </c>
      <c r="D7002" s="150" t="s">
        <v>21245</v>
      </c>
      <c r="E7002" s="145" t="s">
        <v>30886</v>
      </c>
      <c r="F7002" s="145" t="s">
        <v>19525</v>
      </c>
      <c r="G7002" s="144">
        <v>2014</v>
      </c>
      <c r="H7002" s="153">
        <v>19000</v>
      </c>
    </row>
    <row r="7003" spans="1:8" s="142" customFormat="1" ht="30.75" customHeight="1">
      <c r="A7003" s="145" t="s">
        <v>56</v>
      </c>
      <c r="B7003" s="145" t="s">
        <v>19512</v>
      </c>
      <c r="C7003" s="145">
        <v>31651366024</v>
      </c>
      <c r="D7003" s="150" t="s">
        <v>21245</v>
      </c>
      <c r="E7003" s="145" t="s">
        <v>30885</v>
      </c>
      <c r="F7003" s="145" t="s">
        <v>30884</v>
      </c>
      <c r="G7003" s="144">
        <v>2014</v>
      </c>
      <c r="H7003" s="153">
        <v>19000</v>
      </c>
    </row>
    <row r="7004" spans="1:8" s="142" customFormat="1" ht="30.75" customHeight="1">
      <c r="A7004" s="145" t="s">
        <v>56</v>
      </c>
      <c r="B7004" s="145" t="s">
        <v>19242</v>
      </c>
      <c r="C7004" s="145">
        <v>85389451415</v>
      </c>
      <c r="D7004" s="150" t="s">
        <v>21245</v>
      </c>
      <c r="E7004" s="145" t="s">
        <v>30883</v>
      </c>
      <c r="F7004" s="145" t="s">
        <v>23148</v>
      </c>
      <c r="G7004" s="144">
        <v>2014</v>
      </c>
      <c r="H7004" s="143">
        <v>23750</v>
      </c>
    </row>
    <row r="7005" spans="1:8" s="142" customFormat="1" ht="30.75" customHeight="1">
      <c r="A7005" s="145" t="s">
        <v>56</v>
      </c>
      <c r="B7005" s="145" t="s">
        <v>30882</v>
      </c>
      <c r="C7005" s="145">
        <v>21592042220</v>
      </c>
      <c r="D7005" s="150" t="s">
        <v>21245</v>
      </c>
      <c r="E7005" s="145" t="s">
        <v>30881</v>
      </c>
      <c r="F7005" s="145" t="s">
        <v>498</v>
      </c>
      <c r="G7005" s="144">
        <v>2014</v>
      </c>
      <c r="H7005" s="153">
        <v>28500</v>
      </c>
    </row>
    <row r="7006" spans="1:8" s="142" customFormat="1" ht="30.75" customHeight="1">
      <c r="A7006" s="145" t="s">
        <v>56</v>
      </c>
      <c r="B7006" s="145" t="s">
        <v>30880</v>
      </c>
      <c r="C7006" s="145">
        <v>9083847146</v>
      </c>
      <c r="D7006" s="150" t="s">
        <v>21245</v>
      </c>
      <c r="E7006" s="145" t="s">
        <v>30879</v>
      </c>
      <c r="F7006" s="145" t="s">
        <v>30878</v>
      </c>
      <c r="G7006" s="144">
        <v>2014</v>
      </c>
      <c r="H7006" s="143">
        <v>42750</v>
      </c>
    </row>
    <row r="7007" spans="1:8" s="142" customFormat="1" ht="30.75" customHeight="1">
      <c r="A7007" s="145" t="s">
        <v>56</v>
      </c>
      <c r="B7007" s="144" t="s">
        <v>30877</v>
      </c>
      <c r="C7007" s="149" t="s">
        <v>23635</v>
      </c>
      <c r="D7007" s="147" t="s">
        <v>21245</v>
      </c>
      <c r="E7007" s="144" t="s">
        <v>30876</v>
      </c>
      <c r="F7007" s="144" t="s">
        <v>30860</v>
      </c>
      <c r="G7007" s="144">
        <v>2014</v>
      </c>
      <c r="H7007" s="154">
        <v>5000</v>
      </c>
    </row>
    <row r="7008" spans="1:8" s="142" customFormat="1" ht="30.75" customHeight="1">
      <c r="A7008" s="145" t="s">
        <v>56</v>
      </c>
      <c r="B7008" s="145" t="s">
        <v>30875</v>
      </c>
      <c r="C7008" s="145">
        <v>51395362626</v>
      </c>
      <c r="D7008" s="150" t="s">
        <v>21245</v>
      </c>
      <c r="E7008" s="145" t="s">
        <v>30874</v>
      </c>
      <c r="F7008" s="145" t="s">
        <v>30873</v>
      </c>
      <c r="G7008" s="144">
        <v>2014</v>
      </c>
      <c r="H7008" s="143">
        <v>76000</v>
      </c>
    </row>
    <row r="7009" spans="1:8" s="142" customFormat="1" ht="30.75" customHeight="1">
      <c r="A7009" s="145" t="s">
        <v>56</v>
      </c>
      <c r="B7009" s="145" t="s">
        <v>30872</v>
      </c>
      <c r="C7009" s="145">
        <v>31851976422</v>
      </c>
      <c r="D7009" s="150" t="s">
        <v>21245</v>
      </c>
      <c r="E7009" s="145" t="s">
        <v>30871</v>
      </c>
      <c r="F7009" s="145" t="s">
        <v>19516</v>
      </c>
      <c r="G7009" s="144">
        <v>2014</v>
      </c>
      <c r="H7009" s="143">
        <v>9500</v>
      </c>
    </row>
    <row r="7010" spans="1:8" s="142" customFormat="1" ht="30.75" customHeight="1">
      <c r="A7010" s="145" t="s">
        <v>56</v>
      </c>
      <c r="B7010" s="145" t="s">
        <v>30870</v>
      </c>
      <c r="C7010" s="145">
        <v>69777532298</v>
      </c>
      <c r="D7010" s="150" t="s">
        <v>21245</v>
      </c>
      <c r="E7010" s="145" t="s">
        <v>30869</v>
      </c>
      <c r="F7010" s="145" t="s">
        <v>19577</v>
      </c>
      <c r="G7010" s="144">
        <v>2014</v>
      </c>
      <c r="H7010" s="143">
        <v>9500</v>
      </c>
    </row>
    <row r="7011" spans="1:8" s="142" customFormat="1" ht="30.75" customHeight="1">
      <c r="A7011" s="145" t="s">
        <v>56</v>
      </c>
      <c r="B7011" s="145" t="s">
        <v>19564</v>
      </c>
      <c r="C7011" s="145">
        <v>34944086240</v>
      </c>
      <c r="D7011" s="150" t="s">
        <v>21245</v>
      </c>
      <c r="E7011" s="145" t="s">
        <v>30868</v>
      </c>
      <c r="F7011" s="145" t="s">
        <v>19565</v>
      </c>
      <c r="G7011" s="144">
        <v>2014</v>
      </c>
      <c r="H7011" s="153">
        <v>9500</v>
      </c>
    </row>
    <row r="7012" spans="1:8" s="142" customFormat="1" ht="30.75" customHeight="1">
      <c r="A7012" s="145" t="s">
        <v>56</v>
      </c>
      <c r="B7012" s="145" t="s">
        <v>30867</v>
      </c>
      <c r="C7012" s="145">
        <v>24908318293</v>
      </c>
      <c r="D7012" s="150" t="s">
        <v>21245</v>
      </c>
      <c r="E7012" s="145" t="s">
        <v>30866</v>
      </c>
      <c r="F7012" s="145" t="s">
        <v>30865</v>
      </c>
      <c r="G7012" s="144">
        <v>2014</v>
      </c>
      <c r="H7012" s="143">
        <v>9500</v>
      </c>
    </row>
    <row r="7013" spans="1:8" s="142" customFormat="1" ht="30.75" customHeight="1">
      <c r="A7013" s="145" t="s">
        <v>56</v>
      </c>
      <c r="B7013" s="145" t="s">
        <v>30864</v>
      </c>
      <c r="C7013" s="151" t="s">
        <v>30863</v>
      </c>
      <c r="D7013" s="150" t="s">
        <v>21245</v>
      </c>
      <c r="E7013" s="145" t="s">
        <v>19554</v>
      </c>
      <c r="F7013" s="145" t="s">
        <v>19553</v>
      </c>
      <c r="G7013" s="144">
        <v>2014</v>
      </c>
      <c r="H7013" s="143">
        <v>9500</v>
      </c>
    </row>
    <row r="7014" spans="1:8" s="142" customFormat="1" ht="30.75" customHeight="1">
      <c r="A7014" s="145" t="s">
        <v>56</v>
      </c>
      <c r="B7014" s="145" t="s">
        <v>30862</v>
      </c>
      <c r="C7014" s="145">
        <v>35727215868</v>
      </c>
      <c r="D7014" s="150" t="s">
        <v>21245</v>
      </c>
      <c r="E7014" s="145" t="s">
        <v>30861</v>
      </c>
      <c r="F7014" s="145" t="s">
        <v>30860</v>
      </c>
      <c r="G7014" s="144">
        <v>2014</v>
      </c>
      <c r="H7014" s="143">
        <v>9500</v>
      </c>
    </row>
    <row r="7015" spans="1:8" s="142" customFormat="1" ht="30.75" customHeight="1">
      <c r="A7015" s="145" t="s">
        <v>56</v>
      </c>
      <c r="B7015" s="145" t="s">
        <v>30859</v>
      </c>
      <c r="C7015" s="145">
        <v>40012028716</v>
      </c>
      <c r="D7015" s="150" t="s">
        <v>21245</v>
      </c>
      <c r="E7015" s="145" t="s">
        <v>30858</v>
      </c>
      <c r="F7015" s="145" t="s">
        <v>30857</v>
      </c>
      <c r="G7015" s="144">
        <v>2014</v>
      </c>
      <c r="H7015" s="143">
        <v>9500</v>
      </c>
    </row>
    <row r="7016" spans="1:8" s="142" customFormat="1" ht="30.75" customHeight="1">
      <c r="A7016" s="145" t="s">
        <v>56</v>
      </c>
      <c r="B7016" s="145" t="s">
        <v>30856</v>
      </c>
      <c r="C7016" s="145">
        <v>23645212010</v>
      </c>
      <c r="D7016" s="150" t="s">
        <v>21245</v>
      </c>
      <c r="E7016" s="145" t="s">
        <v>30855</v>
      </c>
      <c r="F7016" s="145" t="s">
        <v>30854</v>
      </c>
      <c r="G7016" s="144">
        <v>2014</v>
      </c>
      <c r="H7016" s="143">
        <v>9500</v>
      </c>
    </row>
    <row r="7017" spans="1:8" s="142" customFormat="1" ht="30.75" customHeight="1">
      <c r="A7017" s="145" t="s">
        <v>56</v>
      </c>
      <c r="B7017" s="144" t="s">
        <v>30853</v>
      </c>
      <c r="C7017" s="144">
        <v>20792124114</v>
      </c>
      <c r="D7017" s="147" t="s">
        <v>21245</v>
      </c>
      <c r="E7017" s="144" t="s">
        <v>30852</v>
      </c>
      <c r="F7017" s="144" t="s">
        <v>19627</v>
      </c>
      <c r="G7017" s="144">
        <v>2014</v>
      </c>
      <c r="H7017" s="154">
        <v>9500</v>
      </c>
    </row>
    <row r="7018" spans="1:8" s="169" customFormat="1" ht="30.75" customHeight="1">
      <c r="A7018" s="145" t="s">
        <v>57</v>
      </c>
      <c r="B7018" s="145" t="s">
        <v>30851</v>
      </c>
      <c r="C7018" s="150">
        <v>16824455393</v>
      </c>
      <c r="D7018" s="147" t="s">
        <v>20826</v>
      </c>
      <c r="E7018" s="145" t="s">
        <v>30850</v>
      </c>
      <c r="F7018" s="144"/>
      <c r="G7018" s="144">
        <v>2014</v>
      </c>
      <c r="H7018" s="148">
        <v>350</v>
      </c>
    </row>
    <row r="7019" spans="1:8" s="169" customFormat="1" ht="30.75" customHeight="1">
      <c r="A7019" s="145" t="s">
        <v>57</v>
      </c>
      <c r="B7019" s="145" t="s">
        <v>30756</v>
      </c>
      <c r="C7019" s="145">
        <v>72739080274</v>
      </c>
      <c r="D7019" s="147" t="s">
        <v>20826</v>
      </c>
      <c r="E7019" s="145" t="s">
        <v>30849</v>
      </c>
      <c r="F7019" s="145" t="s">
        <v>30755</v>
      </c>
      <c r="G7019" s="144">
        <v>2014</v>
      </c>
      <c r="H7019" s="148">
        <v>378.07</v>
      </c>
    </row>
    <row r="7020" spans="1:8" s="169" customFormat="1" ht="30.75" customHeight="1">
      <c r="A7020" s="145" t="s">
        <v>57</v>
      </c>
      <c r="B7020" s="145" t="s">
        <v>30506</v>
      </c>
      <c r="C7020" s="145">
        <v>64884443811</v>
      </c>
      <c r="D7020" s="147" t="s">
        <v>20826</v>
      </c>
      <c r="E7020" s="145" t="s">
        <v>30848</v>
      </c>
      <c r="F7020" s="144" t="s">
        <v>4474</v>
      </c>
      <c r="G7020" s="144">
        <v>2014</v>
      </c>
      <c r="H7020" s="148">
        <v>950</v>
      </c>
    </row>
    <row r="7021" spans="1:8" s="169" customFormat="1" ht="30.75" customHeight="1">
      <c r="A7021" s="145" t="s">
        <v>57</v>
      </c>
      <c r="B7021" s="159" t="s">
        <v>30847</v>
      </c>
      <c r="C7021" s="157">
        <v>52086287983</v>
      </c>
      <c r="D7021" s="150" t="s">
        <v>20826</v>
      </c>
      <c r="E7021" s="159" t="s">
        <v>30096</v>
      </c>
      <c r="F7021" s="145"/>
      <c r="G7021" s="144">
        <v>2014</v>
      </c>
      <c r="H7021" s="155">
        <v>980.005</v>
      </c>
    </row>
    <row r="7022" spans="1:8" s="169" customFormat="1" ht="30.75" customHeight="1">
      <c r="A7022" s="145" t="s">
        <v>57</v>
      </c>
      <c r="B7022" s="161" t="s">
        <v>30289</v>
      </c>
      <c r="C7022" s="149">
        <v>75164980044</v>
      </c>
      <c r="D7022" s="147" t="s">
        <v>20826</v>
      </c>
      <c r="E7022" s="161" t="s">
        <v>30846</v>
      </c>
      <c r="F7022" s="144" t="s">
        <v>30287</v>
      </c>
      <c r="G7022" s="144">
        <v>2014</v>
      </c>
      <c r="H7022" s="160">
        <v>1000</v>
      </c>
    </row>
    <row r="7023" spans="1:8" s="169" customFormat="1" ht="30.75" customHeight="1">
      <c r="A7023" s="145" t="s">
        <v>57</v>
      </c>
      <c r="B7023" s="161" t="s">
        <v>30289</v>
      </c>
      <c r="C7023" s="149">
        <v>75164980044</v>
      </c>
      <c r="D7023" s="147" t="s">
        <v>20826</v>
      </c>
      <c r="E7023" s="161" t="s">
        <v>30845</v>
      </c>
      <c r="F7023" s="144" t="s">
        <v>30287</v>
      </c>
      <c r="G7023" s="144">
        <v>2014</v>
      </c>
      <c r="H7023" s="160">
        <v>1000</v>
      </c>
    </row>
    <row r="7024" spans="1:8" s="169" customFormat="1" ht="30.75" customHeight="1">
      <c r="A7024" s="145" t="s">
        <v>57</v>
      </c>
      <c r="B7024" s="145" t="s">
        <v>30506</v>
      </c>
      <c r="C7024" s="145">
        <v>64884443811</v>
      </c>
      <c r="D7024" s="147" t="s">
        <v>20826</v>
      </c>
      <c r="E7024" s="145" t="s">
        <v>30844</v>
      </c>
      <c r="F7024" s="144" t="s">
        <v>4474</v>
      </c>
      <c r="G7024" s="144">
        <v>2014</v>
      </c>
      <c r="H7024" s="148">
        <v>1084.3499999999999</v>
      </c>
    </row>
    <row r="7025" spans="1:8" s="169" customFormat="1" ht="30.75" customHeight="1">
      <c r="A7025" s="145" t="s">
        <v>57</v>
      </c>
      <c r="B7025" s="145" t="s">
        <v>30843</v>
      </c>
      <c r="C7025" s="145">
        <v>72739080274</v>
      </c>
      <c r="D7025" s="147" t="s">
        <v>20826</v>
      </c>
      <c r="E7025" s="145" t="s">
        <v>30842</v>
      </c>
      <c r="F7025" s="145" t="s">
        <v>30755</v>
      </c>
      <c r="G7025" s="144">
        <v>2014</v>
      </c>
      <c r="H7025" s="148">
        <v>1086.25</v>
      </c>
    </row>
    <row r="7026" spans="1:8" s="169" customFormat="1" ht="30.75" customHeight="1">
      <c r="A7026" s="145" t="s">
        <v>57</v>
      </c>
      <c r="B7026" s="145" t="s">
        <v>14127</v>
      </c>
      <c r="C7026" s="145">
        <v>92247502161</v>
      </c>
      <c r="D7026" s="147" t="s">
        <v>20826</v>
      </c>
      <c r="E7026" s="145" t="s">
        <v>30841</v>
      </c>
      <c r="F7026" s="144"/>
      <c r="G7026" s="144">
        <v>2014</v>
      </c>
      <c r="H7026" s="148">
        <v>1250</v>
      </c>
    </row>
    <row r="7027" spans="1:8" s="169" customFormat="1" ht="30.75" customHeight="1">
      <c r="A7027" s="145" t="s">
        <v>57</v>
      </c>
      <c r="B7027" s="145" t="s">
        <v>30558</v>
      </c>
      <c r="C7027" s="145">
        <v>82584592844</v>
      </c>
      <c r="D7027" s="147" t="s">
        <v>20826</v>
      </c>
      <c r="E7027" s="145" t="s">
        <v>30840</v>
      </c>
      <c r="F7027" s="144" t="s">
        <v>30556</v>
      </c>
      <c r="G7027" s="144">
        <v>2014</v>
      </c>
      <c r="H7027" s="143">
        <v>1500</v>
      </c>
    </row>
    <row r="7028" spans="1:8" s="169" customFormat="1" ht="30.75" customHeight="1">
      <c r="A7028" s="145" t="s">
        <v>57</v>
      </c>
      <c r="B7028" s="145" t="s">
        <v>30297</v>
      </c>
      <c r="C7028" s="145">
        <v>45061746735</v>
      </c>
      <c r="D7028" s="147" t="s">
        <v>20826</v>
      </c>
      <c r="E7028" s="145" t="s">
        <v>30839</v>
      </c>
      <c r="F7028" s="145" t="s">
        <v>30295</v>
      </c>
      <c r="G7028" s="144">
        <v>2014</v>
      </c>
      <c r="H7028" s="148">
        <v>1614</v>
      </c>
    </row>
    <row r="7029" spans="1:8" s="169" customFormat="1" ht="30.75" customHeight="1">
      <c r="A7029" s="145" t="s">
        <v>57</v>
      </c>
      <c r="B7029" s="145" t="s">
        <v>30506</v>
      </c>
      <c r="C7029" s="145">
        <v>64884443811</v>
      </c>
      <c r="D7029" s="147" t="s">
        <v>20826</v>
      </c>
      <c r="E7029" s="145" t="s">
        <v>30838</v>
      </c>
      <c r="F7029" s="144" t="s">
        <v>4474</v>
      </c>
      <c r="G7029" s="144">
        <v>2014</v>
      </c>
      <c r="H7029" s="148">
        <v>1650</v>
      </c>
    </row>
    <row r="7030" spans="1:8" s="169" customFormat="1" ht="30.75" customHeight="1">
      <c r="A7030" s="145" t="s">
        <v>57</v>
      </c>
      <c r="B7030" s="144" t="s">
        <v>30837</v>
      </c>
      <c r="C7030" s="144">
        <v>32371918638</v>
      </c>
      <c r="D7030" s="147" t="s">
        <v>20826</v>
      </c>
      <c r="E7030" s="144" t="s">
        <v>30836</v>
      </c>
      <c r="F7030" s="144"/>
      <c r="G7030" s="144">
        <v>2014</v>
      </c>
      <c r="H7030" s="148">
        <v>2000</v>
      </c>
    </row>
    <row r="7031" spans="1:8" s="169" customFormat="1" ht="30.75" customHeight="1">
      <c r="A7031" s="145" t="s">
        <v>57</v>
      </c>
      <c r="B7031" s="161" t="s">
        <v>30289</v>
      </c>
      <c r="C7031" s="149">
        <v>75164980044</v>
      </c>
      <c r="D7031" s="147" t="s">
        <v>20826</v>
      </c>
      <c r="E7031" s="161" t="s">
        <v>30835</v>
      </c>
      <c r="F7031" s="144" t="s">
        <v>30287</v>
      </c>
      <c r="G7031" s="144">
        <v>2014</v>
      </c>
      <c r="H7031" s="160">
        <v>2000</v>
      </c>
    </row>
    <row r="7032" spans="1:8" s="169" customFormat="1" ht="30.75" customHeight="1">
      <c r="A7032" s="145" t="s">
        <v>57</v>
      </c>
      <c r="B7032" s="161" t="s">
        <v>30289</v>
      </c>
      <c r="C7032" s="149">
        <v>75164980044</v>
      </c>
      <c r="D7032" s="147" t="s">
        <v>20826</v>
      </c>
      <c r="E7032" s="161" t="s">
        <v>30834</v>
      </c>
      <c r="F7032" s="144" t="s">
        <v>30287</v>
      </c>
      <c r="G7032" s="144">
        <v>2014</v>
      </c>
      <c r="H7032" s="160">
        <v>2000</v>
      </c>
    </row>
    <row r="7033" spans="1:8" s="169" customFormat="1" ht="30.75" customHeight="1">
      <c r="A7033" s="145" t="s">
        <v>57</v>
      </c>
      <c r="B7033" s="144" t="s">
        <v>30833</v>
      </c>
      <c r="C7033" s="149" t="s">
        <v>30830</v>
      </c>
      <c r="D7033" s="147" t="s">
        <v>20826</v>
      </c>
      <c r="E7033" s="144" t="s">
        <v>30832</v>
      </c>
      <c r="F7033" s="145" t="s">
        <v>30828</v>
      </c>
      <c r="G7033" s="144">
        <v>2014</v>
      </c>
      <c r="H7033" s="160">
        <v>2000</v>
      </c>
    </row>
    <row r="7034" spans="1:8" s="169" customFormat="1" ht="30.75" customHeight="1">
      <c r="A7034" s="145" t="s">
        <v>57</v>
      </c>
      <c r="B7034" s="144" t="s">
        <v>30831</v>
      </c>
      <c r="C7034" s="149" t="s">
        <v>30830</v>
      </c>
      <c r="D7034" s="147" t="s">
        <v>20826</v>
      </c>
      <c r="E7034" s="144" t="s">
        <v>30829</v>
      </c>
      <c r="F7034" s="145" t="s">
        <v>30828</v>
      </c>
      <c r="G7034" s="144">
        <v>2014</v>
      </c>
      <c r="H7034" s="148">
        <v>2000</v>
      </c>
    </row>
    <row r="7035" spans="1:8" s="169" customFormat="1" ht="30.75" customHeight="1">
      <c r="A7035" s="145" t="s">
        <v>57</v>
      </c>
      <c r="B7035" s="145" t="s">
        <v>30641</v>
      </c>
      <c r="C7035" s="145">
        <v>97140949818</v>
      </c>
      <c r="D7035" s="147" t="s">
        <v>20826</v>
      </c>
      <c r="E7035" s="171" t="s">
        <v>1390</v>
      </c>
      <c r="F7035" s="145" t="s">
        <v>30639</v>
      </c>
      <c r="G7035" s="144">
        <v>2014</v>
      </c>
      <c r="H7035" s="143">
        <v>2000</v>
      </c>
    </row>
    <row r="7036" spans="1:8" s="169" customFormat="1" ht="30.75" customHeight="1">
      <c r="A7036" s="145" t="s">
        <v>57</v>
      </c>
      <c r="B7036" s="145" t="s">
        <v>30827</v>
      </c>
      <c r="C7036" s="145">
        <v>20684096126</v>
      </c>
      <c r="D7036" s="147" t="s">
        <v>20826</v>
      </c>
      <c r="E7036" s="143" t="s">
        <v>30826</v>
      </c>
      <c r="F7036" s="145" t="s">
        <v>30825</v>
      </c>
      <c r="G7036" s="144">
        <v>2014</v>
      </c>
      <c r="H7036" s="143">
        <v>2000</v>
      </c>
    </row>
    <row r="7037" spans="1:8" s="169" customFormat="1" ht="30.75" customHeight="1">
      <c r="A7037" s="145" t="s">
        <v>57</v>
      </c>
      <c r="B7037" s="145" t="s">
        <v>30824</v>
      </c>
      <c r="C7037" s="145">
        <v>21993914661</v>
      </c>
      <c r="D7037" s="147" t="s">
        <v>20826</v>
      </c>
      <c r="E7037" s="143" t="s">
        <v>30823</v>
      </c>
      <c r="F7037" s="145" t="s">
        <v>30822</v>
      </c>
      <c r="G7037" s="144">
        <v>2014</v>
      </c>
      <c r="H7037" s="143">
        <v>2000</v>
      </c>
    </row>
    <row r="7038" spans="1:8" s="169" customFormat="1" ht="30.75" customHeight="1">
      <c r="A7038" s="145" t="s">
        <v>57</v>
      </c>
      <c r="B7038" s="145" t="s">
        <v>30821</v>
      </c>
      <c r="C7038" s="145">
        <v>71560467816</v>
      </c>
      <c r="D7038" s="147" t="s">
        <v>20826</v>
      </c>
      <c r="E7038" s="145" t="s">
        <v>30820</v>
      </c>
      <c r="F7038" s="145" t="s">
        <v>30819</v>
      </c>
      <c r="G7038" s="144">
        <v>2014</v>
      </c>
      <c r="H7038" s="143">
        <v>2000</v>
      </c>
    </row>
    <row r="7039" spans="1:8" s="169" customFormat="1" ht="30.75" customHeight="1">
      <c r="A7039" s="145" t="s">
        <v>57</v>
      </c>
      <c r="B7039" s="145" t="s">
        <v>30818</v>
      </c>
      <c r="C7039" s="162">
        <v>17565908245</v>
      </c>
      <c r="D7039" s="147" t="s">
        <v>20826</v>
      </c>
      <c r="E7039" s="145" t="s">
        <v>30817</v>
      </c>
      <c r="F7039" s="145" t="s">
        <v>30816</v>
      </c>
      <c r="G7039" s="144">
        <v>2014</v>
      </c>
      <c r="H7039" s="143">
        <v>2000</v>
      </c>
    </row>
    <row r="7040" spans="1:8" s="169" customFormat="1" ht="30.75" customHeight="1">
      <c r="A7040" s="145" t="s">
        <v>57</v>
      </c>
      <c r="B7040" s="145" t="s">
        <v>30754</v>
      </c>
      <c r="C7040" s="145">
        <v>42942673249</v>
      </c>
      <c r="D7040" s="147" t="s">
        <v>20826</v>
      </c>
      <c r="E7040" s="145" t="s">
        <v>30815</v>
      </c>
      <c r="F7040" s="144"/>
      <c r="G7040" s="144">
        <v>2014</v>
      </c>
      <c r="H7040" s="148">
        <v>2290</v>
      </c>
    </row>
    <row r="7041" spans="1:8" s="169" customFormat="1" ht="30.75" customHeight="1">
      <c r="A7041" s="145" t="s">
        <v>57</v>
      </c>
      <c r="B7041" s="145" t="s">
        <v>30506</v>
      </c>
      <c r="C7041" s="145">
        <v>64884443811</v>
      </c>
      <c r="D7041" s="147" t="s">
        <v>20826</v>
      </c>
      <c r="E7041" s="145" t="s">
        <v>30814</v>
      </c>
      <c r="F7041" s="144" t="s">
        <v>4474</v>
      </c>
      <c r="G7041" s="144">
        <v>2014</v>
      </c>
      <c r="H7041" s="148">
        <v>2500</v>
      </c>
    </row>
    <row r="7042" spans="1:8" s="169" customFormat="1" ht="30.75" customHeight="1">
      <c r="A7042" s="145" t="s">
        <v>57</v>
      </c>
      <c r="B7042" s="164" t="s">
        <v>30754</v>
      </c>
      <c r="C7042" s="164">
        <v>42942673249</v>
      </c>
      <c r="D7042" s="147" t="s">
        <v>20826</v>
      </c>
      <c r="E7042" s="164" t="s">
        <v>30813</v>
      </c>
      <c r="F7042" s="144"/>
      <c r="G7042" s="144">
        <v>2014</v>
      </c>
      <c r="H7042" s="148">
        <v>2859.25</v>
      </c>
    </row>
    <row r="7043" spans="1:8" s="169" customFormat="1" ht="30.75" customHeight="1">
      <c r="A7043" s="145" t="s">
        <v>57</v>
      </c>
      <c r="B7043" s="156" t="s">
        <v>30812</v>
      </c>
      <c r="C7043" s="156">
        <v>32497609902</v>
      </c>
      <c r="D7043" s="150" t="s">
        <v>20826</v>
      </c>
      <c r="E7043" s="157" t="s">
        <v>30811</v>
      </c>
      <c r="F7043" s="145"/>
      <c r="G7043" s="144">
        <v>2014</v>
      </c>
      <c r="H7043" s="155">
        <v>2968.75</v>
      </c>
    </row>
    <row r="7044" spans="1:8" s="169" customFormat="1" ht="30.75" customHeight="1">
      <c r="A7044" s="145" t="s">
        <v>57</v>
      </c>
      <c r="B7044" s="144" t="s">
        <v>30810</v>
      </c>
      <c r="C7044" s="149" t="s">
        <v>30809</v>
      </c>
      <c r="D7044" s="147" t="s">
        <v>20826</v>
      </c>
      <c r="E7044" s="144" t="s">
        <v>30808</v>
      </c>
      <c r="F7044" s="145" t="s">
        <v>30807</v>
      </c>
      <c r="G7044" s="144">
        <v>2014</v>
      </c>
      <c r="H7044" s="160">
        <v>3000</v>
      </c>
    </row>
    <row r="7045" spans="1:8" s="169" customFormat="1" ht="30.75" customHeight="1">
      <c r="A7045" s="145" t="s">
        <v>57</v>
      </c>
      <c r="B7045" s="161" t="s">
        <v>30806</v>
      </c>
      <c r="C7045" s="161"/>
      <c r="D7045" s="147" t="s">
        <v>20826</v>
      </c>
      <c r="E7045" s="170" t="s">
        <v>30805</v>
      </c>
      <c r="F7045" s="161"/>
      <c r="G7045" s="144">
        <v>2014</v>
      </c>
      <c r="H7045" s="160">
        <v>3000</v>
      </c>
    </row>
    <row r="7046" spans="1:8" s="169" customFormat="1" ht="30.75" customHeight="1">
      <c r="A7046" s="145" t="s">
        <v>57</v>
      </c>
      <c r="B7046" s="145" t="s">
        <v>30583</v>
      </c>
      <c r="C7046" s="145">
        <v>81801862123</v>
      </c>
      <c r="D7046" s="147" t="s">
        <v>20826</v>
      </c>
      <c r="E7046" s="143" t="s">
        <v>30804</v>
      </c>
      <c r="F7046" s="145" t="s">
        <v>30581</v>
      </c>
      <c r="G7046" s="144">
        <v>2014</v>
      </c>
      <c r="H7046" s="143">
        <v>3000</v>
      </c>
    </row>
    <row r="7047" spans="1:8" s="169" customFormat="1" ht="30.75" customHeight="1">
      <c r="A7047" s="145" t="s">
        <v>57</v>
      </c>
      <c r="B7047" s="151" t="s">
        <v>30803</v>
      </c>
      <c r="C7047" s="145">
        <v>1267883673</v>
      </c>
      <c r="D7047" s="147" t="s">
        <v>20826</v>
      </c>
      <c r="E7047" s="143" t="s">
        <v>30802</v>
      </c>
      <c r="F7047" s="145" t="s">
        <v>30777</v>
      </c>
      <c r="G7047" s="144">
        <v>2014</v>
      </c>
      <c r="H7047" s="143">
        <v>3000</v>
      </c>
    </row>
    <row r="7048" spans="1:8" s="169" customFormat="1" ht="30.75" customHeight="1">
      <c r="A7048" s="145" t="s">
        <v>57</v>
      </c>
      <c r="B7048" s="145" t="s">
        <v>30801</v>
      </c>
      <c r="C7048" s="145">
        <v>39289907656</v>
      </c>
      <c r="D7048" s="147" t="s">
        <v>20826</v>
      </c>
      <c r="E7048" s="143" t="s">
        <v>30800</v>
      </c>
      <c r="F7048" s="145" t="s">
        <v>30799</v>
      </c>
      <c r="G7048" s="144">
        <v>2014</v>
      </c>
      <c r="H7048" s="143">
        <v>3000</v>
      </c>
    </row>
    <row r="7049" spans="1:8" s="169" customFormat="1" ht="30.75" customHeight="1">
      <c r="A7049" s="145" t="s">
        <v>57</v>
      </c>
      <c r="B7049" s="145" t="s">
        <v>30798</v>
      </c>
      <c r="C7049" s="145">
        <v>43752533708</v>
      </c>
      <c r="D7049" s="147" t="s">
        <v>20826</v>
      </c>
      <c r="E7049" s="143" t="s">
        <v>30797</v>
      </c>
      <c r="F7049" s="145" t="s">
        <v>17400</v>
      </c>
      <c r="G7049" s="144">
        <v>2014</v>
      </c>
      <c r="H7049" s="143">
        <v>3000</v>
      </c>
    </row>
    <row r="7050" spans="1:8" s="169" customFormat="1" ht="30.75" customHeight="1">
      <c r="A7050" s="145" t="s">
        <v>57</v>
      </c>
      <c r="B7050" s="145" t="s">
        <v>30796</v>
      </c>
      <c r="C7050" s="145">
        <v>90241099244</v>
      </c>
      <c r="D7050" s="147" t="s">
        <v>20826</v>
      </c>
      <c r="E7050" s="143" t="s">
        <v>30795</v>
      </c>
      <c r="F7050" s="145" t="s">
        <v>30794</v>
      </c>
      <c r="G7050" s="144">
        <v>2014</v>
      </c>
      <c r="H7050" s="143">
        <v>3000</v>
      </c>
    </row>
    <row r="7051" spans="1:8" s="169" customFormat="1" ht="30.75" customHeight="1">
      <c r="A7051" s="145" t="s">
        <v>57</v>
      </c>
      <c r="B7051" s="145" t="s">
        <v>30793</v>
      </c>
      <c r="C7051" s="145" t="s">
        <v>30792</v>
      </c>
      <c r="D7051" s="147" t="s">
        <v>20826</v>
      </c>
      <c r="E7051" s="143" t="s">
        <v>30791</v>
      </c>
      <c r="F7051" s="145" t="s">
        <v>30790</v>
      </c>
      <c r="G7051" s="144">
        <v>2014</v>
      </c>
      <c r="H7051" s="143">
        <v>3000</v>
      </c>
    </row>
    <row r="7052" spans="1:8" s="169" customFormat="1" ht="30.75" customHeight="1">
      <c r="A7052" s="145" t="s">
        <v>57</v>
      </c>
      <c r="B7052" s="145" t="s">
        <v>30789</v>
      </c>
      <c r="C7052" s="145">
        <v>34059890429</v>
      </c>
      <c r="D7052" s="147" t="s">
        <v>20826</v>
      </c>
      <c r="E7052" s="143" t="s">
        <v>30788</v>
      </c>
      <c r="F7052" s="145" t="s">
        <v>17391</v>
      </c>
      <c r="G7052" s="144">
        <v>2014</v>
      </c>
      <c r="H7052" s="143">
        <v>3000</v>
      </c>
    </row>
    <row r="7053" spans="1:8" s="169" customFormat="1" ht="30.75" customHeight="1">
      <c r="A7053" s="145" t="s">
        <v>57</v>
      </c>
      <c r="B7053" s="145" t="s">
        <v>30787</v>
      </c>
      <c r="C7053" s="162">
        <v>23622634159</v>
      </c>
      <c r="D7053" s="147" t="s">
        <v>20826</v>
      </c>
      <c r="E7053" s="143" t="s">
        <v>30786</v>
      </c>
      <c r="F7053" s="145" t="s">
        <v>30785</v>
      </c>
      <c r="G7053" s="144">
        <v>2014</v>
      </c>
      <c r="H7053" s="143">
        <v>3000</v>
      </c>
    </row>
    <row r="7054" spans="1:8" s="169" customFormat="1" ht="30.75" customHeight="1">
      <c r="A7054" s="145" t="s">
        <v>57</v>
      </c>
      <c r="B7054" s="145" t="s">
        <v>30784</v>
      </c>
      <c r="C7054" s="145">
        <v>1267883673</v>
      </c>
      <c r="D7054" s="147" t="s">
        <v>20826</v>
      </c>
      <c r="E7054" s="143" t="s">
        <v>30783</v>
      </c>
      <c r="F7054" s="145" t="s">
        <v>30777</v>
      </c>
      <c r="G7054" s="144">
        <v>2014</v>
      </c>
      <c r="H7054" s="143">
        <v>3000</v>
      </c>
    </row>
    <row r="7055" spans="1:8" s="169" customFormat="1" ht="30.75" customHeight="1">
      <c r="A7055" s="145" t="s">
        <v>57</v>
      </c>
      <c r="B7055" s="145" t="s">
        <v>30782</v>
      </c>
      <c r="C7055" s="145">
        <v>29871359048</v>
      </c>
      <c r="D7055" s="147" t="s">
        <v>20826</v>
      </c>
      <c r="E7055" s="143" t="s">
        <v>30781</v>
      </c>
      <c r="F7055" s="145" t="s">
        <v>30780</v>
      </c>
      <c r="G7055" s="144">
        <v>2014</v>
      </c>
      <c r="H7055" s="143">
        <v>3000</v>
      </c>
    </row>
    <row r="7056" spans="1:8" s="169" customFormat="1" ht="30.75" customHeight="1">
      <c r="A7056" s="145" t="s">
        <v>57</v>
      </c>
      <c r="B7056" s="145" t="s">
        <v>30779</v>
      </c>
      <c r="C7056" s="145">
        <v>1267883673</v>
      </c>
      <c r="D7056" s="147" t="s">
        <v>20826</v>
      </c>
      <c r="E7056" s="143" t="s">
        <v>30778</v>
      </c>
      <c r="F7056" s="145" t="s">
        <v>30777</v>
      </c>
      <c r="G7056" s="144">
        <v>2014</v>
      </c>
      <c r="H7056" s="143">
        <v>3000</v>
      </c>
    </row>
    <row r="7057" spans="1:8" s="169" customFormat="1" ht="30.75" customHeight="1">
      <c r="A7057" s="145" t="s">
        <v>57</v>
      </c>
      <c r="B7057" s="145" t="s">
        <v>30586</v>
      </c>
      <c r="C7057" s="145">
        <v>75174822664</v>
      </c>
      <c r="D7057" s="147" t="s">
        <v>20826</v>
      </c>
      <c r="E7057" s="145" t="s">
        <v>30776</v>
      </c>
      <c r="F7057" s="145" t="s">
        <v>30584</v>
      </c>
      <c r="G7057" s="144">
        <v>2014</v>
      </c>
      <c r="H7057" s="143">
        <v>3000</v>
      </c>
    </row>
    <row r="7058" spans="1:8" s="169" customFormat="1" ht="30.75" customHeight="1">
      <c r="A7058" s="145" t="s">
        <v>57</v>
      </c>
      <c r="B7058" s="145" t="s">
        <v>30775</v>
      </c>
      <c r="C7058" s="145">
        <v>42785029490</v>
      </c>
      <c r="D7058" s="147" t="s">
        <v>20826</v>
      </c>
      <c r="E7058" s="145" t="s">
        <v>30775</v>
      </c>
      <c r="F7058" s="145" t="s">
        <v>30774</v>
      </c>
      <c r="G7058" s="144">
        <v>2014</v>
      </c>
      <c r="H7058" s="143">
        <v>3000</v>
      </c>
    </row>
    <row r="7059" spans="1:8" s="169" customFormat="1" ht="30.75" customHeight="1">
      <c r="A7059" s="145" t="s">
        <v>57</v>
      </c>
      <c r="B7059" s="145" t="s">
        <v>30773</v>
      </c>
      <c r="C7059" s="145">
        <v>64884443811</v>
      </c>
      <c r="D7059" s="147" t="s">
        <v>20826</v>
      </c>
      <c r="E7059" s="145" t="s">
        <v>30772</v>
      </c>
      <c r="F7059" s="144" t="s">
        <v>4474</v>
      </c>
      <c r="G7059" s="144">
        <v>2014</v>
      </c>
      <c r="H7059" s="148">
        <v>3068.75</v>
      </c>
    </row>
    <row r="7060" spans="1:8" s="169" customFormat="1" ht="30.75" customHeight="1">
      <c r="A7060" s="145" t="s">
        <v>57</v>
      </c>
      <c r="B7060" s="145" t="s">
        <v>30771</v>
      </c>
      <c r="C7060" s="145">
        <v>55382631954</v>
      </c>
      <c r="D7060" s="147" t="s">
        <v>20826</v>
      </c>
      <c r="E7060" s="145" t="s">
        <v>30770</v>
      </c>
      <c r="F7060" s="144" t="s">
        <v>30769</v>
      </c>
      <c r="G7060" s="144">
        <v>2014</v>
      </c>
      <c r="H7060" s="148">
        <v>3073</v>
      </c>
    </row>
    <row r="7061" spans="1:8" s="169" customFormat="1" ht="30.75" customHeight="1">
      <c r="A7061" s="145" t="s">
        <v>57</v>
      </c>
      <c r="B7061" s="164" t="s">
        <v>30768</v>
      </c>
      <c r="C7061" s="164">
        <v>45061746735</v>
      </c>
      <c r="D7061" s="147" t="s">
        <v>20826</v>
      </c>
      <c r="E7061" s="164" t="s">
        <v>30767</v>
      </c>
      <c r="F7061" s="145" t="s">
        <v>30295</v>
      </c>
      <c r="G7061" s="144">
        <v>2014</v>
      </c>
      <c r="H7061" s="148">
        <v>3100</v>
      </c>
    </row>
    <row r="7062" spans="1:8" s="169" customFormat="1" ht="30.75" customHeight="1">
      <c r="A7062" s="145" t="s">
        <v>57</v>
      </c>
      <c r="B7062" s="161" t="s">
        <v>30766</v>
      </c>
      <c r="C7062" s="161">
        <v>29262211196</v>
      </c>
      <c r="D7062" s="147" t="s">
        <v>20826</v>
      </c>
      <c r="E7062" s="161" t="s">
        <v>30765</v>
      </c>
      <c r="F7062" s="145" t="s">
        <v>30502</v>
      </c>
      <c r="G7062" s="144">
        <v>2014</v>
      </c>
      <c r="H7062" s="160">
        <v>3468.75</v>
      </c>
    </row>
    <row r="7063" spans="1:8" s="169" customFormat="1" ht="30.75" customHeight="1">
      <c r="A7063" s="145" t="s">
        <v>57</v>
      </c>
      <c r="B7063" s="145" t="s">
        <v>30764</v>
      </c>
      <c r="C7063" s="145">
        <v>30457432092</v>
      </c>
      <c r="D7063" s="147" t="s">
        <v>20826</v>
      </c>
      <c r="E7063" s="145" t="s">
        <v>30763</v>
      </c>
      <c r="F7063" s="145" t="s">
        <v>30762</v>
      </c>
      <c r="G7063" s="144">
        <v>2014</v>
      </c>
      <c r="H7063" s="143">
        <v>3470</v>
      </c>
    </row>
    <row r="7064" spans="1:8" s="169" customFormat="1" ht="30.75" customHeight="1">
      <c r="A7064" s="145" t="s">
        <v>57</v>
      </c>
      <c r="B7064" s="145" t="s">
        <v>30761</v>
      </c>
      <c r="C7064" s="145">
        <v>64274155313</v>
      </c>
      <c r="D7064" s="147" t="s">
        <v>20826</v>
      </c>
      <c r="E7064" s="143" t="s">
        <v>30760</v>
      </c>
      <c r="F7064" s="145" t="s">
        <v>30759</v>
      </c>
      <c r="G7064" s="144">
        <v>2014</v>
      </c>
      <c r="H7064" s="143">
        <v>3500</v>
      </c>
    </row>
    <row r="7065" spans="1:8" s="169" customFormat="1" ht="30.75" customHeight="1">
      <c r="A7065" s="145" t="s">
        <v>57</v>
      </c>
      <c r="B7065" s="145" t="s">
        <v>7976</v>
      </c>
      <c r="C7065" s="145">
        <v>80112604213</v>
      </c>
      <c r="D7065" s="147" t="s">
        <v>20826</v>
      </c>
      <c r="E7065" s="143" t="s">
        <v>30758</v>
      </c>
      <c r="F7065" s="145" t="s">
        <v>30757</v>
      </c>
      <c r="G7065" s="144">
        <v>2014</v>
      </c>
      <c r="H7065" s="143">
        <v>3500</v>
      </c>
    </row>
    <row r="7066" spans="1:8" s="169" customFormat="1" ht="30.75" customHeight="1">
      <c r="A7066" s="145" t="s">
        <v>57</v>
      </c>
      <c r="B7066" s="145" t="s">
        <v>30756</v>
      </c>
      <c r="C7066" s="145">
        <v>72739080274</v>
      </c>
      <c r="D7066" s="147" t="s">
        <v>20826</v>
      </c>
      <c r="E7066" s="145" t="s">
        <v>30505</v>
      </c>
      <c r="F7066" s="145" t="s">
        <v>30755</v>
      </c>
      <c r="G7066" s="144">
        <v>2014</v>
      </c>
      <c r="H7066" s="148">
        <v>4000</v>
      </c>
    </row>
    <row r="7067" spans="1:8" s="169" customFormat="1" ht="30.75" customHeight="1">
      <c r="A7067" s="145" t="s">
        <v>57</v>
      </c>
      <c r="B7067" s="145" t="s">
        <v>30754</v>
      </c>
      <c r="C7067" s="145">
        <v>42942673249</v>
      </c>
      <c r="D7067" s="147" t="s">
        <v>20826</v>
      </c>
      <c r="E7067" s="145" t="s">
        <v>30505</v>
      </c>
      <c r="F7067" s="144"/>
      <c r="G7067" s="144">
        <v>2014</v>
      </c>
      <c r="H7067" s="148">
        <v>4000</v>
      </c>
    </row>
    <row r="7068" spans="1:8" s="169" customFormat="1" ht="30.75" customHeight="1">
      <c r="A7068" s="145" t="s">
        <v>57</v>
      </c>
      <c r="B7068" s="145" t="s">
        <v>30753</v>
      </c>
      <c r="C7068" s="145">
        <v>83045347667</v>
      </c>
      <c r="D7068" s="147" t="s">
        <v>20826</v>
      </c>
      <c r="E7068" s="145" t="s">
        <v>30503</v>
      </c>
      <c r="F7068" s="144"/>
      <c r="G7068" s="144">
        <v>2014</v>
      </c>
      <c r="H7068" s="148">
        <v>4000</v>
      </c>
    </row>
    <row r="7069" spans="1:8" s="169" customFormat="1" ht="30.75" customHeight="1">
      <c r="A7069" s="145" t="s">
        <v>57</v>
      </c>
      <c r="B7069" s="145" t="s">
        <v>30752</v>
      </c>
      <c r="C7069" s="145">
        <v>58808261962</v>
      </c>
      <c r="D7069" s="147" t="s">
        <v>20826</v>
      </c>
      <c r="E7069" s="145" t="s">
        <v>30503</v>
      </c>
      <c r="F7069" s="145" t="s">
        <v>30751</v>
      </c>
      <c r="G7069" s="144">
        <v>2014</v>
      </c>
      <c r="H7069" s="148">
        <v>4000</v>
      </c>
    </row>
    <row r="7070" spans="1:8" s="169" customFormat="1" ht="30.75" customHeight="1">
      <c r="A7070" s="145" t="s">
        <v>57</v>
      </c>
      <c r="B7070" s="145" t="s">
        <v>30750</v>
      </c>
      <c r="C7070" s="145">
        <v>13766105038</v>
      </c>
      <c r="D7070" s="147" t="s">
        <v>20826</v>
      </c>
      <c r="E7070" s="145" t="s">
        <v>30749</v>
      </c>
      <c r="F7070" s="145" t="s">
        <v>30748</v>
      </c>
      <c r="G7070" s="144">
        <v>2014</v>
      </c>
      <c r="H7070" s="148">
        <v>4000</v>
      </c>
    </row>
    <row r="7071" spans="1:8" s="169" customFormat="1" ht="30.75" customHeight="1">
      <c r="A7071" s="145" t="s">
        <v>57</v>
      </c>
      <c r="B7071" s="145" t="s">
        <v>30747</v>
      </c>
      <c r="C7071" s="145">
        <v>55564237104</v>
      </c>
      <c r="D7071" s="147" t="s">
        <v>20826</v>
      </c>
      <c r="E7071" s="145" t="s">
        <v>30743</v>
      </c>
      <c r="F7071" s="145" t="s">
        <v>30436</v>
      </c>
      <c r="G7071" s="144">
        <v>2014</v>
      </c>
      <c r="H7071" s="148">
        <v>4000</v>
      </c>
    </row>
    <row r="7072" spans="1:8" s="169" customFormat="1" ht="30.75" customHeight="1">
      <c r="A7072" s="145" t="s">
        <v>57</v>
      </c>
      <c r="B7072" s="145" t="s">
        <v>30746</v>
      </c>
      <c r="C7072" s="145">
        <v>78896516229</v>
      </c>
      <c r="D7072" s="147" t="s">
        <v>20826</v>
      </c>
      <c r="E7072" s="145" t="s">
        <v>30743</v>
      </c>
      <c r="F7072" s="144"/>
      <c r="G7072" s="144">
        <v>2014</v>
      </c>
      <c r="H7072" s="148">
        <v>4000</v>
      </c>
    </row>
    <row r="7073" spans="1:9" s="169" customFormat="1" ht="30.75" customHeight="1">
      <c r="A7073" s="145" t="s">
        <v>57</v>
      </c>
      <c r="B7073" s="145" t="s">
        <v>30745</v>
      </c>
      <c r="C7073" s="145" t="s">
        <v>30440</v>
      </c>
      <c r="D7073" s="147" t="s">
        <v>20826</v>
      </c>
      <c r="E7073" s="145" t="s">
        <v>30743</v>
      </c>
      <c r="F7073" s="152" t="s">
        <v>1307</v>
      </c>
      <c r="G7073" s="144">
        <v>2014</v>
      </c>
      <c r="H7073" s="148">
        <v>4000</v>
      </c>
    </row>
    <row r="7074" spans="1:9" s="169" customFormat="1" ht="30.75" customHeight="1">
      <c r="A7074" s="145" t="s">
        <v>57</v>
      </c>
      <c r="B7074" s="145" t="s">
        <v>30744</v>
      </c>
      <c r="C7074" s="145">
        <v>18990482967</v>
      </c>
      <c r="D7074" s="147" t="s">
        <v>20826</v>
      </c>
      <c r="E7074" s="145" t="s">
        <v>30743</v>
      </c>
      <c r="F7074" s="144"/>
      <c r="G7074" s="144">
        <v>2014</v>
      </c>
      <c r="H7074" s="148">
        <v>4000</v>
      </c>
    </row>
    <row r="7075" spans="1:9" s="169" customFormat="1" ht="30.75" customHeight="1">
      <c r="A7075" s="145" t="s">
        <v>57</v>
      </c>
      <c r="B7075" s="145" t="s">
        <v>30444</v>
      </c>
      <c r="C7075" s="145">
        <v>91215256981</v>
      </c>
      <c r="D7075" s="147" t="s">
        <v>20826</v>
      </c>
      <c r="E7075" s="145" t="s">
        <v>30743</v>
      </c>
      <c r="F7075" s="144" t="s">
        <v>30442</v>
      </c>
      <c r="G7075" s="144">
        <v>2014</v>
      </c>
      <c r="H7075" s="148">
        <v>4000</v>
      </c>
    </row>
    <row r="7076" spans="1:9" s="169" customFormat="1" ht="30.75" customHeight="1">
      <c r="A7076" s="145" t="s">
        <v>57</v>
      </c>
      <c r="B7076" s="145" t="s">
        <v>30742</v>
      </c>
      <c r="C7076" s="145">
        <v>22812818778</v>
      </c>
      <c r="D7076" s="147" t="s">
        <v>20826</v>
      </c>
      <c r="E7076" s="145" t="s">
        <v>30741</v>
      </c>
      <c r="F7076" s="144" t="s">
        <v>30740</v>
      </c>
      <c r="G7076" s="144">
        <v>2014</v>
      </c>
      <c r="H7076" s="148">
        <v>4000</v>
      </c>
    </row>
    <row r="7077" spans="1:9" s="169" customFormat="1" ht="30.75" customHeight="1">
      <c r="A7077" s="145" t="s">
        <v>57</v>
      </c>
      <c r="B7077" s="151" t="s">
        <v>30615</v>
      </c>
      <c r="C7077" s="145">
        <v>70690742396</v>
      </c>
      <c r="D7077" s="147" t="s">
        <v>20826</v>
      </c>
      <c r="E7077" s="143" t="s">
        <v>30739</v>
      </c>
      <c r="F7077" s="145" t="s">
        <v>30613</v>
      </c>
      <c r="G7077" s="144">
        <v>2014</v>
      </c>
      <c r="H7077" s="143">
        <v>4000</v>
      </c>
    </row>
    <row r="7078" spans="1:9" s="169" customFormat="1" ht="30.75" customHeight="1">
      <c r="A7078" s="145" t="s">
        <v>57</v>
      </c>
      <c r="B7078" s="151" t="s">
        <v>30738</v>
      </c>
      <c r="C7078" s="152">
        <v>92065517715</v>
      </c>
      <c r="D7078" s="147" t="s">
        <v>20826</v>
      </c>
      <c r="E7078" s="145" t="s">
        <v>30737</v>
      </c>
      <c r="F7078" s="145" t="s">
        <v>19707</v>
      </c>
      <c r="G7078" s="144">
        <v>2014</v>
      </c>
      <c r="H7078" s="143">
        <v>4000</v>
      </c>
    </row>
    <row r="7079" spans="1:9" s="167" customFormat="1" ht="30.75" customHeight="1">
      <c r="A7079" s="145" t="s">
        <v>57</v>
      </c>
      <c r="B7079" s="145" t="s">
        <v>30736</v>
      </c>
      <c r="C7079" s="145">
        <v>62800593856</v>
      </c>
      <c r="D7079" s="147" t="s">
        <v>20826</v>
      </c>
      <c r="E7079" s="143" t="s">
        <v>30735</v>
      </c>
      <c r="F7079" s="145" t="s">
        <v>17385</v>
      </c>
      <c r="G7079" s="144">
        <v>2014</v>
      </c>
      <c r="H7079" s="143">
        <v>4000</v>
      </c>
      <c r="I7079" s="168"/>
    </row>
    <row r="7080" spans="1:9" s="167" customFormat="1" ht="30.75" customHeight="1">
      <c r="A7080" s="145" t="s">
        <v>57</v>
      </c>
      <c r="B7080" s="145" t="s">
        <v>30358</v>
      </c>
      <c r="C7080" s="145">
        <v>97493922891</v>
      </c>
      <c r="D7080" s="147" t="s">
        <v>20826</v>
      </c>
      <c r="E7080" s="143" t="s">
        <v>30734</v>
      </c>
      <c r="F7080" s="145" t="s">
        <v>30356</v>
      </c>
      <c r="G7080" s="144">
        <v>2014</v>
      </c>
      <c r="H7080" s="143">
        <v>4000</v>
      </c>
      <c r="I7080" s="168"/>
    </row>
    <row r="7081" spans="1:9" s="167" customFormat="1" ht="30.75" customHeight="1">
      <c r="A7081" s="145" t="s">
        <v>57</v>
      </c>
      <c r="B7081" s="145" t="s">
        <v>30612</v>
      </c>
      <c r="C7081" s="145">
        <v>44858465638</v>
      </c>
      <c r="D7081" s="147" t="s">
        <v>20826</v>
      </c>
      <c r="E7081" s="143" t="s">
        <v>30733</v>
      </c>
      <c r="F7081" s="145" t="s">
        <v>30610</v>
      </c>
      <c r="G7081" s="144">
        <v>2014</v>
      </c>
      <c r="H7081" s="143">
        <v>4000</v>
      </c>
      <c r="I7081" s="168"/>
    </row>
    <row r="7082" spans="1:9" s="167" customFormat="1" ht="30.75" customHeight="1">
      <c r="A7082" s="145" t="s">
        <v>57</v>
      </c>
      <c r="B7082" s="145" t="s">
        <v>30732</v>
      </c>
      <c r="C7082" s="145">
        <v>17220580808</v>
      </c>
      <c r="D7082" s="147" t="s">
        <v>20826</v>
      </c>
      <c r="E7082" s="143" t="s">
        <v>30731</v>
      </c>
      <c r="F7082" s="145" t="s">
        <v>30730</v>
      </c>
      <c r="G7082" s="144">
        <v>2014</v>
      </c>
      <c r="H7082" s="143">
        <v>4000</v>
      </c>
      <c r="I7082" s="168"/>
    </row>
    <row r="7083" spans="1:9" s="142" customFormat="1" ht="30.75" customHeight="1">
      <c r="A7083" s="145" t="s">
        <v>57</v>
      </c>
      <c r="B7083" s="145" t="s">
        <v>30729</v>
      </c>
      <c r="C7083" s="145">
        <v>1601362183</v>
      </c>
      <c r="D7083" s="147" t="s">
        <v>20826</v>
      </c>
      <c r="E7083" s="143" t="s">
        <v>30728</v>
      </c>
      <c r="F7083" s="145" t="s">
        <v>30727</v>
      </c>
      <c r="G7083" s="144">
        <v>2014</v>
      </c>
      <c r="H7083" s="143">
        <v>4000</v>
      </c>
    </row>
    <row r="7084" spans="1:9" s="142" customFormat="1" ht="30.75" customHeight="1">
      <c r="A7084" s="145" t="s">
        <v>57</v>
      </c>
      <c r="B7084" s="145" t="s">
        <v>30590</v>
      </c>
      <c r="C7084" s="145">
        <v>73067107103</v>
      </c>
      <c r="D7084" s="147" t="s">
        <v>20826</v>
      </c>
      <c r="E7084" s="145" t="s">
        <v>30726</v>
      </c>
      <c r="F7084" s="145" t="s">
        <v>17412</v>
      </c>
      <c r="G7084" s="144">
        <v>2014</v>
      </c>
      <c r="H7084" s="143">
        <v>4000</v>
      </c>
    </row>
    <row r="7085" spans="1:9" s="142" customFormat="1" ht="30.75" customHeight="1">
      <c r="A7085" s="145" t="s">
        <v>57</v>
      </c>
      <c r="B7085" s="145" t="s">
        <v>30725</v>
      </c>
      <c r="C7085" s="145">
        <v>48303546284</v>
      </c>
      <c r="D7085" s="147" t="s">
        <v>20826</v>
      </c>
      <c r="E7085" s="145" t="s">
        <v>30724</v>
      </c>
      <c r="F7085" s="145" t="s">
        <v>30723</v>
      </c>
      <c r="G7085" s="144">
        <v>2014</v>
      </c>
      <c r="H7085" s="143">
        <v>4000</v>
      </c>
    </row>
    <row r="7086" spans="1:9" s="142" customFormat="1" ht="30.75" customHeight="1">
      <c r="A7086" s="145" t="s">
        <v>57</v>
      </c>
      <c r="B7086" s="145" t="s">
        <v>30722</v>
      </c>
      <c r="C7086" s="145" t="s">
        <v>30721</v>
      </c>
      <c r="D7086" s="147" t="s">
        <v>20826</v>
      </c>
      <c r="E7086" s="145" t="s">
        <v>30720</v>
      </c>
      <c r="F7086" s="145" t="s">
        <v>30600</v>
      </c>
      <c r="G7086" s="144">
        <v>2014</v>
      </c>
      <c r="H7086" s="143">
        <v>4000</v>
      </c>
    </row>
    <row r="7087" spans="1:9" s="142" customFormat="1" ht="30.75" customHeight="1">
      <c r="A7087" s="145" t="s">
        <v>57</v>
      </c>
      <c r="B7087" s="145" t="s">
        <v>30719</v>
      </c>
      <c r="C7087" s="145">
        <v>77668070771</v>
      </c>
      <c r="D7087" s="147" t="s">
        <v>20826</v>
      </c>
      <c r="E7087" s="145" t="s">
        <v>30718</v>
      </c>
      <c r="F7087" s="145" t="s">
        <v>30717</v>
      </c>
      <c r="G7087" s="144">
        <v>2014</v>
      </c>
      <c r="H7087" s="143">
        <v>4000</v>
      </c>
    </row>
    <row r="7088" spans="1:9" s="142" customFormat="1" ht="30.75" customHeight="1">
      <c r="A7088" s="145" t="s">
        <v>57</v>
      </c>
      <c r="B7088" s="164" t="s">
        <v>30438</v>
      </c>
      <c r="C7088" s="164">
        <v>55564237104</v>
      </c>
      <c r="D7088" s="147" t="s">
        <v>20826</v>
      </c>
      <c r="E7088" s="164" t="s">
        <v>30716</v>
      </c>
      <c r="F7088" s="145" t="s">
        <v>30436</v>
      </c>
      <c r="G7088" s="144">
        <v>2014</v>
      </c>
      <c r="H7088" s="148">
        <v>4281.25</v>
      </c>
    </row>
    <row r="7089" spans="1:8" s="142" customFormat="1" ht="30.75" customHeight="1">
      <c r="A7089" s="145" t="s">
        <v>57</v>
      </c>
      <c r="B7089" s="145" t="s">
        <v>30715</v>
      </c>
      <c r="C7089" s="145">
        <v>11129353167</v>
      </c>
      <c r="D7089" s="147" t="s">
        <v>20826</v>
      </c>
      <c r="E7089" s="143" t="s">
        <v>30714</v>
      </c>
      <c r="F7089" s="145" t="s">
        <v>30713</v>
      </c>
      <c r="G7089" s="144">
        <v>2014</v>
      </c>
      <c r="H7089" s="143">
        <v>4500</v>
      </c>
    </row>
    <row r="7090" spans="1:8" s="142" customFormat="1" ht="30.75" customHeight="1">
      <c r="A7090" s="145" t="s">
        <v>57</v>
      </c>
      <c r="B7090" s="145" t="s">
        <v>30712</v>
      </c>
      <c r="C7090" s="145">
        <v>81832113849</v>
      </c>
      <c r="D7090" s="147" t="s">
        <v>20826</v>
      </c>
      <c r="E7090" s="145" t="s">
        <v>30711</v>
      </c>
      <c r="F7090" s="144" t="s">
        <v>30710</v>
      </c>
      <c r="G7090" s="144">
        <v>2014</v>
      </c>
      <c r="H7090" s="143">
        <v>4500</v>
      </c>
    </row>
    <row r="7091" spans="1:8" s="142" customFormat="1" ht="30.75" customHeight="1">
      <c r="A7091" s="145" t="s">
        <v>57</v>
      </c>
      <c r="B7091" s="161" t="s">
        <v>30451</v>
      </c>
      <c r="C7091" s="161">
        <v>29039077734</v>
      </c>
      <c r="D7091" s="147" t="s">
        <v>20826</v>
      </c>
      <c r="E7091" s="144" t="s">
        <v>30709</v>
      </c>
      <c r="F7091" s="145" t="s">
        <v>30051</v>
      </c>
      <c r="G7091" s="144">
        <v>2014</v>
      </c>
      <c r="H7091" s="148">
        <v>5000</v>
      </c>
    </row>
    <row r="7092" spans="1:8" s="142" customFormat="1" ht="30.75" customHeight="1">
      <c r="A7092" s="145" t="s">
        <v>57</v>
      </c>
      <c r="B7092" s="161" t="s">
        <v>30708</v>
      </c>
      <c r="C7092" s="161" t="s">
        <v>30707</v>
      </c>
      <c r="D7092" s="147" t="s">
        <v>20826</v>
      </c>
      <c r="E7092" s="161" t="s">
        <v>30706</v>
      </c>
      <c r="F7092" s="161" t="s">
        <v>30705</v>
      </c>
      <c r="G7092" s="144">
        <v>2014</v>
      </c>
      <c r="H7092" s="160">
        <v>5000</v>
      </c>
    </row>
    <row r="7093" spans="1:8" s="142" customFormat="1" ht="30.75" customHeight="1">
      <c r="A7093" s="145" t="s">
        <v>57</v>
      </c>
      <c r="B7093" s="144" t="s">
        <v>30704</v>
      </c>
      <c r="C7093" s="149" t="s">
        <v>30703</v>
      </c>
      <c r="D7093" s="147" t="s">
        <v>20826</v>
      </c>
      <c r="E7093" s="144" t="s">
        <v>30702</v>
      </c>
      <c r="F7093" s="144" t="s">
        <v>30701</v>
      </c>
      <c r="G7093" s="144">
        <v>2014</v>
      </c>
      <c r="H7093" s="148">
        <v>5000</v>
      </c>
    </row>
    <row r="7094" spans="1:8" s="142" customFormat="1" ht="30.75" customHeight="1">
      <c r="A7094" s="145" t="s">
        <v>57</v>
      </c>
      <c r="B7094" s="144" t="s">
        <v>30700</v>
      </c>
      <c r="C7094" s="149" t="s">
        <v>30699</v>
      </c>
      <c r="D7094" s="147" t="s">
        <v>20826</v>
      </c>
      <c r="E7094" s="144" t="s">
        <v>30698</v>
      </c>
      <c r="F7094" s="144" t="s">
        <v>30697</v>
      </c>
      <c r="G7094" s="144">
        <v>2014</v>
      </c>
      <c r="H7094" s="148">
        <v>5000</v>
      </c>
    </row>
    <row r="7095" spans="1:8" s="142" customFormat="1" ht="30.75" customHeight="1">
      <c r="A7095" s="145" t="s">
        <v>57</v>
      </c>
      <c r="B7095" s="144" t="s">
        <v>30696</v>
      </c>
      <c r="C7095" s="144">
        <v>52267534865</v>
      </c>
      <c r="D7095" s="147" t="s">
        <v>20826</v>
      </c>
      <c r="E7095" s="145" t="s">
        <v>30695</v>
      </c>
      <c r="F7095" s="144" t="s">
        <v>30694</v>
      </c>
      <c r="G7095" s="144">
        <v>2014</v>
      </c>
      <c r="H7095" s="148">
        <v>5000</v>
      </c>
    </row>
    <row r="7096" spans="1:8" s="142" customFormat="1" ht="30.75" customHeight="1">
      <c r="A7096" s="145" t="s">
        <v>57</v>
      </c>
      <c r="B7096" s="144" t="s">
        <v>30693</v>
      </c>
      <c r="C7096" s="144">
        <v>84424654612</v>
      </c>
      <c r="D7096" s="147" t="s">
        <v>20826</v>
      </c>
      <c r="E7096" s="144" t="s">
        <v>30692</v>
      </c>
      <c r="F7096" s="144" t="s">
        <v>4498</v>
      </c>
      <c r="G7096" s="144">
        <v>2014</v>
      </c>
      <c r="H7096" s="148">
        <v>5000</v>
      </c>
    </row>
    <row r="7097" spans="1:8" s="142" customFormat="1" ht="30.75" customHeight="1">
      <c r="A7097" s="145" t="s">
        <v>57</v>
      </c>
      <c r="B7097" s="144" t="s">
        <v>30691</v>
      </c>
      <c r="C7097" s="144">
        <v>16523061708</v>
      </c>
      <c r="D7097" s="147" t="s">
        <v>20826</v>
      </c>
      <c r="E7097" s="144" t="s">
        <v>30690</v>
      </c>
      <c r="F7097" s="144" t="s">
        <v>30689</v>
      </c>
      <c r="G7097" s="144">
        <v>2014</v>
      </c>
      <c r="H7097" s="148">
        <v>5000</v>
      </c>
    </row>
    <row r="7098" spans="1:8" s="142" customFormat="1" ht="30.75" customHeight="1">
      <c r="A7098" s="145" t="s">
        <v>57</v>
      </c>
      <c r="B7098" s="144" t="s">
        <v>30688</v>
      </c>
      <c r="C7098" s="144">
        <v>90043639978</v>
      </c>
      <c r="D7098" s="147" t="s">
        <v>58</v>
      </c>
      <c r="E7098" s="144" t="s">
        <v>30687</v>
      </c>
      <c r="F7098" s="144" t="s">
        <v>30686</v>
      </c>
      <c r="G7098" s="144">
        <v>2014</v>
      </c>
      <c r="H7098" s="148">
        <v>5000</v>
      </c>
    </row>
    <row r="7099" spans="1:8" s="166" customFormat="1" ht="30.75" customHeight="1">
      <c r="A7099" s="145" t="s">
        <v>57</v>
      </c>
      <c r="B7099" s="144" t="s">
        <v>30685</v>
      </c>
      <c r="C7099" s="144">
        <v>81811856750</v>
      </c>
      <c r="D7099" s="147" t="s">
        <v>20826</v>
      </c>
      <c r="E7099" s="144" t="s">
        <v>30684</v>
      </c>
      <c r="F7099" s="144" t="s">
        <v>30683</v>
      </c>
      <c r="G7099" s="144">
        <v>2014</v>
      </c>
      <c r="H7099" s="148">
        <v>5000</v>
      </c>
    </row>
    <row r="7100" spans="1:8" s="166" customFormat="1" ht="30.75" customHeight="1">
      <c r="A7100" s="145" t="s">
        <v>57</v>
      </c>
      <c r="B7100" s="144" t="s">
        <v>19749</v>
      </c>
      <c r="C7100" s="144">
        <v>97239773798</v>
      </c>
      <c r="D7100" s="147" t="s">
        <v>20826</v>
      </c>
      <c r="E7100" s="144" t="s">
        <v>30682</v>
      </c>
      <c r="F7100" s="144" t="s">
        <v>30681</v>
      </c>
      <c r="G7100" s="144">
        <v>2014</v>
      </c>
      <c r="H7100" s="148">
        <v>5000</v>
      </c>
    </row>
    <row r="7101" spans="1:8" s="142" customFormat="1" ht="30.75" customHeight="1">
      <c r="A7101" s="145" t="s">
        <v>57</v>
      </c>
      <c r="B7101" s="144" t="s">
        <v>30680</v>
      </c>
      <c r="C7101" s="144">
        <v>86880132351</v>
      </c>
      <c r="D7101" s="147" t="s">
        <v>20826</v>
      </c>
      <c r="E7101" s="144" t="s">
        <v>30679</v>
      </c>
      <c r="F7101" s="144" t="s">
        <v>30678</v>
      </c>
      <c r="G7101" s="144">
        <v>2014</v>
      </c>
      <c r="H7101" s="154">
        <v>5000</v>
      </c>
    </row>
    <row r="7102" spans="1:8" s="142" customFormat="1" ht="30.75" customHeight="1">
      <c r="A7102" s="145" t="s">
        <v>57</v>
      </c>
      <c r="B7102" s="144" t="s">
        <v>30677</v>
      </c>
      <c r="C7102" s="144">
        <v>11546411511</v>
      </c>
      <c r="D7102" s="147" t="s">
        <v>20826</v>
      </c>
      <c r="E7102" s="144" t="s">
        <v>30676</v>
      </c>
      <c r="F7102" s="144" t="s">
        <v>17268</v>
      </c>
      <c r="G7102" s="144">
        <v>2014</v>
      </c>
      <c r="H7102" s="148">
        <v>5000</v>
      </c>
    </row>
    <row r="7103" spans="1:8" s="142" customFormat="1" ht="30.75" customHeight="1">
      <c r="A7103" s="145" t="s">
        <v>57</v>
      </c>
      <c r="B7103" s="144" t="s">
        <v>30675</v>
      </c>
      <c r="C7103" s="144">
        <v>93234100646</v>
      </c>
      <c r="D7103" s="147" t="s">
        <v>20826</v>
      </c>
      <c r="E7103" s="144" t="s">
        <v>30674</v>
      </c>
      <c r="F7103" s="144" t="s">
        <v>30673</v>
      </c>
      <c r="G7103" s="144">
        <v>2014</v>
      </c>
      <c r="H7103" s="154">
        <v>5000</v>
      </c>
    </row>
    <row r="7104" spans="1:8" s="142" customFormat="1" ht="30.75" customHeight="1">
      <c r="A7104" s="145" t="s">
        <v>57</v>
      </c>
      <c r="B7104" s="144" t="s">
        <v>30672</v>
      </c>
      <c r="C7104" s="144">
        <v>47855682507</v>
      </c>
      <c r="D7104" s="147" t="s">
        <v>20826</v>
      </c>
      <c r="E7104" s="144" t="s">
        <v>30671</v>
      </c>
      <c r="F7104" s="144" t="s">
        <v>30670</v>
      </c>
      <c r="G7104" s="144">
        <v>2014</v>
      </c>
      <c r="H7104" s="148">
        <v>5000</v>
      </c>
    </row>
    <row r="7105" spans="1:8" s="142" customFormat="1" ht="30.75" customHeight="1">
      <c r="A7105" s="145" t="s">
        <v>57</v>
      </c>
      <c r="B7105" s="144" t="s">
        <v>30669</v>
      </c>
      <c r="C7105" s="144">
        <v>65255580478</v>
      </c>
      <c r="D7105" s="147" t="s">
        <v>20826</v>
      </c>
      <c r="E7105" s="144" t="s">
        <v>30668</v>
      </c>
      <c r="F7105" s="144" t="s">
        <v>30667</v>
      </c>
      <c r="G7105" s="144">
        <v>2014</v>
      </c>
      <c r="H7105" s="148">
        <v>5000</v>
      </c>
    </row>
    <row r="7106" spans="1:8" s="142" customFormat="1" ht="30.75" customHeight="1">
      <c r="A7106" s="145" t="s">
        <v>57</v>
      </c>
      <c r="B7106" s="145" t="s">
        <v>30666</v>
      </c>
      <c r="C7106" s="151" t="s">
        <v>30665</v>
      </c>
      <c r="D7106" s="147" t="s">
        <v>20826</v>
      </c>
      <c r="E7106" s="145" t="s">
        <v>30664</v>
      </c>
      <c r="F7106" s="144" t="s">
        <v>30663</v>
      </c>
      <c r="G7106" s="144">
        <v>2014</v>
      </c>
      <c r="H7106" s="143">
        <v>5000</v>
      </c>
    </row>
    <row r="7107" spans="1:8" s="142" customFormat="1" ht="30.75" customHeight="1">
      <c r="A7107" s="145" t="s">
        <v>57</v>
      </c>
      <c r="B7107" s="145" t="s">
        <v>30662</v>
      </c>
      <c r="C7107" s="145">
        <v>19900318518</v>
      </c>
      <c r="D7107" s="150" t="s">
        <v>20826</v>
      </c>
      <c r="E7107" s="145" t="s">
        <v>30661</v>
      </c>
      <c r="F7107" s="145"/>
      <c r="G7107" s="144">
        <v>2014</v>
      </c>
      <c r="H7107" s="143">
        <v>5000</v>
      </c>
    </row>
    <row r="7108" spans="1:8" s="142" customFormat="1" ht="30.75" customHeight="1">
      <c r="A7108" s="145" t="s">
        <v>57</v>
      </c>
      <c r="B7108" s="145" t="s">
        <v>30660</v>
      </c>
      <c r="C7108" s="151" t="s">
        <v>30659</v>
      </c>
      <c r="D7108" s="150" t="s">
        <v>20826</v>
      </c>
      <c r="E7108" s="145" t="s">
        <v>30658</v>
      </c>
      <c r="F7108" s="145" t="s">
        <v>30657</v>
      </c>
      <c r="G7108" s="144">
        <v>2014</v>
      </c>
      <c r="H7108" s="143">
        <v>5000</v>
      </c>
    </row>
    <row r="7109" spans="1:8" s="142" customFormat="1" ht="30.75" customHeight="1">
      <c r="A7109" s="145" t="s">
        <v>57</v>
      </c>
      <c r="B7109" s="145" t="s">
        <v>30656</v>
      </c>
      <c r="C7109" s="151" t="s">
        <v>30655</v>
      </c>
      <c r="D7109" s="150" t="s">
        <v>20826</v>
      </c>
      <c r="E7109" s="145" t="s">
        <v>30654</v>
      </c>
      <c r="F7109" s="145" t="s">
        <v>30067</v>
      </c>
      <c r="G7109" s="144">
        <v>2014</v>
      </c>
      <c r="H7109" s="143">
        <v>5000</v>
      </c>
    </row>
    <row r="7110" spans="1:8" s="142" customFormat="1" ht="30.75" customHeight="1">
      <c r="A7110" s="145" t="s">
        <v>57</v>
      </c>
      <c r="B7110" s="145" t="s">
        <v>30653</v>
      </c>
      <c r="C7110" s="151" t="s">
        <v>30652</v>
      </c>
      <c r="D7110" s="150" t="s">
        <v>20826</v>
      </c>
      <c r="E7110" s="145" t="s">
        <v>30651</v>
      </c>
      <c r="F7110" s="145" t="s">
        <v>30067</v>
      </c>
      <c r="G7110" s="144">
        <v>2014</v>
      </c>
      <c r="H7110" s="143">
        <v>5000</v>
      </c>
    </row>
    <row r="7111" spans="1:8" s="142" customFormat="1" ht="30.75" customHeight="1">
      <c r="A7111" s="145" t="s">
        <v>57</v>
      </c>
      <c r="B7111" s="145" t="s">
        <v>30650</v>
      </c>
      <c r="C7111" s="145">
        <v>67864159776</v>
      </c>
      <c r="D7111" s="150" t="s">
        <v>20826</v>
      </c>
      <c r="E7111" s="145" t="s">
        <v>30649</v>
      </c>
      <c r="F7111" s="145" t="s">
        <v>30564</v>
      </c>
      <c r="G7111" s="144">
        <v>2014</v>
      </c>
      <c r="H7111" s="143">
        <v>5000</v>
      </c>
    </row>
    <row r="7112" spans="1:8" s="142" customFormat="1" ht="30.75" customHeight="1">
      <c r="A7112" s="145" t="s">
        <v>57</v>
      </c>
      <c r="B7112" s="145" t="s">
        <v>30648</v>
      </c>
      <c r="C7112" s="151" t="s">
        <v>30647</v>
      </c>
      <c r="D7112" s="150" t="s">
        <v>20826</v>
      </c>
      <c r="E7112" s="145" t="s">
        <v>30646</v>
      </c>
      <c r="F7112" s="145"/>
      <c r="G7112" s="144">
        <v>2014</v>
      </c>
      <c r="H7112" s="143">
        <v>5000</v>
      </c>
    </row>
    <row r="7113" spans="1:8" s="142" customFormat="1" ht="30.75" customHeight="1">
      <c r="A7113" s="145" t="s">
        <v>57</v>
      </c>
      <c r="B7113" s="145" t="s">
        <v>30645</v>
      </c>
      <c r="C7113" s="145">
        <v>42352226611</v>
      </c>
      <c r="D7113" s="150" t="s">
        <v>20826</v>
      </c>
      <c r="E7113" s="145" t="s">
        <v>30644</v>
      </c>
      <c r="F7113" s="145" t="s">
        <v>30067</v>
      </c>
      <c r="G7113" s="144">
        <v>2014</v>
      </c>
      <c r="H7113" s="143">
        <v>5000</v>
      </c>
    </row>
    <row r="7114" spans="1:8" s="142" customFormat="1" ht="30.75" customHeight="1">
      <c r="A7114" s="145" t="s">
        <v>57</v>
      </c>
      <c r="B7114" s="145" t="s">
        <v>30643</v>
      </c>
      <c r="C7114" s="145">
        <v>45231271788</v>
      </c>
      <c r="D7114" s="150" t="s">
        <v>20826</v>
      </c>
      <c r="E7114" s="145" t="s">
        <v>30642</v>
      </c>
      <c r="F7114" s="145" t="s">
        <v>3167</v>
      </c>
      <c r="G7114" s="144">
        <v>2014</v>
      </c>
      <c r="H7114" s="143">
        <v>5000</v>
      </c>
    </row>
    <row r="7115" spans="1:8" s="142" customFormat="1" ht="30.75" customHeight="1">
      <c r="A7115" s="145" t="s">
        <v>57</v>
      </c>
      <c r="B7115" s="145" t="s">
        <v>30641</v>
      </c>
      <c r="C7115" s="145">
        <v>97140949818</v>
      </c>
      <c r="D7115" s="147" t="s">
        <v>20826</v>
      </c>
      <c r="E7115" s="143" t="s">
        <v>30640</v>
      </c>
      <c r="F7115" s="145" t="s">
        <v>30639</v>
      </c>
      <c r="G7115" s="144">
        <v>2014</v>
      </c>
      <c r="H7115" s="143">
        <v>5000</v>
      </c>
    </row>
    <row r="7116" spans="1:8" s="142" customFormat="1" ht="30.75" customHeight="1">
      <c r="A7116" s="145" t="s">
        <v>57</v>
      </c>
      <c r="B7116" s="145" t="s">
        <v>30533</v>
      </c>
      <c r="C7116" s="145">
        <v>90113483417</v>
      </c>
      <c r="D7116" s="147" t="s">
        <v>20826</v>
      </c>
      <c r="E7116" s="143" t="s">
        <v>30638</v>
      </c>
      <c r="F7116" s="145" t="s">
        <v>30531</v>
      </c>
      <c r="G7116" s="144">
        <v>2014</v>
      </c>
      <c r="H7116" s="143">
        <v>5000</v>
      </c>
    </row>
    <row r="7117" spans="1:8" s="142" customFormat="1" ht="30.75" customHeight="1">
      <c r="A7117" s="145" t="s">
        <v>57</v>
      </c>
      <c r="B7117" s="145" t="s">
        <v>30533</v>
      </c>
      <c r="C7117" s="145">
        <v>90113483417</v>
      </c>
      <c r="D7117" s="147" t="s">
        <v>20826</v>
      </c>
      <c r="E7117" s="143" t="s">
        <v>30637</v>
      </c>
      <c r="F7117" s="145" t="s">
        <v>30531</v>
      </c>
      <c r="G7117" s="144">
        <v>2014</v>
      </c>
      <c r="H7117" s="143">
        <v>5000</v>
      </c>
    </row>
    <row r="7118" spans="1:8" s="142" customFormat="1" ht="30.75" customHeight="1">
      <c r="A7118" s="145" t="s">
        <v>57</v>
      </c>
      <c r="B7118" s="145" t="s">
        <v>30636</v>
      </c>
      <c r="C7118" s="162">
        <v>16346837407</v>
      </c>
      <c r="D7118" s="147" t="s">
        <v>20826</v>
      </c>
      <c r="E7118" s="143" t="s">
        <v>30635</v>
      </c>
      <c r="F7118" s="165" t="s">
        <v>30634</v>
      </c>
      <c r="G7118" s="144">
        <v>2014</v>
      </c>
      <c r="H7118" s="143">
        <v>5000</v>
      </c>
    </row>
    <row r="7119" spans="1:8" s="142" customFormat="1" ht="30.75" customHeight="1">
      <c r="A7119" s="145" t="s">
        <v>57</v>
      </c>
      <c r="B7119" s="145" t="s">
        <v>30633</v>
      </c>
      <c r="C7119" s="145">
        <v>34059890429</v>
      </c>
      <c r="D7119" s="147" t="s">
        <v>20826</v>
      </c>
      <c r="E7119" s="143" t="s">
        <v>30632</v>
      </c>
      <c r="F7119" s="145" t="s">
        <v>17391</v>
      </c>
      <c r="G7119" s="144">
        <v>2014</v>
      </c>
      <c r="H7119" s="143">
        <v>5000</v>
      </c>
    </row>
    <row r="7120" spans="1:8" s="142" customFormat="1" ht="30.75" customHeight="1">
      <c r="A7120" s="145" t="s">
        <v>57</v>
      </c>
      <c r="B7120" s="145" t="s">
        <v>30631</v>
      </c>
      <c r="C7120" s="145">
        <v>47095411930</v>
      </c>
      <c r="D7120" s="147" t="s">
        <v>20826</v>
      </c>
      <c r="E7120" s="143" t="s">
        <v>30630</v>
      </c>
      <c r="F7120" s="145" t="s">
        <v>30629</v>
      </c>
      <c r="G7120" s="144">
        <v>2014</v>
      </c>
      <c r="H7120" s="143">
        <v>5000</v>
      </c>
    </row>
    <row r="7121" spans="1:8" s="142" customFormat="1" ht="30.75" customHeight="1">
      <c r="A7121" s="145" t="s">
        <v>57</v>
      </c>
      <c r="B7121" s="145" t="s">
        <v>30628</v>
      </c>
      <c r="C7121" s="157">
        <v>2476525</v>
      </c>
      <c r="D7121" s="147" t="s">
        <v>20826</v>
      </c>
      <c r="E7121" s="143" t="s">
        <v>30627</v>
      </c>
      <c r="F7121" s="145" t="s">
        <v>30626</v>
      </c>
      <c r="G7121" s="144">
        <v>2014</v>
      </c>
      <c r="H7121" s="143">
        <v>5000</v>
      </c>
    </row>
    <row r="7122" spans="1:8" s="142" customFormat="1" ht="30.75" customHeight="1">
      <c r="A7122" s="145" t="s">
        <v>57</v>
      </c>
      <c r="B7122" s="145" t="s">
        <v>30625</v>
      </c>
      <c r="C7122" s="145">
        <v>61716062153</v>
      </c>
      <c r="D7122" s="147" t="s">
        <v>20826</v>
      </c>
      <c r="E7122" s="143" t="s">
        <v>30624</v>
      </c>
      <c r="F7122" s="145" t="s">
        <v>30623</v>
      </c>
      <c r="G7122" s="144">
        <v>2014</v>
      </c>
      <c r="H7122" s="143">
        <v>5000</v>
      </c>
    </row>
    <row r="7123" spans="1:8" s="142" customFormat="1" ht="30.75" customHeight="1">
      <c r="A7123" s="145" t="s">
        <v>57</v>
      </c>
      <c r="B7123" s="145" t="s">
        <v>30231</v>
      </c>
      <c r="C7123" s="145">
        <v>98079087430</v>
      </c>
      <c r="D7123" s="147" t="s">
        <v>20826</v>
      </c>
      <c r="E7123" s="143" t="s">
        <v>30622</v>
      </c>
      <c r="F7123" s="145" t="s">
        <v>30229</v>
      </c>
      <c r="G7123" s="144">
        <v>2014</v>
      </c>
      <c r="H7123" s="143">
        <v>5000</v>
      </c>
    </row>
    <row r="7124" spans="1:8" s="142" customFormat="1" ht="30.75" customHeight="1">
      <c r="A7124" s="145" t="s">
        <v>57</v>
      </c>
      <c r="B7124" s="145" t="s">
        <v>30231</v>
      </c>
      <c r="C7124" s="145">
        <v>98079087430</v>
      </c>
      <c r="D7124" s="147" t="s">
        <v>20826</v>
      </c>
      <c r="E7124" s="143" t="s">
        <v>16564</v>
      </c>
      <c r="F7124" s="145" t="s">
        <v>30229</v>
      </c>
      <c r="G7124" s="144">
        <v>2014</v>
      </c>
      <c r="H7124" s="143">
        <v>5000</v>
      </c>
    </row>
    <row r="7125" spans="1:8" s="142" customFormat="1" ht="30.75" customHeight="1">
      <c r="A7125" s="145" t="s">
        <v>57</v>
      </c>
      <c r="B7125" s="145" t="s">
        <v>30621</v>
      </c>
      <c r="C7125" s="145">
        <v>62695720712</v>
      </c>
      <c r="D7125" s="147" t="s">
        <v>20826</v>
      </c>
      <c r="E7125" s="143" t="s">
        <v>30620</v>
      </c>
      <c r="F7125" s="145" t="s">
        <v>30619</v>
      </c>
      <c r="G7125" s="144">
        <v>2014</v>
      </c>
      <c r="H7125" s="143">
        <v>5000</v>
      </c>
    </row>
    <row r="7126" spans="1:8" s="142" customFormat="1" ht="30.75" customHeight="1">
      <c r="A7126" s="145" t="s">
        <v>57</v>
      </c>
      <c r="B7126" s="145" t="s">
        <v>30618</v>
      </c>
      <c r="C7126" s="145">
        <v>37465099735</v>
      </c>
      <c r="D7126" s="147" t="s">
        <v>20826</v>
      </c>
      <c r="E7126" s="145" t="s">
        <v>30617</v>
      </c>
      <c r="F7126" s="145" t="s">
        <v>30616</v>
      </c>
      <c r="G7126" s="144">
        <v>2014</v>
      </c>
      <c r="H7126" s="143">
        <v>5000</v>
      </c>
    </row>
    <row r="7127" spans="1:8" s="142" customFormat="1" ht="30.75" customHeight="1">
      <c r="A7127" s="145" t="s">
        <v>57</v>
      </c>
      <c r="B7127" s="151" t="s">
        <v>30615</v>
      </c>
      <c r="C7127" s="145">
        <v>70690742396</v>
      </c>
      <c r="D7127" s="147" t="s">
        <v>20826</v>
      </c>
      <c r="E7127" s="143" t="s">
        <v>30614</v>
      </c>
      <c r="F7127" s="145" t="s">
        <v>30613</v>
      </c>
      <c r="G7127" s="144">
        <v>2014</v>
      </c>
      <c r="H7127" s="143">
        <v>5000</v>
      </c>
    </row>
    <row r="7128" spans="1:8" s="142" customFormat="1" ht="30.75" customHeight="1">
      <c r="A7128" s="145" t="s">
        <v>57</v>
      </c>
      <c r="B7128" s="151" t="s">
        <v>30612</v>
      </c>
      <c r="C7128" s="145">
        <v>44858465638</v>
      </c>
      <c r="D7128" s="147" t="s">
        <v>20826</v>
      </c>
      <c r="E7128" s="143" t="s">
        <v>30611</v>
      </c>
      <c r="F7128" s="145" t="s">
        <v>30610</v>
      </c>
      <c r="G7128" s="144">
        <v>2014</v>
      </c>
      <c r="H7128" s="143">
        <v>5000</v>
      </c>
    </row>
    <row r="7129" spans="1:8" s="142" customFormat="1" ht="30.75" customHeight="1">
      <c r="A7129" s="145" t="s">
        <v>57</v>
      </c>
      <c r="B7129" s="151" t="s">
        <v>30609</v>
      </c>
      <c r="C7129" s="145">
        <v>48953641019</v>
      </c>
      <c r="D7129" s="147" t="s">
        <v>20826</v>
      </c>
      <c r="E7129" s="143" t="s">
        <v>30608</v>
      </c>
      <c r="F7129" s="145" t="s">
        <v>30607</v>
      </c>
      <c r="G7129" s="144">
        <v>2014</v>
      </c>
      <c r="H7129" s="143">
        <v>5000</v>
      </c>
    </row>
    <row r="7130" spans="1:8" s="142" customFormat="1" ht="30.75" customHeight="1">
      <c r="A7130" s="145" t="s">
        <v>57</v>
      </c>
      <c r="B7130" s="151" t="s">
        <v>19722</v>
      </c>
      <c r="C7130" s="145">
        <v>69594740195</v>
      </c>
      <c r="D7130" s="147" t="s">
        <v>20826</v>
      </c>
      <c r="E7130" s="143" t="s">
        <v>30606</v>
      </c>
      <c r="F7130" s="145" t="s">
        <v>19724</v>
      </c>
      <c r="G7130" s="144">
        <v>2014</v>
      </c>
      <c r="H7130" s="143">
        <v>5000</v>
      </c>
    </row>
    <row r="7131" spans="1:8" s="142" customFormat="1" ht="30.75" customHeight="1">
      <c r="A7131" s="145" t="s">
        <v>57</v>
      </c>
      <c r="B7131" s="151" t="s">
        <v>30605</v>
      </c>
      <c r="C7131" s="145">
        <v>46549340243</v>
      </c>
      <c r="D7131" s="147" t="s">
        <v>20826</v>
      </c>
      <c r="E7131" s="143" t="s">
        <v>30604</v>
      </c>
      <c r="F7131" s="145" t="s">
        <v>30603</v>
      </c>
      <c r="G7131" s="144">
        <v>2014</v>
      </c>
      <c r="H7131" s="143">
        <v>5000</v>
      </c>
    </row>
    <row r="7132" spans="1:8" s="142" customFormat="1" ht="30.75" customHeight="1">
      <c r="A7132" s="145" t="s">
        <v>57</v>
      </c>
      <c r="B7132" s="145" t="s">
        <v>30602</v>
      </c>
      <c r="C7132" s="145">
        <v>70804276876</v>
      </c>
      <c r="D7132" s="147" t="s">
        <v>20826</v>
      </c>
      <c r="E7132" s="143" t="s">
        <v>30601</v>
      </c>
      <c r="F7132" s="145" t="s">
        <v>30600</v>
      </c>
      <c r="G7132" s="144">
        <v>2014</v>
      </c>
      <c r="H7132" s="143">
        <v>5000</v>
      </c>
    </row>
    <row r="7133" spans="1:8" s="142" customFormat="1" ht="30.75" customHeight="1">
      <c r="A7133" s="145" t="s">
        <v>57</v>
      </c>
      <c r="B7133" s="145" t="s">
        <v>30395</v>
      </c>
      <c r="C7133" s="145">
        <v>62800593856</v>
      </c>
      <c r="D7133" s="147" t="s">
        <v>20826</v>
      </c>
      <c r="E7133" s="143" t="s">
        <v>30599</v>
      </c>
      <c r="F7133" s="145" t="s">
        <v>17385</v>
      </c>
      <c r="G7133" s="144">
        <v>2014</v>
      </c>
      <c r="H7133" s="143">
        <v>5000</v>
      </c>
    </row>
    <row r="7134" spans="1:8" s="142" customFormat="1" ht="30.75" customHeight="1">
      <c r="A7134" s="145" t="s">
        <v>57</v>
      </c>
      <c r="B7134" s="145" t="s">
        <v>4623</v>
      </c>
      <c r="C7134" s="145">
        <v>16727980255</v>
      </c>
      <c r="D7134" s="147" t="s">
        <v>20826</v>
      </c>
      <c r="E7134" s="143" t="s">
        <v>30598</v>
      </c>
      <c r="F7134" s="145" t="s">
        <v>30574</v>
      </c>
      <c r="G7134" s="144">
        <v>2014</v>
      </c>
      <c r="H7134" s="143">
        <v>5000</v>
      </c>
    </row>
    <row r="7135" spans="1:8" s="142" customFormat="1" ht="30.75" customHeight="1">
      <c r="A7135" s="145" t="s">
        <v>57</v>
      </c>
      <c r="B7135" s="145" t="s">
        <v>30597</v>
      </c>
      <c r="C7135" s="145">
        <v>45258958908</v>
      </c>
      <c r="D7135" s="147" t="s">
        <v>20826</v>
      </c>
      <c r="E7135" s="143" t="s">
        <v>30596</v>
      </c>
      <c r="F7135" s="145" t="s">
        <v>30595</v>
      </c>
      <c r="G7135" s="144">
        <v>2014</v>
      </c>
      <c r="H7135" s="143">
        <v>5000</v>
      </c>
    </row>
    <row r="7136" spans="1:8" s="142" customFormat="1" ht="30.75" customHeight="1">
      <c r="A7136" s="145" t="s">
        <v>57</v>
      </c>
      <c r="B7136" s="145" t="s">
        <v>30594</v>
      </c>
      <c r="C7136" s="145">
        <v>23042668338</v>
      </c>
      <c r="D7136" s="147" t="s">
        <v>20826</v>
      </c>
      <c r="E7136" s="143" t="s">
        <v>30593</v>
      </c>
      <c r="F7136" s="145" t="s">
        <v>30592</v>
      </c>
      <c r="G7136" s="144">
        <v>2014</v>
      </c>
      <c r="H7136" s="143">
        <v>5000</v>
      </c>
    </row>
    <row r="7137" spans="1:8" s="142" customFormat="1" ht="30.75" customHeight="1">
      <c r="A7137" s="145" t="s">
        <v>57</v>
      </c>
      <c r="B7137" s="145" t="s">
        <v>30590</v>
      </c>
      <c r="C7137" s="145">
        <v>73067107103</v>
      </c>
      <c r="D7137" s="147" t="s">
        <v>20826</v>
      </c>
      <c r="E7137" s="145" t="s">
        <v>30591</v>
      </c>
      <c r="F7137" s="145" t="s">
        <v>17412</v>
      </c>
      <c r="G7137" s="144">
        <v>2014</v>
      </c>
      <c r="H7137" s="143">
        <v>5000</v>
      </c>
    </row>
    <row r="7138" spans="1:8" s="142" customFormat="1" ht="30.75" customHeight="1">
      <c r="A7138" s="145" t="s">
        <v>57</v>
      </c>
      <c r="B7138" s="145" t="s">
        <v>30590</v>
      </c>
      <c r="C7138" s="145">
        <v>73067107103</v>
      </c>
      <c r="D7138" s="147" t="s">
        <v>20826</v>
      </c>
      <c r="E7138" s="145" t="s">
        <v>30589</v>
      </c>
      <c r="F7138" s="145" t="s">
        <v>17412</v>
      </c>
      <c r="G7138" s="144">
        <v>2014</v>
      </c>
      <c r="H7138" s="143">
        <v>5000</v>
      </c>
    </row>
    <row r="7139" spans="1:8" s="142" customFormat="1" ht="30.75" customHeight="1">
      <c r="A7139" s="145" t="s">
        <v>57</v>
      </c>
      <c r="B7139" s="145" t="s">
        <v>30588</v>
      </c>
      <c r="C7139" s="145">
        <v>52049320649</v>
      </c>
      <c r="D7139" s="147" t="s">
        <v>20826</v>
      </c>
      <c r="E7139" s="145" t="s">
        <v>30587</v>
      </c>
      <c r="F7139" s="145" t="s">
        <v>30237</v>
      </c>
      <c r="G7139" s="144">
        <v>2014</v>
      </c>
      <c r="H7139" s="143">
        <v>5000</v>
      </c>
    </row>
    <row r="7140" spans="1:8" s="142" customFormat="1" ht="30.75" customHeight="1">
      <c r="A7140" s="145" t="s">
        <v>57</v>
      </c>
      <c r="B7140" s="145" t="s">
        <v>30586</v>
      </c>
      <c r="C7140" s="145">
        <v>75174822664</v>
      </c>
      <c r="D7140" s="147" t="s">
        <v>20826</v>
      </c>
      <c r="E7140" s="145" t="s">
        <v>30585</v>
      </c>
      <c r="F7140" s="145" t="s">
        <v>30584</v>
      </c>
      <c r="G7140" s="144">
        <v>2014</v>
      </c>
      <c r="H7140" s="143">
        <v>5000</v>
      </c>
    </row>
    <row r="7141" spans="1:8" s="142" customFormat="1" ht="30.75" customHeight="1">
      <c r="A7141" s="145" t="s">
        <v>57</v>
      </c>
      <c r="B7141" s="145" t="s">
        <v>30583</v>
      </c>
      <c r="C7141" s="145">
        <v>81801862123</v>
      </c>
      <c r="D7141" s="147" t="s">
        <v>20826</v>
      </c>
      <c r="E7141" s="145" t="s">
        <v>30582</v>
      </c>
      <c r="F7141" s="145" t="s">
        <v>30581</v>
      </c>
      <c r="G7141" s="144">
        <v>2014</v>
      </c>
      <c r="H7141" s="143">
        <v>5000</v>
      </c>
    </row>
    <row r="7142" spans="1:8" s="142" customFormat="1" ht="30.75" customHeight="1">
      <c r="A7142" s="145" t="s">
        <v>57</v>
      </c>
      <c r="B7142" s="145" t="s">
        <v>30580</v>
      </c>
      <c r="C7142" s="145">
        <v>93670661694</v>
      </c>
      <c r="D7142" s="147" t="s">
        <v>20826</v>
      </c>
      <c r="E7142" s="145" t="s">
        <v>30579</v>
      </c>
      <c r="F7142" s="145" t="s">
        <v>30578</v>
      </c>
      <c r="G7142" s="144">
        <v>2014</v>
      </c>
      <c r="H7142" s="143">
        <v>5000</v>
      </c>
    </row>
    <row r="7143" spans="1:8" s="142" customFormat="1" ht="30.75" customHeight="1">
      <c r="A7143" s="145" t="s">
        <v>57</v>
      </c>
      <c r="B7143" s="145" t="s">
        <v>30577</v>
      </c>
      <c r="C7143" s="145">
        <v>66378225248</v>
      </c>
      <c r="D7143" s="147" t="s">
        <v>20826</v>
      </c>
      <c r="E7143" s="145" t="s">
        <v>4303</v>
      </c>
      <c r="F7143" s="145" t="s">
        <v>30576</v>
      </c>
      <c r="G7143" s="144">
        <v>2014</v>
      </c>
      <c r="H7143" s="143">
        <v>5000</v>
      </c>
    </row>
    <row r="7144" spans="1:8" s="142" customFormat="1" ht="30.75" customHeight="1">
      <c r="A7144" s="145" t="s">
        <v>57</v>
      </c>
      <c r="B7144" s="145" t="s">
        <v>4623</v>
      </c>
      <c r="C7144" s="145">
        <v>16727980255</v>
      </c>
      <c r="D7144" s="147" t="s">
        <v>20826</v>
      </c>
      <c r="E7144" s="145" t="s">
        <v>30575</v>
      </c>
      <c r="F7144" s="145" t="s">
        <v>30574</v>
      </c>
      <c r="G7144" s="144">
        <v>2014</v>
      </c>
      <c r="H7144" s="143">
        <v>5000</v>
      </c>
    </row>
    <row r="7145" spans="1:8" s="142" customFormat="1" ht="30.75" customHeight="1">
      <c r="A7145" s="145" t="s">
        <v>57</v>
      </c>
      <c r="B7145" s="145" t="s">
        <v>3398</v>
      </c>
      <c r="C7145" s="152">
        <v>83837578036</v>
      </c>
      <c r="D7145" s="147" t="s">
        <v>20826</v>
      </c>
      <c r="E7145" s="145" t="s">
        <v>30573</v>
      </c>
      <c r="F7145" s="145" t="s">
        <v>3399</v>
      </c>
      <c r="G7145" s="144">
        <v>2014</v>
      </c>
      <c r="H7145" s="143">
        <v>5000</v>
      </c>
    </row>
    <row r="7146" spans="1:8" s="142" customFormat="1" ht="30.75" customHeight="1">
      <c r="A7146" s="145" t="s">
        <v>57</v>
      </c>
      <c r="B7146" s="145" t="s">
        <v>30572</v>
      </c>
      <c r="C7146" s="145">
        <v>35311638100</v>
      </c>
      <c r="D7146" s="147" t="s">
        <v>20826</v>
      </c>
      <c r="E7146" s="145" t="s">
        <v>30571</v>
      </c>
      <c r="F7146" s="145" t="s">
        <v>30570</v>
      </c>
      <c r="G7146" s="144">
        <v>2014</v>
      </c>
      <c r="H7146" s="143">
        <v>5000</v>
      </c>
    </row>
    <row r="7147" spans="1:8" s="142" customFormat="1" ht="30.75" customHeight="1">
      <c r="A7147" s="145" t="s">
        <v>57</v>
      </c>
      <c r="B7147" s="145" t="s">
        <v>30569</v>
      </c>
      <c r="C7147" s="162">
        <v>59926027398</v>
      </c>
      <c r="D7147" s="147" t="s">
        <v>20826</v>
      </c>
      <c r="E7147" s="145" t="s">
        <v>30568</v>
      </c>
      <c r="F7147" s="145" t="s">
        <v>30567</v>
      </c>
      <c r="G7147" s="144">
        <v>2014</v>
      </c>
      <c r="H7147" s="143">
        <v>5000</v>
      </c>
    </row>
    <row r="7148" spans="1:8" s="142" customFormat="1" ht="30.75" customHeight="1">
      <c r="A7148" s="145" t="s">
        <v>57</v>
      </c>
      <c r="B7148" s="145" t="s">
        <v>30566</v>
      </c>
      <c r="C7148" s="145">
        <v>67864159776</v>
      </c>
      <c r="D7148" s="147" t="s">
        <v>20826</v>
      </c>
      <c r="E7148" s="145" t="s">
        <v>30565</v>
      </c>
      <c r="F7148" s="145" t="s">
        <v>30564</v>
      </c>
      <c r="G7148" s="144">
        <v>2014</v>
      </c>
      <c r="H7148" s="143">
        <v>5000</v>
      </c>
    </row>
    <row r="7149" spans="1:8" s="142" customFormat="1" ht="30.75" customHeight="1">
      <c r="A7149" s="145" t="s">
        <v>57</v>
      </c>
      <c r="B7149" s="145" t="s">
        <v>30563</v>
      </c>
      <c r="C7149" s="145">
        <v>29171497243</v>
      </c>
      <c r="D7149" s="147" t="s">
        <v>20826</v>
      </c>
      <c r="E7149" s="145" t="s">
        <v>30563</v>
      </c>
      <c r="F7149" s="145" t="s">
        <v>30562</v>
      </c>
      <c r="G7149" s="144">
        <v>2014</v>
      </c>
      <c r="H7149" s="143">
        <v>5000</v>
      </c>
    </row>
    <row r="7150" spans="1:8" s="142" customFormat="1" ht="30.75" customHeight="1">
      <c r="A7150" s="145" t="s">
        <v>57</v>
      </c>
      <c r="B7150" s="145" t="s">
        <v>30561</v>
      </c>
      <c r="C7150" s="145">
        <v>80977693389</v>
      </c>
      <c r="D7150" s="147" t="s">
        <v>20826</v>
      </c>
      <c r="E7150" s="145" t="s">
        <v>30560</v>
      </c>
      <c r="F7150" s="144" t="s">
        <v>30559</v>
      </c>
      <c r="G7150" s="144">
        <v>2014</v>
      </c>
      <c r="H7150" s="143">
        <v>5000</v>
      </c>
    </row>
    <row r="7151" spans="1:8" s="142" customFormat="1" ht="30.75" customHeight="1">
      <c r="A7151" s="145" t="s">
        <v>57</v>
      </c>
      <c r="B7151" s="145" t="s">
        <v>30558</v>
      </c>
      <c r="C7151" s="145">
        <v>82584592844</v>
      </c>
      <c r="D7151" s="147" t="s">
        <v>20826</v>
      </c>
      <c r="E7151" s="145" t="s">
        <v>30557</v>
      </c>
      <c r="F7151" s="145" t="s">
        <v>30556</v>
      </c>
      <c r="G7151" s="144">
        <v>2014</v>
      </c>
      <c r="H7151" s="143">
        <v>5000</v>
      </c>
    </row>
    <row r="7152" spans="1:8" s="142" customFormat="1" ht="30.75" customHeight="1">
      <c r="A7152" s="145" t="s">
        <v>57</v>
      </c>
      <c r="B7152" s="145" t="s">
        <v>30555</v>
      </c>
      <c r="C7152" s="145">
        <v>14820471320</v>
      </c>
      <c r="D7152" s="147" t="s">
        <v>20826</v>
      </c>
      <c r="E7152" s="145" t="s">
        <v>30554</v>
      </c>
      <c r="F7152" s="144" t="s">
        <v>30553</v>
      </c>
      <c r="G7152" s="144">
        <v>2014</v>
      </c>
      <c r="H7152" s="143">
        <v>5000</v>
      </c>
    </row>
    <row r="7153" spans="1:8" s="142" customFormat="1" ht="30.75" customHeight="1">
      <c r="A7153" s="145" t="s">
        <v>57</v>
      </c>
      <c r="B7153" s="145" t="s">
        <v>30552</v>
      </c>
      <c r="C7153" s="145">
        <v>71635839835</v>
      </c>
      <c r="D7153" s="147" t="s">
        <v>20826</v>
      </c>
      <c r="E7153" s="145" t="s">
        <v>30551</v>
      </c>
      <c r="F7153" s="144" t="s">
        <v>30550</v>
      </c>
      <c r="G7153" s="144">
        <v>2014</v>
      </c>
      <c r="H7153" s="143">
        <v>5000</v>
      </c>
    </row>
    <row r="7154" spans="1:8" s="142" customFormat="1" ht="30.75" customHeight="1">
      <c r="A7154" s="145" t="s">
        <v>57</v>
      </c>
      <c r="B7154" s="145" t="s">
        <v>30549</v>
      </c>
      <c r="C7154" s="145">
        <v>90583140000</v>
      </c>
      <c r="D7154" s="147" t="s">
        <v>20826</v>
      </c>
      <c r="E7154" s="145" t="s">
        <v>30548</v>
      </c>
      <c r="F7154" s="144" t="s">
        <v>17356</v>
      </c>
      <c r="G7154" s="144">
        <v>2014</v>
      </c>
      <c r="H7154" s="143">
        <v>5000</v>
      </c>
    </row>
    <row r="7155" spans="1:8" s="142" customFormat="1" ht="30.75" customHeight="1">
      <c r="A7155" s="145" t="s">
        <v>57</v>
      </c>
      <c r="B7155" s="145" t="s">
        <v>20696</v>
      </c>
      <c r="C7155" s="145">
        <v>62237358009</v>
      </c>
      <c r="D7155" s="147" t="s">
        <v>30040</v>
      </c>
      <c r="E7155" s="145" t="s">
        <v>30547</v>
      </c>
      <c r="F7155" s="144" t="s">
        <v>30514</v>
      </c>
      <c r="G7155" s="144">
        <v>2014</v>
      </c>
      <c r="H7155" s="143">
        <v>5000</v>
      </c>
    </row>
    <row r="7156" spans="1:8" s="142" customFormat="1" ht="30.75" customHeight="1">
      <c r="A7156" s="145" t="s">
        <v>57</v>
      </c>
      <c r="B7156" s="145" t="s">
        <v>30546</v>
      </c>
      <c r="C7156" s="145">
        <v>66339530414</v>
      </c>
      <c r="D7156" s="147" t="s">
        <v>20826</v>
      </c>
      <c r="E7156" s="145" t="s">
        <v>30545</v>
      </c>
      <c r="F7156" s="144" t="s">
        <v>17350</v>
      </c>
      <c r="G7156" s="144">
        <v>2014</v>
      </c>
      <c r="H7156" s="143">
        <v>5000</v>
      </c>
    </row>
    <row r="7157" spans="1:8" s="142" customFormat="1" ht="30.75" customHeight="1">
      <c r="A7157" s="145" t="s">
        <v>57</v>
      </c>
      <c r="B7157" s="145" t="s">
        <v>30544</v>
      </c>
      <c r="C7157" s="145">
        <v>3144955202</v>
      </c>
      <c r="D7157" s="147" t="s">
        <v>20826</v>
      </c>
      <c r="E7157" s="145" t="s">
        <v>30543</v>
      </c>
      <c r="F7157" s="144" t="s">
        <v>30542</v>
      </c>
      <c r="G7157" s="144">
        <v>2014</v>
      </c>
      <c r="H7157" s="143">
        <v>5000</v>
      </c>
    </row>
    <row r="7158" spans="1:8" s="142" customFormat="1" ht="30.75" customHeight="1">
      <c r="A7158" s="145" t="s">
        <v>57</v>
      </c>
      <c r="B7158" s="145" t="s">
        <v>30541</v>
      </c>
      <c r="C7158" s="145">
        <v>1246717283</v>
      </c>
      <c r="D7158" s="147" t="s">
        <v>20826</v>
      </c>
      <c r="E7158" s="145" t="s">
        <v>30540</v>
      </c>
      <c r="F7158" s="144" t="s">
        <v>30539</v>
      </c>
      <c r="G7158" s="144">
        <v>2014</v>
      </c>
      <c r="H7158" s="143">
        <v>5000</v>
      </c>
    </row>
    <row r="7159" spans="1:8" s="142" customFormat="1" ht="30.75" customHeight="1">
      <c r="A7159" s="145" t="s">
        <v>57</v>
      </c>
      <c r="B7159" s="157" t="s">
        <v>30538</v>
      </c>
      <c r="C7159" s="157">
        <v>72448110820</v>
      </c>
      <c r="D7159" s="150" t="s">
        <v>20826</v>
      </c>
      <c r="E7159" s="157" t="s">
        <v>30096</v>
      </c>
      <c r="F7159" s="145"/>
      <c r="G7159" s="144">
        <v>2014</v>
      </c>
      <c r="H7159" s="155">
        <v>5335.48</v>
      </c>
    </row>
    <row r="7160" spans="1:8" s="142" customFormat="1" ht="30.75" customHeight="1">
      <c r="A7160" s="145" t="s">
        <v>57</v>
      </c>
      <c r="B7160" s="145" t="s">
        <v>30537</v>
      </c>
      <c r="C7160" s="145">
        <v>77077706160</v>
      </c>
      <c r="D7160" s="147" t="s">
        <v>20826</v>
      </c>
      <c r="E7160" s="145" t="s">
        <v>30536</v>
      </c>
      <c r="F7160" s="145" t="s">
        <v>30535</v>
      </c>
      <c r="G7160" s="144">
        <v>2014</v>
      </c>
      <c r="H7160" s="148">
        <v>5437.5</v>
      </c>
    </row>
    <row r="7161" spans="1:8" s="142" customFormat="1" ht="30.75" customHeight="1">
      <c r="A7161" s="145" t="s">
        <v>57</v>
      </c>
      <c r="B7161" s="145" t="s">
        <v>30293</v>
      </c>
      <c r="C7161" s="150">
        <v>93698366081</v>
      </c>
      <c r="D7161" s="147" t="s">
        <v>20826</v>
      </c>
      <c r="E7161" s="145" t="s">
        <v>30534</v>
      </c>
      <c r="F7161" s="144" t="s">
        <v>30291</v>
      </c>
      <c r="G7161" s="144">
        <v>2014</v>
      </c>
      <c r="H7161" s="148">
        <v>5625</v>
      </c>
    </row>
    <row r="7162" spans="1:8" s="142" customFormat="1" ht="30.75" customHeight="1">
      <c r="A7162" s="145" t="s">
        <v>57</v>
      </c>
      <c r="B7162" s="151" t="s">
        <v>30533</v>
      </c>
      <c r="C7162" s="145">
        <v>90113483417</v>
      </c>
      <c r="D7162" s="147" t="s">
        <v>20826</v>
      </c>
      <c r="E7162" s="143" t="s">
        <v>30532</v>
      </c>
      <c r="F7162" s="145" t="s">
        <v>30531</v>
      </c>
      <c r="G7162" s="144">
        <v>2014</v>
      </c>
      <c r="H7162" s="143">
        <v>6000</v>
      </c>
    </row>
    <row r="7163" spans="1:8" s="142" customFormat="1" ht="30.75" customHeight="1">
      <c r="A7163" s="145" t="s">
        <v>57</v>
      </c>
      <c r="B7163" s="145" t="s">
        <v>30456</v>
      </c>
      <c r="C7163" s="145">
        <v>66187887772</v>
      </c>
      <c r="D7163" s="147" t="s">
        <v>20826</v>
      </c>
      <c r="E7163" s="145" t="s">
        <v>30530</v>
      </c>
      <c r="F7163" s="145" t="s">
        <v>19781</v>
      </c>
      <c r="G7163" s="144">
        <v>2014</v>
      </c>
      <c r="H7163" s="148">
        <v>6137.5</v>
      </c>
    </row>
    <row r="7164" spans="1:8" s="142" customFormat="1" ht="30.75" customHeight="1">
      <c r="A7164" s="145" t="s">
        <v>57</v>
      </c>
      <c r="B7164" s="144" t="s">
        <v>30529</v>
      </c>
      <c r="C7164" s="149">
        <v>61970000850</v>
      </c>
      <c r="D7164" s="147" t="s">
        <v>20826</v>
      </c>
      <c r="E7164" s="144" t="s">
        <v>30528</v>
      </c>
      <c r="F7164" s="144" t="s">
        <v>30527</v>
      </c>
      <c r="G7164" s="144">
        <v>2014</v>
      </c>
      <c r="H7164" s="148">
        <v>6500</v>
      </c>
    </row>
    <row r="7165" spans="1:8" s="142" customFormat="1" ht="30.75" customHeight="1">
      <c r="A7165" s="145" t="s">
        <v>57</v>
      </c>
      <c r="B7165" s="145" t="s">
        <v>30526</v>
      </c>
      <c r="C7165" s="145">
        <v>37443325376</v>
      </c>
      <c r="D7165" s="147" t="s">
        <v>20826</v>
      </c>
      <c r="E7165" s="145" t="s">
        <v>30525</v>
      </c>
      <c r="F7165" s="144" t="s">
        <v>25457</v>
      </c>
      <c r="G7165" s="144">
        <v>2014</v>
      </c>
      <c r="H7165" s="148">
        <v>6867.19</v>
      </c>
    </row>
    <row r="7166" spans="1:8" s="142" customFormat="1" ht="30.75" customHeight="1">
      <c r="A7166" s="145" t="s">
        <v>57</v>
      </c>
      <c r="B7166" s="151" t="s">
        <v>30524</v>
      </c>
      <c r="C7166" s="162">
        <v>26730147815</v>
      </c>
      <c r="D7166" s="147" t="s">
        <v>20826</v>
      </c>
      <c r="E7166" s="143" t="s">
        <v>30523</v>
      </c>
      <c r="F7166" s="145" t="s">
        <v>30522</v>
      </c>
      <c r="G7166" s="144">
        <v>2014</v>
      </c>
      <c r="H7166" s="143">
        <v>7000</v>
      </c>
    </row>
    <row r="7167" spans="1:8" s="142" customFormat="1" ht="30.75" customHeight="1">
      <c r="A7167" s="145" t="s">
        <v>57</v>
      </c>
      <c r="B7167" s="145" t="s">
        <v>30521</v>
      </c>
      <c r="C7167" s="145">
        <v>42352226611</v>
      </c>
      <c r="D7167" s="147" t="s">
        <v>20826</v>
      </c>
      <c r="E7167" s="143" t="s">
        <v>30520</v>
      </c>
      <c r="F7167" s="145" t="s">
        <v>30517</v>
      </c>
      <c r="G7167" s="144">
        <v>2014</v>
      </c>
      <c r="H7167" s="143">
        <v>7000</v>
      </c>
    </row>
    <row r="7168" spans="1:8" s="142" customFormat="1" ht="30.75" customHeight="1">
      <c r="A7168" s="145" t="s">
        <v>57</v>
      </c>
      <c r="B7168" s="145" t="s">
        <v>30519</v>
      </c>
      <c r="C7168" s="145">
        <v>42352226611</v>
      </c>
      <c r="D7168" s="147" t="s">
        <v>20826</v>
      </c>
      <c r="E7168" s="143" t="s">
        <v>30518</v>
      </c>
      <c r="F7168" s="145" t="s">
        <v>30517</v>
      </c>
      <c r="G7168" s="144">
        <v>2014</v>
      </c>
      <c r="H7168" s="143">
        <v>7000</v>
      </c>
    </row>
    <row r="7169" spans="1:8" s="142" customFormat="1" ht="30.75" customHeight="1">
      <c r="A7169" s="145" t="s">
        <v>57</v>
      </c>
      <c r="B7169" s="145" t="s">
        <v>30516</v>
      </c>
      <c r="C7169" s="145">
        <v>62237358009</v>
      </c>
      <c r="D7169" s="147" t="s">
        <v>20826</v>
      </c>
      <c r="E7169" s="145" t="s">
        <v>30515</v>
      </c>
      <c r="F7169" s="145" t="s">
        <v>30514</v>
      </c>
      <c r="G7169" s="144">
        <v>2014</v>
      </c>
      <c r="H7169" s="143">
        <v>7000</v>
      </c>
    </row>
    <row r="7170" spans="1:8" s="142" customFormat="1" ht="30.75" customHeight="1">
      <c r="A7170" s="145" t="s">
        <v>57</v>
      </c>
      <c r="B7170" s="145" t="s">
        <v>30513</v>
      </c>
      <c r="C7170" s="145">
        <v>51531706129</v>
      </c>
      <c r="D7170" s="147" t="s">
        <v>20826</v>
      </c>
      <c r="E7170" s="145" t="s">
        <v>30512</v>
      </c>
      <c r="F7170" s="144" t="s">
        <v>30511</v>
      </c>
      <c r="G7170" s="144">
        <v>2014</v>
      </c>
      <c r="H7170" s="143">
        <v>7000</v>
      </c>
    </row>
    <row r="7171" spans="1:8" s="142" customFormat="1" ht="30.75" customHeight="1">
      <c r="A7171" s="145" t="s">
        <v>57</v>
      </c>
      <c r="B7171" s="145" t="s">
        <v>30510</v>
      </c>
      <c r="C7171" s="145">
        <v>51775348346</v>
      </c>
      <c r="D7171" s="147" t="s">
        <v>20826</v>
      </c>
      <c r="E7171" s="145" t="s">
        <v>30509</v>
      </c>
      <c r="F7171" s="144"/>
      <c r="G7171" s="144">
        <v>2014</v>
      </c>
      <c r="H7171" s="148">
        <v>7100</v>
      </c>
    </row>
    <row r="7172" spans="1:8" s="142" customFormat="1" ht="30.75" customHeight="1">
      <c r="A7172" s="145" t="s">
        <v>57</v>
      </c>
      <c r="B7172" s="145" t="s">
        <v>30174</v>
      </c>
      <c r="C7172" s="145">
        <v>16138255657</v>
      </c>
      <c r="D7172" s="147" t="s">
        <v>20826</v>
      </c>
      <c r="E7172" s="145" t="s">
        <v>30508</v>
      </c>
      <c r="F7172" s="145" t="s">
        <v>30172</v>
      </c>
      <c r="G7172" s="144">
        <v>2014</v>
      </c>
      <c r="H7172" s="148">
        <v>7500</v>
      </c>
    </row>
    <row r="7173" spans="1:8" s="142" customFormat="1" ht="30.75" customHeight="1">
      <c r="A7173" s="145" t="s">
        <v>57</v>
      </c>
      <c r="B7173" s="145" t="s">
        <v>30174</v>
      </c>
      <c r="C7173" s="145">
        <v>16138255657</v>
      </c>
      <c r="D7173" s="147" t="s">
        <v>20826</v>
      </c>
      <c r="E7173" s="145" t="s">
        <v>30507</v>
      </c>
      <c r="F7173" s="145" t="s">
        <v>30172</v>
      </c>
      <c r="G7173" s="144">
        <v>2014</v>
      </c>
      <c r="H7173" s="148">
        <v>7500</v>
      </c>
    </row>
    <row r="7174" spans="1:8" s="142" customFormat="1" ht="30.75" customHeight="1">
      <c r="A7174" s="145" t="s">
        <v>57</v>
      </c>
      <c r="B7174" s="145" t="s">
        <v>30506</v>
      </c>
      <c r="C7174" s="145">
        <v>64884443811</v>
      </c>
      <c r="D7174" s="147" t="s">
        <v>20826</v>
      </c>
      <c r="E7174" s="145" t="s">
        <v>30505</v>
      </c>
      <c r="F7174" s="144" t="s">
        <v>4474</v>
      </c>
      <c r="G7174" s="144">
        <v>2014</v>
      </c>
      <c r="H7174" s="148">
        <v>8000</v>
      </c>
    </row>
    <row r="7175" spans="1:8" s="142" customFormat="1" ht="30.75" customHeight="1">
      <c r="A7175" s="145" t="s">
        <v>57</v>
      </c>
      <c r="B7175" s="145" t="s">
        <v>30461</v>
      </c>
      <c r="C7175" s="145">
        <v>57895781173</v>
      </c>
      <c r="D7175" s="147" t="s">
        <v>20826</v>
      </c>
      <c r="E7175" s="145" t="s">
        <v>30503</v>
      </c>
      <c r="F7175" s="144"/>
      <c r="G7175" s="144">
        <v>2014</v>
      </c>
      <c r="H7175" s="148">
        <v>8000</v>
      </c>
    </row>
    <row r="7176" spans="1:8" s="142" customFormat="1" ht="30.75" customHeight="1">
      <c r="A7176" s="145" t="s">
        <v>57</v>
      </c>
      <c r="B7176" s="145" t="s">
        <v>30504</v>
      </c>
      <c r="C7176" s="162">
        <v>2926221196</v>
      </c>
      <c r="D7176" s="147" t="s">
        <v>20826</v>
      </c>
      <c r="E7176" s="145" t="s">
        <v>30503</v>
      </c>
      <c r="F7176" s="152" t="s">
        <v>30502</v>
      </c>
      <c r="G7176" s="144">
        <v>2014</v>
      </c>
      <c r="H7176" s="148">
        <v>8000</v>
      </c>
    </row>
    <row r="7177" spans="1:8" s="142" customFormat="1" ht="30.75" customHeight="1">
      <c r="A7177" s="145" t="s">
        <v>57</v>
      </c>
      <c r="B7177" s="145" t="s">
        <v>30501</v>
      </c>
      <c r="C7177" s="162" t="s">
        <v>30500</v>
      </c>
      <c r="D7177" s="147" t="s">
        <v>20826</v>
      </c>
      <c r="E7177" s="145" t="s">
        <v>30499</v>
      </c>
      <c r="F7177" s="145" t="s">
        <v>30498</v>
      </c>
      <c r="G7177" s="144">
        <v>2014</v>
      </c>
      <c r="H7177" s="148">
        <v>8000</v>
      </c>
    </row>
    <row r="7178" spans="1:8" s="142" customFormat="1" ht="30.75" customHeight="1">
      <c r="A7178" s="145" t="s">
        <v>57</v>
      </c>
      <c r="B7178" s="145" t="s">
        <v>30497</v>
      </c>
      <c r="C7178" s="145">
        <v>9648864797</v>
      </c>
      <c r="D7178" s="147" t="s">
        <v>20826</v>
      </c>
      <c r="E7178" s="143" t="s">
        <v>30496</v>
      </c>
      <c r="F7178" s="145" t="s">
        <v>30495</v>
      </c>
      <c r="G7178" s="144">
        <v>2014</v>
      </c>
      <c r="H7178" s="143">
        <v>8000</v>
      </c>
    </row>
    <row r="7179" spans="1:8" s="142" customFormat="1" ht="30.75" customHeight="1">
      <c r="A7179" s="145" t="s">
        <v>57</v>
      </c>
      <c r="B7179" s="145" t="s">
        <v>30494</v>
      </c>
      <c r="C7179" s="145">
        <v>90544931138</v>
      </c>
      <c r="D7179" s="147" t="s">
        <v>20826</v>
      </c>
      <c r="E7179" s="143" t="s">
        <v>30493</v>
      </c>
      <c r="F7179" s="145" t="s">
        <v>30359</v>
      </c>
      <c r="G7179" s="144">
        <v>2014</v>
      </c>
      <c r="H7179" s="143">
        <v>8000</v>
      </c>
    </row>
    <row r="7180" spans="1:8" s="142" customFormat="1" ht="30.75" customHeight="1">
      <c r="A7180" s="145" t="s">
        <v>57</v>
      </c>
      <c r="B7180" s="145" t="s">
        <v>30492</v>
      </c>
      <c r="C7180" s="145">
        <v>29022697128</v>
      </c>
      <c r="D7180" s="147" t="s">
        <v>20826</v>
      </c>
      <c r="E7180" s="143" t="s">
        <v>30491</v>
      </c>
      <c r="F7180" s="157" t="s">
        <v>30085</v>
      </c>
      <c r="G7180" s="144">
        <v>2014</v>
      </c>
      <c r="H7180" s="143">
        <v>8000</v>
      </c>
    </row>
    <row r="7181" spans="1:8" s="142" customFormat="1" ht="30.75" customHeight="1">
      <c r="A7181" s="145" t="s">
        <v>57</v>
      </c>
      <c r="B7181" s="151" t="s">
        <v>30490</v>
      </c>
      <c r="C7181" s="145">
        <v>39075073977</v>
      </c>
      <c r="D7181" s="147" t="s">
        <v>20826</v>
      </c>
      <c r="E7181" s="143" t="s">
        <v>30489</v>
      </c>
      <c r="F7181" s="145" t="s">
        <v>30488</v>
      </c>
      <c r="G7181" s="144">
        <v>2014</v>
      </c>
      <c r="H7181" s="143">
        <v>8000</v>
      </c>
    </row>
    <row r="7182" spans="1:8" s="142" customFormat="1" ht="30.75" customHeight="1">
      <c r="A7182" s="145" t="s">
        <v>57</v>
      </c>
      <c r="B7182" s="145" t="s">
        <v>13994</v>
      </c>
      <c r="C7182" s="145" t="s">
        <v>30234</v>
      </c>
      <c r="D7182" s="147" t="s">
        <v>20826</v>
      </c>
      <c r="E7182" s="145" t="s">
        <v>30487</v>
      </c>
      <c r="F7182" s="145" t="s">
        <v>30233</v>
      </c>
      <c r="G7182" s="144">
        <v>2014</v>
      </c>
      <c r="H7182" s="143">
        <v>8000</v>
      </c>
    </row>
    <row r="7183" spans="1:8" s="142" customFormat="1" ht="30.75" customHeight="1">
      <c r="A7183" s="145" t="s">
        <v>57</v>
      </c>
      <c r="B7183" s="145" t="s">
        <v>30486</v>
      </c>
      <c r="C7183" s="145" t="s">
        <v>30485</v>
      </c>
      <c r="D7183" s="147" t="s">
        <v>20826</v>
      </c>
      <c r="E7183" s="145" t="s">
        <v>30484</v>
      </c>
      <c r="F7183" s="145" t="s">
        <v>30483</v>
      </c>
      <c r="G7183" s="144">
        <v>2014</v>
      </c>
      <c r="H7183" s="143">
        <v>8000</v>
      </c>
    </row>
    <row r="7184" spans="1:8" s="142" customFormat="1" ht="30.75" customHeight="1">
      <c r="A7184" s="145" t="s">
        <v>57</v>
      </c>
      <c r="B7184" s="145" t="s">
        <v>30482</v>
      </c>
      <c r="C7184" s="145">
        <v>19515754961</v>
      </c>
      <c r="D7184" s="147" t="s">
        <v>20826</v>
      </c>
      <c r="E7184" s="145" t="s">
        <v>30481</v>
      </c>
      <c r="F7184" s="145" t="s">
        <v>30479</v>
      </c>
      <c r="G7184" s="144">
        <v>2014</v>
      </c>
      <c r="H7184" s="143">
        <v>8000</v>
      </c>
    </row>
    <row r="7185" spans="1:8" s="142" customFormat="1" ht="30.75" customHeight="1">
      <c r="A7185" s="145" t="s">
        <v>57</v>
      </c>
      <c r="B7185" s="145" t="s">
        <v>30480</v>
      </c>
      <c r="C7185" s="145">
        <v>19515754961</v>
      </c>
      <c r="D7185" s="147" t="s">
        <v>20826</v>
      </c>
      <c r="E7185" s="145" t="s">
        <v>14150</v>
      </c>
      <c r="F7185" s="145" t="s">
        <v>30479</v>
      </c>
      <c r="G7185" s="144">
        <v>2014</v>
      </c>
      <c r="H7185" s="143">
        <v>8000</v>
      </c>
    </row>
    <row r="7186" spans="1:8" s="142" customFormat="1" ht="30.75" customHeight="1">
      <c r="A7186" s="145" t="s">
        <v>57</v>
      </c>
      <c r="B7186" s="145" t="s">
        <v>30478</v>
      </c>
      <c r="C7186" s="145">
        <v>22421459990</v>
      </c>
      <c r="D7186" s="147" t="s">
        <v>20826</v>
      </c>
      <c r="E7186" s="145" t="s">
        <v>30477</v>
      </c>
      <c r="F7186" s="145" t="s">
        <v>30476</v>
      </c>
      <c r="G7186" s="144">
        <v>2014</v>
      </c>
      <c r="H7186" s="143">
        <v>8000</v>
      </c>
    </row>
    <row r="7187" spans="1:8" s="142" customFormat="1" ht="30.75" customHeight="1">
      <c r="A7187" s="145" t="s">
        <v>57</v>
      </c>
      <c r="B7187" s="145" t="s">
        <v>13994</v>
      </c>
      <c r="C7187" s="145" t="s">
        <v>30234</v>
      </c>
      <c r="D7187" s="147" t="s">
        <v>20826</v>
      </c>
      <c r="E7187" s="145" t="s">
        <v>13994</v>
      </c>
      <c r="F7187" s="145" t="s">
        <v>30233</v>
      </c>
      <c r="G7187" s="144">
        <v>2014</v>
      </c>
      <c r="H7187" s="143">
        <v>8000</v>
      </c>
    </row>
    <row r="7188" spans="1:8" s="142" customFormat="1" ht="30.75" customHeight="1">
      <c r="A7188" s="145" t="s">
        <v>57</v>
      </c>
      <c r="B7188" s="156" t="s">
        <v>30047</v>
      </c>
      <c r="C7188" s="156" t="s">
        <v>30046</v>
      </c>
      <c r="D7188" s="150" t="s">
        <v>20826</v>
      </c>
      <c r="E7188" s="157" t="s">
        <v>30475</v>
      </c>
      <c r="F7188" s="145"/>
      <c r="G7188" s="144">
        <v>2014</v>
      </c>
      <c r="H7188" s="155">
        <v>8399.9549999999999</v>
      </c>
    </row>
    <row r="7189" spans="1:8" s="142" customFormat="1" ht="30.75" customHeight="1">
      <c r="A7189" s="145" t="s">
        <v>57</v>
      </c>
      <c r="B7189" s="144" t="s">
        <v>30474</v>
      </c>
      <c r="C7189" s="144">
        <v>77667944125</v>
      </c>
      <c r="D7189" s="147" t="s">
        <v>20826</v>
      </c>
      <c r="E7189" s="144" t="s">
        <v>30473</v>
      </c>
      <c r="F7189" s="144" t="s">
        <v>30472</v>
      </c>
      <c r="G7189" s="144">
        <v>2014</v>
      </c>
      <c r="H7189" s="148">
        <v>8400</v>
      </c>
    </row>
    <row r="7190" spans="1:8" s="142" customFormat="1" ht="30.75" customHeight="1">
      <c r="A7190" s="145" t="s">
        <v>57</v>
      </c>
      <c r="B7190" s="145" t="s">
        <v>30471</v>
      </c>
      <c r="C7190" s="145">
        <v>28129388615</v>
      </c>
      <c r="D7190" s="147" t="s">
        <v>20826</v>
      </c>
      <c r="E7190" s="145" t="s">
        <v>30470</v>
      </c>
      <c r="F7190" s="144"/>
      <c r="G7190" s="144">
        <v>2014</v>
      </c>
      <c r="H7190" s="148">
        <v>8790</v>
      </c>
    </row>
    <row r="7191" spans="1:8" s="142" customFormat="1" ht="30.75" customHeight="1">
      <c r="A7191" s="145" t="s">
        <v>57</v>
      </c>
      <c r="B7191" s="156" t="s">
        <v>30469</v>
      </c>
      <c r="C7191" s="156">
        <v>9811516089</v>
      </c>
      <c r="D7191" s="150" t="s">
        <v>20826</v>
      </c>
      <c r="E7191" s="159" t="s">
        <v>30096</v>
      </c>
      <c r="F7191" s="145"/>
      <c r="G7191" s="144">
        <v>2014</v>
      </c>
      <c r="H7191" s="155">
        <v>8923.69</v>
      </c>
    </row>
    <row r="7192" spans="1:8" s="142" customFormat="1" ht="30.75" customHeight="1">
      <c r="A7192" s="145" t="s">
        <v>57</v>
      </c>
      <c r="B7192" s="145" t="s">
        <v>30468</v>
      </c>
      <c r="C7192" s="145">
        <v>79620933678</v>
      </c>
      <c r="D7192" s="147" t="s">
        <v>20826</v>
      </c>
      <c r="E7192" s="143" t="s">
        <v>30467</v>
      </c>
      <c r="F7192" s="145" t="s">
        <v>17385</v>
      </c>
      <c r="G7192" s="144">
        <v>2014</v>
      </c>
      <c r="H7192" s="143">
        <v>9000</v>
      </c>
    </row>
    <row r="7193" spans="1:8" s="142" customFormat="1" ht="30.75" customHeight="1">
      <c r="A7193" s="145" t="s">
        <v>57</v>
      </c>
      <c r="B7193" s="144" t="s">
        <v>30466</v>
      </c>
      <c r="C7193" s="149" t="s">
        <v>30465</v>
      </c>
      <c r="D7193" s="147" t="s">
        <v>20826</v>
      </c>
      <c r="E7193" s="144" t="s">
        <v>30464</v>
      </c>
      <c r="F7193" s="144" t="s">
        <v>17543</v>
      </c>
      <c r="G7193" s="144">
        <v>2014</v>
      </c>
      <c r="H7193" s="148">
        <v>9000</v>
      </c>
    </row>
    <row r="7194" spans="1:8" s="142" customFormat="1" ht="30.75" customHeight="1">
      <c r="A7194" s="145" t="s">
        <v>57</v>
      </c>
      <c r="B7194" s="145" t="s">
        <v>30293</v>
      </c>
      <c r="C7194" s="150">
        <v>93698366081</v>
      </c>
      <c r="D7194" s="147" t="s">
        <v>20826</v>
      </c>
      <c r="E7194" s="145" t="s">
        <v>30463</v>
      </c>
      <c r="F7194" s="144" t="s">
        <v>30291</v>
      </c>
      <c r="G7194" s="144">
        <v>2014</v>
      </c>
      <c r="H7194" s="148">
        <v>9109.25</v>
      </c>
    </row>
    <row r="7195" spans="1:8" s="142" customFormat="1" ht="30.75" customHeight="1">
      <c r="A7195" s="145" t="s">
        <v>57</v>
      </c>
      <c r="B7195" s="156" t="s">
        <v>30462</v>
      </c>
      <c r="C7195" s="156">
        <v>90805356884</v>
      </c>
      <c r="D7195" s="150" t="s">
        <v>20826</v>
      </c>
      <c r="E7195" s="159" t="s">
        <v>30096</v>
      </c>
      <c r="F7195" s="145"/>
      <c r="G7195" s="144">
        <v>2014</v>
      </c>
      <c r="H7195" s="155">
        <v>9125</v>
      </c>
    </row>
    <row r="7196" spans="1:8" s="142" customFormat="1" ht="30.75" customHeight="1">
      <c r="A7196" s="145" t="s">
        <v>57</v>
      </c>
      <c r="B7196" s="145" t="s">
        <v>30461</v>
      </c>
      <c r="C7196" s="150">
        <v>57895781173</v>
      </c>
      <c r="D7196" s="147" t="s">
        <v>20826</v>
      </c>
      <c r="E7196" s="145" t="s">
        <v>30460</v>
      </c>
      <c r="F7196" s="144"/>
      <c r="G7196" s="144">
        <v>2014</v>
      </c>
      <c r="H7196" s="148">
        <v>9978.1200000000008</v>
      </c>
    </row>
    <row r="7197" spans="1:8" s="142" customFormat="1" ht="30.75" customHeight="1">
      <c r="A7197" s="145" t="s">
        <v>57</v>
      </c>
      <c r="B7197" s="145" t="s">
        <v>30459</v>
      </c>
      <c r="C7197" s="145">
        <v>44296610446</v>
      </c>
      <c r="D7197" s="147" t="s">
        <v>20826</v>
      </c>
      <c r="E7197" s="145" t="s">
        <v>30458</v>
      </c>
      <c r="F7197" s="152" t="s">
        <v>30457</v>
      </c>
      <c r="G7197" s="144">
        <v>2014</v>
      </c>
      <c r="H7197" s="148">
        <v>10000</v>
      </c>
    </row>
    <row r="7198" spans="1:8" s="142" customFormat="1" ht="30.75" customHeight="1">
      <c r="A7198" s="145" t="s">
        <v>57</v>
      </c>
      <c r="B7198" s="145" t="s">
        <v>30456</v>
      </c>
      <c r="C7198" s="145">
        <v>66187887772</v>
      </c>
      <c r="D7198" s="147" t="s">
        <v>20826</v>
      </c>
      <c r="E7198" s="145" t="s">
        <v>30455</v>
      </c>
      <c r="F7198" s="145" t="s">
        <v>19781</v>
      </c>
      <c r="G7198" s="144">
        <v>2014</v>
      </c>
      <c r="H7198" s="148">
        <v>10000</v>
      </c>
    </row>
    <row r="7199" spans="1:8" s="142" customFormat="1" ht="30.75" customHeight="1">
      <c r="A7199" s="145" t="s">
        <v>57</v>
      </c>
      <c r="B7199" s="145" t="s">
        <v>30454</v>
      </c>
      <c r="C7199" s="145">
        <v>34908146832</v>
      </c>
      <c r="D7199" s="147" t="s">
        <v>20826</v>
      </c>
      <c r="E7199" s="145" t="s">
        <v>30453</v>
      </c>
      <c r="F7199" s="144" t="s">
        <v>30452</v>
      </c>
      <c r="G7199" s="144">
        <v>2014</v>
      </c>
      <c r="H7199" s="148">
        <v>10000</v>
      </c>
    </row>
    <row r="7200" spans="1:8" s="142" customFormat="1" ht="30.75" customHeight="1">
      <c r="A7200" s="145" t="s">
        <v>57</v>
      </c>
      <c r="B7200" s="161" t="s">
        <v>30451</v>
      </c>
      <c r="C7200" s="161">
        <v>29039077734</v>
      </c>
      <c r="D7200" s="147" t="s">
        <v>20826</v>
      </c>
      <c r="E7200" s="161" t="s">
        <v>30450</v>
      </c>
      <c r="F7200" s="145" t="s">
        <v>30051</v>
      </c>
      <c r="G7200" s="144">
        <v>2014</v>
      </c>
      <c r="H7200" s="160">
        <v>10000</v>
      </c>
    </row>
    <row r="7201" spans="1:8" s="142" customFormat="1" ht="30.75" customHeight="1">
      <c r="A7201" s="145" t="s">
        <v>57</v>
      </c>
      <c r="B7201" s="144" t="s">
        <v>30449</v>
      </c>
      <c r="C7201" s="144">
        <v>41442179117</v>
      </c>
      <c r="D7201" s="147" t="s">
        <v>20826</v>
      </c>
      <c r="E7201" s="144" t="s">
        <v>30448</v>
      </c>
      <c r="F7201" s="144"/>
      <c r="G7201" s="144">
        <v>2014</v>
      </c>
      <c r="H7201" s="148">
        <v>10000</v>
      </c>
    </row>
    <row r="7202" spans="1:8" s="142" customFormat="1" ht="30.75" customHeight="1">
      <c r="A7202" s="145" t="s">
        <v>57</v>
      </c>
      <c r="B7202" s="144" t="s">
        <v>30447</v>
      </c>
      <c r="C7202" s="144">
        <v>27218075478</v>
      </c>
      <c r="D7202" s="147" t="s">
        <v>20826</v>
      </c>
      <c r="E7202" s="144" t="s">
        <v>30446</v>
      </c>
      <c r="F7202" s="145" t="s">
        <v>30445</v>
      </c>
      <c r="G7202" s="144">
        <v>2014</v>
      </c>
      <c r="H7202" s="148">
        <v>10000</v>
      </c>
    </row>
    <row r="7203" spans="1:8" s="142" customFormat="1" ht="30.75" customHeight="1">
      <c r="A7203" s="145" t="s">
        <v>57</v>
      </c>
      <c r="B7203" s="161" t="s">
        <v>30444</v>
      </c>
      <c r="C7203" s="161">
        <v>91215256981</v>
      </c>
      <c r="D7203" s="147" t="s">
        <v>20826</v>
      </c>
      <c r="E7203" s="144" t="s">
        <v>30443</v>
      </c>
      <c r="F7203" s="145" t="s">
        <v>30442</v>
      </c>
      <c r="G7203" s="144">
        <v>2014</v>
      </c>
      <c r="H7203" s="160">
        <v>10000</v>
      </c>
    </row>
    <row r="7204" spans="1:8" s="142" customFormat="1" ht="30.75" customHeight="1">
      <c r="A7204" s="145" t="s">
        <v>57</v>
      </c>
      <c r="B7204" s="144" t="s">
        <v>30441</v>
      </c>
      <c r="C7204" s="149" t="s">
        <v>30440</v>
      </c>
      <c r="D7204" s="147" t="s">
        <v>20826</v>
      </c>
      <c r="E7204" s="144" t="s">
        <v>30439</v>
      </c>
      <c r="F7204" s="145" t="s">
        <v>1307</v>
      </c>
      <c r="G7204" s="144">
        <v>2014</v>
      </c>
      <c r="H7204" s="148">
        <v>10000</v>
      </c>
    </row>
    <row r="7205" spans="1:8" s="142" customFormat="1" ht="30.75" customHeight="1">
      <c r="A7205" s="145" t="s">
        <v>57</v>
      </c>
      <c r="B7205" s="161" t="s">
        <v>30438</v>
      </c>
      <c r="C7205" s="161">
        <v>55564237104</v>
      </c>
      <c r="D7205" s="147" t="s">
        <v>20826</v>
      </c>
      <c r="E7205" s="144" t="s">
        <v>30437</v>
      </c>
      <c r="F7205" s="145" t="s">
        <v>30436</v>
      </c>
      <c r="G7205" s="144">
        <v>2014</v>
      </c>
      <c r="H7205" s="148">
        <v>10000</v>
      </c>
    </row>
    <row r="7206" spans="1:8" s="142" customFormat="1" ht="30.75" customHeight="1">
      <c r="A7206" s="145" t="s">
        <v>57</v>
      </c>
      <c r="B7206" s="144" t="s">
        <v>14127</v>
      </c>
      <c r="C7206" s="149" t="s">
        <v>30435</v>
      </c>
      <c r="D7206" s="147" t="s">
        <v>20826</v>
      </c>
      <c r="E7206" s="144" t="s">
        <v>30434</v>
      </c>
      <c r="F7206" s="145" t="s">
        <v>30433</v>
      </c>
      <c r="G7206" s="144">
        <v>2014</v>
      </c>
      <c r="H7206" s="148">
        <v>10000</v>
      </c>
    </row>
    <row r="7207" spans="1:8" s="142" customFormat="1" ht="30.75" customHeight="1">
      <c r="A7207" s="145" t="s">
        <v>57</v>
      </c>
      <c r="B7207" s="144" t="s">
        <v>30432</v>
      </c>
      <c r="C7207" s="149" t="s">
        <v>30431</v>
      </c>
      <c r="D7207" s="147" t="s">
        <v>20826</v>
      </c>
      <c r="E7207" s="144" t="s">
        <v>30430</v>
      </c>
      <c r="F7207" s="144" t="s">
        <v>30429</v>
      </c>
      <c r="G7207" s="144">
        <v>2014</v>
      </c>
      <c r="H7207" s="154">
        <v>10000</v>
      </c>
    </row>
    <row r="7208" spans="1:8" s="142" customFormat="1" ht="30.75" customHeight="1">
      <c r="A7208" s="145" t="s">
        <v>57</v>
      </c>
      <c r="B7208" s="144" t="s">
        <v>30428</v>
      </c>
      <c r="C7208" s="144">
        <v>29284356244</v>
      </c>
      <c r="D7208" s="147" t="s">
        <v>20826</v>
      </c>
      <c r="E7208" s="144" t="s">
        <v>30427</v>
      </c>
      <c r="F7208" s="144" t="s">
        <v>30426</v>
      </c>
      <c r="G7208" s="144">
        <v>2014</v>
      </c>
      <c r="H7208" s="148">
        <v>10000</v>
      </c>
    </row>
    <row r="7209" spans="1:8" s="142" customFormat="1" ht="30.75" customHeight="1">
      <c r="A7209" s="145" t="s">
        <v>57</v>
      </c>
      <c r="B7209" s="144" t="s">
        <v>30425</v>
      </c>
      <c r="C7209" s="144">
        <v>39575722461</v>
      </c>
      <c r="D7209" s="147" t="s">
        <v>20826</v>
      </c>
      <c r="E7209" s="144" t="s">
        <v>30424</v>
      </c>
      <c r="F7209" s="144" t="s">
        <v>30423</v>
      </c>
      <c r="G7209" s="144">
        <v>2014</v>
      </c>
      <c r="H7209" s="148">
        <v>10000</v>
      </c>
    </row>
    <row r="7210" spans="1:8" s="142" customFormat="1" ht="30.75" customHeight="1">
      <c r="A7210" s="145" t="s">
        <v>57</v>
      </c>
      <c r="B7210" s="144" t="s">
        <v>30422</v>
      </c>
      <c r="C7210" s="144">
        <v>31162759112</v>
      </c>
      <c r="D7210" s="147" t="s">
        <v>20826</v>
      </c>
      <c r="E7210" s="144" t="s">
        <v>30421</v>
      </c>
      <c r="F7210" s="144" t="s">
        <v>30420</v>
      </c>
      <c r="G7210" s="144">
        <v>2014</v>
      </c>
      <c r="H7210" s="148">
        <v>10000</v>
      </c>
    </row>
    <row r="7211" spans="1:8" s="142" customFormat="1" ht="30.75" customHeight="1">
      <c r="A7211" s="145" t="s">
        <v>57</v>
      </c>
      <c r="B7211" s="144" t="s">
        <v>19803</v>
      </c>
      <c r="C7211" s="144">
        <v>89499771598</v>
      </c>
      <c r="D7211" s="147" t="s">
        <v>20826</v>
      </c>
      <c r="E7211" s="144" t="s">
        <v>30419</v>
      </c>
      <c r="F7211" s="144" t="s">
        <v>19804</v>
      </c>
      <c r="G7211" s="144">
        <v>2014</v>
      </c>
      <c r="H7211" s="148">
        <v>10000</v>
      </c>
    </row>
    <row r="7212" spans="1:8" s="142" customFormat="1" ht="30.75" customHeight="1">
      <c r="A7212" s="145" t="s">
        <v>57</v>
      </c>
      <c r="B7212" s="144" t="s">
        <v>30418</v>
      </c>
      <c r="C7212" s="145">
        <v>22240978017</v>
      </c>
      <c r="D7212" s="147" t="s">
        <v>20826</v>
      </c>
      <c r="E7212" s="144" t="s">
        <v>30417</v>
      </c>
      <c r="F7212" s="144" t="s">
        <v>30416</v>
      </c>
      <c r="G7212" s="144">
        <v>2014</v>
      </c>
      <c r="H7212" s="148">
        <v>10000</v>
      </c>
    </row>
    <row r="7213" spans="1:8" s="142" customFormat="1" ht="30.75" customHeight="1">
      <c r="A7213" s="145" t="s">
        <v>57</v>
      </c>
      <c r="B7213" s="144" t="s">
        <v>30415</v>
      </c>
      <c r="C7213" s="144">
        <v>47012378732</v>
      </c>
      <c r="D7213" s="147" t="s">
        <v>20826</v>
      </c>
      <c r="E7213" s="144" t="s">
        <v>30414</v>
      </c>
      <c r="F7213" s="144" t="s">
        <v>30413</v>
      </c>
      <c r="G7213" s="144">
        <v>2014</v>
      </c>
      <c r="H7213" s="148">
        <v>10000</v>
      </c>
    </row>
    <row r="7214" spans="1:8" s="142" customFormat="1" ht="30.75" customHeight="1">
      <c r="A7214" s="145" t="s">
        <v>57</v>
      </c>
      <c r="B7214" s="144" t="s">
        <v>30412</v>
      </c>
      <c r="C7214" s="144">
        <v>16248603105</v>
      </c>
      <c r="D7214" s="147" t="s">
        <v>58</v>
      </c>
      <c r="E7214" s="144" t="s">
        <v>30411</v>
      </c>
      <c r="F7214" s="144" t="s">
        <v>30410</v>
      </c>
      <c r="G7214" s="144">
        <v>2014</v>
      </c>
      <c r="H7214" s="148">
        <v>10000</v>
      </c>
    </row>
    <row r="7215" spans="1:8" s="142" customFormat="1" ht="30.75" customHeight="1">
      <c r="A7215" s="145" t="s">
        <v>57</v>
      </c>
      <c r="B7215" s="144" t="s">
        <v>30409</v>
      </c>
      <c r="C7215" s="144">
        <v>39126529727</v>
      </c>
      <c r="D7215" s="147" t="s">
        <v>20826</v>
      </c>
      <c r="E7215" s="144" t="s">
        <v>30408</v>
      </c>
      <c r="F7215" s="144" t="s">
        <v>30407</v>
      </c>
      <c r="G7215" s="144">
        <v>2014</v>
      </c>
      <c r="H7215" s="148">
        <v>10000</v>
      </c>
    </row>
    <row r="7216" spans="1:8" s="142" customFormat="1" ht="30.75" customHeight="1">
      <c r="A7216" s="145" t="s">
        <v>57</v>
      </c>
      <c r="B7216" s="144" t="s">
        <v>30406</v>
      </c>
      <c r="C7216" s="144">
        <v>83868134266</v>
      </c>
      <c r="D7216" s="147" t="s">
        <v>20826</v>
      </c>
      <c r="E7216" s="144" t="s">
        <v>30405</v>
      </c>
      <c r="F7216" s="144" t="s">
        <v>17543</v>
      </c>
      <c r="G7216" s="144">
        <v>2014</v>
      </c>
      <c r="H7216" s="148">
        <v>10000</v>
      </c>
    </row>
    <row r="7217" spans="1:8" s="142" customFormat="1" ht="30.75" customHeight="1">
      <c r="A7217" s="145" t="s">
        <v>57</v>
      </c>
      <c r="B7217" s="144" t="s">
        <v>30404</v>
      </c>
      <c r="C7217" s="144" t="s">
        <v>30403</v>
      </c>
      <c r="D7217" s="147" t="s">
        <v>20826</v>
      </c>
      <c r="E7217" s="144" t="s">
        <v>30402</v>
      </c>
      <c r="F7217" s="144" t="s">
        <v>30401</v>
      </c>
      <c r="G7217" s="144">
        <v>2014</v>
      </c>
      <c r="H7217" s="148">
        <v>10000</v>
      </c>
    </row>
    <row r="7218" spans="1:8" s="142" customFormat="1" ht="30.75" customHeight="1">
      <c r="A7218" s="145" t="s">
        <v>57</v>
      </c>
      <c r="B7218" s="144" t="s">
        <v>30400</v>
      </c>
      <c r="C7218" s="144">
        <v>21934187304</v>
      </c>
      <c r="D7218" s="147" t="s">
        <v>20826</v>
      </c>
      <c r="E7218" s="144" t="s">
        <v>17512</v>
      </c>
      <c r="F7218" s="144" t="s">
        <v>17262</v>
      </c>
      <c r="G7218" s="144">
        <v>2014</v>
      </c>
      <c r="H7218" s="148">
        <v>10000</v>
      </c>
    </row>
    <row r="7219" spans="1:8" s="142" customFormat="1" ht="30.75" customHeight="1">
      <c r="A7219" s="145" t="s">
        <v>57</v>
      </c>
      <c r="B7219" s="145" t="s">
        <v>30254</v>
      </c>
      <c r="C7219" s="151" t="s">
        <v>30253</v>
      </c>
      <c r="D7219" s="150" t="s">
        <v>20826</v>
      </c>
      <c r="E7219" s="145" t="s">
        <v>30399</v>
      </c>
      <c r="F7219" s="145" t="s">
        <v>30251</v>
      </c>
      <c r="G7219" s="144">
        <v>2014</v>
      </c>
      <c r="H7219" s="143">
        <v>10000</v>
      </c>
    </row>
    <row r="7220" spans="1:8" s="142" customFormat="1" ht="30.75" customHeight="1">
      <c r="A7220" s="145" t="s">
        <v>57</v>
      </c>
      <c r="B7220" s="145" t="s">
        <v>30398</v>
      </c>
      <c r="C7220" s="151" t="s">
        <v>30397</v>
      </c>
      <c r="D7220" s="150" t="s">
        <v>20826</v>
      </c>
      <c r="E7220" s="145" t="s">
        <v>30396</v>
      </c>
      <c r="F7220" s="145" t="s">
        <v>17385</v>
      </c>
      <c r="G7220" s="144">
        <v>2014</v>
      </c>
      <c r="H7220" s="143">
        <v>10000</v>
      </c>
    </row>
    <row r="7221" spans="1:8" s="142" customFormat="1" ht="30.75" customHeight="1">
      <c r="A7221" s="145" t="s">
        <v>57</v>
      </c>
      <c r="B7221" s="145" t="s">
        <v>30395</v>
      </c>
      <c r="C7221" s="151" t="s">
        <v>30394</v>
      </c>
      <c r="D7221" s="150" t="s">
        <v>20826</v>
      </c>
      <c r="E7221" s="145" t="s">
        <v>30393</v>
      </c>
      <c r="F7221" s="145" t="s">
        <v>17385</v>
      </c>
      <c r="G7221" s="144">
        <v>2014</v>
      </c>
      <c r="H7221" s="143">
        <v>10000</v>
      </c>
    </row>
    <row r="7222" spans="1:8" s="142" customFormat="1" ht="30.75" customHeight="1">
      <c r="A7222" s="145" t="s">
        <v>57</v>
      </c>
      <c r="B7222" s="145" t="s">
        <v>30392</v>
      </c>
      <c r="C7222" s="145">
        <v>43752533708</v>
      </c>
      <c r="D7222" s="150" t="s">
        <v>20826</v>
      </c>
      <c r="E7222" s="145" t="s">
        <v>30391</v>
      </c>
      <c r="F7222" s="145" t="s">
        <v>17400</v>
      </c>
      <c r="G7222" s="144">
        <v>2014</v>
      </c>
      <c r="H7222" s="143">
        <v>10000</v>
      </c>
    </row>
    <row r="7223" spans="1:8" s="142" customFormat="1" ht="30.75" customHeight="1">
      <c r="A7223" s="145" t="s">
        <v>57</v>
      </c>
      <c r="B7223" s="145" t="s">
        <v>30390</v>
      </c>
      <c r="C7223" s="145">
        <v>96975669085</v>
      </c>
      <c r="D7223" s="150" t="s">
        <v>20826</v>
      </c>
      <c r="E7223" s="145" t="s">
        <v>30389</v>
      </c>
      <c r="F7223" s="145"/>
      <c r="G7223" s="144">
        <v>2014</v>
      </c>
      <c r="H7223" s="143">
        <v>10000</v>
      </c>
    </row>
    <row r="7224" spans="1:8" s="142" customFormat="1" ht="30.75" customHeight="1">
      <c r="A7224" s="145" t="s">
        <v>57</v>
      </c>
      <c r="B7224" s="145" t="s">
        <v>30388</v>
      </c>
      <c r="C7224" s="151" t="s">
        <v>17581</v>
      </c>
      <c r="D7224" s="150" t="s">
        <v>20826</v>
      </c>
      <c r="E7224" s="145" t="s">
        <v>30387</v>
      </c>
      <c r="F7224" s="145" t="s">
        <v>30067</v>
      </c>
      <c r="G7224" s="144">
        <v>2014</v>
      </c>
      <c r="H7224" s="143">
        <v>10000</v>
      </c>
    </row>
    <row r="7225" spans="1:8" s="142" customFormat="1" ht="30.75" customHeight="1">
      <c r="A7225" s="145" t="s">
        <v>57</v>
      </c>
      <c r="B7225" s="145" t="s">
        <v>4871</v>
      </c>
      <c r="C7225" s="145">
        <v>79407075999</v>
      </c>
      <c r="D7225" s="150" t="s">
        <v>20826</v>
      </c>
      <c r="E7225" s="145" t="s">
        <v>30386</v>
      </c>
      <c r="F7225" s="145" t="s">
        <v>4873</v>
      </c>
      <c r="G7225" s="144">
        <v>2014</v>
      </c>
      <c r="H7225" s="143">
        <v>10000</v>
      </c>
    </row>
    <row r="7226" spans="1:8" s="142" customFormat="1" ht="30.75" customHeight="1">
      <c r="A7226" s="145" t="s">
        <v>57</v>
      </c>
      <c r="B7226" s="145" t="s">
        <v>30385</v>
      </c>
      <c r="C7226" s="151" t="s">
        <v>24140</v>
      </c>
      <c r="D7226" s="150" t="s">
        <v>30384</v>
      </c>
      <c r="E7226" s="145" t="s">
        <v>30383</v>
      </c>
      <c r="F7226" s="145" t="s">
        <v>24117</v>
      </c>
      <c r="G7226" s="144">
        <v>2014</v>
      </c>
      <c r="H7226" s="143">
        <v>10000</v>
      </c>
    </row>
    <row r="7227" spans="1:8" s="142" customFormat="1" ht="30.75" customHeight="1">
      <c r="A7227" s="145" t="s">
        <v>57</v>
      </c>
      <c r="B7227" s="145" t="s">
        <v>30382</v>
      </c>
      <c r="C7227" s="151" t="s">
        <v>30381</v>
      </c>
      <c r="D7227" s="150" t="s">
        <v>20826</v>
      </c>
      <c r="E7227" s="145" t="s">
        <v>30380</v>
      </c>
      <c r="F7227" s="145" t="s">
        <v>30379</v>
      </c>
      <c r="G7227" s="144">
        <v>2014</v>
      </c>
      <c r="H7227" s="143">
        <v>10000</v>
      </c>
    </row>
    <row r="7228" spans="1:8" s="142" customFormat="1" ht="30.75" customHeight="1">
      <c r="A7228" s="145" t="s">
        <v>57</v>
      </c>
      <c r="B7228" s="145" t="s">
        <v>30378</v>
      </c>
      <c r="C7228" s="151" t="s">
        <v>30377</v>
      </c>
      <c r="D7228" s="150" t="s">
        <v>20826</v>
      </c>
      <c r="E7228" s="145" t="s">
        <v>30376</v>
      </c>
      <c r="F7228" s="145" t="s">
        <v>30067</v>
      </c>
      <c r="G7228" s="144">
        <v>2014</v>
      </c>
      <c r="H7228" s="143">
        <v>10000</v>
      </c>
    </row>
    <row r="7229" spans="1:8" s="142" customFormat="1" ht="30.75" customHeight="1">
      <c r="A7229" s="145" t="s">
        <v>57</v>
      </c>
      <c r="B7229" s="145" t="s">
        <v>30375</v>
      </c>
      <c r="C7229" s="151" t="s">
        <v>30374</v>
      </c>
      <c r="D7229" s="150" t="s">
        <v>20826</v>
      </c>
      <c r="E7229" s="145" t="s">
        <v>30373</v>
      </c>
      <c r="F7229" s="145" t="s">
        <v>23155</v>
      </c>
      <c r="G7229" s="144">
        <v>2014</v>
      </c>
      <c r="H7229" s="143">
        <v>10000</v>
      </c>
    </row>
    <row r="7230" spans="1:8" s="142" customFormat="1" ht="30.75" customHeight="1">
      <c r="A7230" s="145" t="s">
        <v>57</v>
      </c>
      <c r="B7230" s="145" t="s">
        <v>30372</v>
      </c>
      <c r="C7230" s="151" t="s">
        <v>30371</v>
      </c>
      <c r="D7230" s="150" t="s">
        <v>20826</v>
      </c>
      <c r="E7230" s="145" t="s">
        <v>30370</v>
      </c>
      <c r="F7230" s="145" t="s">
        <v>30369</v>
      </c>
      <c r="G7230" s="144">
        <v>2014</v>
      </c>
      <c r="H7230" s="143">
        <v>10000</v>
      </c>
    </row>
    <row r="7231" spans="1:8" s="142" customFormat="1" ht="30.75" customHeight="1">
      <c r="A7231" s="145" t="s">
        <v>57</v>
      </c>
      <c r="B7231" s="145" t="s">
        <v>30368</v>
      </c>
      <c r="C7231" s="145">
        <v>75581378107</v>
      </c>
      <c r="D7231" s="150" t="s">
        <v>20826</v>
      </c>
      <c r="E7231" s="145" t="s">
        <v>30367</v>
      </c>
      <c r="F7231" s="145"/>
      <c r="G7231" s="144">
        <v>2014</v>
      </c>
      <c r="H7231" s="143">
        <v>10000</v>
      </c>
    </row>
    <row r="7232" spans="1:8" s="142" customFormat="1" ht="30.75" customHeight="1">
      <c r="A7232" s="145" t="s">
        <v>57</v>
      </c>
      <c r="B7232" s="145" t="s">
        <v>30366</v>
      </c>
      <c r="C7232" s="145">
        <v>41069344205</v>
      </c>
      <c r="D7232" s="147" t="s">
        <v>20826</v>
      </c>
      <c r="E7232" s="143" t="s">
        <v>30365</v>
      </c>
      <c r="F7232" s="145" t="s">
        <v>30364</v>
      </c>
      <c r="G7232" s="144">
        <v>2014</v>
      </c>
      <c r="H7232" s="143">
        <v>10000</v>
      </c>
    </row>
    <row r="7233" spans="1:8" s="142" customFormat="1" ht="30.75" customHeight="1">
      <c r="A7233" s="145" t="s">
        <v>57</v>
      </c>
      <c r="B7233" s="145" t="s">
        <v>30363</v>
      </c>
      <c r="C7233" s="145">
        <v>97566261154</v>
      </c>
      <c r="D7233" s="147" t="s">
        <v>20826</v>
      </c>
      <c r="E7233" s="145" t="s">
        <v>30362</v>
      </c>
      <c r="F7233" s="145" t="s">
        <v>23155</v>
      </c>
      <c r="G7233" s="144">
        <v>2014</v>
      </c>
      <c r="H7233" s="143">
        <v>10000</v>
      </c>
    </row>
    <row r="7234" spans="1:8" s="142" customFormat="1" ht="30.75" customHeight="1">
      <c r="A7234" s="145" t="s">
        <v>57</v>
      </c>
      <c r="B7234" s="151" t="s">
        <v>30361</v>
      </c>
      <c r="C7234" s="145">
        <v>90544931138</v>
      </c>
      <c r="D7234" s="147" t="s">
        <v>20826</v>
      </c>
      <c r="E7234" s="143" t="s">
        <v>30360</v>
      </c>
      <c r="F7234" s="145" t="s">
        <v>30359</v>
      </c>
      <c r="G7234" s="144">
        <v>2014</v>
      </c>
      <c r="H7234" s="143">
        <v>10000</v>
      </c>
    </row>
    <row r="7235" spans="1:8" s="142" customFormat="1" ht="30.75" customHeight="1">
      <c r="A7235" s="145" t="s">
        <v>57</v>
      </c>
      <c r="B7235" s="145" t="s">
        <v>30358</v>
      </c>
      <c r="C7235" s="145">
        <v>97493922891</v>
      </c>
      <c r="D7235" s="147" t="s">
        <v>20826</v>
      </c>
      <c r="E7235" s="143" t="s">
        <v>30357</v>
      </c>
      <c r="F7235" s="145" t="s">
        <v>30356</v>
      </c>
      <c r="G7235" s="144">
        <v>2014</v>
      </c>
      <c r="H7235" s="143">
        <v>10000</v>
      </c>
    </row>
    <row r="7236" spans="1:8" s="142" customFormat="1" ht="30.75" customHeight="1">
      <c r="A7236" s="145" t="s">
        <v>57</v>
      </c>
      <c r="B7236" s="145" t="s">
        <v>30355</v>
      </c>
      <c r="C7236" s="145">
        <v>25111666988</v>
      </c>
      <c r="D7236" s="147" t="s">
        <v>20826</v>
      </c>
      <c r="E7236" s="143" t="s">
        <v>30354</v>
      </c>
      <c r="F7236" s="145" t="s">
        <v>30353</v>
      </c>
      <c r="G7236" s="144">
        <v>2014</v>
      </c>
      <c r="H7236" s="143">
        <v>10000</v>
      </c>
    </row>
    <row r="7237" spans="1:8" s="142" customFormat="1" ht="30.75" customHeight="1">
      <c r="A7237" s="145" t="s">
        <v>57</v>
      </c>
      <c r="B7237" s="145" t="s">
        <v>30352</v>
      </c>
      <c r="C7237" s="162" t="s">
        <v>30351</v>
      </c>
      <c r="D7237" s="147" t="s">
        <v>20826</v>
      </c>
      <c r="E7237" s="143" t="s">
        <v>30350</v>
      </c>
      <c r="F7237" s="145" t="s">
        <v>30349</v>
      </c>
      <c r="G7237" s="144">
        <v>2014</v>
      </c>
      <c r="H7237" s="143">
        <v>10000</v>
      </c>
    </row>
    <row r="7238" spans="1:8" s="142" customFormat="1" ht="30.75" customHeight="1">
      <c r="A7238" s="145" t="s">
        <v>57</v>
      </c>
      <c r="B7238" s="145" t="s">
        <v>30348</v>
      </c>
      <c r="C7238" s="145">
        <v>23883833988</v>
      </c>
      <c r="D7238" s="147" t="s">
        <v>20826</v>
      </c>
      <c r="E7238" s="145" t="s">
        <v>30347</v>
      </c>
      <c r="F7238" s="145" t="s">
        <v>30346</v>
      </c>
      <c r="G7238" s="144">
        <v>2014</v>
      </c>
      <c r="H7238" s="143">
        <v>10000</v>
      </c>
    </row>
    <row r="7239" spans="1:8" s="142" customFormat="1" ht="30.75" customHeight="1">
      <c r="A7239" s="145" t="s">
        <v>57</v>
      </c>
      <c r="B7239" s="145" t="s">
        <v>5020</v>
      </c>
      <c r="C7239" s="145">
        <v>45263394181</v>
      </c>
      <c r="D7239" s="147" t="s">
        <v>20826</v>
      </c>
      <c r="E7239" s="145" t="s">
        <v>30345</v>
      </c>
      <c r="F7239" s="145" t="s">
        <v>30344</v>
      </c>
      <c r="G7239" s="144">
        <v>2014</v>
      </c>
      <c r="H7239" s="143">
        <v>10000</v>
      </c>
    </row>
    <row r="7240" spans="1:8" s="142" customFormat="1" ht="30.75" customHeight="1">
      <c r="A7240" s="145" t="s">
        <v>57</v>
      </c>
      <c r="B7240" s="145" t="s">
        <v>30343</v>
      </c>
      <c r="C7240" s="145">
        <v>34059890429</v>
      </c>
      <c r="D7240" s="147" t="s">
        <v>20826</v>
      </c>
      <c r="E7240" s="145" t="s">
        <v>30342</v>
      </c>
      <c r="F7240" s="145" t="s">
        <v>17391</v>
      </c>
      <c r="G7240" s="144">
        <v>2014</v>
      </c>
      <c r="H7240" s="143">
        <v>10000</v>
      </c>
    </row>
    <row r="7241" spans="1:8" s="142" customFormat="1" ht="30.75" customHeight="1">
      <c r="A7241" s="145" t="s">
        <v>57</v>
      </c>
      <c r="B7241" s="145" t="s">
        <v>14007</v>
      </c>
      <c r="C7241" s="145">
        <v>90417245426</v>
      </c>
      <c r="D7241" s="147" t="s">
        <v>20826</v>
      </c>
      <c r="E7241" s="145" t="s">
        <v>30341</v>
      </c>
      <c r="F7241" s="145" t="s">
        <v>30324</v>
      </c>
      <c r="G7241" s="144">
        <v>2014</v>
      </c>
      <c r="H7241" s="143">
        <v>10000</v>
      </c>
    </row>
    <row r="7242" spans="1:8" s="142" customFormat="1" ht="30.75" customHeight="1">
      <c r="A7242" s="145" t="s">
        <v>57</v>
      </c>
      <c r="B7242" s="145" t="s">
        <v>30340</v>
      </c>
      <c r="C7242" s="162">
        <v>61385705389</v>
      </c>
      <c r="D7242" s="147" t="s">
        <v>20826</v>
      </c>
      <c r="E7242" s="145" t="s">
        <v>30339</v>
      </c>
      <c r="F7242" s="165" t="s">
        <v>30338</v>
      </c>
      <c r="G7242" s="144">
        <v>2014</v>
      </c>
      <c r="H7242" s="143">
        <v>10000</v>
      </c>
    </row>
    <row r="7243" spans="1:8" s="142" customFormat="1" ht="30.75" customHeight="1">
      <c r="A7243" s="145" t="s">
        <v>57</v>
      </c>
      <c r="B7243" s="145" t="s">
        <v>30337</v>
      </c>
      <c r="C7243" s="145"/>
      <c r="D7243" s="147" t="s">
        <v>20826</v>
      </c>
      <c r="E7243" s="145" t="s">
        <v>30336</v>
      </c>
      <c r="F7243" s="145" t="s">
        <v>30335</v>
      </c>
      <c r="G7243" s="144">
        <v>2014</v>
      </c>
      <c r="H7243" s="143">
        <v>10000</v>
      </c>
    </row>
    <row r="7244" spans="1:8" s="142" customFormat="1" ht="30.75" customHeight="1">
      <c r="A7244" s="145" t="s">
        <v>57</v>
      </c>
      <c r="B7244" s="145" t="s">
        <v>30334</v>
      </c>
      <c r="C7244" s="145">
        <v>62321232244</v>
      </c>
      <c r="D7244" s="147" t="s">
        <v>20826</v>
      </c>
      <c r="E7244" s="145" t="s">
        <v>30333</v>
      </c>
      <c r="F7244" s="145" t="s">
        <v>30332</v>
      </c>
      <c r="G7244" s="144">
        <v>2014</v>
      </c>
      <c r="H7244" s="143">
        <v>10000</v>
      </c>
    </row>
    <row r="7245" spans="1:8" s="142" customFormat="1" ht="30.75" customHeight="1">
      <c r="A7245" s="145" t="s">
        <v>57</v>
      </c>
      <c r="B7245" s="145" t="s">
        <v>30331</v>
      </c>
      <c r="C7245" s="145">
        <v>3492011592</v>
      </c>
      <c r="D7245" s="147" t="s">
        <v>20826</v>
      </c>
      <c r="E7245" s="145" t="s">
        <v>30330</v>
      </c>
      <c r="F7245" s="145" t="s">
        <v>30329</v>
      </c>
      <c r="G7245" s="144">
        <v>2014</v>
      </c>
      <c r="H7245" s="143">
        <v>10000</v>
      </c>
    </row>
    <row r="7246" spans="1:8" s="142" customFormat="1" ht="30.75" customHeight="1">
      <c r="A7246" s="145" t="s">
        <v>57</v>
      </c>
      <c r="B7246" s="145" t="s">
        <v>30328</v>
      </c>
      <c r="C7246" s="145">
        <v>98088021372</v>
      </c>
      <c r="D7246" s="147" t="s">
        <v>20826</v>
      </c>
      <c r="E7246" s="145" t="s">
        <v>30327</v>
      </c>
      <c r="F7246" s="145" t="s">
        <v>30326</v>
      </c>
      <c r="G7246" s="144">
        <v>2014</v>
      </c>
      <c r="H7246" s="143">
        <v>10000</v>
      </c>
    </row>
    <row r="7247" spans="1:8" s="142" customFormat="1" ht="30.75" customHeight="1">
      <c r="A7247" s="145" t="s">
        <v>57</v>
      </c>
      <c r="B7247" s="145" t="s">
        <v>14007</v>
      </c>
      <c r="C7247" s="145">
        <v>90417245426</v>
      </c>
      <c r="D7247" s="147" t="s">
        <v>20826</v>
      </c>
      <c r="E7247" s="145" t="s">
        <v>30325</v>
      </c>
      <c r="F7247" s="145" t="s">
        <v>30324</v>
      </c>
      <c r="G7247" s="144">
        <v>2014</v>
      </c>
      <c r="H7247" s="143">
        <v>10000</v>
      </c>
    </row>
    <row r="7248" spans="1:8" s="142" customFormat="1" ht="30.75" customHeight="1">
      <c r="A7248" s="145" t="s">
        <v>57</v>
      </c>
      <c r="B7248" s="145" t="s">
        <v>30323</v>
      </c>
      <c r="C7248" s="145">
        <v>86787367522</v>
      </c>
      <c r="D7248" s="147" t="s">
        <v>20826</v>
      </c>
      <c r="E7248" s="145" t="s">
        <v>30322</v>
      </c>
      <c r="F7248" s="145" t="s">
        <v>30321</v>
      </c>
      <c r="G7248" s="144">
        <v>2014</v>
      </c>
      <c r="H7248" s="143">
        <v>10000</v>
      </c>
    </row>
    <row r="7249" spans="1:8" s="142" customFormat="1" ht="30.75" customHeight="1">
      <c r="A7249" s="145" t="s">
        <v>57</v>
      </c>
      <c r="B7249" s="145" t="s">
        <v>17351</v>
      </c>
      <c r="C7249" s="145">
        <v>52914918043</v>
      </c>
      <c r="D7249" s="147" t="s">
        <v>58</v>
      </c>
      <c r="E7249" s="145" t="s">
        <v>30320</v>
      </c>
      <c r="F7249" s="144" t="s">
        <v>17352</v>
      </c>
      <c r="G7249" s="144">
        <v>2014</v>
      </c>
      <c r="H7249" s="143">
        <v>10000</v>
      </c>
    </row>
    <row r="7250" spans="1:8" s="142" customFormat="1" ht="30.75" customHeight="1">
      <c r="A7250" s="145" t="s">
        <v>57</v>
      </c>
      <c r="B7250" s="145" t="s">
        <v>30319</v>
      </c>
      <c r="C7250" s="145">
        <v>30050002077</v>
      </c>
      <c r="D7250" s="147" t="s">
        <v>20826</v>
      </c>
      <c r="E7250" s="145" t="s">
        <v>30318</v>
      </c>
      <c r="F7250" s="144" t="s">
        <v>30317</v>
      </c>
      <c r="G7250" s="144">
        <v>2014</v>
      </c>
      <c r="H7250" s="143">
        <v>10000</v>
      </c>
    </row>
    <row r="7251" spans="1:8" s="142" customFormat="1" ht="30.75" customHeight="1">
      <c r="A7251" s="145" t="s">
        <v>57</v>
      </c>
      <c r="B7251" s="145" t="s">
        <v>30316</v>
      </c>
      <c r="C7251" s="145">
        <v>7416786387</v>
      </c>
      <c r="D7251" s="147" t="s">
        <v>58</v>
      </c>
      <c r="E7251" s="145" t="s">
        <v>30315</v>
      </c>
      <c r="F7251" s="144" t="s">
        <v>30314</v>
      </c>
      <c r="G7251" s="144">
        <v>2014</v>
      </c>
      <c r="H7251" s="143">
        <v>10000</v>
      </c>
    </row>
    <row r="7252" spans="1:8" s="142" customFormat="1" ht="30.75" customHeight="1">
      <c r="A7252" s="145" t="s">
        <v>57</v>
      </c>
      <c r="B7252" s="145" t="s">
        <v>30313</v>
      </c>
      <c r="C7252" s="145">
        <v>37140502200</v>
      </c>
      <c r="D7252" s="147" t="s">
        <v>20826</v>
      </c>
      <c r="E7252" s="145" t="s">
        <v>30312</v>
      </c>
      <c r="F7252" s="144" t="s">
        <v>30311</v>
      </c>
      <c r="G7252" s="144">
        <v>2014</v>
      </c>
      <c r="H7252" s="143">
        <v>10000</v>
      </c>
    </row>
    <row r="7253" spans="1:8" s="142" customFormat="1" ht="30.75" customHeight="1">
      <c r="A7253" s="145" t="s">
        <v>57</v>
      </c>
      <c r="B7253" s="145" t="s">
        <v>30310</v>
      </c>
      <c r="C7253" s="145">
        <v>67186930082</v>
      </c>
      <c r="D7253" s="147" t="s">
        <v>20826</v>
      </c>
      <c r="E7253" s="145" t="s">
        <v>30309</v>
      </c>
      <c r="F7253" s="144" t="s">
        <v>30308</v>
      </c>
      <c r="G7253" s="144">
        <v>2014</v>
      </c>
      <c r="H7253" s="143">
        <v>10000</v>
      </c>
    </row>
    <row r="7254" spans="1:8" s="142" customFormat="1" ht="30.75" customHeight="1">
      <c r="A7254" s="145" t="s">
        <v>57</v>
      </c>
      <c r="B7254" s="145" t="s">
        <v>30307</v>
      </c>
      <c r="C7254" s="145">
        <v>36215941628</v>
      </c>
      <c r="D7254" s="147" t="s">
        <v>20826</v>
      </c>
      <c r="E7254" s="145" t="s">
        <v>30143</v>
      </c>
      <c r="F7254" s="144" t="s">
        <v>30306</v>
      </c>
      <c r="G7254" s="144">
        <v>2014</v>
      </c>
      <c r="H7254" s="143">
        <v>10000</v>
      </c>
    </row>
    <row r="7255" spans="1:8" s="142" customFormat="1" ht="30.75" customHeight="1">
      <c r="A7255" s="145" t="s">
        <v>57</v>
      </c>
      <c r="B7255" s="145" t="s">
        <v>30305</v>
      </c>
      <c r="C7255" s="145">
        <v>15071572267</v>
      </c>
      <c r="D7255" s="147" t="s">
        <v>20826</v>
      </c>
      <c r="E7255" s="145" t="s">
        <v>30304</v>
      </c>
      <c r="F7255" s="144"/>
      <c r="G7255" s="144">
        <v>2014</v>
      </c>
      <c r="H7255" s="143">
        <v>10000</v>
      </c>
    </row>
    <row r="7256" spans="1:8" s="142" customFormat="1" ht="30.75" customHeight="1">
      <c r="A7256" s="145" t="s">
        <v>57</v>
      </c>
      <c r="B7256" s="145" t="s">
        <v>30303</v>
      </c>
      <c r="C7256" s="145">
        <v>88020854699</v>
      </c>
      <c r="D7256" s="147" t="s">
        <v>20826</v>
      </c>
      <c r="E7256" s="145" t="s">
        <v>30302</v>
      </c>
      <c r="F7256" s="144" t="s">
        <v>17343</v>
      </c>
      <c r="G7256" s="144">
        <v>2014</v>
      </c>
      <c r="H7256" s="143">
        <v>10000</v>
      </c>
    </row>
    <row r="7257" spans="1:8" s="142" customFormat="1" ht="30.75" customHeight="1">
      <c r="A7257" s="145" t="s">
        <v>57</v>
      </c>
      <c r="B7257" s="145" t="s">
        <v>14091</v>
      </c>
      <c r="C7257" s="145">
        <v>93078403397</v>
      </c>
      <c r="D7257" s="147" t="s">
        <v>20826</v>
      </c>
      <c r="E7257" s="145" t="s">
        <v>30143</v>
      </c>
      <c r="F7257" s="145" t="s">
        <v>30079</v>
      </c>
      <c r="G7257" s="144">
        <v>2014</v>
      </c>
      <c r="H7257" s="143">
        <v>10000</v>
      </c>
    </row>
    <row r="7258" spans="1:8" s="142" customFormat="1" ht="30.75" customHeight="1">
      <c r="A7258" s="145" t="s">
        <v>57</v>
      </c>
      <c r="B7258" s="157" t="s">
        <v>30301</v>
      </c>
      <c r="C7258" s="157">
        <v>53472399491</v>
      </c>
      <c r="D7258" s="147" t="s">
        <v>20826</v>
      </c>
      <c r="E7258" s="157" t="s">
        <v>30096</v>
      </c>
      <c r="F7258" s="145"/>
      <c r="G7258" s="144">
        <v>2014</v>
      </c>
      <c r="H7258" s="155">
        <v>10523.815000000001</v>
      </c>
    </row>
    <row r="7259" spans="1:8" s="142" customFormat="1" ht="30.75" customHeight="1">
      <c r="A7259" s="145" t="s">
        <v>57</v>
      </c>
      <c r="B7259" s="156" t="s">
        <v>30300</v>
      </c>
      <c r="C7259" s="156">
        <v>42661448480</v>
      </c>
      <c r="D7259" s="147" t="s">
        <v>20826</v>
      </c>
      <c r="E7259" s="156" t="s">
        <v>30299</v>
      </c>
      <c r="F7259" s="145"/>
      <c r="G7259" s="144">
        <v>2014</v>
      </c>
      <c r="H7259" s="155">
        <v>10758.385</v>
      </c>
    </row>
    <row r="7260" spans="1:8" s="142" customFormat="1" ht="30.75" customHeight="1">
      <c r="A7260" s="145" t="s">
        <v>57</v>
      </c>
      <c r="B7260" s="148" t="s">
        <v>30298</v>
      </c>
      <c r="C7260" s="144"/>
      <c r="D7260" s="147" t="s">
        <v>20826</v>
      </c>
      <c r="E7260" s="144" t="s">
        <v>30036</v>
      </c>
      <c r="F7260" s="144"/>
      <c r="G7260" s="144">
        <v>2014</v>
      </c>
      <c r="H7260" s="154">
        <v>11092.54</v>
      </c>
    </row>
    <row r="7261" spans="1:8" s="142" customFormat="1" ht="30.75" customHeight="1">
      <c r="A7261" s="145" t="s">
        <v>57</v>
      </c>
      <c r="B7261" s="164" t="s">
        <v>30297</v>
      </c>
      <c r="C7261" s="164">
        <v>45061746735</v>
      </c>
      <c r="D7261" s="147" t="s">
        <v>20826</v>
      </c>
      <c r="E7261" s="164" t="s">
        <v>30296</v>
      </c>
      <c r="F7261" s="144" t="s">
        <v>30295</v>
      </c>
      <c r="G7261" s="144">
        <v>2014</v>
      </c>
      <c r="H7261" s="148">
        <v>12000</v>
      </c>
    </row>
    <row r="7262" spans="1:8" s="142" customFormat="1" ht="30.75" customHeight="1">
      <c r="A7262" s="145" t="s">
        <v>57</v>
      </c>
      <c r="B7262" s="148" t="s">
        <v>30294</v>
      </c>
      <c r="C7262" s="144"/>
      <c r="D7262" s="147" t="s">
        <v>20826</v>
      </c>
      <c r="E7262" s="144" t="s">
        <v>30036</v>
      </c>
      <c r="F7262" s="144"/>
      <c r="G7262" s="144">
        <v>2014</v>
      </c>
      <c r="H7262" s="154">
        <v>12100.95</v>
      </c>
    </row>
    <row r="7263" spans="1:8" s="142" customFormat="1" ht="30.75" customHeight="1">
      <c r="A7263" s="145" t="s">
        <v>57</v>
      </c>
      <c r="B7263" s="145" t="s">
        <v>30293</v>
      </c>
      <c r="C7263" s="145">
        <v>93698366081</v>
      </c>
      <c r="D7263" s="147" t="s">
        <v>20826</v>
      </c>
      <c r="E7263" s="145" t="s">
        <v>30292</v>
      </c>
      <c r="F7263" s="144" t="s">
        <v>30291</v>
      </c>
      <c r="G7263" s="144">
        <v>2014</v>
      </c>
      <c r="H7263" s="148">
        <v>12500</v>
      </c>
    </row>
    <row r="7264" spans="1:8" s="142" customFormat="1" ht="30.75" customHeight="1">
      <c r="A7264" s="145" t="s">
        <v>57</v>
      </c>
      <c r="B7264" s="148" t="s">
        <v>30290</v>
      </c>
      <c r="C7264" s="144"/>
      <c r="D7264" s="147" t="s">
        <v>20826</v>
      </c>
      <c r="E7264" s="144" t="s">
        <v>30036</v>
      </c>
      <c r="F7264" s="144"/>
      <c r="G7264" s="144">
        <v>2014</v>
      </c>
      <c r="H7264" s="148">
        <v>12872.09</v>
      </c>
    </row>
    <row r="7265" spans="1:8" s="142" customFormat="1" ht="30.75" customHeight="1">
      <c r="A7265" s="145" t="s">
        <v>57</v>
      </c>
      <c r="B7265" s="161" t="s">
        <v>30289</v>
      </c>
      <c r="C7265" s="149">
        <v>75164980044</v>
      </c>
      <c r="D7265" s="147" t="s">
        <v>20826</v>
      </c>
      <c r="E7265" s="161" t="s">
        <v>30288</v>
      </c>
      <c r="F7265" s="144" t="s">
        <v>30287</v>
      </c>
      <c r="G7265" s="144">
        <v>2014</v>
      </c>
      <c r="H7265" s="160">
        <v>13000</v>
      </c>
    </row>
    <row r="7266" spans="1:8" s="142" customFormat="1" ht="30.75" customHeight="1">
      <c r="A7266" s="145" t="s">
        <v>57</v>
      </c>
      <c r="B7266" s="145" t="s">
        <v>30286</v>
      </c>
      <c r="C7266" s="145">
        <v>69594740195</v>
      </c>
      <c r="D7266" s="147" t="s">
        <v>20826</v>
      </c>
      <c r="E7266" s="143" t="s">
        <v>19368</v>
      </c>
      <c r="F7266" s="145" t="s">
        <v>19724</v>
      </c>
      <c r="G7266" s="144">
        <v>2014</v>
      </c>
      <c r="H7266" s="143">
        <v>13000</v>
      </c>
    </row>
    <row r="7267" spans="1:8" s="142" customFormat="1" ht="30.75" customHeight="1">
      <c r="A7267" s="145" t="s">
        <v>57</v>
      </c>
      <c r="B7267" s="144" t="s">
        <v>30285</v>
      </c>
      <c r="C7267" s="149" t="s">
        <v>30284</v>
      </c>
      <c r="D7267" s="147" t="s">
        <v>20826</v>
      </c>
      <c r="E7267" s="144" t="s">
        <v>2235</v>
      </c>
      <c r="F7267" s="144" t="s">
        <v>30283</v>
      </c>
      <c r="G7267" s="144">
        <v>2014</v>
      </c>
      <c r="H7267" s="154">
        <v>14000</v>
      </c>
    </row>
    <row r="7268" spans="1:8" s="142" customFormat="1" ht="30.75" customHeight="1">
      <c r="A7268" s="145" t="s">
        <v>57</v>
      </c>
      <c r="B7268" s="144" t="s">
        <v>30282</v>
      </c>
      <c r="C7268" s="149">
        <v>27906908289</v>
      </c>
      <c r="D7268" s="147" t="s">
        <v>20826</v>
      </c>
      <c r="E7268" s="144" t="s">
        <v>30281</v>
      </c>
      <c r="F7268" s="144" t="s">
        <v>30280</v>
      </c>
      <c r="G7268" s="144">
        <v>2014</v>
      </c>
      <c r="H7268" s="148">
        <v>14000</v>
      </c>
    </row>
    <row r="7269" spans="1:8" s="142" customFormat="1" ht="30.75" customHeight="1">
      <c r="A7269" s="145" t="s">
        <v>57</v>
      </c>
      <c r="B7269" s="144" t="s">
        <v>30279</v>
      </c>
      <c r="C7269" s="149" t="s">
        <v>30278</v>
      </c>
      <c r="D7269" s="150" t="s">
        <v>20826</v>
      </c>
      <c r="E7269" s="144" t="s">
        <v>30277</v>
      </c>
      <c r="F7269" s="144" t="s">
        <v>30276</v>
      </c>
      <c r="G7269" s="144">
        <v>2014</v>
      </c>
      <c r="H7269" s="148">
        <v>14500</v>
      </c>
    </row>
    <row r="7270" spans="1:8" s="142" customFormat="1" ht="30.75" customHeight="1">
      <c r="A7270" s="145" t="s">
        <v>57</v>
      </c>
      <c r="B7270" s="145" t="s">
        <v>30275</v>
      </c>
      <c r="C7270" s="145">
        <v>90885800565</v>
      </c>
      <c r="D7270" s="147" t="s">
        <v>20826</v>
      </c>
      <c r="E7270" s="145" t="s">
        <v>30274</v>
      </c>
      <c r="F7270" s="144" t="s">
        <v>30273</v>
      </c>
      <c r="G7270" s="144">
        <v>2014</v>
      </c>
      <c r="H7270" s="148">
        <v>15000</v>
      </c>
    </row>
    <row r="7271" spans="1:8" s="142" customFormat="1" ht="30.75" customHeight="1">
      <c r="A7271" s="145" t="s">
        <v>57</v>
      </c>
      <c r="B7271" s="161" t="s">
        <v>30272</v>
      </c>
      <c r="C7271" s="149" t="s">
        <v>30271</v>
      </c>
      <c r="D7271" s="147" t="s">
        <v>20826</v>
      </c>
      <c r="E7271" s="163" t="s">
        <v>30270</v>
      </c>
      <c r="F7271" s="144" t="s">
        <v>30269</v>
      </c>
      <c r="G7271" s="144">
        <v>2014</v>
      </c>
      <c r="H7271" s="148">
        <v>15000</v>
      </c>
    </row>
    <row r="7272" spans="1:8" s="142" customFormat="1" ht="30.75" customHeight="1">
      <c r="A7272" s="145" t="s">
        <v>57</v>
      </c>
      <c r="B7272" s="144" t="s">
        <v>17387</v>
      </c>
      <c r="C7272" s="162">
        <v>44858465638</v>
      </c>
      <c r="D7272" s="150" t="s">
        <v>20826</v>
      </c>
      <c r="E7272" s="144" t="s">
        <v>30268</v>
      </c>
      <c r="F7272" s="144" t="s">
        <v>30267</v>
      </c>
      <c r="G7272" s="144">
        <v>2014</v>
      </c>
      <c r="H7272" s="143">
        <v>15000</v>
      </c>
    </row>
    <row r="7273" spans="1:8" s="142" customFormat="1" ht="30.75" customHeight="1">
      <c r="A7273" s="145" t="s">
        <v>57</v>
      </c>
      <c r="B7273" s="144" t="s">
        <v>30266</v>
      </c>
      <c r="C7273" s="149" t="s">
        <v>30265</v>
      </c>
      <c r="D7273" s="147" t="s">
        <v>20826</v>
      </c>
      <c r="E7273" s="144" t="s">
        <v>30264</v>
      </c>
      <c r="F7273" s="144" t="s">
        <v>30263</v>
      </c>
      <c r="G7273" s="144">
        <v>2014</v>
      </c>
      <c r="H7273" s="154">
        <v>15000</v>
      </c>
    </row>
    <row r="7274" spans="1:8" s="142" customFormat="1" ht="30.75" customHeight="1">
      <c r="A7274" s="145" t="s">
        <v>57</v>
      </c>
      <c r="B7274" s="144" t="s">
        <v>30262</v>
      </c>
      <c r="C7274" s="149" t="s">
        <v>30261</v>
      </c>
      <c r="D7274" s="147" t="s">
        <v>20826</v>
      </c>
      <c r="E7274" s="144" t="s">
        <v>30260</v>
      </c>
      <c r="F7274" s="144" t="s">
        <v>30259</v>
      </c>
      <c r="G7274" s="144">
        <v>2014</v>
      </c>
      <c r="H7274" s="154">
        <v>15000</v>
      </c>
    </row>
    <row r="7275" spans="1:8" s="142" customFormat="1" ht="30.75" customHeight="1">
      <c r="A7275" s="145" t="s">
        <v>57</v>
      </c>
      <c r="B7275" s="144" t="s">
        <v>30258</v>
      </c>
      <c r="C7275" s="144">
        <v>70682040923</v>
      </c>
      <c r="D7275" s="147" t="s">
        <v>20826</v>
      </c>
      <c r="E7275" s="144" t="s">
        <v>30257</v>
      </c>
      <c r="F7275" s="144" t="s">
        <v>19807</v>
      </c>
      <c r="G7275" s="144">
        <v>2014</v>
      </c>
      <c r="H7275" s="148">
        <v>15000</v>
      </c>
    </row>
    <row r="7276" spans="1:8" s="142" customFormat="1" ht="30.75" customHeight="1">
      <c r="A7276" s="145" t="s">
        <v>57</v>
      </c>
      <c r="B7276" s="144" t="s">
        <v>30256</v>
      </c>
      <c r="C7276" s="144">
        <v>81491147180</v>
      </c>
      <c r="D7276" s="147" t="s">
        <v>20826</v>
      </c>
      <c r="E7276" s="144" t="s">
        <v>30255</v>
      </c>
      <c r="F7276" s="144" t="s">
        <v>4479</v>
      </c>
      <c r="G7276" s="144">
        <v>2014</v>
      </c>
      <c r="H7276" s="148">
        <v>15000</v>
      </c>
    </row>
    <row r="7277" spans="1:8" s="142" customFormat="1" ht="30.75" customHeight="1">
      <c r="A7277" s="145" t="s">
        <v>57</v>
      </c>
      <c r="B7277" s="145" t="s">
        <v>30254</v>
      </c>
      <c r="C7277" s="151" t="s">
        <v>30253</v>
      </c>
      <c r="D7277" s="150" t="s">
        <v>20826</v>
      </c>
      <c r="E7277" s="145" t="s">
        <v>30252</v>
      </c>
      <c r="F7277" s="145" t="s">
        <v>30251</v>
      </c>
      <c r="G7277" s="144">
        <v>2014</v>
      </c>
      <c r="H7277" s="143">
        <v>15000</v>
      </c>
    </row>
    <row r="7278" spans="1:8" s="142" customFormat="1" ht="30.75" customHeight="1">
      <c r="A7278" s="145" t="s">
        <v>57</v>
      </c>
      <c r="B7278" s="145" t="s">
        <v>30250</v>
      </c>
      <c r="C7278" s="151" t="s">
        <v>30249</v>
      </c>
      <c r="D7278" s="150" t="s">
        <v>20826</v>
      </c>
      <c r="E7278" s="145" t="s">
        <v>30248</v>
      </c>
      <c r="F7278" s="145" t="s">
        <v>30247</v>
      </c>
      <c r="G7278" s="144">
        <v>2014</v>
      </c>
      <c r="H7278" s="143">
        <v>15000</v>
      </c>
    </row>
    <row r="7279" spans="1:8" s="142" customFormat="1" ht="30.75" customHeight="1">
      <c r="A7279" s="145" t="s">
        <v>57</v>
      </c>
      <c r="B7279" s="145" t="s">
        <v>30246</v>
      </c>
      <c r="C7279" s="145">
        <v>5029212031</v>
      </c>
      <c r="D7279" s="147" t="s">
        <v>20826</v>
      </c>
      <c r="E7279" s="145" t="s">
        <v>30245</v>
      </c>
      <c r="F7279" s="145" t="s">
        <v>2019</v>
      </c>
      <c r="G7279" s="144">
        <v>2014</v>
      </c>
      <c r="H7279" s="143">
        <v>15000</v>
      </c>
    </row>
    <row r="7280" spans="1:8" s="142" customFormat="1" ht="30.75" customHeight="1">
      <c r="A7280" s="145" t="s">
        <v>57</v>
      </c>
      <c r="B7280" s="151" t="s">
        <v>30244</v>
      </c>
      <c r="C7280" s="145">
        <v>89246742324</v>
      </c>
      <c r="D7280" s="147" t="s">
        <v>20826</v>
      </c>
      <c r="E7280" s="143" t="s">
        <v>30243</v>
      </c>
      <c r="F7280" s="145" t="s">
        <v>30242</v>
      </c>
      <c r="G7280" s="144">
        <v>2014</v>
      </c>
      <c r="H7280" s="143">
        <v>15000</v>
      </c>
    </row>
    <row r="7281" spans="1:8" s="142" customFormat="1" ht="30.75" customHeight="1">
      <c r="A7281" s="145" t="s">
        <v>57</v>
      </c>
      <c r="B7281" s="145" t="s">
        <v>30241</v>
      </c>
      <c r="C7281" s="145">
        <v>96975669085</v>
      </c>
      <c r="D7281" s="147" t="s">
        <v>20826</v>
      </c>
      <c r="E7281" s="143" t="s">
        <v>30240</v>
      </c>
      <c r="F7281" s="145" t="s">
        <v>17385</v>
      </c>
      <c r="G7281" s="144">
        <v>2014</v>
      </c>
      <c r="H7281" s="143">
        <v>15000</v>
      </c>
    </row>
    <row r="7282" spans="1:8" s="142" customFormat="1" ht="30.75" customHeight="1">
      <c r="A7282" s="145" t="s">
        <v>57</v>
      </c>
      <c r="B7282" s="145" t="s">
        <v>30239</v>
      </c>
      <c r="C7282" s="145">
        <v>52049320649</v>
      </c>
      <c r="D7282" s="147" t="s">
        <v>20826</v>
      </c>
      <c r="E7282" s="145" t="s">
        <v>30238</v>
      </c>
      <c r="F7282" s="145" t="s">
        <v>30237</v>
      </c>
      <c r="G7282" s="144">
        <v>2014</v>
      </c>
      <c r="H7282" s="143">
        <v>15000</v>
      </c>
    </row>
    <row r="7283" spans="1:8" s="142" customFormat="1" ht="30.75" customHeight="1">
      <c r="A7283" s="145" t="s">
        <v>57</v>
      </c>
      <c r="B7283" s="145" t="s">
        <v>30236</v>
      </c>
      <c r="C7283" s="145">
        <v>50341468388</v>
      </c>
      <c r="D7283" s="147" t="s">
        <v>20826</v>
      </c>
      <c r="E7283" s="145" t="s">
        <v>30235</v>
      </c>
      <c r="F7283" s="145" t="s">
        <v>1017</v>
      </c>
      <c r="G7283" s="144">
        <v>2014</v>
      </c>
      <c r="H7283" s="143">
        <v>15000</v>
      </c>
    </row>
    <row r="7284" spans="1:8" s="142" customFormat="1" ht="30.75" customHeight="1">
      <c r="A7284" s="145" t="s">
        <v>57</v>
      </c>
      <c r="B7284" s="145" t="s">
        <v>13994</v>
      </c>
      <c r="C7284" s="145" t="s">
        <v>30234</v>
      </c>
      <c r="D7284" s="147" t="s">
        <v>20826</v>
      </c>
      <c r="E7284" s="145" t="s">
        <v>9779</v>
      </c>
      <c r="F7284" s="145" t="s">
        <v>30233</v>
      </c>
      <c r="G7284" s="144">
        <v>2014</v>
      </c>
      <c r="H7284" s="143">
        <v>15000</v>
      </c>
    </row>
    <row r="7285" spans="1:8" s="142" customFormat="1" ht="30.75" customHeight="1">
      <c r="A7285" s="145" t="s">
        <v>57</v>
      </c>
      <c r="B7285" s="145" t="s">
        <v>17399</v>
      </c>
      <c r="C7285" s="145">
        <v>43752533708</v>
      </c>
      <c r="D7285" s="147" t="s">
        <v>20826</v>
      </c>
      <c r="E7285" s="145" t="s">
        <v>30232</v>
      </c>
      <c r="F7285" s="145" t="s">
        <v>17400</v>
      </c>
      <c r="G7285" s="144">
        <v>2014</v>
      </c>
      <c r="H7285" s="143">
        <v>15000</v>
      </c>
    </row>
    <row r="7286" spans="1:8" s="142" customFormat="1" ht="30.75" customHeight="1">
      <c r="A7286" s="145" t="s">
        <v>57</v>
      </c>
      <c r="B7286" s="145" t="s">
        <v>30231</v>
      </c>
      <c r="C7286" s="145">
        <v>98079087430</v>
      </c>
      <c r="D7286" s="147" t="s">
        <v>20826</v>
      </c>
      <c r="E7286" s="145" t="s">
        <v>30230</v>
      </c>
      <c r="F7286" s="145" t="s">
        <v>30229</v>
      </c>
      <c r="G7286" s="144">
        <v>2014</v>
      </c>
      <c r="H7286" s="143">
        <v>15000</v>
      </c>
    </row>
    <row r="7287" spans="1:8" s="142" customFormat="1" ht="30.75" customHeight="1">
      <c r="A7287" s="145" t="s">
        <v>57</v>
      </c>
      <c r="B7287" s="145" t="s">
        <v>30228</v>
      </c>
      <c r="C7287" s="145" t="s">
        <v>30227</v>
      </c>
      <c r="D7287" s="147" t="s">
        <v>20826</v>
      </c>
      <c r="E7287" s="145" t="s">
        <v>30226</v>
      </c>
      <c r="F7287" s="145" t="s">
        <v>30225</v>
      </c>
      <c r="G7287" s="144">
        <v>2014</v>
      </c>
      <c r="H7287" s="143">
        <v>15000</v>
      </c>
    </row>
    <row r="7288" spans="1:8" s="142" customFormat="1" ht="30.75" customHeight="1">
      <c r="A7288" s="145" t="s">
        <v>57</v>
      </c>
      <c r="B7288" s="145" t="s">
        <v>30216</v>
      </c>
      <c r="C7288" s="145">
        <v>65388340234</v>
      </c>
      <c r="D7288" s="147" t="s">
        <v>20826</v>
      </c>
      <c r="E7288" s="145" t="s">
        <v>30224</v>
      </c>
      <c r="F7288" s="144" t="s">
        <v>17335</v>
      </c>
      <c r="G7288" s="144">
        <v>2014</v>
      </c>
      <c r="H7288" s="143">
        <v>15000</v>
      </c>
    </row>
    <row r="7289" spans="1:8" s="142" customFormat="1" ht="30.75" customHeight="1">
      <c r="A7289" s="145" t="s">
        <v>57</v>
      </c>
      <c r="B7289" s="145" t="s">
        <v>30223</v>
      </c>
      <c r="C7289" s="145">
        <v>16356541600</v>
      </c>
      <c r="D7289" s="147" t="s">
        <v>20826</v>
      </c>
      <c r="E7289" s="145" t="s">
        <v>30222</v>
      </c>
      <c r="F7289" s="144" t="s">
        <v>30221</v>
      </c>
      <c r="G7289" s="144">
        <v>2014</v>
      </c>
      <c r="H7289" s="143">
        <v>15000</v>
      </c>
    </row>
    <row r="7290" spans="1:8" s="142" customFormat="1" ht="30.75" customHeight="1">
      <c r="A7290" s="145" t="s">
        <v>57</v>
      </c>
      <c r="B7290" s="145" t="s">
        <v>14077</v>
      </c>
      <c r="C7290" s="145">
        <v>67547347634</v>
      </c>
      <c r="D7290" s="147" t="s">
        <v>20826</v>
      </c>
      <c r="E7290" s="145" t="s">
        <v>30220</v>
      </c>
      <c r="F7290" s="144" t="s">
        <v>30219</v>
      </c>
      <c r="G7290" s="144">
        <v>2014</v>
      </c>
      <c r="H7290" s="143">
        <v>15000</v>
      </c>
    </row>
    <row r="7291" spans="1:8" s="142" customFormat="1" ht="30.75" customHeight="1">
      <c r="A7291" s="145" t="s">
        <v>57</v>
      </c>
      <c r="B7291" s="145" t="s">
        <v>30218</v>
      </c>
      <c r="C7291" s="145">
        <v>73806580261</v>
      </c>
      <c r="D7291" s="147" t="s">
        <v>20826</v>
      </c>
      <c r="E7291" s="145" t="s">
        <v>30217</v>
      </c>
      <c r="F7291" s="144" t="s">
        <v>30027</v>
      </c>
      <c r="G7291" s="144">
        <v>2014</v>
      </c>
      <c r="H7291" s="143">
        <v>15000</v>
      </c>
    </row>
    <row r="7292" spans="1:8" s="142" customFormat="1" ht="30.75" customHeight="1">
      <c r="A7292" s="145" t="s">
        <v>57</v>
      </c>
      <c r="B7292" s="145" t="s">
        <v>30216</v>
      </c>
      <c r="C7292" s="145">
        <v>65388340234</v>
      </c>
      <c r="D7292" s="147" t="s">
        <v>20826</v>
      </c>
      <c r="E7292" s="145" t="s">
        <v>30215</v>
      </c>
      <c r="F7292" s="144" t="s">
        <v>17335</v>
      </c>
      <c r="G7292" s="144">
        <v>2014</v>
      </c>
      <c r="H7292" s="143">
        <v>15000</v>
      </c>
    </row>
    <row r="7293" spans="1:8" s="142" customFormat="1" ht="30.75" customHeight="1">
      <c r="A7293" s="145" t="s">
        <v>57</v>
      </c>
      <c r="B7293" s="145" t="s">
        <v>30214</v>
      </c>
      <c r="C7293" s="151" t="s">
        <v>30213</v>
      </c>
      <c r="D7293" s="147" t="s">
        <v>20826</v>
      </c>
      <c r="E7293" s="145" t="s">
        <v>30212</v>
      </c>
      <c r="F7293" s="144" t="s">
        <v>30211</v>
      </c>
      <c r="G7293" s="144">
        <v>2014</v>
      </c>
      <c r="H7293" s="143">
        <v>15000</v>
      </c>
    </row>
    <row r="7294" spans="1:8" s="142" customFormat="1" ht="30.75" customHeight="1">
      <c r="A7294" s="145" t="s">
        <v>57</v>
      </c>
      <c r="B7294" s="144" t="s">
        <v>30210</v>
      </c>
      <c r="C7294" s="144">
        <v>22222743537</v>
      </c>
      <c r="D7294" s="147" t="s">
        <v>20826</v>
      </c>
      <c r="E7294" s="144" t="s">
        <v>30209</v>
      </c>
      <c r="F7294" s="144" t="s">
        <v>30208</v>
      </c>
      <c r="G7294" s="144">
        <v>2014</v>
      </c>
      <c r="H7294" s="148">
        <v>15000</v>
      </c>
    </row>
    <row r="7295" spans="1:8" s="142" customFormat="1" ht="30.75" customHeight="1">
      <c r="A7295" s="145" t="s">
        <v>57</v>
      </c>
      <c r="B7295" s="144" t="s">
        <v>30207</v>
      </c>
      <c r="C7295" s="149">
        <v>72926992950</v>
      </c>
      <c r="D7295" s="147" t="s">
        <v>20826</v>
      </c>
      <c r="E7295" s="144" t="s">
        <v>30206</v>
      </c>
      <c r="F7295" s="144" t="s">
        <v>30205</v>
      </c>
      <c r="G7295" s="144">
        <v>2014</v>
      </c>
      <c r="H7295" s="148">
        <v>15000</v>
      </c>
    </row>
    <row r="7296" spans="1:8" s="142" customFormat="1" ht="30.75" customHeight="1">
      <c r="A7296" s="145" t="s">
        <v>57</v>
      </c>
      <c r="B7296" s="144" t="s">
        <v>26373</v>
      </c>
      <c r="C7296" s="149" t="s">
        <v>30204</v>
      </c>
      <c r="D7296" s="147" t="s">
        <v>20826</v>
      </c>
      <c r="E7296" s="144" t="s">
        <v>30203</v>
      </c>
      <c r="F7296" s="144" t="s">
        <v>30202</v>
      </c>
      <c r="G7296" s="144">
        <v>2014</v>
      </c>
      <c r="H7296" s="148">
        <v>15000</v>
      </c>
    </row>
    <row r="7297" spans="1:8" s="142" customFormat="1" ht="30.75" customHeight="1">
      <c r="A7297" s="145" t="s">
        <v>57</v>
      </c>
      <c r="B7297" s="144" t="s">
        <v>30201</v>
      </c>
      <c r="C7297" s="149">
        <v>40902236055</v>
      </c>
      <c r="D7297" s="147" t="s">
        <v>20826</v>
      </c>
      <c r="E7297" s="144" t="s">
        <v>30200</v>
      </c>
      <c r="F7297" s="144" t="s">
        <v>30199</v>
      </c>
      <c r="G7297" s="144">
        <v>2014</v>
      </c>
      <c r="H7297" s="148">
        <v>15000</v>
      </c>
    </row>
    <row r="7298" spans="1:8" s="142" customFormat="1" ht="30.75" customHeight="1">
      <c r="A7298" s="145" t="s">
        <v>57</v>
      </c>
      <c r="B7298" s="144" t="s">
        <v>30198</v>
      </c>
      <c r="C7298" s="144">
        <v>58905930551</v>
      </c>
      <c r="D7298" s="147" t="s">
        <v>20826</v>
      </c>
      <c r="E7298" s="144" t="s">
        <v>30197</v>
      </c>
      <c r="F7298" s="144" t="s">
        <v>19761</v>
      </c>
      <c r="G7298" s="144">
        <v>2014</v>
      </c>
      <c r="H7298" s="148">
        <v>15000</v>
      </c>
    </row>
    <row r="7299" spans="1:8" s="142" customFormat="1" ht="30.75" customHeight="1">
      <c r="A7299" s="145" t="s">
        <v>57</v>
      </c>
      <c r="B7299" s="144" t="s">
        <v>30196</v>
      </c>
      <c r="C7299" s="149">
        <v>84676206490</v>
      </c>
      <c r="D7299" s="147" t="s">
        <v>20826</v>
      </c>
      <c r="E7299" s="144" t="s">
        <v>30195</v>
      </c>
      <c r="F7299" s="144" t="s">
        <v>17385</v>
      </c>
      <c r="G7299" s="144">
        <v>2014</v>
      </c>
      <c r="H7299" s="148">
        <v>15000</v>
      </c>
    </row>
    <row r="7300" spans="1:8" s="142" customFormat="1" ht="30.75" customHeight="1">
      <c r="A7300" s="145" t="s">
        <v>57</v>
      </c>
      <c r="B7300" s="157" t="s">
        <v>30194</v>
      </c>
      <c r="C7300" s="157">
        <v>76197523083</v>
      </c>
      <c r="D7300" s="150" t="s">
        <v>20826</v>
      </c>
      <c r="E7300" s="159" t="s">
        <v>30096</v>
      </c>
      <c r="F7300" s="145"/>
      <c r="G7300" s="144">
        <v>2014</v>
      </c>
      <c r="H7300" s="155">
        <v>15197.9</v>
      </c>
    </row>
    <row r="7301" spans="1:8" s="142" customFormat="1" ht="30.75" customHeight="1">
      <c r="A7301" s="145" t="s">
        <v>57</v>
      </c>
      <c r="B7301" s="144" t="s">
        <v>30193</v>
      </c>
      <c r="C7301" s="144">
        <v>85947403441</v>
      </c>
      <c r="D7301" s="147" t="s">
        <v>20826</v>
      </c>
      <c r="E7301" s="145" t="s">
        <v>30192</v>
      </c>
      <c r="F7301" s="144" t="s">
        <v>30191</v>
      </c>
      <c r="G7301" s="144">
        <v>2014</v>
      </c>
      <c r="H7301" s="148">
        <v>17000</v>
      </c>
    </row>
    <row r="7302" spans="1:8" s="142" customFormat="1" ht="30.75" customHeight="1">
      <c r="A7302" s="145" t="s">
        <v>57</v>
      </c>
      <c r="B7302" s="157" t="s">
        <v>30190</v>
      </c>
      <c r="C7302" s="157">
        <v>33047422858</v>
      </c>
      <c r="D7302" s="150" t="s">
        <v>20826</v>
      </c>
      <c r="E7302" s="157" t="s">
        <v>30189</v>
      </c>
      <c r="F7302" s="145"/>
      <c r="G7302" s="144">
        <v>2014</v>
      </c>
      <c r="H7302" s="155">
        <v>17359.125</v>
      </c>
    </row>
    <row r="7303" spans="1:8" s="142" customFormat="1" ht="30.75" customHeight="1">
      <c r="A7303" s="145" t="s">
        <v>57</v>
      </c>
      <c r="B7303" s="144" t="s">
        <v>30188</v>
      </c>
      <c r="C7303" s="144">
        <v>5672143974</v>
      </c>
      <c r="D7303" s="147" t="s">
        <v>20826</v>
      </c>
      <c r="E7303" s="144" t="s">
        <v>30187</v>
      </c>
      <c r="F7303" s="144" t="s">
        <v>30186</v>
      </c>
      <c r="G7303" s="144">
        <v>2014</v>
      </c>
      <c r="H7303" s="148">
        <v>17500</v>
      </c>
    </row>
    <row r="7304" spans="1:8" s="142" customFormat="1" ht="30.75" customHeight="1">
      <c r="A7304" s="145" t="s">
        <v>57</v>
      </c>
      <c r="B7304" s="157" t="s">
        <v>30185</v>
      </c>
      <c r="C7304" s="157">
        <v>59324156390</v>
      </c>
      <c r="D7304" s="150" t="s">
        <v>20826</v>
      </c>
      <c r="E7304" s="157" t="s">
        <v>30096</v>
      </c>
      <c r="F7304" s="145"/>
      <c r="G7304" s="144">
        <v>2014</v>
      </c>
      <c r="H7304" s="155">
        <v>18541.63</v>
      </c>
    </row>
    <row r="7305" spans="1:8" s="142" customFormat="1" ht="30.75" customHeight="1">
      <c r="A7305" s="145" t="s">
        <v>57</v>
      </c>
      <c r="B7305" s="148" t="s">
        <v>30184</v>
      </c>
      <c r="C7305" s="144"/>
      <c r="D7305" s="150" t="s">
        <v>20826</v>
      </c>
      <c r="E7305" s="144" t="s">
        <v>30036</v>
      </c>
      <c r="F7305" s="144"/>
      <c r="G7305" s="144">
        <v>2014</v>
      </c>
      <c r="H7305" s="154">
        <v>18685.29</v>
      </c>
    </row>
    <row r="7306" spans="1:8" s="142" customFormat="1" ht="30.75" customHeight="1">
      <c r="A7306" s="145" t="s">
        <v>57</v>
      </c>
      <c r="B7306" s="144" t="s">
        <v>30183</v>
      </c>
      <c r="C7306" s="149">
        <v>99020780462</v>
      </c>
      <c r="D7306" s="147" t="s">
        <v>20826</v>
      </c>
      <c r="E7306" s="144" t="s">
        <v>30182</v>
      </c>
      <c r="F7306" s="144" t="s">
        <v>30181</v>
      </c>
      <c r="G7306" s="144">
        <v>2014</v>
      </c>
      <c r="H7306" s="148">
        <v>19000</v>
      </c>
    </row>
    <row r="7307" spans="1:8" s="142" customFormat="1" ht="30.75" customHeight="1">
      <c r="A7307" s="145" t="s">
        <v>57</v>
      </c>
      <c r="B7307" s="157" t="s">
        <v>30180</v>
      </c>
      <c r="C7307" s="157">
        <v>34275231562</v>
      </c>
      <c r="D7307" s="150" t="s">
        <v>20826</v>
      </c>
      <c r="E7307" s="157" t="s">
        <v>30179</v>
      </c>
      <c r="F7307" s="145"/>
      <c r="G7307" s="144">
        <v>2014</v>
      </c>
      <c r="H7307" s="155">
        <v>19627.235000000001</v>
      </c>
    </row>
    <row r="7308" spans="1:8" s="142" customFormat="1" ht="30.75" customHeight="1">
      <c r="A7308" s="145" t="s">
        <v>57</v>
      </c>
      <c r="B7308" s="145" t="s">
        <v>30178</v>
      </c>
      <c r="C7308" s="145">
        <v>89464123994</v>
      </c>
      <c r="D7308" s="147" t="s">
        <v>20826</v>
      </c>
      <c r="E7308" s="145" t="s">
        <v>30177</v>
      </c>
      <c r="F7308" s="145" t="s">
        <v>30176</v>
      </c>
      <c r="G7308" s="144">
        <v>2014</v>
      </c>
      <c r="H7308" s="148">
        <v>20000</v>
      </c>
    </row>
    <row r="7309" spans="1:8" s="142" customFormat="1" ht="30.75" customHeight="1">
      <c r="A7309" s="145" t="s">
        <v>57</v>
      </c>
      <c r="B7309" s="145" t="s">
        <v>14133</v>
      </c>
      <c r="C7309" s="145">
        <v>78505482353</v>
      </c>
      <c r="D7309" s="147" t="s">
        <v>20826</v>
      </c>
      <c r="E7309" s="145" t="s">
        <v>14138</v>
      </c>
      <c r="F7309" s="145" t="s">
        <v>30175</v>
      </c>
      <c r="G7309" s="144">
        <v>2014</v>
      </c>
      <c r="H7309" s="148">
        <v>20000</v>
      </c>
    </row>
    <row r="7310" spans="1:8" s="142" customFormat="1" ht="30.75" customHeight="1">
      <c r="A7310" s="145" t="s">
        <v>57</v>
      </c>
      <c r="B7310" s="145" t="s">
        <v>30174</v>
      </c>
      <c r="C7310" s="145">
        <v>16138255657</v>
      </c>
      <c r="D7310" s="147" t="s">
        <v>20826</v>
      </c>
      <c r="E7310" s="145" t="s">
        <v>30173</v>
      </c>
      <c r="F7310" s="145" t="s">
        <v>30172</v>
      </c>
      <c r="G7310" s="144">
        <v>2014</v>
      </c>
      <c r="H7310" s="148">
        <v>20000</v>
      </c>
    </row>
    <row r="7311" spans="1:8" s="142" customFormat="1" ht="30.75" customHeight="1">
      <c r="A7311" s="145" t="s">
        <v>57</v>
      </c>
      <c r="B7311" s="145" t="s">
        <v>30171</v>
      </c>
      <c r="C7311" s="145">
        <v>25238277928</v>
      </c>
      <c r="D7311" s="147" t="s">
        <v>20826</v>
      </c>
      <c r="E7311" s="145" t="s">
        <v>30170</v>
      </c>
      <c r="F7311" s="144" t="s">
        <v>30169</v>
      </c>
      <c r="G7311" s="144">
        <v>2014</v>
      </c>
      <c r="H7311" s="148">
        <v>20000</v>
      </c>
    </row>
    <row r="7312" spans="1:8" s="142" customFormat="1" ht="30.75" customHeight="1">
      <c r="A7312" s="145" t="s">
        <v>57</v>
      </c>
      <c r="B7312" s="145" t="s">
        <v>30168</v>
      </c>
      <c r="C7312" s="145">
        <v>69888795892</v>
      </c>
      <c r="D7312" s="147" t="s">
        <v>20826</v>
      </c>
      <c r="E7312" s="145" t="s">
        <v>30167</v>
      </c>
      <c r="F7312" s="144"/>
      <c r="G7312" s="144">
        <v>2014</v>
      </c>
      <c r="H7312" s="148">
        <v>20000</v>
      </c>
    </row>
    <row r="7313" spans="1:8" s="142" customFormat="1" ht="30.75" customHeight="1">
      <c r="A7313" s="145" t="s">
        <v>57</v>
      </c>
      <c r="B7313" s="145" t="s">
        <v>30166</v>
      </c>
      <c r="C7313" s="145">
        <v>17307220292</v>
      </c>
      <c r="D7313" s="147" t="s">
        <v>20826</v>
      </c>
      <c r="E7313" s="145" t="s">
        <v>30165</v>
      </c>
      <c r="F7313" s="145" t="s">
        <v>30164</v>
      </c>
      <c r="G7313" s="144">
        <v>2014</v>
      </c>
      <c r="H7313" s="148">
        <v>20000</v>
      </c>
    </row>
    <row r="7314" spans="1:8" s="142" customFormat="1" ht="30.75" customHeight="1">
      <c r="A7314" s="145" t="s">
        <v>57</v>
      </c>
      <c r="B7314" s="161" t="s">
        <v>30163</v>
      </c>
      <c r="C7314" s="161">
        <v>36959737074</v>
      </c>
      <c r="D7314" s="147" t="s">
        <v>20826</v>
      </c>
      <c r="E7314" s="161" t="s">
        <v>30162</v>
      </c>
      <c r="F7314" s="145" t="s">
        <v>30161</v>
      </c>
      <c r="G7314" s="144">
        <v>2014</v>
      </c>
      <c r="H7314" s="160">
        <v>20000</v>
      </c>
    </row>
    <row r="7315" spans="1:8" s="142" customFormat="1" ht="30.75" customHeight="1">
      <c r="A7315" s="145" t="s">
        <v>57</v>
      </c>
      <c r="B7315" s="144" t="s">
        <v>30160</v>
      </c>
      <c r="C7315" s="149" t="s">
        <v>30159</v>
      </c>
      <c r="D7315" s="147" t="s">
        <v>20826</v>
      </c>
      <c r="E7315" s="144" t="s">
        <v>30158</v>
      </c>
      <c r="F7315" s="144" t="s">
        <v>30157</v>
      </c>
      <c r="G7315" s="144">
        <v>2014</v>
      </c>
      <c r="H7315" s="154">
        <v>20000</v>
      </c>
    </row>
    <row r="7316" spans="1:8" s="142" customFormat="1" ht="30.75" customHeight="1">
      <c r="A7316" s="145" t="s">
        <v>57</v>
      </c>
      <c r="B7316" s="144" t="s">
        <v>30156</v>
      </c>
      <c r="C7316" s="144">
        <v>51571117314</v>
      </c>
      <c r="D7316" s="147" t="s">
        <v>20826</v>
      </c>
      <c r="E7316" s="144" t="s">
        <v>30155</v>
      </c>
      <c r="F7316" s="144" t="s">
        <v>30154</v>
      </c>
      <c r="G7316" s="144">
        <v>2014</v>
      </c>
      <c r="H7316" s="148">
        <v>20000</v>
      </c>
    </row>
    <row r="7317" spans="1:8" s="142" customFormat="1" ht="30.75" customHeight="1">
      <c r="A7317" s="145" t="s">
        <v>57</v>
      </c>
      <c r="B7317" s="144" t="s">
        <v>30153</v>
      </c>
      <c r="C7317" s="144">
        <v>26923145580</v>
      </c>
      <c r="D7317" s="147" t="s">
        <v>20826</v>
      </c>
      <c r="E7317" s="144" t="s">
        <v>30152</v>
      </c>
      <c r="F7317" s="144" t="s">
        <v>3447</v>
      </c>
      <c r="G7317" s="144">
        <v>2014</v>
      </c>
      <c r="H7317" s="148">
        <v>20000</v>
      </c>
    </row>
    <row r="7318" spans="1:8" s="142" customFormat="1" ht="30.75" customHeight="1">
      <c r="A7318" s="145" t="s">
        <v>57</v>
      </c>
      <c r="B7318" s="144" t="s">
        <v>30151</v>
      </c>
      <c r="C7318" s="144">
        <v>33776947373</v>
      </c>
      <c r="D7318" s="147" t="s">
        <v>20826</v>
      </c>
      <c r="E7318" s="144" t="s">
        <v>30150</v>
      </c>
      <c r="F7318" s="144" t="s">
        <v>30149</v>
      </c>
      <c r="G7318" s="144">
        <v>2014</v>
      </c>
      <c r="H7318" s="148">
        <v>20000</v>
      </c>
    </row>
    <row r="7319" spans="1:8" s="142" customFormat="1" ht="30.75" customHeight="1">
      <c r="A7319" s="145" t="s">
        <v>57</v>
      </c>
      <c r="B7319" s="145" t="s">
        <v>30148</v>
      </c>
      <c r="C7319" s="145" t="s">
        <v>30147</v>
      </c>
      <c r="D7319" s="147" t="s">
        <v>20826</v>
      </c>
      <c r="E7319" s="143" t="s">
        <v>30146</v>
      </c>
      <c r="F7319" s="145" t="s">
        <v>30145</v>
      </c>
      <c r="G7319" s="144">
        <v>2014</v>
      </c>
      <c r="H7319" s="143">
        <v>20000</v>
      </c>
    </row>
    <row r="7320" spans="1:8" s="142" customFormat="1" ht="30.75" customHeight="1">
      <c r="A7320" s="145" t="s">
        <v>57</v>
      </c>
      <c r="B7320" s="145" t="s">
        <v>30144</v>
      </c>
      <c r="C7320" s="145">
        <v>71226395332</v>
      </c>
      <c r="D7320" s="147" t="s">
        <v>20826</v>
      </c>
      <c r="E7320" s="145" t="s">
        <v>30143</v>
      </c>
      <c r="F7320" s="144" t="s">
        <v>30142</v>
      </c>
      <c r="G7320" s="144">
        <v>2014</v>
      </c>
      <c r="H7320" s="143">
        <v>20000</v>
      </c>
    </row>
    <row r="7321" spans="1:8" s="142" customFormat="1" ht="30.75" customHeight="1">
      <c r="A7321" s="145" t="s">
        <v>57</v>
      </c>
      <c r="B7321" s="144" t="s">
        <v>30141</v>
      </c>
      <c r="C7321" s="144">
        <v>99321634901</v>
      </c>
      <c r="D7321" s="147" t="s">
        <v>20826</v>
      </c>
      <c r="E7321" s="144" t="s">
        <v>30140</v>
      </c>
      <c r="F7321" s="144" t="s">
        <v>30139</v>
      </c>
      <c r="G7321" s="144">
        <v>2014</v>
      </c>
      <c r="H7321" s="148">
        <v>20000</v>
      </c>
    </row>
    <row r="7322" spans="1:8" s="142" customFormat="1" ht="30.75" customHeight="1">
      <c r="A7322" s="145" t="s">
        <v>57</v>
      </c>
      <c r="B7322" s="144" t="s">
        <v>30138</v>
      </c>
      <c r="C7322" s="149" t="s">
        <v>30137</v>
      </c>
      <c r="D7322" s="147" t="s">
        <v>20826</v>
      </c>
      <c r="E7322" s="144" t="s">
        <v>30136</v>
      </c>
      <c r="F7322" s="144" t="s">
        <v>30135</v>
      </c>
      <c r="G7322" s="144">
        <v>2014</v>
      </c>
      <c r="H7322" s="148">
        <v>20000</v>
      </c>
    </row>
    <row r="7323" spans="1:8" s="142" customFormat="1" ht="30.75" customHeight="1">
      <c r="A7323" s="145" t="s">
        <v>57</v>
      </c>
      <c r="B7323" s="156" t="s">
        <v>30134</v>
      </c>
      <c r="C7323" s="156">
        <v>82871419647</v>
      </c>
      <c r="D7323" s="150" t="s">
        <v>20826</v>
      </c>
      <c r="E7323" s="156" t="s">
        <v>30096</v>
      </c>
      <c r="F7323" s="145"/>
      <c r="G7323" s="144">
        <v>2014</v>
      </c>
      <c r="H7323" s="155">
        <v>20565.395</v>
      </c>
    </row>
    <row r="7324" spans="1:8" s="142" customFormat="1" ht="30.75" customHeight="1">
      <c r="A7324" s="145" t="s">
        <v>57</v>
      </c>
      <c r="B7324" s="148" t="s">
        <v>30133</v>
      </c>
      <c r="C7324" s="144"/>
      <c r="D7324" s="150" t="s">
        <v>20826</v>
      </c>
      <c r="E7324" s="144" t="s">
        <v>30036</v>
      </c>
      <c r="F7324" s="144"/>
      <c r="G7324" s="144">
        <v>2014</v>
      </c>
      <c r="H7324" s="154">
        <v>21639.34</v>
      </c>
    </row>
    <row r="7325" spans="1:8" s="142" customFormat="1" ht="30.75" customHeight="1">
      <c r="A7325" s="145" t="s">
        <v>57</v>
      </c>
      <c r="B7325" s="144" t="s">
        <v>30132</v>
      </c>
      <c r="C7325" s="149" t="s">
        <v>30131</v>
      </c>
      <c r="D7325" s="150" t="s">
        <v>20826</v>
      </c>
      <c r="E7325" s="144" t="s">
        <v>30130</v>
      </c>
      <c r="F7325" s="144" t="s">
        <v>30129</v>
      </c>
      <c r="G7325" s="144">
        <v>2014</v>
      </c>
      <c r="H7325" s="154">
        <v>23000</v>
      </c>
    </row>
    <row r="7326" spans="1:8" s="142" customFormat="1" ht="30.75" customHeight="1">
      <c r="A7326" s="145" t="s">
        <v>57</v>
      </c>
      <c r="B7326" s="148" t="s">
        <v>30128</v>
      </c>
      <c r="C7326" s="144"/>
      <c r="D7326" s="150" t="s">
        <v>20826</v>
      </c>
      <c r="E7326" s="144" t="s">
        <v>30036</v>
      </c>
      <c r="F7326" s="144"/>
      <c r="G7326" s="144">
        <v>2014</v>
      </c>
      <c r="H7326" s="154">
        <v>24913.72</v>
      </c>
    </row>
    <row r="7327" spans="1:8" s="142" customFormat="1" ht="30.75" customHeight="1">
      <c r="A7327" s="145" t="s">
        <v>57</v>
      </c>
      <c r="B7327" s="145" t="s">
        <v>30127</v>
      </c>
      <c r="C7327" s="145">
        <v>86880132515</v>
      </c>
      <c r="D7327" s="147" t="s">
        <v>20826</v>
      </c>
      <c r="E7327" s="145" t="s">
        <v>30126</v>
      </c>
      <c r="F7327" s="144"/>
      <c r="G7327" s="144">
        <v>2014</v>
      </c>
      <c r="H7327" s="148">
        <v>25000</v>
      </c>
    </row>
    <row r="7328" spans="1:8" s="142" customFormat="1" ht="30.75" customHeight="1">
      <c r="A7328" s="145" t="s">
        <v>57</v>
      </c>
      <c r="B7328" s="145" t="s">
        <v>30125</v>
      </c>
      <c r="C7328" s="145">
        <v>69594740195</v>
      </c>
      <c r="D7328" s="147" t="s">
        <v>20826</v>
      </c>
      <c r="E7328" s="143" t="s">
        <v>30124</v>
      </c>
      <c r="F7328" s="145" t="s">
        <v>19724</v>
      </c>
      <c r="G7328" s="144">
        <v>2014</v>
      </c>
      <c r="H7328" s="143">
        <v>25000</v>
      </c>
    </row>
    <row r="7329" spans="1:8" s="142" customFormat="1" ht="30.75" customHeight="1">
      <c r="A7329" s="145" t="s">
        <v>57</v>
      </c>
      <c r="B7329" s="145" t="s">
        <v>30123</v>
      </c>
      <c r="C7329" s="145">
        <v>66619329874</v>
      </c>
      <c r="D7329" s="147" t="s">
        <v>20826</v>
      </c>
      <c r="E7329" s="145" t="s">
        <v>30122</v>
      </c>
      <c r="F7329" s="144" t="s">
        <v>30121</v>
      </c>
      <c r="G7329" s="144">
        <v>2014</v>
      </c>
      <c r="H7329" s="143">
        <v>25000</v>
      </c>
    </row>
    <row r="7330" spans="1:8" s="142" customFormat="1" ht="30.75" customHeight="1">
      <c r="A7330" s="145" t="s">
        <v>57</v>
      </c>
      <c r="B7330" s="144" t="s">
        <v>30120</v>
      </c>
      <c r="C7330" s="144">
        <v>97976487449</v>
      </c>
      <c r="D7330" s="147" t="s">
        <v>20826</v>
      </c>
      <c r="E7330" s="144" t="s">
        <v>30119</v>
      </c>
      <c r="F7330" s="144" t="s">
        <v>30118</v>
      </c>
      <c r="G7330" s="144">
        <v>2014</v>
      </c>
      <c r="H7330" s="148">
        <v>25000</v>
      </c>
    </row>
    <row r="7331" spans="1:8" s="142" customFormat="1" ht="30.75" customHeight="1">
      <c r="A7331" s="145" t="s">
        <v>57</v>
      </c>
      <c r="B7331" s="144" t="s">
        <v>30117</v>
      </c>
      <c r="C7331" s="144">
        <v>21725291464</v>
      </c>
      <c r="D7331" s="147" t="s">
        <v>20826</v>
      </c>
      <c r="E7331" s="144" t="s">
        <v>30116</v>
      </c>
      <c r="F7331" s="144" t="s">
        <v>30115</v>
      </c>
      <c r="G7331" s="144">
        <v>2014</v>
      </c>
      <c r="H7331" s="148">
        <v>25000</v>
      </c>
    </row>
    <row r="7332" spans="1:8" s="142" customFormat="1" ht="30.75" customHeight="1">
      <c r="A7332" s="145" t="s">
        <v>57</v>
      </c>
      <c r="B7332" s="144" t="s">
        <v>30114</v>
      </c>
      <c r="C7332" s="149">
        <v>89856255535</v>
      </c>
      <c r="D7332" s="147" t="s">
        <v>20826</v>
      </c>
      <c r="E7332" s="144" t="s">
        <v>30113</v>
      </c>
      <c r="F7332" s="144" t="s">
        <v>30112</v>
      </c>
      <c r="G7332" s="144">
        <v>2014</v>
      </c>
      <c r="H7332" s="148">
        <v>25000</v>
      </c>
    </row>
    <row r="7333" spans="1:8" s="142" customFormat="1" ht="30.75" customHeight="1">
      <c r="A7333" s="145" t="s">
        <v>57</v>
      </c>
      <c r="B7333" s="145" t="s">
        <v>30111</v>
      </c>
      <c r="C7333" s="151" t="s">
        <v>24132</v>
      </c>
      <c r="D7333" s="150" t="s">
        <v>20826</v>
      </c>
      <c r="E7333" s="145" t="s">
        <v>30107</v>
      </c>
      <c r="F7333" s="145" t="s">
        <v>30110</v>
      </c>
      <c r="G7333" s="144">
        <v>2014</v>
      </c>
      <c r="H7333" s="143">
        <v>25000</v>
      </c>
    </row>
    <row r="7334" spans="1:8" s="142" customFormat="1" ht="30.75" customHeight="1">
      <c r="A7334" s="145" t="s">
        <v>57</v>
      </c>
      <c r="B7334" s="145" t="s">
        <v>30109</v>
      </c>
      <c r="C7334" s="151" t="s">
        <v>30108</v>
      </c>
      <c r="D7334" s="150" t="s">
        <v>20826</v>
      </c>
      <c r="E7334" s="145" t="s">
        <v>30107</v>
      </c>
      <c r="F7334" s="145" t="s">
        <v>30106</v>
      </c>
      <c r="G7334" s="144">
        <v>2014</v>
      </c>
      <c r="H7334" s="143">
        <v>25000</v>
      </c>
    </row>
    <row r="7335" spans="1:8" s="142" customFormat="1" ht="30.75" customHeight="1">
      <c r="A7335" s="145" t="s">
        <v>57</v>
      </c>
      <c r="B7335" s="148" t="s">
        <v>30105</v>
      </c>
      <c r="C7335" s="144"/>
      <c r="D7335" s="150" t="s">
        <v>20826</v>
      </c>
      <c r="E7335" s="144" t="s">
        <v>30036</v>
      </c>
      <c r="F7335" s="144"/>
      <c r="G7335" s="144">
        <v>2014</v>
      </c>
      <c r="H7335" s="154">
        <v>26717</v>
      </c>
    </row>
    <row r="7336" spans="1:8" s="142" customFormat="1" ht="30.75" customHeight="1">
      <c r="A7336" s="145" t="s">
        <v>57</v>
      </c>
      <c r="B7336" s="144" t="s">
        <v>30104</v>
      </c>
      <c r="C7336" s="149">
        <v>86912242279</v>
      </c>
      <c r="D7336" s="147" t="s">
        <v>20826</v>
      </c>
      <c r="E7336" s="144" t="s">
        <v>30103</v>
      </c>
      <c r="F7336" s="144" t="s">
        <v>30102</v>
      </c>
      <c r="G7336" s="144">
        <v>2014</v>
      </c>
      <c r="H7336" s="148">
        <v>27500</v>
      </c>
    </row>
    <row r="7337" spans="1:8" s="142" customFormat="1" ht="30.75" customHeight="1">
      <c r="A7337" s="145" t="s">
        <v>57</v>
      </c>
      <c r="B7337" s="145" t="s">
        <v>17595</v>
      </c>
      <c r="C7337" s="145">
        <v>79262145752</v>
      </c>
      <c r="D7337" s="147" t="s">
        <v>20826</v>
      </c>
      <c r="E7337" s="145" t="s">
        <v>30101</v>
      </c>
      <c r="F7337" s="145"/>
      <c r="G7337" s="144">
        <v>2014</v>
      </c>
      <c r="H7337" s="148">
        <v>30000</v>
      </c>
    </row>
    <row r="7338" spans="1:8" s="142" customFormat="1" ht="30.75" customHeight="1">
      <c r="A7338" s="145" t="s">
        <v>57</v>
      </c>
      <c r="B7338" s="157" t="s">
        <v>30100</v>
      </c>
      <c r="C7338" s="157">
        <v>546954430</v>
      </c>
      <c r="D7338" s="150" t="s">
        <v>20826</v>
      </c>
      <c r="E7338" s="157" t="s">
        <v>30099</v>
      </c>
      <c r="F7338" s="145"/>
      <c r="G7338" s="144">
        <v>2014</v>
      </c>
      <c r="H7338" s="155">
        <v>30000</v>
      </c>
    </row>
    <row r="7339" spans="1:8" s="142" customFormat="1" ht="30.75" customHeight="1">
      <c r="A7339" s="145" t="s">
        <v>57</v>
      </c>
      <c r="B7339" s="157" t="s">
        <v>30098</v>
      </c>
      <c r="C7339" s="156">
        <v>22122508983</v>
      </c>
      <c r="D7339" s="150" t="s">
        <v>20826</v>
      </c>
      <c r="E7339" s="159" t="s">
        <v>30096</v>
      </c>
      <c r="F7339" s="145"/>
      <c r="G7339" s="144">
        <v>2014</v>
      </c>
      <c r="H7339" s="155">
        <v>30000</v>
      </c>
    </row>
    <row r="7340" spans="1:8" s="142" customFormat="1" ht="30.75" customHeight="1">
      <c r="A7340" s="145" t="s">
        <v>57</v>
      </c>
      <c r="B7340" s="157" t="s">
        <v>30097</v>
      </c>
      <c r="C7340" s="156">
        <v>85430965913</v>
      </c>
      <c r="D7340" s="150" t="s">
        <v>20826</v>
      </c>
      <c r="E7340" s="159" t="s">
        <v>30096</v>
      </c>
      <c r="F7340" s="145"/>
      <c r="G7340" s="144">
        <v>2014</v>
      </c>
      <c r="H7340" s="155">
        <v>30000</v>
      </c>
    </row>
    <row r="7341" spans="1:8" s="142" customFormat="1" ht="30.75" customHeight="1">
      <c r="A7341" s="145" t="s">
        <v>57</v>
      </c>
      <c r="B7341" s="144" t="s">
        <v>30095</v>
      </c>
      <c r="C7341" s="149" t="s">
        <v>30094</v>
      </c>
      <c r="D7341" s="147" t="s">
        <v>20826</v>
      </c>
      <c r="E7341" s="144" t="s">
        <v>30093</v>
      </c>
      <c r="F7341" s="144" t="s">
        <v>30092</v>
      </c>
      <c r="G7341" s="144">
        <v>2014</v>
      </c>
      <c r="H7341" s="154">
        <v>30000</v>
      </c>
    </row>
    <row r="7342" spans="1:8" s="142" customFormat="1" ht="30.75" customHeight="1">
      <c r="A7342" s="145" t="s">
        <v>57</v>
      </c>
      <c r="B7342" s="144" t="s">
        <v>30091</v>
      </c>
      <c r="C7342" s="144">
        <v>97099908613</v>
      </c>
      <c r="D7342" s="147" t="s">
        <v>20826</v>
      </c>
      <c r="E7342" s="144" t="s">
        <v>30090</v>
      </c>
      <c r="F7342" s="144" t="s">
        <v>30089</v>
      </c>
      <c r="G7342" s="144">
        <v>2014</v>
      </c>
      <c r="H7342" s="148">
        <v>30000</v>
      </c>
    </row>
    <row r="7343" spans="1:8" s="142" customFormat="1" ht="30.75" customHeight="1">
      <c r="A7343" s="145" t="s">
        <v>57</v>
      </c>
      <c r="B7343" s="145" t="s">
        <v>30088</v>
      </c>
      <c r="C7343" s="151" t="s">
        <v>30087</v>
      </c>
      <c r="D7343" s="150" t="s">
        <v>20826</v>
      </c>
      <c r="E7343" s="145" t="s">
        <v>30086</v>
      </c>
      <c r="F7343" s="145" t="s">
        <v>30085</v>
      </c>
      <c r="G7343" s="144">
        <v>2014</v>
      </c>
      <c r="H7343" s="143">
        <v>30000</v>
      </c>
    </row>
    <row r="7344" spans="1:8" s="142" customFormat="1" ht="30.75" customHeight="1">
      <c r="A7344" s="145" t="s">
        <v>57</v>
      </c>
      <c r="B7344" s="145" t="s">
        <v>30084</v>
      </c>
      <c r="C7344" s="145">
        <v>76772533803</v>
      </c>
      <c r="D7344" s="147" t="s">
        <v>20826</v>
      </c>
      <c r="E7344" s="145" t="s">
        <v>30083</v>
      </c>
      <c r="F7344" s="145" t="s">
        <v>30082</v>
      </c>
      <c r="G7344" s="144">
        <v>2014</v>
      </c>
      <c r="H7344" s="143">
        <v>30000</v>
      </c>
    </row>
    <row r="7345" spans="1:8" s="142" customFormat="1" ht="30.75" customHeight="1">
      <c r="A7345" s="145" t="s">
        <v>57</v>
      </c>
      <c r="B7345" s="145" t="s">
        <v>14091</v>
      </c>
      <c r="C7345" s="145">
        <v>93078403397</v>
      </c>
      <c r="D7345" s="147" t="s">
        <v>30081</v>
      </c>
      <c r="E7345" s="145" t="s">
        <v>30080</v>
      </c>
      <c r="F7345" s="144" t="s">
        <v>30079</v>
      </c>
      <c r="G7345" s="144">
        <v>2014</v>
      </c>
      <c r="H7345" s="143">
        <v>30000</v>
      </c>
    </row>
    <row r="7346" spans="1:8" s="142" customFormat="1" ht="30.75" customHeight="1">
      <c r="A7346" s="145" t="s">
        <v>57</v>
      </c>
      <c r="B7346" s="145" t="s">
        <v>30078</v>
      </c>
      <c r="C7346" s="145">
        <v>60722117457</v>
      </c>
      <c r="D7346" s="147" t="s">
        <v>20826</v>
      </c>
      <c r="E7346" s="145" t="s">
        <v>30077</v>
      </c>
      <c r="F7346" s="144" t="s">
        <v>30076</v>
      </c>
      <c r="G7346" s="144">
        <v>2014</v>
      </c>
      <c r="H7346" s="143">
        <v>30000</v>
      </c>
    </row>
    <row r="7347" spans="1:8" s="142" customFormat="1" ht="30.75" customHeight="1">
      <c r="A7347" s="145" t="s">
        <v>57</v>
      </c>
      <c r="B7347" s="144" t="s">
        <v>30075</v>
      </c>
      <c r="C7347" s="149" t="s">
        <v>30074</v>
      </c>
      <c r="D7347" s="147" t="s">
        <v>20826</v>
      </c>
      <c r="E7347" s="144" t="s">
        <v>30073</v>
      </c>
      <c r="F7347" s="144" t="s">
        <v>30072</v>
      </c>
      <c r="G7347" s="144">
        <v>2014</v>
      </c>
      <c r="H7347" s="154">
        <v>35000</v>
      </c>
    </row>
    <row r="7348" spans="1:8" s="142" customFormat="1" ht="30.75" customHeight="1">
      <c r="A7348" s="145" t="s">
        <v>57</v>
      </c>
      <c r="B7348" s="144" t="s">
        <v>17562</v>
      </c>
      <c r="C7348" s="144">
        <v>81387458217</v>
      </c>
      <c r="D7348" s="147" t="s">
        <v>20826</v>
      </c>
      <c r="E7348" s="144" t="s">
        <v>30071</v>
      </c>
      <c r="F7348" s="144" t="s">
        <v>4448</v>
      </c>
      <c r="G7348" s="144">
        <v>2014</v>
      </c>
      <c r="H7348" s="148">
        <v>35000</v>
      </c>
    </row>
    <row r="7349" spans="1:8" s="142" customFormat="1" ht="30.75" customHeight="1">
      <c r="A7349" s="145" t="s">
        <v>57</v>
      </c>
      <c r="B7349" s="145" t="s">
        <v>30070</v>
      </c>
      <c r="C7349" s="151" t="s">
        <v>30069</v>
      </c>
      <c r="D7349" s="150" t="s">
        <v>20826</v>
      </c>
      <c r="E7349" s="145" t="s">
        <v>30068</v>
      </c>
      <c r="F7349" s="145" t="s">
        <v>30067</v>
      </c>
      <c r="G7349" s="144">
        <v>2014</v>
      </c>
      <c r="H7349" s="143">
        <v>35000</v>
      </c>
    </row>
    <row r="7350" spans="1:8" s="142" customFormat="1" ht="30.75" customHeight="1">
      <c r="A7350" s="145" t="s">
        <v>57</v>
      </c>
      <c r="B7350" s="144" t="s">
        <v>20698</v>
      </c>
      <c r="C7350" s="145">
        <v>58633897145</v>
      </c>
      <c r="D7350" s="147" t="s">
        <v>20826</v>
      </c>
      <c r="E7350" s="144" t="s">
        <v>30066</v>
      </c>
      <c r="F7350" s="145" t="s">
        <v>30065</v>
      </c>
      <c r="G7350" s="144">
        <v>2014</v>
      </c>
      <c r="H7350" s="148">
        <v>40000</v>
      </c>
    </row>
    <row r="7351" spans="1:8" s="142" customFormat="1" ht="30.75" customHeight="1">
      <c r="A7351" s="145" t="s">
        <v>57</v>
      </c>
      <c r="B7351" s="144" t="s">
        <v>30064</v>
      </c>
      <c r="C7351" s="144">
        <v>97559753796</v>
      </c>
      <c r="D7351" s="147" t="s">
        <v>20826</v>
      </c>
      <c r="E7351" s="144" t="s">
        <v>30063</v>
      </c>
      <c r="F7351" s="144" t="s">
        <v>30062</v>
      </c>
      <c r="G7351" s="144">
        <v>2014</v>
      </c>
      <c r="H7351" s="148">
        <v>40000</v>
      </c>
    </row>
    <row r="7352" spans="1:8" s="142" customFormat="1" ht="30.75" customHeight="1">
      <c r="A7352" s="145" t="s">
        <v>57</v>
      </c>
      <c r="B7352" s="158" t="s">
        <v>30061</v>
      </c>
      <c r="C7352" s="151">
        <v>64531281234</v>
      </c>
      <c r="D7352" s="147" t="s">
        <v>20915</v>
      </c>
      <c r="E7352" s="145" t="s">
        <v>30060</v>
      </c>
      <c r="F7352" s="144" t="s">
        <v>30059</v>
      </c>
      <c r="G7352" s="144">
        <v>2014</v>
      </c>
      <c r="H7352" s="148">
        <v>40250</v>
      </c>
    </row>
    <row r="7353" spans="1:8" s="142" customFormat="1" ht="30.75" customHeight="1">
      <c r="A7353" s="145" t="s">
        <v>57</v>
      </c>
      <c r="B7353" s="144" t="s">
        <v>30018</v>
      </c>
      <c r="C7353" s="144">
        <v>7853602203</v>
      </c>
      <c r="D7353" s="147" t="s">
        <v>20826</v>
      </c>
      <c r="E7353" s="144" t="s">
        <v>30058</v>
      </c>
      <c r="F7353" s="145" t="s">
        <v>30016</v>
      </c>
      <c r="G7353" s="144">
        <v>2014</v>
      </c>
      <c r="H7353" s="148">
        <v>43000</v>
      </c>
    </row>
    <row r="7354" spans="1:8" s="142" customFormat="1" ht="30.75" customHeight="1">
      <c r="A7354" s="145" t="s">
        <v>57</v>
      </c>
      <c r="B7354" s="144" t="s">
        <v>30057</v>
      </c>
      <c r="C7354" s="144">
        <v>74744681525</v>
      </c>
      <c r="D7354" s="147" t="s">
        <v>20826</v>
      </c>
      <c r="E7354" s="144" t="s">
        <v>30056</v>
      </c>
      <c r="F7354" s="144" t="s">
        <v>30055</v>
      </c>
      <c r="G7354" s="144">
        <v>2014</v>
      </c>
      <c r="H7354" s="148">
        <v>45000</v>
      </c>
    </row>
    <row r="7355" spans="1:8" s="142" customFormat="1" ht="30.75" customHeight="1">
      <c r="A7355" s="145" t="s">
        <v>57</v>
      </c>
      <c r="B7355" s="148" t="s">
        <v>30054</v>
      </c>
      <c r="C7355" s="144"/>
      <c r="D7355" s="147" t="s">
        <v>20826</v>
      </c>
      <c r="E7355" s="144" t="s">
        <v>30036</v>
      </c>
      <c r="F7355" s="144"/>
      <c r="G7355" s="144">
        <v>2014</v>
      </c>
      <c r="H7355" s="154">
        <v>46470.02</v>
      </c>
    </row>
    <row r="7356" spans="1:8" s="142" customFormat="1" ht="30.75" customHeight="1">
      <c r="A7356" s="145" t="s">
        <v>57</v>
      </c>
      <c r="B7356" s="145" t="s">
        <v>30053</v>
      </c>
      <c r="C7356" s="145">
        <v>29039077734</v>
      </c>
      <c r="D7356" s="147" t="s">
        <v>20826</v>
      </c>
      <c r="E7356" s="145" t="s">
        <v>30052</v>
      </c>
      <c r="F7356" s="145" t="s">
        <v>30051</v>
      </c>
      <c r="G7356" s="144">
        <v>2014</v>
      </c>
      <c r="H7356" s="148">
        <v>50000</v>
      </c>
    </row>
    <row r="7357" spans="1:8" s="142" customFormat="1" ht="30.75" customHeight="1">
      <c r="A7357" s="145" t="s">
        <v>57</v>
      </c>
      <c r="B7357" s="157" t="s">
        <v>30050</v>
      </c>
      <c r="C7357" s="156">
        <v>22122508983</v>
      </c>
      <c r="D7357" s="150" t="s">
        <v>20826</v>
      </c>
      <c r="E7357" s="156" t="s">
        <v>30048</v>
      </c>
      <c r="F7357" s="145"/>
      <c r="G7357" s="144">
        <v>2014</v>
      </c>
      <c r="H7357" s="155">
        <v>50000</v>
      </c>
    </row>
    <row r="7358" spans="1:8" s="142" customFormat="1" ht="30.75" customHeight="1">
      <c r="A7358" s="145" t="s">
        <v>57</v>
      </c>
      <c r="B7358" s="157" t="s">
        <v>30049</v>
      </c>
      <c r="C7358" s="157">
        <v>57048627495</v>
      </c>
      <c r="D7358" s="150" t="s">
        <v>20826</v>
      </c>
      <c r="E7358" s="156" t="s">
        <v>30048</v>
      </c>
      <c r="F7358" s="145"/>
      <c r="G7358" s="144">
        <v>2014</v>
      </c>
      <c r="H7358" s="155">
        <v>50000</v>
      </c>
    </row>
    <row r="7359" spans="1:8" s="142" customFormat="1" ht="30.75" customHeight="1">
      <c r="A7359" s="145" t="s">
        <v>57</v>
      </c>
      <c r="B7359" s="156" t="s">
        <v>30047</v>
      </c>
      <c r="C7359" s="156" t="s">
        <v>30046</v>
      </c>
      <c r="D7359" s="150" t="s">
        <v>20826</v>
      </c>
      <c r="E7359" s="156" t="s">
        <v>30045</v>
      </c>
      <c r="F7359" s="145"/>
      <c r="G7359" s="144">
        <v>2014</v>
      </c>
      <c r="H7359" s="155">
        <v>50000</v>
      </c>
    </row>
    <row r="7360" spans="1:8" s="142" customFormat="1" ht="30.75" customHeight="1">
      <c r="A7360" s="145" t="s">
        <v>57</v>
      </c>
      <c r="B7360" s="144" t="s">
        <v>8764</v>
      </c>
      <c r="C7360" s="149" t="s">
        <v>30044</v>
      </c>
      <c r="D7360" s="147" t="s">
        <v>20826</v>
      </c>
      <c r="E7360" s="144" t="s">
        <v>30043</v>
      </c>
      <c r="F7360" s="144" t="s">
        <v>30042</v>
      </c>
      <c r="G7360" s="144">
        <v>2014</v>
      </c>
      <c r="H7360" s="154">
        <v>50000</v>
      </c>
    </row>
    <row r="7361" spans="1:8" s="142" customFormat="1" ht="30.75" customHeight="1">
      <c r="A7361" s="145" t="s">
        <v>57</v>
      </c>
      <c r="B7361" s="145" t="s">
        <v>30041</v>
      </c>
      <c r="C7361" s="151">
        <v>72423208049</v>
      </c>
      <c r="D7361" s="147" t="s">
        <v>30040</v>
      </c>
      <c r="E7361" s="145" t="s">
        <v>30039</v>
      </c>
      <c r="F7361" s="144" t="s">
        <v>17610</v>
      </c>
      <c r="G7361" s="144">
        <v>2014</v>
      </c>
      <c r="H7361" s="148">
        <v>50000</v>
      </c>
    </row>
    <row r="7362" spans="1:8" s="142" customFormat="1" ht="30.75" customHeight="1">
      <c r="A7362" s="145" t="s">
        <v>57</v>
      </c>
      <c r="B7362" s="148" t="s">
        <v>30038</v>
      </c>
      <c r="C7362" s="144"/>
      <c r="D7362" s="147" t="s">
        <v>20826</v>
      </c>
      <c r="E7362" s="144" t="s">
        <v>30036</v>
      </c>
      <c r="F7362" s="144"/>
      <c r="G7362" s="144">
        <v>2014</v>
      </c>
      <c r="H7362" s="154">
        <v>50052.85</v>
      </c>
    </row>
    <row r="7363" spans="1:8" s="142" customFormat="1" ht="30.75" customHeight="1">
      <c r="A7363" s="145" t="s">
        <v>57</v>
      </c>
      <c r="B7363" s="148" t="s">
        <v>30037</v>
      </c>
      <c r="C7363" s="144"/>
      <c r="D7363" s="147" t="s">
        <v>20826</v>
      </c>
      <c r="E7363" s="144" t="s">
        <v>30036</v>
      </c>
      <c r="F7363" s="144"/>
      <c r="G7363" s="144">
        <v>2014</v>
      </c>
      <c r="H7363" s="154">
        <v>50456.2</v>
      </c>
    </row>
    <row r="7364" spans="1:8" s="142" customFormat="1" ht="30.75" customHeight="1">
      <c r="A7364" s="145" t="s">
        <v>57</v>
      </c>
      <c r="B7364" s="145" t="s">
        <v>30035</v>
      </c>
      <c r="C7364" s="145">
        <v>55640865071</v>
      </c>
      <c r="D7364" s="147" t="s">
        <v>20826</v>
      </c>
      <c r="E7364" s="145" t="s">
        <v>30034</v>
      </c>
      <c r="F7364" s="145" t="s">
        <v>30033</v>
      </c>
      <c r="G7364" s="144">
        <v>2014</v>
      </c>
      <c r="H7364" s="148">
        <v>52000</v>
      </c>
    </row>
    <row r="7365" spans="1:8" s="142" customFormat="1" ht="30.75" customHeight="1">
      <c r="A7365" s="145" t="s">
        <v>57</v>
      </c>
      <c r="B7365" s="145" t="s">
        <v>30032</v>
      </c>
      <c r="C7365" s="145">
        <v>79919980561</v>
      </c>
      <c r="D7365" s="147" t="s">
        <v>20826</v>
      </c>
      <c r="E7365" s="145" t="s">
        <v>30031</v>
      </c>
      <c r="F7365" s="145" t="s">
        <v>30030</v>
      </c>
      <c r="G7365" s="144">
        <v>2014</v>
      </c>
      <c r="H7365" s="148">
        <v>52000</v>
      </c>
    </row>
    <row r="7366" spans="1:8" s="142" customFormat="1" ht="30.75" customHeight="1">
      <c r="A7366" s="145" t="s">
        <v>57</v>
      </c>
      <c r="B7366" s="145" t="s">
        <v>30029</v>
      </c>
      <c r="C7366" s="145">
        <v>73806580261</v>
      </c>
      <c r="D7366" s="147" t="s">
        <v>20826</v>
      </c>
      <c r="E7366" s="145" t="s">
        <v>30028</v>
      </c>
      <c r="F7366" s="145" t="s">
        <v>30027</v>
      </c>
      <c r="G7366" s="144">
        <v>2014</v>
      </c>
      <c r="H7366" s="148">
        <v>52000</v>
      </c>
    </row>
    <row r="7367" spans="1:8" s="142" customFormat="1" ht="30.75" customHeight="1">
      <c r="A7367" s="145" t="s">
        <v>57</v>
      </c>
      <c r="B7367" s="145" t="s">
        <v>30026</v>
      </c>
      <c r="C7367" s="145">
        <v>55256304489</v>
      </c>
      <c r="D7367" s="147" t="s">
        <v>20826</v>
      </c>
      <c r="E7367" s="145" t="s">
        <v>30025</v>
      </c>
      <c r="F7367" s="145" t="s">
        <v>30024</v>
      </c>
      <c r="G7367" s="144">
        <v>2014</v>
      </c>
      <c r="H7367" s="148">
        <v>52000</v>
      </c>
    </row>
    <row r="7368" spans="1:8" s="142" customFormat="1" ht="30.75" customHeight="1">
      <c r="A7368" s="145" t="s">
        <v>57</v>
      </c>
      <c r="B7368" s="145" t="s">
        <v>30023</v>
      </c>
      <c r="C7368" s="144">
        <v>16775419325</v>
      </c>
      <c r="D7368" s="147" t="s">
        <v>20826</v>
      </c>
      <c r="E7368" s="145" t="s">
        <v>30022</v>
      </c>
      <c r="F7368" s="145" t="s">
        <v>30021</v>
      </c>
      <c r="G7368" s="144">
        <v>2014</v>
      </c>
      <c r="H7368" s="148">
        <v>52000</v>
      </c>
    </row>
    <row r="7369" spans="1:8" s="142" customFormat="1" ht="30.75" customHeight="1">
      <c r="A7369" s="145" t="s">
        <v>57</v>
      </c>
      <c r="B7369" s="144" t="s">
        <v>3395</v>
      </c>
      <c r="C7369" s="144" t="s">
        <v>30020</v>
      </c>
      <c r="D7369" s="147" t="s">
        <v>20826</v>
      </c>
      <c r="E7369" s="144" t="s">
        <v>30019</v>
      </c>
      <c r="F7369" s="144" t="s">
        <v>3396</v>
      </c>
      <c r="G7369" s="144">
        <v>2014</v>
      </c>
      <c r="H7369" s="148">
        <v>60000</v>
      </c>
    </row>
    <row r="7370" spans="1:8" s="142" customFormat="1" ht="30.75" customHeight="1">
      <c r="A7370" s="145" t="s">
        <v>57</v>
      </c>
      <c r="B7370" s="144" t="s">
        <v>30018</v>
      </c>
      <c r="C7370" s="144">
        <v>7853602203</v>
      </c>
      <c r="D7370" s="147" t="s">
        <v>20826</v>
      </c>
      <c r="E7370" s="144" t="s">
        <v>30017</v>
      </c>
      <c r="F7370" s="144" t="s">
        <v>30016</v>
      </c>
      <c r="G7370" s="144">
        <v>2014</v>
      </c>
      <c r="H7370" s="148">
        <v>60000</v>
      </c>
    </row>
    <row r="7371" spans="1:8" s="142" customFormat="1" ht="30.75" customHeight="1">
      <c r="A7371" s="145" t="s">
        <v>57</v>
      </c>
      <c r="B7371" s="144" t="s">
        <v>30015</v>
      </c>
      <c r="C7371" s="149" t="s">
        <v>17526</v>
      </c>
      <c r="D7371" s="147" t="s">
        <v>20826</v>
      </c>
      <c r="E7371" s="144" t="s">
        <v>30014</v>
      </c>
      <c r="F7371" s="144" t="s">
        <v>30013</v>
      </c>
      <c r="G7371" s="144">
        <v>2014</v>
      </c>
      <c r="H7371" s="154">
        <v>70000</v>
      </c>
    </row>
    <row r="7372" spans="1:8" s="142" customFormat="1" ht="30.75" customHeight="1">
      <c r="A7372" s="145" t="s">
        <v>57</v>
      </c>
      <c r="B7372" s="144" t="s">
        <v>30012</v>
      </c>
      <c r="C7372" s="144">
        <v>27068483295</v>
      </c>
      <c r="D7372" s="147" t="s">
        <v>29990</v>
      </c>
      <c r="E7372" s="144" t="s">
        <v>30011</v>
      </c>
      <c r="F7372" s="144" t="s">
        <v>30010</v>
      </c>
      <c r="G7372" s="144">
        <v>2014</v>
      </c>
      <c r="H7372" s="153">
        <v>80000</v>
      </c>
    </row>
    <row r="7373" spans="1:8" s="142" customFormat="1" ht="30.75" customHeight="1">
      <c r="A7373" s="145" t="s">
        <v>57</v>
      </c>
      <c r="B7373" s="145" t="s">
        <v>30009</v>
      </c>
      <c r="C7373" s="151" t="s">
        <v>30008</v>
      </c>
      <c r="D7373" s="150" t="s">
        <v>20826</v>
      </c>
      <c r="E7373" s="145" t="s">
        <v>30007</v>
      </c>
      <c r="F7373" s="145" t="s">
        <v>30006</v>
      </c>
      <c r="G7373" s="144">
        <v>2014</v>
      </c>
      <c r="H7373" s="143">
        <v>80000</v>
      </c>
    </row>
    <row r="7374" spans="1:8" s="142" customFormat="1" ht="30.75" customHeight="1">
      <c r="A7374" s="145" t="s">
        <v>57</v>
      </c>
      <c r="B7374" s="144" t="s">
        <v>30005</v>
      </c>
      <c r="C7374" s="149" t="s">
        <v>30004</v>
      </c>
      <c r="D7374" s="147" t="s">
        <v>20826</v>
      </c>
      <c r="E7374" s="144" t="s">
        <v>30003</v>
      </c>
      <c r="F7374" s="144" t="s">
        <v>30002</v>
      </c>
      <c r="G7374" s="144">
        <v>2014</v>
      </c>
      <c r="H7374" s="154">
        <v>84000</v>
      </c>
    </row>
    <row r="7375" spans="1:8" s="142" customFormat="1" ht="30.75" customHeight="1">
      <c r="A7375" s="145" t="s">
        <v>57</v>
      </c>
      <c r="B7375" s="144" t="s">
        <v>13375</v>
      </c>
      <c r="C7375" s="149" t="s">
        <v>230</v>
      </c>
      <c r="D7375" s="147" t="s">
        <v>20826</v>
      </c>
      <c r="E7375" s="144" t="s">
        <v>30001</v>
      </c>
      <c r="F7375" s="144" t="s">
        <v>21466</v>
      </c>
      <c r="G7375" s="144">
        <v>2014</v>
      </c>
      <c r="H7375" s="154">
        <v>84000</v>
      </c>
    </row>
    <row r="7376" spans="1:8" s="142" customFormat="1" ht="30.75" customHeight="1">
      <c r="A7376" s="145" t="s">
        <v>57</v>
      </c>
      <c r="B7376" s="144" t="s">
        <v>30000</v>
      </c>
      <c r="C7376" s="149" t="s">
        <v>29999</v>
      </c>
      <c r="D7376" s="147" t="s">
        <v>20826</v>
      </c>
      <c r="E7376" s="144" t="s">
        <v>29998</v>
      </c>
      <c r="F7376" s="144" t="s">
        <v>17313</v>
      </c>
      <c r="G7376" s="144">
        <v>2014</v>
      </c>
      <c r="H7376" s="148">
        <v>100000</v>
      </c>
    </row>
    <row r="7377" spans="1:8" s="142" customFormat="1" ht="30.75" customHeight="1">
      <c r="A7377" s="145" t="s">
        <v>57</v>
      </c>
      <c r="B7377" s="144" t="s">
        <v>29997</v>
      </c>
      <c r="C7377" s="149" t="s">
        <v>29996</v>
      </c>
      <c r="D7377" s="147" t="s">
        <v>20826</v>
      </c>
      <c r="E7377" s="144" t="s">
        <v>29995</v>
      </c>
      <c r="F7377" s="144" t="s">
        <v>29994</v>
      </c>
      <c r="G7377" s="144">
        <v>2014</v>
      </c>
      <c r="H7377" s="148">
        <v>100000</v>
      </c>
    </row>
    <row r="7378" spans="1:8" s="142" customFormat="1" ht="30.75" customHeight="1">
      <c r="A7378" s="145" t="s">
        <v>57</v>
      </c>
      <c r="B7378" s="145" t="s">
        <v>17040</v>
      </c>
      <c r="C7378" s="145">
        <v>18493858124</v>
      </c>
      <c r="D7378" s="147" t="s">
        <v>20826</v>
      </c>
      <c r="E7378" s="145" t="s">
        <v>29993</v>
      </c>
      <c r="F7378" s="144" t="s">
        <v>29992</v>
      </c>
      <c r="G7378" s="144">
        <v>2014</v>
      </c>
      <c r="H7378" s="143">
        <v>150000</v>
      </c>
    </row>
    <row r="7379" spans="1:8" s="142" customFormat="1" ht="30.75" customHeight="1">
      <c r="A7379" s="145" t="s">
        <v>57</v>
      </c>
      <c r="B7379" s="145" t="s">
        <v>29991</v>
      </c>
      <c r="C7379" s="144">
        <v>25904655993</v>
      </c>
      <c r="D7379" s="147" t="s">
        <v>29990</v>
      </c>
      <c r="E7379" s="144" t="s">
        <v>29989</v>
      </c>
      <c r="F7379" s="144" t="s">
        <v>29988</v>
      </c>
      <c r="G7379" s="144">
        <v>2014</v>
      </c>
      <c r="H7379" s="153">
        <v>250000</v>
      </c>
    </row>
    <row r="7380" spans="1:8" s="142" customFormat="1" ht="30.75" customHeight="1">
      <c r="A7380" s="145" t="s">
        <v>57</v>
      </c>
      <c r="B7380" s="144" t="s">
        <v>29987</v>
      </c>
      <c r="C7380" s="149" t="s">
        <v>916</v>
      </c>
      <c r="D7380" s="147" t="s">
        <v>20826</v>
      </c>
      <c r="E7380" s="144" t="s">
        <v>7104</v>
      </c>
      <c r="F7380" s="144" t="s">
        <v>917</v>
      </c>
      <c r="G7380" s="144">
        <v>2014</v>
      </c>
      <c r="H7380" s="148">
        <v>300000</v>
      </c>
    </row>
    <row r="7381" spans="1:8" s="142" customFormat="1" ht="30.75" customHeight="1">
      <c r="A7381" s="145" t="s">
        <v>57</v>
      </c>
      <c r="B7381" s="144" t="s">
        <v>29986</v>
      </c>
      <c r="C7381" s="145">
        <v>45337815129</v>
      </c>
      <c r="D7381" s="147" t="s">
        <v>20826</v>
      </c>
      <c r="E7381" s="152" t="s">
        <v>29985</v>
      </c>
      <c r="F7381" s="152" t="s">
        <v>29984</v>
      </c>
      <c r="G7381" s="144">
        <v>2014</v>
      </c>
      <c r="H7381" s="148">
        <v>600000</v>
      </c>
    </row>
    <row r="7382" spans="1:8" s="142" customFormat="1" ht="30.75" customHeight="1">
      <c r="A7382" s="145" t="s">
        <v>57</v>
      </c>
      <c r="B7382" s="144" t="s">
        <v>29983</v>
      </c>
      <c r="C7382" s="144">
        <v>67905546602</v>
      </c>
      <c r="D7382" s="147" t="s">
        <v>20826</v>
      </c>
      <c r="E7382" s="144" t="s">
        <v>29982</v>
      </c>
      <c r="F7382" s="144" t="s">
        <v>29981</v>
      </c>
      <c r="G7382" s="144">
        <v>2014</v>
      </c>
      <c r="H7382" s="148">
        <v>712000</v>
      </c>
    </row>
    <row r="7383" spans="1:8" s="142" customFormat="1" ht="30.75" customHeight="1">
      <c r="A7383" s="145" t="s">
        <v>57</v>
      </c>
      <c r="B7383" s="144" t="s">
        <v>29980</v>
      </c>
      <c r="C7383" s="149" t="s">
        <v>29979</v>
      </c>
      <c r="D7383" s="147" t="s">
        <v>20826</v>
      </c>
      <c r="E7383" s="144" t="s">
        <v>29964</v>
      </c>
      <c r="F7383" s="144" t="s">
        <v>29978</v>
      </c>
      <c r="G7383" s="144">
        <v>2014</v>
      </c>
      <c r="H7383" s="148">
        <v>750000</v>
      </c>
    </row>
    <row r="7384" spans="1:8" s="142" customFormat="1" ht="30.75" customHeight="1">
      <c r="A7384" s="145" t="s">
        <v>57</v>
      </c>
      <c r="B7384" s="144" t="s">
        <v>29977</v>
      </c>
      <c r="C7384" s="149" t="s">
        <v>29976</v>
      </c>
      <c r="D7384" s="147" t="s">
        <v>20826</v>
      </c>
      <c r="E7384" s="144" t="s">
        <v>29975</v>
      </c>
      <c r="F7384" s="144" t="s">
        <v>29974</v>
      </c>
      <c r="G7384" s="144">
        <v>2014</v>
      </c>
      <c r="H7384" s="148">
        <v>1000000</v>
      </c>
    </row>
    <row r="7385" spans="1:8" s="142" customFormat="1" ht="30.75" customHeight="1">
      <c r="A7385" s="145" t="s">
        <v>57</v>
      </c>
      <c r="B7385" s="144" t="s">
        <v>29973</v>
      </c>
      <c r="C7385" s="144">
        <v>21096894110</v>
      </c>
      <c r="D7385" s="147" t="s">
        <v>20826</v>
      </c>
      <c r="E7385" s="144" t="s">
        <v>29972</v>
      </c>
      <c r="F7385" s="144" t="s">
        <v>29971</v>
      </c>
      <c r="G7385" s="144">
        <v>2014</v>
      </c>
      <c r="H7385" s="143">
        <v>1110000</v>
      </c>
    </row>
    <row r="7386" spans="1:8" s="142" customFormat="1" ht="30.75" customHeight="1">
      <c r="A7386" s="145" t="s">
        <v>57</v>
      </c>
      <c r="B7386" s="145" t="s">
        <v>29970</v>
      </c>
      <c r="C7386" s="151" t="s">
        <v>29969</v>
      </c>
      <c r="D7386" s="150" t="s">
        <v>20826</v>
      </c>
      <c r="E7386" s="145" t="s">
        <v>29968</v>
      </c>
      <c r="F7386" s="145" t="s">
        <v>29967</v>
      </c>
      <c r="G7386" s="144">
        <v>2014</v>
      </c>
      <c r="H7386" s="143">
        <v>2773032.39</v>
      </c>
    </row>
    <row r="7387" spans="1:8" s="142" customFormat="1" ht="30.75" customHeight="1">
      <c r="A7387" s="145" t="s">
        <v>57</v>
      </c>
      <c r="B7387" s="144" t="s">
        <v>29966</v>
      </c>
      <c r="C7387" s="149" t="s">
        <v>29965</v>
      </c>
      <c r="D7387" s="147" t="s">
        <v>20826</v>
      </c>
      <c r="E7387" s="144" t="s">
        <v>29964</v>
      </c>
      <c r="F7387" s="144" t="s">
        <v>29963</v>
      </c>
      <c r="G7387" s="144">
        <v>2014</v>
      </c>
      <c r="H7387" s="148">
        <v>4725000</v>
      </c>
    </row>
    <row r="7388" spans="1:8" s="142" customFormat="1" ht="30.75" customHeight="1">
      <c r="A7388" s="145" t="s">
        <v>57</v>
      </c>
      <c r="B7388" s="145" t="s">
        <v>29962</v>
      </c>
      <c r="C7388" s="145">
        <v>9852506341</v>
      </c>
      <c r="D7388" s="147" t="s">
        <v>20826</v>
      </c>
      <c r="E7388" s="146" t="s">
        <v>29961</v>
      </c>
      <c r="F7388" s="145" t="s">
        <v>29960</v>
      </c>
      <c r="G7388" s="144">
        <v>2014</v>
      </c>
      <c r="H7388" s="143">
        <v>8000</v>
      </c>
    </row>
    <row r="7389" spans="1:8">
      <c r="E7389" s="141"/>
      <c r="H7389" s="140"/>
    </row>
    <row r="7390" spans="1:8">
      <c r="E7390" s="139"/>
    </row>
  </sheetData>
  <protectedRanges>
    <protectedRange sqref="H7389 A2:A346 H2:H129 B2:C129 E2:G2 G3:G7388 E3:F129 E165:E169 E180 E193 E231 E281:E285 E296 E325 E329 E332:E333 E338 E341 E343 E346 E351:E353 E389 E413:E416 E424:E428 E470:E475 E625:E629 E742:E786 E788:E790 E852 E1990:E2000 E2329 E2408 E3535:E3536 E3539 E3761:E3764 E3767 E4059 E4063:E4064 E4067 E4070 E4073 E4076 E4082 E4084:E4086 E4096:E4097 E4102 E4109 E4129 E4136:E4137 E4157:E4158 E4166:E4169 E4186:E4189 E4213:E4215 E4222 E4225 E4235 E4244:E4246 E4251 E4259 E4261 E4780:E4782 E4882:E4883 E5614 E6314:E6315 E6512:E6516 E6519 E6525:E6531 E6535 E6578:E6581 E6583:E6585 E6588:E6596 E6599 E6601:E6603 E6619 E6621:E6623 E6625:E6630 E6633 E6712:E6725 E6727 E6781:E6783 E6788 E6799 E6854 E6856:E6861 E6863:E6870 E6872:E6873 E6895 E6898 E6901 E6903 E6905 E6909 E6913 E6938:E6940 E6949 E6971 E6989 E7035 E7389:E7390" name="Range1"/>
    <protectedRange sqref="B145:C194 H145:H194 E145:F164 E170:F179 F165:F169 E181:F192 F180 E194:F194 F193" name="Range1_1"/>
    <protectedRange sqref="B195:C223 H195:H223 E195:F223" name="Range1_2"/>
    <protectedRange sqref="H1926 H1968 H4094 H4980 H5046 H5067 H5110 H5122 H5725 H5737 H5741 H6029 H6373:H6374 H6386 H6388 H6394 H6398 H6893 B224:C305 H224:H305 E224:F230 E232:F280 F231 E286:F295 F281:F285 E297:F305 F296" name="Range1_3"/>
    <protectedRange sqref="A347:C377 H347:H377 E347:F350 E354:F377 F351:F353" name="Range1_2_2"/>
    <protectedRange sqref="A378:C807 H378:H807 E378:F388 E390:F412 F389 E417:F423 F413:F416 E429:F469 F424:F428 E476:F624 F470:F475 E630:F741 F625:F629 E787:F787 F742:F786 E791:F807 F788:F790" name="Range1_1_1"/>
    <protectedRange sqref="C933 C922:C923 B825:B835 E808:E809 E927:E935 E922:E925 E896:E900 E886:E894 E815:E818 E860:E868 E870:E883 B884:C885 B886:B913 B922:B935 B808:B818 B870:B883 B842:B857 B916:B920 B860:B868 C814 B869:C869 B858:C859 B836:C841 B819:C824 B914:C915 B921:C921 E884:F885 E810:F814 F913:F915 E895:F895 H808:H935 E842:E851 E825:E835 E869:F869 E858:F859 E836:F841 E819:F824 E902:E920 E921:F921 E853:E857" name="Range1_4"/>
    <protectedRange sqref="C924:C932 F860:F868 F916:F920 F815:F818 F922:F923 F808:F809 F825:F835 F896:F912 F886:F894 F870:F883 C934:C935 F842:F857 C842:C857 C870:C883 C886:C913 C825:C835 C815:C818 C916:C920 C860:C868 C808:C813" name="Range1_1_2"/>
    <protectedRange sqref="B975:B1032" name="Range1_4_1"/>
    <protectedRange sqref="H975" name="Range1_14"/>
    <protectedRange sqref="H976:H984" name="Range1_16"/>
    <protectedRange sqref="H985:H994" name="Range1_17"/>
    <protectedRange sqref="H995:H1004" name="Range1_19"/>
    <protectedRange sqref="H1005:H1023" name="Range1_21"/>
    <protectedRange sqref="H1024:H1032" name="Range1_23"/>
    <protectedRange sqref="E975:E1032" name="Range1_25"/>
    <protectedRange sqref="B1033:B1052" name="Range1_8"/>
    <protectedRange sqref="C1033:C1052 E1033:F1052 H1033:H1052" name="Range1_10"/>
    <protectedRange sqref="H1053:H1055 B1053:C1056 E1053:F1056" name="Range1_12"/>
    <protectedRange sqref="B1057:C1098 H1057:H1098 E1057:F1098" name="Range1_13"/>
    <protectedRange sqref="B1099:C1112 H1099:H1112 E1099:F1112" name="Range1_18"/>
    <protectedRange sqref="B1113:C1113 H1113 E1113:F1113" name="Range1_22"/>
    <protectedRange sqref="B1114:C1224 H1114:H1224 E1114:F1224" name="Range1_27"/>
    <protectedRange sqref="H1226:H1237 E1226:E1237 B1225:C1237 F1225:F1237" name="Range1_15_1"/>
    <protectedRange sqref="B1238:C1251 E1238:F1251 H1238:H1251" name="Range1_16_1"/>
    <protectedRange sqref="B1252:C1269 E1252:F1269 H1252:H1269" name="Range1_17_1"/>
    <protectedRange sqref="B1424 B1410 B1549:B1551 B1462:B1524" name="Range1_1_1_1"/>
    <protectedRange sqref="B1270:B1279" name="Range1_18_1"/>
    <protectedRange sqref="B1280:B1292" name="Range1_19_1"/>
    <protectedRange sqref="B1293:B1313" name="Range1_20"/>
    <protectedRange sqref="B1333 B1314:B1329" name="Range1_21_1"/>
    <protectedRange sqref="B1334:B1341 B1330:B1332" name="Range1_22_1"/>
    <protectedRange sqref="B1342:B1351" name="Range1_23_1"/>
    <protectedRange sqref="B1352:B1368" name="Range1_24"/>
    <protectedRange sqref="B1369:B1384 B1409" name="Range1_25_1"/>
    <protectedRange sqref="B1385:B1402" name="Range1_26_1"/>
    <protectedRange sqref="B1429:B1430 B1426 B1411:B1413 B1415:B1423 B1403:B1408" name="Range1_27_1"/>
    <protectedRange sqref="B1427:B1428 B1431:B1454 B1414 B1425" name="Range1_28"/>
    <protectedRange sqref="B1455:B1461" name="Range1_29"/>
    <protectedRange sqref="B1525:B1543" name="Range1_1_1_1_1"/>
    <protectedRange sqref="B1545:B1548" name="Range1_1_1_1_1_1"/>
    <protectedRange sqref="B1544" name="Range1_29_1"/>
    <protectedRange sqref="B1552:B1691" name="Range1_31_2"/>
    <protectedRange sqref="F1499:F1569 F1468 F1454 F1594:F1596 C1454 C1468 C1499:C1569 C1594:C1596" name="Range1_1_3"/>
    <protectedRange sqref="C1270:C1282 F1270:F1282" name="Range1_15"/>
    <protectedRange sqref="C1283:C1296 F1283:F1296" name="Range1_16_2"/>
    <protectedRange sqref="C1297:C1314 F1297:F1314" name="Range1_17_2"/>
    <protectedRange sqref="C1315:C1324 F1315:F1324" name="Range1_18_2"/>
    <protectedRange sqref="C1325:C1337 F1325:F1337" name="Range1_19_2"/>
    <protectedRange sqref="C1338:C1358 F1338:F1358" name="Range1_20_1"/>
    <protectedRange sqref="F1378 C1378 C1359:C1374 F1359:F1374" name="Range1_21_2"/>
    <protectedRange sqref="F1379:F1386 C1379:C1386 C1375:C1377 F1375:F1377" name="Range1_22_2"/>
    <protectedRange sqref="C1387:C1396 F1387:F1396" name="Range1_23_2"/>
    <protectedRange sqref="C1397:C1413 F1397:F1413" name="Range1_24_1"/>
    <protectedRange sqref="C1414:C1428 F1414:F1428" name="Range1_25_2"/>
    <protectedRange sqref="C1429:C1446 F1429:F1446" name="Range1_26_2"/>
    <protectedRange sqref="F1459:F1467 F1455:F1457 F1471 F1474:F1475 C1474:C1475 C1471 C1455:C1457 C1459:C1467 C1447:C1453 F1447:F1453" name="Range1_27_2"/>
    <protectedRange sqref="F1472:F1473 F1469:F1470 F1458 F1476:F1498 C1458 C1469:C1470 C1472:C1473 C1476:C1498" name="Range1_28_1"/>
    <protectedRange sqref="C1570:C1588 F1570:F1588" name="Range1_1_1_2"/>
    <protectedRange sqref="C1589:C1593 F1589:F1593" name="Range1_1_1_1_2"/>
    <protectedRange sqref="C1597:C1691 F1597:F1691" name="Range1_31_3"/>
    <protectedRange sqref="E1270 H1270" name="Range1_18_4"/>
    <protectedRange sqref="E1426 E1429:E1430 E1410 E1549:E1551 E1455:E1524 E1424 H1424 H1455:H1524 H1549:H1551 H1410" name="Range1_1_5"/>
    <protectedRange sqref="E1271:E1279 H1271:H1279" name="Range1_18_7"/>
    <protectedRange sqref="E1280:E1292 H1280:H1292" name="Range1_19_5"/>
    <protectedRange sqref="E1293:E1313 H1293:H1313" name="Range1_20_4"/>
    <protectedRange sqref="H1314:H1329 H1333 E1314:E1329 E1333" name="Range1_21_5"/>
    <protectedRange sqref="E1330:E1332 E1334:E1341 H1334:H1341 H1330:H1332" name="Range1_22_5"/>
    <protectedRange sqref="E1342:E1351 H1342:H1351" name="Range1_23_5"/>
    <protectedRange sqref="E1352:E1368 H1352:H1368" name="Range1_24_4"/>
    <protectedRange sqref="E1409 E1412:E1413 E1369:E1384 H1369:H1384" name="Range1_25_4"/>
    <protectedRange sqref="E1385:E1402 H1385:H1402" name="Range1_26_4"/>
    <protectedRange sqref="H1426 H1429:H1430 E1415:E1423 E1403:E1408 E1411 H1411:H1413 H1403:H1409 H1415:H1423" name="Range1_27_4"/>
    <protectedRange sqref="H1425 H1431:H1454 H1427:H1428 H1414 E1427:E1428 E1431:E1454 E1425 E1414" name="Range1_28_3"/>
    <protectedRange sqref="E1525:E1543 H1525:H1543" name="Range1_1_1_4"/>
    <protectedRange sqref="E1544:E1548 H1544:H1548" name="Range1_1_1_1_4"/>
    <protectedRange sqref="E1552:E1691 H1552:H1691" name="Range1_31_5"/>
    <protectedRange sqref="H1927:H1967 H1969:H1970 E1692:F1970 B1692:C1970 H1692:H1925" name="Range1_32"/>
    <protectedRange sqref="B2653:C2664 E2653:F2664" name="Range1_36"/>
    <protectedRange sqref="B2665:C2675 H2665:H2675 E2665:F2675" name="Range1_48"/>
    <protectedRange sqref="B2701:B2896" name="Range1_39"/>
    <protectedRange sqref="E2701:E2896" name="Range1_43"/>
    <protectedRange sqref="H2701:H2896" name="Range1_46"/>
    <protectedRange sqref="B2676:C2700 H2676:H2700 E2676:F2700" name="Range1_11"/>
    <protectedRange sqref="H1056" name="Range1_2_1"/>
    <protectedRange sqref="H2653:H2664" name="Range1_41"/>
    <protectedRange sqref="B2897:C2981 H2897:H2981 E2897:F2981" name="Range1_37"/>
    <protectedRange sqref="B2982:C3004 H2982:H3004 E2982:F3004 A808:A3004" name="Range1_47"/>
    <protectedRange sqref="B2453:B2455 B2427:B2451 B2457:C2467 B2420:C2424 E2420:F2455 C2425:C2455 B1971:C2165 E2457:F2467 H2420:H2455 H1971:H2165 H2457:H2467 E1971:F1989 E2001:F2165 F1990:F2000" name="Range1_45"/>
    <protectedRange sqref="B2166:C2187 H2166:H2187 E2166:F2187" name="Range1_1_6"/>
    <protectedRange sqref="B2188:C2322 H2188:H2322 E2188:F2322" name="Range1_2_2_1"/>
    <protectedRange sqref="B2323:C2357 H2323:H2357 E2323:F2328 E2330:F2357 F2329" name="Range1_3_1_1"/>
    <protectedRange sqref="B2456:C2456 B2358:C2419 E2358:F2407 H2456 H2358:H2419 E2456:F2456 E2409:F2419 F2408" name="Range1_4_1_1"/>
    <protectedRange sqref="B2425" name="Range1_8_1"/>
    <protectedRange sqref="B2426" name="Range1_9_1"/>
    <protectedRange sqref="B2452" name="Range1_78"/>
    <protectedRange sqref="B2468:C2652 H2468:H2652 E2468:F2652" name="Range1_50"/>
    <protectedRange sqref="A3005:C3373 H3005:H3373 E3005:F3373" name="Range1_1_4"/>
    <protectedRange sqref="A3374:C3539 H3374:H3539 E3374:F3534 E3537:F3538 F3535:F3536 F3539" name="Range1_1_7"/>
    <protectedRange sqref="A3540:A3767 B3540:C3621 H3540:H3621 E3540:F3621" name="Range1_1_8"/>
    <protectedRange sqref="B3622:C3708 H3622:H3708 E3622:F3708" name="Range1_2_3"/>
    <protectedRange sqref="B3709:C3767 H3709:H3767 E3709:F3760 E3765:F3766 F3761:F3764 F3767" name="Range1_3_2"/>
    <protectedRange sqref="B3768:C3918 H3768:H3918 E3768:F3918" name="Range1_5"/>
    <protectedRange sqref="B3919:C4012 H3919:H4012 E3919:F4012" name="Range1_1_9"/>
    <protectedRange sqref="A3768:A4041 B4013:C4041 H4013:H4041 E4013:F4041" name="Range1_2_4"/>
    <protectedRange sqref="A4042:C4058 H4042:H4058 E4042:F4058" name="Range1_6"/>
    <protectedRange sqref="H4095:H4115 H4059:H4093 A4059:C4115 E4060:F4062 F4059 E4065:F4066 F4063:F4064 E4068:F4069 F4067 E4071:F4072 F4070 E4074:F4075 F4073 E4077:F4081 F4076 E4083:F4083 F4082 E4087:F4095 F4084:F4086 E4098:F4101 F4096:F4097 E4103:F4108 F4102 E4110:F4115 F4109" name="Range1_9"/>
    <protectedRange sqref="A4116:C4979 H4116:H4979 E4116:F4128 E4130:F4135 F4129 E4138:F4156 F4136:F4137 E4159:F4165 F4157:F4158 E4170:F4185 F4166:F4169 E4190:F4212 F4186:F4189 E4216:F4221 F4213:F4215 E4223:F4224 F4222 E4226:F4234 F4225 E4236:F4243 F4235 E4247:F4250 F4244:F4246 E4252:F4258 F4251 E4260:F4260 F4259 E4262:F4779 F4261 E4783:F4881 F4780:F4782 E4884:F4979 F4882:F4883" name="Range1_1_10"/>
    <protectedRange sqref="H5047:H5066 H5111:H5121 H5068:H5109 H5123:H5202 H4981:H5045 A4980:C5202 E4980:F5202" name="Range1_26"/>
    <protectedRange sqref="A5203:A5672 B5361:C5672 H5361:H5672 E5361:F5613 E5615:F5672 F5614" name="Range1_30"/>
    <protectedRange sqref="B5203:C5273 H5203:H5273 E5203:F5273" name="Range1_1_11"/>
    <protectedRange sqref="F5274:F5300 B5274:C5300" name="Range1_2_5"/>
    <protectedRange sqref="H5274:H5299 E5274:E5351" name="Range1_1_1_3"/>
    <protectedRange sqref="B5301:B5303" name="Range1_3_3"/>
    <protectedRange sqref="F5301:F5303" name="Range1_4_2"/>
    <protectedRange sqref="H5324:H5328" name="Range1_5_1"/>
    <protectedRange sqref="H5329:H5331" name="Range1_6_1"/>
    <protectedRange sqref="H5332:H5338" name="Range1_7_1"/>
    <protectedRange sqref="H5339:H5351" name="Range1_8_2"/>
    <protectedRange sqref="C5342:C5343 C5347 C5349 C5328" name="Range1_3_1_2"/>
    <protectedRange sqref="C5301" name="Range1_1_1_1_3"/>
    <protectedRange sqref="C5303" name="Range1_3_1_1_1"/>
    <protectedRange sqref="C5306" name="Range1_9_1_1"/>
    <protectedRange sqref="C5311" name="Range1_3_2_1"/>
    <protectedRange sqref="C5322:C5324 C5313:C5315" name="Range1_3_3_1"/>
    <protectedRange sqref="C5317" name="Range1_3_4"/>
    <protectedRange sqref="C5318" name="Range1_3_5"/>
    <protectedRange sqref="C5321" name="Range1_3_6"/>
    <protectedRange sqref="C5325" name="Range1_3_7"/>
    <protectedRange sqref="C5326" name="Range1_3_8"/>
    <protectedRange sqref="C5327" name="Range1_3_9"/>
    <protectedRange sqref="C5330" name="Range1_3_10"/>
    <protectedRange sqref="C5334" name="Range1_3_11"/>
    <protectedRange sqref="C5335" name="Range1_3_12"/>
    <protectedRange sqref="C5338" name="Range1_3_13"/>
    <protectedRange sqref="C5340" name="Range1_3_14"/>
    <protectedRange sqref="C5341" name="Range1_3_15"/>
    <protectedRange sqref="C5344" name="Range1_3_16"/>
    <protectedRange sqref="C5348" name="Range1_3_17"/>
    <protectedRange sqref="C5350" name="Range1_3_18"/>
    <protectedRange sqref="A5673:C5706 H5673:H5706 E5673:F5706" name="Range1_1_12"/>
    <protectedRange sqref="H6030:H6122 H5951:H6028 A5951:C6122 E5951:F6122" name="Range1_1_13"/>
    <protectedRange sqref="E6250 E6252 E6254 E6210:E6243 E6287:E6288 E6291:E6313 E6258:E6285 A6123:A6350 B6210:C6350 F6210:F6350 B6123:C6172 H6210:H6350 H6123:H6172 E6123:F6172 E6316:E6350" name="Range1_33"/>
    <protectedRange sqref="B6173:C6174 H6173:H6174 E6173:F6174" name="Range1_1_14"/>
    <protectedRange sqref="B6175:C6209 H6175:H6209 E6175:F6209" name="Range1_2_6"/>
    <protectedRange sqref="H6375:H6385 H6387 H6389:H6393 H6395:H6397 H6399:H6493 H6351:H6372 A6351:C6493 E6351:F6493" name="Range1_1_15"/>
    <protectedRange sqref="B6494:C6879 H6494:H6879 E6494:F6511 E6517:F6518 F6512:F6516 E6520:F6524 F6519 E6532:F6534 F6525:F6531 E6536:F6577 F6535 E6582:F6582 F6578:F6581 E6586:F6587 F6583:F6585 E6597:F6598 F6588:F6596 E6600:F6600 F6599 E6604:F6618 F6601:F6603 E6620:F6620 F6619 E6624:F6624 F6621:F6623 E6631:F6632 F6625:F6630 E6634:F6711 F6633 E6726:F6726 F6712:F6725 E6728:F6780 F6727 E6784:F6787 F6781:F6783 E6789:F6798 F6788 E6800:F6853 F6799 E6855:F6855 F6854 E6862:F6862 F6856:F6861 E6871:F6871 F6863:F6870 E6874:F6879 F6872:F6873" name="Range1_1_16"/>
    <protectedRange sqref="H6894:H6906 B6880:C6906 H6880:H6892 E6880:F6894 E6896:F6897 F6895 E6899:F6900 F6898 E6902:F6902 F6901 E6904:F6904 F6903 E6906:F6906 F6905" name="Range1_1_1_5"/>
    <protectedRange sqref="B6907:C6916 E6907:F6908 H6907:H6916 E6910:F6912 F6909 E6914:F6916 F6913" name="Range1_34"/>
    <protectedRange sqref="B6917:C6938 H6917:H6938 E6917:F6937 F6938" name="Range1_2_7"/>
    <protectedRange sqref="B6939:C6942 H6939:H6942 E6941:F6942 F6939:F6940" name="Range1_4_3"/>
    <protectedRange sqref="B6943:C6949 E6943:F6948 H6943:H6949 F6949" name="Range1_5_2"/>
    <protectedRange sqref="A6494:A7017 B6950:C6978 H6950:H6978 E6950:F6970 E6972:F6978 F6971" name="Range1_6_2"/>
    <protectedRange sqref="B7016:C7016 H7016 E7016:F7016" name="Range1_7_2"/>
    <protectedRange sqref="E6997:E6998 B6979:B6992 E7000:E7003 E7005 F6979:F6992 C6980:C6992 B6997:C7014 F6997:F7014 H6997:H7014" name="Range1_1_2_2"/>
    <protectedRange sqref="E7004" name="Range1_4_1_2"/>
    <protectedRange sqref="E7006" name="Range1_5_1_1"/>
    <protectedRange sqref="E7007" name="Range1_6_1_1"/>
    <protectedRange sqref="E7008" name="Range1_7_1_1"/>
    <protectedRange sqref="E7009" name="Range1_8_3"/>
    <protectedRange sqref="E7010" name="Range1_9_2"/>
    <protectedRange sqref="E7011" name="Range1_10_1"/>
    <protectedRange sqref="E7012" name="Range1_11_1"/>
    <protectedRange sqref="E7014" name="Range1_15_2"/>
    <protectedRange sqref="E7015" name="Range1_17_3"/>
    <protectedRange sqref="E6979" name="Range1_2_1_2"/>
    <protectedRange sqref="E6981" name="Range1_2_2_2"/>
    <protectedRange sqref="E6987" name="Range1_18_3"/>
    <protectedRange sqref="B6996:C6996 E6996:F6996 H6996" name="Range1_19_4"/>
    <protectedRange sqref="B7017:C7017 E7017:F7017 H7017" name="Range1_16_3"/>
    <protectedRange sqref="C7045:C7078 C7018:C7040 F7095 B7018:B7078 H7018:H7078 C7042:C7043 E7018:E7034 E7036:E7078" name="Range1_35"/>
    <protectedRange sqref="C7041" name="Range1_1_17"/>
    <protectedRange sqref="F7042" name="Range1_2_8"/>
    <protectedRange sqref="C7044" name="Range1_4_4"/>
    <protectedRange sqref="F7044" name="Range1_6_3"/>
    <protectedRange sqref="F7048:F7049" name="Range1_7_3"/>
    <protectedRange sqref="F7050" name="Range1_8_4"/>
    <protectedRange sqref="F7051" name="Range1_9_3"/>
    <protectedRange sqref="F7053" name="Range1_10_2"/>
    <protectedRange sqref="F7054" name="Range1_11_2"/>
    <protectedRange sqref="F7055" name="Range1_12_2"/>
    <protectedRange sqref="F7056" name="Range1_15_3"/>
    <protectedRange sqref="F7057:F7058" name="Range1_17_4"/>
    <protectedRange sqref="F7063 F7037" name="Range1_19_6"/>
    <protectedRange sqref="F7073" name="Range1_20_3"/>
    <protectedRange sqref="F7074" name="Range1_21_4"/>
    <protectedRange sqref="F7075" name="Range1_22_4"/>
    <protectedRange sqref="F7076" name="Range1_23_4"/>
    <protectedRange sqref="F7077" name="Range1_24_3"/>
    <protectedRange sqref="F7078" name="Range1_25_3"/>
    <protectedRange sqref="F7072" name="Range1_27_3"/>
    <protectedRange sqref="F7026" name="Range1_30_1"/>
    <protectedRange sqref="F7027" name="Range1_31_4"/>
    <protectedRange sqref="F7028" name="Range1_32_1"/>
    <protectedRange sqref="F7034:F7035" name="Range1_3_19"/>
    <protectedRange sqref="F7079:F7080" name="Range1_85"/>
    <protectedRange sqref="F7090" name="Range1_90"/>
    <protectedRange sqref="F7091" name="Range1_91"/>
    <protectedRange sqref="F7093" name="Range1_92"/>
    <protectedRange sqref="F7094" name="Range1_93_1"/>
    <protectedRange sqref="F7085" name="Range1_94"/>
    <protectedRange sqref="F7097" name="Range1_96_1"/>
    <protectedRange sqref="F7096" name="Range1_97_1"/>
    <protectedRange sqref="F7092" name="Range1_98"/>
    <protectedRange sqref="F7098" name="Range1_84"/>
    <protectedRange sqref="B7101:C7119 H7101:H7119 E7101:F7119" name="Range1_99_1"/>
    <protectedRange sqref="B7131:C7183 H7131:H7183 E7131:F7183" name="Range1_1_1_6"/>
    <protectedRange sqref="B7184:C7211 H7184:H7211 E7184:F7211" name="Range1_1_2_3"/>
    <protectedRange sqref="C7217:C7218 C7240 C7259 C7264 C7307:C7312 C7221:C7223 C7295:C7304 C7290:C7292 C7269:C7279 C7314:C7321 C7251:C7252 C7242:C7245 C7234:C7238 C7227:C7228 C7212 B7212:B7324 E7226 C7231:C7232 C7247 C7254:C7255 C7261:C7262 C7266:C7267 C7323:C7324 C7287 C7225 E7227:F7324 E7212:F7225 H7212:H7324" name="Range1_43_1"/>
    <protectedRange sqref="C7280:C7282" name="Range1_2_1_3"/>
    <protectedRange sqref="C7226 F7226" name="Range1_3_1_3"/>
    <protectedRange sqref="C7213:C7214" name="Range1_7_1_2"/>
    <protectedRange sqref="C7215:C7216 C7239" name="Range1_8_1_1"/>
    <protectedRange sqref="C7219" name="Range1_13_1_2"/>
    <protectedRange sqref="C7241 C7220 C7229" name="Range1_14_1_1"/>
    <protectedRange sqref="C7224" name="Range1_16_1_1"/>
    <protectedRange sqref="C7230" name="Range1_19_1_1"/>
    <protectedRange sqref="C7233" name="Range1_20_1_1"/>
    <protectedRange sqref="C7246" name="Range1_25_1_1"/>
    <protectedRange sqref="C7248" name="Range1_26_1_1"/>
    <protectedRange sqref="C7249:C7250" name="Range1_27_1_1"/>
    <protectedRange sqref="C7253" name="Range1_28_1_1"/>
    <protectedRange sqref="C7313" name="Range1_29_1_1"/>
    <protectedRange sqref="C7256" name="Range1_30_1_1"/>
    <protectedRange sqref="C7257:C7258" name="Range1_31_1_1"/>
    <protectedRange sqref="C7260" name="Range1_32_1_1"/>
    <protectedRange sqref="C7263" name="Range1_35_1_1"/>
    <protectedRange sqref="C7265" name="Range1_36_1_1"/>
    <protectedRange sqref="C7268" name="Range1_37_1_1"/>
    <protectedRange sqref="C7283 C7322" name="Range1_43_1_1"/>
    <protectedRange sqref="C7306" name="Range1_44_1"/>
    <protectedRange sqref="C7284" name="Range1_45_1_1"/>
    <protectedRange sqref="C7285:C7286" name="Range1_46_1_1"/>
    <protectedRange sqref="C7288:C7289" name="Range1_47_1_1"/>
    <protectedRange sqref="C7293:C7294" name="Range1_49_1_1"/>
    <protectedRange sqref="C7305" name="Range1_52_1"/>
    <protectedRange sqref="C7325 E7325:F7325" name="Range1_4_1_3"/>
    <protectedRange sqref="B7326:C7369 H7326:H7369 E7326:F7369" name="Range1_9_1_2"/>
    <protectedRange sqref="B7374:C7383 H7374:H7383 E7374:F7383" name="Range1_50_1"/>
    <protectedRange sqref="B7370:C7370 H7370 E7370:F7370" name="Range1_2_2_3"/>
    <protectedRange sqref="B7371:C7371 H7371 E7371:F7371" name="Range1_3_2_2"/>
    <protectedRange sqref="B7372:C7372 H7372 E7372:F7372" name="Range1_4_2_1"/>
    <protectedRange sqref="B7373:C7373 H7373 E7373:F7373" name="Range1_5_2_1"/>
    <protectedRange sqref="A7018:A7388 B7384:C7388 H7384:H7388 E7384:F7388" name="Range1_1_5_1"/>
    <protectedRange sqref="D2:D144" name="Range1_38"/>
    <protectedRange sqref="D145:D208" name="Range1_1_18"/>
    <protectedRange sqref="D209:D226" name="Range1_2_9"/>
    <protectedRange sqref="D227:D327" name="Range1_3_1"/>
    <protectedRange sqref="D347:D377" name="Range1_2_2_4"/>
    <protectedRange sqref="D378:D807" name="Range1_1_1_7"/>
    <protectedRange sqref="D808:D935" name="Range1_4_5"/>
    <protectedRange sqref="D1033:D1052" name="Range1_10_3"/>
    <protectedRange sqref="D1053:D1056" name="Range1_12_1"/>
    <protectedRange sqref="D1057:D1098" name="Range1_13_1"/>
    <protectedRange sqref="D1099:D1112" name="Range1_18_5"/>
    <protectedRange sqref="D1113" name="Range1_22_3"/>
    <protectedRange sqref="D1114:D1224" name="Range1_27_5"/>
    <protectedRange sqref="D1226:D1269" name="Range1_15_1_1"/>
    <protectedRange sqref="D1270" name="Range1_15_10"/>
    <protectedRange sqref="D1410 D1424 D1528:D1529 D1549:D1551 D1455:D1524" name="Range1_1_5_2"/>
    <protectedRange sqref="D1425:D1454 D1271:D1409 D1411:D1423" name="Range1_15_17"/>
    <protectedRange sqref="D1525:D1527 D1530:D1543" name="Range1_1_1_4_1"/>
    <protectedRange sqref="D1544:D1548" name="Range1_1_1_1_4_1"/>
    <protectedRange sqref="D1552:D1691" name="Range1_31_5_1"/>
    <protectedRange sqref="D1692:D1987" name="Range1_32_2"/>
    <protectedRange sqref="D2653:D2665" name="Range1_36_1"/>
    <protectedRange sqref="D2666:D2755" name="Range1_48_1"/>
    <protectedRange sqref="D2756:D2896" name="Range1_55"/>
    <protectedRange sqref="D2897:D2981" name="Range1_37_1"/>
    <protectedRange sqref="D2982:D3004" name="Range1_47_1"/>
    <protectedRange sqref="D1988:D2165 D2420:D2474" name="Range1_45_1"/>
    <protectedRange sqref="D2166:D2187" name="Range1_1_6_1"/>
    <protectedRange sqref="D2188:D2322" name="Range1_2_2_1_1"/>
    <protectedRange sqref="D2323:D2364" name="Range1_3_1_1_2"/>
    <protectedRange sqref="D2365:D2419" name="Range1_4_1_1_1"/>
    <protectedRange sqref="D2475:D2652" name="Range1_50_2"/>
    <protectedRange sqref="D3005:D3373" name="Range1_1_4_1"/>
    <protectedRange sqref="D3374:D3539" name="Range1_1_7_1"/>
    <protectedRange sqref="D3540:D3621" name="Range1_1_8_1"/>
    <protectedRange sqref="D3622:D3717" name="Range1_2_3_1"/>
    <protectedRange sqref="D3718:D3767" name="Range1_3_2_3"/>
    <protectedRange sqref="D3768:D3918" name="Range1_5_3"/>
    <protectedRange sqref="D3919:D4041" name="Range1_1_9_1"/>
    <protectedRange sqref="D4042:D4058" name="Range1_6_4"/>
    <protectedRange sqref="D4059:D4116" name="Range1_9_4"/>
    <protectedRange sqref="D4117:D4979" name="Range1_1_10_1"/>
    <protectedRange sqref="D4980:D5202" name="Range1_26_3"/>
    <protectedRange sqref="D5489:D5672" name="Range1_30_2"/>
    <protectedRange sqref="D5203:D5280" name="Range1_1_11_1"/>
    <protectedRange sqref="D5281:D5488" name="Range1_2_1_1"/>
    <protectedRange sqref="D5673:D5706" name="Range1_1_12_1"/>
    <protectedRange sqref="D5951:D6122" name="Range1_1_13_1"/>
    <protectedRange sqref="D6123:D6207 D6210:D6350" name="Range1_33_1"/>
    <protectedRange sqref="D6208:D6209" name="Range1_2_6_1"/>
    <protectedRange sqref="D6351:D6493" name="Range1_1_15_1"/>
    <protectedRange sqref="D6494:D6879" name="Range1_1_16_1"/>
    <protectedRange sqref="D6880:D6906" name="Range1_1_1_5_1"/>
    <protectedRange sqref="D6907:D6916 D6943:D6949" name="Range1_34_1"/>
    <protectedRange sqref="D6917:D6938" name="Range1_2_7_1"/>
    <protectedRange sqref="D6939:D6942" name="Range1_4_3_1"/>
    <protectedRange sqref="D6950:D6978" name="Range1_6_2_1"/>
    <protectedRange sqref="D7016" name="Range1_7_2_1"/>
    <protectedRange sqref="D6998:D7015" name="Range1_1_2_2_1"/>
    <protectedRange sqref="D6996" name="Range1_19_4_1"/>
    <protectedRange sqref="D7017" name="Range1_16_3_1"/>
    <protectedRange sqref="D7018:D7100" name="Range1_35_2"/>
    <protectedRange sqref="D7101:D7119" name="Range1_99_1_1"/>
    <protectedRange sqref="D7131:D7183" name="Range1_1_1_6_1"/>
    <protectedRange sqref="D7184:D7211" name="Range1_1_2_3_1"/>
    <protectedRange sqref="D7212:D7326" name="Range1_43_1_2"/>
    <protectedRange sqref="D7327:D7369" name="Range1_9_1_2_1"/>
    <protectedRange sqref="D7374:D7383" name="Range1_50_1_1"/>
    <protectedRange sqref="D7370" name="Range1_2_2_3_1"/>
    <protectedRange sqref="D7371" name="Range1_3_2_2_1"/>
    <protectedRange sqref="D7372" name="Range1_4_2_1_1"/>
    <protectedRange sqref="D7373" name="Range1_5_2_1_1"/>
    <protectedRange sqref="D7384:D7388" name="Range1_1_5_1_1"/>
  </protectedRanges>
  <hyperlinks>
    <hyperlink ref="E1345" r:id="rId1"/>
    <hyperlink ref="F3350" r:id="rId2"/>
    <hyperlink ref="F3345" r:id="rId3"/>
    <hyperlink ref="F3315" r:id="rId4"/>
    <hyperlink ref="F3351" r:id="rId5"/>
  </hyperlinks>
  <printOptions horizontalCentered="1"/>
  <pageMargins left="0.23622047244094491" right="0.23622047244094491" top="0.74803149606299213" bottom="0.74803149606299213" header="0.31496062992125984" footer="0.31496062992125984"/>
  <pageSetup paperSize="9" scale="86" orientation="landscape" r:id="rId6"/>
  <headerFooter>
    <oddFooter>&amp;C&amp;P</oddFooter>
  </headerFooter>
  <rowBreaks count="1" manualBreakCount="1">
    <brk id="303"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H9065"/>
  <sheetViews>
    <sheetView zoomScaleNormal="100" workbookViewId="0">
      <pane xSplit="1" ySplit="1" topLeftCell="B2" activePane="bottomRight" state="frozen"/>
      <selection pane="topRight" activeCell="C1" sqref="C1"/>
      <selection pane="bottomLeft" activeCell="A4" sqref="A4"/>
      <selection pane="bottomRight" activeCell="D21" sqref="D21"/>
    </sheetView>
  </sheetViews>
  <sheetFormatPr defaultColWidth="8.85546875" defaultRowHeight="12.75"/>
  <cols>
    <col min="1" max="1" width="28.85546875" style="116" customWidth="1"/>
    <col min="2" max="2" width="49.140625" style="116" customWidth="1"/>
    <col min="3" max="3" width="14.28515625" style="117" customWidth="1"/>
    <col min="4" max="4" width="41.7109375" style="118" customWidth="1"/>
    <col min="5" max="5" width="20.5703125" style="118" customWidth="1"/>
    <col min="6" max="6" width="14" style="118" customWidth="1"/>
    <col min="7" max="7" width="28.85546875" style="118" customWidth="1"/>
    <col min="8" max="8" width="9.5703125" style="114" customWidth="1"/>
    <col min="9" max="16384" width="8.85546875" style="2"/>
  </cols>
  <sheetData>
    <row r="1" spans="1:8" ht="25.5">
      <c r="A1" s="124" t="s">
        <v>20707</v>
      </c>
      <c r="B1" s="124" t="s">
        <v>20708</v>
      </c>
      <c r="C1" s="125" t="s">
        <v>0</v>
      </c>
      <c r="D1" s="124" t="s">
        <v>20709</v>
      </c>
      <c r="E1" s="124" t="s">
        <v>20710</v>
      </c>
      <c r="F1" s="126" t="s">
        <v>38</v>
      </c>
      <c r="G1" s="124" t="s">
        <v>20712</v>
      </c>
      <c r="H1" s="1" t="s">
        <v>20711</v>
      </c>
    </row>
    <row r="2" spans="1:8" s="7" customFormat="1">
      <c r="A2" s="120" t="s">
        <v>1</v>
      </c>
      <c r="B2" s="120" t="s">
        <v>65</v>
      </c>
      <c r="C2" s="121">
        <v>77827080109</v>
      </c>
      <c r="D2" s="120" t="s">
        <v>1390</v>
      </c>
      <c r="E2" s="122" t="s">
        <v>2</v>
      </c>
      <c r="F2" s="123">
        <v>10000</v>
      </c>
      <c r="G2" s="120" t="s">
        <v>49</v>
      </c>
      <c r="H2" s="3">
        <v>2014</v>
      </c>
    </row>
    <row r="3" spans="1:8" s="7" customFormat="1">
      <c r="A3" s="3" t="s">
        <v>1</v>
      </c>
      <c r="B3" s="3" t="s">
        <v>66</v>
      </c>
      <c r="C3" s="4">
        <v>3120133330</v>
      </c>
      <c r="D3" s="3" t="s">
        <v>1390</v>
      </c>
      <c r="E3" s="5" t="s">
        <v>3</v>
      </c>
      <c r="F3" s="6">
        <v>14000</v>
      </c>
      <c r="G3" s="3" t="s">
        <v>49</v>
      </c>
      <c r="H3" s="3">
        <v>2014</v>
      </c>
    </row>
    <row r="4" spans="1:8" s="7" customFormat="1">
      <c r="A4" s="3" t="s">
        <v>1</v>
      </c>
      <c r="B4" s="3" t="s">
        <v>67</v>
      </c>
      <c r="C4" s="4">
        <v>78227705422</v>
      </c>
      <c r="D4" s="3" t="s">
        <v>1390</v>
      </c>
      <c r="E4" s="5" t="s">
        <v>4</v>
      </c>
      <c r="F4" s="6">
        <v>32000</v>
      </c>
      <c r="G4" s="3" t="s">
        <v>49</v>
      </c>
      <c r="H4" s="3">
        <v>2014</v>
      </c>
    </row>
    <row r="5" spans="1:8" s="7" customFormat="1">
      <c r="A5" s="3" t="s">
        <v>1</v>
      </c>
      <c r="B5" s="3" t="s">
        <v>68</v>
      </c>
      <c r="C5" s="4">
        <v>32256616227</v>
      </c>
      <c r="D5" s="3" t="s">
        <v>1390</v>
      </c>
      <c r="E5" s="5" t="s">
        <v>5</v>
      </c>
      <c r="F5" s="6">
        <v>17000</v>
      </c>
      <c r="G5" s="3" t="s">
        <v>49</v>
      </c>
      <c r="H5" s="3">
        <v>2014</v>
      </c>
    </row>
    <row r="6" spans="1:8" s="7" customFormat="1">
      <c r="A6" s="3" t="s">
        <v>1</v>
      </c>
      <c r="B6" s="3" t="s">
        <v>69</v>
      </c>
      <c r="C6" s="4">
        <v>83586568593</v>
      </c>
      <c r="D6" s="3" t="s">
        <v>1390</v>
      </c>
      <c r="E6" s="5" t="s">
        <v>6</v>
      </c>
      <c r="F6" s="6">
        <v>4000</v>
      </c>
      <c r="G6" s="3" t="s">
        <v>49</v>
      </c>
      <c r="H6" s="3">
        <v>2014</v>
      </c>
    </row>
    <row r="7" spans="1:8" s="7" customFormat="1">
      <c r="A7" s="3" t="s">
        <v>1</v>
      </c>
      <c r="B7" s="3" t="s">
        <v>70</v>
      </c>
      <c r="C7" s="4">
        <v>68667737689</v>
      </c>
      <c r="D7" s="3" t="s">
        <v>1390</v>
      </c>
      <c r="E7" s="5" t="s">
        <v>7</v>
      </c>
      <c r="F7" s="6">
        <v>10000</v>
      </c>
      <c r="G7" s="3" t="s">
        <v>49</v>
      </c>
      <c r="H7" s="3">
        <v>2014</v>
      </c>
    </row>
    <row r="8" spans="1:8" s="7" customFormat="1">
      <c r="A8" s="3" t="s">
        <v>1</v>
      </c>
      <c r="B8" s="3" t="s">
        <v>71</v>
      </c>
      <c r="C8" s="4">
        <v>29907587093</v>
      </c>
      <c r="D8" s="3" t="s">
        <v>1390</v>
      </c>
      <c r="E8" s="5" t="s">
        <v>8</v>
      </c>
      <c r="F8" s="6">
        <v>50000</v>
      </c>
      <c r="G8" s="3" t="s">
        <v>49</v>
      </c>
      <c r="H8" s="3">
        <v>2014</v>
      </c>
    </row>
    <row r="9" spans="1:8" s="7" customFormat="1">
      <c r="A9" s="3" t="s">
        <v>1</v>
      </c>
      <c r="B9" s="3" t="s">
        <v>72</v>
      </c>
      <c r="C9" s="4">
        <v>95380218356</v>
      </c>
      <c r="D9" s="3" t="s">
        <v>1390</v>
      </c>
      <c r="E9" s="5" t="s">
        <v>9</v>
      </c>
      <c r="F9" s="6">
        <v>14000</v>
      </c>
      <c r="G9" s="3" t="s">
        <v>49</v>
      </c>
      <c r="H9" s="3">
        <v>2014</v>
      </c>
    </row>
    <row r="10" spans="1:8" s="7" customFormat="1">
      <c r="A10" s="3" t="s">
        <v>1</v>
      </c>
      <c r="B10" s="3" t="s">
        <v>73</v>
      </c>
      <c r="C10" s="8">
        <v>95380218356</v>
      </c>
      <c r="D10" s="3" t="s">
        <v>1390</v>
      </c>
      <c r="E10" s="5" t="s">
        <v>9</v>
      </c>
      <c r="F10" s="6">
        <v>32000</v>
      </c>
      <c r="G10" s="3" t="s">
        <v>49</v>
      </c>
      <c r="H10" s="3">
        <v>2014</v>
      </c>
    </row>
    <row r="11" spans="1:8" s="7" customFormat="1">
      <c r="A11" s="3" t="s">
        <v>1</v>
      </c>
      <c r="B11" s="3" t="s">
        <v>74</v>
      </c>
      <c r="C11" s="4">
        <v>2767249988</v>
      </c>
      <c r="D11" s="3" t="s">
        <v>1390</v>
      </c>
      <c r="E11" s="5" t="s">
        <v>10</v>
      </c>
      <c r="F11" s="6">
        <v>19000</v>
      </c>
      <c r="G11" s="3" t="s">
        <v>49</v>
      </c>
      <c r="H11" s="3">
        <v>2014</v>
      </c>
    </row>
    <row r="12" spans="1:8" s="7" customFormat="1">
      <c r="A12" s="3" t="s">
        <v>1</v>
      </c>
      <c r="B12" s="3" t="s">
        <v>75</v>
      </c>
      <c r="C12" s="4">
        <v>31407150692</v>
      </c>
      <c r="D12" s="3" t="s">
        <v>1390</v>
      </c>
      <c r="E12" s="5" t="s">
        <v>11</v>
      </c>
      <c r="F12" s="6">
        <v>16000</v>
      </c>
      <c r="G12" s="3" t="s">
        <v>49</v>
      </c>
      <c r="H12" s="3">
        <v>2014</v>
      </c>
    </row>
    <row r="13" spans="1:8" s="7" customFormat="1">
      <c r="A13" s="3" t="s">
        <v>1</v>
      </c>
      <c r="B13" s="3" t="s">
        <v>76</v>
      </c>
      <c r="C13" s="4">
        <v>19710959582</v>
      </c>
      <c r="D13" s="3" t="s">
        <v>1390</v>
      </c>
      <c r="E13" s="5" t="s">
        <v>12</v>
      </c>
      <c r="F13" s="6">
        <v>5000</v>
      </c>
      <c r="G13" s="3" t="s">
        <v>49</v>
      </c>
      <c r="H13" s="3">
        <v>2014</v>
      </c>
    </row>
    <row r="14" spans="1:8" s="7" customFormat="1" ht="25.5">
      <c r="A14" s="3" t="s">
        <v>1</v>
      </c>
      <c r="B14" s="3" t="s">
        <v>77</v>
      </c>
      <c r="C14" s="4" t="s">
        <v>61</v>
      </c>
      <c r="D14" s="3" t="s">
        <v>1390</v>
      </c>
      <c r="E14" s="5" t="s">
        <v>13</v>
      </c>
      <c r="F14" s="6">
        <v>5000</v>
      </c>
      <c r="G14" s="3" t="s">
        <v>49</v>
      </c>
      <c r="H14" s="3">
        <v>2014</v>
      </c>
    </row>
    <row r="15" spans="1:8" s="7" customFormat="1">
      <c r="A15" s="3" t="s">
        <v>1</v>
      </c>
      <c r="B15" s="3" t="s">
        <v>78</v>
      </c>
      <c r="C15" s="4">
        <v>94157070312</v>
      </c>
      <c r="D15" s="3" t="s">
        <v>1390</v>
      </c>
      <c r="E15" s="5" t="s">
        <v>14</v>
      </c>
      <c r="F15" s="6">
        <v>4000</v>
      </c>
      <c r="G15" s="3" t="s">
        <v>49</v>
      </c>
      <c r="H15" s="3">
        <v>2014</v>
      </c>
    </row>
    <row r="16" spans="1:8" s="7" customFormat="1">
      <c r="A16" s="3" t="s">
        <v>1</v>
      </c>
      <c r="B16" s="3" t="s">
        <v>79</v>
      </c>
      <c r="C16" s="4">
        <v>93111897343</v>
      </c>
      <c r="D16" s="3" t="s">
        <v>1390</v>
      </c>
      <c r="E16" s="5" t="s">
        <v>15</v>
      </c>
      <c r="F16" s="6">
        <v>4000</v>
      </c>
      <c r="G16" s="3" t="s">
        <v>49</v>
      </c>
      <c r="H16" s="3">
        <v>2014</v>
      </c>
    </row>
    <row r="17" spans="1:8" s="7" customFormat="1">
      <c r="A17" s="3" t="s">
        <v>1</v>
      </c>
      <c r="B17" s="3" t="s">
        <v>80</v>
      </c>
      <c r="C17" s="4">
        <v>70303164927</v>
      </c>
      <c r="D17" s="3" t="s">
        <v>1390</v>
      </c>
      <c r="E17" s="5" t="s">
        <v>16</v>
      </c>
      <c r="F17" s="6">
        <v>4000</v>
      </c>
      <c r="G17" s="3" t="s">
        <v>49</v>
      </c>
      <c r="H17" s="3">
        <v>2014</v>
      </c>
    </row>
    <row r="18" spans="1:8" s="7" customFormat="1">
      <c r="A18" s="3" t="s">
        <v>1</v>
      </c>
      <c r="B18" s="3" t="s">
        <v>81</v>
      </c>
      <c r="C18" s="4">
        <v>2705676566</v>
      </c>
      <c r="D18" s="3" t="s">
        <v>1390</v>
      </c>
      <c r="E18" s="5" t="s">
        <v>17</v>
      </c>
      <c r="F18" s="6">
        <v>16000</v>
      </c>
      <c r="G18" s="3" t="s">
        <v>49</v>
      </c>
      <c r="H18" s="3">
        <v>2014</v>
      </c>
    </row>
    <row r="19" spans="1:8" s="7" customFormat="1">
      <c r="A19" s="3" t="s">
        <v>1</v>
      </c>
      <c r="B19" s="3" t="s">
        <v>82</v>
      </c>
      <c r="C19" s="4">
        <v>24132603575</v>
      </c>
      <c r="D19" s="3" t="s">
        <v>1390</v>
      </c>
      <c r="E19" s="5" t="s">
        <v>19</v>
      </c>
      <c r="F19" s="6">
        <v>80000</v>
      </c>
      <c r="G19" s="3" t="s">
        <v>49</v>
      </c>
      <c r="H19" s="3">
        <v>2014</v>
      </c>
    </row>
    <row r="20" spans="1:8" s="7" customFormat="1">
      <c r="A20" s="3" t="s">
        <v>1</v>
      </c>
      <c r="B20" s="3" t="s">
        <v>83</v>
      </c>
      <c r="C20" s="4">
        <v>96703924639</v>
      </c>
      <c r="D20" s="3" t="s">
        <v>1390</v>
      </c>
      <c r="E20" s="5" t="s">
        <v>20</v>
      </c>
      <c r="F20" s="6">
        <v>20000</v>
      </c>
      <c r="G20" s="3" t="s">
        <v>49</v>
      </c>
      <c r="H20" s="3">
        <v>2014</v>
      </c>
    </row>
    <row r="21" spans="1:8" s="7" customFormat="1">
      <c r="A21" s="3" t="s">
        <v>1</v>
      </c>
      <c r="B21" s="3" t="s">
        <v>84</v>
      </c>
      <c r="C21" s="4">
        <v>46903471504</v>
      </c>
      <c r="D21" s="3" t="s">
        <v>1390</v>
      </c>
      <c r="E21" s="5" t="s">
        <v>21</v>
      </c>
      <c r="F21" s="6">
        <v>5000</v>
      </c>
      <c r="G21" s="3" t="s">
        <v>49</v>
      </c>
      <c r="H21" s="3">
        <v>2014</v>
      </c>
    </row>
    <row r="22" spans="1:8" s="7" customFormat="1">
      <c r="A22" s="3" t="s">
        <v>1</v>
      </c>
      <c r="B22" s="3" t="s">
        <v>85</v>
      </c>
      <c r="C22" s="4">
        <v>34059603046</v>
      </c>
      <c r="D22" s="3" t="s">
        <v>1390</v>
      </c>
      <c r="E22" s="5" t="s">
        <v>22</v>
      </c>
      <c r="F22" s="6">
        <v>15000</v>
      </c>
      <c r="G22" s="3" t="s">
        <v>49</v>
      </c>
      <c r="H22" s="3">
        <v>2014</v>
      </c>
    </row>
    <row r="23" spans="1:8" s="7" customFormat="1">
      <c r="A23" s="3" t="s">
        <v>1</v>
      </c>
      <c r="B23" s="3" t="s">
        <v>86</v>
      </c>
      <c r="C23" s="4">
        <v>21141470411</v>
      </c>
      <c r="D23" s="3" t="s">
        <v>1390</v>
      </c>
      <c r="E23" s="5" t="s">
        <v>23</v>
      </c>
      <c r="F23" s="6">
        <v>19800</v>
      </c>
      <c r="G23" s="3" t="s">
        <v>49</v>
      </c>
      <c r="H23" s="3">
        <v>2014</v>
      </c>
    </row>
    <row r="24" spans="1:8" s="7" customFormat="1">
      <c r="A24" s="3" t="s">
        <v>1</v>
      </c>
      <c r="B24" s="3" t="s">
        <v>87</v>
      </c>
      <c r="C24" s="4">
        <v>78162153598</v>
      </c>
      <c r="D24" s="3" t="s">
        <v>1390</v>
      </c>
      <c r="E24" s="5" t="s">
        <v>24</v>
      </c>
      <c r="F24" s="6">
        <v>35000</v>
      </c>
      <c r="G24" s="3" t="s">
        <v>49</v>
      </c>
      <c r="H24" s="3">
        <v>2014</v>
      </c>
    </row>
    <row r="25" spans="1:8" s="7" customFormat="1">
      <c r="A25" s="3" t="s">
        <v>1</v>
      </c>
      <c r="B25" s="3" t="s">
        <v>88</v>
      </c>
      <c r="C25" s="4">
        <v>8762017655</v>
      </c>
      <c r="D25" s="3" t="s">
        <v>1390</v>
      </c>
      <c r="E25" s="5" t="s">
        <v>25</v>
      </c>
      <c r="F25" s="6">
        <v>140000</v>
      </c>
      <c r="G25" s="3" t="s">
        <v>49</v>
      </c>
      <c r="H25" s="3">
        <v>2014</v>
      </c>
    </row>
    <row r="26" spans="1:8" s="7" customFormat="1">
      <c r="A26" s="3" t="s">
        <v>1</v>
      </c>
      <c r="B26" s="3" t="s">
        <v>89</v>
      </c>
      <c r="C26" s="4">
        <v>90326639009</v>
      </c>
      <c r="D26" s="3" t="s">
        <v>1390</v>
      </c>
      <c r="E26" s="5" t="s">
        <v>26</v>
      </c>
      <c r="F26" s="6">
        <v>58000</v>
      </c>
      <c r="G26" s="3" t="s">
        <v>49</v>
      </c>
      <c r="H26" s="3">
        <v>2014</v>
      </c>
    </row>
    <row r="27" spans="1:8" s="7" customFormat="1">
      <c r="A27" s="3" t="s">
        <v>1</v>
      </c>
      <c r="B27" s="3" t="s">
        <v>90</v>
      </c>
      <c r="C27" s="4">
        <v>37941242606</v>
      </c>
      <c r="D27" s="3" t="s">
        <v>1390</v>
      </c>
      <c r="E27" s="5" t="s">
        <v>27</v>
      </c>
      <c r="F27" s="6">
        <v>15000</v>
      </c>
      <c r="G27" s="3" t="s">
        <v>49</v>
      </c>
      <c r="H27" s="3">
        <v>2014</v>
      </c>
    </row>
    <row r="28" spans="1:8" s="7" customFormat="1">
      <c r="A28" s="3" t="s">
        <v>1</v>
      </c>
      <c r="B28" s="3" t="s">
        <v>91</v>
      </c>
      <c r="C28" s="4">
        <v>89629830796</v>
      </c>
      <c r="D28" s="3" t="s">
        <v>1390</v>
      </c>
      <c r="E28" s="5" t="s">
        <v>28</v>
      </c>
      <c r="F28" s="6">
        <v>270000</v>
      </c>
      <c r="G28" s="3" t="s">
        <v>49</v>
      </c>
      <c r="H28" s="3">
        <v>2014</v>
      </c>
    </row>
    <row r="29" spans="1:8" s="7" customFormat="1">
      <c r="A29" s="3" t="s">
        <v>1</v>
      </c>
      <c r="B29" s="3" t="s">
        <v>92</v>
      </c>
      <c r="C29" s="4">
        <v>30116418161</v>
      </c>
      <c r="D29" s="3" t="s">
        <v>1390</v>
      </c>
      <c r="E29" s="5" t="s">
        <v>29</v>
      </c>
      <c r="F29" s="6">
        <v>450000</v>
      </c>
      <c r="G29" s="3" t="s">
        <v>49</v>
      </c>
      <c r="H29" s="3">
        <v>2014</v>
      </c>
    </row>
    <row r="30" spans="1:8" s="7" customFormat="1">
      <c r="A30" s="3" t="s">
        <v>1</v>
      </c>
      <c r="B30" s="3" t="s">
        <v>93</v>
      </c>
      <c r="C30" s="4">
        <v>60310116963</v>
      </c>
      <c r="D30" s="3" t="s">
        <v>1390</v>
      </c>
      <c r="E30" s="5" t="s">
        <v>30</v>
      </c>
      <c r="F30" s="6">
        <v>42000</v>
      </c>
      <c r="G30" s="3" t="s">
        <v>49</v>
      </c>
      <c r="H30" s="3">
        <v>2014</v>
      </c>
    </row>
    <row r="31" spans="1:8" s="7" customFormat="1">
      <c r="A31" s="3" t="s">
        <v>1</v>
      </c>
      <c r="B31" s="3" t="s">
        <v>94</v>
      </c>
      <c r="C31" s="4" t="s">
        <v>62</v>
      </c>
      <c r="D31" s="3" t="s">
        <v>1390</v>
      </c>
      <c r="E31" s="5" t="s">
        <v>31</v>
      </c>
      <c r="F31" s="6">
        <v>15000</v>
      </c>
      <c r="G31" s="3" t="s">
        <v>49</v>
      </c>
      <c r="H31" s="3">
        <v>2014</v>
      </c>
    </row>
    <row r="32" spans="1:8" s="7" customFormat="1">
      <c r="A32" s="3" t="s">
        <v>1</v>
      </c>
      <c r="B32" s="3" t="s">
        <v>95</v>
      </c>
      <c r="C32" s="4">
        <v>26754180634</v>
      </c>
      <c r="D32" s="3" t="s">
        <v>1390</v>
      </c>
      <c r="E32" s="5" t="s">
        <v>32</v>
      </c>
      <c r="F32" s="6">
        <v>55000</v>
      </c>
      <c r="G32" s="3" t="s">
        <v>49</v>
      </c>
      <c r="H32" s="3">
        <v>2014</v>
      </c>
    </row>
    <row r="33" spans="1:8" s="7" customFormat="1">
      <c r="A33" s="3" t="s">
        <v>1</v>
      </c>
      <c r="B33" s="3" t="s">
        <v>96</v>
      </c>
      <c r="C33" s="4">
        <v>70928157464</v>
      </c>
      <c r="D33" s="3" t="s">
        <v>1390</v>
      </c>
      <c r="E33" s="5" t="s">
        <v>33</v>
      </c>
      <c r="F33" s="6">
        <v>13000</v>
      </c>
      <c r="G33" s="3" t="s">
        <v>49</v>
      </c>
      <c r="H33" s="3">
        <v>2014</v>
      </c>
    </row>
    <row r="34" spans="1:8" s="7" customFormat="1">
      <c r="A34" s="3" t="s">
        <v>1</v>
      </c>
      <c r="B34" s="3" t="s">
        <v>97</v>
      </c>
      <c r="C34" s="4" t="s">
        <v>63</v>
      </c>
      <c r="D34" s="3" t="s">
        <v>1390</v>
      </c>
      <c r="E34" s="5" t="s">
        <v>34</v>
      </c>
      <c r="F34" s="6">
        <v>13000</v>
      </c>
      <c r="G34" s="3" t="s">
        <v>49</v>
      </c>
      <c r="H34" s="3">
        <v>2014</v>
      </c>
    </row>
    <row r="35" spans="1:8" s="7" customFormat="1">
      <c r="A35" s="3" t="s">
        <v>1</v>
      </c>
      <c r="B35" s="3" t="s">
        <v>98</v>
      </c>
      <c r="C35" s="4">
        <v>48482656660</v>
      </c>
      <c r="D35" s="3" t="s">
        <v>1390</v>
      </c>
      <c r="E35" s="5" t="s">
        <v>7</v>
      </c>
      <c r="F35" s="6">
        <v>10000</v>
      </c>
      <c r="G35" s="3" t="s">
        <v>49</v>
      </c>
      <c r="H35" s="3">
        <v>2014</v>
      </c>
    </row>
    <row r="36" spans="1:8" s="7" customFormat="1">
      <c r="A36" s="3" t="s">
        <v>1</v>
      </c>
      <c r="B36" s="3" t="s">
        <v>99</v>
      </c>
      <c r="C36" s="4" t="s">
        <v>64</v>
      </c>
      <c r="D36" s="3" t="s">
        <v>1390</v>
      </c>
      <c r="E36" s="5" t="s">
        <v>35</v>
      </c>
      <c r="F36" s="6">
        <v>20000</v>
      </c>
      <c r="G36" s="3" t="s">
        <v>49</v>
      </c>
      <c r="H36" s="3">
        <v>2014</v>
      </c>
    </row>
    <row r="37" spans="1:8" s="7" customFormat="1">
      <c r="A37" s="3" t="s">
        <v>1</v>
      </c>
      <c r="B37" s="3" t="s">
        <v>100</v>
      </c>
      <c r="C37" s="4">
        <v>45029231261</v>
      </c>
      <c r="D37" s="3" t="s">
        <v>1390</v>
      </c>
      <c r="E37" s="5" t="s">
        <v>36</v>
      </c>
      <c r="F37" s="6">
        <v>5000</v>
      </c>
      <c r="G37" s="3" t="s">
        <v>49</v>
      </c>
      <c r="H37" s="3">
        <v>2014</v>
      </c>
    </row>
    <row r="38" spans="1:8">
      <c r="A38" s="3" t="s">
        <v>101</v>
      </c>
      <c r="B38" s="3" t="s">
        <v>102</v>
      </c>
      <c r="C38" s="4" t="s">
        <v>103</v>
      </c>
      <c r="D38" s="3" t="s">
        <v>1390</v>
      </c>
      <c r="E38" s="3"/>
      <c r="F38" s="6">
        <v>78870</v>
      </c>
      <c r="G38" s="3" t="s">
        <v>47</v>
      </c>
      <c r="H38" s="3">
        <v>2014</v>
      </c>
    </row>
    <row r="39" spans="1:8">
      <c r="A39" s="3" t="s">
        <v>101</v>
      </c>
      <c r="B39" s="3" t="s">
        <v>104</v>
      </c>
      <c r="C39" s="4" t="s">
        <v>105</v>
      </c>
      <c r="D39" s="3" t="s">
        <v>1390</v>
      </c>
      <c r="E39" s="3"/>
      <c r="F39" s="6">
        <v>15000</v>
      </c>
      <c r="G39" s="3" t="s">
        <v>47</v>
      </c>
      <c r="H39" s="3">
        <v>2014</v>
      </c>
    </row>
    <row r="40" spans="1:8">
      <c r="A40" s="3" t="s">
        <v>101</v>
      </c>
      <c r="B40" s="3" t="s">
        <v>106</v>
      </c>
      <c r="C40" s="4" t="s">
        <v>107</v>
      </c>
      <c r="D40" s="3" t="s">
        <v>1390</v>
      </c>
      <c r="E40" s="3"/>
      <c r="F40" s="6">
        <v>2000</v>
      </c>
      <c r="G40" s="3" t="s">
        <v>47</v>
      </c>
      <c r="H40" s="3">
        <v>2014</v>
      </c>
    </row>
    <row r="41" spans="1:8">
      <c r="A41" s="3" t="s">
        <v>101</v>
      </c>
      <c r="B41" s="3" t="s">
        <v>108</v>
      </c>
      <c r="C41" s="4" t="s">
        <v>109</v>
      </c>
      <c r="D41" s="3" t="s">
        <v>1390</v>
      </c>
      <c r="E41" s="3"/>
      <c r="F41" s="9">
        <v>2000</v>
      </c>
      <c r="G41" s="3" t="s">
        <v>47</v>
      </c>
      <c r="H41" s="3">
        <v>2014</v>
      </c>
    </row>
    <row r="42" spans="1:8" ht="25.5">
      <c r="A42" s="3" t="s">
        <v>101</v>
      </c>
      <c r="B42" s="3" t="s">
        <v>110</v>
      </c>
      <c r="C42" s="4" t="s">
        <v>111</v>
      </c>
      <c r="D42" s="3" t="s">
        <v>1390</v>
      </c>
      <c r="E42" s="3"/>
      <c r="F42" s="9">
        <v>2000</v>
      </c>
      <c r="G42" s="3" t="s">
        <v>47</v>
      </c>
      <c r="H42" s="3">
        <v>2014</v>
      </c>
    </row>
    <row r="43" spans="1:8">
      <c r="A43" s="3" t="s">
        <v>101</v>
      </c>
      <c r="B43" s="3" t="s">
        <v>112</v>
      </c>
      <c r="C43" s="4" t="s">
        <v>113</v>
      </c>
      <c r="D43" s="3" t="s">
        <v>1390</v>
      </c>
      <c r="E43" s="3"/>
      <c r="F43" s="9">
        <v>2000</v>
      </c>
      <c r="G43" s="3" t="s">
        <v>47</v>
      </c>
      <c r="H43" s="3">
        <v>2014</v>
      </c>
    </row>
    <row r="44" spans="1:8">
      <c r="A44" s="3" t="s">
        <v>101</v>
      </c>
      <c r="B44" s="3" t="s">
        <v>114</v>
      </c>
      <c r="C44" s="4" t="s">
        <v>115</v>
      </c>
      <c r="D44" s="3" t="s">
        <v>1390</v>
      </c>
      <c r="E44" s="3"/>
      <c r="F44" s="9">
        <v>2000</v>
      </c>
      <c r="G44" s="3" t="s">
        <v>47</v>
      </c>
      <c r="H44" s="3">
        <v>2014</v>
      </c>
    </row>
    <row r="45" spans="1:8">
      <c r="A45" s="3" t="s">
        <v>101</v>
      </c>
      <c r="B45" s="3" t="s">
        <v>116</v>
      </c>
      <c r="C45" s="4" t="s">
        <v>117</v>
      </c>
      <c r="D45" s="3" t="s">
        <v>1390</v>
      </c>
      <c r="E45" s="3"/>
      <c r="F45" s="6">
        <v>45000</v>
      </c>
      <c r="G45" s="3" t="s">
        <v>47</v>
      </c>
      <c r="H45" s="3">
        <v>2014</v>
      </c>
    </row>
    <row r="46" spans="1:8">
      <c r="A46" s="3" t="s">
        <v>101</v>
      </c>
      <c r="B46" s="3" t="s">
        <v>118</v>
      </c>
      <c r="C46" s="4" t="s">
        <v>119</v>
      </c>
      <c r="D46" s="3" t="s">
        <v>1390</v>
      </c>
      <c r="E46" s="3"/>
      <c r="F46" s="6">
        <v>35000</v>
      </c>
      <c r="G46" s="3" t="s">
        <v>47</v>
      </c>
      <c r="H46" s="3">
        <v>2014</v>
      </c>
    </row>
    <row r="47" spans="1:8">
      <c r="A47" s="3" t="s">
        <v>101</v>
      </c>
      <c r="B47" s="3" t="s">
        <v>120</v>
      </c>
      <c r="C47" s="4" t="s">
        <v>121</v>
      </c>
      <c r="D47" s="3" t="s">
        <v>1390</v>
      </c>
      <c r="E47" s="3"/>
      <c r="F47" s="9">
        <v>35000</v>
      </c>
      <c r="G47" s="3" t="s">
        <v>47</v>
      </c>
      <c r="H47" s="3">
        <v>2014</v>
      </c>
    </row>
    <row r="48" spans="1:8">
      <c r="A48" s="3" t="s">
        <v>101</v>
      </c>
      <c r="B48" s="3" t="s">
        <v>122</v>
      </c>
      <c r="C48" s="4" t="s">
        <v>123</v>
      </c>
      <c r="D48" s="3" t="s">
        <v>1390</v>
      </c>
      <c r="E48" s="3"/>
      <c r="F48" s="9">
        <v>2000</v>
      </c>
      <c r="G48" s="3" t="s">
        <v>47</v>
      </c>
      <c r="H48" s="3">
        <v>2014</v>
      </c>
    </row>
    <row r="49" spans="1:8">
      <c r="A49" s="3" t="s">
        <v>101</v>
      </c>
      <c r="B49" s="3" t="s">
        <v>124</v>
      </c>
      <c r="C49" s="4" t="s">
        <v>125</v>
      </c>
      <c r="D49" s="3" t="s">
        <v>1390</v>
      </c>
      <c r="E49" s="3"/>
      <c r="F49" s="6">
        <v>20000</v>
      </c>
      <c r="G49" s="3" t="s">
        <v>47</v>
      </c>
      <c r="H49" s="3">
        <v>2014</v>
      </c>
    </row>
    <row r="50" spans="1:8">
      <c r="A50" s="3" t="s">
        <v>101</v>
      </c>
      <c r="B50" s="3" t="s">
        <v>126</v>
      </c>
      <c r="C50" s="4" t="s">
        <v>127</v>
      </c>
      <c r="D50" s="3" t="s">
        <v>1390</v>
      </c>
      <c r="E50" s="3"/>
      <c r="F50" s="9">
        <v>2000</v>
      </c>
      <c r="G50" s="3" t="s">
        <v>47</v>
      </c>
      <c r="H50" s="3">
        <v>2014</v>
      </c>
    </row>
    <row r="51" spans="1:8">
      <c r="A51" s="3" t="s">
        <v>101</v>
      </c>
      <c r="B51" s="3" t="s">
        <v>128</v>
      </c>
      <c r="C51" s="4" t="s">
        <v>129</v>
      </c>
      <c r="D51" s="3" t="s">
        <v>1390</v>
      </c>
      <c r="E51" s="3"/>
      <c r="F51" s="9">
        <v>2000</v>
      </c>
      <c r="G51" s="3" t="s">
        <v>47</v>
      </c>
      <c r="H51" s="3">
        <v>2014</v>
      </c>
    </row>
    <row r="52" spans="1:8" ht="25.5">
      <c r="A52" s="3" t="s">
        <v>101</v>
      </c>
      <c r="B52" s="3" t="s">
        <v>130</v>
      </c>
      <c r="C52" s="4" t="s">
        <v>131</v>
      </c>
      <c r="D52" s="3" t="s">
        <v>1390</v>
      </c>
      <c r="E52" s="3"/>
      <c r="F52" s="6">
        <v>17500</v>
      </c>
      <c r="G52" s="3" t="s">
        <v>47</v>
      </c>
      <c r="H52" s="3">
        <v>2014</v>
      </c>
    </row>
    <row r="53" spans="1:8">
      <c r="A53" s="3" t="s">
        <v>101</v>
      </c>
      <c r="B53" s="3" t="s">
        <v>132</v>
      </c>
      <c r="C53" s="4" t="s">
        <v>133</v>
      </c>
      <c r="D53" s="3" t="s">
        <v>1390</v>
      </c>
      <c r="E53" s="3"/>
      <c r="F53" s="6">
        <v>40000</v>
      </c>
      <c r="G53" s="3" t="s">
        <v>47</v>
      </c>
      <c r="H53" s="3">
        <v>2014</v>
      </c>
    </row>
    <row r="54" spans="1:8">
      <c r="A54" s="3" t="s">
        <v>101</v>
      </c>
      <c r="B54" s="3" t="s">
        <v>134</v>
      </c>
      <c r="C54" s="4" t="s">
        <v>135</v>
      </c>
      <c r="D54" s="3" t="s">
        <v>1390</v>
      </c>
      <c r="E54" s="3"/>
      <c r="F54" s="6">
        <v>2000</v>
      </c>
      <c r="G54" s="3" t="s">
        <v>47</v>
      </c>
      <c r="H54" s="3">
        <v>2014</v>
      </c>
    </row>
    <row r="55" spans="1:8">
      <c r="A55" s="3" t="s">
        <v>101</v>
      </c>
      <c r="B55" s="3" t="s">
        <v>136</v>
      </c>
      <c r="C55" s="4" t="s">
        <v>137</v>
      </c>
      <c r="D55" s="3" t="s">
        <v>1390</v>
      </c>
      <c r="E55" s="3"/>
      <c r="F55" s="9">
        <v>2000</v>
      </c>
      <c r="G55" s="3" t="s">
        <v>47</v>
      </c>
      <c r="H55" s="3">
        <v>2014</v>
      </c>
    </row>
    <row r="56" spans="1:8" ht="25.5">
      <c r="A56" s="3" t="s">
        <v>101</v>
      </c>
      <c r="B56" s="3" t="s">
        <v>138</v>
      </c>
      <c r="C56" s="4" t="s">
        <v>139</v>
      </c>
      <c r="D56" s="3" t="s">
        <v>1390</v>
      </c>
      <c r="E56" s="3"/>
      <c r="F56" s="9">
        <v>12000</v>
      </c>
      <c r="G56" s="3" t="s">
        <v>47</v>
      </c>
      <c r="H56" s="3">
        <v>2014</v>
      </c>
    </row>
    <row r="57" spans="1:8">
      <c r="A57" s="3" t="s">
        <v>101</v>
      </c>
      <c r="B57" s="3" t="s">
        <v>140</v>
      </c>
      <c r="C57" s="4" t="s">
        <v>141</v>
      </c>
      <c r="D57" s="3" t="s">
        <v>1390</v>
      </c>
      <c r="E57" s="3"/>
      <c r="F57" s="9">
        <v>13000</v>
      </c>
      <c r="G57" s="3" t="s">
        <v>47</v>
      </c>
      <c r="H57" s="3">
        <v>2014</v>
      </c>
    </row>
    <row r="58" spans="1:8">
      <c r="A58" s="3" t="s">
        <v>101</v>
      </c>
      <c r="B58" s="3" t="s">
        <v>142</v>
      </c>
      <c r="C58" s="4" t="s">
        <v>143</v>
      </c>
      <c r="D58" s="3" t="s">
        <v>1390</v>
      </c>
      <c r="E58" s="3"/>
      <c r="F58" s="9">
        <v>2000</v>
      </c>
      <c r="G58" s="3" t="s">
        <v>47</v>
      </c>
      <c r="H58" s="3">
        <v>2014</v>
      </c>
    </row>
    <row r="59" spans="1:8">
      <c r="A59" s="3" t="s">
        <v>101</v>
      </c>
      <c r="B59" s="3" t="s">
        <v>144</v>
      </c>
      <c r="C59" s="4" t="s">
        <v>145</v>
      </c>
      <c r="D59" s="3" t="s">
        <v>1390</v>
      </c>
      <c r="E59" s="3"/>
      <c r="F59" s="9">
        <v>2000</v>
      </c>
      <c r="G59" s="3" t="s">
        <v>47</v>
      </c>
      <c r="H59" s="3">
        <v>2014</v>
      </c>
    </row>
    <row r="60" spans="1:8">
      <c r="A60" s="3" t="s">
        <v>101</v>
      </c>
      <c r="B60" s="3" t="s">
        <v>146</v>
      </c>
      <c r="C60" s="4" t="s">
        <v>147</v>
      </c>
      <c r="D60" s="3" t="s">
        <v>1390</v>
      </c>
      <c r="E60" s="3"/>
      <c r="F60" s="9">
        <v>10000</v>
      </c>
      <c r="G60" s="3" t="s">
        <v>47</v>
      </c>
      <c r="H60" s="3">
        <v>2014</v>
      </c>
    </row>
    <row r="61" spans="1:8">
      <c r="A61" s="3" t="s">
        <v>101</v>
      </c>
      <c r="B61" s="3" t="s">
        <v>148</v>
      </c>
      <c r="C61" s="4" t="s">
        <v>149</v>
      </c>
      <c r="D61" s="3" t="s">
        <v>1390</v>
      </c>
      <c r="E61" s="3"/>
      <c r="F61" s="9">
        <v>2000</v>
      </c>
      <c r="G61" s="3" t="s">
        <v>47</v>
      </c>
      <c r="H61" s="3">
        <v>2014</v>
      </c>
    </row>
    <row r="62" spans="1:8">
      <c r="A62" s="3" t="s">
        <v>101</v>
      </c>
      <c r="B62" s="3" t="s">
        <v>150</v>
      </c>
      <c r="C62" s="4" t="s">
        <v>151</v>
      </c>
      <c r="D62" s="3" t="s">
        <v>1390</v>
      </c>
      <c r="E62" s="3"/>
      <c r="F62" s="9">
        <v>2000</v>
      </c>
      <c r="G62" s="3" t="s">
        <v>47</v>
      </c>
      <c r="H62" s="3">
        <v>2014</v>
      </c>
    </row>
    <row r="63" spans="1:8">
      <c r="A63" s="3" t="s">
        <v>101</v>
      </c>
      <c r="B63" s="3" t="s">
        <v>152</v>
      </c>
      <c r="C63" s="4" t="s">
        <v>153</v>
      </c>
      <c r="D63" s="3" t="s">
        <v>1390</v>
      </c>
      <c r="E63" s="3"/>
      <c r="F63" s="9">
        <v>800000</v>
      </c>
      <c r="G63" s="3" t="s">
        <v>47</v>
      </c>
      <c r="H63" s="3">
        <v>2014</v>
      </c>
    </row>
    <row r="64" spans="1:8">
      <c r="A64" s="3" t="s">
        <v>101</v>
      </c>
      <c r="B64" s="3" t="s">
        <v>154</v>
      </c>
      <c r="C64" s="4" t="s">
        <v>155</v>
      </c>
      <c r="D64" s="3" t="s">
        <v>1390</v>
      </c>
      <c r="E64" s="3"/>
      <c r="F64" s="9">
        <v>291144</v>
      </c>
      <c r="G64" s="3" t="s">
        <v>47</v>
      </c>
      <c r="H64" s="3">
        <v>2014</v>
      </c>
    </row>
    <row r="65" spans="1:8">
      <c r="A65" s="3" t="s">
        <v>101</v>
      </c>
      <c r="B65" s="3" t="s">
        <v>156</v>
      </c>
      <c r="C65" s="4">
        <v>24949253799</v>
      </c>
      <c r="D65" s="3" t="s">
        <v>1390</v>
      </c>
      <c r="E65" s="3"/>
      <c r="F65" s="9">
        <v>7000</v>
      </c>
      <c r="G65" s="3" t="s">
        <v>47</v>
      </c>
      <c r="H65" s="3">
        <v>2014</v>
      </c>
    </row>
    <row r="66" spans="1:8">
      <c r="A66" s="3" t="s">
        <v>101</v>
      </c>
      <c r="B66" s="3" t="s">
        <v>157</v>
      </c>
      <c r="C66" s="4">
        <v>95325991047</v>
      </c>
      <c r="D66" s="3" t="s">
        <v>1390</v>
      </c>
      <c r="E66" s="3"/>
      <c r="F66" s="9">
        <v>6000</v>
      </c>
      <c r="G66" s="3" t="s">
        <v>47</v>
      </c>
      <c r="H66" s="3">
        <v>2014</v>
      </c>
    </row>
    <row r="67" spans="1:8">
      <c r="A67" s="3" t="s">
        <v>101</v>
      </c>
      <c r="B67" s="3" t="s">
        <v>158</v>
      </c>
      <c r="C67" s="4">
        <v>19481062236</v>
      </c>
      <c r="D67" s="3" t="s">
        <v>1390</v>
      </c>
      <c r="E67" s="3"/>
      <c r="F67" s="9">
        <v>3000</v>
      </c>
      <c r="G67" s="3" t="s">
        <v>47</v>
      </c>
      <c r="H67" s="3">
        <v>2014</v>
      </c>
    </row>
    <row r="68" spans="1:8">
      <c r="A68" s="3" t="s">
        <v>101</v>
      </c>
      <c r="B68" s="3" t="s">
        <v>159</v>
      </c>
      <c r="C68" s="4">
        <v>93354634798</v>
      </c>
      <c r="D68" s="3" t="s">
        <v>1390</v>
      </c>
      <c r="E68" s="3"/>
      <c r="F68" s="9">
        <v>12000</v>
      </c>
      <c r="G68" s="3" t="s">
        <v>47</v>
      </c>
      <c r="H68" s="3">
        <v>2014</v>
      </c>
    </row>
    <row r="69" spans="1:8">
      <c r="A69" s="3" t="s">
        <v>101</v>
      </c>
      <c r="B69" s="3" t="s">
        <v>160</v>
      </c>
      <c r="C69" s="4">
        <v>72422793671</v>
      </c>
      <c r="D69" s="3" t="s">
        <v>1390</v>
      </c>
      <c r="E69" s="3"/>
      <c r="F69" s="6">
        <v>2000</v>
      </c>
      <c r="G69" s="3" t="s">
        <v>47</v>
      </c>
      <c r="H69" s="3">
        <v>2014</v>
      </c>
    </row>
    <row r="70" spans="1:8">
      <c r="A70" s="3" t="s">
        <v>101</v>
      </c>
      <c r="B70" s="3" t="s">
        <v>161</v>
      </c>
      <c r="C70" s="4">
        <v>89114582040</v>
      </c>
      <c r="D70" s="3" t="s">
        <v>1390</v>
      </c>
      <c r="E70" s="3"/>
      <c r="F70" s="6">
        <v>4000</v>
      </c>
      <c r="G70" s="3" t="s">
        <v>47</v>
      </c>
      <c r="H70" s="3">
        <v>2014</v>
      </c>
    </row>
    <row r="71" spans="1:8">
      <c r="A71" s="3" t="s">
        <v>101</v>
      </c>
      <c r="B71" s="3" t="s">
        <v>162</v>
      </c>
      <c r="C71" s="4">
        <v>49059890140</v>
      </c>
      <c r="D71" s="3" t="s">
        <v>1390</v>
      </c>
      <c r="E71" s="3"/>
      <c r="F71" s="9">
        <v>2000</v>
      </c>
      <c r="G71" s="3" t="s">
        <v>47</v>
      </c>
      <c r="H71" s="3">
        <v>2014</v>
      </c>
    </row>
    <row r="72" spans="1:8">
      <c r="A72" s="3" t="s">
        <v>101</v>
      </c>
      <c r="B72" s="3" t="s">
        <v>163</v>
      </c>
      <c r="C72" s="4">
        <v>9535231651</v>
      </c>
      <c r="D72" s="3" t="s">
        <v>1390</v>
      </c>
      <c r="E72" s="3"/>
      <c r="F72" s="9">
        <v>2000</v>
      </c>
      <c r="G72" s="3" t="s">
        <v>47</v>
      </c>
      <c r="H72" s="3">
        <v>2014</v>
      </c>
    </row>
    <row r="73" spans="1:8">
      <c r="A73" s="3" t="s">
        <v>101</v>
      </c>
      <c r="B73" s="3" t="s">
        <v>164</v>
      </c>
      <c r="C73" s="4">
        <v>23381526393</v>
      </c>
      <c r="D73" s="3" t="s">
        <v>1390</v>
      </c>
      <c r="E73" s="3"/>
      <c r="F73" s="9">
        <v>2000</v>
      </c>
      <c r="G73" s="3" t="s">
        <v>47</v>
      </c>
      <c r="H73" s="3">
        <v>2014</v>
      </c>
    </row>
    <row r="74" spans="1:8">
      <c r="A74" s="3" t="s">
        <v>101</v>
      </c>
      <c r="B74" s="3" t="s">
        <v>165</v>
      </c>
      <c r="C74" s="4">
        <v>76756829207</v>
      </c>
      <c r="D74" s="3" t="s">
        <v>1390</v>
      </c>
      <c r="E74" s="3"/>
      <c r="F74" s="6">
        <v>8000</v>
      </c>
      <c r="G74" s="3" t="s">
        <v>47</v>
      </c>
      <c r="H74" s="3">
        <v>2014</v>
      </c>
    </row>
    <row r="75" spans="1:8">
      <c r="A75" s="3" t="s">
        <v>101</v>
      </c>
      <c r="B75" s="3" t="s">
        <v>166</v>
      </c>
      <c r="C75" s="4">
        <v>53440067119</v>
      </c>
      <c r="D75" s="3" t="s">
        <v>1390</v>
      </c>
      <c r="E75" s="3"/>
      <c r="F75" s="6">
        <v>97048</v>
      </c>
      <c r="G75" s="3" t="s">
        <v>47</v>
      </c>
      <c r="H75" s="3">
        <v>2014</v>
      </c>
    </row>
    <row r="76" spans="1:8">
      <c r="A76" s="3" t="s">
        <v>101</v>
      </c>
      <c r="B76" s="3" t="s">
        <v>167</v>
      </c>
      <c r="C76" s="4">
        <v>2584649098</v>
      </c>
      <c r="D76" s="3" t="s">
        <v>1390</v>
      </c>
      <c r="E76" s="3"/>
      <c r="F76" s="6">
        <v>10000</v>
      </c>
      <c r="G76" s="3" t="s">
        <v>47</v>
      </c>
      <c r="H76" s="3">
        <v>2014</v>
      </c>
    </row>
    <row r="77" spans="1:8">
      <c r="A77" s="3" t="s">
        <v>101</v>
      </c>
      <c r="B77" s="3" t="s">
        <v>168</v>
      </c>
      <c r="C77" s="4">
        <v>76817632562</v>
      </c>
      <c r="D77" s="3" t="s">
        <v>1390</v>
      </c>
      <c r="E77" s="3"/>
      <c r="F77" s="6">
        <v>95000</v>
      </c>
      <c r="G77" s="3" t="s">
        <v>47</v>
      </c>
      <c r="H77" s="3">
        <v>2014</v>
      </c>
    </row>
    <row r="78" spans="1:8">
      <c r="A78" s="3" t="s">
        <v>101</v>
      </c>
      <c r="B78" s="3" t="s">
        <v>169</v>
      </c>
      <c r="C78" s="4">
        <v>95712681651</v>
      </c>
      <c r="D78" s="3" t="s">
        <v>1390</v>
      </c>
      <c r="E78" s="3"/>
      <c r="F78" s="6">
        <v>2000</v>
      </c>
      <c r="G78" s="3" t="s">
        <v>47</v>
      </c>
      <c r="H78" s="3">
        <v>2014</v>
      </c>
    </row>
    <row r="79" spans="1:8">
      <c r="A79" s="3" t="s">
        <v>101</v>
      </c>
      <c r="B79" s="3" t="s">
        <v>170</v>
      </c>
      <c r="C79" s="4">
        <v>23031218363</v>
      </c>
      <c r="D79" s="3" t="s">
        <v>1390</v>
      </c>
      <c r="E79" s="3"/>
      <c r="F79" s="6">
        <v>3000</v>
      </c>
      <c r="G79" s="3" t="s">
        <v>47</v>
      </c>
      <c r="H79" s="3">
        <v>2014</v>
      </c>
    </row>
    <row r="80" spans="1:8">
      <c r="A80" s="3" t="s">
        <v>101</v>
      </c>
      <c r="B80" s="3" t="s">
        <v>171</v>
      </c>
      <c r="C80" s="4">
        <v>14060558086</v>
      </c>
      <c r="D80" s="3" t="s">
        <v>1390</v>
      </c>
      <c r="E80" s="3"/>
      <c r="F80" s="9">
        <v>2000</v>
      </c>
      <c r="G80" s="3" t="s">
        <v>47</v>
      </c>
      <c r="H80" s="3">
        <v>2014</v>
      </c>
    </row>
    <row r="81" spans="1:8">
      <c r="A81" s="3" t="s">
        <v>101</v>
      </c>
      <c r="B81" s="3" t="s">
        <v>172</v>
      </c>
      <c r="C81" s="4">
        <v>38321072812</v>
      </c>
      <c r="D81" s="3" t="s">
        <v>1390</v>
      </c>
      <c r="E81" s="3"/>
      <c r="F81" s="9">
        <v>5000</v>
      </c>
      <c r="G81" s="3" t="s">
        <v>47</v>
      </c>
      <c r="H81" s="3">
        <v>2014</v>
      </c>
    </row>
    <row r="82" spans="1:8">
      <c r="A82" s="3" t="s">
        <v>101</v>
      </c>
      <c r="B82" s="3" t="s">
        <v>173</v>
      </c>
      <c r="C82" s="4">
        <v>31259607301</v>
      </c>
      <c r="D82" s="3" t="s">
        <v>1390</v>
      </c>
      <c r="E82" s="3"/>
      <c r="F82" s="9">
        <v>2000</v>
      </c>
      <c r="G82" s="3" t="s">
        <v>47</v>
      </c>
      <c r="H82" s="3">
        <v>2014</v>
      </c>
    </row>
    <row r="83" spans="1:8">
      <c r="A83" s="3" t="s">
        <v>101</v>
      </c>
      <c r="B83" s="3" t="s">
        <v>174</v>
      </c>
      <c r="C83" s="4"/>
      <c r="D83" s="3" t="s">
        <v>1390</v>
      </c>
      <c r="E83" s="3"/>
      <c r="F83" s="9">
        <v>2000</v>
      </c>
      <c r="G83" s="3" t="s">
        <v>47</v>
      </c>
      <c r="H83" s="3">
        <v>2014</v>
      </c>
    </row>
    <row r="84" spans="1:8">
      <c r="A84" s="10" t="s">
        <v>175</v>
      </c>
      <c r="B84" s="10" t="s">
        <v>176</v>
      </c>
      <c r="C84" s="11" t="s">
        <v>177</v>
      </c>
      <c r="D84" s="10" t="s">
        <v>179</v>
      </c>
      <c r="E84" s="10" t="s">
        <v>180</v>
      </c>
      <c r="F84" s="12">
        <v>17000</v>
      </c>
      <c r="G84" s="10" t="s">
        <v>47</v>
      </c>
      <c r="H84" s="3">
        <v>2014</v>
      </c>
    </row>
    <row r="85" spans="1:8">
      <c r="A85" s="10" t="s">
        <v>175</v>
      </c>
      <c r="B85" s="10" t="s">
        <v>181</v>
      </c>
      <c r="C85" s="11" t="s">
        <v>182</v>
      </c>
      <c r="D85" s="10" t="s">
        <v>184</v>
      </c>
      <c r="E85" s="10" t="s">
        <v>183</v>
      </c>
      <c r="F85" s="12">
        <v>10000</v>
      </c>
      <c r="G85" s="10" t="s">
        <v>47</v>
      </c>
      <c r="H85" s="3">
        <v>2014</v>
      </c>
    </row>
    <row r="86" spans="1:8">
      <c r="A86" s="10" t="s">
        <v>175</v>
      </c>
      <c r="B86" s="10" t="s">
        <v>185</v>
      </c>
      <c r="C86" s="11" t="s">
        <v>186</v>
      </c>
      <c r="D86" s="10" t="s">
        <v>187</v>
      </c>
      <c r="E86" s="10" t="s">
        <v>188</v>
      </c>
      <c r="F86" s="12">
        <v>3000</v>
      </c>
      <c r="G86" s="10" t="s">
        <v>47</v>
      </c>
      <c r="H86" s="3">
        <v>2014</v>
      </c>
    </row>
    <row r="87" spans="1:8">
      <c r="A87" s="10" t="s">
        <v>175</v>
      </c>
      <c r="B87" s="10" t="s">
        <v>189</v>
      </c>
      <c r="C87" s="11" t="s">
        <v>190</v>
      </c>
      <c r="D87" s="10" t="s">
        <v>192</v>
      </c>
      <c r="E87" s="10" t="s">
        <v>191</v>
      </c>
      <c r="F87" s="12">
        <v>3000</v>
      </c>
      <c r="G87" s="10" t="s">
        <v>47</v>
      </c>
      <c r="H87" s="3">
        <v>2014</v>
      </c>
    </row>
    <row r="88" spans="1:8">
      <c r="A88" s="10" t="s">
        <v>175</v>
      </c>
      <c r="B88" s="10" t="s">
        <v>193</v>
      </c>
      <c r="C88" s="11" t="s">
        <v>194</v>
      </c>
      <c r="D88" s="10" t="s">
        <v>195</v>
      </c>
      <c r="E88" s="10" t="s">
        <v>196</v>
      </c>
      <c r="F88" s="12">
        <v>35000</v>
      </c>
      <c r="G88" s="10" t="s">
        <v>47</v>
      </c>
      <c r="H88" s="3">
        <v>2014</v>
      </c>
    </row>
    <row r="89" spans="1:8">
      <c r="A89" s="10" t="s">
        <v>175</v>
      </c>
      <c r="B89" s="10" t="s">
        <v>197</v>
      </c>
      <c r="C89" s="11" t="s">
        <v>198</v>
      </c>
      <c r="D89" s="10" t="s">
        <v>199</v>
      </c>
      <c r="E89" s="10" t="s">
        <v>200</v>
      </c>
      <c r="F89" s="12">
        <v>10000</v>
      </c>
      <c r="G89" s="10" t="s">
        <v>47</v>
      </c>
      <c r="H89" s="3">
        <v>2014</v>
      </c>
    </row>
    <row r="90" spans="1:8">
      <c r="A90" s="10" t="s">
        <v>175</v>
      </c>
      <c r="B90" s="10" t="s">
        <v>201</v>
      </c>
      <c r="C90" s="11" t="s">
        <v>202</v>
      </c>
      <c r="D90" s="10" t="s">
        <v>204</v>
      </c>
      <c r="E90" s="10" t="s">
        <v>203</v>
      </c>
      <c r="F90" s="12">
        <v>3000</v>
      </c>
      <c r="G90" s="10" t="s">
        <v>47</v>
      </c>
      <c r="H90" s="3">
        <v>2014</v>
      </c>
    </row>
    <row r="91" spans="1:8">
      <c r="A91" s="10" t="s">
        <v>175</v>
      </c>
      <c r="B91" s="10" t="s">
        <v>205</v>
      </c>
      <c r="C91" s="11" t="s">
        <v>206</v>
      </c>
      <c r="D91" s="10" t="s">
        <v>208</v>
      </c>
      <c r="E91" s="10" t="s">
        <v>207</v>
      </c>
      <c r="F91" s="12">
        <v>5000</v>
      </c>
      <c r="G91" s="10" t="s">
        <v>47</v>
      </c>
      <c r="H91" s="3">
        <v>2014</v>
      </c>
    </row>
    <row r="92" spans="1:8">
      <c r="A92" s="10" t="s">
        <v>175</v>
      </c>
      <c r="B92" s="10" t="s">
        <v>209</v>
      </c>
      <c r="C92" s="11" t="s">
        <v>210</v>
      </c>
      <c r="D92" s="10" t="s">
        <v>211</v>
      </c>
      <c r="E92" s="10" t="s">
        <v>212</v>
      </c>
      <c r="F92" s="12">
        <v>3000</v>
      </c>
      <c r="G92" s="10" t="s">
        <v>47</v>
      </c>
      <c r="H92" s="3">
        <v>2014</v>
      </c>
    </row>
    <row r="93" spans="1:8" ht="25.5">
      <c r="A93" s="10" t="s">
        <v>175</v>
      </c>
      <c r="B93" s="10" t="s">
        <v>213</v>
      </c>
      <c r="C93" s="11" t="s">
        <v>214</v>
      </c>
      <c r="D93" s="10" t="s">
        <v>216</v>
      </c>
      <c r="E93" s="10" t="s">
        <v>215</v>
      </c>
      <c r="F93" s="12">
        <v>3000</v>
      </c>
      <c r="G93" s="10" t="s">
        <v>47</v>
      </c>
      <c r="H93" s="3">
        <v>2014</v>
      </c>
    </row>
    <row r="94" spans="1:8">
      <c r="A94" s="10" t="s">
        <v>175</v>
      </c>
      <c r="B94" s="10" t="s">
        <v>217</v>
      </c>
      <c r="C94" s="11" t="s">
        <v>218</v>
      </c>
      <c r="D94" s="10" t="s">
        <v>219</v>
      </c>
      <c r="E94" s="10" t="s">
        <v>220</v>
      </c>
      <c r="F94" s="12">
        <v>2000</v>
      </c>
      <c r="G94" s="10" t="s">
        <v>47</v>
      </c>
      <c r="H94" s="3">
        <v>2014</v>
      </c>
    </row>
    <row r="95" spans="1:8">
      <c r="A95" s="10" t="s">
        <v>175</v>
      </c>
      <c r="B95" s="10" t="s">
        <v>221</v>
      </c>
      <c r="C95" s="11" t="s">
        <v>222</v>
      </c>
      <c r="D95" s="10" t="s">
        <v>223</v>
      </c>
      <c r="E95" s="10" t="s">
        <v>224</v>
      </c>
      <c r="F95" s="12">
        <v>5000</v>
      </c>
      <c r="G95" s="10" t="s">
        <v>47</v>
      </c>
      <c r="H95" s="3">
        <v>2014</v>
      </c>
    </row>
    <row r="96" spans="1:8">
      <c r="A96" s="10" t="s">
        <v>175</v>
      </c>
      <c r="B96" s="10" t="s">
        <v>225</v>
      </c>
      <c r="C96" s="11" t="s">
        <v>226</v>
      </c>
      <c r="D96" s="10" t="s">
        <v>228</v>
      </c>
      <c r="E96" s="10" t="s">
        <v>227</v>
      </c>
      <c r="F96" s="12">
        <v>2000</v>
      </c>
      <c r="G96" s="10" t="s">
        <v>47</v>
      </c>
      <c r="H96" s="3">
        <v>2014</v>
      </c>
    </row>
    <row r="97" spans="1:8" ht="25.5">
      <c r="A97" s="10" t="s">
        <v>175</v>
      </c>
      <c r="B97" s="10" t="s">
        <v>229</v>
      </c>
      <c r="C97" s="11" t="s">
        <v>230</v>
      </c>
      <c r="D97" s="10" t="s">
        <v>232</v>
      </c>
      <c r="E97" s="10" t="s">
        <v>231</v>
      </c>
      <c r="F97" s="12">
        <v>5000</v>
      </c>
      <c r="G97" s="10" t="s">
        <v>47</v>
      </c>
      <c r="H97" s="3">
        <v>2014</v>
      </c>
    </row>
    <row r="98" spans="1:8" ht="38.25">
      <c r="A98" s="10" t="s">
        <v>175</v>
      </c>
      <c r="B98" s="10" t="s">
        <v>233</v>
      </c>
      <c r="C98" s="11" t="s">
        <v>234</v>
      </c>
      <c r="D98" s="10" t="s">
        <v>236</v>
      </c>
      <c r="E98" s="10" t="s">
        <v>235</v>
      </c>
      <c r="F98" s="12">
        <v>5000</v>
      </c>
      <c r="G98" s="10" t="s">
        <v>47</v>
      </c>
      <c r="H98" s="3">
        <v>2014</v>
      </c>
    </row>
    <row r="99" spans="1:8" ht="25.5">
      <c r="A99" s="10" t="s">
        <v>175</v>
      </c>
      <c r="B99" s="10" t="s">
        <v>237</v>
      </c>
      <c r="C99" s="11" t="s">
        <v>238</v>
      </c>
      <c r="D99" s="10" t="s">
        <v>240</v>
      </c>
      <c r="E99" s="10" t="s">
        <v>239</v>
      </c>
      <c r="F99" s="12">
        <v>15000</v>
      </c>
      <c r="G99" s="10" t="s">
        <v>47</v>
      </c>
      <c r="H99" s="3">
        <v>2014</v>
      </c>
    </row>
    <row r="100" spans="1:8" ht="25.5">
      <c r="A100" s="10" t="s">
        <v>175</v>
      </c>
      <c r="B100" s="10" t="s">
        <v>241</v>
      </c>
      <c r="C100" s="11" t="s">
        <v>242</v>
      </c>
      <c r="D100" s="10" t="s">
        <v>244</v>
      </c>
      <c r="E100" s="10" t="s">
        <v>243</v>
      </c>
      <c r="F100" s="12">
        <v>15000</v>
      </c>
      <c r="G100" s="10" t="s">
        <v>47</v>
      </c>
      <c r="H100" s="3">
        <v>2014</v>
      </c>
    </row>
    <row r="101" spans="1:8" ht="25.5">
      <c r="A101" s="10" t="s">
        <v>175</v>
      </c>
      <c r="B101" s="10" t="s">
        <v>245</v>
      </c>
      <c r="C101" s="11">
        <v>94387905881</v>
      </c>
      <c r="D101" s="10" t="s">
        <v>247</v>
      </c>
      <c r="E101" s="10" t="s">
        <v>246</v>
      </c>
      <c r="F101" s="12">
        <v>3000</v>
      </c>
      <c r="G101" s="10" t="s">
        <v>47</v>
      </c>
      <c r="H101" s="3">
        <v>2014</v>
      </c>
    </row>
    <row r="102" spans="1:8" ht="38.25">
      <c r="A102" s="10" t="s">
        <v>175</v>
      </c>
      <c r="B102" s="10" t="s">
        <v>248</v>
      </c>
      <c r="C102" s="11">
        <v>49356660881</v>
      </c>
      <c r="D102" s="10" t="s">
        <v>250</v>
      </c>
      <c r="E102" s="10" t="s">
        <v>249</v>
      </c>
      <c r="F102" s="12">
        <v>10000</v>
      </c>
      <c r="G102" s="10" t="s">
        <v>47</v>
      </c>
      <c r="H102" s="3">
        <v>2014</v>
      </c>
    </row>
    <row r="103" spans="1:8" ht="25.5">
      <c r="A103" s="10" t="s">
        <v>175</v>
      </c>
      <c r="B103" s="10" t="s">
        <v>251</v>
      </c>
      <c r="C103" s="11">
        <v>20767452664</v>
      </c>
      <c r="D103" s="10" t="s">
        <v>253</v>
      </c>
      <c r="E103" s="10" t="s">
        <v>252</v>
      </c>
      <c r="F103" s="12">
        <v>5000</v>
      </c>
      <c r="G103" s="10" t="s">
        <v>47</v>
      </c>
      <c r="H103" s="3">
        <v>2014</v>
      </c>
    </row>
    <row r="104" spans="1:8">
      <c r="A104" s="10" t="s">
        <v>175</v>
      </c>
      <c r="B104" s="10" t="s">
        <v>254</v>
      </c>
      <c r="C104" s="11">
        <v>31945717790</v>
      </c>
      <c r="D104" s="10" t="s">
        <v>255</v>
      </c>
      <c r="E104" s="10" t="s">
        <v>252</v>
      </c>
      <c r="F104" s="12">
        <v>4000</v>
      </c>
      <c r="G104" s="10" t="s">
        <v>47</v>
      </c>
      <c r="H104" s="3">
        <v>2014</v>
      </c>
    </row>
    <row r="105" spans="1:8">
      <c r="A105" s="10" t="s">
        <v>175</v>
      </c>
      <c r="B105" s="10" t="s">
        <v>256</v>
      </c>
      <c r="C105" s="11">
        <v>32474370329</v>
      </c>
      <c r="D105" s="10" t="s">
        <v>257</v>
      </c>
      <c r="E105" s="10" t="s">
        <v>258</v>
      </c>
      <c r="F105" s="12">
        <v>2000</v>
      </c>
      <c r="G105" s="10" t="s">
        <v>47</v>
      </c>
      <c r="H105" s="3">
        <v>2014</v>
      </c>
    </row>
    <row r="106" spans="1:8" ht="25.5">
      <c r="A106" s="10" t="s">
        <v>175</v>
      </c>
      <c r="B106" s="10" t="s">
        <v>259</v>
      </c>
      <c r="C106" s="11">
        <v>53878242844</v>
      </c>
      <c r="D106" s="10" t="s">
        <v>261</v>
      </c>
      <c r="E106" s="10" t="s">
        <v>260</v>
      </c>
      <c r="F106" s="12">
        <v>15000</v>
      </c>
      <c r="G106" s="10" t="s">
        <v>47</v>
      </c>
      <c r="H106" s="3">
        <v>2014</v>
      </c>
    </row>
    <row r="107" spans="1:8" ht="25.5">
      <c r="A107" s="10" t="s">
        <v>175</v>
      </c>
      <c r="B107" s="10" t="s">
        <v>262</v>
      </c>
      <c r="C107" s="11">
        <v>68832008018</v>
      </c>
      <c r="D107" s="10" t="s">
        <v>264</v>
      </c>
      <c r="E107" s="10" t="s">
        <v>263</v>
      </c>
      <c r="F107" s="12">
        <v>5000</v>
      </c>
      <c r="G107" s="10" t="s">
        <v>47</v>
      </c>
      <c r="H107" s="3">
        <v>2014</v>
      </c>
    </row>
    <row r="108" spans="1:8">
      <c r="A108" s="10" t="s">
        <v>175</v>
      </c>
      <c r="B108" s="10" t="s">
        <v>265</v>
      </c>
      <c r="C108" s="11">
        <v>80574606030</v>
      </c>
      <c r="D108" s="10" t="s">
        <v>267</v>
      </c>
      <c r="E108" s="10" t="s">
        <v>266</v>
      </c>
      <c r="F108" s="12">
        <v>6000</v>
      </c>
      <c r="G108" s="10" t="s">
        <v>47</v>
      </c>
      <c r="H108" s="3">
        <v>2014</v>
      </c>
    </row>
    <row r="109" spans="1:8">
      <c r="A109" s="10" t="s">
        <v>175</v>
      </c>
      <c r="B109" s="10" t="s">
        <v>268</v>
      </c>
      <c r="C109" s="11">
        <v>59935791548</v>
      </c>
      <c r="D109" s="10" t="s">
        <v>270</v>
      </c>
      <c r="E109" s="10" t="s">
        <v>271</v>
      </c>
      <c r="F109" s="12">
        <v>2000</v>
      </c>
      <c r="G109" s="10" t="s">
        <v>47</v>
      </c>
      <c r="H109" s="3">
        <v>2014</v>
      </c>
    </row>
    <row r="110" spans="1:8">
      <c r="A110" s="10" t="s">
        <v>175</v>
      </c>
      <c r="B110" s="10" t="s">
        <v>174</v>
      </c>
      <c r="C110" s="11">
        <v>36620565652</v>
      </c>
      <c r="D110" s="10" t="s">
        <v>273</v>
      </c>
      <c r="E110" s="10" t="s">
        <v>272</v>
      </c>
      <c r="F110" s="12">
        <v>2000</v>
      </c>
      <c r="G110" s="10" t="s">
        <v>47</v>
      </c>
      <c r="H110" s="3">
        <v>2014</v>
      </c>
    </row>
    <row r="111" spans="1:8">
      <c r="A111" s="10" t="s">
        <v>175</v>
      </c>
      <c r="B111" s="10" t="s">
        <v>275</v>
      </c>
      <c r="C111" s="11">
        <v>98405958147</v>
      </c>
      <c r="D111" s="10" t="s">
        <v>277</v>
      </c>
      <c r="E111" s="10" t="s">
        <v>276</v>
      </c>
      <c r="F111" s="12">
        <v>3116.58</v>
      </c>
      <c r="G111" s="10" t="s">
        <v>47</v>
      </c>
      <c r="H111" s="3">
        <v>2014</v>
      </c>
    </row>
    <row r="112" spans="1:8">
      <c r="A112" s="10" t="s">
        <v>175</v>
      </c>
      <c r="B112" s="10" t="s">
        <v>278</v>
      </c>
      <c r="C112" s="11">
        <v>45801558056</v>
      </c>
      <c r="D112" s="10" t="s">
        <v>280</v>
      </c>
      <c r="E112" s="10" t="s">
        <v>279</v>
      </c>
      <c r="F112" s="12">
        <v>7000</v>
      </c>
      <c r="G112" s="10" t="s">
        <v>47</v>
      </c>
      <c r="H112" s="3">
        <v>2014</v>
      </c>
    </row>
    <row r="113" spans="1:8" ht="25.5">
      <c r="A113" s="10" t="s">
        <v>175</v>
      </c>
      <c r="B113" s="10" t="s">
        <v>281</v>
      </c>
      <c r="C113" s="11">
        <v>21052285331</v>
      </c>
      <c r="D113" s="10" t="s">
        <v>283</v>
      </c>
      <c r="E113" s="10" t="s">
        <v>282</v>
      </c>
      <c r="F113" s="12">
        <v>3000</v>
      </c>
      <c r="G113" s="10" t="s">
        <v>47</v>
      </c>
      <c r="H113" s="3">
        <v>2014</v>
      </c>
    </row>
    <row r="114" spans="1:8">
      <c r="A114" s="10" t="s">
        <v>175</v>
      </c>
      <c r="B114" s="10" t="s">
        <v>284</v>
      </c>
      <c r="C114" s="11">
        <v>26583700798</v>
      </c>
      <c r="D114" s="10" t="s">
        <v>286</v>
      </c>
      <c r="E114" s="10" t="s">
        <v>285</v>
      </c>
      <c r="F114" s="12">
        <v>3000</v>
      </c>
      <c r="G114" s="10" t="s">
        <v>47</v>
      </c>
      <c r="H114" s="3">
        <v>2014</v>
      </c>
    </row>
    <row r="115" spans="1:8">
      <c r="A115" s="10" t="s">
        <v>175</v>
      </c>
      <c r="B115" s="10" t="s">
        <v>287</v>
      </c>
      <c r="C115" s="11">
        <v>38842359093</v>
      </c>
      <c r="D115" s="10" t="s">
        <v>289</v>
      </c>
      <c r="E115" s="10" t="s">
        <v>288</v>
      </c>
      <c r="F115" s="12">
        <v>2000</v>
      </c>
      <c r="G115" s="10" t="s">
        <v>47</v>
      </c>
      <c r="H115" s="3">
        <v>2014</v>
      </c>
    </row>
    <row r="116" spans="1:8" ht="38.25">
      <c r="A116" s="10" t="s">
        <v>175</v>
      </c>
      <c r="B116" s="10" t="s">
        <v>290</v>
      </c>
      <c r="C116" s="11">
        <v>12190942847</v>
      </c>
      <c r="D116" s="10" t="s">
        <v>292</v>
      </c>
      <c r="E116" s="10" t="s">
        <v>291</v>
      </c>
      <c r="F116" s="12">
        <v>3000</v>
      </c>
      <c r="G116" s="10" t="s">
        <v>47</v>
      </c>
      <c r="H116" s="3">
        <v>2014</v>
      </c>
    </row>
    <row r="117" spans="1:8" ht="25.5">
      <c r="A117" s="10" t="s">
        <v>175</v>
      </c>
      <c r="B117" s="10" t="s">
        <v>293</v>
      </c>
      <c r="C117" s="13" t="s">
        <v>294</v>
      </c>
      <c r="D117" s="10" t="s">
        <v>296</v>
      </c>
      <c r="E117" s="10" t="s">
        <v>295</v>
      </c>
      <c r="F117" s="12">
        <v>4000</v>
      </c>
      <c r="G117" s="10" t="s">
        <v>47</v>
      </c>
      <c r="H117" s="3">
        <v>2014</v>
      </c>
    </row>
    <row r="118" spans="1:8">
      <c r="A118" s="10" t="s">
        <v>175</v>
      </c>
      <c r="B118" s="10" t="s">
        <v>297</v>
      </c>
      <c r="C118" s="13" t="s">
        <v>298</v>
      </c>
      <c r="D118" s="10" t="s">
        <v>300</v>
      </c>
      <c r="E118" s="10" t="s">
        <v>299</v>
      </c>
      <c r="F118" s="12">
        <v>2000</v>
      </c>
      <c r="G118" s="10" t="s">
        <v>47</v>
      </c>
      <c r="H118" s="3">
        <v>2014</v>
      </c>
    </row>
    <row r="119" spans="1:8">
      <c r="A119" s="10" t="s">
        <v>175</v>
      </c>
      <c r="B119" s="10" t="s">
        <v>301</v>
      </c>
      <c r="C119" s="11">
        <v>22196607639</v>
      </c>
      <c r="D119" s="10" t="s">
        <v>303</v>
      </c>
      <c r="E119" s="10" t="s">
        <v>302</v>
      </c>
      <c r="F119" s="12">
        <v>4000</v>
      </c>
      <c r="G119" s="10" t="s">
        <v>47</v>
      </c>
      <c r="H119" s="3">
        <v>2014</v>
      </c>
    </row>
    <row r="120" spans="1:8">
      <c r="A120" s="10" t="s">
        <v>175</v>
      </c>
      <c r="B120" s="10" t="s">
        <v>265</v>
      </c>
      <c r="C120" s="11">
        <v>80574606030</v>
      </c>
      <c r="D120" s="10" t="s">
        <v>304</v>
      </c>
      <c r="E120" s="10" t="s">
        <v>266</v>
      </c>
      <c r="F120" s="12">
        <v>4000</v>
      </c>
      <c r="G120" s="10" t="s">
        <v>47</v>
      </c>
      <c r="H120" s="3">
        <v>2014</v>
      </c>
    </row>
    <row r="121" spans="1:8">
      <c r="A121" s="10" t="s">
        <v>175</v>
      </c>
      <c r="B121" s="10" t="s">
        <v>305</v>
      </c>
      <c r="C121" s="11">
        <v>59935791548</v>
      </c>
      <c r="D121" s="10" t="s">
        <v>307</v>
      </c>
      <c r="E121" s="10" t="s">
        <v>306</v>
      </c>
      <c r="F121" s="12">
        <v>5000</v>
      </c>
      <c r="G121" s="10" t="s">
        <v>47</v>
      </c>
      <c r="H121" s="3">
        <v>2014</v>
      </c>
    </row>
    <row r="122" spans="1:8">
      <c r="A122" s="10" t="s">
        <v>175</v>
      </c>
      <c r="B122" s="10" t="s">
        <v>308</v>
      </c>
      <c r="C122" s="11">
        <v>50862615842</v>
      </c>
      <c r="D122" s="10"/>
      <c r="E122" s="10" t="s">
        <v>309</v>
      </c>
      <c r="F122" s="12">
        <v>1300000</v>
      </c>
      <c r="G122" s="10" t="s">
        <v>47</v>
      </c>
      <c r="H122" s="3">
        <v>2014</v>
      </c>
    </row>
    <row r="123" spans="1:8">
      <c r="A123" s="10" t="s">
        <v>175</v>
      </c>
      <c r="B123" s="10" t="s">
        <v>311</v>
      </c>
      <c r="C123" s="11">
        <v>92663760400</v>
      </c>
      <c r="D123" s="10"/>
      <c r="E123" s="10" t="s">
        <v>312</v>
      </c>
      <c r="F123" s="12">
        <v>10000</v>
      </c>
      <c r="G123" s="10" t="s">
        <v>47</v>
      </c>
      <c r="H123" s="3">
        <v>2014</v>
      </c>
    </row>
    <row r="124" spans="1:8">
      <c r="A124" s="10" t="s">
        <v>175</v>
      </c>
      <c r="B124" s="10" t="s">
        <v>313</v>
      </c>
      <c r="C124" s="11">
        <v>81476824176</v>
      </c>
      <c r="D124" s="10" t="s">
        <v>314</v>
      </c>
      <c r="E124" s="10" t="s">
        <v>271</v>
      </c>
      <c r="F124" s="12">
        <v>42750</v>
      </c>
      <c r="G124" s="10" t="s">
        <v>47</v>
      </c>
      <c r="H124" s="3">
        <v>2014</v>
      </c>
    </row>
    <row r="125" spans="1:8">
      <c r="A125" s="10" t="s">
        <v>175</v>
      </c>
      <c r="B125" s="10" t="s">
        <v>308</v>
      </c>
      <c r="C125" s="11">
        <v>50862615842</v>
      </c>
      <c r="D125" s="10" t="s">
        <v>315</v>
      </c>
      <c r="E125" s="10" t="s">
        <v>309</v>
      </c>
      <c r="F125" s="12">
        <v>17000</v>
      </c>
      <c r="G125" s="10" t="s">
        <v>47</v>
      </c>
      <c r="H125" s="3">
        <v>2014</v>
      </c>
    </row>
    <row r="126" spans="1:8">
      <c r="A126" s="10" t="s">
        <v>175</v>
      </c>
      <c r="B126" s="10" t="s">
        <v>316</v>
      </c>
      <c r="C126" s="11">
        <v>55723198209</v>
      </c>
      <c r="D126" s="10"/>
      <c r="E126" s="10" t="s">
        <v>317</v>
      </c>
      <c r="F126" s="12">
        <v>30000</v>
      </c>
      <c r="G126" s="10" t="s">
        <v>47</v>
      </c>
      <c r="H126" s="3">
        <v>2014</v>
      </c>
    </row>
    <row r="127" spans="1:8">
      <c r="A127" s="10" t="s">
        <v>175</v>
      </c>
      <c r="B127" s="10" t="s">
        <v>318</v>
      </c>
      <c r="C127" s="11">
        <v>94835669718</v>
      </c>
      <c r="D127" s="10"/>
      <c r="E127" s="10" t="s">
        <v>319</v>
      </c>
      <c r="F127" s="12">
        <v>50000</v>
      </c>
      <c r="G127" s="10" t="s">
        <v>47</v>
      </c>
      <c r="H127" s="3">
        <v>2014</v>
      </c>
    </row>
    <row r="128" spans="1:8">
      <c r="A128" s="10" t="s">
        <v>175</v>
      </c>
      <c r="B128" s="10" t="s">
        <v>320</v>
      </c>
      <c r="C128" s="11"/>
      <c r="D128" s="10"/>
      <c r="E128" s="10" t="s">
        <v>321</v>
      </c>
      <c r="F128" s="12">
        <v>412427</v>
      </c>
      <c r="G128" s="10" t="s">
        <v>47</v>
      </c>
      <c r="H128" s="3">
        <v>2014</v>
      </c>
    </row>
    <row r="129" spans="1:8">
      <c r="A129" s="10" t="s">
        <v>175</v>
      </c>
      <c r="B129" s="10" t="s">
        <v>241</v>
      </c>
      <c r="C129" s="11" t="s">
        <v>242</v>
      </c>
      <c r="D129" s="10"/>
      <c r="E129" s="10" t="s">
        <v>243</v>
      </c>
      <c r="F129" s="12">
        <v>3500</v>
      </c>
      <c r="G129" s="10" t="s">
        <v>47</v>
      </c>
      <c r="H129" s="3">
        <v>2014</v>
      </c>
    </row>
    <row r="130" spans="1:8">
      <c r="A130" s="10" t="s">
        <v>175</v>
      </c>
      <c r="B130" s="10" t="s">
        <v>323</v>
      </c>
      <c r="C130" s="11">
        <v>27841205307</v>
      </c>
      <c r="D130" s="10" t="s">
        <v>325</v>
      </c>
      <c r="E130" s="10" t="s">
        <v>324</v>
      </c>
      <c r="F130" s="12">
        <v>1000</v>
      </c>
      <c r="G130" s="10" t="s">
        <v>47</v>
      </c>
      <c r="H130" s="3">
        <v>2014</v>
      </c>
    </row>
    <row r="131" spans="1:8">
      <c r="A131" s="10" t="s">
        <v>175</v>
      </c>
      <c r="B131" s="10"/>
      <c r="C131" s="11"/>
      <c r="D131" s="10" t="s">
        <v>326</v>
      </c>
      <c r="E131" s="10"/>
      <c r="F131" s="12">
        <v>1500</v>
      </c>
      <c r="G131" s="10" t="s">
        <v>47</v>
      </c>
      <c r="H131" s="3">
        <v>2014</v>
      </c>
    </row>
    <row r="132" spans="1:8">
      <c r="A132" s="10" t="s">
        <v>175</v>
      </c>
      <c r="B132" s="10" t="s">
        <v>327</v>
      </c>
      <c r="C132" s="11">
        <v>28626953072</v>
      </c>
      <c r="D132" s="10" t="s">
        <v>329</v>
      </c>
      <c r="E132" s="10" t="s">
        <v>328</v>
      </c>
      <c r="F132" s="12">
        <v>265</v>
      </c>
      <c r="G132" s="10" t="s">
        <v>47</v>
      </c>
      <c r="H132" s="3">
        <v>2014</v>
      </c>
    </row>
    <row r="133" spans="1:8" ht="25.5">
      <c r="A133" s="10" t="s">
        <v>175</v>
      </c>
      <c r="B133" s="10" t="s">
        <v>330</v>
      </c>
      <c r="C133" s="11"/>
      <c r="D133" s="10" t="s">
        <v>332</v>
      </c>
      <c r="E133" s="10" t="s">
        <v>331</v>
      </c>
      <c r="F133" s="12">
        <v>2500</v>
      </c>
      <c r="G133" s="10" t="s">
        <v>47</v>
      </c>
      <c r="H133" s="3">
        <v>2014</v>
      </c>
    </row>
    <row r="134" spans="1:8">
      <c r="A134" s="10" t="s">
        <v>175</v>
      </c>
      <c r="B134" s="10" t="s">
        <v>333</v>
      </c>
      <c r="C134" s="11">
        <v>57105432511</v>
      </c>
      <c r="D134" s="10" t="s">
        <v>335</v>
      </c>
      <c r="E134" s="10" t="s">
        <v>334</v>
      </c>
      <c r="F134" s="12">
        <v>990</v>
      </c>
      <c r="G134" s="10" t="s">
        <v>47</v>
      </c>
      <c r="H134" s="3">
        <v>2014</v>
      </c>
    </row>
    <row r="135" spans="1:8">
      <c r="A135" s="10" t="s">
        <v>175</v>
      </c>
      <c r="B135" s="10" t="s">
        <v>336</v>
      </c>
      <c r="C135" s="11"/>
      <c r="D135" s="10" t="s">
        <v>337</v>
      </c>
      <c r="E135" s="10"/>
      <c r="F135" s="12">
        <v>2750</v>
      </c>
      <c r="G135" s="10" t="s">
        <v>47</v>
      </c>
      <c r="H135" s="3">
        <v>2014</v>
      </c>
    </row>
    <row r="136" spans="1:8" ht="25.5">
      <c r="A136" s="10" t="s">
        <v>175</v>
      </c>
      <c r="B136" s="10" t="s">
        <v>338</v>
      </c>
      <c r="C136" s="11">
        <v>67678507736</v>
      </c>
      <c r="D136" s="10" t="s">
        <v>340</v>
      </c>
      <c r="E136" s="10" t="s">
        <v>339</v>
      </c>
      <c r="F136" s="12">
        <v>2000</v>
      </c>
      <c r="G136" s="10" t="s">
        <v>47</v>
      </c>
      <c r="H136" s="3">
        <v>2014</v>
      </c>
    </row>
    <row r="137" spans="1:8">
      <c r="A137" s="10" t="s">
        <v>175</v>
      </c>
      <c r="B137" s="10" t="s">
        <v>333</v>
      </c>
      <c r="C137" s="11">
        <v>57105432511</v>
      </c>
      <c r="D137" s="10" t="s">
        <v>341</v>
      </c>
      <c r="E137" s="10" t="s">
        <v>334</v>
      </c>
      <c r="F137" s="12">
        <v>2500</v>
      </c>
      <c r="G137" s="10" t="s">
        <v>47</v>
      </c>
      <c r="H137" s="3">
        <v>2014</v>
      </c>
    </row>
    <row r="138" spans="1:8">
      <c r="A138" s="10" t="s">
        <v>175</v>
      </c>
      <c r="B138" s="10" t="s">
        <v>342</v>
      </c>
      <c r="C138" s="11">
        <v>12204551058</v>
      </c>
      <c r="D138" s="10" t="s">
        <v>344</v>
      </c>
      <c r="E138" s="10" t="s">
        <v>343</v>
      </c>
      <c r="F138" s="12">
        <v>375</v>
      </c>
      <c r="G138" s="10" t="s">
        <v>47</v>
      </c>
      <c r="H138" s="3">
        <v>2014</v>
      </c>
    </row>
    <row r="139" spans="1:8">
      <c r="A139" s="10" t="s">
        <v>175</v>
      </c>
      <c r="B139" s="10" t="s">
        <v>259</v>
      </c>
      <c r="C139" s="11">
        <v>53878242844</v>
      </c>
      <c r="D139" s="10" t="s">
        <v>345</v>
      </c>
      <c r="E139" s="10" t="s">
        <v>260</v>
      </c>
      <c r="F139" s="12">
        <v>600</v>
      </c>
      <c r="G139" s="10" t="s">
        <v>47</v>
      </c>
      <c r="H139" s="3">
        <v>2014</v>
      </c>
    </row>
    <row r="140" spans="1:8">
      <c r="A140" s="10" t="s">
        <v>175</v>
      </c>
      <c r="B140" s="10" t="s">
        <v>241</v>
      </c>
      <c r="C140" s="11" t="s">
        <v>242</v>
      </c>
      <c r="D140" s="10"/>
      <c r="E140" s="10" t="s">
        <v>243</v>
      </c>
      <c r="F140" s="12">
        <v>2500</v>
      </c>
      <c r="G140" s="10" t="s">
        <v>47</v>
      </c>
      <c r="H140" s="3">
        <v>2014</v>
      </c>
    </row>
    <row r="141" spans="1:8">
      <c r="A141" s="10" t="s">
        <v>175</v>
      </c>
      <c r="B141" s="10" t="s">
        <v>346</v>
      </c>
      <c r="C141" s="11">
        <v>95268164432</v>
      </c>
      <c r="D141" s="10" t="s">
        <v>347</v>
      </c>
      <c r="E141" s="10" t="s">
        <v>178</v>
      </c>
      <c r="F141" s="12">
        <v>2000</v>
      </c>
      <c r="G141" s="10" t="s">
        <v>47</v>
      </c>
      <c r="H141" s="3">
        <v>2014</v>
      </c>
    </row>
    <row r="142" spans="1:8" ht="25.5">
      <c r="A142" s="10" t="s">
        <v>175</v>
      </c>
      <c r="B142" s="10" t="s">
        <v>348</v>
      </c>
      <c r="C142" s="13" t="s">
        <v>349</v>
      </c>
      <c r="D142" s="10" t="s">
        <v>350</v>
      </c>
      <c r="E142" s="10"/>
      <c r="F142" s="12">
        <v>500</v>
      </c>
      <c r="G142" s="10" t="s">
        <v>47</v>
      </c>
      <c r="H142" s="3">
        <v>2014</v>
      </c>
    </row>
    <row r="143" spans="1:8" ht="25.5">
      <c r="A143" s="10" t="s">
        <v>175</v>
      </c>
      <c r="B143" s="10" t="s">
        <v>173</v>
      </c>
      <c r="C143" s="11">
        <v>31259607301</v>
      </c>
      <c r="D143" s="10" t="s">
        <v>352</v>
      </c>
      <c r="E143" s="10" t="s">
        <v>351</v>
      </c>
      <c r="F143" s="12">
        <v>3000</v>
      </c>
      <c r="G143" s="10" t="s">
        <v>47</v>
      </c>
      <c r="H143" s="3">
        <v>2014</v>
      </c>
    </row>
    <row r="144" spans="1:8">
      <c r="A144" s="10" t="s">
        <v>175</v>
      </c>
      <c r="B144" s="10" t="s">
        <v>327</v>
      </c>
      <c r="C144" s="11">
        <v>28626953072</v>
      </c>
      <c r="D144" s="10" t="s">
        <v>353</v>
      </c>
      <c r="E144" s="10" t="s">
        <v>328</v>
      </c>
      <c r="F144" s="12">
        <v>1000</v>
      </c>
      <c r="G144" s="10" t="s">
        <v>47</v>
      </c>
      <c r="H144" s="3">
        <v>2014</v>
      </c>
    </row>
    <row r="145" spans="1:8" ht="38.25">
      <c r="A145" s="10" t="s">
        <v>175</v>
      </c>
      <c r="B145" s="10" t="s">
        <v>313</v>
      </c>
      <c r="C145" s="11">
        <v>81476824176</v>
      </c>
      <c r="D145" s="10" t="s">
        <v>354</v>
      </c>
      <c r="E145" s="10" t="s">
        <v>269</v>
      </c>
      <c r="F145" s="12">
        <v>5000</v>
      </c>
      <c r="G145" s="10" t="s">
        <v>47</v>
      </c>
      <c r="H145" s="3">
        <v>2014</v>
      </c>
    </row>
    <row r="146" spans="1:8">
      <c r="A146" s="10" t="s">
        <v>175</v>
      </c>
      <c r="B146" s="10" t="s">
        <v>355</v>
      </c>
      <c r="C146" s="11">
        <v>10436490466</v>
      </c>
      <c r="D146" s="10" t="s">
        <v>357</v>
      </c>
      <c r="E146" s="10" t="s">
        <v>356</v>
      </c>
      <c r="F146" s="12">
        <v>1500</v>
      </c>
      <c r="G146" s="10" t="s">
        <v>47</v>
      </c>
      <c r="H146" s="3">
        <v>2014</v>
      </c>
    </row>
    <row r="147" spans="1:8">
      <c r="A147" s="10" t="s">
        <v>175</v>
      </c>
      <c r="B147" s="10" t="s">
        <v>358</v>
      </c>
      <c r="C147" s="11">
        <v>92970370242</v>
      </c>
      <c r="D147" s="10" t="s">
        <v>360</v>
      </c>
      <c r="E147" s="10" t="s">
        <v>359</v>
      </c>
      <c r="F147" s="12">
        <v>1500</v>
      </c>
      <c r="G147" s="10" t="s">
        <v>47</v>
      </c>
      <c r="H147" s="3">
        <v>2014</v>
      </c>
    </row>
    <row r="148" spans="1:8">
      <c r="A148" s="10" t="s">
        <v>175</v>
      </c>
      <c r="B148" s="10" t="s">
        <v>181</v>
      </c>
      <c r="C148" s="11">
        <v>73463715464</v>
      </c>
      <c r="D148" s="10" t="s">
        <v>361</v>
      </c>
      <c r="E148" s="10" t="s">
        <v>183</v>
      </c>
      <c r="F148" s="12">
        <v>10000</v>
      </c>
      <c r="G148" s="10" t="s">
        <v>47</v>
      </c>
      <c r="H148" s="3">
        <v>2014</v>
      </c>
    </row>
    <row r="149" spans="1:8" ht="25.5">
      <c r="A149" s="10" t="s">
        <v>175</v>
      </c>
      <c r="B149" s="10" t="s">
        <v>259</v>
      </c>
      <c r="C149" s="11">
        <v>53878242844</v>
      </c>
      <c r="D149" s="10" t="s">
        <v>362</v>
      </c>
      <c r="E149" s="10" t="s">
        <v>260</v>
      </c>
      <c r="F149" s="12">
        <v>4000</v>
      </c>
      <c r="G149" s="10" t="s">
        <v>47</v>
      </c>
      <c r="H149" s="3">
        <v>2014</v>
      </c>
    </row>
    <row r="150" spans="1:8">
      <c r="A150" s="10" t="s">
        <v>175</v>
      </c>
      <c r="B150" s="10" t="s">
        <v>301</v>
      </c>
      <c r="C150" s="11">
        <v>22196607639</v>
      </c>
      <c r="D150" s="10" t="s">
        <v>363</v>
      </c>
      <c r="E150" s="10" t="s">
        <v>302</v>
      </c>
      <c r="F150" s="12">
        <v>2000</v>
      </c>
      <c r="G150" s="10" t="s">
        <v>47</v>
      </c>
      <c r="H150" s="3">
        <v>2014</v>
      </c>
    </row>
    <row r="151" spans="1:8">
      <c r="A151" s="10" t="s">
        <v>175</v>
      </c>
      <c r="B151" s="10" t="s">
        <v>197</v>
      </c>
      <c r="C151" s="11" t="s">
        <v>198</v>
      </c>
      <c r="D151" s="10" t="s">
        <v>364</v>
      </c>
      <c r="E151" s="10" t="s">
        <v>200</v>
      </c>
      <c r="F151" s="12">
        <v>2000</v>
      </c>
      <c r="G151" s="10" t="s">
        <v>47</v>
      </c>
      <c r="H151" s="3">
        <v>2014</v>
      </c>
    </row>
    <row r="152" spans="1:8">
      <c r="A152" s="10" t="s">
        <v>175</v>
      </c>
      <c r="B152" s="10" t="s">
        <v>365</v>
      </c>
      <c r="C152" s="11">
        <v>54913683618</v>
      </c>
      <c r="D152" s="10" t="s">
        <v>367</v>
      </c>
      <c r="E152" s="10" t="s">
        <v>366</v>
      </c>
      <c r="F152" s="12">
        <v>1000</v>
      </c>
      <c r="G152" s="10" t="s">
        <v>47</v>
      </c>
      <c r="H152" s="3">
        <v>2014</v>
      </c>
    </row>
    <row r="153" spans="1:8" ht="25.5">
      <c r="A153" s="10" t="s">
        <v>175</v>
      </c>
      <c r="B153" s="10" t="s">
        <v>368</v>
      </c>
      <c r="C153" s="11">
        <v>81096577141</v>
      </c>
      <c r="D153" s="10" t="s">
        <v>370</v>
      </c>
      <c r="E153" s="10" t="s">
        <v>369</v>
      </c>
      <c r="F153" s="12">
        <v>1000</v>
      </c>
      <c r="G153" s="10" t="s">
        <v>47</v>
      </c>
      <c r="H153" s="3">
        <v>2014</v>
      </c>
    </row>
    <row r="154" spans="1:8">
      <c r="A154" s="10" t="s">
        <v>175</v>
      </c>
      <c r="B154" s="10" t="s">
        <v>371</v>
      </c>
      <c r="C154" s="11">
        <v>75397852492</v>
      </c>
      <c r="D154" s="10" t="s">
        <v>310</v>
      </c>
      <c r="E154" s="10" t="s">
        <v>372</v>
      </c>
      <c r="F154" s="12">
        <v>20000</v>
      </c>
      <c r="G154" s="10" t="s">
        <v>47</v>
      </c>
      <c r="H154" s="3">
        <v>2014</v>
      </c>
    </row>
    <row r="155" spans="1:8" ht="25.5">
      <c r="A155" s="10" t="s">
        <v>175</v>
      </c>
      <c r="B155" s="10" t="s">
        <v>193</v>
      </c>
      <c r="C155" s="11" t="s">
        <v>194</v>
      </c>
      <c r="D155" s="10" t="s">
        <v>373</v>
      </c>
      <c r="E155" s="10" t="s">
        <v>196</v>
      </c>
      <c r="F155" s="12">
        <v>5000</v>
      </c>
      <c r="G155" s="10" t="s">
        <v>47</v>
      </c>
      <c r="H155" s="3">
        <v>2014</v>
      </c>
    </row>
    <row r="156" spans="1:8">
      <c r="A156" s="10" t="s">
        <v>175</v>
      </c>
      <c r="B156" s="10" t="s">
        <v>197</v>
      </c>
      <c r="C156" s="11" t="s">
        <v>198</v>
      </c>
      <c r="D156" s="10" t="s">
        <v>361</v>
      </c>
      <c r="E156" s="10" t="s">
        <v>200</v>
      </c>
      <c r="F156" s="12">
        <v>10000</v>
      </c>
      <c r="G156" s="10" t="s">
        <v>47</v>
      </c>
      <c r="H156" s="3">
        <v>2014</v>
      </c>
    </row>
    <row r="157" spans="1:8">
      <c r="A157" s="10" t="s">
        <v>175</v>
      </c>
      <c r="B157" s="10" t="s">
        <v>371</v>
      </c>
      <c r="C157" s="11">
        <v>75397852492</v>
      </c>
      <c r="D157" s="10" t="s">
        <v>310</v>
      </c>
      <c r="E157" s="10" t="s">
        <v>372</v>
      </c>
      <c r="F157" s="12">
        <v>8750</v>
      </c>
      <c r="G157" s="10" t="s">
        <v>47</v>
      </c>
      <c r="H157" s="3">
        <v>2014</v>
      </c>
    </row>
    <row r="158" spans="1:8" ht="25.5">
      <c r="A158" s="10" t="s">
        <v>175</v>
      </c>
      <c r="B158" s="10" t="s">
        <v>237</v>
      </c>
      <c r="C158" s="11" t="s">
        <v>238</v>
      </c>
      <c r="D158" s="10" t="s">
        <v>374</v>
      </c>
      <c r="E158" s="10" t="s">
        <v>239</v>
      </c>
      <c r="F158" s="12">
        <v>2000</v>
      </c>
      <c r="G158" s="10" t="s">
        <v>47</v>
      </c>
      <c r="H158" s="3">
        <v>2014</v>
      </c>
    </row>
    <row r="159" spans="1:8" ht="25.5">
      <c r="A159" s="10" t="s">
        <v>175</v>
      </c>
      <c r="B159" s="10" t="s">
        <v>375</v>
      </c>
      <c r="C159" s="11">
        <v>38190246619</v>
      </c>
      <c r="D159" s="10" t="s">
        <v>376</v>
      </c>
      <c r="E159" s="10" t="s">
        <v>339</v>
      </c>
      <c r="F159" s="12">
        <v>3000</v>
      </c>
      <c r="G159" s="10" t="s">
        <v>47</v>
      </c>
      <c r="H159" s="3">
        <v>2014</v>
      </c>
    </row>
    <row r="160" spans="1:8" ht="25.5">
      <c r="A160" s="10" t="s">
        <v>175</v>
      </c>
      <c r="B160" s="10" t="s">
        <v>377</v>
      </c>
      <c r="C160" s="11">
        <v>63502765353</v>
      </c>
      <c r="D160" s="10" t="s">
        <v>379</v>
      </c>
      <c r="E160" s="10" t="s">
        <v>378</v>
      </c>
      <c r="F160" s="12">
        <v>3000</v>
      </c>
      <c r="G160" s="10" t="s">
        <v>47</v>
      </c>
      <c r="H160" s="3">
        <v>2014</v>
      </c>
    </row>
    <row r="161" spans="1:8">
      <c r="A161" s="10" t="s">
        <v>175</v>
      </c>
      <c r="B161" s="10" t="s">
        <v>308</v>
      </c>
      <c r="C161" s="11">
        <v>50862615842</v>
      </c>
      <c r="D161" s="10" t="s">
        <v>314</v>
      </c>
      <c r="E161" s="10" t="s">
        <v>309</v>
      </c>
      <c r="F161" s="12">
        <v>28800</v>
      </c>
      <c r="G161" s="10" t="s">
        <v>47</v>
      </c>
      <c r="H161" s="3">
        <v>2014</v>
      </c>
    </row>
    <row r="162" spans="1:8">
      <c r="A162" s="10" t="s">
        <v>175</v>
      </c>
      <c r="B162" s="10" t="s">
        <v>380</v>
      </c>
      <c r="C162" s="11">
        <v>57766817047</v>
      </c>
      <c r="D162" s="10" t="s">
        <v>382</v>
      </c>
      <c r="E162" s="10" t="s">
        <v>381</v>
      </c>
      <c r="F162" s="12">
        <v>1000</v>
      </c>
      <c r="G162" s="10" t="s">
        <v>47</v>
      </c>
      <c r="H162" s="3">
        <v>2014</v>
      </c>
    </row>
    <row r="163" spans="1:8">
      <c r="A163" s="10" t="s">
        <v>175</v>
      </c>
      <c r="B163" s="10" t="s">
        <v>383</v>
      </c>
      <c r="C163" s="11">
        <v>20274506029</v>
      </c>
      <c r="D163" s="10" t="s">
        <v>385</v>
      </c>
      <c r="E163" s="10" t="s">
        <v>384</v>
      </c>
      <c r="F163" s="12">
        <v>2000</v>
      </c>
      <c r="G163" s="10" t="s">
        <v>47</v>
      </c>
      <c r="H163" s="3">
        <v>2014</v>
      </c>
    </row>
    <row r="164" spans="1:8">
      <c r="A164" s="10" t="s">
        <v>175</v>
      </c>
      <c r="B164" s="10" t="s">
        <v>386</v>
      </c>
      <c r="C164" s="11">
        <v>30663380446</v>
      </c>
      <c r="D164" s="10" t="s">
        <v>388</v>
      </c>
      <c r="E164" s="10" t="s">
        <v>387</v>
      </c>
      <c r="F164" s="12">
        <v>6251</v>
      </c>
      <c r="G164" s="10" t="s">
        <v>47</v>
      </c>
      <c r="H164" s="3">
        <v>2014</v>
      </c>
    </row>
    <row r="165" spans="1:8">
      <c r="A165" s="10" t="s">
        <v>175</v>
      </c>
      <c r="B165" s="10" t="s">
        <v>313</v>
      </c>
      <c r="C165" s="11">
        <v>81476824176</v>
      </c>
      <c r="D165" s="10" t="s">
        <v>389</v>
      </c>
      <c r="E165" s="10" t="s">
        <v>271</v>
      </c>
      <c r="F165" s="12">
        <v>10000</v>
      </c>
      <c r="G165" s="10" t="s">
        <v>47</v>
      </c>
      <c r="H165" s="3">
        <v>2014</v>
      </c>
    </row>
    <row r="166" spans="1:8" ht="25.5">
      <c r="A166" s="10" t="s">
        <v>175</v>
      </c>
      <c r="B166" s="10" t="s">
        <v>390</v>
      </c>
      <c r="C166" s="11">
        <v>91416726638</v>
      </c>
      <c r="D166" s="10" t="s">
        <v>392</v>
      </c>
      <c r="E166" s="10" t="s">
        <v>391</v>
      </c>
      <c r="F166" s="12">
        <v>1000</v>
      </c>
      <c r="G166" s="10" t="s">
        <v>47</v>
      </c>
      <c r="H166" s="3">
        <v>2014</v>
      </c>
    </row>
    <row r="167" spans="1:8" ht="25.5">
      <c r="A167" s="10" t="s">
        <v>175</v>
      </c>
      <c r="B167" s="10" t="s">
        <v>197</v>
      </c>
      <c r="C167" s="11" t="s">
        <v>198</v>
      </c>
      <c r="D167" s="10" t="s">
        <v>393</v>
      </c>
      <c r="E167" s="10" t="s">
        <v>200</v>
      </c>
      <c r="F167" s="12">
        <v>1000</v>
      </c>
      <c r="G167" s="10" t="s">
        <v>47</v>
      </c>
      <c r="H167" s="3">
        <v>2014</v>
      </c>
    </row>
    <row r="168" spans="1:8">
      <c r="A168" s="10" t="s">
        <v>175</v>
      </c>
      <c r="B168" s="10" t="s">
        <v>394</v>
      </c>
      <c r="C168" s="13" t="s">
        <v>395</v>
      </c>
      <c r="D168" s="10" t="s">
        <v>397</v>
      </c>
      <c r="E168" s="10" t="s">
        <v>396</v>
      </c>
      <c r="F168" s="12">
        <v>1000</v>
      </c>
      <c r="G168" s="10" t="s">
        <v>47</v>
      </c>
      <c r="H168" s="3">
        <v>2014</v>
      </c>
    </row>
    <row r="169" spans="1:8">
      <c r="A169" s="10" t="s">
        <v>175</v>
      </c>
      <c r="B169" s="10" t="s">
        <v>256</v>
      </c>
      <c r="C169" s="11">
        <v>32474370329</v>
      </c>
      <c r="D169" s="10" t="s">
        <v>398</v>
      </c>
      <c r="E169" s="10" t="s">
        <v>258</v>
      </c>
      <c r="F169" s="12">
        <v>1000</v>
      </c>
      <c r="G169" s="10" t="s">
        <v>47</v>
      </c>
      <c r="H169" s="3">
        <v>2014</v>
      </c>
    </row>
    <row r="170" spans="1:8">
      <c r="A170" s="10" t="s">
        <v>175</v>
      </c>
      <c r="B170" s="10" t="s">
        <v>327</v>
      </c>
      <c r="C170" s="11">
        <v>28626953072</v>
      </c>
      <c r="D170" s="10" t="s">
        <v>399</v>
      </c>
      <c r="E170" s="10" t="s">
        <v>328</v>
      </c>
      <c r="F170" s="12">
        <v>1300</v>
      </c>
      <c r="G170" s="10" t="s">
        <v>47</v>
      </c>
      <c r="H170" s="3">
        <v>2014</v>
      </c>
    </row>
    <row r="171" spans="1:8">
      <c r="A171" s="10" t="s">
        <v>175</v>
      </c>
      <c r="B171" s="10" t="s">
        <v>259</v>
      </c>
      <c r="C171" s="11">
        <v>53878242844</v>
      </c>
      <c r="D171" s="10" t="s">
        <v>400</v>
      </c>
      <c r="E171" s="10" t="s">
        <v>260</v>
      </c>
      <c r="F171" s="12">
        <v>747</v>
      </c>
      <c r="G171" s="10" t="s">
        <v>47</v>
      </c>
      <c r="H171" s="3">
        <v>2014</v>
      </c>
    </row>
    <row r="172" spans="1:8">
      <c r="A172" s="10" t="s">
        <v>175</v>
      </c>
      <c r="B172" s="10" t="s">
        <v>355</v>
      </c>
      <c r="C172" s="11">
        <v>10436490466</v>
      </c>
      <c r="D172" s="10" t="s">
        <v>401</v>
      </c>
      <c r="E172" s="10" t="s">
        <v>356</v>
      </c>
      <c r="F172" s="12">
        <v>800</v>
      </c>
      <c r="G172" s="10" t="s">
        <v>47</v>
      </c>
      <c r="H172" s="3">
        <v>2014</v>
      </c>
    </row>
    <row r="173" spans="1:8">
      <c r="A173" s="10" t="s">
        <v>175</v>
      </c>
      <c r="B173" s="10" t="s">
        <v>275</v>
      </c>
      <c r="C173" s="11" t="s">
        <v>402</v>
      </c>
      <c r="D173" s="10" t="s">
        <v>403</v>
      </c>
      <c r="E173" s="10" t="s">
        <v>276</v>
      </c>
      <c r="F173" s="12">
        <v>500</v>
      </c>
      <c r="G173" s="10" t="s">
        <v>47</v>
      </c>
      <c r="H173" s="3">
        <v>2014</v>
      </c>
    </row>
    <row r="174" spans="1:8">
      <c r="A174" s="10" t="s">
        <v>175</v>
      </c>
      <c r="B174" s="10" t="s">
        <v>278</v>
      </c>
      <c r="C174" s="11">
        <v>45801558056</v>
      </c>
      <c r="D174" s="10" t="s">
        <v>404</v>
      </c>
      <c r="E174" s="10" t="s">
        <v>279</v>
      </c>
      <c r="F174" s="12">
        <v>1000</v>
      </c>
      <c r="G174" s="10" t="s">
        <v>47</v>
      </c>
      <c r="H174" s="3">
        <v>2014</v>
      </c>
    </row>
    <row r="175" spans="1:8">
      <c r="A175" s="10" t="s">
        <v>175</v>
      </c>
      <c r="B175" s="10" t="s">
        <v>305</v>
      </c>
      <c r="C175" s="11">
        <v>59935791548</v>
      </c>
      <c r="D175" s="10" t="s">
        <v>405</v>
      </c>
      <c r="E175" s="10" t="s">
        <v>306</v>
      </c>
      <c r="F175" s="12">
        <v>1000</v>
      </c>
      <c r="G175" s="10" t="s">
        <v>47</v>
      </c>
      <c r="H175" s="3">
        <v>2014</v>
      </c>
    </row>
    <row r="176" spans="1:8">
      <c r="A176" s="10" t="s">
        <v>175</v>
      </c>
      <c r="B176" s="10" t="s">
        <v>380</v>
      </c>
      <c r="C176" s="11">
        <v>57766817047</v>
      </c>
      <c r="D176" s="10" t="s">
        <v>406</v>
      </c>
      <c r="E176" s="10" t="s">
        <v>381</v>
      </c>
      <c r="F176" s="12">
        <v>1500</v>
      </c>
      <c r="G176" s="10" t="s">
        <v>47</v>
      </c>
      <c r="H176" s="3">
        <v>2014</v>
      </c>
    </row>
    <row r="177" spans="1:8" ht="25.5">
      <c r="A177" s="10" t="s">
        <v>175</v>
      </c>
      <c r="B177" s="10" t="s">
        <v>407</v>
      </c>
      <c r="C177" s="11"/>
      <c r="D177" s="10" t="s">
        <v>409</v>
      </c>
      <c r="E177" s="10" t="s">
        <v>408</v>
      </c>
      <c r="F177" s="12">
        <v>2000</v>
      </c>
      <c r="G177" s="10" t="s">
        <v>47</v>
      </c>
      <c r="H177" s="3">
        <v>2014</v>
      </c>
    </row>
    <row r="178" spans="1:8">
      <c r="A178" s="10" t="s">
        <v>175</v>
      </c>
      <c r="B178" s="10" t="s">
        <v>316</v>
      </c>
      <c r="C178" s="11">
        <v>55723198209</v>
      </c>
      <c r="D178" s="10" t="s">
        <v>410</v>
      </c>
      <c r="E178" s="10" t="s">
        <v>317</v>
      </c>
      <c r="F178" s="12">
        <v>4000</v>
      </c>
      <c r="G178" s="10" t="s">
        <v>47</v>
      </c>
      <c r="H178" s="3">
        <v>2014</v>
      </c>
    </row>
    <row r="179" spans="1:8">
      <c r="A179" s="10" t="s">
        <v>175</v>
      </c>
      <c r="B179" s="10" t="s">
        <v>346</v>
      </c>
      <c r="C179" s="11">
        <v>95268164432</v>
      </c>
      <c r="D179" s="10" t="s">
        <v>411</v>
      </c>
      <c r="E179" s="10" t="s">
        <v>178</v>
      </c>
      <c r="F179" s="12">
        <v>1000</v>
      </c>
      <c r="G179" s="10" t="s">
        <v>47</v>
      </c>
      <c r="H179" s="3">
        <v>2014</v>
      </c>
    </row>
    <row r="180" spans="1:8">
      <c r="A180" s="10" t="s">
        <v>175</v>
      </c>
      <c r="B180" s="10" t="s">
        <v>412</v>
      </c>
      <c r="C180" s="11">
        <v>23258368660</v>
      </c>
      <c r="D180" s="10" t="s">
        <v>414</v>
      </c>
      <c r="E180" s="10" t="s">
        <v>413</v>
      </c>
      <c r="F180" s="12">
        <v>3000</v>
      </c>
      <c r="G180" s="10" t="s">
        <v>47</v>
      </c>
      <c r="H180" s="3">
        <v>2014</v>
      </c>
    </row>
    <row r="181" spans="1:8">
      <c r="A181" s="10" t="s">
        <v>175</v>
      </c>
      <c r="B181" s="10" t="s">
        <v>415</v>
      </c>
      <c r="C181" s="11">
        <v>30558066726</v>
      </c>
      <c r="D181" s="10" t="s">
        <v>417</v>
      </c>
      <c r="E181" s="10" t="s">
        <v>416</v>
      </c>
      <c r="F181" s="12">
        <v>1500</v>
      </c>
      <c r="G181" s="10" t="s">
        <v>47</v>
      </c>
      <c r="H181" s="3">
        <v>2014</v>
      </c>
    </row>
    <row r="182" spans="1:8" ht="25.5">
      <c r="A182" s="10" t="s">
        <v>175</v>
      </c>
      <c r="B182" s="10" t="s">
        <v>293</v>
      </c>
      <c r="C182" s="13" t="s">
        <v>294</v>
      </c>
      <c r="D182" s="10" t="s">
        <v>418</v>
      </c>
      <c r="E182" s="10" t="s">
        <v>295</v>
      </c>
      <c r="F182" s="12">
        <v>500</v>
      </c>
      <c r="G182" s="10" t="s">
        <v>47</v>
      </c>
      <c r="H182" s="3">
        <v>2014</v>
      </c>
    </row>
    <row r="183" spans="1:8" ht="25.5">
      <c r="A183" s="10" t="s">
        <v>175</v>
      </c>
      <c r="B183" s="10" t="s">
        <v>419</v>
      </c>
      <c r="C183" s="11">
        <v>73463715464</v>
      </c>
      <c r="D183" s="10" t="s">
        <v>420</v>
      </c>
      <c r="E183" s="10" t="s">
        <v>183</v>
      </c>
      <c r="F183" s="12">
        <v>1000</v>
      </c>
      <c r="G183" s="10" t="s">
        <v>47</v>
      </c>
      <c r="H183" s="3">
        <v>2014</v>
      </c>
    </row>
    <row r="184" spans="1:8" ht="25.5">
      <c r="A184" s="10" t="s">
        <v>175</v>
      </c>
      <c r="B184" s="10" t="s">
        <v>213</v>
      </c>
      <c r="C184" s="11" t="s">
        <v>214</v>
      </c>
      <c r="D184" s="10" t="s">
        <v>421</v>
      </c>
      <c r="E184" s="10" t="s">
        <v>215</v>
      </c>
      <c r="F184" s="12">
        <v>2000</v>
      </c>
      <c r="G184" s="10" t="s">
        <v>47</v>
      </c>
      <c r="H184" s="3">
        <v>2014</v>
      </c>
    </row>
    <row r="185" spans="1:8" ht="25.5">
      <c r="A185" s="10" t="s">
        <v>175</v>
      </c>
      <c r="B185" s="10" t="s">
        <v>251</v>
      </c>
      <c r="C185" s="11">
        <v>20767452664</v>
      </c>
      <c r="D185" s="10" t="s">
        <v>422</v>
      </c>
      <c r="E185" s="10" t="s">
        <v>252</v>
      </c>
      <c r="F185" s="12">
        <v>800</v>
      </c>
      <c r="G185" s="10" t="s">
        <v>47</v>
      </c>
      <c r="H185" s="3">
        <v>2014</v>
      </c>
    </row>
    <row r="186" spans="1:8">
      <c r="A186" s="10" t="s">
        <v>175</v>
      </c>
      <c r="B186" s="10" t="s">
        <v>423</v>
      </c>
      <c r="C186" s="11">
        <v>27094855993</v>
      </c>
      <c r="D186" s="10" t="s">
        <v>425</v>
      </c>
      <c r="E186" s="10" t="s">
        <v>424</v>
      </c>
      <c r="F186" s="12">
        <v>4000</v>
      </c>
      <c r="G186" s="10" t="s">
        <v>47</v>
      </c>
      <c r="H186" s="3">
        <v>2014</v>
      </c>
    </row>
    <row r="187" spans="1:8">
      <c r="A187" s="5" t="s">
        <v>426</v>
      </c>
      <c r="B187" s="5" t="s">
        <v>427</v>
      </c>
      <c r="C187" s="8">
        <v>57198487132</v>
      </c>
      <c r="D187" s="5" t="s">
        <v>429</v>
      </c>
      <c r="E187" s="5" t="s">
        <v>428</v>
      </c>
      <c r="F187" s="9">
        <v>30000</v>
      </c>
      <c r="G187" s="5" t="s">
        <v>56</v>
      </c>
      <c r="H187" s="3">
        <v>2014</v>
      </c>
    </row>
    <row r="188" spans="1:8">
      <c r="A188" s="5" t="s">
        <v>426</v>
      </c>
      <c r="B188" s="5" t="s">
        <v>430</v>
      </c>
      <c r="C188" s="8">
        <v>57133221452</v>
      </c>
      <c r="D188" s="5" t="s">
        <v>429</v>
      </c>
      <c r="E188" s="5" t="s">
        <v>431</v>
      </c>
      <c r="F188" s="9">
        <v>10000</v>
      </c>
      <c r="G188" s="5" t="s">
        <v>56</v>
      </c>
      <c r="H188" s="3">
        <v>2014</v>
      </c>
    </row>
    <row r="189" spans="1:8">
      <c r="A189" s="5" t="s">
        <v>426</v>
      </c>
      <c r="B189" s="5" t="s">
        <v>432</v>
      </c>
      <c r="C189" s="4">
        <v>65992091011</v>
      </c>
      <c r="D189" s="5" t="s">
        <v>429</v>
      </c>
      <c r="E189" s="5" t="s">
        <v>433</v>
      </c>
      <c r="F189" s="9">
        <v>7600</v>
      </c>
      <c r="G189" s="5" t="s">
        <v>56</v>
      </c>
      <c r="H189" s="3">
        <v>2014</v>
      </c>
    </row>
    <row r="190" spans="1:8">
      <c r="A190" s="5" t="s">
        <v>426</v>
      </c>
      <c r="B190" s="5" t="s">
        <v>434</v>
      </c>
      <c r="C190" s="8">
        <v>39095705368</v>
      </c>
      <c r="D190" s="5" t="s">
        <v>429</v>
      </c>
      <c r="E190" s="5" t="s">
        <v>435</v>
      </c>
      <c r="F190" s="9">
        <v>10000</v>
      </c>
      <c r="G190" s="5" t="s">
        <v>56</v>
      </c>
      <c r="H190" s="3">
        <v>2014</v>
      </c>
    </row>
    <row r="191" spans="1:8">
      <c r="A191" s="5" t="s">
        <v>426</v>
      </c>
      <c r="B191" s="5" t="s">
        <v>436</v>
      </c>
      <c r="C191" s="8">
        <v>24392232959</v>
      </c>
      <c r="D191" s="5" t="s">
        <v>429</v>
      </c>
      <c r="E191" s="5" t="s">
        <v>437</v>
      </c>
      <c r="F191" s="9">
        <v>20000</v>
      </c>
      <c r="G191" s="5" t="s">
        <v>56</v>
      </c>
      <c r="H191" s="3">
        <v>2014</v>
      </c>
    </row>
    <row r="192" spans="1:8">
      <c r="A192" s="5" t="s">
        <v>426</v>
      </c>
      <c r="B192" s="5" t="s">
        <v>438</v>
      </c>
      <c r="C192" s="8">
        <v>65175615813</v>
      </c>
      <c r="D192" s="5" t="s">
        <v>429</v>
      </c>
      <c r="E192" s="5" t="s">
        <v>439</v>
      </c>
      <c r="F192" s="9">
        <v>6000</v>
      </c>
      <c r="G192" s="5" t="s">
        <v>56</v>
      </c>
      <c r="H192" s="3">
        <v>2014</v>
      </c>
    </row>
    <row r="193" spans="1:8" ht="25.5">
      <c r="A193" s="5" t="s">
        <v>426</v>
      </c>
      <c r="B193" s="5" t="s">
        <v>440</v>
      </c>
      <c r="C193" s="8">
        <v>94802311215</v>
      </c>
      <c r="D193" s="5" t="s">
        <v>429</v>
      </c>
      <c r="E193" s="5" t="s">
        <v>441</v>
      </c>
      <c r="F193" s="9">
        <v>15000</v>
      </c>
      <c r="G193" s="5" t="s">
        <v>56</v>
      </c>
      <c r="H193" s="3">
        <v>2014</v>
      </c>
    </row>
    <row r="194" spans="1:8">
      <c r="A194" s="5" t="s">
        <v>426</v>
      </c>
      <c r="B194" s="5" t="s">
        <v>442</v>
      </c>
      <c r="C194" s="8">
        <v>86319195359</v>
      </c>
      <c r="D194" s="5" t="s">
        <v>429</v>
      </c>
      <c r="E194" s="5" t="s">
        <v>443</v>
      </c>
      <c r="F194" s="9">
        <v>5000</v>
      </c>
      <c r="G194" s="5" t="s">
        <v>56</v>
      </c>
      <c r="H194" s="3">
        <v>2014</v>
      </c>
    </row>
    <row r="195" spans="1:8">
      <c r="A195" s="5" t="s">
        <v>426</v>
      </c>
      <c r="B195" s="5" t="s">
        <v>444</v>
      </c>
      <c r="C195" s="8"/>
      <c r="D195" s="5"/>
      <c r="E195" s="5"/>
      <c r="F195" s="9">
        <v>28613</v>
      </c>
      <c r="G195" s="5" t="s">
        <v>56</v>
      </c>
      <c r="H195" s="3">
        <v>2014</v>
      </c>
    </row>
    <row r="196" spans="1:8">
      <c r="A196" s="5" t="s">
        <v>426</v>
      </c>
      <c r="B196" s="5" t="s">
        <v>445</v>
      </c>
      <c r="C196" s="8">
        <v>47663581867</v>
      </c>
      <c r="D196" s="5" t="s">
        <v>429</v>
      </c>
      <c r="E196" s="5" t="s">
        <v>446</v>
      </c>
      <c r="F196" s="9">
        <v>296869</v>
      </c>
      <c r="G196" s="5" t="s">
        <v>56</v>
      </c>
      <c r="H196" s="3">
        <v>2014</v>
      </c>
    </row>
    <row r="197" spans="1:8">
      <c r="A197" s="5" t="s">
        <v>426</v>
      </c>
      <c r="B197" s="5" t="s">
        <v>447</v>
      </c>
      <c r="C197" s="8">
        <v>2654570770</v>
      </c>
      <c r="D197" s="5" t="s">
        <v>429</v>
      </c>
      <c r="E197" s="5" t="s">
        <v>448</v>
      </c>
      <c r="F197" s="9">
        <v>15000</v>
      </c>
      <c r="G197" s="5" t="s">
        <v>56</v>
      </c>
      <c r="H197" s="3">
        <v>2014</v>
      </c>
    </row>
    <row r="198" spans="1:8">
      <c r="A198" s="5" t="s">
        <v>426</v>
      </c>
      <c r="B198" s="5" t="s">
        <v>449</v>
      </c>
      <c r="C198" s="8">
        <v>72564135287</v>
      </c>
      <c r="D198" s="5" t="s">
        <v>429</v>
      </c>
      <c r="E198" s="5" t="s">
        <v>450</v>
      </c>
      <c r="F198" s="9">
        <v>30000</v>
      </c>
      <c r="G198" s="5" t="s">
        <v>56</v>
      </c>
      <c r="H198" s="3">
        <v>2014</v>
      </c>
    </row>
    <row r="199" spans="1:8">
      <c r="A199" s="5" t="s">
        <v>426</v>
      </c>
      <c r="B199" s="5" t="s">
        <v>451</v>
      </c>
      <c r="C199" s="8">
        <v>17843936347</v>
      </c>
      <c r="D199" s="5" t="s">
        <v>429</v>
      </c>
      <c r="E199" s="5" t="s">
        <v>452</v>
      </c>
      <c r="F199" s="9">
        <v>30000</v>
      </c>
      <c r="G199" s="5" t="s">
        <v>56</v>
      </c>
      <c r="H199" s="3">
        <v>2014</v>
      </c>
    </row>
    <row r="200" spans="1:8">
      <c r="A200" s="5" t="s">
        <v>426</v>
      </c>
      <c r="B200" s="5" t="s">
        <v>453</v>
      </c>
      <c r="C200" s="8">
        <v>97160344980</v>
      </c>
      <c r="D200" s="5" t="s">
        <v>429</v>
      </c>
      <c r="E200" s="5" t="s">
        <v>454</v>
      </c>
      <c r="F200" s="9">
        <v>25000</v>
      </c>
      <c r="G200" s="5" t="s">
        <v>56</v>
      </c>
      <c r="H200" s="3">
        <v>2014</v>
      </c>
    </row>
    <row r="201" spans="1:8">
      <c r="A201" s="5" t="s">
        <v>426</v>
      </c>
      <c r="B201" s="5" t="s">
        <v>455</v>
      </c>
      <c r="C201" s="8">
        <v>43519938958</v>
      </c>
      <c r="D201" s="5" t="s">
        <v>429</v>
      </c>
      <c r="E201" s="5" t="s">
        <v>456</v>
      </c>
      <c r="F201" s="9">
        <v>10000</v>
      </c>
      <c r="G201" s="5" t="s">
        <v>56</v>
      </c>
      <c r="H201" s="3">
        <v>2014</v>
      </c>
    </row>
    <row r="202" spans="1:8">
      <c r="A202" s="5" t="s">
        <v>426</v>
      </c>
      <c r="B202" s="5" t="s">
        <v>457</v>
      </c>
      <c r="C202" s="8">
        <v>90153657968</v>
      </c>
      <c r="D202" s="5" t="s">
        <v>429</v>
      </c>
      <c r="E202" s="5" t="s">
        <v>458</v>
      </c>
      <c r="F202" s="9">
        <v>10000</v>
      </c>
      <c r="G202" s="5" t="s">
        <v>56</v>
      </c>
      <c r="H202" s="3">
        <v>2014</v>
      </c>
    </row>
    <row r="203" spans="1:8">
      <c r="A203" s="5" t="s">
        <v>426</v>
      </c>
      <c r="B203" s="5" t="s">
        <v>459</v>
      </c>
      <c r="C203" s="8">
        <v>13610411159</v>
      </c>
      <c r="D203" s="5" t="s">
        <v>429</v>
      </c>
      <c r="E203" s="5" t="s">
        <v>460</v>
      </c>
      <c r="F203" s="9">
        <v>10000</v>
      </c>
      <c r="G203" s="5" t="s">
        <v>56</v>
      </c>
      <c r="H203" s="3">
        <v>2014</v>
      </c>
    </row>
    <row r="204" spans="1:8">
      <c r="A204" s="5" t="s">
        <v>426</v>
      </c>
      <c r="B204" s="5" t="s">
        <v>461</v>
      </c>
      <c r="C204" s="8">
        <v>43497195940</v>
      </c>
      <c r="D204" s="5" t="s">
        <v>429</v>
      </c>
      <c r="E204" s="5" t="s">
        <v>462</v>
      </c>
      <c r="F204" s="9">
        <v>10333</v>
      </c>
      <c r="G204" s="5" t="s">
        <v>56</v>
      </c>
      <c r="H204" s="3">
        <v>2014</v>
      </c>
    </row>
    <row r="205" spans="1:8">
      <c r="A205" s="5" t="s">
        <v>426</v>
      </c>
      <c r="B205" s="5" t="s">
        <v>463</v>
      </c>
      <c r="C205" s="8">
        <v>97004222340</v>
      </c>
      <c r="D205" s="5" t="s">
        <v>429</v>
      </c>
      <c r="E205" s="5" t="s">
        <v>464</v>
      </c>
      <c r="F205" s="9">
        <v>25000</v>
      </c>
      <c r="G205" s="5" t="s">
        <v>56</v>
      </c>
      <c r="H205" s="3">
        <v>2014</v>
      </c>
    </row>
    <row r="206" spans="1:8">
      <c r="A206" s="5" t="s">
        <v>426</v>
      </c>
      <c r="B206" s="5" t="s">
        <v>465</v>
      </c>
      <c r="C206" s="8">
        <v>65123686823</v>
      </c>
      <c r="D206" s="5" t="s">
        <v>429</v>
      </c>
      <c r="E206" s="5" t="s">
        <v>466</v>
      </c>
      <c r="F206" s="9">
        <v>20000</v>
      </c>
      <c r="G206" s="5" t="s">
        <v>56</v>
      </c>
      <c r="H206" s="3">
        <v>2014</v>
      </c>
    </row>
    <row r="207" spans="1:8">
      <c r="A207" s="5" t="s">
        <v>426</v>
      </c>
      <c r="B207" s="5" t="s">
        <v>467</v>
      </c>
      <c r="C207" s="8">
        <v>70388957210</v>
      </c>
      <c r="D207" s="5" t="s">
        <v>429</v>
      </c>
      <c r="E207" s="5" t="s">
        <v>468</v>
      </c>
      <c r="F207" s="9">
        <v>10000</v>
      </c>
      <c r="G207" s="5" t="s">
        <v>56</v>
      </c>
      <c r="H207" s="3">
        <v>2014</v>
      </c>
    </row>
    <row r="208" spans="1:8">
      <c r="A208" s="5" t="s">
        <v>426</v>
      </c>
      <c r="B208" s="5" t="s">
        <v>469</v>
      </c>
      <c r="C208" s="8"/>
      <c r="D208" s="5" t="s">
        <v>429</v>
      </c>
      <c r="E208" s="5" t="s">
        <v>470</v>
      </c>
      <c r="F208" s="9">
        <v>4000</v>
      </c>
      <c r="G208" s="5" t="s">
        <v>56</v>
      </c>
      <c r="H208" s="3">
        <v>2014</v>
      </c>
    </row>
    <row r="209" spans="1:8">
      <c r="A209" s="5" t="s">
        <v>426</v>
      </c>
      <c r="B209" s="5" t="s">
        <v>471</v>
      </c>
      <c r="C209" s="8"/>
      <c r="D209" s="5"/>
      <c r="E209" s="5"/>
      <c r="F209" s="9">
        <v>27469.99</v>
      </c>
      <c r="G209" s="5" t="s">
        <v>56</v>
      </c>
      <c r="H209" s="3">
        <v>2014</v>
      </c>
    </row>
    <row r="210" spans="1:8">
      <c r="A210" s="5" t="s">
        <v>426</v>
      </c>
      <c r="B210" s="5" t="s">
        <v>472</v>
      </c>
      <c r="C210" s="8"/>
      <c r="D210" s="5" t="s">
        <v>429</v>
      </c>
      <c r="E210" s="5" t="s">
        <v>470</v>
      </c>
      <c r="F210" s="9">
        <v>3000</v>
      </c>
      <c r="G210" s="5" t="s">
        <v>56</v>
      </c>
      <c r="H210" s="3">
        <v>2014</v>
      </c>
    </row>
    <row r="211" spans="1:8">
      <c r="A211" s="5" t="s">
        <v>426</v>
      </c>
      <c r="B211" s="5" t="s">
        <v>473</v>
      </c>
      <c r="C211" s="8" t="s">
        <v>474</v>
      </c>
      <c r="D211" s="5" t="s">
        <v>429</v>
      </c>
      <c r="E211" s="5" t="s">
        <v>475</v>
      </c>
      <c r="F211" s="9">
        <v>20000</v>
      </c>
      <c r="G211" s="5" t="s">
        <v>56</v>
      </c>
      <c r="H211" s="3">
        <v>2014</v>
      </c>
    </row>
    <row r="212" spans="1:8">
      <c r="A212" s="5" t="s">
        <v>426</v>
      </c>
      <c r="B212" s="5" t="s">
        <v>476</v>
      </c>
      <c r="C212" s="8" t="s">
        <v>477</v>
      </c>
      <c r="D212" s="5" t="s">
        <v>479</v>
      </c>
      <c r="E212" s="5" t="s">
        <v>478</v>
      </c>
      <c r="F212" s="9">
        <v>30000</v>
      </c>
      <c r="G212" s="5" t="s">
        <v>56</v>
      </c>
      <c r="H212" s="3">
        <v>2014</v>
      </c>
    </row>
    <row r="213" spans="1:8">
      <c r="A213" s="5" t="s">
        <v>426</v>
      </c>
      <c r="B213" s="5" t="s">
        <v>480</v>
      </c>
      <c r="C213" s="8" t="s">
        <v>481</v>
      </c>
      <c r="D213" s="5" t="s">
        <v>429</v>
      </c>
      <c r="E213" s="5" t="s">
        <v>482</v>
      </c>
      <c r="F213" s="9">
        <v>30000</v>
      </c>
      <c r="G213" s="5" t="s">
        <v>56</v>
      </c>
      <c r="H213" s="3">
        <v>2014</v>
      </c>
    </row>
    <row r="214" spans="1:8">
      <c r="A214" s="5" t="s">
        <v>426</v>
      </c>
      <c r="B214" s="5" t="s">
        <v>483</v>
      </c>
      <c r="C214" s="8">
        <v>36725305253</v>
      </c>
      <c r="D214" s="5" t="s">
        <v>429</v>
      </c>
      <c r="E214" s="5" t="s">
        <v>484</v>
      </c>
      <c r="F214" s="9">
        <v>30000</v>
      </c>
      <c r="G214" s="5" t="s">
        <v>56</v>
      </c>
      <c r="H214" s="3">
        <v>2014</v>
      </c>
    </row>
    <row r="215" spans="1:8" ht="25.5">
      <c r="A215" s="5" t="s">
        <v>426</v>
      </c>
      <c r="B215" s="5" t="s">
        <v>485</v>
      </c>
      <c r="C215" s="8">
        <v>30065242512</v>
      </c>
      <c r="D215" s="5" t="s">
        <v>429</v>
      </c>
      <c r="E215" s="5" t="s">
        <v>486</v>
      </c>
      <c r="F215" s="9">
        <v>5000</v>
      </c>
      <c r="G215" s="5" t="s">
        <v>56</v>
      </c>
      <c r="H215" s="3">
        <v>2014</v>
      </c>
    </row>
    <row r="216" spans="1:8">
      <c r="A216" s="5" t="s">
        <v>426</v>
      </c>
      <c r="B216" s="5" t="s">
        <v>487</v>
      </c>
      <c r="C216" s="8">
        <v>42754003776</v>
      </c>
      <c r="D216" s="5" t="s">
        <v>429</v>
      </c>
      <c r="E216" s="5" t="s">
        <v>488</v>
      </c>
      <c r="F216" s="9">
        <v>5000</v>
      </c>
      <c r="G216" s="5" t="s">
        <v>56</v>
      </c>
      <c r="H216" s="3">
        <v>2014</v>
      </c>
    </row>
    <row r="217" spans="1:8" ht="25.5">
      <c r="A217" s="5" t="s">
        <v>426</v>
      </c>
      <c r="B217" s="5" t="s">
        <v>489</v>
      </c>
      <c r="C217" s="8"/>
      <c r="D217" s="5" t="s">
        <v>429</v>
      </c>
      <c r="E217" s="5" t="s">
        <v>490</v>
      </c>
      <c r="F217" s="9">
        <v>5000</v>
      </c>
      <c r="G217" s="5" t="s">
        <v>56</v>
      </c>
      <c r="H217" s="3">
        <v>2014</v>
      </c>
    </row>
    <row r="218" spans="1:8">
      <c r="A218" s="5" t="s">
        <v>426</v>
      </c>
      <c r="B218" s="5" t="s">
        <v>491</v>
      </c>
      <c r="C218" s="8">
        <v>85389451415</v>
      </c>
      <c r="D218" s="5" t="s">
        <v>429</v>
      </c>
      <c r="E218" s="5" t="s">
        <v>492</v>
      </c>
      <c r="F218" s="9">
        <v>5000</v>
      </c>
      <c r="G218" s="5" t="s">
        <v>56</v>
      </c>
      <c r="H218" s="3">
        <v>2014</v>
      </c>
    </row>
    <row r="219" spans="1:8" ht="25.5">
      <c r="A219" s="5" t="s">
        <v>426</v>
      </c>
      <c r="B219" s="5" t="s">
        <v>493</v>
      </c>
      <c r="C219" s="8"/>
      <c r="D219" s="5" t="s">
        <v>429</v>
      </c>
      <c r="E219" s="5" t="s">
        <v>494</v>
      </c>
      <c r="F219" s="9">
        <v>5000</v>
      </c>
      <c r="G219" s="5" t="s">
        <v>56</v>
      </c>
      <c r="H219" s="3">
        <v>2014</v>
      </c>
    </row>
    <row r="220" spans="1:8">
      <c r="A220" s="5" t="s">
        <v>426</v>
      </c>
      <c r="B220" s="5" t="s">
        <v>495</v>
      </c>
      <c r="C220" s="8"/>
      <c r="D220" s="5" t="s">
        <v>429</v>
      </c>
      <c r="E220" s="5" t="s">
        <v>496</v>
      </c>
      <c r="F220" s="9">
        <v>5000</v>
      </c>
      <c r="G220" s="5" t="s">
        <v>56</v>
      </c>
      <c r="H220" s="3">
        <v>2014</v>
      </c>
    </row>
    <row r="221" spans="1:8">
      <c r="A221" s="5" t="s">
        <v>426</v>
      </c>
      <c r="B221" s="5" t="s">
        <v>497</v>
      </c>
      <c r="C221" s="8">
        <v>21592042220</v>
      </c>
      <c r="D221" s="5" t="s">
        <v>429</v>
      </c>
      <c r="E221" s="5" t="s">
        <v>498</v>
      </c>
      <c r="F221" s="9">
        <v>5000</v>
      </c>
      <c r="G221" s="5" t="s">
        <v>56</v>
      </c>
      <c r="H221" s="3">
        <v>2014</v>
      </c>
    </row>
    <row r="222" spans="1:8" ht="25.5">
      <c r="A222" s="5" t="s">
        <v>426</v>
      </c>
      <c r="B222" s="5" t="s">
        <v>499</v>
      </c>
      <c r="C222" s="8"/>
      <c r="D222" s="5" t="s">
        <v>429</v>
      </c>
      <c r="E222" s="5" t="s">
        <v>500</v>
      </c>
      <c r="F222" s="9">
        <v>5000</v>
      </c>
      <c r="G222" s="5" t="s">
        <v>56</v>
      </c>
      <c r="H222" s="3">
        <v>2014</v>
      </c>
    </row>
    <row r="223" spans="1:8" ht="25.5">
      <c r="A223" s="5" t="s">
        <v>426</v>
      </c>
      <c r="B223" s="5" t="s">
        <v>501</v>
      </c>
      <c r="C223" s="8"/>
      <c r="D223" s="5" t="s">
        <v>429</v>
      </c>
      <c r="E223" s="5" t="s">
        <v>502</v>
      </c>
      <c r="F223" s="9">
        <v>8000</v>
      </c>
      <c r="G223" s="5" t="s">
        <v>56</v>
      </c>
      <c r="H223" s="3">
        <v>2014</v>
      </c>
    </row>
    <row r="224" spans="1:8">
      <c r="A224" s="5" t="s">
        <v>426</v>
      </c>
      <c r="B224" s="5" t="s">
        <v>503</v>
      </c>
      <c r="C224" s="8">
        <v>36976243252</v>
      </c>
      <c r="D224" s="5" t="s">
        <v>429</v>
      </c>
      <c r="E224" s="5" t="s">
        <v>504</v>
      </c>
      <c r="F224" s="9">
        <v>5000</v>
      </c>
      <c r="G224" s="5" t="s">
        <v>56</v>
      </c>
      <c r="H224" s="3">
        <v>2014</v>
      </c>
    </row>
    <row r="225" spans="1:8">
      <c r="A225" s="5" t="s">
        <v>426</v>
      </c>
      <c r="B225" s="5" t="s">
        <v>505</v>
      </c>
      <c r="C225" s="8" t="s">
        <v>506</v>
      </c>
      <c r="D225" s="5" t="s">
        <v>429</v>
      </c>
      <c r="E225" s="5" t="s">
        <v>507</v>
      </c>
      <c r="F225" s="9">
        <v>5923</v>
      </c>
      <c r="G225" s="5" t="s">
        <v>56</v>
      </c>
      <c r="H225" s="3">
        <v>2014</v>
      </c>
    </row>
    <row r="226" spans="1:8">
      <c r="A226" s="5" t="s">
        <v>426</v>
      </c>
      <c r="B226" s="5" t="s">
        <v>508</v>
      </c>
      <c r="C226" s="8"/>
      <c r="D226" s="5" t="s">
        <v>429</v>
      </c>
      <c r="E226" s="5" t="s">
        <v>509</v>
      </c>
      <c r="F226" s="9">
        <v>38767</v>
      </c>
      <c r="G226" s="5" t="s">
        <v>56</v>
      </c>
      <c r="H226" s="3">
        <v>2014</v>
      </c>
    </row>
    <row r="227" spans="1:8">
      <c r="A227" s="5" t="s">
        <v>426</v>
      </c>
      <c r="B227" s="5" t="s">
        <v>510</v>
      </c>
      <c r="C227" s="8">
        <v>28983522967</v>
      </c>
      <c r="D227" s="5" t="s">
        <v>429</v>
      </c>
      <c r="E227" s="5" t="s">
        <v>511</v>
      </c>
      <c r="F227" s="9">
        <v>15000</v>
      </c>
      <c r="G227" s="5" t="s">
        <v>52</v>
      </c>
      <c r="H227" s="3">
        <v>2014</v>
      </c>
    </row>
    <row r="228" spans="1:8">
      <c r="A228" s="5" t="s">
        <v>426</v>
      </c>
      <c r="B228" s="5" t="s">
        <v>512</v>
      </c>
      <c r="C228" s="8">
        <v>68824650582</v>
      </c>
      <c r="D228" s="5" t="s">
        <v>429</v>
      </c>
      <c r="E228" s="5" t="s">
        <v>513</v>
      </c>
      <c r="F228" s="9">
        <v>10000</v>
      </c>
      <c r="G228" s="5" t="s">
        <v>56</v>
      </c>
      <c r="H228" s="3">
        <v>2014</v>
      </c>
    </row>
    <row r="229" spans="1:8">
      <c r="A229" s="3" t="s">
        <v>514</v>
      </c>
      <c r="B229" s="3" t="s">
        <v>516</v>
      </c>
      <c r="C229" s="4" t="s">
        <v>517</v>
      </c>
      <c r="D229" s="3" t="s">
        <v>519</v>
      </c>
      <c r="E229" s="3" t="s">
        <v>518</v>
      </c>
      <c r="F229" s="6">
        <v>10000</v>
      </c>
      <c r="G229" s="5" t="s">
        <v>56</v>
      </c>
      <c r="H229" s="3">
        <v>2014</v>
      </c>
    </row>
    <row r="230" spans="1:8" ht="25.5">
      <c r="A230" s="3" t="s">
        <v>514</v>
      </c>
      <c r="B230" s="3" t="s">
        <v>520</v>
      </c>
      <c r="C230" s="4" t="s">
        <v>521</v>
      </c>
      <c r="D230" s="3" t="s">
        <v>523</v>
      </c>
      <c r="E230" s="3" t="s">
        <v>522</v>
      </c>
      <c r="F230" s="6">
        <v>3000</v>
      </c>
      <c r="G230" s="5" t="s">
        <v>56</v>
      </c>
      <c r="H230" s="3">
        <v>2014</v>
      </c>
    </row>
    <row r="231" spans="1:8">
      <c r="A231" s="3" t="s">
        <v>514</v>
      </c>
      <c r="B231" s="3" t="s">
        <v>525</v>
      </c>
      <c r="C231" s="4" t="s">
        <v>526</v>
      </c>
      <c r="D231" s="3" t="s">
        <v>528</v>
      </c>
      <c r="E231" s="3" t="s">
        <v>527</v>
      </c>
      <c r="F231" s="6">
        <v>5000</v>
      </c>
      <c r="G231" s="5" t="s">
        <v>56</v>
      </c>
      <c r="H231" s="3">
        <v>2014</v>
      </c>
    </row>
    <row r="232" spans="1:8">
      <c r="A232" s="3" t="s">
        <v>514</v>
      </c>
      <c r="B232" s="3" t="s">
        <v>529</v>
      </c>
      <c r="C232" s="4" t="s">
        <v>530</v>
      </c>
      <c r="D232" s="3" t="s">
        <v>532</v>
      </c>
      <c r="E232" s="3" t="s">
        <v>531</v>
      </c>
      <c r="F232" s="6">
        <v>190000</v>
      </c>
      <c r="G232" s="5" t="s">
        <v>56</v>
      </c>
      <c r="H232" s="3">
        <v>2014</v>
      </c>
    </row>
    <row r="233" spans="1:8">
      <c r="A233" s="3" t="s">
        <v>514</v>
      </c>
      <c r="B233" s="3" t="s">
        <v>533</v>
      </c>
      <c r="C233" s="4" t="s">
        <v>534</v>
      </c>
      <c r="D233" s="3" t="s">
        <v>536</v>
      </c>
      <c r="E233" s="3" t="s">
        <v>535</v>
      </c>
      <c r="F233" s="6">
        <v>125000</v>
      </c>
      <c r="G233" s="5" t="s">
        <v>56</v>
      </c>
      <c r="H233" s="3">
        <v>2014</v>
      </c>
    </row>
    <row r="234" spans="1:8">
      <c r="A234" s="3" t="s">
        <v>514</v>
      </c>
      <c r="B234" s="3" t="s">
        <v>537</v>
      </c>
      <c r="C234" s="4" t="s">
        <v>538</v>
      </c>
      <c r="D234" s="3" t="s">
        <v>540</v>
      </c>
      <c r="E234" s="3" t="s">
        <v>539</v>
      </c>
      <c r="F234" s="6">
        <v>359300</v>
      </c>
      <c r="G234" s="5" t="s">
        <v>56</v>
      </c>
      <c r="H234" s="3">
        <v>2014</v>
      </c>
    </row>
    <row r="235" spans="1:8">
      <c r="A235" s="3" t="s">
        <v>514</v>
      </c>
      <c r="B235" s="3" t="s">
        <v>541</v>
      </c>
      <c r="C235" s="4" t="s">
        <v>542</v>
      </c>
      <c r="D235" s="3" t="s">
        <v>544</v>
      </c>
      <c r="E235" s="3" t="s">
        <v>543</v>
      </c>
      <c r="F235" s="6">
        <v>110000</v>
      </c>
      <c r="G235" s="5" t="s">
        <v>56</v>
      </c>
      <c r="H235" s="3">
        <v>2014</v>
      </c>
    </row>
    <row r="236" spans="1:8" ht="25.5">
      <c r="A236" s="3" t="s">
        <v>514</v>
      </c>
      <c r="B236" s="3" t="s">
        <v>545</v>
      </c>
      <c r="C236" s="4" t="s">
        <v>546</v>
      </c>
      <c r="D236" s="3" t="s">
        <v>547</v>
      </c>
      <c r="E236" s="3" t="s">
        <v>548</v>
      </c>
      <c r="F236" s="6">
        <v>22800</v>
      </c>
      <c r="G236" s="3" t="s">
        <v>50</v>
      </c>
      <c r="H236" s="3">
        <v>2014</v>
      </c>
    </row>
    <row r="237" spans="1:8">
      <c r="A237" s="3" t="s">
        <v>514</v>
      </c>
      <c r="B237" s="3" t="s">
        <v>549</v>
      </c>
      <c r="C237" s="4" t="s">
        <v>550</v>
      </c>
      <c r="D237" s="3" t="s">
        <v>552</v>
      </c>
      <c r="E237" s="3" t="s">
        <v>551</v>
      </c>
      <c r="F237" s="6">
        <v>20000</v>
      </c>
      <c r="G237" s="3" t="s">
        <v>41</v>
      </c>
      <c r="H237" s="3">
        <v>2014</v>
      </c>
    </row>
    <row r="238" spans="1:8">
      <c r="A238" s="3" t="s">
        <v>514</v>
      </c>
      <c r="B238" s="3" t="s">
        <v>553</v>
      </c>
      <c r="C238" s="4">
        <v>18876903138</v>
      </c>
      <c r="D238" s="3" t="s">
        <v>555</v>
      </c>
      <c r="E238" s="3" t="s">
        <v>554</v>
      </c>
      <c r="F238" s="6">
        <v>5000</v>
      </c>
      <c r="G238" s="3" t="s">
        <v>20702</v>
      </c>
      <c r="H238" s="3">
        <v>2014</v>
      </c>
    </row>
    <row r="239" spans="1:8">
      <c r="A239" s="3" t="s">
        <v>556</v>
      </c>
      <c r="B239" s="3" t="s">
        <v>557</v>
      </c>
      <c r="C239" s="4" t="s">
        <v>558</v>
      </c>
      <c r="D239" s="3" t="s">
        <v>559</v>
      </c>
      <c r="E239" s="3"/>
      <c r="F239" s="6">
        <v>37000</v>
      </c>
      <c r="G239" s="3" t="s">
        <v>39</v>
      </c>
      <c r="H239" s="3">
        <v>2014</v>
      </c>
    </row>
    <row r="240" spans="1:8">
      <c r="A240" s="3" t="s">
        <v>556</v>
      </c>
      <c r="B240" s="3" t="s">
        <v>560</v>
      </c>
      <c r="C240" s="4" t="s">
        <v>561</v>
      </c>
      <c r="D240" s="3" t="s">
        <v>562</v>
      </c>
      <c r="E240" s="3"/>
      <c r="F240" s="6">
        <v>130000</v>
      </c>
      <c r="G240" s="3" t="s">
        <v>39</v>
      </c>
      <c r="H240" s="3">
        <v>2014</v>
      </c>
    </row>
    <row r="241" spans="1:8">
      <c r="A241" s="3" t="s">
        <v>556</v>
      </c>
      <c r="B241" s="3" t="s">
        <v>563</v>
      </c>
      <c r="C241" s="4" t="s">
        <v>564</v>
      </c>
      <c r="D241" s="3" t="s">
        <v>565</v>
      </c>
      <c r="E241" s="3"/>
      <c r="F241" s="6">
        <v>137000</v>
      </c>
      <c r="G241" s="3" t="s">
        <v>39</v>
      </c>
      <c r="H241" s="3">
        <v>2014</v>
      </c>
    </row>
    <row r="242" spans="1:8">
      <c r="A242" s="3" t="s">
        <v>556</v>
      </c>
      <c r="B242" s="3" t="s">
        <v>566</v>
      </c>
      <c r="C242" s="4" t="s">
        <v>567</v>
      </c>
      <c r="D242" s="5" t="s">
        <v>568</v>
      </c>
      <c r="E242" s="3" t="s">
        <v>18</v>
      </c>
      <c r="F242" s="6">
        <v>87000</v>
      </c>
      <c r="G242" s="3" t="s">
        <v>39</v>
      </c>
      <c r="H242" s="3">
        <v>2014</v>
      </c>
    </row>
    <row r="243" spans="1:8">
      <c r="A243" s="3" t="s">
        <v>556</v>
      </c>
      <c r="B243" s="3" t="s">
        <v>569</v>
      </c>
      <c r="C243" s="4"/>
      <c r="D243" s="3" t="s">
        <v>568</v>
      </c>
      <c r="E243" s="3"/>
      <c r="F243" s="6">
        <v>1500</v>
      </c>
      <c r="G243" s="3" t="s">
        <v>39</v>
      </c>
      <c r="H243" s="3">
        <v>2014</v>
      </c>
    </row>
    <row r="244" spans="1:8">
      <c r="A244" s="3" t="s">
        <v>556</v>
      </c>
      <c r="B244" s="3" t="s">
        <v>570</v>
      </c>
      <c r="C244" s="4" t="s">
        <v>571</v>
      </c>
      <c r="D244" s="3" t="s">
        <v>572</v>
      </c>
      <c r="E244" s="3"/>
      <c r="F244" s="6">
        <v>6800</v>
      </c>
      <c r="G244" s="3" t="s">
        <v>39</v>
      </c>
      <c r="H244" s="3">
        <v>2014</v>
      </c>
    </row>
    <row r="245" spans="1:8">
      <c r="A245" s="3" t="s">
        <v>556</v>
      </c>
      <c r="B245" s="5" t="s">
        <v>573</v>
      </c>
      <c r="C245" s="8" t="s">
        <v>574</v>
      </c>
      <c r="D245" s="5" t="s">
        <v>575</v>
      </c>
      <c r="E245" s="3"/>
      <c r="F245" s="6">
        <v>25500</v>
      </c>
      <c r="G245" s="3" t="s">
        <v>39</v>
      </c>
      <c r="H245" s="3">
        <v>2014</v>
      </c>
    </row>
    <row r="246" spans="1:8">
      <c r="A246" s="3" t="s">
        <v>556</v>
      </c>
      <c r="B246" s="3" t="s">
        <v>576</v>
      </c>
      <c r="C246" s="4" t="s">
        <v>577</v>
      </c>
      <c r="D246" s="3" t="s">
        <v>578</v>
      </c>
      <c r="E246" s="3"/>
      <c r="F246" s="6">
        <v>2000</v>
      </c>
      <c r="G246" s="3" t="s">
        <v>39</v>
      </c>
      <c r="H246" s="3">
        <v>2014</v>
      </c>
    </row>
    <row r="247" spans="1:8">
      <c r="A247" s="3" t="s">
        <v>556</v>
      </c>
      <c r="B247" s="3" t="s">
        <v>579</v>
      </c>
      <c r="C247" s="4" t="s">
        <v>580</v>
      </c>
      <c r="D247" s="3" t="s">
        <v>581</v>
      </c>
      <c r="E247" s="3"/>
      <c r="F247" s="6">
        <v>19000</v>
      </c>
      <c r="G247" s="3" t="s">
        <v>39</v>
      </c>
      <c r="H247" s="3">
        <v>2014</v>
      </c>
    </row>
    <row r="248" spans="1:8">
      <c r="A248" s="3" t="s">
        <v>556</v>
      </c>
      <c r="B248" s="3" t="s">
        <v>582</v>
      </c>
      <c r="C248" s="4" t="s">
        <v>583</v>
      </c>
      <c r="D248" s="3" t="s">
        <v>584</v>
      </c>
      <c r="E248" s="3"/>
      <c r="F248" s="6">
        <v>213250</v>
      </c>
      <c r="G248" s="3" t="s">
        <v>39</v>
      </c>
      <c r="H248" s="3">
        <v>2014</v>
      </c>
    </row>
    <row r="249" spans="1:8">
      <c r="A249" s="3" t="s">
        <v>556</v>
      </c>
      <c r="B249" s="3" t="s">
        <v>156</v>
      </c>
      <c r="C249" s="4"/>
      <c r="D249" s="3" t="s">
        <v>585</v>
      </c>
      <c r="E249" s="3"/>
      <c r="F249" s="6">
        <v>1500</v>
      </c>
      <c r="G249" s="3" t="s">
        <v>39</v>
      </c>
      <c r="H249" s="3">
        <v>2014</v>
      </c>
    </row>
    <row r="250" spans="1:8">
      <c r="A250" s="3" t="s">
        <v>556</v>
      </c>
      <c r="B250" s="3" t="s">
        <v>586</v>
      </c>
      <c r="C250" s="4" t="s">
        <v>587</v>
      </c>
      <c r="D250" s="3" t="s">
        <v>575</v>
      </c>
      <c r="E250" s="3"/>
      <c r="F250" s="6">
        <v>13500</v>
      </c>
      <c r="G250" s="3" t="s">
        <v>39</v>
      </c>
      <c r="H250" s="3">
        <v>2014</v>
      </c>
    </row>
    <row r="251" spans="1:8">
      <c r="A251" s="3" t="s">
        <v>556</v>
      </c>
      <c r="B251" s="3" t="s">
        <v>588</v>
      </c>
      <c r="C251" s="4" t="s">
        <v>589</v>
      </c>
      <c r="D251" s="3" t="s">
        <v>590</v>
      </c>
      <c r="E251" s="3"/>
      <c r="F251" s="6">
        <v>270000</v>
      </c>
      <c r="G251" s="3" t="s">
        <v>39</v>
      </c>
      <c r="H251" s="3">
        <v>2014</v>
      </c>
    </row>
    <row r="252" spans="1:8">
      <c r="A252" s="3" t="s">
        <v>556</v>
      </c>
      <c r="B252" s="3" t="s">
        <v>591</v>
      </c>
      <c r="C252" s="4" t="s">
        <v>592</v>
      </c>
      <c r="D252" s="3" t="s">
        <v>565</v>
      </c>
      <c r="E252" s="3"/>
      <c r="F252" s="6">
        <v>2900</v>
      </c>
      <c r="G252" s="3" t="s">
        <v>39</v>
      </c>
      <c r="H252" s="3">
        <v>2014</v>
      </c>
    </row>
    <row r="253" spans="1:8">
      <c r="A253" s="3" t="s">
        <v>556</v>
      </c>
      <c r="B253" s="3" t="s">
        <v>593</v>
      </c>
      <c r="C253" s="4" t="s">
        <v>594</v>
      </c>
      <c r="D253" s="3" t="s">
        <v>595</v>
      </c>
      <c r="E253" s="3"/>
      <c r="F253" s="6">
        <v>23000</v>
      </c>
      <c r="G253" s="3" t="s">
        <v>39</v>
      </c>
      <c r="H253" s="3">
        <v>2014</v>
      </c>
    </row>
    <row r="254" spans="1:8">
      <c r="A254" s="3" t="s">
        <v>556</v>
      </c>
      <c r="B254" s="3" t="s">
        <v>596</v>
      </c>
      <c r="C254" s="4" t="s">
        <v>597</v>
      </c>
      <c r="D254" s="3" t="s">
        <v>598</v>
      </c>
      <c r="E254" s="3"/>
      <c r="F254" s="6">
        <v>49000</v>
      </c>
      <c r="G254" s="3" t="s">
        <v>39</v>
      </c>
      <c r="H254" s="3">
        <v>2014</v>
      </c>
    </row>
    <row r="255" spans="1:8">
      <c r="A255" s="3" t="s">
        <v>556</v>
      </c>
      <c r="B255" s="3" t="s">
        <v>599</v>
      </c>
      <c r="C255" s="4" t="s">
        <v>600</v>
      </c>
      <c r="D255" s="3" t="s">
        <v>601</v>
      </c>
      <c r="E255" s="3"/>
      <c r="F255" s="6">
        <v>85000</v>
      </c>
      <c r="G255" s="3" t="s">
        <v>39</v>
      </c>
      <c r="H255" s="3">
        <v>2014</v>
      </c>
    </row>
    <row r="256" spans="1:8">
      <c r="A256" s="3" t="s">
        <v>556</v>
      </c>
      <c r="B256" s="3" t="s">
        <v>602</v>
      </c>
      <c r="C256" s="4">
        <v>72705911227</v>
      </c>
      <c r="D256" s="3" t="s">
        <v>603</v>
      </c>
      <c r="E256" s="3"/>
      <c r="F256" s="6">
        <v>45000</v>
      </c>
      <c r="G256" s="3" t="s">
        <v>39</v>
      </c>
      <c r="H256" s="3">
        <v>2014</v>
      </c>
    </row>
    <row r="257" spans="1:8">
      <c r="A257" s="3" t="s">
        <v>556</v>
      </c>
      <c r="B257" s="3" t="s">
        <v>604</v>
      </c>
      <c r="C257" s="4">
        <v>28007399783</v>
      </c>
      <c r="D257" s="3" t="s">
        <v>605</v>
      </c>
      <c r="E257" s="3"/>
      <c r="F257" s="6">
        <v>75000</v>
      </c>
      <c r="G257" s="3" t="s">
        <v>39</v>
      </c>
      <c r="H257" s="3">
        <v>2014</v>
      </c>
    </row>
    <row r="258" spans="1:8">
      <c r="A258" s="3" t="s">
        <v>556</v>
      </c>
      <c r="B258" s="5" t="s">
        <v>606</v>
      </c>
      <c r="C258" s="4">
        <v>22602224526</v>
      </c>
      <c r="D258" s="3" t="s">
        <v>607</v>
      </c>
      <c r="E258" s="3"/>
      <c r="F258" s="6">
        <v>5000</v>
      </c>
      <c r="G258" s="3" t="s">
        <v>39</v>
      </c>
      <c r="H258" s="3">
        <v>2014</v>
      </c>
    </row>
    <row r="259" spans="1:8">
      <c r="A259" s="3" t="s">
        <v>556</v>
      </c>
      <c r="B259" s="5" t="s">
        <v>608</v>
      </c>
      <c r="C259" s="4">
        <v>71654012979</v>
      </c>
      <c r="D259" s="3" t="s">
        <v>609</v>
      </c>
      <c r="E259" s="3"/>
      <c r="F259" s="6">
        <v>5200</v>
      </c>
      <c r="G259" s="3" t="s">
        <v>39</v>
      </c>
      <c r="H259" s="3">
        <v>2014</v>
      </c>
    </row>
    <row r="260" spans="1:8">
      <c r="A260" s="3" t="s">
        <v>556</v>
      </c>
      <c r="B260" s="5" t="s">
        <v>610</v>
      </c>
      <c r="C260" s="4"/>
      <c r="D260" s="3" t="s">
        <v>611</v>
      </c>
      <c r="E260" s="3"/>
      <c r="F260" s="6">
        <v>2000</v>
      </c>
      <c r="G260" s="3" t="s">
        <v>39</v>
      </c>
      <c r="H260" s="3">
        <v>2014</v>
      </c>
    </row>
    <row r="261" spans="1:8">
      <c r="A261" s="3" t="s">
        <v>556</v>
      </c>
      <c r="B261" s="5" t="s">
        <v>612</v>
      </c>
      <c r="C261" s="4">
        <v>1087252071</v>
      </c>
      <c r="D261" s="3" t="s">
        <v>613</v>
      </c>
      <c r="E261" s="3"/>
      <c r="F261" s="6">
        <v>5000</v>
      </c>
      <c r="G261" s="3" t="s">
        <v>39</v>
      </c>
      <c r="H261" s="3">
        <v>2014</v>
      </c>
    </row>
    <row r="262" spans="1:8">
      <c r="A262" s="3" t="s">
        <v>556</v>
      </c>
      <c r="B262" s="5" t="s">
        <v>614</v>
      </c>
      <c r="C262" s="4">
        <v>54595853774</v>
      </c>
      <c r="D262" s="3" t="s">
        <v>611</v>
      </c>
      <c r="E262" s="3"/>
      <c r="F262" s="6">
        <v>2000</v>
      </c>
      <c r="G262" s="3" t="s">
        <v>39</v>
      </c>
      <c r="H262" s="3">
        <v>2014</v>
      </c>
    </row>
    <row r="263" spans="1:8">
      <c r="A263" s="3" t="s">
        <v>556</v>
      </c>
      <c r="B263" s="5" t="s">
        <v>615</v>
      </c>
      <c r="C263" s="4">
        <v>81776306296</v>
      </c>
      <c r="D263" s="3" t="s">
        <v>616</v>
      </c>
      <c r="E263" s="3"/>
      <c r="F263" s="6">
        <v>3743.75</v>
      </c>
      <c r="G263" s="3" t="s">
        <v>39</v>
      </c>
      <c r="H263" s="3">
        <v>2014</v>
      </c>
    </row>
    <row r="264" spans="1:8">
      <c r="A264" s="3" t="s">
        <v>556</v>
      </c>
      <c r="B264" s="5" t="s">
        <v>617</v>
      </c>
      <c r="C264" s="4">
        <v>51629422029</v>
      </c>
      <c r="D264" s="3" t="s">
        <v>618</v>
      </c>
      <c r="E264" s="3"/>
      <c r="F264" s="6">
        <v>8000</v>
      </c>
      <c r="G264" s="3" t="s">
        <v>39</v>
      </c>
      <c r="H264" s="3">
        <v>2014</v>
      </c>
    </row>
    <row r="265" spans="1:8">
      <c r="A265" s="3" t="s">
        <v>556</v>
      </c>
      <c r="B265" s="5" t="s">
        <v>619</v>
      </c>
      <c r="C265" s="4">
        <v>60153414271</v>
      </c>
      <c r="D265" s="3" t="s">
        <v>620</v>
      </c>
      <c r="E265" s="3"/>
      <c r="F265" s="6">
        <v>14054.96</v>
      </c>
      <c r="G265" s="3" t="s">
        <v>39</v>
      </c>
      <c r="H265" s="3">
        <v>2014</v>
      </c>
    </row>
    <row r="266" spans="1:8">
      <c r="A266" s="3" t="s">
        <v>556</v>
      </c>
      <c r="B266" s="5" t="s">
        <v>621</v>
      </c>
      <c r="C266" s="4">
        <v>13081586403</v>
      </c>
      <c r="D266" s="3" t="s">
        <v>622</v>
      </c>
      <c r="E266" s="3"/>
      <c r="F266" s="6">
        <v>2000</v>
      </c>
      <c r="G266" s="3" t="s">
        <v>39</v>
      </c>
      <c r="H266" s="3">
        <v>2014</v>
      </c>
    </row>
    <row r="267" spans="1:8">
      <c r="A267" s="3" t="s">
        <v>556</v>
      </c>
      <c r="B267" s="5" t="s">
        <v>623</v>
      </c>
      <c r="C267" s="4">
        <v>65553450903</v>
      </c>
      <c r="D267" s="3" t="s">
        <v>624</v>
      </c>
      <c r="E267" s="3"/>
      <c r="F267" s="6">
        <v>43753.94</v>
      </c>
      <c r="G267" s="3" t="s">
        <v>39</v>
      </c>
      <c r="H267" s="3">
        <v>2014</v>
      </c>
    </row>
    <row r="268" spans="1:8">
      <c r="A268" s="3" t="s">
        <v>556</v>
      </c>
      <c r="B268" s="5" t="s">
        <v>625</v>
      </c>
      <c r="C268" s="4">
        <v>45607141723</v>
      </c>
      <c r="D268" s="3" t="s">
        <v>626</v>
      </c>
      <c r="E268" s="3"/>
      <c r="F268" s="6">
        <v>1824</v>
      </c>
      <c r="G268" s="3" t="s">
        <v>39</v>
      </c>
      <c r="H268" s="3">
        <v>2014</v>
      </c>
    </row>
    <row r="269" spans="1:8">
      <c r="A269" s="3" t="s">
        <v>556</v>
      </c>
      <c r="B269" s="5" t="s">
        <v>627</v>
      </c>
      <c r="C269" s="4"/>
      <c r="D269" s="3" t="s">
        <v>628</v>
      </c>
      <c r="E269" s="3"/>
      <c r="F269" s="6">
        <v>10000</v>
      </c>
      <c r="G269" s="3" t="s">
        <v>39</v>
      </c>
      <c r="H269" s="3">
        <v>2014</v>
      </c>
    </row>
    <row r="270" spans="1:8">
      <c r="A270" s="3" t="s">
        <v>556</v>
      </c>
      <c r="B270" s="5" t="s">
        <v>629</v>
      </c>
      <c r="C270" s="4">
        <v>53152956201</v>
      </c>
      <c r="D270" s="3" t="s">
        <v>630</v>
      </c>
      <c r="E270" s="3"/>
      <c r="F270" s="6">
        <v>4695</v>
      </c>
      <c r="G270" s="3" t="s">
        <v>39</v>
      </c>
      <c r="H270" s="3">
        <v>2014</v>
      </c>
    </row>
    <row r="271" spans="1:8">
      <c r="A271" s="3" t="s">
        <v>556</v>
      </c>
      <c r="B271" s="5" t="s">
        <v>631</v>
      </c>
      <c r="C271" s="4"/>
      <c r="D271" s="3" t="s">
        <v>632</v>
      </c>
      <c r="E271" s="3"/>
      <c r="F271" s="6">
        <v>10000</v>
      </c>
      <c r="G271" s="3" t="s">
        <v>39</v>
      </c>
      <c r="H271" s="3">
        <v>2014</v>
      </c>
    </row>
    <row r="272" spans="1:8">
      <c r="A272" s="3" t="s">
        <v>556</v>
      </c>
      <c r="B272" s="5" t="s">
        <v>633</v>
      </c>
      <c r="C272" s="4"/>
      <c r="D272" s="3" t="s">
        <v>634</v>
      </c>
      <c r="E272" s="3"/>
      <c r="F272" s="6">
        <v>2000</v>
      </c>
      <c r="G272" s="3" t="s">
        <v>39</v>
      </c>
      <c r="H272" s="3">
        <v>2014</v>
      </c>
    </row>
    <row r="273" spans="1:8">
      <c r="A273" s="3" t="s">
        <v>556</v>
      </c>
      <c r="B273" s="5" t="s">
        <v>635</v>
      </c>
      <c r="C273" s="4">
        <v>34840700327</v>
      </c>
      <c r="D273" s="3" t="s">
        <v>636</v>
      </c>
      <c r="E273" s="3"/>
      <c r="F273" s="6">
        <v>4500</v>
      </c>
      <c r="G273" s="3" t="s">
        <v>39</v>
      </c>
      <c r="H273" s="3">
        <v>2014</v>
      </c>
    </row>
    <row r="274" spans="1:8">
      <c r="A274" s="3" t="s">
        <v>556</v>
      </c>
      <c r="B274" s="5" t="s">
        <v>637</v>
      </c>
      <c r="C274" s="4">
        <v>61204568247</v>
      </c>
      <c r="D274" s="3" t="s">
        <v>638</v>
      </c>
      <c r="E274" s="3"/>
      <c r="F274" s="6">
        <v>1200</v>
      </c>
      <c r="G274" s="3" t="s">
        <v>39</v>
      </c>
      <c r="H274" s="3">
        <v>2014</v>
      </c>
    </row>
    <row r="275" spans="1:8">
      <c r="A275" s="3" t="s">
        <v>556</v>
      </c>
      <c r="B275" s="5" t="s">
        <v>639</v>
      </c>
      <c r="C275" s="4">
        <v>41566150390</v>
      </c>
      <c r="D275" s="3" t="s">
        <v>640</v>
      </c>
      <c r="E275" s="3"/>
      <c r="F275" s="6">
        <v>2000</v>
      </c>
      <c r="G275" s="3" t="s">
        <v>39</v>
      </c>
      <c r="H275" s="3">
        <v>2014</v>
      </c>
    </row>
    <row r="276" spans="1:8">
      <c r="A276" s="3" t="s">
        <v>556</v>
      </c>
      <c r="B276" s="5" t="s">
        <v>641</v>
      </c>
      <c r="C276" s="4">
        <v>47943695157</v>
      </c>
      <c r="D276" s="3" t="s">
        <v>642</v>
      </c>
      <c r="E276" s="3"/>
      <c r="F276" s="6">
        <v>4000</v>
      </c>
      <c r="G276" s="3" t="s">
        <v>39</v>
      </c>
      <c r="H276" s="3">
        <v>2014</v>
      </c>
    </row>
    <row r="277" spans="1:8">
      <c r="A277" s="3" t="s">
        <v>556</v>
      </c>
      <c r="B277" s="5" t="s">
        <v>643</v>
      </c>
      <c r="C277" s="4">
        <v>74978669506</v>
      </c>
      <c r="D277" s="3" t="s">
        <v>611</v>
      </c>
      <c r="E277" s="3"/>
      <c r="F277" s="6">
        <v>2500</v>
      </c>
      <c r="G277" s="3" t="s">
        <v>39</v>
      </c>
      <c r="H277" s="3">
        <v>2014</v>
      </c>
    </row>
    <row r="278" spans="1:8">
      <c r="A278" s="3" t="s">
        <v>556</v>
      </c>
      <c r="B278" s="5" t="s">
        <v>644</v>
      </c>
      <c r="C278" s="4"/>
      <c r="D278" s="3" t="s">
        <v>634</v>
      </c>
      <c r="E278" s="3"/>
      <c r="F278" s="6">
        <v>1500</v>
      </c>
      <c r="G278" s="3" t="s">
        <v>39</v>
      </c>
      <c r="H278" s="3">
        <v>2014</v>
      </c>
    </row>
    <row r="279" spans="1:8">
      <c r="A279" s="3" t="s">
        <v>556</v>
      </c>
      <c r="B279" s="3" t="s">
        <v>645</v>
      </c>
      <c r="C279" s="4"/>
      <c r="D279" s="3" t="s">
        <v>634</v>
      </c>
      <c r="E279" s="3"/>
      <c r="F279" s="6">
        <v>3000</v>
      </c>
      <c r="G279" s="3" t="s">
        <v>39</v>
      </c>
      <c r="H279" s="3">
        <v>2014</v>
      </c>
    </row>
    <row r="280" spans="1:8">
      <c r="A280" s="3" t="s">
        <v>556</v>
      </c>
      <c r="B280" s="3" t="s">
        <v>646</v>
      </c>
      <c r="C280" s="4">
        <v>51031601953</v>
      </c>
      <c r="D280" s="3" t="s">
        <v>647</v>
      </c>
      <c r="E280" s="3"/>
      <c r="F280" s="6">
        <v>1500</v>
      </c>
      <c r="G280" s="3" t="s">
        <v>39</v>
      </c>
      <c r="H280" s="3">
        <v>2014</v>
      </c>
    </row>
    <row r="281" spans="1:8" ht="25.5">
      <c r="A281" s="3" t="s">
        <v>556</v>
      </c>
      <c r="B281" s="3" t="s">
        <v>648</v>
      </c>
      <c r="C281" s="4">
        <v>6222374715</v>
      </c>
      <c r="D281" s="3" t="s">
        <v>649</v>
      </c>
      <c r="E281" s="3"/>
      <c r="F281" s="6">
        <v>4515000</v>
      </c>
      <c r="G281" s="3" t="s">
        <v>39</v>
      </c>
      <c r="H281" s="3">
        <v>2014</v>
      </c>
    </row>
    <row r="282" spans="1:8">
      <c r="A282" s="3" t="s">
        <v>556</v>
      </c>
      <c r="B282" s="3" t="s">
        <v>650</v>
      </c>
      <c r="C282" s="4">
        <v>67256973346</v>
      </c>
      <c r="D282" s="3" t="s">
        <v>651</v>
      </c>
      <c r="E282" s="3"/>
      <c r="F282" s="6">
        <v>126000</v>
      </c>
      <c r="G282" s="3" t="s">
        <v>39</v>
      </c>
      <c r="H282" s="3">
        <v>2014</v>
      </c>
    </row>
    <row r="283" spans="1:8">
      <c r="A283" s="3" t="s">
        <v>556</v>
      </c>
      <c r="B283" s="3" t="s">
        <v>652</v>
      </c>
      <c r="C283" s="4">
        <v>88227212328</v>
      </c>
      <c r="D283" s="3" t="s">
        <v>653</v>
      </c>
      <c r="E283" s="3"/>
      <c r="F283" s="6">
        <v>10000</v>
      </c>
      <c r="G283" s="3" t="s">
        <v>39</v>
      </c>
      <c r="H283" s="3">
        <v>2014</v>
      </c>
    </row>
    <row r="284" spans="1:8">
      <c r="A284" s="3" t="s">
        <v>556</v>
      </c>
      <c r="B284" s="3" t="s">
        <v>654</v>
      </c>
      <c r="C284" s="4">
        <v>40927017068</v>
      </c>
      <c r="D284" s="3" t="s">
        <v>611</v>
      </c>
      <c r="E284" s="3"/>
      <c r="F284" s="6">
        <v>3000</v>
      </c>
      <c r="G284" s="3" t="s">
        <v>39</v>
      </c>
      <c r="H284" s="3">
        <v>2014</v>
      </c>
    </row>
    <row r="285" spans="1:8">
      <c r="A285" s="3" t="s">
        <v>556</v>
      </c>
      <c r="B285" s="3" t="s">
        <v>655</v>
      </c>
      <c r="C285" s="4">
        <v>88259537433</v>
      </c>
      <c r="D285" s="3" t="s">
        <v>611</v>
      </c>
      <c r="E285" s="3"/>
      <c r="F285" s="6">
        <v>20000</v>
      </c>
      <c r="G285" s="3" t="s">
        <v>39</v>
      </c>
      <c r="H285" s="3">
        <v>2014</v>
      </c>
    </row>
    <row r="286" spans="1:8">
      <c r="A286" s="3" t="s">
        <v>556</v>
      </c>
      <c r="B286" s="3" t="s">
        <v>656</v>
      </c>
      <c r="C286" s="4">
        <v>58667773707</v>
      </c>
      <c r="D286" s="3" t="s">
        <v>657</v>
      </c>
      <c r="E286" s="3"/>
      <c r="F286" s="6">
        <v>790000</v>
      </c>
      <c r="G286" s="3" t="s">
        <v>39</v>
      </c>
      <c r="H286" s="3">
        <v>2014</v>
      </c>
    </row>
    <row r="287" spans="1:8">
      <c r="A287" s="3" t="s">
        <v>556</v>
      </c>
      <c r="B287" s="3" t="s">
        <v>658</v>
      </c>
      <c r="C287" s="4">
        <v>53086874876</v>
      </c>
      <c r="D287" s="3" t="s">
        <v>611</v>
      </c>
      <c r="E287" s="3"/>
      <c r="F287" s="6">
        <v>3000</v>
      </c>
      <c r="G287" s="3" t="s">
        <v>39</v>
      </c>
      <c r="H287" s="3">
        <v>2014</v>
      </c>
    </row>
    <row r="288" spans="1:8">
      <c r="A288" s="3" t="s">
        <v>556</v>
      </c>
      <c r="B288" s="3" t="s">
        <v>659</v>
      </c>
      <c r="C288" s="4">
        <v>42743878703</v>
      </c>
      <c r="D288" s="3" t="s">
        <v>611</v>
      </c>
      <c r="E288" s="3"/>
      <c r="F288" s="6">
        <v>3000</v>
      </c>
      <c r="G288" s="3" t="s">
        <v>39</v>
      </c>
      <c r="H288" s="3">
        <v>2014</v>
      </c>
    </row>
    <row r="289" spans="1:8">
      <c r="A289" s="3" t="s">
        <v>556</v>
      </c>
      <c r="B289" s="3" t="s">
        <v>660</v>
      </c>
      <c r="C289" s="4">
        <v>54528438313</v>
      </c>
      <c r="D289" s="3" t="s">
        <v>611</v>
      </c>
      <c r="E289" s="3"/>
      <c r="F289" s="6">
        <v>2000</v>
      </c>
      <c r="G289" s="3" t="s">
        <v>39</v>
      </c>
      <c r="H289" s="3">
        <v>2014</v>
      </c>
    </row>
    <row r="290" spans="1:8">
      <c r="A290" s="3" t="s">
        <v>556</v>
      </c>
      <c r="B290" s="3" t="s">
        <v>661</v>
      </c>
      <c r="C290" s="4"/>
      <c r="D290" s="3" t="s">
        <v>611</v>
      </c>
      <c r="E290" s="3"/>
      <c r="F290" s="6">
        <v>4000</v>
      </c>
      <c r="G290" s="3" t="s">
        <v>39</v>
      </c>
      <c r="H290" s="3">
        <v>2014</v>
      </c>
    </row>
    <row r="291" spans="1:8">
      <c r="A291" s="3" t="s">
        <v>556</v>
      </c>
      <c r="B291" s="5" t="s">
        <v>662</v>
      </c>
      <c r="C291" s="8" t="s">
        <v>663</v>
      </c>
      <c r="D291" s="5" t="s">
        <v>664</v>
      </c>
      <c r="E291" s="5"/>
      <c r="F291" s="9">
        <v>86000</v>
      </c>
      <c r="G291" s="3" t="s">
        <v>39</v>
      </c>
      <c r="H291" s="3">
        <v>2014</v>
      </c>
    </row>
    <row r="292" spans="1:8">
      <c r="A292" s="3" t="s">
        <v>556</v>
      </c>
      <c r="B292" s="5" t="s">
        <v>665</v>
      </c>
      <c r="C292" s="8" t="s">
        <v>666</v>
      </c>
      <c r="D292" s="5" t="s">
        <v>667</v>
      </c>
      <c r="E292" s="5"/>
      <c r="F292" s="9">
        <v>4000</v>
      </c>
      <c r="G292" s="3" t="s">
        <v>39</v>
      </c>
      <c r="H292" s="3">
        <v>2014</v>
      </c>
    </row>
    <row r="293" spans="1:8">
      <c r="A293" s="3" t="s">
        <v>556</v>
      </c>
      <c r="B293" s="5" t="s">
        <v>668</v>
      </c>
      <c r="C293" s="8" t="s">
        <v>669</v>
      </c>
      <c r="D293" s="5" t="s">
        <v>670</v>
      </c>
      <c r="E293" s="5"/>
      <c r="F293" s="9">
        <v>34000</v>
      </c>
      <c r="G293" s="3" t="s">
        <v>39</v>
      </c>
      <c r="H293" s="3">
        <v>2014</v>
      </c>
    </row>
    <row r="294" spans="1:8">
      <c r="A294" s="3" t="s">
        <v>556</v>
      </c>
      <c r="B294" s="5" t="s">
        <v>671</v>
      </c>
      <c r="C294" s="8" t="s">
        <v>672</v>
      </c>
      <c r="D294" s="5" t="s">
        <v>673</v>
      </c>
      <c r="E294" s="5"/>
      <c r="F294" s="9">
        <v>19500</v>
      </c>
      <c r="G294" s="3" t="s">
        <v>39</v>
      </c>
      <c r="H294" s="3">
        <v>2014</v>
      </c>
    </row>
    <row r="295" spans="1:8">
      <c r="A295" s="3" t="s">
        <v>556</v>
      </c>
      <c r="B295" s="5" t="s">
        <v>765</v>
      </c>
      <c r="C295" s="8" t="s">
        <v>674</v>
      </c>
      <c r="D295" s="5" t="s">
        <v>675</v>
      </c>
      <c r="E295" s="5"/>
      <c r="F295" s="9">
        <v>9500</v>
      </c>
      <c r="G295" s="3" t="s">
        <v>39</v>
      </c>
      <c r="H295" s="3">
        <v>2014</v>
      </c>
    </row>
    <row r="296" spans="1:8">
      <c r="A296" s="3" t="s">
        <v>556</v>
      </c>
      <c r="B296" s="5" t="s">
        <v>676</v>
      </c>
      <c r="C296" s="8" t="s">
        <v>677</v>
      </c>
      <c r="D296" s="5"/>
      <c r="E296" s="5"/>
      <c r="F296" s="9">
        <v>9500</v>
      </c>
      <c r="G296" s="3" t="s">
        <v>39</v>
      </c>
      <c r="H296" s="3">
        <v>2014</v>
      </c>
    </row>
    <row r="297" spans="1:8">
      <c r="A297" s="3" t="s">
        <v>556</v>
      </c>
      <c r="B297" s="5" t="s">
        <v>678</v>
      </c>
      <c r="C297" s="8" t="s">
        <v>679</v>
      </c>
      <c r="D297" s="5" t="s">
        <v>680</v>
      </c>
      <c r="E297" s="5"/>
      <c r="F297" s="9">
        <v>2000</v>
      </c>
      <c r="G297" s="3" t="s">
        <v>39</v>
      </c>
      <c r="H297" s="3">
        <v>2014</v>
      </c>
    </row>
    <row r="298" spans="1:8">
      <c r="A298" s="3" t="s">
        <v>556</v>
      </c>
      <c r="B298" s="5" t="s">
        <v>681</v>
      </c>
      <c r="C298" s="8" t="s">
        <v>682</v>
      </c>
      <c r="D298" s="5" t="s">
        <v>683</v>
      </c>
      <c r="E298" s="5"/>
      <c r="F298" s="9">
        <v>2000</v>
      </c>
      <c r="G298" s="3" t="s">
        <v>39</v>
      </c>
      <c r="H298" s="3">
        <v>2014</v>
      </c>
    </row>
    <row r="299" spans="1:8">
      <c r="A299" s="3" t="s">
        <v>556</v>
      </c>
      <c r="B299" s="5" t="s">
        <v>678</v>
      </c>
      <c r="C299" s="8"/>
      <c r="D299" s="5"/>
      <c r="E299" s="5"/>
      <c r="F299" s="9">
        <v>2000</v>
      </c>
      <c r="G299" s="3" t="s">
        <v>39</v>
      </c>
      <c r="H299" s="3">
        <v>2014</v>
      </c>
    </row>
    <row r="300" spans="1:8">
      <c r="A300" s="3" t="s">
        <v>556</v>
      </c>
      <c r="B300" s="5" t="s">
        <v>684</v>
      </c>
      <c r="C300" s="8" t="s">
        <v>685</v>
      </c>
      <c r="D300" s="5" t="s">
        <v>686</v>
      </c>
      <c r="E300" s="5"/>
      <c r="F300" s="9">
        <v>8000</v>
      </c>
      <c r="G300" s="3" t="s">
        <v>39</v>
      </c>
      <c r="H300" s="3">
        <v>2014</v>
      </c>
    </row>
    <row r="301" spans="1:8">
      <c r="A301" s="3" t="s">
        <v>556</v>
      </c>
      <c r="B301" s="5" t="s">
        <v>687</v>
      </c>
      <c r="C301" s="8" t="s">
        <v>688</v>
      </c>
      <c r="D301" s="5" t="s">
        <v>689</v>
      </c>
      <c r="E301" s="5"/>
      <c r="F301" s="9">
        <v>6000</v>
      </c>
      <c r="G301" s="3" t="s">
        <v>39</v>
      </c>
      <c r="H301" s="3">
        <v>2014</v>
      </c>
    </row>
    <row r="302" spans="1:8">
      <c r="A302" s="3" t="s">
        <v>556</v>
      </c>
      <c r="B302" s="5" t="s">
        <v>690</v>
      </c>
      <c r="C302" s="8" t="s">
        <v>691</v>
      </c>
      <c r="D302" s="5" t="s">
        <v>683</v>
      </c>
      <c r="E302" s="5"/>
      <c r="F302" s="9">
        <v>4600</v>
      </c>
      <c r="G302" s="3" t="s">
        <v>39</v>
      </c>
      <c r="H302" s="3">
        <v>2014</v>
      </c>
    </row>
    <row r="303" spans="1:8">
      <c r="A303" s="3" t="s">
        <v>556</v>
      </c>
      <c r="B303" s="5" t="s">
        <v>692</v>
      </c>
      <c r="C303" s="8" t="s">
        <v>693</v>
      </c>
      <c r="D303" s="5" t="s">
        <v>694</v>
      </c>
      <c r="E303" s="5"/>
      <c r="F303" s="9">
        <v>2000</v>
      </c>
      <c r="G303" s="3" t="s">
        <v>39</v>
      </c>
      <c r="H303" s="3">
        <v>2014</v>
      </c>
    </row>
    <row r="304" spans="1:8">
      <c r="A304" s="3" t="s">
        <v>556</v>
      </c>
      <c r="B304" s="5" t="s">
        <v>695</v>
      </c>
      <c r="C304" s="8" t="s">
        <v>696</v>
      </c>
      <c r="D304" s="5" t="s">
        <v>697</v>
      </c>
      <c r="E304" s="5"/>
      <c r="F304" s="9">
        <v>10000</v>
      </c>
      <c r="G304" s="3" t="s">
        <v>39</v>
      </c>
      <c r="H304" s="3">
        <v>2014</v>
      </c>
    </row>
    <row r="305" spans="1:8">
      <c r="A305" s="3" t="s">
        <v>556</v>
      </c>
      <c r="B305" s="5" t="s">
        <v>698</v>
      </c>
      <c r="C305" s="8" t="s">
        <v>699</v>
      </c>
      <c r="D305" s="5" t="s">
        <v>700</v>
      </c>
      <c r="E305" s="5"/>
      <c r="F305" s="9">
        <v>2000</v>
      </c>
      <c r="G305" s="3" t="s">
        <v>39</v>
      </c>
      <c r="H305" s="3">
        <v>2014</v>
      </c>
    </row>
    <row r="306" spans="1:8">
      <c r="A306" s="3" t="s">
        <v>556</v>
      </c>
      <c r="B306" s="5" t="s">
        <v>701</v>
      </c>
      <c r="C306" s="8" t="s">
        <v>702</v>
      </c>
      <c r="D306" s="5" t="s">
        <v>703</v>
      </c>
      <c r="E306" s="5"/>
      <c r="F306" s="9">
        <v>7000</v>
      </c>
      <c r="G306" s="3" t="s">
        <v>39</v>
      </c>
      <c r="H306" s="3">
        <v>2014</v>
      </c>
    </row>
    <row r="307" spans="1:8">
      <c r="A307" s="3" t="s">
        <v>556</v>
      </c>
      <c r="B307" s="5" t="s">
        <v>704</v>
      </c>
      <c r="C307" s="8" t="s">
        <v>705</v>
      </c>
      <c r="D307" s="5" t="s">
        <v>706</v>
      </c>
      <c r="E307" s="5"/>
      <c r="F307" s="9">
        <v>1000</v>
      </c>
      <c r="G307" s="3" t="s">
        <v>39</v>
      </c>
      <c r="H307" s="3">
        <v>2014</v>
      </c>
    </row>
    <row r="308" spans="1:8" ht="25.5">
      <c r="A308" s="3" t="s">
        <v>556</v>
      </c>
      <c r="B308" s="5" t="s">
        <v>164</v>
      </c>
      <c r="C308" s="8" t="s">
        <v>707</v>
      </c>
      <c r="D308" s="5" t="s">
        <v>708</v>
      </c>
      <c r="E308" s="5"/>
      <c r="F308" s="9">
        <v>2500</v>
      </c>
      <c r="G308" s="3" t="s">
        <v>39</v>
      </c>
      <c r="H308" s="3">
        <v>2014</v>
      </c>
    </row>
    <row r="309" spans="1:8">
      <c r="A309" s="3" t="s">
        <v>556</v>
      </c>
      <c r="B309" s="5" t="s">
        <v>709</v>
      </c>
      <c r="C309" s="8" t="s">
        <v>710</v>
      </c>
      <c r="D309" s="5" t="s">
        <v>711</v>
      </c>
      <c r="E309" s="5"/>
      <c r="F309" s="9">
        <v>6800</v>
      </c>
      <c r="G309" s="3" t="s">
        <v>39</v>
      </c>
      <c r="H309" s="3">
        <v>2014</v>
      </c>
    </row>
    <row r="310" spans="1:8">
      <c r="A310" s="3" t="s">
        <v>556</v>
      </c>
      <c r="B310" s="5" t="s">
        <v>712</v>
      </c>
      <c r="C310" s="8" t="s">
        <v>713</v>
      </c>
      <c r="D310" s="5" t="s">
        <v>714</v>
      </c>
      <c r="E310" s="5"/>
      <c r="F310" s="9">
        <v>10000</v>
      </c>
      <c r="G310" s="3" t="s">
        <v>39</v>
      </c>
      <c r="H310" s="3">
        <v>2014</v>
      </c>
    </row>
    <row r="311" spans="1:8">
      <c r="A311" s="3" t="s">
        <v>556</v>
      </c>
      <c r="B311" s="5" t="s">
        <v>715</v>
      </c>
      <c r="C311" s="8" t="s">
        <v>716</v>
      </c>
      <c r="D311" s="5" t="s">
        <v>717</v>
      </c>
      <c r="E311" s="5"/>
      <c r="F311" s="9">
        <v>40000</v>
      </c>
      <c r="G311" s="3" t="s">
        <v>39</v>
      </c>
      <c r="H311" s="3">
        <v>2014</v>
      </c>
    </row>
    <row r="312" spans="1:8" ht="25.5">
      <c r="A312" s="3" t="s">
        <v>556</v>
      </c>
      <c r="B312" s="5" t="s">
        <v>718</v>
      </c>
      <c r="C312" s="8" t="s">
        <v>719</v>
      </c>
      <c r="D312" s="5" t="s">
        <v>720</v>
      </c>
      <c r="E312" s="5"/>
      <c r="F312" s="9">
        <v>10000</v>
      </c>
      <c r="G312" s="3" t="s">
        <v>39</v>
      </c>
      <c r="H312" s="3">
        <v>2014</v>
      </c>
    </row>
    <row r="313" spans="1:8">
      <c r="A313" s="3" t="s">
        <v>556</v>
      </c>
      <c r="B313" s="5" t="s">
        <v>721</v>
      </c>
      <c r="C313" s="8" t="s">
        <v>722</v>
      </c>
      <c r="D313" s="5" t="s">
        <v>723</v>
      </c>
      <c r="E313" s="5"/>
      <c r="F313" s="9">
        <v>10000</v>
      </c>
      <c r="G313" s="3" t="s">
        <v>39</v>
      </c>
      <c r="H313" s="3">
        <v>2014</v>
      </c>
    </row>
    <row r="314" spans="1:8">
      <c r="A314" s="3" t="s">
        <v>556</v>
      </c>
      <c r="B314" s="5" t="s">
        <v>724</v>
      </c>
      <c r="C314" s="8">
        <v>23057039320</v>
      </c>
      <c r="D314" s="5" t="s">
        <v>725</v>
      </c>
      <c r="E314" s="5"/>
      <c r="F314" s="9">
        <v>10000</v>
      </c>
      <c r="G314" s="3" t="s">
        <v>39</v>
      </c>
      <c r="H314" s="3">
        <v>2014</v>
      </c>
    </row>
    <row r="315" spans="1:8">
      <c r="A315" s="3" t="s">
        <v>556</v>
      </c>
      <c r="B315" s="5" t="s">
        <v>726</v>
      </c>
      <c r="C315" s="8">
        <v>47361988906</v>
      </c>
      <c r="D315" s="5" t="s">
        <v>727</v>
      </c>
      <c r="E315" s="5"/>
      <c r="F315" s="9">
        <v>1000</v>
      </c>
      <c r="G315" s="3" t="s">
        <v>39</v>
      </c>
      <c r="H315" s="3">
        <v>2014</v>
      </c>
    </row>
    <row r="316" spans="1:8">
      <c r="A316" s="3" t="s">
        <v>556</v>
      </c>
      <c r="B316" s="5" t="s">
        <v>728</v>
      </c>
      <c r="C316" s="8">
        <v>126491531</v>
      </c>
      <c r="D316" s="5" t="s">
        <v>729</v>
      </c>
      <c r="E316" s="5"/>
      <c r="F316" s="9">
        <v>40000</v>
      </c>
      <c r="G316" s="3" t="s">
        <v>39</v>
      </c>
      <c r="H316" s="3">
        <v>2014</v>
      </c>
    </row>
    <row r="317" spans="1:8">
      <c r="A317" s="3" t="s">
        <v>556</v>
      </c>
      <c r="B317" s="5" t="s">
        <v>730</v>
      </c>
      <c r="C317" s="8">
        <v>57643232641</v>
      </c>
      <c r="D317" s="5" t="s">
        <v>731</v>
      </c>
      <c r="E317" s="5"/>
      <c r="F317" s="9">
        <v>2000</v>
      </c>
      <c r="G317" s="3" t="s">
        <v>39</v>
      </c>
      <c r="H317" s="3">
        <v>2014</v>
      </c>
    </row>
    <row r="318" spans="1:8">
      <c r="A318" s="3" t="s">
        <v>556</v>
      </c>
      <c r="B318" s="5" t="s">
        <v>732</v>
      </c>
      <c r="C318" s="8">
        <v>50162948091</v>
      </c>
      <c r="D318" s="5" t="s">
        <v>733</v>
      </c>
      <c r="E318" s="5"/>
      <c r="F318" s="9">
        <v>20000</v>
      </c>
      <c r="G318" s="3" t="s">
        <v>39</v>
      </c>
      <c r="H318" s="3">
        <v>2014</v>
      </c>
    </row>
    <row r="319" spans="1:8">
      <c r="A319" s="3" t="s">
        <v>556</v>
      </c>
      <c r="B319" s="5" t="s">
        <v>734</v>
      </c>
      <c r="C319" s="8">
        <v>12867582148</v>
      </c>
      <c r="D319" s="5" t="s">
        <v>735</v>
      </c>
      <c r="E319" s="5"/>
      <c r="F319" s="9">
        <v>3000</v>
      </c>
      <c r="G319" s="3" t="s">
        <v>39</v>
      </c>
      <c r="H319" s="3">
        <v>2014</v>
      </c>
    </row>
    <row r="320" spans="1:8" ht="25.5">
      <c r="A320" s="3" t="s">
        <v>556</v>
      </c>
      <c r="B320" s="5" t="s">
        <v>736</v>
      </c>
      <c r="C320" s="8">
        <v>74576730699</v>
      </c>
      <c r="D320" s="5" t="s">
        <v>737</v>
      </c>
      <c r="E320" s="5"/>
      <c r="F320" s="9">
        <v>3000</v>
      </c>
      <c r="G320" s="3" t="s">
        <v>39</v>
      </c>
      <c r="H320" s="3">
        <v>2014</v>
      </c>
    </row>
    <row r="321" spans="1:8">
      <c r="A321" s="3" t="s">
        <v>556</v>
      </c>
      <c r="B321" s="5" t="s">
        <v>738</v>
      </c>
      <c r="C321" s="8">
        <v>62761192132</v>
      </c>
      <c r="D321" s="5" t="s">
        <v>739</v>
      </c>
      <c r="E321" s="5"/>
      <c r="F321" s="9">
        <v>10000</v>
      </c>
      <c r="G321" s="3" t="s">
        <v>39</v>
      </c>
      <c r="H321" s="3">
        <v>2014</v>
      </c>
    </row>
    <row r="322" spans="1:8">
      <c r="A322" s="3" t="s">
        <v>556</v>
      </c>
      <c r="B322" s="5" t="s">
        <v>740</v>
      </c>
      <c r="C322" s="8">
        <v>55549806299</v>
      </c>
      <c r="D322" s="5" t="s">
        <v>741</v>
      </c>
      <c r="E322" s="5"/>
      <c r="F322" s="9">
        <v>1800</v>
      </c>
      <c r="G322" s="3" t="s">
        <v>39</v>
      </c>
      <c r="H322" s="3">
        <v>2014</v>
      </c>
    </row>
    <row r="323" spans="1:8">
      <c r="A323" s="3" t="s">
        <v>556</v>
      </c>
      <c r="B323" s="5" t="s">
        <v>742</v>
      </c>
      <c r="C323" s="8">
        <v>65316796347</v>
      </c>
      <c r="D323" s="5" t="s">
        <v>743</v>
      </c>
      <c r="E323" s="5"/>
      <c r="F323" s="9">
        <v>2000</v>
      </c>
      <c r="G323" s="3" t="s">
        <v>39</v>
      </c>
      <c r="H323" s="3">
        <v>2014</v>
      </c>
    </row>
    <row r="324" spans="1:8">
      <c r="A324" s="3" t="s">
        <v>556</v>
      </c>
      <c r="B324" s="5" t="s">
        <v>744</v>
      </c>
      <c r="C324" s="8">
        <v>77650290766</v>
      </c>
      <c r="D324" s="5" t="s">
        <v>745</v>
      </c>
      <c r="E324" s="5"/>
      <c r="F324" s="9">
        <v>46000</v>
      </c>
      <c r="G324" s="3" t="s">
        <v>39</v>
      </c>
      <c r="H324" s="3">
        <v>2014</v>
      </c>
    </row>
    <row r="325" spans="1:8">
      <c r="A325" s="3" t="s">
        <v>556</v>
      </c>
      <c r="B325" s="5" t="s">
        <v>746</v>
      </c>
      <c r="C325" s="8">
        <v>86970599788</v>
      </c>
      <c r="D325" s="5" t="s">
        <v>747</v>
      </c>
      <c r="E325" s="5"/>
      <c r="F325" s="9">
        <v>2700</v>
      </c>
      <c r="G325" s="3" t="s">
        <v>39</v>
      </c>
      <c r="H325" s="3">
        <v>2014</v>
      </c>
    </row>
    <row r="326" spans="1:8">
      <c r="A326" s="3" t="s">
        <v>556</v>
      </c>
      <c r="B326" s="5" t="s">
        <v>748</v>
      </c>
      <c r="C326" s="8">
        <v>68731893961</v>
      </c>
      <c r="D326" s="5" t="s">
        <v>747</v>
      </c>
      <c r="E326" s="5"/>
      <c r="F326" s="9">
        <v>2000</v>
      </c>
      <c r="G326" s="3" t="s">
        <v>39</v>
      </c>
      <c r="H326" s="3">
        <v>2014</v>
      </c>
    </row>
    <row r="327" spans="1:8">
      <c r="A327" s="3" t="s">
        <v>556</v>
      </c>
      <c r="B327" s="5" t="s">
        <v>749</v>
      </c>
      <c r="C327" s="8">
        <v>24879546479</v>
      </c>
      <c r="D327" s="5" t="s">
        <v>750</v>
      </c>
      <c r="E327" s="5"/>
      <c r="F327" s="9">
        <v>3000</v>
      </c>
      <c r="G327" s="3" t="s">
        <v>39</v>
      </c>
      <c r="H327" s="3">
        <v>2014</v>
      </c>
    </row>
    <row r="328" spans="1:8">
      <c r="A328" s="3" t="s">
        <v>556</v>
      </c>
      <c r="B328" s="5" t="s">
        <v>751</v>
      </c>
      <c r="C328" s="8">
        <v>93655943932</v>
      </c>
      <c r="D328" s="5" t="s">
        <v>752</v>
      </c>
      <c r="E328" s="5"/>
      <c r="F328" s="9">
        <v>15224.69</v>
      </c>
      <c r="G328" s="3" t="s">
        <v>39</v>
      </c>
      <c r="H328" s="3">
        <v>2014</v>
      </c>
    </row>
    <row r="329" spans="1:8">
      <c r="A329" s="3" t="s">
        <v>556</v>
      </c>
      <c r="B329" s="5" t="s">
        <v>753</v>
      </c>
      <c r="C329" s="8">
        <v>88476152703</v>
      </c>
      <c r="D329" s="5" t="s">
        <v>754</v>
      </c>
      <c r="E329" s="5"/>
      <c r="F329" s="9">
        <v>5000</v>
      </c>
      <c r="G329" s="3" t="s">
        <v>39</v>
      </c>
      <c r="H329" s="3">
        <v>2014</v>
      </c>
    </row>
    <row r="330" spans="1:8">
      <c r="A330" s="3" t="s">
        <v>556</v>
      </c>
      <c r="B330" s="5" t="s">
        <v>755</v>
      </c>
      <c r="C330" s="8">
        <v>62721384684</v>
      </c>
      <c r="D330" s="5" t="s">
        <v>756</v>
      </c>
      <c r="E330" s="5"/>
      <c r="F330" s="9">
        <v>1000</v>
      </c>
      <c r="G330" s="3" t="s">
        <v>39</v>
      </c>
      <c r="H330" s="3">
        <v>2014</v>
      </c>
    </row>
    <row r="331" spans="1:8">
      <c r="A331" s="3" t="s">
        <v>556</v>
      </c>
      <c r="B331" s="5" t="s">
        <v>757</v>
      </c>
      <c r="C331" s="8">
        <v>17502878616</v>
      </c>
      <c r="D331" s="5" t="s">
        <v>758</v>
      </c>
      <c r="E331" s="5"/>
      <c r="F331" s="9">
        <v>6000</v>
      </c>
      <c r="G331" s="3" t="s">
        <v>39</v>
      </c>
      <c r="H331" s="3">
        <v>2014</v>
      </c>
    </row>
    <row r="332" spans="1:8">
      <c r="A332" s="3" t="s">
        <v>556</v>
      </c>
      <c r="B332" s="5" t="s">
        <v>759</v>
      </c>
      <c r="C332" s="8" t="s">
        <v>577</v>
      </c>
      <c r="D332" s="5" t="s">
        <v>760</v>
      </c>
      <c r="E332" s="5"/>
      <c r="F332" s="9">
        <v>1200</v>
      </c>
      <c r="G332" s="3" t="s">
        <v>39</v>
      </c>
      <c r="H332" s="3">
        <v>2014</v>
      </c>
    </row>
    <row r="333" spans="1:8">
      <c r="A333" s="3" t="s">
        <v>556</v>
      </c>
      <c r="B333" s="5" t="s">
        <v>761</v>
      </c>
      <c r="C333" s="8">
        <v>84933828555</v>
      </c>
      <c r="D333" s="5" t="s">
        <v>762</v>
      </c>
      <c r="E333" s="5"/>
      <c r="F333" s="9">
        <v>10000</v>
      </c>
      <c r="G333" s="3" t="s">
        <v>39</v>
      </c>
      <c r="H333" s="3">
        <v>2014</v>
      </c>
    </row>
    <row r="334" spans="1:8">
      <c r="A334" s="3" t="s">
        <v>556</v>
      </c>
      <c r="B334" s="5" t="s">
        <v>763</v>
      </c>
      <c r="C334" s="8">
        <v>1682249402</v>
      </c>
      <c r="D334" s="5" t="s">
        <v>764</v>
      </c>
      <c r="E334" s="5"/>
      <c r="F334" s="9">
        <v>10000</v>
      </c>
      <c r="G334" s="3" t="s">
        <v>39</v>
      </c>
      <c r="H334" s="3">
        <v>2014</v>
      </c>
    </row>
    <row r="335" spans="1:8" ht="51">
      <c r="A335" s="5" t="s">
        <v>766</v>
      </c>
      <c r="B335" s="5" t="s">
        <v>767</v>
      </c>
      <c r="C335" s="8">
        <v>82919961825</v>
      </c>
      <c r="D335" s="5" t="s">
        <v>768</v>
      </c>
      <c r="E335" s="5" t="s">
        <v>769</v>
      </c>
      <c r="F335" s="6">
        <v>1129263.1599999999</v>
      </c>
      <c r="G335" s="5" t="s">
        <v>41</v>
      </c>
      <c r="H335" s="3">
        <v>2014</v>
      </c>
    </row>
    <row r="336" spans="1:8">
      <c r="A336" s="5" t="s">
        <v>766</v>
      </c>
      <c r="B336" s="5" t="s">
        <v>770</v>
      </c>
      <c r="C336" s="8" t="s">
        <v>771</v>
      </c>
      <c r="D336" s="5" t="s">
        <v>773</v>
      </c>
      <c r="E336" s="5" t="s">
        <v>772</v>
      </c>
      <c r="F336" s="6">
        <v>50000</v>
      </c>
      <c r="G336" s="5" t="s">
        <v>41</v>
      </c>
      <c r="H336" s="3">
        <v>2014</v>
      </c>
    </row>
    <row r="337" spans="1:8">
      <c r="A337" s="5" t="s">
        <v>766</v>
      </c>
      <c r="B337" s="5" t="s">
        <v>774</v>
      </c>
      <c r="C337" s="8">
        <v>47759771809</v>
      </c>
      <c r="D337" s="5" t="s">
        <v>773</v>
      </c>
      <c r="E337" s="5" t="s">
        <v>775</v>
      </c>
      <c r="F337" s="6">
        <v>20000</v>
      </c>
      <c r="G337" s="5" t="s">
        <v>41</v>
      </c>
      <c r="H337" s="3">
        <v>2014</v>
      </c>
    </row>
    <row r="338" spans="1:8">
      <c r="A338" s="5" t="s">
        <v>766</v>
      </c>
      <c r="B338" s="5" t="s">
        <v>776</v>
      </c>
      <c r="C338" s="8">
        <v>58978359545</v>
      </c>
      <c r="D338" s="5" t="s">
        <v>773</v>
      </c>
      <c r="E338" s="5" t="s">
        <v>777</v>
      </c>
      <c r="F338" s="6">
        <v>15000</v>
      </c>
      <c r="G338" s="5" t="s">
        <v>41</v>
      </c>
      <c r="H338" s="3">
        <v>2014</v>
      </c>
    </row>
    <row r="339" spans="1:8">
      <c r="A339" s="5" t="s">
        <v>766</v>
      </c>
      <c r="B339" s="5" t="s">
        <v>778</v>
      </c>
      <c r="C339" s="8">
        <v>58512448344</v>
      </c>
      <c r="D339" s="5" t="s">
        <v>773</v>
      </c>
      <c r="E339" s="5" t="s">
        <v>779</v>
      </c>
      <c r="F339" s="6">
        <v>8000</v>
      </c>
      <c r="G339" s="5" t="s">
        <v>41</v>
      </c>
      <c r="H339" s="3">
        <v>2014</v>
      </c>
    </row>
    <row r="340" spans="1:8" ht="25.5">
      <c r="A340" s="5" t="s">
        <v>766</v>
      </c>
      <c r="B340" s="5" t="s">
        <v>780</v>
      </c>
      <c r="C340" s="8">
        <v>96058687543</v>
      </c>
      <c r="D340" s="5" t="s">
        <v>782</v>
      </c>
      <c r="E340" s="5" t="s">
        <v>781</v>
      </c>
      <c r="F340" s="6">
        <v>15000</v>
      </c>
      <c r="G340" s="5" t="s">
        <v>41</v>
      </c>
      <c r="H340" s="3">
        <v>2014</v>
      </c>
    </row>
    <row r="341" spans="1:8" ht="25.5">
      <c r="A341" s="5" t="s">
        <v>766</v>
      </c>
      <c r="B341" s="5" t="s">
        <v>783</v>
      </c>
      <c r="C341" s="8" t="s">
        <v>784</v>
      </c>
      <c r="D341" s="5" t="s">
        <v>786</v>
      </c>
      <c r="E341" s="5" t="s">
        <v>785</v>
      </c>
      <c r="F341" s="6">
        <v>15000</v>
      </c>
      <c r="G341" s="5" t="s">
        <v>41</v>
      </c>
      <c r="H341" s="3">
        <v>2014</v>
      </c>
    </row>
    <row r="342" spans="1:8">
      <c r="A342" s="5" t="s">
        <v>766</v>
      </c>
      <c r="B342" s="5" t="s">
        <v>787</v>
      </c>
      <c r="C342" s="8">
        <v>73683268866</v>
      </c>
      <c r="D342" s="5" t="s">
        <v>773</v>
      </c>
      <c r="E342" s="5" t="s">
        <v>788</v>
      </c>
      <c r="F342" s="6">
        <v>15000</v>
      </c>
      <c r="G342" s="5" t="s">
        <v>41</v>
      </c>
      <c r="H342" s="3">
        <v>2014</v>
      </c>
    </row>
    <row r="343" spans="1:8">
      <c r="A343" s="5" t="s">
        <v>766</v>
      </c>
      <c r="B343" s="5" t="s">
        <v>789</v>
      </c>
      <c r="C343" s="8">
        <v>72960327120</v>
      </c>
      <c r="D343" s="5" t="s">
        <v>773</v>
      </c>
      <c r="E343" s="5" t="s">
        <v>790</v>
      </c>
      <c r="F343" s="6">
        <v>5000</v>
      </c>
      <c r="G343" s="5" t="s">
        <v>41</v>
      </c>
      <c r="H343" s="3">
        <v>2014</v>
      </c>
    </row>
    <row r="344" spans="1:8">
      <c r="A344" s="5" t="s">
        <v>766</v>
      </c>
      <c r="B344" s="5" t="s">
        <v>791</v>
      </c>
      <c r="C344" s="8">
        <v>2746137633</v>
      </c>
      <c r="D344" s="5" t="s">
        <v>773</v>
      </c>
      <c r="E344" s="5" t="s">
        <v>792</v>
      </c>
      <c r="F344" s="6">
        <v>5000</v>
      </c>
      <c r="G344" s="5" t="s">
        <v>41</v>
      </c>
      <c r="H344" s="3">
        <v>2014</v>
      </c>
    </row>
    <row r="345" spans="1:8">
      <c r="A345" s="5" t="s">
        <v>766</v>
      </c>
      <c r="B345" s="5" t="s">
        <v>793</v>
      </c>
      <c r="C345" s="8">
        <v>24130790427</v>
      </c>
      <c r="D345" s="5" t="s">
        <v>773</v>
      </c>
      <c r="E345" s="5" t="s">
        <v>794</v>
      </c>
      <c r="F345" s="6">
        <v>1000</v>
      </c>
      <c r="G345" s="5" t="s">
        <v>41</v>
      </c>
      <c r="H345" s="3">
        <v>2014</v>
      </c>
    </row>
    <row r="346" spans="1:8">
      <c r="A346" s="5" t="s">
        <v>766</v>
      </c>
      <c r="B346" s="5" t="s">
        <v>795</v>
      </c>
      <c r="C346" s="8">
        <v>40819653982</v>
      </c>
      <c r="D346" s="5" t="s">
        <v>773</v>
      </c>
      <c r="E346" s="5" t="s">
        <v>796</v>
      </c>
      <c r="F346" s="6">
        <v>5000</v>
      </c>
      <c r="G346" s="5" t="s">
        <v>41</v>
      </c>
      <c r="H346" s="3">
        <v>2014</v>
      </c>
    </row>
    <row r="347" spans="1:8">
      <c r="A347" s="5" t="s">
        <v>766</v>
      </c>
      <c r="B347" s="5" t="s">
        <v>797</v>
      </c>
      <c r="C347" s="8">
        <v>95795910418</v>
      </c>
      <c r="D347" s="5" t="s">
        <v>799</v>
      </c>
      <c r="E347" s="5" t="s">
        <v>798</v>
      </c>
      <c r="F347" s="6">
        <v>3000</v>
      </c>
      <c r="G347" s="5" t="s">
        <v>41</v>
      </c>
      <c r="H347" s="3">
        <v>2014</v>
      </c>
    </row>
    <row r="348" spans="1:8" ht="25.5">
      <c r="A348" s="5" t="s">
        <v>766</v>
      </c>
      <c r="B348" s="5" t="s">
        <v>800</v>
      </c>
      <c r="C348" s="8">
        <v>53839106770</v>
      </c>
      <c r="D348" s="5" t="s">
        <v>799</v>
      </c>
      <c r="E348" s="5" t="s">
        <v>801</v>
      </c>
      <c r="F348" s="6">
        <v>10000</v>
      </c>
      <c r="G348" s="5" t="s">
        <v>41</v>
      </c>
      <c r="H348" s="3">
        <v>2014</v>
      </c>
    </row>
    <row r="349" spans="1:8" ht="25.5">
      <c r="A349" s="5" t="s">
        <v>766</v>
      </c>
      <c r="B349" s="5" t="s">
        <v>802</v>
      </c>
      <c r="C349" s="8">
        <v>38544892828</v>
      </c>
      <c r="D349" s="5" t="s">
        <v>799</v>
      </c>
      <c r="E349" s="5" t="s">
        <v>803</v>
      </c>
      <c r="F349" s="6">
        <v>1000</v>
      </c>
      <c r="G349" s="5" t="s">
        <v>41</v>
      </c>
      <c r="H349" s="3">
        <v>2014</v>
      </c>
    </row>
    <row r="350" spans="1:8" ht="25.5">
      <c r="A350" s="5" t="s">
        <v>766</v>
      </c>
      <c r="B350" s="5" t="s">
        <v>804</v>
      </c>
      <c r="C350" s="8">
        <v>23748893055</v>
      </c>
      <c r="D350" s="5" t="s">
        <v>799</v>
      </c>
      <c r="E350" s="5" t="s">
        <v>805</v>
      </c>
      <c r="F350" s="6">
        <v>73000</v>
      </c>
      <c r="G350" s="5" t="s">
        <v>41</v>
      </c>
      <c r="H350" s="3">
        <v>2014</v>
      </c>
    </row>
    <row r="351" spans="1:8" ht="25.5">
      <c r="A351" s="5" t="s">
        <v>766</v>
      </c>
      <c r="B351" s="5" t="s">
        <v>806</v>
      </c>
      <c r="C351" s="8">
        <v>99175248873</v>
      </c>
      <c r="D351" s="5" t="s">
        <v>799</v>
      </c>
      <c r="E351" s="5" t="s">
        <v>808</v>
      </c>
      <c r="F351" s="6">
        <v>12000</v>
      </c>
      <c r="G351" s="5" t="s">
        <v>41</v>
      </c>
      <c r="H351" s="3">
        <v>2014</v>
      </c>
    </row>
    <row r="352" spans="1:8">
      <c r="A352" s="5" t="s">
        <v>766</v>
      </c>
      <c r="B352" s="5" t="s">
        <v>809</v>
      </c>
      <c r="C352" s="8">
        <v>29781750961</v>
      </c>
      <c r="D352" s="5" t="s">
        <v>799</v>
      </c>
      <c r="E352" s="5" t="s">
        <v>807</v>
      </c>
      <c r="F352" s="6">
        <v>5000</v>
      </c>
      <c r="G352" s="5" t="s">
        <v>41</v>
      </c>
      <c r="H352" s="3">
        <v>2014</v>
      </c>
    </row>
    <row r="353" spans="1:8">
      <c r="A353" s="5" t="s">
        <v>766</v>
      </c>
      <c r="B353" s="5" t="s">
        <v>810</v>
      </c>
      <c r="C353" s="8">
        <v>68832008018</v>
      </c>
      <c r="D353" s="5" t="s">
        <v>799</v>
      </c>
      <c r="E353" s="5" t="s">
        <v>811</v>
      </c>
      <c r="F353" s="6">
        <v>5000</v>
      </c>
      <c r="G353" s="5" t="s">
        <v>41</v>
      </c>
      <c r="H353" s="3">
        <v>2014</v>
      </c>
    </row>
    <row r="354" spans="1:8" ht="25.5">
      <c r="A354" s="5" t="s">
        <v>766</v>
      </c>
      <c r="B354" s="5" t="s">
        <v>812</v>
      </c>
      <c r="C354" s="8">
        <v>34281113604</v>
      </c>
      <c r="D354" s="5" t="s">
        <v>799</v>
      </c>
      <c r="E354" s="5" t="s">
        <v>813</v>
      </c>
      <c r="F354" s="6">
        <v>500</v>
      </c>
      <c r="G354" s="5" t="s">
        <v>41</v>
      </c>
      <c r="H354" s="3">
        <v>2014</v>
      </c>
    </row>
    <row r="355" spans="1:8">
      <c r="A355" s="5" t="s">
        <v>766</v>
      </c>
      <c r="B355" s="5" t="s">
        <v>814</v>
      </c>
      <c r="C355" s="8">
        <v>21053303758</v>
      </c>
      <c r="D355" s="5" t="s">
        <v>816</v>
      </c>
      <c r="E355" s="5" t="s">
        <v>815</v>
      </c>
      <c r="F355" s="6">
        <v>4000</v>
      </c>
      <c r="G355" s="5" t="s">
        <v>41</v>
      </c>
      <c r="H355" s="3">
        <v>2014</v>
      </c>
    </row>
    <row r="356" spans="1:8" ht="25.5">
      <c r="A356" s="5" t="s">
        <v>766</v>
      </c>
      <c r="B356" s="5" t="s">
        <v>817</v>
      </c>
      <c r="C356" s="8">
        <v>96703924639</v>
      </c>
      <c r="D356" s="5" t="s">
        <v>799</v>
      </c>
      <c r="E356" s="5" t="s">
        <v>818</v>
      </c>
      <c r="F356" s="6">
        <v>2000</v>
      </c>
      <c r="G356" s="5" t="s">
        <v>41</v>
      </c>
      <c r="H356" s="3">
        <v>2014</v>
      </c>
    </row>
    <row r="357" spans="1:8">
      <c r="A357" s="5" t="s">
        <v>766</v>
      </c>
      <c r="B357" s="5" t="s">
        <v>819</v>
      </c>
      <c r="C357" s="8">
        <v>24417426407</v>
      </c>
      <c r="D357" s="5" t="s">
        <v>799</v>
      </c>
      <c r="E357" s="5" t="s">
        <v>820</v>
      </c>
      <c r="F357" s="6">
        <v>2000</v>
      </c>
      <c r="G357" s="5" t="s">
        <v>41</v>
      </c>
      <c r="H357" s="3">
        <v>2014</v>
      </c>
    </row>
    <row r="358" spans="1:8">
      <c r="A358" s="5" t="s">
        <v>766</v>
      </c>
      <c r="B358" s="5" t="s">
        <v>821</v>
      </c>
      <c r="C358" s="8" t="s">
        <v>822</v>
      </c>
      <c r="D358" s="5" t="s">
        <v>773</v>
      </c>
      <c r="E358" s="5" t="s">
        <v>823</v>
      </c>
      <c r="F358" s="6">
        <v>10000</v>
      </c>
      <c r="G358" s="5" t="s">
        <v>41</v>
      </c>
      <c r="H358" s="3">
        <v>2014</v>
      </c>
    </row>
    <row r="359" spans="1:8" ht="25.5">
      <c r="A359" s="5" t="s">
        <v>766</v>
      </c>
      <c r="B359" s="5" t="s">
        <v>824</v>
      </c>
      <c r="C359" s="8">
        <v>56373745077</v>
      </c>
      <c r="D359" s="5" t="s">
        <v>826</v>
      </c>
      <c r="E359" s="5" t="s">
        <v>825</v>
      </c>
      <c r="F359" s="6">
        <v>2000</v>
      </c>
      <c r="G359" s="5" t="s">
        <v>41</v>
      </c>
      <c r="H359" s="3">
        <v>2014</v>
      </c>
    </row>
    <row r="360" spans="1:8">
      <c r="A360" s="5" t="s">
        <v>766</v>
      </c>
      <c r="B360" s="5" t="s">
        <v>827</v>
      </c>
      <c r="C360" s="8">
        <v>25448978201</v>
      </c>
      <c r="D360" s="5" t="s">
        <v>826</v>
      </c>
      <c r="E360" s="5" t="s">
        <v>828</v>
      </c>
      <c r="F360" s="6">
        <v>5000</v>
      </c>
      <c r="G360" s="5" t="s">
        <v>41</v>
      </c>
      <c r="H360" s="3">
        <v>2014</v>
      </c>
    </row>
    <row r="361" spans="1:8" ht="25.5">
      <c r="A361" s="5" t="s">
        <v>766</v>
      </c>
      <c r="B361" s="5" t="s">
        <v>829</v>
      </c>
      <c r="C361" s="8">
        <v>82602246601</v>
      </c>
      <c r="D361" s="5" t="s">
        <v>826</v>
      </c>
      <c r="E361" s="5" t="s">
        <v>830</v>
      </c>
      <c r="F361" s="6">
        <v>1000</v>
      </c>
      <c r="G361" s="5" t="s">
        <v>41</v>
      </c>
      <c r="H361" s="3">
        <v>2014</v>
      </c>
    </row>
    <row r="362" spans="1:8">
      <c r="A362" s="5" t="s">
        <v>766</v>
      </c>
      <c r="B362" s="5" t="s">
        <v>831</v>
      </c>
      <c r="C362" s="8">
        <v>96334578676</v>
      </c>
      <c r="D362" s="5" t="s">
        <v>826</v>
      </c>
      <c r="E362" s="5" t="s">
        <v>832</v>
      </c>
      <c r="F362" s="6">
        <v>5000</v>
      </c>
      <c r="G362" s="5" t="s">
        <v>41</v>
      </c>
      <c r="H362" s="3">
        <v>2014</v>
      </c>
    </row>
    <row r="363" spans="1:8">
      <c r="A363" s="5" t="s">
        <v>766</v>
      </c>
      <c r="B363" s="5" t="s">
        <v>833</v>
      </c>
      <c r="C363" s="8" t="s">
        <v>834</v>
      </c>
      <c r="D363" s="5" t="s">
        <v>826</v>
      </c>
      <c r="E363" s="5" t="s">
        <v>835</v>
      </c>
      <c r="F363" s="6">
        <v>630000</v>
      </c>
      <c r="G363" s="5" t="s">
        <v>41</v>
      </c>
      <c r="H363" s="3">
        <v>2014</v>
      </c>
    </row>
    <row r="364" spans="1:8">
      <c r="A364" s="5" t="s">
        <v>766</v>
      </c>
      <c r="B364" s="5" t="s">
        <v>836</v>
      </c>
      <c r="C364" s="8">
        <v>54004082623</v>
      </c>
      <c r="D364" s="5" t="s">
        <v>838</v>
      </c>
      <c r="E364" s="5" t="s">
        <v>837</v>
      </c>
      <c r="F364" s="6">
        <v>8000</v>
      </c>
      <c r="G364" s="5" t="s">
        <v>41</v>
      </c>
      <c r="H364" s="3">
        <v>2014</v>
      </c>
    </row>
    <row r="365" spans="1:8">
      <c r="A365" s="5" t="s">
        <v>766</v>
      </c>
      <c r="B365" s="5" t="s">
        <v>839</v>
      </c>
      <c r="C365" s="8">
        <v>23139181370</v>
      </c>
      <c r="D365" s="5" t="s">
        <v>826</v>
      </c>
      <c r="E365" s="5" t="s">
        <v>840</v>
      </c>
      <c r="F365" s="6">
        <v>4000</v>
      </c>
      <c r="G365" s="5" t="s">
        <v>41</v>
      </c>
      <c r="H365" s="3">
        <v>2014</v>
      </c>
    </row>
    <row r="366" spans="1:8">
      <c r="A366" s="5" t="s">
        <v>766</v>
      </c>
      <c r="B366" s="5" t="s">
        <v>841</v>
      </c>
      <c r="C366" s="8">
        <v>97492638914</v>
      </c>
      <c r="D366" s="5" t="s">
        <v>826</v>
      </c>
      <c r="E366" s="5" t="s">
        <v>842</v>
      </c>
      <c r="F366" s="6">
        <v>2000</v>
      </c>
      <c r="G366" s="5" t="s">
        <v>41</v>
      </c>
      <c r="H366" s="3">
        <v>2014</v>
      </c>
    </row>
    <row r="367" spans="1:8" ht="25.5">
      <c r="A367" s="5" t="s">
        <v>766</v>
      </c>
      <c r="B367" s="5" t="s">
        <v>843</v>
      </c>
      <c r="C367" s="8">
        <v>17576749093</v>
      </c>
      <c r="D367" s="5" t="s">
        <v>826</v>
      </c>
      <c r="E367" s="5" t="s">
        <v>844</v>
      </c>
      <c r="F367" s="6">
        <v>5000</v>
      </c>
      <c r="G367" s="5" t="s">
        <v>41</v>
      </c>
      <c r="H367" s="3">
        <v>2014</v>
      </c>
    </row>
    <row r="368" spans="1:8">
      <c r="A368" s="5" t="s">
        <v>766</v>
      </c>
      <c r="B368" s="5" t="s">
        <v>845</v>
      </c>
      <c r="C368" s="8">
        <v>20895519557</v>
      </c>
      <c r="D368" s="5" t="s">
        <v>826</v>
      </c>
      <c r="E368" s="5" t="s">
        <v>846</v>
      </c>
      <c r="F368" s="6">
        <v>2000</v>
      </c>
      <c r="G368" s="5" t="s">
        <v>41</v>
      </c>
      <c r="H368" s="3">
        <v>2014</v>
      </c>
    </row>
    <row r="369" spans="1:8" ht="25.5">
      <c r="A369" s="5" t="s">
        <v>766</v>
      </c>
      <c r="B369" s="5" t="s">
        <v>847</v>
      </c>
      <c r="C369" s="8">
        <v>24513881551</v>
      </c>
      <c r="D369" s="5" t="s">
        <v>826</v>
      </c>
      <c r="E369" s="5" t="s">
        <v>848</v>
      </c>
      <c r="F369" s="6">
        <v>2000</v>
      </c>
      <c r="G369" s="5" t="s">
        <v>41</v>
      </c>
      <c r="H369" s="3">
        <v>2014</v>
      </c>
    </row>
    <row r="370" spans="1:8">
      <c r="A370" s="5" t="s">
        <v>766</v>
      </c>
      <c r="B370" s="5" t="s">
        <v>849</v>
      </c>
      <c r="C370" s="8" t="s">
        <v>850</v>
      </c>
      <c r="D370" s="5" t="s">
        <v>826</v>
      </c>
      <c r="E370" s="5" t="s">
        <v>851</v>
      </c>
      <c r="F370" s="6">
        <v>48000</v>
      </c>
      <c r="G370" s="5" t="s">
        <v>41</v>
      </c>
      <c r="H370" s="3">
        <v>2014</v>
      </c>
    </row>
    <row r="371" spans="1:8">
      <c r="A371" s="5" t="s">
        <v>766</v>
      </c>
      <c r="B371" s="5" t="s">
        <v>852</v>
      </c>
      <c r="C371" s="8">
        <v>34630041549</v>
      </c>
      <c r="D371" s="5" t="s">
        <v>826</v>
      </c>
      <c r="E371" s="5" t="s">
        <v>853</v>
      </c>
      <c r="F371" s="6">
        <v>3000</v>
      </c>
      <c r="G371" s="5" t="s">
        <v>41</v>
      </c>
      <c r="H371" s="3">
        <v>2014</v>
      </c>
    </row>
    <row r="372" spans="1:8" ht="25.5">
      <c r="A372" s="5" t="s">
        <v>766</v>
      </c>
      <c r="B372" s="5" t="s">
        <v>854</v>
      </c>
      <c r="C372" s="8">
        <v>59964009678</v>
      </c>
      <c r="D372" s="5" t="s">
        <v>826</v>
      </c>
      <c r="E372" s="5" t="s">
        <v>855</v>
      </c>
      <c r="F372" s="6">
        <v>10000</v>
      </c>
      <c r="G372" s="5" t="s">
        <v>41</v>
      </c>
      <c r="H372" s="3">
        <v>2014</v>
      </c>
    </row>
    <row r="373" spans="1:8">
      <c r="A373" s="5" t="s">
        <v>766</v>
      </c>
      <c r="B373" s="5" t="s">
        <v>856</v>
      </c>
      <c r="C373" s="8">
        <v>54923605871</v>
      </c>
      <c r="D373" s="5" t="s">
        <v>826</v>
      </c>
      <c r="E373" s="5" t="s">
        <v>857</v>
      </c>
      <c r="F373" s="6">
        <v>20000</v>
      </c>
      <c r="G373" s="5" t="s">
        <v>41</v>
      </c>
      <c r="H373" s="3">
        <v>2014</v>
      </c>
    </row>
    <row r="374" spans="1:8" ht="25.5">
      <c r="A374" s="5" t="s">
        <v>766</v>
      </c>
      <c r="B374" s="5" t="s">
        <v>858</v>
      </c>
      <c r="C374" s="8" t="s">
        <v>859</v>
      </c>
      <c r="D374" s="5" t="s">
        <v>861</v>
      </c>
      <c r="E374" s="5" t="s">
        <v>860</v>
      </c>
      <c r="F374" s="6">
        <v>40000</v>
      </c>
      <c r="G374" s="5" t="s">
        <v>41</v>
      </c>
      <c r="H374" s="3">
        <v>2014</v>
      </c>
    </row>
    <row r="375" spans="1:8">
      <c r="A375" s="5" t="s">
        <v>766</v>
      </c>
      <c r="B375" s="5" t="s">
        <v>862</v>
      </c>
      <c r="C375" s="8">
        <v>18517707187</v>
      </c>
      <c r="D375" s="5" t="s">
        <v>864</v>
      </c>
      <c r="E375" s="5" t="s">
        <v>863</v>
      </c>
      <c r="F375" s="6">
        <v>3000</v>
      </c>
      <c r="G375" s="5" t="s">
        <v>41</v>
      </c>
      <c r="H375" s="3">
        <v>2014</v>
      </c>
    </row>
    <row r="376" spans="1:8">
      <c r="A376" s="5" t="s">
        <v>766</v>
      </c>
      <c r="B376" s="5" t="s">
        <v>865</v>
      </c>
      <c r="C376" s="8">
        <v>16219814274</v>
      </c>
      <c r="D376" s="5" t="s">
        <v>826</v>
      </c>
      <c r="E376" s="5" t="s">
        <v>866</v>
      </c>
      <c r="F376" s="6">
        <v>298598.07</v>
      </c>
      <c r="G376" s="5" t="s">
        <v>41</v>
      </c>
      <c r="H376" s="3">
        <v>2014</v>
      </c>
    </row>
    <row r="377" spans="1:8">
      <c r="A377" s="5" t="s">
        <v>766</v>
      </c>
      <c r="B377" s="5" t="s">
        <v>867</v>
      </c>
      <c r="C377" s="8">
        <v>96941123283</v>
      </c>
      <c r="D377" s="5" t="s">
        <v>826</v>
      </c>
      <c r="E377" s="5" t="s">
        <v>868</v>
      </c>
      <c r="F377" s="6">
        <v>13492.97</v>
      </c>
      <c r="G377" s="5" t="s">
        <v>41</v>
      </c>
      <c r="H377" s="3">
        <v>2014</v>
      </c>
    </row>
    <row r="378" spans="1:8" ht="38.25">
      <c r="A378" s="5" t="s">
        <v>766</v>
      </c>
      <c r="B378" s="5" t="s">
        <v>869</v>
      </c>
      <c r="C378" s="8">
        <v>54620119547</v>
      </c>
      <c r="D378" s="5" t="s">
        <v>870</v>
      </c>
      <c r="E378" s="5" t="s">
        <v>871</v>
      </c>
      <c r="F378" s="6">
        <v>52500</v>
      </c>
      <c r="G378" s="5" t="s">
        <v>41</v>
      </c>
      <c r="H378" s="3">
        <v>2014</v>
      </c>
    </row>
    <row r="379" spans="1:8">
      <c r="A379" s="5" t="s">
        <v>766</v>
      </c>
      <c r="B379" s="3" t="s">
        <v>872</v>
      </c>
      <c r="C379" s="4">
        <v>82469884913</v>
      </c>
      <c r="D379" s="5" t="s">
        <v>826</v>
      </c>
      <c r="E379" s="3" t="s">
        <v>873</v>
      </c>
      <c r="F379" s="6">
        <v>2000</v>
      </c>
      <c r="G379" s="5" t="s">
        <v>41</v>
      </c>
      <c r="H379" s="3">
        <v>2014</v>
      </c>
    </row>
    <row r="380" spans="1:8">
      <c r="A380" s="5" t="s">
        <v>766</v>
      </c>
      <c r="B380" s="3" t="s">
        <v>874</v>
      </c>
      <c r="C380" s="4">
        <v>67970126640</v>
      </c>
      <c r="D380" s="5" t="s">
        <v>773</v>
      </c>
      <c r="E380" s="3" t="s">
        <v>875</v>
      </c>
      <c r="F380" s="6">
        <v>3000</v>
      </c>
      <c r="G380" s="5" t="s">
        <v>41</v>
      </c>
      <c r="H380" s="3">
        <v>2014</v>
      </c>
    </row>
    <row r="381" spans="1:8">
      <c r="A381" s="5" t="s">
        <v>766</v>
      </c>
      <c r="B381" s="3" t="s">
        <v>876</v>
      </c>
      <c r="C381" s="4">
        <v>78053217033</v>
      </c>
      <c r="D381" s="5" t="s">
        <v>826</v>
      </c>
      <c r="E381" s="5" t="s">
        <v>877</v>
      </c>
      <c r="F381" s="6">
        <v>2000</v>
      </c>
      <c r="G381" s="5" t="s">
        <v>41</v>
      </c>
      <c r="H381" s="3">
        <v>2014</v>
      </c>
    </row>
    <row r="382" spans="1:8">
      <c r="A382" s="5" t="s">
        <v>766</v>
      </c>
      <c r="B382" s="3" t="s">
        <v>878</v>
      </c>
      <c r="C382" s="4">
        <v>83523261993</v>
      </c>
      <c r="D382" s="5" t="s">
        <v>880</v>
      </c>
      <c r="E382" s="5" t="s">
        <v>879</v>
      </c>
      <c r="F382" s="6">
        <v>1500</v>
      </c>
      <c r="G382" s="5" t="s">
        <v>41</v>
      </c>
      <c r="H382" s="3">
        <v>2014</v>
      </c>
    </row>
    <row r="383" spans="1:8">
      <c r="A383" s="5" t="s">
        <v>766</v>
      </c>
      <c r="B383" s="3" t="s">
        <v>881</v>
      </c>
      <c r="C383" s="4">
        <v>10572968598</v>
      </c>
      <c r="D383" s="5" t="s">
        <v>826</v>
      </c>
      <c r="E383" s="5" t="s">
        <v>882</v>
      </c>
      <c r="F383" s="6">
        <v>600</v>
      </c>
      <c r="G383" s="5" t="s">
        <v>41</v>
      </c>
      <c r="H383" s="3">
        <v>2014</v>
      </c>
    </row>
    <row r="384" spans="1:8">
      <c r="A384" s="5" t="s">
        <v>766</v>
      </c>
      <c r="B384" s="3" t="s">
        <v>883</v>
      </c>
      <c r="C384" s="4"/>
      <c r="D384" s="3"/>
      <c r="E384" s="3"/>
      <c r="F384" s="6">
        <v>1200</v>
      </c>
      <c r="G384" s="5" t="s">
        <v>41</v>
      </c>
      <c r="H384" s="3">
        <v>2014</v>
      </c>
    </row>
    <row r="385" spans="1:8" ht="38.25">
      <c r="A385" s="5" t="s">
        <v>884</v>
      </c>
      <c r="B385" s="5" t="s">
        <v>885</v>
      </c>
      <c r="C385" s="8" t="s">
        <v>886</v>
      </c>
      <c r="D385" s="5" t="s">
        <v>888</v>
      </c>
      <c r="E385" s="5" t="s">
        <v>889</v>
      </c>
      <c r="F385" s="9">
        <v>1000000</v>
      </c>
      <c r="G385" s="9" t="s">
        <v>41</v>
      </c>
      <c r="H385" s="3">
        <v>2014</v>
      </c>
    </row>
    <row r="386" spans="1:8" ht="25.5">
      <c r="A386" s="5" t="s">
        <v>884</v>
      </c>
      <c r="B386" s="5" t="s">
        <v>890</v>
      </c>
      <c r="C386" s="8" t="s">
        <v>886</v>
      </c>
      <c r="D386" s="5" t="s">
        <v>891</v>
      </c>
      <c r="E386" s="5" t="s">
        <v>889</v>
      </c>
      <c r="F386" s="9">
        <v>126900</v>
      </c>
      <c r="G386" s="9" t="s">
        <v>41</v>
      </c>
      <c r="H386" s="3">
        <v>2014</v>
      </c>
    </row>
    <row r="387" spans="1:8" ht="25.5">
      <c r="A387" s="5" t="s">
        <v>884</v>
      </c>
      <c r="B387" s="5" t="s">
        <v>890</v>
      </c>
      <c r="C387" s="8" t="s">
        <v>886</v>
      </c>
      <c r="D387" s="5" t="s">
        <v>892</v>
      </c>
      <c r="E387" s="5" t="s">
        <v>889</v>
      </c>
      <c r="F387" s="9">
        <v>35000</v>
      </c>
      <c r="G387" s="9" t="s">
        <v>41</v>
      </c>
      <c r="H387" s="3">
        <v>2014</v>
      </c>
    </row>
    <row r="388" spans="1:8" ht="25.5">
      <c r="A388" s="5" t="s">
        <v>884</v>
      </c>
      <c r="B388" s="5" t="s">
        <v>893</v>
      </c>
      <c r="C388" s="8" t="s">
        <v>894</v>
      </c>
      <c r="D388" s="5" t="s">
        <v>896</v>
      </c>
      <c r="E388" s="5" t="s">
        <v>895</v>
      </c>
      <c r="F388" s="9">
        <v>169200</v>
      </c>
      <c r="G388" s="9" t="s">
        <v>41</v>
      </c>
      <c r="H388" s="3">
        <v>2014</v>
      </c>
    </row>
    <row r="389" spans="1:8">
      <c r="A389" s="5" t="s">
        <v>884</v>
      </c>
      <c r="B389" s="5" t="s">
        <v>893</v>
      </c>
      <c r="C389" s="8" t="s">
        <v>894</v>
      </c>
      <c r="D389" s="5" t="s">
        <v>897</v>
      </c>
      <c r="E389" s="5" t="s">
        <v>898</v>
      </c>
      <c r="F389" s="9">
        <v>4000</v>
      </c>
      <c r="G389" s="9" t="s">
        <v>41</v>
      </c>
      <c r="H389" s="3">
        <v>2014</v>
      </c>
    </row>
    <row r="390" spans="1:8" ht="25.5">
      <c r="A390" s="5" t="s">
        <v>884</v>
      </c>
      <c r="B390" s="5" t="s">
        <v>893</v>
      </c>
      <c r="C390" s="8" t="s">
        <v>894</v>
      </c>
      <c r="D390" s="5" t="s">
        <v>899</v>
      </c>
      <c r="E390" s="5" t="s">
        <v>898</v>
      </c>
      <c r="F390" s="9">
        <v>5000</v>
      </c>
      <c r="G390" s="5" t="s">
        <v>59</v>
      </c>
      <c r="H390" s="3">
        <v>2014</v>
      </c>
    </row>
    <row r="391" spans="1:8" ht="25.5">
      <c r="A391" s="5" t="s">
        <v>884</v>
      </c>
      <c r="B391" s="5" t="s">
        <v>900</v>
      </c>
      <c r="C391" s="8" t="s">
        <v>901</v>
      </c>
      <c r="D391" s="5" t="s">
        <v>903</v>
      </c>
      <c r="E391" s="5" t="s">
        <v>902</v>
      </c>
      <c r="F391" s="9">
        <v>3000</v>
      </c>
      <c r="G391" s="9" t="s">
        <v>41</v>
      </c>
      <c r="H391" s="3">
        <v>2014</v>
      </c>
    </row>
    <row r="392" spans="1:8">
      <c r="A392" s="5" t="s">
        <v>884</v>
      </c>
      <c r="B392" s="5" t="s">
        <v>900</v>
      </c>
      <c r="C392" s="8" t="s">
        <v>901</v>
      </c>
      <c r="D392" s="5" t="s">
        <v>904</v>
      </c>
      <c r="E392" s="5" t="s">
        <v>902</v>
      </c>
      <c r="F392" s="9">
        <v>3000</v>
      </c>
      <c r="G392" s="9" t="s">
        <v>41</v>
      </c>
      <c r="H392" s="3">
        <v>2014</v>
      </c>
    </row>
    <row r="393" spans="1:8">
      <c r="A393" s="5" t="s">
        <v>884</v>
      </c>
      <c r="B393" s="5" t="s">
        <v>900</v>
      </c>
      <c r="C393" s="8" t="s">
        <v>901</v>
      </c>
      <c r="D393" s="5" t="s">
        <v>905</v>
      </c>
      <c r="E393" s="5" t="s">
        <v>902</v>
      </c>
      <c r="F393" s="9">
        <v>2500</v>
      </c>
      <c r="G393" s="9" t="s">
        <v>41</v>
      </c>
      <c r="H393" s="3">
        <v>2014</v>
      </c>
    </row>
    <row r="394" spans="1:8" ht="25.5">
      <c r="A394" s="5" t="s">
        <v>884</v>
      </c>
      <c r="B394" s="5" t="s">
        <v>900</v>
      </c>
      <c r="C394" s="8" t="s">
        <v>901</v>
      </c>
      <c r="D394" s="5" t="s">
        <v>906</v>
      </c>
      <c r="E394" s="5" t="s">
        <v>902</v>
      </c>
      <c r="F394" s="9">
        <v>6000</v>
      </c>
      <c r="G394" s="9" t="s">
        <v>41</v>
      </c>
      <c r="H394" s="3">
        <v>2014</v>
      </c>
    </row>
    <row r="395" spans="1:8">
      <c r="A395" s="5" t="s">
        <v>884</v>
      </c>
      <c r="B395" s="5" t="s">
        <v>907</v>
      </c>
      <c r="C395" s="8" t="s">
        <v>908</v>
      </c>
      <c r="D395" s="5" t="s">
        <v>909</v>
      </c>
      <c r="E395" s="5" t="s">
        <v>910</v>
      </c>
      <c r="F395" s="9">
        <v>3000</v>
      </c>
      <c r="G395" s="9" t="s">
        <v>41</v>
      </c>
      <c r="H395" s="3">
        <v>2014</v>
      </c>
    </row>
    <row r="396" spans="1:8">
      <c r="A396" s="5" t="s">
        <v>884</v>
      </c>
      <c r="B396" s="5" t="s">
        <v>911</v>
      </c>
      <c r="C396" s="8" t="s">
        <v>912</v>
      </c>
      <c r="D396" s="5" t="s">
        <v>914</v>
      </c>
      <c r="E396" s="5" t="s">
        <v>913</v>
      </c>
      <c r="F396" s="9">
        <v>5000</v>
      </c>
      <c r="G396" s="9" t="s">
        <v>41</v>
      </c>
      <c r="H396" s="3">
        <v>2014</v>
      </c>
    </row>
    <row r="397" spans="1:8" ht="38.25">
      <c r="A397" s="5" t="s">
        <v>884</v>
      </c>
      <c r="B397" s="5" t="s">
        <v>915</v>
      </c>
      <c r="C397" s="8" t="s">
        <v>916</v>
      </c>
      <c r="D397" s="5" t="s">
        <v>918</v>
      </c>
      <c r="E397" s="5" t="s">
        <v>917</v>
      </c>
      <c r="F397" s="9">
        <v>30000</v>
      </c>
      <c r="G397" s="5" t="s">
        <v>60</v>
      </c>
      <c r="H397" s="3">
        <v>2014</v>
      </c>
    </row>
    <row r="398" spans="1:8" ht="38.25">
      <c r="A398" s="5" t="s">
        <v>884</v>
      </c>
      <c r="B398" s="5" t="s">
        <v>919</v>
      </c>
      <c r="C398" s="8" t="s">
        <v>920</v>
      </c>
      <c r="D398" s="5" t="s">
        <v>922</v>
      </c>
      <c r="E398" s="5" t="s">
        <v>921</v>
      </c>
      <c r="F398" s="9">
        <v>8000</v>
      </c>
      <c r="G398" s="5" t="s">
        <v>60</v>
      </c>
      <c r="H398" s="3">
        <v>2014</v>
      </c>
    </row>
    <row r="399" spans="1:8" ht="38.25">
      <c r="A399" s="5" t="s">
        <v>884</v>
      </c>
      <c r="B399" s="5" t="s">
        <v>923</v>
      </c>
      <c r="C399" s="8" t="s">
        <v>924</v>
      </c>
      <c r="D399" s="5" t="s">
        <v>926</v>
      </c>
      <c r="E399" s="5" t="s">
        <v>925</v>
      </c>
      <c r="F399" s="9">
        <v>2000</v>
      </c>
      <c r="G399" s="5" t="s">
        <v>60</v>
      </c>
      <c r="H399" s="3">
        <v>2014</v>
      </c>
    </row>
    <row r="400" spans="1:8">
      <c r="A400" s="5" t="s">
        <v>884</v>
      </c>
      <c r="B400" s="5" t="s">
        <v>927</v>
      </c>
      <c r="C400" s="8" t="s">
        <v>928</v>
      </c>
      <c r="D400" s="5" t="s">
        <v>930</v>
      </c>
      <c r="E400" s="5" t="s">
        <v>929</v>
      </c>
      <c r="F400" s="9">
        <v>159800</v>
      </c>
      <c r="G400" s="9" t="s">
        <v>41</v>
      </c>
      <c r="H400" s="3">
        <v>2014</v>
      </c>
    </row>
    <row r="401" spans="1:8">
      <c r="A401" s="5" t="s">
        <v>884</v>
      </c>
      <c r="B401" s="5" t="s">
        <v>931</v>
      </c>
      <c r="C401" s="8" t="s">
        <v>932</v>
      </c>
      <c r="D401" s="5" t="s">
        <v>933</v>
      </c>
      <c r="E401" s="5" t="s">
        <v>887</v>
      </c>
      <c r="F401" s="9">
        <v>1500</v>
      </c>
      <c r="G401" s="9" t="s">
        <v>41</v>
      </c>
      <c r="H401" s="3">
        <v>2014</v>
      </c>
    </row>
    <row r="402" spans="1:8">
      <c r="A402" s="5" t="s">
        <v>884</v>
      </c>
      <c r="B402" s="5" t="s">
        <v>931</v>
      </c>
      <c r="C402" s="8" t="s">
        <v>932</v>
      </c>
      <c r="D402" s="5" t="s">
        <v>934</v>
      </c>
      <c r="E402" s="5" t="s">
        <v>887</v>
      </c>
      <c r="F402" s="9">
        <v>2000</v>
      </c>
      <c r="G402" s="9" t="s">
        <v>41</v>
      </c>
      <c r="H402" s="3">
        <v>2014</v>
      </c>
    </row>
    <row r="403" spans="1:8">
      <c r="A403" s="5" t="s">
        <v>884</v>
      </c>
      <c r="B403" s="5" t="s">
        <v>935</v>
      </c>
      <c r="C403" s="8" t="s">
        <v>936</v>
      </c>
      <c r="D403" s="5" t="s">
        <v>938</v>
      </c>
      <c r="E403" s="5" t="s">
        <v>937</v>
      </c>
      <c r="F403" s="9">
        <v>5000</v>
      </c>
      <c r="G403" s="9" t="s">
        <v>41</v>
      </c>
      <c r="H403" s="3">
        <v>2014</v>
      </c>
    </row>
    <row r="404" spans="1:8">
      <c r="A404" s="5" t="s">
        <v>884</v>
      </c>
      <c r="B404" s="5" t="s">
        <v>939</v>
      </c>
      <c r="C404" s="8" t="s">
        <v>940</v>
      </c>
      <c r="D404" s="5" t="s">
        <v>942</v>
      </c>
      <c r="E404" s="5" t="s">
        <v>941</v>
      </c>
      <c r="F404" s="9">
        <v>15000</v>
      </c>
      <c r="G404" s="9" t="s">
        <v>41</v>
      </c>
      <c r="H404" s="3">
        <v>2014</v>
      </c>
    </row>
    <row r="405" spans="1:8" ht="25.5">
      <c r="A405" s="5" t="s">
        <v>884</v>
      </c>
      <c r="B405" s="5" t="s">
        <v>943</v>
      </c>
      <c r="C405" s="8">
        <v>49319205279</v>
      </c>
      <c r="D405" s="5" t="s">
        <v>945</v>
      </c>
      <c r="E405" s="5" t="s">
        <v>944</v>
      </c>
      <c r="F405" s="9">
        <v>7550</v>
      </c>
      <c r="G405" s="9" t="s">
        <v>41</v>
      </c>
      <c r="H405" s="3">
        <v>2014</v>
      </c>
    </row>
    <row r="406" spans="1:8" ht="25.5">
      <c r="A406" s="5" t="s">
        <v>884</v>
      </c>
      <c r="B406" s="5" t="s">
        <v>946</v>
      </c>
      <c r="C406" s="8"/>
      <c r="D406" s="5" t="s">
        <v>948</v>
      </c>
      <c r="E406" s="5" t="s">
        <v>947</v>
      </c>
      <c r="F406" s="9">
        <v>2500</v>
      </c>
      <c r="G406" s="9" t="s">
        <v>41</v>
      </c>
      <c r="H406" s="3">
        <v>2014</v>
      </c>
    </row>
    <row r="407" spans="1:8" ht="25.5">
      <c r="A407" s="5" t="s">
        <v>884</v>
      </c>
      <c r="B407" s="5" t="s">
        <v>949</v>
      </c>
      <c r="C407" s="8"/>
      <c r="D407" s="5" t="s">
        <v>951</v>
      </c>
      <c r="E407" s="5" t="s">
        <v>950</v>
      </c>
      <c r="F407" s="9">
        <v>4000</v>
      </c>
      <c r="G407" s="9" t="s">
        <v>41</v>
      </c>
      <c r="H407" s="3">
        <v>2014</v>
      </c>
    </row>
    <row r="408" spans="1:8">
      <c r="A408" s="5" t="s">
        <v>884</v>
      </c>
      <c r="B408" s="5" t="s">
        <v>952</v>
      </c>
      <c r="C408" s="8"/>
      <c r="D408" s="5" t="s">
        <v>953</v>
      </c>
      <c r="E408" s="5" t="s">
        <v>954</v>
      </c>
      <c r="F408" s="9">
        <v>1000</v>
      </c>
      <c r="G408" s="9" t="s">
        <v>41</v>
      </c>
      <c r="H408" s="3">
        <v>2014</v>
      </c>
    </row>
    <row r="409" spans="1:8" ht="38.25">
      <c r="A409" s="5" t="s">
        <v>884</v>
      </c>
      <c r="B409" s="5" t="s">
        <v>955</v>
      </c>
      <c r="C409" s="8">
        <v>60577834566</v>
      </c>
      <c r="D409" s="5" t="s">
        <v>956</v>
      </c>
      <c r="E409" s="5" t="s">
        <v>957</v>
      </c>
      <c r="F409" s="9">
        <v>2000</v>
      </c>
      <c r="G409" s="5" t="s">
        <v>60</v>
      </c>
      <c r="H409" s="3">
        <v>2014</v>
      </c>
    </row>
    <row r="410" spans="1:8">
      <c r="A410" s="5" t="s">
        <v>884</v>
      </c>
      <c r="B410" s="5" t="s">
        <v>939</v>
      </c>
      <c r="C410" s="8" t="s">
        <v>940</v>
      </c>
      <c r="D410" s="5" t="s">
        <v>958</v>
      </c>
      <c r="E410" s="5" t="s">
        <v>941</v>
      </c>
      <c r="F410" s="9">
        <v>3000</v>
      </c>
      <c r="G410" s="9" t="s">
        <v>41</v>
      </c>
      <c r="H410" s="3">
        <v>2014</v>
      </c>
    </row>
    <row r="411" spans="1:8" ht="25.5">
      <c r="A411" s="5" t="s">
        <v>884</v>
      </c>
      <c r="B411" s="5" t="s">
        <v>959</v>
      </c>
      <c r="C411" s="8" t="s">
        <v>960</v>
      </c>
      <c r="D411" s="5" t="s">
        <v>962</v>
      </c>
      <c r="E411" s="5" t="s">
        <v>961</v>
      </c>
      <c r="F411" s="9">
        <v>9950</v>
      </c>
      <c r="G411" s="9" t="s">
        <v>41</v>
      </c>
      <c r="H411" s="3">
        <v>2014</v>
      </c>
    </row>
    <row r="412" spans="1:8">
      <c r="A412" s="5" t="s">
        <v>884</v>
      </c>
      <c r="B412" s="5" t="s">
        <v>963</v>
      </c>
      <c r="C412" s="8" t="s">
        <v>964</v>
      </c>
      <c r="D412" s="5" t="s">
        <v>966</v>
      </c>
      <c r="E412" s="5" t="s">
        <v>967</v>
      </c>
      <c r="F412" s="9">
        <v>1000</v>
      </c>
      <c r="G412" s="9" t="s">
        <v>41</v>
      </c>
      <c r="H412" s="3">
        <v>2014</v>
      </c>
    </row>
    <row r="413" spans="1:8">
      <c r="A413" s="5" t="s">
        <v>884</v>
      </c>
      <c r="B413" s="5" t="s">
        <v>968</v>
      </c>
      <c r="C413" s="8" t="s">
        <v>969</v>
      </c>
      <c r="D413" s="5" t="s">
        <v>971</v>
      </c>
      <c r="E413" s="5" t="s">
        <v>970</v>
      </c>
      <c r="F413" s="9">
        <v>10500</v>
      </c>
      <c r="G413" s="9" t="s">
        <v>41</v>
      </c>
      <c r="H413" s="3">
        <v>2014</v>
      </c>
    </row>
    <row r="414" spans="1:8" ht="25.5">
      <c r="A414" s="5" t="s">
        <v>884</v>
      </c>
      <c r="B414" s="5" t="s">
        <v>972</v>
      </c>
      <c r="C414" s="8"/>
      <c r="D414" s="5" t="s">
        <v>973</v>
      </c>
      <c r="E414" s="5"/>
      <c r="F414" s="9">
        <v>2000</v>
      </c>
      <c r="G414" s="9" t="s">
        <v>41</v>
      </c>
      <c r="H414" s="3">
        <v>2014</v>
      </c>
    </row>
    <row r="415" spans="1:8">
      <c r="A415" s="5" t="s">
        <v>884</v>
      </c>
      <c r="B415" s="5" t="s">
        <v>974</v>
      </c>
      <c r="C415" s="8" t="s">
        <v>975</v>
      </c>
      <c r="D415" s="5" t="s">
        <v>977</v>
      </c>
      <c r="E415" s="5" t="s">
        <v>976</v>
      </c>
      <c r="F415" s="9">
        <v>2000</v>
      </c>
      <c r="G415" s="9" t="s">
        <v>41</v>
      </c>
      <c r="H415" s="3">
        <v>2014</v>
      </c>
    </row>
    <row r="416" spans="1:8">
      <c r="A416" s="5" t="s">
        <v>884</v>
      </c>
      <c r="B416" s="5" t="s">
        <v>974</v>
      </c>
      <c r="C416" s="8" t="s">
        <v>975</v>
      </c>
      <c r="D416" s="5" t="s">
        <v>978</v>
      </c>
      <c r="E416" s="5" t="s">
        <v>976</v>
      </c>
      <c r="F416" s="9">
        <v>5000</v>
      </c>
      <c r="G416" s="9" t="s">
        <v>41</v>
      </c>
      <c r="H416" s="3">
        <v>2014</v>
      </c>
    </row>
    <row r="417" spans="1:8" ht="38.25">
      <c r="A417" s="5" t="s">
        <v>884</v>
      </c>
      <c r="B417" s="5" t="s">
        <v>979</v>
      </c>
      <c r="C417" s="8" t="s">
        <v>980</v>
      </c>
      <c r="D417" s="5" t="s">
        <v>982</v>
      </c>
      <c r="E417" s="5" t="s">
        <v>981</v>
      </c>
      <c r="F417" s="9">
        <v>4500</v>
      </c>
      <c r="G417" s="5" t="s">
        <v>60</v>
      </c>
      <c r="H417" s="3">
        <v>2014</v>
      </c>
    </row>
    <row r="418" spans="1:8" ht="25.5">
      <c r="A418" s="5" t="s">
        <v>884</v>
      </c>
      <c r="B418" s="5" t="s">
        <v>979</v>
      </c>
      <c r="C418" s="8" t="s">
        <v>980</v>
      </c>
      <c r="D418" s="5" t="s">
        <v>983</v>
      </c>
      <c r="E418" s="5" t="s">
        <v>981</v>
      </c>
      <c r="F418" s="9">
        <v>3000</v>
      </c>
      <c r="G418" s="5" t="s">
        <v>41</v>
      </c>
      <c r="H418" s="3">
        <v>2014</v>
      </c>
    </row>
    <row r="419" spans="1:8" ht="25.5">
      <c r="A419" s="5" t="s">
        <v>884</v>
      </c>
      <c r="B419" s="5" t="s">
        <v>984</v>
      </c>
      <c r="C419" s="8" t="s">
        <v>985</v>
      </c>
      <c r="D419" s="5" t="s">
        <v>986</v>
      </c>
      <c r="E419" s="5" t="s">
        <v>929</v>
      </c>
      <c r="F419" s="9">
        <v>6200</v>
      </c>
      <c r="G419" s="9" t="s">
        <v>41</v>
      </c>
      <c r="H419" s="3">
        <v>2014</v>
      </c>
    </row>
    <row r="420" spans="1:8">
      <c r="A420" s="5" t="s">
        <v>884</v>
      </c>
      <c r="B420" s="5" t="s">
        <v>984</v>
      </c>
      <c r="C420" s="8" t="s">
        <v>985</v>
      </c>
      <c r="D420" s="5" t="s">
        <v>987</v>
      </c>
      <c r="E420" s="5" t="s">
        <v>929</v>
      </c>
      <c r="F420" s="9">
        <v>4000</v>
      </c>
      <c r="G420" s="9" t="s">
        <v>41</v>
      </c>
      <c r="H420" s="3">
        <v>2014</v>
      </c>
    </row>
    <row r="421" spans="1:8" ht="25.5">
      <c r="A421" s="5" t="s">
        <v>884</v>
      </c>
      <c r="B421" s="5" t="s">
        <v>979</v>
      </c>
      <c r="C421" s="8" t="s">
        <v>980</v>
      </c>
      <c r="D421" s="5" t="s">
        <v>988</v>
      </c>
      <c r="E421" s="5" t="s">
        <v>981</v>
      </c>
      <c r="F421" s="9">
        <v>4350</v>
      </c>
      <c r="G421" s="9" t="s">
        <v>41</v>
      </c>
      <c r="H421" s="3">
        <v>2014</v>
      </c>
    </row>
    <row r="422" spans="1:8" ht="25.5">
      <c r="A422" s="5" t="s">
        <v>884</v>
      </c>
      <c r="B422" s="5" t="s">
        <v>927</v>
      </c>
      <c r="C422" s="8" t="s">
        <v>985</v>
      </c>
      <c r="D422" s="5" t="s">
        <v>989</v>
      </c>
      <c r="E422" s="5" t="s">
        <v>929</v>
      </c>
      <c r="F422" s="9">
        <v>4350</v>
      </c>
      <c r="G422" s="9" t="s">
        <v>41</v>
      </c>
      <c r="H422" s="3">
        <v>2014</v>
      </c>
    </row>
    <row r="423" spans="1:8">
      <c r="A423" s="5" t="s">
        <v>884</v>
      </c>
      <c r="B423" s="5" t="s">
        <v>990</v>
      </c>
      <c r="C423" s="8" t="s">
        <v>991</v>
      </c>
      <c r="D423" s="5" t="s">
        <v>993</v>
      </c>
      <c r="E423" s="5" t="s">
        <v>992</v>
      </c>
      <c r="F423" s="9">
        <v>7500</v>
      </c>
      <c r="G423" s="9" t="s">
        <v>41</v>
      </c>
      <c r="H423" s="3">
        <v>2014</v>
      </c>
    </row>
    <row r="424" spans="1:8" ht="25.5">
      <c r="A424" s="5" t="s">
        <v>884</v>
      </c>
      <c r="B424" s="5" t="s">
        <v>994</v>
      </c>
      <c r="C424" s="8" t="s">
        <v>995</v>
      </c>
      <c r="D424" s="5" t="s">
        <v>997</v>
      </c>
      <c r="E424" s="5" t="s">
        <v>996</v>
      </c>
      <c r="F424" s="9">
        <v>1000</v>
      </c>
      <c r="G424" s="9" t="s">
        <v>41</v>
      </c>
      <c r="H424" s="3">
        <v>2014</v>
      </c>
    </row>
    <row r="425" spans="1:8">
      <c r="A425" s="5" t="s">
        <v>884</v>
      </c>
      <c r="B425" s="5" t="s">
        <v>998</v>
      </c>
      <c r="C425" s="8" t="s">
        <v>999</v>
      </c>
      <c r="D425" s="5" t="s">
        <v>1001</v>
      </c>
      <c r="E425" s="5" t="s">
        <v>1000</v>
      </c>
      <c r="F425" s="9">
        <v>940</v>
      </c>
      <c r="G425" s="9" t="s">
        <v>41</v>
      </c>
      <c r="H425" s="3">
        <v>2014</v>
      </c>
    </row>
    <row r="426" spans="1:8" ht="25.5">
      <c r="A426" s="5" t="s">
        <v>884</v>
      </c>
      <c r="B426" s="5" t="s">
        <v>998</v>
      </c>
      <c r="C426" s="8" t="s">
        <v>999</v>
      </c>
      <c r="D426" s="5" t="s">
        <v>1002</v>
      </c>
      <c r="E426" s="5" t="s">
        <v>1000</v>
      </c>
      <c r="F426" s="9">
        <v>5000</v>
      </c>
      <c r="G426" s="9" t="s">
        <v>41</v>
      </c>
      <c r="H426" s="3">
        <v>2014</v>
      </c>
    </row>
    <row r="427" spans="1:8" ht="25.5">
      <c r="A427" s="5" t="s">
        <v>884</v>
      </c>
      <c r="B427" s="5" t="s">
        <v>1003</v>
      </c>
      <c r="C427" s="8"/>
      <c r="D427" s="5" t="s">
        <v>1005</v>
      </c>
      <c r="E427" s="5" t="s">
        <v>1004</v>
      </c>
      <c r="F427" s="9">
        <v>2000</v>
      </c>
      <c r="G427" s="9" t="s">
        <v>41</v>
      </c>
      <c r="H427" s="3">
        <v>2014</v>
      </c>
    </row>
    <row r="428" spans="1:8" ht="38.25">
      <c r="A428" s="5" t="s">
        <v>884</v>
      </c>
      <c r="B428" s="5" t="s">
        <v>1006</v>
      </c>
      <c r="C428" s="8" t="s">
        <v>1007</v>
      </c>
      <c r="D428" s="5" t="s">
        <v>1001</v>
      </c>
      <c r="E428" s="5" t="s">
        <v>1008</v>
      </c>
      <c r="F428" s="9">
        <v>4820</v>
      </c>
      <c r="G428" s="5" t="s">
        <v>60</v>
      </c>
      <c r="H428" s="3">
        <v>2014</v>
      </c>
    </row>
    <row r="429" spans="1:8">
      <c r="A429" s="5" t="s">
        <v>884</v>
      </c>
      <c r="B429" s="5" t="s">
        <v>1009</v>
      </c>
      <c r="C429" s="8" t="s">
        <v>1010</v>
      </c>
      <c r="D429" s="5" t="s">
        <v>1001</v>
      </c>
      <c r="E429" s="5" t="s">
        <v>1011</v>
      </c>
      <c r="F429" s="9">
        <v>139000</v>
      </c>
      <c r="G429" s="9" t="s">
        <v>41</v>
      </c>
      <c r="H429" s="3">
        <v>2014</v>
      </c>
    </row>
    <row r="430" spans="1:8">
      <c r="A430" s="5" t="s">
        <v>884</v>
      </c>
      <c r="B430" s="5" t="s">
        <v>1009</v>
      </c>
      <c r="C430" s="8" t="s">
        <v>1010</v>
      </c>
      <c r="D430" s="5" t="s">
        <v>1012</v>
      </c>
      <c r="E430" s="5" t="s">
        <v>1013</v>
      </c>
      <c r="F430" s="9">
        <v>85000</v>
      </c>
      <c r="G430" s="9" t="s">
        <v>41</v>
      </c>
      <c r="H430" s="3">
        <v>2014</v>
      </c>
    </row>
    <row r="431" spans="1:8">
      <c r="A431" s="5" t="s">
        <v>884</v>
      </c>
      <c r="B431" s="5" t="s">
        <v>1014</v>
      </c>
      <c r="C431" s="8" t="s">
        <v>1015</v>
      </c>
      <c r="D431" s="5" t="s">
        <v>1016</v>
      </c>
      <c r="E431" s="5" t="s">
        <v>1017</v>
      </c>
      <c r="F431" s="9">
        <v>80000</v>
      </c>
      <c r="G431" s="9" t="s">
        <v>41</v>
      </c>
      <c r="H431" s="3">
        <v>2014</v>
      </c>
    </row>
    <row r="432" spans="1:8">
      <c r="A432" s="5" t="s">
        <v>884</v>
      </c>
      <c r="B432" s="5" t="s">
        <v>1018</v>
      </c>
      <c r="C432" s="8" t="s">
        <v>1019</v>
      </c>
      <c r="D432" s="5" t="s">
        <v>1001</v>
      </c>
      <c r="E432" s="5" t="s">
        <v>1020</v>
      </c>
      <c r="F432" s="9">
        <v>5910</v>
      </c>
      <c r="G432" s="9" t="s">
        <v>41</v>
      </c>
      <c r="H432" s="3">
        <v>2014</v>
      </c>
    </row>
    <row r="433" spans="1:8" ht="25.5">
      <c r="A433" s="5" t="s">
        <v>884</v>
      </c>
      <c r="B433" s="5" t="s">
        <v>1021</v>
      </c>
      <c r="C433" s="8" t="s">
        <v>1022</v>
      </c>
      <c r="D433" s="5" t="s">
        <v>1024</v>
      </c>
      <c r="E433" s="5" t="s">
        <v>1023</v>
      </c>
      <c r="F433" s="9">
        <v>45000</v>
      </c>
      <c r="G433" s="9" t="s">
        <v>41</v>
      </c>
      <c r="H433" s="3">
        <v>2014</v>
      </c>
    </row>
    <row r="434" spans="1:8">
      <c r="A434" s="5" t="s">
        <v>884</v>
      </c>
      <c r="B434" s="5" t="s">
        <v>1025</v>
      </c>
      <c r="C434" s="8" t="s">
        <v>1026</v>
      </c>
      <c r="D434" s="5" t="s">
        <v>1001</v>
      </c>
      <c r="E434" s="5" t="s">
        <v>1027</v>
      </c>
      <c r="F434" s="9">
        <v>5910</v>
      </c>
      <c r="G434" s="9" t="s">
        <v>41</v>
      </c>
      <c r="H434" s="3">
        <v>2014</v>
      </c>
    </row>
    <row r="435" spans="1:8">
      <c r="A435" s="5" t="s">
        <v>884</v>
      </c>
      <c r="B435" s="5" t="s">
        <v>1028</v>
      </c>
      <c r="C435" s="8" t="s">
        <v>1029</v>
      </c>
      <c r="D435" s="5" t="s">
        <v>1001</v>
      </c>
      <c r="E435" s="5" t="s">
        <v>1030</v>
      </c>
      <c r="F435" s="9">
        <v>4432.5</v>
      </c>
      <c r="G435" s="9" t="s">
        <v>41</v>
      </c>
      <c r="H435" s="3">
        <v>2014</v>
      </c>
    </row>
    <row r="436" spans="1:8" ht="25.5">
      <c r="A436" s="5" t="s">
        <v>884</v>
      </c>
      <c r="B436" s="5" t="s">
        <v>1031</v>
      </c>
      <c r="C436" s="8" t="s">
        <v>1032</v>
      </c>
      <c r="D436" s="5" t="s">
        <v>1001</v>
      </c>
      <c r="E436" s="5" t="s">
        <v>1033</v>
      </c>
      <c r="F436" s="9">
        <v>4432.5</v>
      </c>
      <c r="G436" s="9" t="s">
        <v>41</v>
      </c>
      <c r="H436" s="3">
        <v>2014</v>
      </c>
    </row>
    <row r="437" spans="1:8">
      <c r="A437" s="5" t="s">
        <v>884</v>
      </c>
      <c r="B437" s="5" t="s">
        <v>1034</v>
      </c>
      <c r="C437" s="8" t="s">
        <v>1035</v>
      </c>
      <c r="D437" s="5" t="s">
        <v>1001</v>
      </c>
      <c r="E437" s="5" t="s">
        <v>1036</v>
      </c>
      <c r="F437" s="9">
        <v>4925</v>
      </c>
      <c r="G437" s="9" t="s">
        <v>41</v>
      </c>
      <c r="H437" s="3">
        <v>2014</v>
      </c>
    </row>
    <row r="438" spans="1:8">
      <c r="A438" s="5" t="s">
        <v>884</v>
      </c>
      <c r="B438" s="5" t="s">
        <v>1037</v>
      </c>
      <c r="C438" s="8" t="s">
        <v>1038</v>
      </c>
      <c r="D438" s="5" t="s">
        <v>1001</v>
      </c>
      <c r="E438" s="5" t="s">
        <v>1039</v>
      </c>
      <c r="F438" s="9">
        <v>4925</v>
      </c>
      <c r="G438" s="9" t="s">
        <v>41</v>
      </c>
      <c r="H438" s="3">
        <v>2014</v>
      </c>
    </row>
    <row r="439" spans="1:8">
      <c r="A439" s="5" t="s">
        <v>884</v>
      </c>
      <c r="B439" s="5" t="s">
        <v>1037</v>
      </c>
      <c r="C439" s="8" t="s">
        <v>1038</v>
      </c>
      <c r="D439" s="5" t="s">
        <v>1040</v>
      </c>
      <c r="E439" s="5" t="s">
        <v>1039</v>
      </c>
      <c r="F439" s="9">
        <v>500</v>
      </c>
      <c r="G439" s="9" t="s">
        <v>41</v>
      </c>
      <c r="H439" s="3">
        <v>2014</v>
      </c>
    </row>
    <row r="440" spans="1:8">
      <c r="A440" s="5" t="s">
        <v>884</v>
      </c>
      <c r="B440" s="5" t="s">
        <v>1041</v>
      </c>
      <c r="C440" s="8" t="s">
        <v>1042</v>
      </c>
      <c r="D440" s="5" t="s">
        <v>1044</v>
      </c>
      <c r="E440" s="5" t="s">
        <v>1043</v>
      </c>
      <c r="F440" s="9">
        <v>1000</v>
      </c>
      <c r="G440" s="9" t="s">
        <v>41</v>
      </c>
      <c r="H440" s="3">
        <v>2014</v>
      </c>
    </row>
    <row r="441" spans="1:8">
      <c r="A441" s="5" t="s">
        <v>884</v>
      </c>
      <c r="B441" s="5" t="s">
        <v>1041</v>
      </c>
      <c r="C441" s="8" t="s">
        <v>1042</v>
      </c>
      <c r="D441" s="5" t="s">
        <v>1001</v>
      </c>
      <c r="E441" s="5" t="s">
        <v>1043</v>
      </c>
      <c r="F441" s="9">
        <v>4925</v>
      </c>
      <c r="G441" s="9" t="s">
        <v>41</v>
      </c>
      <c r="H441" s="3">
        <v>2014</v>
      </c>
    </row>
    <row r="442" spans="1:8">
      <c r="A442" s="5" t="s">
        <v>884</v>
      </c>
      <c r="B442" s="5" t="s">
        <v>1045</v>
      </c>
      <c r="C442" s="8" t="s">
        <v>1046</v>
      </c>
      <c r="D442" s="5" t="s">
        <v>1001</v>
      </c>
      <c r="E442" s="5" t="s">
        <v>1047</v>
      </c>
      <c r="F442" s="9">
        <v>1880</v>
      </c>
      <c r="G442" s="9" t="s">
        <v>41</v>
      </c>
      <c r="H442" s="3">
        <v>2014</v>
      </c>
    </row>
    <row r="443" spans="1:8">
      <c r="A443" s="5" t="s">
        <v>884</v>
      </c>
      <c r="B443" s="5" t="s">
        <v>1048</v>
      </c>
      <c r="C443" s="8"/>
      <c r="D443" s="5" t="s">
        <v>1050</v>
      </c>
      <c r="E443" s="5" t="s">
        <v>1049</v>
      </c>
      <c r="F443" s="9">
        <v>3000</v>
      </c>
      <c r="G443" s="9" t="s">
        <v>41</v>
      </c>
      <c r="H443" s="3">
        <v>2014</v>
      </c>
    </row>
    <row r="444" spans="1:8" ht="38.25">
      <c r="A444" s="5" t="s">
        <v>884</v>
      </c>
      <c r="B444" s="5" t="s">
        <v>1051</v>
      </c>
      <c r="C444" s="8" t="s">
        <v>1052</v>
      </c>
      <c r="D444" s="5" t="s">
        <v>1001</v>
      </c>
      <c r="E444" s="5" t="s">
        <v>1053</v>
      </c>
      <c r="F444" s="9">
        <v>10800</v>
      </c>
      <c r="G444" s="5" t="s">
        <v>60</v>
      </c>
      <c r="H444" s="3">
        <v>2014</v>
      </c>
    </row>
    <row r="445" spans="1:8" ht="25.5">
      <c r="A445" s="5" t="s">
        <v>884</v>
      </c>
      <c r="B445" s="5" t="s">
        <v>1051</v>
      </c>
      <c r="C445" s="8" t="s">
        <v>1052</v>
      </c>
      <c r="D445" s="5" t="s">
        <v>1054</v>
      </c>
      <c r="E445" s="5" t="s">
        <v>1053</v>
      </c>
      <c r="F445" s="9">
        <v>2000</v>
      </c>
      <c r="G445" s="9" t="s">
        <v>41</v>
      </c>
      <c r="H445" s="3">
        <v>2014</v>
      </c>
    </row>
    <row r="446" spans="1:8">
      <c r="A446" s="5" t="s">
        <v>884</v>
      </c>
      <c r="B446" s="5" t="s">
        <v>1051</v>
      </c>
      <c r="C446" s="8" t="s">
        <v>1052</v>
      </c>
      <c r="D446" s="5" t="s">
        <v>1055</v>
      </c>
      <c r="E446" s="5" t="s">
        <v>1053</v>
      </c>
      <c r="F446" s="9">
        <v>4000</v>
      </c>
      <c r="G446" s="9" t="s">
        <v>41</v>
      </c>
      <c r="H446" s="3">
        <v>2014</v>
      </c>
    </row>
    <row r="447" spans="1:8">
      <c r="A447" s="5" t="s">
        <v>884</v>
      </c>
      <c r="B447" s="5" t="s">
        <v>1051</v>
      </c>
      <c r="C447" s="8" t="s">
        <v>1052</v>
      </c>
      <c r="D447" s="5" t="s">
        <v>1056</v>
      </c>
      <c r="E447" s="5" t="s">
        <v>1053</v>
      </c>
      <c r="F447" s="9">
        <v>8000</v>
      </c>
      <c r="G447" s="9" t="s">
        <v>41</v>
      </c>
      <c r="H447" s="3">
        <v>2014</v>
      </c>
    </row>
    <row r="448" spans="1:8">
      <c r="A448" s="5" t="s">
        <v>884</v>
      </c>
      <c r="B448" s="5" t="s">
        <v>1051</v>
      </c>
      <c r="C448" s="8" t="s">
        <v>1052</v>
      </c>
      <c r="D448" s="5" t="s">
        <v>1057</v>
      </c>
      <c r="E448" s="5" t="s">
        <v>1053</v>
      </c>
      <c r="F448" s="9">
        <v>8000</v>
      </c>
      <c r="G448" s="9" t="s">
        <v>41</v>
      </c>
      <c r="H448" s="3">
        <v>2014</v>
      </c>
    </row>
    <row r="449" spans="1:8">
      <c r="A449" s="5" t="s">
        <v>884</v>
      </c>
      <c r="B449" s="5" t="s">
        <v>1051</v>
      </c>
      <c r="C449" s="8" t="s">
        <v>1052</v>
      </c>
      <c r="D449" s="5" t="s">
        <v>1058</v>
      </c>
      <c r="E449" s="5" t="s">
        <v>1053</v>
      </c>
      <c r="F449" s="9">
        <v>3000</v>
      </c>
      <c r="G449" s="9" t="s">
        <v>41</v>
      </c>
      <c r="H449" s="3">
        <v>2014</v>
      </c>
    </row>
    <row r="450" spans="1:8" ht="25.5">
      <c r="A450" s="5" t="s">
        <v>884</v>
      </c>
      <c r="B450" s="5" t="s">
        <v>1051</v>
      </c>
      <c r="C450" s="8" t="s">
        <v>1052</v>
      </c>
      <c r="D450" s="5" t="s">
        <v>1059</v>
      </c>
      <c r="E450" s="5" t="s">
        <v>1053</v>
      </c>
      <c r="F450" s="9">
        <v>2000</v>
      </c>
      <c r="G450" s="9" t="s">
        <v>41</v>
      </c>
      <c r="H450" s="3">
        <v>2014</v>
      </c>
    </row>
    <row r="451" spans="1:8">
      <c r="A451" s="5" t="s">
        <v>884</v>
      </c>
      <c r="B451" s="5" t="s">
        <v>1060</v>
      </c>
      <c r="C451" s="8" t="s">
        <v>1061</v>
      </c>
      <c r="D451" s="5" t="s">
        <v>1063</v>
      </c>
      <c r="E451" s="5" t="s">
        <v>1062</v>
      </c>
      <c r="F451" s="9">
        <v>4000</v>
      </c>
      <c r="G451" s="9" t="s">
        <v>41</v>
      </c>
      <c r="H451" s="3">
        <v>2014</v>
      </c>
    </row>
    <row r="452" spans="1:8" ht="38.25">
      <c r="A452" s="5" t="s">
        <v>884</v>
      </c>
      <c r="B452" s="5" t="s">
        <v>1060</v>
      </c>
      <c r="C452" s="8" t="s">
        <v>1061</v>
      </c>
      <c r="D452" s="5" t="s">
        <v>1001</v>
      </c>
      <c r="E452" s="5" t="s">
        <v>1062</v>
      </c>
      <c r="F452" s="9">
        <v>3760</v>
      </c>
      <c r="G452" s="5" t="s">
        <v>60</v>
      </c>
      <c r="H452" s="3">
        <v>2014</v>
      </c>
    </row>
    <row r="453" spans="1:8" ht="25.5">
      <c r="A453" s="5" t="s">
        <v>884</v>
      </c>
      <c r="B453" s="5" t="s">
        <v>1064</v>
      </c>
      <c r="C453" s="8" t="s">
        <v>1065</v>
      </c>
      <c r="D453" s="5" t="s">
        <v>1001</v>
      </c>
      <c r="E453" s="5" t="s">
        <v>1066</v>
      </c>
      <c r="F453" s="9">
        <v>2820</v>
      </c>
      <c r="G453" s="9" t="s">
        <v>41</v>
      </c>
      <c r="H453" s="3">
        <v>2014</v>
      </c>
    </row>
    <row r="454" spans="1:8" ht="25.5">
      <c r="A454" s="5" t="s">
        <v>884</v>
      </c>
      <c r="B454" s="5" t="s">
        <v>1064</v>
      </c>
      <c r="C454" s="8" t="s">
        <v>1065</v>
      </c>
      <c r="D454" s="5" t="s">
        <v>1067</v>
      </c>
      <c r="E454" s="5" t="s">
        <v>1066</v>
      </c>
      <c r="F454" s="9">
        <v>10000</v>
      </c>
      <c r="G454" s="9" t="s">
        <v>41</v>
      </c>
      <c r="H454" s="3">
        <v>2014</v>
      </c>
    </row>
    <row r="455" spans="1:8" ht="25.5">
      <c r="A455" s="5" t="s">
        <v>884</v>
      </c>
      <c r="B455" s="5" t="s">
        <v>1064</v>
      </c>
      <c r="C455" s="8" t="s">
        <v>1065</v>
      </c>
      <c r="D455" s="5" t="s">
        <v>1068</v>
      </c>
      <c r="E455" s="5" t="s">
        <v>1066</v>
      </c>
      <c r="F455" s="9">
        <v>5000</v>
      </c>
      <c r="G455" s="9" t="s">
        <v>41</v>
      </c>
      <c r="H455" s="3">
        <v>2014</v>
      </c>
    </row>
    <row r="456" spans="1:8" ht="25.5">
      <c r="A456" s="5" t="s">
        <v>884</v>
      </c>
      <c r="B456" s="5" t="s">
        <v>1069</v>
      </c>
      <c r="C456" s="8"/>
      <c r="D456" s="5" t="s">
        <v>1070</v>
      </c>
      <c r="E456" s="5"/>
      <c r="F456" s="9">
        <v>1000.04</v>
      </c>
      <c r="G456" s="9" t="s">
        <v>41</v>
      </c>
      <c r="H456" s="3">
        <v>2014</v>
      </c>
    </row>
    <row r="457" spans="1:8" ht="25.5">
      <c r="A457" s="5" t="s">
        <v>884</v>
      </c>
      <c r="B457" s="5" t="s">
        <v>1071</v>
      </c>
      <c r="C457" s="8" t="s">
        <v>1072</v>
      </c>
      <c r="D457" s="5" t="s">
        <v>1074</v>
      </c>
      <c r="E457" s="5" t="s">
        <v>1073</v>
      </c>
      <c r="F457" s="9">
        <v>4000</v>
      </c>
      <c r="G457" s="9" t="s">
        <v>41</v>
      </c>
      <c r="H457" s="3">
        <v>2014</v>
      </c>
    </row>
    <row r="458" spans="1:8">
      <c r="A458" s="5" t="s">
        <v>884</v>
      </c>
      <c r="B458" s="5" t="s">
        <v>1075</v>
      </c>
      <c r="C458" s="8" t="s">
        <v>1072</v>
      </c>
      <c r="D458" s="5" t="s">
        <v>1001</v>
      </c>
      <c r="E458" s="5" t="s">
        <v>1073</v>
      </c>
      <c r="F458" s="9">
        <v>77700</v>
      </c>
      <c r="G458" s="9" t="s">
        <v>41</v>
      </c>
      <c r="H458" s="3">
        <v>2014</v>
      </c>
    </row>
    <row r="459" spans="1:8" ht="25.5">
      <c r="A459" s="5" t="s">
        <v>884</v>
      </c>
      <c r="B459" s="5" t="s">
        <v>1076</v>
      </c>
      <c r="C459" s="8" t="s">
        <v>1077</v>
      </c>
      <c r="D459" s="5" t="s">
        <v>1079</v>
      </c>
      <c r="E459" s="5" t="s">
        <v>1078</v>
      </c>
      <c r="F459" s="9">
        <v>20000</v>
      </c>
      <c r="G459" s="9" t="s">
        <v>41</v>
      </c>
      <c r="H459" s="3">
        <v>2014</v>
      </c>
    </row>
    <row r="460" spans="1:8">
      <c r="A460" s="5" t="s">
        <v>884</v>
      </c>
      <c r="B460" s="5" t="s">
        <v>1076</v>
      </c>
      <c r="C460" s="8" t="s">
        <v>1077</v>
      </c>
      <c r="D460" s="5" t="s">
        <v>1001</v>
      </c>
      <c r="E460" s="5" t="s">
        <v>1078</v>
      </c>
      <c r="F460" s="9">
        <v>77700</v>
      </c>
      <c r="G460" s="9" t="s">
        <v>41</v>
      </c>
      <c r="H460" s="3">
        <v>2014</v>
      </c>
    </row>
    <row r="461" spans="1:8" ht="25.5">
      <c r="A461" s="5" t="s">
        <v>884</v>
      </c>
      <c r="B461" s="5" t="s">
        <v>1076</v>
      </c>
      <c r="C461" s="8" t="s">
        <v>1077</v>
      </c>
      <c r="D461" s="5" t="s">
        <v>1080</v>
      </c>
      <c r="E461" s="5" t="s">
        <v>1078</v>
      </c>
      <c r="F461" s="9">
        <v>10500</v>
      </c>
      <c r="G461" s="9" t="s">
        <v>41</v>
      </c>
      <c r="H461" s="3">
        <v>2014</v>
      </c>
    </row>
    <row r="462" spans="1:8">
      <c r="A462" s="5" t="s">
        <v>884</v>
      </c>
      <c r="B462" s="5" t="s">
        <v>1081</v>
      </c>
      <c r="C462" s="8" t="s">
        <v>1082</v>
      </c>
      <c r="D462" s="5" t="s">
        <v>1001</v>
      </c>
      <c r="E462" s="5" t="s">
        <v>1083</v>
      </c>
      <c r="F462" s="9">
        <v>19650</v>
      </c>
      <c r="G462" s="9" t="s">
        <v>41</v>
      </c>
      <c r="H462" s="3">
        <v>2014</v>
      </c>
    </row>
    <row r="463" spans="1:8" ht="25.5">
      <c r="A463" s="5" t="s">
        <v>884</v>
      </c>
      <c r="B463" s="5" t="s">
        <v>1081</v>
      </c>
      <c r="C463" s="8" t="s">
        <v>1082</v>
      </c>
      <c r="D463" s="5" t="s">
        <v>1084</v>
      </c>
      <c r="E463" s="5" t="s">
        <v>1083</v>
      </c>
      <c r="F463" s="9">
        <v>3000</v>
      </c>
      <c r="G463" s="5" t="s">
        <v>41</v>
      </c>
      <c r="H463" s="3">
        <v>2014</v>
      </c>
    </row>
    <row r="464" spans="1:8">
      <c r="A464" s="5" t="s">
        <v>884</v>
      </c>
      <c r="B464" s="5" t="s">
        <v>1081</v>
      </c>
      <c r="C464" s="8" t="s">
        <v>1082</v>
      </c>
      <c r="D464" s="5" t="s">
        <v>1085</v>
      </c>
      <c r="E464" s="5" t="s">
        <v>1083</v>
      </c>
      <c r="F464" s="9">
        <v>7000</v>
      </c>
      <c r="G464" s="5" t="s">
        <v>41</v>
      </c>
      <c r="H464" s="3">
        <v>2014</v>
      </c>
    </row>
    <row r="465" spans="1:8">
      <c r="A465" s="5" t="s">
        <v>884</v>
      </c>
      <c r="B465" s="5" t="s">
        <v>1086</v>
      </c>
      <c r="C465" s="8" t="s">
        <v>1087</v>
      </c>
      <c r="D465" s="5" t="s">
        <v>1001</v>
      </c>
      <c r="E465" s="5" t="s">
        <v>1088</v>
      </c>
      <c r="F465" s="9">
        <v>19650</v>
      </c>
      <c r="G465" s="9" t="s">
        <v>41</v>
      </c>
      <c r="H465" s="3">
        <v>2014</v>
      </c>
    </row>
    <row r="466" spans="1:8">
      <c r="A466" s="5" t="s">
        <v>884</v>
      </c>
      <c r="B466" s="5" t="s">
        <v>1086</v>
      </c>
      <c r="C466" s="8" t="s">
        <v>1087</v>
      </c>
      <c r="D466" s="5" t="s">
        <v>1089</v>
      </c>
      <c r="E466" s="5" t="s">
        <v>1088</v>
      </c>
      <c r="F466" s="9">
        <v>10000</v>
      </c>
      <c r="G466" s="9" t="s">
        <v>41</v>
      </c>
      <c r="H466" s="3">
        <v>2014</v>
      </c>
    </row>
    <row r="467" spans="1:8">
      <c r="A467" s="5" t="s">
        <v>884</v>
      </c>
      <c r="B467" s="5" t="s">
        <v>1086</v>
      </c>
      <c r="C467" s="8" t="s">
        <v>1087</v>
      </c>
      <c r="D467" s="5" t="s">
        <v>1090</v>
      </c>
      <c r="E467" s="5" t="s">
        <v>1088</v>
      </c>
      <c r="F467" s="9">
        <v>21000</v>
      </c>
      <c r="G467" s="9" t="s">
        <v>41</v>
      </c>
      <c r="H467" s="3">
        <v>2014</v>
      </c>
    </row>
    <row r="468" spans="1:8">
      <c r="A468" s="5" t="s">
        <v>884</v>
      </c>
      <c r="B468" s="5" t="s">
        <v>1091</v>
      </c>
      <c r="C468" s="8" t="s">
        <v>1092</v>
      </c>
      <c r="D468" s="5" t="s">
        <v>1001</v>
      </c>
      <c r="E468" s="5" t="s">
        <v>902</v>
      </c>
      <c r="F468" s="9">
        <v>19646</v>
      </c>
      <c r="G468" s="9" t="s">
        <v>41</v>
      </c>
      <c r="H468" s="3">
        <v>2014</v>
      </c>
    </row>
    <row r="469" spans="1:8" ht="25.5">
      <c r="A469" s="5" t="s">
        <v>884</v>
      </c>
      <c r="B469" s="5" t="s">
        <v>1091</v>
      </c>
      <c r="C469" s="8" t="s">
        <v>1092</v>
      </c>
      <c r="D469" s="5" t="s">
        <v>1093</v>
      </c>
      <c r="E469" s="5" t="s">
        <v>902</v>
      </c>
      <c r="F469" s="9">
        <v>1000</v>
      </c>
      <c r="G469" s="9" t="s">
        <v>41</v>
      </c>
      <c r="H469" s="3">
        <v>2014</v>
      </c>
    </row>
    <row r="470" spans="1:8" ht="25.5">
      <c r="A470" s="5" t="s">
        <v>884</v>
      </c>
      <c r="B470" s="5" t="s">
        <v>1091</v>
      </c>
      <c r="C470" s="8" t="s">
        <v>1092</v>
      </c>
      <c r="D470" s="5" t="s">
        <v>1094</v>
      </c>
      <c r="E470" s="5" t="s">
        <v>902</v>
      </c>
      <c r="F470" s="9">
        <v>1000</v>
      </c>
      <c r="G470" s="5" t="s">
        <v>41</v>
      </c>
      <c r="H470" s="3">
        <v>2014</v>
      </c>
    </row>
    <row r="471" spans="1:8" ht="25.5">
      <c r="A471" s="5" t="s">
        <v>884</v>
      </c>
      <c r="B471" s="5" t="s">
        <v>1095</v>
      </c>
      <c r="C471" s="8" t="s">
        <v>1096</v>
      </c>
      <c r="D471" s="5" t="s">
        <v>1098</v>
      </c>
      <c r="E471" s="5" t="s">
        <v>1097</v>
      </c>
      <c r="F471" s="9">
        <v>1000</v>
      </c>
      <c r="G471" s="5" t="s">
        <v>41</v>
      </c>
      <c r="H471" s="3">
        <v>2014</v>
      </c>
    </row>
    <row r="472" spans="1:8" ht="25.5">
      <c r="A472" s="5" t="s">
        <v>884</v>
      </c>
      <c r="B472" s="5" t="s">
        <v>1095</v>
      </c>
      <c r="C472" s="8" t="s">
        <v>1096</v>
      </c>
      <c r="D472" s="5" t="s">
        <v>1099</v>
      </c>
      <c r="E472" s="5" t="s">
        <v>1097</v>
      </c>
      <c r="F472" s="9">
        <v>1000</v>
      </c>
      <c r="G472" s="5" t="s">
        <v>41</v>
      </c>
      <c r="H472" s="3">
        <v>2014</v>
      </c>
    </row>
    <row r="473" spans="1:8">
      <c r="A473" s="5" t="s">
        <v>884</v>
      </c>
      <c r="B473" s="5" t="s">
        <v>1095</v>
      </c>
      <c r="C473" s="8" t="s">
        <v>1096</v>
      </c>
      <c r="D473" s="5" t="s">
        <v>1001</v>
      </c>
      <c r="E473" s="5" t="s">
        <v>1097</v>
      </c>
      <c r="F473" s="9">
        <v>45000</v>
      </c>
      <c r="G473" s="9" t="s">
        <v>41</v>
      </c>
      <c r="H473" s="3">
        <v>2014</v>
      </c>
    </row>
    <row r="474" spans="1:8">
      <c r="A474" s="5" t="s">
        <v>884</v>
      </c>
      <c r="B474" s="5" t="s">
        <v>1100</v>
      </c>
      <c r="C474" s="8" t="s">
        <v>1101</v>
      </c>
      <c r="D474" s="5" t="s">
        <v>1001</v>
      </c>
      <c r="E474" s="5" t="s">
        <v>1102</v>
      </c>
      <c r="F474" s="9">
        <v>12000</v>
      </c>
      <c r="G474" s="9" t="s">
        <v>41</v>
      </c>
      <c r="H474" s="3">
        <v>2014</v>
      </c>
    </row>
    <row r="475" spans="1:8" ht="25.5">
      <c r="A475" s="5" t="s">
        <v>884</v>
      </c>
      <c r="B475" s="5" t="s">
        <v>1100</v>
      </c>
      <c r="C475" s="8" t="s">
        <v>1101</v>
      </c>
      <c r="D475" s="5" t="s">
        <v>1103</v>
      </c>
      <c r="E475" s="5" t="s">
        <v>1102</v>
      </c>
      <c r="F475" s="9">
        <v>4000</v>
      </c>
      <c r="G475" s="9" t="s">
        <v>41</v>
      </c>
      <c r="H475" s="3">
        <v>2014</v>
      </c>
    </row>
    <row r="476" spans="1:8">
      <c r="A476" s="5" t="s">
        <v>884</v>
      </c>
      <c r="B476" s="5" t="s">
        <v>1104</v>
      </c>
      <c r="C476" s="8" t="s">
        <v>1105</v>
      </c>
      <c r="D476" s="5" t="s">
        <v>1001</v>
      </c>
      <c r="E476" s="5" t="s">
        <v>1106</v>
      </c>
      <c r="F476" s="9">
        <v>1880</v>
      </c>
      <c r="G476" s="9" t="s">
        <v>41</v>
      </c>
      <c r="H476" s="3">
        <v>2014</v>
      </c>
    </row>
    <row r="477" spans="1:8">
      <c r="A477" s="5" t="s">
        <v>884</v>
      </c>
      <c r="B477" s="5" t="s">
        <v>1107</v>
      </c>
      <c r="C477" s="8" t="s">
        <v>1108</v>
      </c>
      <c r="D477" s="5" t="s">
        <v>1110</v>
      </c>
      <c r="E477" s="5" t="s">
        <v>1109</v>
      </c>
      <c r="F477" s="9">
        <v>6300</v>
      </c>
      <c r="G477" s="9" t="s">
        <v>41</v>
      </c>
      <c r="H477" s="3">
        <v>2014</v>
      </c>
    </row>
    <row r="478" spans="1:8">
      <c r="A478" s="5" t="s">
        <v>884</v>
      </c>
      <c r="B478" s="5" t="s">
        <v>1107</v>
      </c>
      <c r="C478" s="8" t="s">
        <v>1108</v>
      </c>
      <c r="D478" s="5" t="s">
        <v>1111</v>
      </c>
      <c r="E478" s="5" t="s">
        <v>1109</v>
      </c>
      <c r="F478" s="9">
        <v>13000</v>
      </c>
      <c r="G478" s="9" t="s">
        <v>41</v>
      </c>
      <c r="H478" s="3">
        <v>2014</v>
      </c>
    </row>
    <row r="479" spans="1:8">
      <c r="A479" s="5" t="s">
        <v>884</v>
      </c>
      <c r="B479" s="5" t="s">
        <v>1107</v>
      </c>
      <c r="C479" s="8" t="s">
        <v>1108</v>
      </c>
      <c r="D479" s="5" t="s">
        <v>1001</v>
      </c>
      <c r="E479" s="5" t="s">
        <v>1109</v>
      </c>
      <c r="F479" s="9">
        <v>67680</v>
      </c>
      <c r="G479" s="9" t="s">
        <v>41</v>
      </c>
      <c r="H479" s="3">
        <v>2014</v>
      </c>
    </row>
    <row r="480" spans="1:8" ht="38.25">
      <c r="A480" s="5" t="s">
        <v>884</v>
      </c>
      <c r="B480" s="5" t="s">
        <v>1112</v>
      </c>
      <c r="C480" s="8" t="s">
        <v>1113</v>
      </c>
      <c r="D480" s="5" t="s">
        <v>1115</v>
      </c>
      <c r="E480" s="5" t="s">
        <v>1114</v>
      </c>
      <c r="F480" s="9">
        <v>500</v>
      </c>
      <c r="G480" s="5" t="s">
        <v>41</v>
      </c>
      <c r="H480" s="3">
        <v>2014</v>
      </c>
    </row>
    <row r="481" spans="1:8">
      <c r="A481" s="5" t="s">
        <v>884</v>
      </c>
      <c r="B481" s="5" t="s">
        <v>1116</v>
      </c>
      <c r="C481" s="8" t="s">
        <v>1117</v>
      </c>
      <c r="D481" s="5" t="s">
        <v>1119</v>
      </c>
      <c r="E481" s="5" t="s">
        <v>1118</v>
      </c>
      <c r="F481" s="9">
        <v>3000</v>
      </c>
      <c r="G481" s="9" t="s">
        <v>41</v>
      </c>
      <c r="H481" s="3">
        <v>2014</v>
      </c>
    </row>
    <row r="482" spans="1:8" ht="25.5">
      <c r="A482" s="5" t="s">
        <v>884</v>
      </c>
      <c r="B482" s="5" t="s">
        <v>1116</v>
      </c>
      <c r="C482" s="8" t="s">
        <v>1117</v>
      </c>
      <c r="D482" s="5" t="s">
        <v>1120</v>
      </c>
      <c r="E482" s="5" t="s">
        <v>1118</v>
      </c>
      <c r="F482" s="9">
        <v>6500</v>
      </c>
      <c r="G482" s="5" t="s">
        <v>41</v>
      </c>
      <c r="H482" s="3">
        <v>2014</v>
      </c>
    </row>
    <row r="483" spans="1:8" ht="25.5">
      <c r="A483" s="5" t="s">
        <v>884</v>
      </c>
      <c r="B483" s="5" t="s">
        <v>1116</v>
      </c>
      <c r="C483" s="8" t="s">
        <v>1117</v>
      </c>
      <c r="D483" s="5" t="s">
        <v>1121</v>
      </c>
      <c r="E483" s="5" t="s">
        <v>1118</v>
      </c>
      <c r="F483" s="9">
        <v>3000</v>
      </c>
      <c r="G483" s="9" t="s">
        <v>41</v>
      </c>
      <c r="H483" s="3">
        <v>2014</v>
      </c>
    </row>
    <row r="484" spans="1:8">
      <c r="A484" s="5" t="s">
        <v>884</v>
      </c>
      <c r="B484" s="5" t="s">
        <v>1116</v>
      </c>
      <c r="C484" s="8" t="s">
        <v>1117</v>
      </c>
      <c r="D484" s="5" t="s">
        <v>1001</v>
      </c>
      <c r="E484" s="5" t="s">
        <v>1118</v>
      </c>
      <c r="F484" s="9">
        <v>1880</v>
      </c>
      <c r="G484" s="9" t="s">
        <v>41</v>
      </c>
      <c r="H484" s="3">
        <v>2014</v>
      </c>
    </row>
    <row r="485" spans="1:8">
      <c r="A485" s="5" t="s">
        <v>884</v>
      </c>
      <c r="B485" s="5" t="s">
        <v>1122</v>
      </c>
      <c r="C485" s="8" t="s">
        <v>230</v>
      </c>
      <c r="D485" s="5" t="s">
        <v>1001</v>
      </c>
      <c r="E485" s="5" t="s">
        <v>1124</v>
      </c>
      <c r="F485" s="9">
        <v>4700</v>
      </c>
      <c r="G485" s="9" t="s">
        <v>41</v>
      </c>
      <c r="H485" s="3">
        <v>2014</v>
      </c>
    </row>
    <row r="486" spans="1:8">
      <c r="A486" s="5" t="s">
        <v>884</v>
      </c>
      <c r="B486" s="5" t="s">
        <v>1122</v>
      </c>
      <c r="C486" s="8" t="s">
        <v>230</v>
      </c>
      <c r="D486" s="5" t="s">
        <v>1125</v>
      </c>
      <c r="E486" s="5" t="s">
        <v>1123</v>
      </c>
      <c r="F486" s="9">
        <v>3500</v>
      </c>
      <c r="G486" s="9" t="s">
        <v>41</v>
      </c>
      <c r="H486" s="3">
        <v>2014</v>
      </c>
    </row>
    <row r="487" spans="1:8">
      <c r="A487" s="5" t="s">
        <v>884</v>
      </c>
      <c r="B487" s="5" t="s">
        <v>1126</v>
      </c>
      <c r="C487" s="8">
        <v>63817909025</v>
      </c>
      <c r="D487" s="5" t="s">
        <v>1128</v>
      </c>
      <c r="E487" s="5" t="s">
        <v>1127</v>
      </c>
      <c r="F487" s="9">
        <v>1000</v>
      </c>
      <c r="G487" s="9" t="s">
        <v>41</v>
      </c>
      <c r="H487" s="3">
        <v>2014</v>
      </c>
    </row>
    <row r="488" spans="1:8">
      <c r="A488" s="5" t="s">
        <v>884</v>
      </c>
      <c r="B488" s="14" t="s">
        <v>1129</v>
      </c>
      <c r="C488" s="8" t="s">
        <v>1130</v>
      </c>
      <c r="D488" s="5" t="s">
        <v>1001</v>
      </c>
      <c r="E488" s="5" t="s">
        <v>1131</v>
      </c>
      <c r="F488" s="9">
        <v>4700</v>
      </c>
      <c r="G488" s="9" t="s">
        <v>41</v>
      </c>
      <c r="H488" s="3">
        <v>2014</v>
      </c>
    </row>
    <row r="489" spans="1:8">
      <c r="A489" s="5" t="s">
        <v>884</v>
      </c>
      <c r="B489" s="5" t="s">
        <v>1132</v>
      </c>
      <c r="C489" s="8" t="s">
        <v>1133</v>
      </c>
      <c r="D489" s="5" t="s">
        <v>1001</v>
      </c>
      <c r="E489" s="5" t="s">
        <v>1134</v>
      </c>
      <c r="F489" s="9">
        <v>2820</v>
      </c>
      <c r="G489" s="9" t="s">
        <v>41</v>
      </c>
      <c r="H489" s="3">
        <v>2014</v>
      </c>
    </row>
    <row r="490" spans="1:8">
      <c r="A490" s="5" t="s">
        <v>884</v>
      </c>
      <c r="B490" s="5" t="s">
        <v>1135</v>
      </c>
      <c r="C490" s="8" t="s">
        <v>1136</v>
      </c>
      <c r="D490" s="5" t="s">
        <v>1001</v>
      </c>
      <c r="E490" s="5" t="s">
        <v>1137</v>
      </c>
      <c r="F490" s="9">
        <v>25000</v>
      </c>
      <c r="G490" s="9" t="s">
        <v>41</v>
      </c>
      <c r="H490" s="3">
        <v>2014</v>
      </c>
    </row>
    <row r="491" spans="1:8">
      <c r="A491" s="5" t="s">
        <v>884</v>
      </c>
      <c r="B491" s="5" t="s">
        <v>1135</v>
      </c>
      <c r="C491" s="8" t="s">
        <v>1136</v>
      </c>
      <c r="D491" s="5" t="s">
        <v>1138</v>
      </c>
      <c r="E491" s="5" t="s">
        <v>1137</v>
      </c>
      <c r="F491" s="9">
        <v>4000</v>
      </c>
      <c r="G491" s="9" t="s">
        <v>41</v>
      </c>
      <c r="H491" s="3">
        <v>2014</v>
      </c>
    </row>
    <row r="492" spans="1:8">
      <c r="A492" s="5" t="s">
        <v>884</v>
      </c>
      <c r="B492" s="5" t="s">
        <v>1135</v>
      </c>
      <c r="C492" s="8" t="s">
        <v>1136</v>
      </c>
      <c r="D492" s="5" t="s">
        <v>1139</v>
      </c>
      <c r="E492" s="5" t="s">
        <v>1137</v>
      </c>
      <c r="F492" s="9">
        <v>3812.5</v>
      </c>
      <c r="G492" s="9" t="s">
        <v>41</v>
      </c>
      <c r="H492" s="3">
        <v>2014</v>
      </c>
    </row>
    <row r="493" spans="1:8">
      <c r="A493" s="5" t="s">
        <v>884</v>
      </c>
      <c r="B493" s="5" t="s">
        <v>1140</v>
      </c>
      <c r="C493" s="8" t="s">
        <v>1141</v>
      </c>
      <c r="D493" s="5" t="s">
        <v>1001</v>
      </c>
      <c r="E493" s="5" t="s">
        <v>1142</v>
      </c>
      <c r="F493" s="9">
        <v>940</v>
      </c>
      <c r="G493" s="5" t="s">
        <v>58</v>
      </c>
      <c r="H493" s="3">
        <v>2014</v>
      </c>
    </row>
    <row r="494" spans="1:8" ht="25.5">
      <c r="A494" s="5" t="s">
        <v>884</v>
      </c>
      <c r="B494" s="5" t="s">
        <v>1140</v>
      </c>
      <c r="C494" s="8" t="s">
        <v>1141</v>
      </c>
      <c r="D494" s="5" t="s">
        <v>1143</v>
      </c>
      <c r="E494" s="5" t="s">
        <v>1142</v>
      </c>
      <c r="F494" s="9">
        <v>1500</v>
      </c>
      <c r="G494" s="5" t="s">
        <v>58</v>
      </c>
      <c r="H494" s="3">
        <v>2014</v>
      </c>
    </row>
    <row r="495" spans="1:8" ht="25.5">
      <c r="A495" s="5" t="s">
        <v>884</v>
      </c>
      <c r="B495" s="5" t="s">
        <v>1144</v>
      </c>
      <c r="C495" s="8">
        <v>34281113604</v>
      </c>
      <c r="D495" s="5" t="s">
        <v>1146</v>
      </c>
      <c r="E495" s="5" t="s">
        <v>1145</v>
      </c>
      <c r="F495" s="9">
        <v>2000</v>
      </c>
      <c r="G495" s="5" t="s">
        <v>41</v>
      </c>
      <c r="H495" s="3">
        <v>2014</v>
      </c>
    </row>
    <row r="496" spans="1:8">
      <c r="A496" s="5" t="s">
        <v>884</v>
      </c>
      <c r="B496" s="5" t="s">
        <v>1144</v>
      </c>
      <c r="C496" s="8">
        <v>34281113604</v>
      </c>
      <c r="D496" s="5" t="s">
        <v>1147</v>
      </c>
      <c r="E496" s="5" t="s">
        <v>1145</v>
      </c>
      <c r="F496" s="9">
        <v>500</v>
      </c>
      <c r="G496" s="9" t="s">
        <v>41</v>
      </c>
      <c r="H496" s="3">
        <v>2014</v>
      </c>
    </row>
    <row r="497" spans="1:8">
      <c r="A497" s="5" t="s">
        <v>884</v>
      </c>
      <c r="B497" s="5" t="s">
        <v>1144</v>
      </c>
      <c r="C497" s="8">
        <v>34281113604</v>
      </c>
      <c r="D497" s="5" t="s">
        <v>1001</v>
      </c>
      <c r="E497" s="5" t="s">
        <v>1145</v>
      </c>
      <c r="F497" s="9">
        <v>4700</v>
      </c>
      <c r="G497" s="5" t="s">
        <v>49</v>
      </c>
      <c r="H497" s="3">
        <v>2014</v>
      </c>
    </row>
    <row r="498" spans="1:8">
      <c r="A498" s="5" t="s">
        <v>884</v>
      </c>
      <c r="B498" s="5" t="s">
        <v>1148</v>
      </c>
      <c r="C498" s="8"/>
      <c r="D498" s="5" t="s">
        <v>1150</v>
      </c>
      <c r="E498" s="5" t="s">
        <v>1149</v>
      </c>
      <c r="F498" s="9">
        <v>2000</v>
      </c>
      <c r="G498" s="9" t="s">
        <v>41</v>
      </c>
      <c r="H498" s="3">
        <v>2014</v>
      </c>
    </row>
    <row r="499" spans="1:8">
      <c r="A499" s="5" t="s">
        <v>884</v>
      </c>
      <c r="B499" s="5" t="s">
        <v>1151</v>
      </c>
      <c r="C499" s="8" t="s">
        <v>1152</v>
      </c>
      <c r="D499" s="5" t="s">
        <v>1001</v>
      </c>
      <c r="E499" s="5" t="s">
        <v>1153</v>
      </c>
      <c r="F499" s="9">
        <v>43000</v>
      </c>
      <c r="G499" s="9" t="s">
        <v>41</v>
      </c>
      <c r="H499" s="3">
        <v>2014</v>
      </c>
    </row>
    <row r="500" spans="1:8">
      <c r="A500" s="5" t="s">
        <v>884</v>
      </c>
      <c r="B500" s="5" t="s">
        <v>1154</v>
      </c>
      <c r="C500" s="8">
        <v>60398830650</v>
      </c>
      <c r="D500" s="5" t="s">
        <v>1001</v>
      </c>
      <c r="E500" s="5" t="s">
        <v>1155</v>
      </c>
      <c r="F500" s="9">
        <v>2820</v>
      </c>
      <c r="G500" s="9" t="s">
        <v>41</v>
      </c>
      <c r="H500" s="3">
        <v>2014</v>
      </c>
    </row>
    <row r="501" spans="1:8" ht="25.5">
      <c r="A501" s="5" t="s">
        <v>884</v>
      </c>
      <c r="B501" s="5" t="s">
        <v>1156</v>
      </c>
      <c r="C501" s="8">
        <v>29958644088</v>
      </c>
      <c r="D501" s="5" t="s">
        <v>1001</v>
      </c>
      <c r="E501" s="5" t="s">
        <v>1157</v>
      </c>
      <c r="F501" s="9">
        <v>2820</v>
      </c>
      <c r="G501" s="9" t="s">
        <v>41</v>
      </c>
      <c r="H501" s="3">
        <v>2014</v>
      </c>
    </row>
    <row r="502" spans="1:8" ht="25.5">
      <c r="A502" s="5" t="s">
        <v>884</v>
      </c>
      <c r="B502" s="5" t="s">
        <v>1156</v>
      </c>
      <c r="C502" s="8">
        <v>29958644088</v>
      </c>
      <c r="D502" s="5" t="s">
        <v>1158</v>
      </c>
      <c r="E502" s="5" t="s">
        <v>1157</v>
      </c>
      <c r="F502" s="9">
        <v>5000</v>
      </c>
      <c r="G502" s="9" t="s">
        <v>41</v>
      </c>
      <c r="H502" s="3">
        <v>2014</v>
      </c>
    </row>
    <row r="503" spans="1:8">
      <c r="A503" s="5" t="s">
        <v>884</v>
      </c>
      <c r="B503" s="5" t="s">
        <v>1159</v>
      </c>
      <c r="C503" s="8" t="s">
        <v>1160</v>
      </c>
      <c r="D503" s="5" t="s">
        <v>1001</v>
      </c>
      <c r="E503" s="5" t="s">
        <v>1161</v>
      </c>
      <c r="F503" s="9">
        <v>2350</v>
      </c>
      <c r="G503" s="9" t="s">
        <v>41</v>
      </c>
      <c r="H503" s="3">
        <v>2014</v>
      </c>
    </row>
    <row r="504" spans="1:8" ht="25.5">
      <c r="A504" s="5" t="s">
        <v>884</v>
      </c>
      <c r="B504" s="5" t="s">
        <v>1159</v>
      </c>
      <c r="C504" s="8" t="s">
        <v>1160</v>
      </c>
      <c r="D504" s="5" t="s">
        <v>1162</v>
      </c>
      <c r="E504" s="5" t="s">
        <v>1161</v>
      </c>
      <c r="F504" s="9">
        <v>2000</v>
      </c>
      <c r="G504" s="9" t="s">
        <v>41</v>
      </c>
      <c r="H504" s="3">
        <v>2014</v>
      </c>
    </row>
    <row r="505" spans="1:8">
      <c r="A505" s="5" t="s">
        <v>884</v>
      </c>
      <c r="B505" s="5" t="s">
        <v>1163</v>
      </c>
      <c r="C505" s="8"/>
      <c r="D505" s="5" t="s">
        <v>1001</v>
      </c>
      <c r="E505" s="5" t="s">
        <v>1164</v>
      </c>
      <c r="F505" s="9">
        <v>2350</v>
      </c>
      <c r="G505" s="9" t="s">
        <v>41</v>
      </c>
      <c r="H505" s="3">
        <v>2014</v>
      </c>
    </row>
    <row r="506" spans="1:8">
      <c r="A506" s="5" t="s">
        <v>884</v>
      </c>
      <c r="B506" s="5" t="s">
        <v>1163</v>
      </c>
      <c r="C506" s="8"/>
      <c r="D506" s="5" t="s">
        <v>1165</v>
      </c>
      <c r="E506" s="5" t="s">
        <v>1164</v>
      </c>
      <c r="F506" s="9">
        <v>2500</v>
      </c>
      <c r="G506" s="9" t="s">
        <v>41</v>
      </c>
      <c r="H506" s="3">
        <v>2014</v>
      </c>
    </row>
    <row r="507" spans="1:8">
      <c r="A507" s="5" t="s">
        <v>884</v>
      </c>
      <c r="B507" s="5" t="s">
        <v>1166</v>
      </c>
      <c r="C507" s="8" t="s">
        <v>1167</v>
      </c>
      <c r="D507" s="5" t="s">
        <v>1001</v>
      </c>
      <c r="E507" s="5" t="s">
        <v>1168</v>
      </c>
      <c r="F507" s="9">
        <v>2350</v>
      </c>
      <c r="G507" s="9" t="s">
        <v>41</v>
      </c>
      <c r="H507" s="3">
        <v>2014</v>
      </c>
    </row>
    <row r="508" spans="1:8" ht="25.5">
      <c r="A508" s="5" t="s">
        <v>884</v>
      </c>
      <c r="B508" s="5" t="s">
        <v>1169</v>
      </c>
      <c r="C508" s="8" t="s">
        <v>1170</v>
      </c>
      <c r="D508" s="5" t="s">
        <v>1171</v>
      </c>
      <c r="E508" s="5"/>
      <c r="F508" s="9">
        <v>2000</v>
      </c>
      <c r="G508" s="9" t="s">
        <v>41</v>
      </c>
      <c r="H508" s="3">
        <v>2014</v>
      </c>
    </row>
    <row r="509" spans="1:8" ht="25.5">
      <c r="A509" s="5" t="s">
        <v>884</v>
      </c>
      <c r="B509" s="5" t="s">
        <v>1172</v>
      </c>
      <c r="C509" s="8" t="s">
        <v>1173</v>
      </c>
      <c r="D509" s="5" t="s">
        <v>1001</v>
      </c>
      <c r="E509" s="5" t="s">
        <v>1174</v>
      </c>
      <c r="F509" s="9">
        <v>30000</v>
      </c>
      <c r="G509" s="9" t="s">
        <v>41</v>
      </c>
      <c r="H509" s="3">
        <v>2014</v>
      </c>
    </row>
    <row r="510" spans="1:8">
      <c r="A510" s="5" t="s">
        <v>884</v>
      </c>
      <c r="B510" s="5" t="s">
        <v>1175</v>
      </c>
      <c r="C510" s="8" t="s">
        <v>1176</v>
      </c>
      <c r="D510" s="5" t="s">
        <v>1001</v>
      </c>
      <c r="E510" s="5" t="s">
        <v>1177</v>
      </c>
      <c r="F510" s="9">
        <v>19680</v>
      </c>
      <c r="G510" s="9" t="s">
        <v>41</v>
      </c>
      <c r="H510" s="3">
        <v>2014</v>
      </c>
    </row>
    <row r="511" spans="1:8" ht="38.25">
      <c r="A511" s="5" t="s">
        <v>884</v>
      </c>
      <c r="B511" s="5" t="s">
        <v>1175</v>
      </c>
      <c r="C511" s="8" t="s">
        <v>1176</v>
      </c>
      <c r="D511" s="5" t="s">
        <v>1178</v>
      </c>
      <c r="E511" s="5" t="s">
        <v>1177</v>
      </c>
      <c r="F511" s="9">
        <v>3000</v>
      </c>
      <c r="G511" s="5" t="s">
        <v>41</v>
      </c>
      <c r="H511" s="3">
        <v>2014</v>
      </c>
    </row>
    <row r="512" spans="1:8" ht="25.5">
      <c r="A512" s="5" t="s">
        <v>884</v>
      </c>
      <c r="B512" s="5" t="s">
        <v>1179</v>
      </c>
      <c r="C512" s="8"/>
      <c r="D512" s="5" t="s">
        <v>1180</v>
      </c>
      <c r="E512" s="5"/>
      <c r="F512" s="9">
        <v>5000</v>
      </c>
      <c r="G512" s="9" t="s">
        <v>41</v>
      </c>
      <c r="H512" s="3">
        <v>2014</v>
      </c>
    </row>
    <row r="513" spans="1:8">
      <c r="A513" s="5" t="s">
        <v>884</v>
      </c>
      <c r="B513" s="5" t="s">
        <v>1181</v>
      </c>
      <c r="C513" s="8" t="s">
        <v>1182</v>
      </c>
      <c r="D513" s="5" t="s">
        <v>1001</v>
      </c>
      <c r="E513" s="5" t="s">
        <v>1183</v>
      </c>
      <c r="F513" s="9">
        <v>2820</v>
      </c>
      <c r="G513" s="9" t="s">
        <v>41</v>
      </c>
      <c r="H513" s="3">
        <v>2014</v>
      </c>
    </row>
    <row r="514" spans="1:8">
      <c r="A514" s="5" t="s">
        <v>884</v>
      </c>
      <c r="B514" s="5" t="s">
        <v>1184</v>
      </c>
      <c r="C514" s="8">
        <v>27441031743</v>
      </c>
      <c r="D514" s="5" t="s">
        <v>1186</v>
      </c>
      <c r="E514" s="5" t="s">
        <v>1185</v>
      </c>
      <c r="F514" s="9">
        <v>1000</v>
      </c>
      <c r="G514" s="9" t="s">
        <v>41</v>
      </c>
      <c r="H514" s="3">
        <v>2014</v>
      </c>
    </row>
    <row r="515" spans="1:8">
      <c r="A515" s="5" t="s">
        <v>884</v>
      </c>
      <c r="B515" s="5" t="s">
        <v>1187</v>
      </c>
      <c r="C515" s="8"/>
      <c r="D515" s="5" t="s">
        <v>1001</v>
      </c>
      <c r="E515" s="5"/>
      <c r="F515" s="9">
        <v>2350</v>
      </c>
      <c r="G515" s="5" t="s">
        <v>41</v>
      </c>
      <c r="H515" s="3">
        <v>2014</v>
      </c>
    </row>
    <row r="516" spans="1:8">
      <c r="A516" s="5" t="s">
        <v>884</v>
      </c>
      <c r="B516" s="5" t="s">
        <v>1188</v>
      </c>
      <c r="C516" s="8"/>
      <c r="D516" s="5" t="s">
        <v>1001</v>
      </c>
      <c r="E516" s="5"/>
      <c r="F516" s="9">
        <v>532999.93999999994</v>
      </c>
      <c r="G516" s="5" t="s">
        <v>41</v>
      </c>
      <c r="H516" s="3">
        <v>2014</v>
      </c>
    </row>
    <row r="517" spans="1:8">
      <c r="A517" s="5" t="s">
        <v>884</v>
      </c>
      <c r="B517" s="5" t="s">
        <v>1189</v>
      </c>
      <c r="C517" s="8">
        <v>78633150175</v>
      </c>
      <c r="D517" s="5" t="s">
        <v>1001</v>
      </c>
      <c r="E517" s="5" t="s">
        <v>898</v>
      </c>
      <c r="F517" s="9">
        <v>1880</v>
      </c>
      <c r="G517" s="9" t="s">
        <v>41</v>
      </c>
      <c r="H517" s="3">
        <v>2014</v>
      </c>
    </row>
    <row r="518" spans="1:8" ht="38.25">
      <c r="A518" s="5" t="s">
        <v>884</v>
      </c>
      <c r="B518" s="5" t="s">
        <v>1190</v>
      </c>
      <c r="C518" s="8" t="s">
        <v>1191</v>
      </c>
      <c r="D518" s="5" t="s">
        <v>1193</v>
      </c>
      <c r="E518" s="5" t="s">
        <v>1192</v>
      </c>
      <c r="F518" s="9">
        <v>2000</v>
      </c>
      <c r="G518" s="9" t="s">
        <v>41</v>
      </c>
      <c r="H518" s="3">
        <v>2014</v>
      </c>
    </row>
    <row r="519" spans="1:8">
      <c r="A519" s="5" t="s">
        <v>884</v>
      </c>
      <c r="B519" s="5" t="s">
        <v>1194</v>
      </c>
      <c r="C519" s="8"/>
      <c r="D519" s="5" t="s">
        <v>1001</v>
      </c>
      <c r="E519" s="15"/>
      <c r="F519" s="9" t="s">
        <v>1195</v>
      </c>
      <c r="G519" s="9" t="s">
        <v>41</v>
      </c>
      <c r="H519" s="3">
        <v>2014</v>
      </c>
    </row>
    <row r="520" spans="1:8">
      <c r="A520" s="16" t="s">
        <v>1196</v>
      </c>
      <c r="B520" s="16" t="s">
        <v>1197</v>
      </c>
      <c r="C520" s="8">
        <v>84488704038</v>
      </c>
      <c r="D520" s="5" t="s">
        <v>1198</v>
      </c>
      <c r="E520" s="5" t="s">
        <v>1199</v>
      </c>
      <c r="F520" s="6">
        <v>265000</v>
      </c>
      <c r="G520" s="3" t="s">
        <v>49</v>
      </c>
      <c r="H520" s="3">
        <v>2014</v>
      </c>
    </row>
    <row r="521" spans="1:8">
      <c r="A521" s="16" t="s">
        <v>1196</v>
      </c>
      <c r="B521" s="16" t="s">
        <v>1200</v>
      </c>
      <c r="C521" s="8">
        <v>76288562688</v>
      </c>
      <c r="D521" s="5" t="s">
        <v>1201</v>
      </c>
      <c r="E521" s="5" t="s">
        <v>1202</v>
      </c>
      <c r="F521" s="6">
        <v>145000</v>
      </c>
      <c r="G521" s="3" t="s">
        <v>49</v>
      </c>
      <c r="H521" s="3">
        <v>2014</v>
      </c>
    </row>
    <row r="522" spans="1:8" ht="25.5">
      <c r="A522" s="16" t="s">
        <v>1196</v>
      </c>
      <c r="B522" s="16" t="s">
        <v>1203</v>
      </c>
      <c r="C522" s="8">
        <v>37923697787</v>
      </c>
      <c r="D522" s="5" t="s">
        <v>1205</v>
      </c>
      <c r="E522" s="5" t="s">
        <v>1204</v>
      </c>
      <c r="F522" s="6">
        <v>45000</v>
      </c>
      <c r="G522" s="3" t="s">
        <v>49</v>
      </c>
      <c r="H522" s="3">
        <v>2014</v>
      </c>
    </row>
    <row r="523" spans="1:8">
      <c r="A523" s="16" t="s">
        <v>1196</v>
      </c>
      <c r="B523" s="16" t="s">
        <v>1206</v>
      </c>
      <c r="C523" s="8">
        <v>98893050568</v>
      </c>
      <c r="D523" s="5" t="s">
        <v>1207</v>
      </c>
      <c r="E523" s="5" t="s">
        <v>1208</v>
      </c>
      <c r="F523" s="6">
        <v>35000</v>
      </c>
      <c r="G523" s="3" t="s">
        <v>49</v>
      </c>
      <c r="H523" s="3">
        <v>2014</v>
      </c>
    </row>
    <row r="524" spans="1:8">
      <c r="A524" s="16" t="s">
        <v>1196</v>
      </c>
      <c r="B524" s="16" t="s">
        <v>1209</v>
      </c>
      <c r="C524" s="8">
        <v>38125828482</v>
      </c>
      <c r="D524" s="5" t="s">
        <v>1210</v>
      </c>
      <c r="E524" s="5" t="s">
        <v>1211</v>
      </c>
      <c r="F524" s="6">
        <v>3000</v>
      </c>
      <c r="G524" s="3" t="s">
        <v>49</v>
      </c>
      <c r="H524" s="3">
        <v>2014</v>
      </c>
    </row>
    <row r="525" spans="1:8" ht="25.5">
      <c r="A525" s="16" t="s">
        <v>1196</v>
      </c>
      <c r="B525" s="16" t="s">
        <v>1212</v>
      </c>
      <c r="C525" s="8">
        <v>63590618112</v>
      </c>
      <c r="D525" s="5" t="s">
        <v>1213</v>
      </c>
      <c r="E525" s="5" t="s">
        <v>1214</v>
      </c>
      <c r="F525" s="6">
        <v>10000</v>
      </c>
      <c r="G525" s="3" t="s">
        <v>49</v>
      </c>
      <c r="H525" s="3">
        <v>2014</v>
      </c>
    </row>
    <row r="526" spans="1:8" ht="25.5">
      <c r="A526" s="16" t="s">
        <v>1196</v>
      </c>
      <c r="B526" s="16" t="s">
        <v>1215</v>
      </c>
      <c r="C526" s="8">
        <v>62179319725</v>
      </c>
      <c r="D526" s="5" t="s">
        <v>1217</v>
      </c>
      <c r="E526" s="5" t="s">
        <v>1216</v>
      </c>
      <c r="F526" s="6">
        <v>10000</v>
      </c>
      <c r="G526" s="3" t="s">
        <v>49</v>
      </c>
      <c r="H526" s="3">
        <v>2014</v>
      </c>
    </row>
    <row r="527" spans="1:8">
      <c r="A527" s="16" t="s">
        <v>1196</v>
      </c>
      <c r="B527" s="16" t="s">
        <v>1218</v>
      </c>
      <c r="C527" s="8">
        <v>81159029000</v>
      </c>
      <c r="D527" s="5" t="s">
        <v>1219</v>
      </c>
      <c r="E527" s="5" t="s">
        <v>1220</v>
      </c>
      <c r="F527" s="6">
        <v>25000</v>
      </c>
      <c r="G527" s="3" t="s">
        <v>49</v>
      </c>
      <c r="H527" s="3">
        <v>2014</v>
      </c>
    </row>
    <row r="528" spans="1:8">
      <c r="A528" s="16" t="s">
        <v>1196</v>
      </c>
      <c r="B528" s="16" t="s">
        <v>1221</v>
      </c>
      <c r="C528" s="8">
        <v>89788948621</v>
      </c>
      <c r="D528" s="5" t="s">
        <v>1222</v>
      </c>
      <c r="E528" s="5" t="s">
        <v>1223</v>
      </c>
      <c r="F528" s="6">
        <v>10000</v>
      </c>
      <c r="G528" s="3" t="s">
        <v>49</v>
      </c>
      <c r="H528" s="3">
        <v>2014</v>
      </c>
    </row>
    <row r="529" spans="1:8">
      <c r="A529" s="16" t="s">
        <v>1196</v>
      </c>
      <c r="B529" s="16" t="s">
        <v>1224</v>
      </c>
      <c r="C529" s="8">
        <v>34959415303</v>
      </c>
      <c r="D529" s="5" t="s">
        <v>1226</v>
      </c>
      <c r="E529" s="5" t="s">
        <v>1225</v>
      </c>
      <c r="F529" s="6">
        <v>47000</v>
      </c>
      <c r="G529" s="3" t="s">
        <v>49</v>
      </c>
      <c r="H529" s="3">
        <v>2014</v>
      </c>
    </row>
    <row r="530" spans="1:8">
      <c r="A530" s="16" t="s">
        <v>1196</v>
      </c>
      <c r="B530" s="16" t="s">
        <v>1227</v>
      </c>
      <c r="C530" s="8">
        <v>2944225</v>
      </c>
      <c r="D530" s="5" t="s">
        <v>1229</v>
      </c>
      <c r="E530" s="5" t="s">
        <v>1228</v>
      </c>
      <c r="F530" s="6">
        <v>1500</v>
      </c>
      <c r="G530" s="3" t="s">
        <v>49</v>
      </c>
      <c r="H530" s="3">
        <v>2014</v>
      </c>
    </row>
    <row r="531" spans="1:8">
      <c r="A531" s="16" t="s">
        <v>1196</v>
      </c>
      <c r="B531" s="16" t="s">
        <v>1230</v>
      </c>
      <c r="C531" s="8">
        <v>39838352242</v>
      </c>
      <c r="D531" s="5" t="s">
        <v>1232</v>
      </c>
      <c r="E531" s="5" t="s">
        <v>1231</v>
      </c>
      <c r="F531" s="6">
        <v>12000</v>
      </c>
      <c r="G531" s="3" t="s">
        <v>49</v>
      </c>
      <c r="H531" s="3">
        <v>2014</v>
      </c>
    </row>
    <row r="532" spans="1:8">
      <c r="A532" s="16" t="s">
        <v>1196</v>
      </c>
      <c r="B532" s="16" t="s">
        <v>1233</v>
      </c>
      <c r="C532" s="8"/>
      <c r="D532" s="5" t="s">
        <v>1235</v>
      </c>
      <c r="E532" s="5" t="s">
        <v>1234</v>
      </c>
      <c r="F532" s="6">
        <v>20000</v>
      </c>
      <c r="G532" s="3" t="s">
        <v>49</v>
      </c>
      <c r="H532" s="3">
        <v>2014</v>
      </c>
    </row>
    <row r="533" spans="1:8">
      <c r="A533" s="16" t="s">
        <v>1196</v>
      </c>
      <c r="B533" s="16" t="s">
        <v>1236</v>
      </c>
      <c r="C533" s="8">
        <v>95808392439</v>
      </c>
      <c r="D533" s="5" t="s">
        <v>1238</v>
      </c>
      <c r="E533" s="5" t="s">
        <v>1237</v>
      </c>
      <c r="F533" s="6">
        <v>50000</v>
      </c>
      <c r="G533" s="3" t="s">
        <v>49</v>
      </c>
      <c r="H533" s="3">
        <v>2014</v>
      </c>
    </row>
    <row r="534" spans="1:8">
      <c r="A534" s="16" t="s">
        <v>1196</v>
      </c>
      <c r="B534" s="16" t="s">
        <v>1239</v>
      </c>
      <c r="C534" s="8">
        <v>77314918179</v>
      </c>
      <c r="D534" s="5" t="s">
        <v>1240</v>
      </c>
      <c r="E534" s="5" t="s">
        <v>1223</v>
      </c>
      <c r="F534" s="6">
        <v>30000</v>
      </c>
      <c r="G534" s="3" t="s">
        <v>49</v>
      </c>
      <c r="H534" s="3">
        <v>2014</v>
      </c>
    </row>
    <row r="535" spans="1:8">
      <c r="A535" s="16" t="s">
        <v>1196</v>
      </c>
      <c r="B535" s="16" t="s">
        <v>1241</v>
      </c>
      <c r="C535" s="8">
        <v>91861610165</v>
      </c>
      <c r="D535" s="5" t="s">
        <v>1242</v>
      </c>
      <c r="E535" s="5" t="s">
        <v>1243</v>
      </c>
      <c r="F535" s="6">
        <v>4000</v>
      </c>
      <c r="G535" s="3" t="s">
        <v>49</v>
      </c>
      <c r="H535" s="3">
        <v>2014</v>
      </c>
    </row>
    <row r="536" spans="1:8">
      <c r="A536" s="16" t="s">
        <v>1196</v>
      </c>
      <c r="B536" s="16" t="s">
        <v>1244</v>
      </c>
      <c r="C536" s="8">
        <v>51866110848</v>
      </c>
      <c r="D536" s="5" t="s">
        <v>1246</v>
      </c>
      <c r="E536" s="5" t="s">
        <v>1245</v>
      </c>
      <c r="F536" s="6">
        <v>12000</v>
      </c>
      <c r="G536" s="3" t="s">
        <v>49</v>
      </c>
      <c r="H536" s="3">
        <v>2014</v>
      </c>
    </row>
    <row r="537" spans="1:8" ht="25.5">
      <c r="A537" s="16" t="s">
        <v>1196</v>
      </c>
      <c r="B537" s="16" t="s">
        <v>1247</v>
      </c>
      <c r="C537" s="8">
        <v>25422663052</v>
      </c>
      <c r="D537" s="5" t="s">
        <v>1249</v>
      </c>
      <c r="E537" s="5" t="s">
        <v>1248</v>
      </c>
      <c r="F537" s="6">
        <v>185000</v>
      </c>
      <c r="G537" s="3" t="s">
        <v>49</v>
      </c>
      <c r="H537" s="3">
        <v>2014</v>
      </c>
    </row>
    <row r="538" spans="1:8">
      <c r="A538" s="16" t="s">
        <v>1196</v>
      </c>
      <c r="B538" s="16" t="s">
        <v>1250</v>
      </c>
      <c r="C538" s="8">
        <v>30074598670</v>
      </c>
      <c r="D538" s="5" t="s">
        <v>1252</v>
      </c>
      <c r="E538" s="5" t="s">
        <v>1251</v>
      </c>
      <c r="F538" s="6">
        <v>40000</v>
      </c>
      <c r="G538" s="3" t="s">
        <v>49</v>
      </c>
      <c r="H538" s="3">
        <v>2014</v>
      </c>
    </row>
    <row r="539" spans="1:8">
      <c r="A539" s="16" t="s">
        <v>1196</v>
      </c>
      <c r="B539" s="16" t="s">
        <v>1253</v>
      </c>
      <c r="C539" s="8">
        <v>77577763404</v>
      </c>
      <c r="D539" s="5" t="s">
        <v>1255</v>
      </c>
      <c r="E539" s="5" t="s">
        <v>1254</v>
      </c>
      <c r="F539" s="6">
        <v>25000</v>
      </c>
      <c r="G539" s="3" t="s">
        <v>49</v>
      </c>
      <c r="H539" s="3">
        <v>2014</v>
      </c>
    </row>
    <row r="540" spans="1:8">
      <c r="A540" s="16" t="s">
        <v>1196</v>
      </c>
      <c r="B540" s="16" t="s">
        <v>1256</v>
      </c>
      <c r="C540" s="8">
        <v>59764000772</v>
      </c>
      <c r="D540" s="5" t="s">
        <v>1258</v>
      </c>
      <c r="E540" s="5" t="s">
        <v>1257</v>
      </c>
      <c r="F540" s="6">
        <v>5000</v>
      </c>
      <c r="G540" s="3" t="s">
        <v>49</v>
      </c>
      <c r="H540" s="3">
        <v>2014</v>
      </c>
    </row>
    <row r="541" spans="1:8">
      <c r="A541" s="16" t="s">
        <v>1196</v>
      </c>
      <c r="B541" s="16" t="s">
        <v>1259</v>
      </c>
      <c r="C541" s="8">
        <v>9225376218</v>
      </c>
      <c r="D541" s="5" t="s">
        <v>1261</v>
      </c>
      <c r="E541" s="5" t="s">
        <v>1260</v>
      </c>
      <c r="F541" s="6">
        <v>600000</v>
      </c>
      <c r="G541" s="3" t="s">
        <v>49</v>
      </c>
      <c r="H541" s="3">
        <v>2014</v>
      </c>
    </row>
    <row r="542" spans="1:8">
      <c r="A542" s="16" t="s">
        <v>1196</v>
      </c>
      <c r="B542" s="16" t="s">
        <v>1262</v>
      </c>
      <c r="C542" s="8">
        <v>88539628822</v>
      </c>
      <c r="D542" s="5" t="s">
        <v>1263</v>
      </c>
      <c r="E542" s="5" t="s">
        <v>1245</v>
      </c>
      <c r="F542" s="6">
        <v>10000</v>
      </c>
      <c r="G542" s="3" t="s">
        <v>49</v>
      </c>
      <c r="H542" s="3">
        <v>2014</v>
      </c>
    </row>
    <row r="543" spans="1:8">
      <c r="A543" s="16" t="s">
        <v>1196</v>
      </c>
      <c r="B543" s="17" t="s">
        <v>1264</v>
      </c>
      <c r="C543" s="4">
        <v>89920909499</v>
      </c>
      <c r="D543" s="5" t="s">
        <v>1266</v>
      </c>
      <c r="E543" s="3" t="s">
        <v>1265</v>
      </c>
      <c r="F543" s="6">
        <v>5000</v>
      </c>
      <c r="G543" s="3" t="s">
        <v>49</v>
      </c>
      <c r="H543" s="3">
        <v>2014</v>
      </c>
    </row>
    <row r="544" spans="1:8">
      <c r="A544" s="16" t="s">
        <v>1196</v>
      </c>
      <c r="B544" s="17" t="s">
        <v>1267</v>
      </c>
      <c r="C544" s="4">
        <v>3597072924</v>
      </c>
      <c r="D544" s="3" t="s">
        <v>1269</v>
      </c>
      <c r="E544" s="3" t="s">
        <v>1268</v>
      </c>
      <c r="F544" s="6">
        <v>15000</v>
      </c>
      <c r="G544" s="3" t="s">
        <v>49</v>
      </c>
      <c r="H544" s="3">
        <v>2014</v>
      </c>
    </row>
    <row r="545" spans="1:8">
      <c r="A545" s="16" t="s">
        <v>1196</v>
      </c>
      <c r="B545" s="16" t="s">
        <v>1272</v>
      </c>
      <c r="C545" s="4">
        <v>34362063508</v>
      </c>
      <c r="D545" s="3" t="s">
        <v>1274</v>
      </c>
      <c r="E545" s="3" t="s">
        <v>1273</v>
      </c>
      <c r="F545" s="6">
        <v>5000</v>
      </c>
      <c r="G545" s="3" t="s">
        <v>49</v>
      </c>
      <c r="H545" s="3">
        <v>2014</v>
      </c>
    </row>
    <row r="546" spans="1:8">
      <c r="A546" s="16" t="s">
        <v>1196</v>
      </c>
      <c r="B546" s="16" t="s">
        <v>1275</v>
      </c>
      <c r="C546" s="4">
        <v>51630060442</v>
      </c>
      <c r="D546" s="3" t="s">
        <v>1277</v>
      </c>
      <c r="E546" s="3" t="s">
        <v>1276</v>
      </c>
      <c r="F546" s="6">
        <v>10000</v>
      </c>
      <c r="G546" s="3" t="s">
        <v>49</v>
      </c>
      <c r="H546" s="3">
        <v>2014</v>
      </c>
    </row>
    <row r="547" spans="1:8">
      <c r="A547" s="16" t="s">
        <v>1196</v>
      </c>
      <c r="B547" s="16" t="s">
        <v>1278</v>
      </c>
      <c r="C547" s="4">
        <v>66022547340</v>
      </c>
      <c r="D547" s="3" t="s">
        <v>1279</v>
      </c>
      <c r="E547" s="3" t="s">
        <v>1280</v>
      </c>
      <c r="F547" s="6">
        <v>10000</v>
      </c>
      <c r="G547" s="3" t="s">
        <v>49</v>
      </c>
      <c r="H547" s="3">
        <v>2014</v>
      </c>
    </row>
    <row r="548" spans="1:8">
      <c r="A548" s="16" t="s">
        <v>1196</v>
      </c>
      <c r="B548" s="17" t="s">
        <v>1281</v>
      </c>
      <c r="C548" s="4">
        <v>90977710987</v>
      </c>
      <c r="D548" s="3" t="s">
        <v>1283</v>
      </c>
      <c r="E548" s="3" t="s">
        <v>1282</v>
      </c>
      <c r="F548" s="6">
        <v>12000</v>
      </c>
      <c r="G548" s="3" t="s">
        <v>49</v>
      </c>
      <c r="H548" s="3">
        <v>2014</v>
      </c>
    </row>
    <row r="549" spans="1:8">
      <c r="A549" s="16" t="s">
        <v>1196</v>
      </c>
      <c r="B549" s="17" t="s">
        <v>1284</v>
      </c>
      <c r="C549" s="4">
        <v>77577763404</v>
      </c>
      <c r="D549" s="3" t="s">
        <v>1286</v>
      </c>
      <c r="E549" s="3" t="s">
        <v>1285</v>
      </c>
      <c r="F549" s="6">
        <v>30000</v>
      </c>
      <c r="G549" s="3" t="s">
        <v>49</v>
      </c>
      <c r="H549" s="3">
        <v>2014</v>
      </c>
    </row>
    <row r="550" spans="1:8">
      <c r="A550" s="16" t="s">
        <v>1196</v>
      </c>
      <c r="B550" s="17" t="s">
        <v>1287</v>
      </c>
      <c r="C550" s="4">
        <v>67138194872</v>
      </c>
      <c r="D550" s="3" t="s">
        <v>1288</v>
      </c>
      <c r="E550" s="3" t="s">
        <v>1289</v>
      </c>
      <c r="F550" s="6">
        <v>10000</v>
      </c>
      <c r="G550" s="3" t="s">
        <v>49</v>
      </c>
      <c r="H550" s="3">
        <v>2014</v>
      </c>
    </row>
    <row r="551" spans="1:8">
      <c r="A551" s="17" t="s">
        <v>1196</v>
      </c>
      <c r="B551" s="17" t="s">
        <v>1253</v>
      </c>
      <c r="C551" s="4">
        <v>77577763404</v>
      </c>
      <c r="D551" s="3" t="s">
        <v>1292</v>
      </c>
      <c r="E551" s="3" t="s">
        <v>1254</v>
      </c>
      <c r="F551" s="6">
        <v>25000</v>
      </c>
      <c r="G551" s="3" t="s">
        <v>49</v>
      </c>
      <c r="H551" s="3">
        <v>2014</v>
      </c>
    </row>
    <row r="552" spans="1:8">
      <c r="A552" s="17" t="s">
        <v>1290</v>
      </c>
      <c r="B552" s="17" t="s">
        <v>1293</v>
      </c>
      <c r="C552" s="4"/>
      <c r="D552" s="3" t="s">
        <v>1294</v>
      </c>
      <c r="E552" s="3" t="s">
        <v>1295</v>
      </c>
      <c r="F552" s="6">
        <v>37000</v>
      </c>
      <c r="G552" s="3" t="s">
        <v>49</v>
      </c>
      <c r="H552" s="3">
        <v>2014</v>
      </c>
    </row>
    <row r="553" spans="1:8">
      <c r="A553" s="17" t="s">
        <v>1290</v>
      </c>
      <c r="B553" s="17" t="s">
        <v>1296</v>
      </c>
      <c r="C553" s="18">
        <v>71437645404</v>
      </c>
      <c r="D553" s="3" t="s">
        <v>1297</v>
      </c>
      <c r="E553" s="3" t="s">
        <v>1298</v>
      </c>
      <c r="F553" s="6">
        <v>53000</v>
      </c>
      <c r="G553" s="3" t="s">
        <v>49</v>
      </c>
      <c r="H553" s="3">
        <v>2014</v>
      </c>
    </row>
    <row r="554" spans="1:8" ht="25.5">
      <c r="A554" s="19" t="s">
        <v>1299</v>
      </c>
      <c r="B554" s="19" t="s">
        <v>1300</v>
      </c>
      <c r="C554" s="11">
        <v>53529040407</v>
      </c>
      <c r="D554" s="10" t="s">
        <v>1301</v>
      </c>
      <c r="E554" s="10" t="s">
        <v>1302</v>
      </c>
      <c r="F554" s="12">
        <v>4000</v>
      </c>
      <c r="G554" s="10" t="s">
        <v>49</v>
      </c>
      <c r="H554" s="3">
        <v>2014</v>
      </c>
    </row>
    <row r="555" spans="1:8" ht="25.5">
      <c r="A555" s="19" t="s">
        <v>1299</v>
      </c>
      <c r="B555" s="19" t="s">
        <v>1303</v>
      </c>
      <c r="C555" s="11">
        <v>91415060355</v>
      </c>
      <c r="D555" s="10" t="s">
        <v>1305</v>
      </c>
      <c r="E555" s="20" t="s">
        <v>1304</v>
      </c>
      <c r="F555" s="12">
        <v>3000</v>
      </c>
      <c r="G555" s="10" t="s">
        <v>49</v>
      </c>
      <c r="H555" s="3">
        <v>2014</v>
      </c>
    </row>
    <row r="556" spans="1:8">
      <c r="A556" s="19" t="s">
        <v>1299</v>
      </c>
      <c r="B556" s="21" t="s">
        <v>1306</v>
      </c>
      <c r="C556" s="22">
        <v>76038790130</v>
      </c>
      <c r="D556" s="20" t="s">
        <v>1308</v>
      </c>
      <c r="E556" s="20" t="s">
        <v>1307</v>
      </c>
      <c r="F556" s="23">
        <v>3000</v>
      </c>
      <c r="G556" s="10" t="s">
        <v>49</v>
      </c>
      <c r="H556" s="3">
        <v>2014</v>
      </c>
    </row>
    <row r="557" spans="1:8">
      <c r="A557" s="19" t="s">
        <v>1299</v>
      </c>
      <c r="B557" s="21" t="s">
        <v>1309</v>
      </c>
      <c r="C557" s="22">
        <v>43206187166</v>
      </c>
      <c r="D557" s="20" t="s">
        <v>1311</v>
      </c>
      <c r="E557" s="20" t="s">
        <v>1310</v>
      </c>
      <c r="F557" s="23">
        <v>3000</v>
      </c>
      <c r="G557" s="10" t="s">
        <v>49</v>
      </c>
      <c r="H557" s="3">
        <v>2014</v>
      </c>
    </row>
    <row r="558" spans="1:8" ht="25.5">
      <c r="A558" s="19" t="s">
        <v>1299</v>
      </c>
      <c r="B558" s="21" t="s">
        <v>1312</v>
      </c>
      <c r="C558" s="22">
        <v>30732376610</v>
      </c>
      <c r="D558" s="20" t="s">
        <v>1314</v>
      </c>
      <c r="E558" s="20" t="s">
        <v>1313</v>
      </c>
      <c r="F558" s="23">
        <v>5000</v>
      </c>
      <c r="G558" s="10" t="s">
        <v>49</v>
      </c>
      <c r="H558" s="3">
        <v>2014</v>
      </c>
    </row>
    <row r="559" spans="1:8">
      <c r="A559" s="19" t="s">
        <v>1299</v>
      </c>
      <c r="B559" s="21" t="s">
        <v>1315</v>
      </c>
      <c r="C559" s="22">
        <v>17995995058</v>
      </c>
      <c r="D559" s="20" t="s">
        <v>1317</v>
      </c>
      <c r="E559" s="20" t="s">
        <v>1316</v>
      </c>
      <c r="F559" s="23">
        <v>7000</v>
      </c>
      <c r="G559" s="10" t="s">
        <v>49</v>
      </c>
      <c r="H559" s="3">
        <v>2014</v>
      </c>
    </row>
    <row r="560" spans="1:8">
      <c r="A560" s="19" t="s">
        <v>1299</v>
      </c>
      <c r="B560" s="21" t="s">
        <v>1318</v>
      </c>
      <c r="C560" s="22" t="s">
        <v>1319</v>
      </c>
      <c r="D560" s="20" t="s">
        <v>1320</v>
      </c>
      <c r="E560" s="20" t="s">
        <v>1321</v>
      </c>
      <c r="F560" s="23">
        <v>2000</v>
      </c>
      <c r="G560" s="10" t="s">
        <v>49</v>
      </c>
      <c r="H560" s="3">
        <v>2014</v>
      </c>
    </row>
    <row r="561" spans="1:8" ht="25.5">
      <c r="A561" s="19" t="s">
        <v>1299</v>
      </c>
      <c r="B561" s="21" t="s">
        <v>1322</v>
      </c>
      <c r="C561" s="22">
        <v>20962652036</v>
      </c>
      <c r="D561" s="20" t="s">
        <v>1324</v>
      </c>
      <c r="E561" s="20" t="s">
        <v>1323</v>
      </c>
      <c r="F561" s="23">
        <v>45000</v>
      </c>
      <c r="G561" s="10" t="s">
        <v>49</v>
      </c>
      <c r="H561" s="3">
        <v>2014</v>
      </c>
    </row>
    <row r="562" spans="1:8">
      <c r="A562" s="19" t="s">
        <v>1299</v>
      </c>
      <c r="B562" s="21" t="s">
        <v>1325</v>
      </c>
      <c r="C562" s="22">
        <v>33777904715</v>
      </c>
      <c r="D562" s="20" t="s">
        <v>1326</v>
      </c>
      <c r="E562" s="20" t="s">
        <v>1327</v>
      </c>
      <c r="F562" s="23">
        <v>17500</v>
      </c>
      <c r="G562" s="10" t="s">
        <v>49</v>
      </c>
      <c r="H562" s="3">
        <v>2014</v>
      </c>
    </row>
    <row r="563" spans="1:8">
      <c r="A563" s="19" t="s">
        <v>1299</v>
      </c>
      <c r="B563" s="21" t="s">
        <v>1328</v>
      </c>
      <c r="C563" s="22">
        <v>80713734687</v>
      </c>
      <c r="D563" s="20" t="s">
        <v>1329</v>
      </c>
      <c r="E563" s="20"/>
      <c r="F563" s="23">
        <v>2000</v>
      </c>
      <c r="G563" s="10" t="s">
        <v>49</v>
      </c>
      <c r="H563" s="3">
        <v>2014</v>
      </c>
    </row>
    <row r="564" spans="1:8">
      <c r="A564" s="19" t="s">
        <v>1299</v>
      </c>
      <c r="B564" s="21" t="s">
        <v>1330</v>
      </c>
      <c r="C564" s="22">
        <v>42912491007</v>
      </c>
      <c r="D564" s="20" t="s">
        <v>1331</v>
      </c>
      <c r="E564" s="20" t="s">
        <v>1332</v>
      </c>
      <c r="F564" s="23">
        <v>60200</v>
      </c>
      <c r="G564" s="10" t="s">
        <v>49</v>
      </c>
      <c r="H564" s="3">
        <v>2014</v>
      </c>
    </row>
    <row r="565" spans="1:8" ht="25.5">
      <c r="A565" s="19" t="s">
        <v>1299</v>
      </c>
      <c r="B565" s="21" t="s">
        <v>1333</v>
      </c>
      <c r="C565" s="22">
        <v>82801289814</v>
      </c>
      <c r="D565" s="20" t="s">
        <v>1335</v>
      </c>
      <c r="E565" s="20" t="s">
        <v>1334</v>
      </c>
      <c r="F565" s="23">
        <v>45000</v>
      </c>
      <c r="G565" s="10" t="s">
        <v>49</v>
      </c>
      <c r="H565" s="3">
        <v>2014</v>
      </c>
    </row>
    <row r="566" spans="1:8" ht="25.5">
      <c r="A566" s="19" t="s">
        <v>1299</v>
      </c>
      <c r="B566" s="21" t="s">
        <v>1336</v>
      </c>
      <c r="C566" s="22">
        <v>35781356275</v>
      </c>
      <c r="D566" s="20" t="s">
        <v>1337</v>
      </c>
      <c r="E566" s="20" t="s">
        <v>1338</v>
      </c>
      <c r="F566" s="23">
        <v>606000</v>
      </c>
      <c r="G566" s="10" t="s">
        <v>49</v>
      </c>
      <c r="H566" s="3">
        <v>2014</v>
      </c>
    </row>
    <row r="567" spans="1:8" ht="25.5">
      <c r="A567" s="19" t="s">
        <v>1299</v>
      </c>
      <c r="B567" s="21" t="s">
        <v>1339</v>
      </c>
      <c r="C567" s="22">
        <v>73528294370</v>
      </c>
      <c r="D567" s="20" t="s">
        <v>1340</v>
      </c>
      <c r="E567" s="20" t="s">
        <v>1341</v>
      </c>
      <c r="F567" s="23">
        <v>7150</v>
      </c>
      <c r="G567" s="10" t="s">
        <v>49</v>
      </c>
      <c r="H567" s="3">
        <v>2014</v>
      </c>
    </row>
    <row r="568" spans="1:8">
      <c r="A568" s="19" t="s">
        <v>1299</v>
      </c>
      <c r="B568" s="21" t="s">
        <v>1342</v>
      </c>
      <c r="C568" s="22">
        <v>83249004431</v>
      </c>
      <c r="D568" s="20" t="s">
        <v>1343</v>
      </c>
      <c r="E568" s="20"/>
      <c r="F568" s="23">
        <v>10000</v>
      </c>
      <c r="G568" s="10" t="s">
        <v>49</v>
      </c>
      <c r="H568" s="3">
        <v>2014</v>
      </c>
    </row>
    <row r="569" spans="1:8">
      <c r="A569" s="19" t="s">
        <v>1299</v>
      </c>
      <c r="B569" s="21" t="s">
        <v>1344</v>
      </c>
      <c r="C569" s="22">
        <v>8272276891</v>
      </c>
      <c r="D569" s="20" t="s">
        <v>1345</v>
      </c>
      <c r="E569" s="20" t="s">
        <v>1346</v>
      </c>
      <c r="F569" s="23">
        <v>3000</v>
      </c>
      <c r="G569" s="10" t="s">
        <v>49</v>
      </c>
      <c r="H569" s="3">
        <v>2014</v>
      </c>
    </row>
    <row r="570" spans="1:8">
      <c r="A570" s="19" t="s">
        <v>1299</v>
      </c>
      <c r="B570" s="21" t="s">
        <v>1347</v>
      </c>
      <c r="C570" s="22">
        <v>39909938439</v>
      </c>
      <c r="D570" s="20" t="s">
        <v>1349</v>
      </c>
      <c r="E570" s="20" t="s">
        <v>1348</v>
      </c>
      <c r="F570" s="23">
        <v>5000</v>
      </c>
      <c r="G570" s="10" t="s">
        <v>49</v>
      </c>
      <c r="H570" s="3">
        <v>2014</v>
      </c>
    </row>
    <row r="571" spans="1:8" ht="25.5">
      <c r="A571" s="19" t="s">
        <v>1299</v>
      </c>
      <c r="B571" s="21" t="s">
        <v>1350</v>
      </c>
      <c r="C571" s="22">
        <v>35199229648</v>
      </c>
      <c r="D571" s="20" t="s">
        <v>1351</v>
      </c>
      <c r="E571" s="20" t="s">
        <v>1352</v>
      </c>
      <c r="F571" s="23">
        <v>45000</v>
      </c>
      <c r="G571" s="10" t="s">
        <v>49</v>
      </c>
      <c r="H571" s="3">
        <v>2014</v>
      </c>
    </row>
    <row r="572" spans="1:8">
      <c r="A572" s="19" t="s">
        <v>1299</v>
      </c>
      <c r="B572" s="21" t="s">
        <v>1353</v>
      </c>
      <c r="C572" s="22">
        <v>5781471245</v>
      </c>
      <c r="D572" s="20"/>
      <c r="E572" s="20" t="s">
        <v>1354</v>
      </c>
      <c r="F572" s="23">
        <v>3000</v>
      </c>
      <c r="G572" s="10" t="s">
        <v>49</v>
      </c>
      <c r="H572" s="3">
        <v>2014</v>
      </c>
    </row>
    <row r="573" spans="1:8">
      <c r="A573" s="19" t="s">
        <v>1299</v>
      </c>
      <c r="B573" s="21" t="s">
        <v>1355</v>
      </c>
      <c r="C573" s="22">
        <v>38099578063</v>
      </c>
      <c r="D573" s="20" t="s">
        <v>1356</v>
      </c>
      <c r="E573" s="20" t="s">
        <v>1357</v>
      </c>
      <c r="F573" s="23">
        <v>14870.5</v>
      </c>
      <c r="G573" s="10" t="s">
        <v>49</v>
      </c>
      <c r="H573" s="3">
        <v>2014</v>
      </c>
    </row>
    <row r="574" spans="1:8">
      <c r="A574" s="19" t="s">
        <v>1299</v>
      </c>
      <c r="B574" s="21" t="s">
        <v>1358</v>
      </c>
      <c r="C574" s="22">
        <v>8227373568</v>
      </c>
      <c r="D574" s="20" t="s">
        <v>1360</v>
      </c>
      <c r="E574" s="20" t="s">
        <v>1359</v>
      </c>
      <c r="F574" s="23">
        <v>3000</v>
      </c>
      <c r="G574" s="10" t="s">
        <v>49</v>
      </c>
      <c r="H574" s="3">
        <v>2014</v>
      </c>
    </row>
    <row r="575" spans="1:8">
      <c r="A575" s="19" t="s">
        <v>1299</v>
      </c>
      <c r="B575" s="21" t="s">
        <v>1361</v>
      </c>
      <c r="C575" s="22">
        <v>74912351752</v>
      </c>
      <c r="D575" s="20" t="s">
        <v>1362</v>
      </c>
      <c r="E575" s="20" t="s">
        <v>1363</v>
      </c>
      <c r="F575" s="23">
        <v>45000</v>
      </c>
      <c r="G575" s="10" t="s">
        <v>49</v>
      </c>
      <c r="H575" s="3">
        <v>2014</v>
      </c>
    </row>
    <row r="576" spans="1:8" ht="25.5">
      <c r="A576" s="19" t="s">
        <v>1299</v>
      </c>
      <c r="B576" s="21" t="s">
        <v>1364</v>
      </c>
      <c r="C576" s="22">
        <v>96587342398</v>
      </c>
      <c r="D576" s="20" t="s">
        <v>1365</v>
      </c>
      <c r="E576" s="20" t="s">
        <v>1366</v>
      </c>
      <c r="F576" s="23">
        <v>45000</v>
      </c>
      <c r="G576" s="10" t="s">
        <v>49</v>
      </c>
      <c r="H576" s="3">
        <v>2014</v>
      </c>
    </row>
    <row r="577" spans="1:8">
      <c r="A577" s="19" t="s">
        <v>1299</v>
      </c>
      <c r="B577" s="21" t="s">
        <v>1367</v>
      </c>
      <c r="C577" s="22">
        <v>7731264512</v>
      </c>
      <c r="D577" s="20" t="s">
        <v>1369</v>
      </c>
      <c r="E577" s="20" t="s">
        <v>1368</v>
      </c>
      <c r="F577" s="23">
        <v>3000</v>
      </c>
      <c r="G577" s="10" t="s">
        <v>49</v>
      </c>
      <c r="H577" s="3">
        <v>2014</v>
      </c>
    </row>
    <row r="578" spans="1:8">
      <c r="A578" s="19" t="s">
        <v>1299</v>
      </c>
      <c r="B578" s="21" t="s">
        <v>1370</v>
      </c>
      <c r="C578" s="22">
        <v>99349011158</v>
      </c>
      <c r="D578" s="20" t="s">
        <v>1372</v>
      </c>
      <c r="E578" s="20" t="s">
        <v>1371</v>
      </c>
      <c r="F578" s="23">
        <v>3000</v>
      </c>
      <c r="G578" s="10" t="s">
        <v>49</v>
      </c>
      <c r="H578" s="3">
        <v>2014</v>
      </c>
    </row>
    <row r="579" spans="1:8">
      <c r="A579" s="19" t="s">
        <v>1299</v>
      </c>
      <c r="B579" s="21" t="s">
        <v>1373</v>
      </c>
      <c r="C579" s="22">
        <v>90112832272</v>
      </c>
      <c r="D579" s="20" t="s">
        <v>1375</v>
      </c>
      <c r="E579" s="20" t="s">
        <v>1374</v>
      </c>
      <c r="F579" s="23">
        <v>1000</v>
      </c>
      <c r="G579" s="10" t="s">
        <v>49</v>
      </c>
      <c r="H579" s="3">
        <v>2014</v>
      </c>
    </row>
    <row r="580" spans="1:8">
      <c r="A580" s="19" t="s">
        <v>1299</v>
      </c>
      <c r="B580" s="21" t="s">
        <v>1376</v>
      </c>
      <c r="C580" s="22">
        <v>85247141159</v>
      </c>
      <c r="D580" s="20" t="s">
        <v>1378</v>
      </c>
      <c r="E580" s="20" t="s">
        <v>1377</v>
      </c>
      <c r="F580" s="23">
        <v>4000</v>
      </c>
      <c r="G580" s="10" t="s">
        <v>49</v>
      </c>
      <c r="H580" s="3">
        <v>2014</v>
      </c>
    </row>
    <row r="581" spans="1:8">
      <c r="A581" s="19" t="s">
        <v>1299</v>
      </c>
      <c r="B581" s="21" t="s">
        <v>1379</v>
      </c>
      <c r="C581" s="22">
        <v>20565697034</v>
      </c>
      <c r="D581" s="20" t="s">
        <v>1380</v>
      </c>
      <c r="E581" s="20" t="s">
        <v>1381</v>
      </c>
      <c r="F581" s="23">
        <v>9999</v>
      </c>
      <c r="G581" s="10" t="s">
        <v>49</v>
      </c>
      <c r="H581" s="3">
        <v>2014</v>
      </c>
    </row>
    <row r="582" spans="1:8" ht="25.5">
      <c r="A582" s="19" t="s">
        <v>1299</v>
      </c>
      <c r="B582" s="21" t="s">
        <v>1382</v>
      </c>
      <c r="C582" s="22">
        <v>44509762938</v>
      </c>
      <c r="D582" s="20" t="s">
        <v>1384</v>
      </c>
      <c r="E582" s="20" t="s">
        <v>1383</v>
      </c>
      <c r="F582" s="23">
        <v>58476.75</v>
      </c>
      <c r="G582" s="10" t="s">
        <v>49</v>
      </c>
      <c r="H582" s="3">
        <v>2014</v>
      </c>
    </row>
    <row r="583" spans="1:8" ht="25.5">
      <c r="A583" s="19" t="s">
        <v>1299</v>
      </c>
      <c r="B583" s="21" t="s">
        <v>1385</v>
      </c>
      <c r="C583" s="22">
        <v>58889108429</v>
      </c>
      <c r="D583" s="20" t="s">
        <v>1387</v>
      </c>
      <c r="E583" s="20" t="s">
        <v>1386</v>
      </c>
      <c r="F583" s="23">
        <v>106156.05</v>
      </c>
      <c r="G583" s="10" t="s">
        <v>49</v>
      </c>
      <c r="H583" s="3">
        <v>2014</v>
      </c>
    </row>
    <row r="584" spans="1:8">
      <c r="A584" s="19" t="s">
        <v>1299</v>
      </c>
      <c r="B584" s="21" t="s">
        <v>1388</v>
      </c>
      <c r="C584" s="22">
        <v>71502448964</v>
      </c>
      <c r="D584" s="20" t="s">
        <v>1390</v>
      </c>
      <c r="E584" s="20" t="s">
        <v>1389</v>
      </c>
      <c r="F584" s="23">
        <v>154918.34</v>
      </c>
      <c r="G584" s="10" t="s">
        <v>49</v>
      </c>
      <c r="H584" s="3">
        <v>2014</v>
      </c>
    </row>
    <row r="585" spans="1:8" ht="25.5">
      <c r="A585" s="19" t="s">
        <v>1299</v>
      </c>
      <c r="B585" s="21" t="s">
        <v>1391</v>
      </c>
      <c r="C585" s="22">
        <v>75092003763</v>
      </c>
      <c r="D585" s="20" t="s">
        <v>1392</v>
      </c>
      <c r="E585" s="20" t="s">
        <v>1393</v>
      </c>
      <c r="F585" s="23">
        <v>48249.2</v>
      </c>
      <c r="G585" s="10" t="s">
        <v>49</v>
      </c>
      <c r="H585" s="3">
        <v>2014</v>
      </c>
    </row>
    <row r="586" spans="1:8">
      <c r="A586" s="19" t="s">
        <v>1299</v>
      </c>
      <c r="B586" s="21" t="s">
        <v>1394</v>
      </c>
      <c r="C586" s="22">
        <v>35112035353</v>
      </c>
      <c r="D586" s="20" t="s">
        <v>1396</v>
      </c>
      <c r="E586" s="20" t="s">
        <v>1395</v>
      </c>
      <c r="F586" s="23">
        <v>69471</v>
      </c>
      <c r="G586" s="10" t="s">
        <v>49</v>
      </c>
      <c r="H586" s="3">
        <v>2014</v>
      </c>
    </row>
    <row r="587" spans="1:8">
      <c r="A587" s="19" t="s">
        <v>1299</v>
      </c>
      <c r="B587" s="21" t="s">
        <v>1397</v>
      </c>
      <c r="C587" s="22">
        <v>39949883460</v>
      </c>
      <c r="D587" s="20" t="s">
        <v>1398</v>
      </c>
      <c r="E587" s="20" t="s">
        <v>1399</v>
      </c>
      <c r="F587" s="23">
        <v>99200</v>
      </c>
      <c r="G587" s="10" t="s">
        <v>49</v>
      </c>
      <c r="H587" s="3">
        <v>2014</v>
      </c>
    </row>
    <row r="588" spans="1:8">
      <c r="A588" s="19" t="s">
        <v>1299</v>
      </c>
      <c r="B588" s="21" t="s">
        <v>1400</v>
      </c>
      <c r="C588" s="22">
        <v>87160013531</v>
      </c>
      <c r="D588" s="20" t="s">
        <v>322</v>
      </c>
      <c r="E588" s="20" t="s">
        <v>1401</v>
      </c>
      <c r="F588" s="23">
        <v>3500</v>
      </c>
      <c r="G588" s="10" t="s">
        <v>49</v>
      </c>
      <c r="H588" s="3">
        <v>2014</v>
      </c>
    </row>
    <row r="589" spans="1:8">
      <c r="A589" s="19" t="s">
        <v>1299</v>
      </c>
      <c r="B589" s="21" t="s">
        <v>1402</v>
      </c>
      <c r="C589" s="22">
        <v>75355197192</v>
      </c>
      <c r="D589" s="20" t="s">
        <v>1404</v>
      </c>
      <c r="E589" s="20" t="s">
        <v>1403</v>
      </c>
      <c r="F589" s="23">
        <v>51000</v>
      </c>
      <c r="G589" s="10" t="s">
        <v>49</v>
      </c>
      <c r="H589" s="3">
        <v>2014</v>
      </c>
    </row>
    <row r="590" spans="1:8" ht="25.5">
      <c r="A590" s="19" t="s">
        <v>1299</v>
      </c>
      <c r="B590" s="21" t="s">
        <v>1405</v>
      </c>
      <c r="C590" s="22">
        <v>17195966673</v>
      </c>
      <c r="D590" s="20" t="s">
        <v>1406</v>
      </c>
      <c r="E590" s="20" t="s">
        <v>1407</v>
      </c>
      <c r="F590" s="23">
        <v>135345.75</v>
      </c>
      <c r="G590" s="10" t="s">
        <v>49</v>
      </c>
      <c r="H590" s="3">
        <v>2014</v>
      </c>
    </row>
    <row r="591" spans="1:8">
      <c r="A591" s="19" t="s">
        <v>1299</v>
      </c>
      <c r="B591" s="21" t="s">
        <v>1408</v>
      </c>
      <c r="C591" s="22">
        <v>46263492202</v>
      </c>
      <c r="D591" s="20" t="s">
        <v>1410</v>
      </c>
      <c r="E591" s="20" t="s">
        <v>1409</v>
      </c>
      <c r="F591" s="23">
        <v>167250</v>
      </c>
      <c r="G591" s="10" t="s">
        <v>49</v>
      </c>
      <c r="H591" s="3">
        <v>2014</v>
      </c>
    </row>
    <row r="592" spans="1:8">
      <c r="A592" s="19" t="s">
        <v>1299</v>
      </c>
      <c r="B592" s="21" t="s">
        <v>1411</v>
      </c>
      <c r="C592" s="22">
        <v>15266026255</v>
      </c>
      <c r="D592" s="20" t="s">
        <v>1413</v>
      </c>
      <c r="E592" s="20" t="s">
        <v>1412</v>
      </c>
      <c r="F592" s="23">
        <v>26917</v>
      </c>
      <c r="G592" s="10" t="s">
        <v>49</v>
      </c>
      <c r="H592" s="3">
        <v>2014</v>
      </c>
    </row>
    <row r="593" spans="1:8">
      <c r="A593" s="19" t="s">
        <v>1299</v>
      </c>
      <c r="B593" s="21" t="s">
        <v>1414</v>
      </c>
      <c r="C593" s="22">
        <v>8994059324</v>
      </c>
      <c r="D593" s="20" t="s">
        <v>1416</v>
      </c>
      <c r="E593" s="20" t="s">
        <v>1415</v>
      </c>
      <c r="F593" s="23">
        <v>383015.25</v>
      </c>
      <c r="G593" s="10" t="s">
        <v>49</v>
      </c>
      <c r="H593" s="3">
        <v>2014</v>
      </c>
    </row>
    <row r="594" spans="1:8">
      <c r="A594" s="19" t="s">
        <v>1299</v>
      </c>
      <c r="B594" s="21" t="s">
        <v>1417</v>
      </c>
      <c r="C594" s="22">
        <v>96133208789</v>
      </c>
      <c r="D594" s="20" t="s">
        <v>1419</v>
      </c>
      <c r="E594" s="20" t="s">
        <v>1418</v>
      </c>
      <c r="F594" s="23">
        <v>483434.75</v>
      </c>
      <c r="G594" s="10" t="s">
        <v>49</v>
      </c>
      <c r="H594" s="3">
        <v>2014</v>
      </c>
    </row>
    <row r="595" spans="1:8" ht="25.5">
      <c r="A595" s="19" t="s">
        <v>1299</v>
      </c>
      <c r="B595" s="21" t="s">
        <v>1420</v>
      </c>
      <c r="C595" s="22">
        <v>78836999753</v>
      </c>
      <c r="D595" s="20" t="s">
        <v>1422</v>
      </c>
      <c r="E595" s="20" t="s">
        <v>1421</v>
      </c>
      <c r="F595" s="23">
        <v>97930.55</v>
      </c>
      <c r="G595" s="10" t="s">
        <v>49</v>
      </c>
      <c r="H595" s="3">
        <v>2014</v>
      </c>
    </row>
    <row r="596" spans="1:8" ht="25.5">
      <c r="A596" s="19" t="s">
        <v>1299</v>
      </c>
      <c r="B596" s="21" t="s">
        <v>1423</v>
      </c>
      <c r="C596" s="22">
        <v>6735557297</v>
      </c>
      <c r="D596" s="20" t="s">
        <v>1425</v>
      </c>
      <c r="E596" s="20" t="s">
        <v>1424</v>
      </c>
      <c r="F596" s="23">
        <v>461608.66</v>
      </c>
      <c r="G596" s="10" t="s">
        <v>49</v>
      </c>
      <c r="H596" s="3">
        <v>2014</v>
      </c>
    </row>
    <row r="597" spans="1:8">
      <c r="A597" s="19" t="s">
        <v>1299</v>
      </c>
      <c r="B597" s="21" t="s">
        <v>1426</v>
      </c>
      <c r="C597" s="22">
        <v>72131445789</v>
      </c>
      <c r="D597" s="20" t="s">
        <v>1427</v>
      </c>
      <c r="E597" s="20" t="s">
        <v>1428</v>
      </c>
      <c r="F597" s="23">
        <v>40787.61</v>
      </c>
      <c r="G597" s="10" t="s">
        <v>49</v>
      </c>
      <c r="H597" s="3">
        <v>2014</v>
      </c>
    </row>
    <row r="598" spans="1:8" ht="25.5">
      <c r="A598" s="19" t="s">
        <v>1299</v>
      </c>
      <c r="B598" s="21" t="s">
        <v>1429</v>
      </c>
      <c r="C598" s="22">
        <v>15149156280</v>
      </c>
      <c r="D598" s="20" t="s">
        <v>1430</v>
      </c>
      <c r="E598" s="20" t="s">
        <v>1431</v>
      </c>
      <c r="F598" s="23">
        <v>21110</v>
      </c>
      <c r="G598" s="10" t="s">
        <v>49</v>
      </c>
      <c r="H598" s="3">
        <v>2014</v>
      </c>
    </row>
    <row r="599" spans="1:8" ht="25.5">
      <c r="A599" s="19" t="s">
        <v>1299</v>
      </c>
      <c r="B599" s="21" t="s">
        <v>1432</v>
      </c>
      <c r="C599" s="22">
        <v>17273202155</v>
      </c>
      <c r="D599" s="20" t="s">
        <v>1433</v>
      </c>
      <c r="E599" s="20" t="s">
        <v>1434</v>
      </c>
      <c r="F599" s="23">
        <v>236736.94</v>
      </c>
      <c r="G599" s="10" t="s">
        <v>49</v>
      </c>
      <c r="H599" s="3">
        <v>2014</v>
      </c>
    </row>
    <row r="600" spans="1:8">
      <c r="A600" s="19" t="s">
        <v>1299</v>
      </c>
      <c r="B600" s="21" t="s">
        <v>1435</v>
      </c>
      <c r="C600" s="22">
        <v>52611277237</v>
      </c>
      <c r="D600" s="20" t="s">
        <v>1437</v>
      </c>
      <c r="E600" s="20" t="s">
        <v>1436</v>
      </c>
      <c r="F600" s="23">
        <v>17000</v>
      </c>
      <c r="G600" s="10" t="s">
        <v>49</v>
      </c>
      <c r="H600" s="3">
        <v>2014</v>
      </c>
    </row>
    <row r="601" spans="1:8" ht="25.5">
      <c r="A601" s="19" t="s">
        <v>1299</v>
      </c>
      <c r="B601" s="21" t="s">
        <v>1438</v>
      </c>
      <c r="C601" s="22">
        <v>75455093497</v>
      </c>
      <c r="D601" s="20" t="s">
        <v>1440</v>
      </c>
      <c r="E601" s="20" t="s">
        <v>1439</v>
      </c>
      <c r="F601" s="23">
        <v>82655.539999999994</v>
      </c>
      <c r="G601" s="10" t="s">
        <v>49</v>
      </c>
      <c r="H601" s="3">
        <v>2014</v>
      </c>
    </row>
    <row r="602" spans="1:8">
      <c r="A602" s="19" t="s">
        <v>1299</v>
      </c>
      <c r="B602" s="21" t="s">
        <v>1441</v>
      </c>
      <c r="C602" s="22">
        <v>82167284834</v>
      </c>
      <c r="D602" s="20" t="s">
        <v>1443</v>
      </c>
      <c r="E602" s="20" t="s">
        <v>1442</v>
      </c>
      <c r="F602" s="23">
        <v>8100</v>
      </c>
      <c r="G602" s="10" t="s">
        <v>49</v>
      </c>
      <c r="H602" s="3">
        <v>2014</v>
      </c>
    </row>
    <row r="603" spans="1:8">
      <c r="A603" s="19" t="s">
        <v>1299</v>
      </c>
      <c r="B603" s="21" t="s">
        <v>1444</v>
      </c>
      <c r="C603" s="22">
        <v>79731870167</v>
      </c>
      <c r="D603" s="20" t="s">
        <v>322</v>
      </c>
      <c r="E603" s="20" t="s">
        <v>322</v>
      </c>
      <c r="F603" s="23">
        <v>17288.25</v>
      </c>
      <c r="G603" s="10" t="s">
        <v>49</v>
      </c>
      <c r="H603" s="3">
        <v>2014</v>
      </c>
    </row>
    <row r="604" spans="1:8" ht="25.5">
      <c r="A604" s="19" t="s">
        <v>1299</v>
      </c>
      <c r="B604" s="21" t="s">
        <v>1445</v>
      </c>
      <c r="C604" s="22">
        <v>35462861855</v>
      </c>
      <c r="D604" s="20" t="s">
        <v>1447</v>
      </c>
      <c r="E604" s="20" t="s">
        <v>1446</v>
      </c>
      <c r="F604" s="23">
        <v>10000</v>
      </c>
      <c r="G604" s="10" t="s">
        <v>49</v>
      </c>
      <c r="H604" s="3">
        <v>2014</v>
      </c>
    </row>
    <row r="605" spans="1:8" ht="25.5">
      <c r="A605" s="19" t="s">
        <v>1299</v>
      </c>
      <c r="B605" s="21" t="s">
        <v>1448</v>
      </c>
      <c r="C605" s="22">
        <v>93529130490</v>
      </c>
      <c r="D605" s="20" t="s">
        <v>1449</v>
      </c>
      <c r="E605" s="20" t="s">
        <v>1450</v>
      </c>
      <c r="F605" s="23">
        <v>10000</v>
      </c>
      <c r="G605" s="10" t="s">
        <v>49</v>
      </c>
      <c r="H605" s="3">
        <v>2014</v>
      </c>
    </row>
    <row r="606" spans="1:8">
      <c r="A606" s="19" t="s">
        <v>1299</v>
      </c>
      <c r="B606" s="21" t="s">
        <v>1451</v>
      </c>
      <c r="C606" s="22">
        <v>75304393527</v>
      </c>
      <c r="D606" s="20" t="s">
        <v>1449</v>
      </c>
      <c r="E606" s="20" t="s">
        <v>1452</v>
      </c>
      <c r="F606" s="23">
        <v>13500</v>
      </c>
      <c r="G606" s="10" t="s">
        <v>49</v>
      </c>
      <c r="H606" s="3">
        <v>2014</v>
      </c>
    </row>
    <row r="607" spans="1:8">
      <c r="A607" s="19" t="s">
        <v>1299</v>
      </c>
      <c r="B607" s="21" t="s">
        <v>1453</v>
      </c>
      <c r="C607" s="22">
        <v>88298525564</v>
      </c>
      <c r="D607" s="20" t="s">
        <v>1454</v>
      </c>
      <c r="E607" s="20" t="s">
        <v>1455</v>
      </c>
      <c r="F607" s="23">
        <v>10000</v>
      </c>
      <c r="G607" s="10" t="s">
        <v>49</v>
      </c>
      <c r="H607" s="3">
        <v>2014</v>
      </c>
    </row>
    <row r="608" spans="1:8">
      <c r="A608" s="19" t="s">
        <v>1299</v>
      </c>
      <c r="B608" s="21" t="s">
        <v>1456</v>
      </c>
      <c r="C608" s="22">
        <v>90969508965</v>
      </c>
      <c r="D608" s="20" t="s">
        <v>1458</v>
      </c>
      <c r="E608" s="20" t="s">
        <v>1457</v>
      </c>
      <c r="F608" s="23">
        <v>10000</v>
      </c>
      <c r="G608" s="10" t="s">
        <v>49</v>
      </c>
      <c r="H608" s="3">
        <v>2014</v>
      </c>
    </row>
    <row r="609" spans="1:8" ht="25.5">
      <c r="A609" s="19" t="s">
        <v>1299</v>
      </c>
      <c r="B609" s="21" t="s">
        <v>1459</v>
      </c>
      <c r="C609" s="22">
        <v>6835888985</v>
      </c>
      <c r="D609" s="20" t="s">
        <v>1461</v>
      </c>
      <c r="E609" s="20" t="s">
        <v>1460</v>
      </c>
      <c r="F609" s="23">
        <v>2500</v>
      </c>
      <c r="G609" s="10" t="s">
        <v>49</v>
      </c>
      <c r="H609" s="3">
        <v>2014</v>
      </c>
    </row>
    <row r="610" spans="1:8" ht="25.5">
      <c r="A610" s="19" t="s">
        <v>1299</v>
      </c>
      <c r="B610" s="21" t="s">
        <v>1462</v>
      </c>
      <c r="C610" s="22">
        <v>84519451044</v>
      </c>
      <c r="D610" s="20" t="s">
        <v>1463</v>
      </c>
      <c r="E610" s="20" t="s">
        <v>1415</v>
      </c>
      <c r="F610" s="23">
        <v>218000</v>
      </c>
      <c r="G610" s="10" t="s">
        <v>49</v>
      </c>
      <c r="H610" s="3">
        <v>2014</v>
      </c>
    </row>
    <row r="611" spans="1:8" ht="25.5">
      <c r="A611" s="19" t="s">
        <v>1299</v>
      </c>
      <c r="B611" s="21" t="s">
        <v>1464</v>
      </c>
      <c r="C611" s="22">
        <v>63834993994</v>
      </c>
      <c r="D611" s="20" t="s">
        <v>1466</v>
      </c>
      <c r="E611" s="20" t="s">
        <v>1465</v>
      </c>
      <c r="F611" s="23">
        <v>20000</v>
      </c>
      <c r="G611" s="10" t="s">
        <v>49</v>
      </c>
      <c r="H611" s="3">
        <v>2014</v>
      </c>
    </row>
    <row r="612" spans="1:8">
      <c r="A612" s="19" t="s">
        <v>1299</v>
      </c>
      <c r="B612" s="21" t="s">
        <v>1467</v>
      </c>
      <c r="C612" s="22">
        <v>33429110761</v>
      </c>
      <c r="D612" s="20" t="s">
        <v>1469</v>
      </c>
      <c r="E612" s="20" t="s">
        <v>1468</v>
      </c>
      <c r="F612" s="23">
        <v>20000</v>
      </c>
      <c r="G612" s="10" t="s">
        <v>49</v>
      </c>
      <c r="H612" s="3">
        <v>2014</v>
      </c>
    </row>
    <row r="613" spans="1:8">
      <c r="A613" s="19" t="s">
        <v>1299</v>
      </c>
      <c r="B613" s="21" t="s">
        <v>1470</v>
      </c>
      <c r="C613" s="22">
        <v>88532364505</v>
      </c>
      <c r="D613" s="20" t="s">
        <v>1469</v>
      </c>
      <c r="E613" s="20" t="s">
        <v>1471</v>
      </c>
      <c r="F613" s="23">
        <v>36000</v>
      </c>
      <c r="G613" s="10" t="s">
        <v>49</v>
      </c>
      <c r="H613" s="3">
        <v>2014</v>
      </c>
    </row>
    <row r="614" spans="1:8" ht="25.5">
      <c r="A614" s="19" t="s">
        <v>1299</v>
      </c>
      <c r="B614" s="21" t="s">
        <v>1472</v>
      </c>
      <c r="C614" s="22" t="s">
        <v>1473</v>
      </c>
      <c r="D614" s="20" t="s">
        <v>1475</v>
      </c>
      <c r="E614" s="20" t="s">
        <v>1474</v>
      </c>
      <c r="F614" s="23">
        <v>5000</v>
      </c>
      <c r="G614" s="10" t="s">
        <v>49</v>
      </c>
      <c r="H614" s="3">
        <v>2014</v>
      </c>
    </row>
    <row r="615" spans="1:8" ht="25.5">
      <c r="A615" s="19" t="s">
        <v>1299</v>
      </c>
      <c r="B615" s="21" t="s">
        <v>1476</v>
      </c>
      <c r="C615" s="22">
        <v>68562371913</v>
      </c>
      <c r="D615" s="20" t="s">
        <v>1478</v>
      </c>
      <c r="E615" s="20" t="s">
        <v>1477</v>
      </c>
      <c r="F615" s="23">
        <v>170000</v>
      </c>
      <c r="G615" s="10" t="s">
        <v>49</v>
      </c>
      <c r="H615" s="3">
        <v>2014</v>
      </c>
    </row>
    <row r="616" spans="1:8">
      <c r="A616" s="19" t="s">
        <v>1299</v>
      </c>
      <c r="B616" s="21" t="s">
        <v>1479</v>
      </c>
      <c r="C616" s="22">
        <v>96703924639</v>
      </c>
      <c r="D616" s="20" t="s">
        <v>1481</v>
      </c>
      <c r="E616" s="20" t="s">
        <v>1480</v>
      </c>
      <c r="F616" s="23">
        <v>3500</v>
      </c>
      <c r="G616" s="10" t="s">
        <v>49</v>
      </c>
      <c r="H616" s="3">
        <v>2014</v>
      </c>
    </row>
    <row r="617" spans="1:8">
      <c r="A617" s="19" t="s">
        <v>1299</v>
      </c>
      <c r="B617" s="21" t="s">
        <v>1482</v>
      </c>
      <c r="C617" s="22">
        <v>25497284315</v>
      </c>
      <c r="D617" s="20" t="s">
        <v>1484</v>
      </c>
      <c r="E617" s="20" t="s">
        <v>1483</v>
      </c>
      <c r="F617" s="23">
        <v>10000</v>
      </c>
      <c r="G617" s="10" t="s">
        <v>49</v>
      </c>
      <c r="H617" s="3">
        <v>2014</v>
      </c>
    </row>
    <row r="618" spans="1:8" ht="25.5">
      <c r="A618" s="19" t="s">
        <v>1299</v>
      </c>
      <c r="B618" s="21" t="s">
        <v>1485</v>
      </c>
      <c r="C618" s="22">
        <v>31031843284</v>
      </c>
      <c r="D618" s="20" t="s">
        <v>1486</v>
      </c>
      <c r="E618" s="20" t="s">
        <v>1487</v>
      </c>
      <c r="F618" s="23">
        <v>11453.75</v>
      </c>
      <c r="G618" s="10" t="s">
        <v>49</v>
      </c>
      <c r="H618" s="3">
        <v>2014</v>
      </c>
    </row>
    <row r="619" spans="1:8" ht="25.5">
      <c r="A619" s="19" t="s">
        <v>1299</v>
      </c>
      <c r="B619" s="21" t="s">
        <v>1488</v>
      </c>
      <c r="C619" s="22">
        <v>70468208956</v>
      </c>
      <c r="D619" s="20" t="s">
        <v>1490</v>
      </c>
      <c r="E619" s="20" t="s">
        <v>1489</v>
      </c>
      <c r="F619" s="23">
        <v>2500</v>
      </c>
      <c r="G619" s="10" t="s">
        <v>49</v>
      </c>
      <c r="H619" s="3">
        <v>2014</v>
      </c>
    </row>
    <row r="620" spans="1:8">
      <c r="A620" s="19" t="s">
        <v>1299</v>
      </c>
      <c r="B620" s="21" t="s">
        <v>1491</v>
      </c>
      <c r="C620" s="22">
        <v>43309904136</v>
      </c>
      <c r="D620" s="20" t="s">
        <v>1492</v>
      </c>
      <c r="E620" s="20" t="s">
        <v>1493</v>
      </c>
      <c r="F620" s="23">
        <v>545750</v>
      </c>
      <c r="G620" s="10" t="s">
        <v>49</v>
      </c>
      <c r="H620" s="3">
        <v>2014</v>
      </c>
    </row>
    <row r="621" spans="1:8">
      <c r="A621" s="19" t="s">
        <v>1299</v>
      </c>
      <c r="B621" s="21" t="s">
        <v>1494</v>
      </c>
      <c r="C621" s="22">
        <v>59764000772</v>
      </c>
      <c r="D621" s="20" t="s">
        <v>1495</v>
      </c>
      <c r="E621" s="20" t="s">
        <v>1257</v>
      </c>
      <c r="F621" s="23">
        <v>7500</v>
      </c>
      <c r="G621" s="10" t="s">
        <v>49</v>
      </c>
      <c r="H621" s="3">
        <v>2014</v>
      </c>
    </row>
    <row r="622" spans="1:8">
      <c r="A622" s="19" t="s">
        <v>1299</v>
      </c>
      <c r="B622" s="19" t="s">
        <v>1496</v>
      </c>
      <c r="C622" s="11">
        <v>61095490829</v>
      </c>
      <c r="D622" s="10"/>
      <c r="E622" s="10"/>
      <c r="F622" s="12">
        <v>15000</v>
      </c>
      <c r="G622" s="10" t="s">
        <v>49</v>
      </c>
      <c r="H622" s="3">
        <v>2014</v>
      </c>
    </row>
    <row r="623" spans="1:8">
      <c r="A623" s="19" t="s">
        <v>1299</v>
      </c>
      <c r="B623" s="19" t="s">
        <v>1497</v>
      </c>
      <c r="C623" s="11">
        <v>38798315529</v>
      </c>
      <c r="D623" s="10"/>
      <c r="E623" s="10" t="s">
        <v>1498</v>
      </c>
      <c r="F623" s="12">
        <v>13000</v>
      </c>
      <c r="G623" s="10" t="s">
        <v>49</v>
      </c>
      <c r="H623" s="3">
        <v>2014</v>
      </c>
    </row>
    <row r="624" spans="1:8">
      <c r="A624" s="19" t="s">
        <v>1299</v>
      </c>
      <c r="B624" s="19" t="s">
        <v>1499</v>
      </c>
      <c r="C624" s="11"/>
      <c r="D624" s="10" t="s">
        <v>1500</v>
      </c>
      <c r="E624" s="10"/>
      <c r="F624" s="12">
        <v>2000</v>
      </c>
      <c r="G624" s="10" t="s">
        <v>49</v>
      </c>
      <c r="H624" s="3">
        <v>2014</v>
      </c>
    </row>
    <row r="625" spans="1:8" ht="38.25">
      <c r="A625" s="19" t="s">
        <v>1299</v>
      </c>
      <c r="B625" s="19" t="s">
        <v>1501</v>
      </c>
      <c r="C625" s="11"/>
      <c r="D625" s="10" t="s">
        <v>1502</v>
      </c>
      <c r="E625" s="10"/>
      <c r="F625" s="12">
        <v>29000</v>
      </c>
      <c r="G625" s="10" t="s">
        <v>49</v>
      </c>
      <c r="H625" s="3">
        <v>2014</v>
      </c>
    </row>
    <row r="626" spans="1:8">
      <c r="A626" s="19" t="s">
        <v>1299</v>
      </c>
      <c r="B626" s="19" t="s">
        <v>1350</v>
      </c>
      <c r="C626" s="11"/>
      <c r="D626" s="10" t="s">
        <v>1503</v>
      </c>
      <c r="E626" s="10"/>
      <c r="F626" s="12">
        <v>4000</v>
      </c>
      <c r="G626" s="10" t="s">
        <v>49</v>
      </c>
      <c r="H626" s="3">
        <v>2014</v>
      </c>
    </row>
    <row r="627" spans="1:8" ht="25.5">
      <c r="A627" s="19" t="s">
        <v>1299</v>
      </c>
      <c r="B627" s="19" t="s">
        <v>1504</v>
      </c>
      <c r="C627" s="11"/>
      <c r="D627" s="10" t="s">
        <v>1505</v>
      </c>
      <c r="E627" s="10"/>
      <c r="F627" s="12">
        <v>3500</v>
      </c>
      <c r="G627" s="10" t="s">
        <v>49</v>
      </c>
      <c r="H627" s="3">
        <v>2014</v>
      </c>
    </row>
    <row r="628" spans="1:8" ht="25.5">
      <c r="A628" s="19" t="s">
        <v>1299</v>
      </c>
      <c r="B628" s="19" t="s">
        <v>1506</v>
      </c>
      <c r="C628" s="11"/>
      <c r="D628" s="10" t="s">
        <v>1507</v>
      </c>
      <c r="E628" s="10"/>
      <c r="F628" s="12">
        <v>1500</v>
      </c>
      <c r="G628" s="10" t="s">
        <v>49</v>
      </c>
      <c r="H628" s="3">
        <v>2014</v>
      </c>
    </row>
    <row r="629" spans="1:8">
      <c r="A629" s="19" t="s">
        <v>1299</v>
      </c>
      <c r="B629" s="19" t="s">
        <v>1508</v>
      </c>
      <c r="C629" s="11"/>
      <c r="D629" s="10" t="s">
        <v>1509</v>
      </c>
      <c r="E629" s="10"/>
      <c r="F629" s="12">
        <v>1500</v>
      </c>
      <c r="G629" s="10" t="s">
        <v>49</v>
      </c>
      <c r="H629" s="3">
        <v>2014</v>
      </c>
    </row>
    <row r="630" spans="1:8">
      <c r="A630" s="19" t="s">
        <v>1299</v>
      </c>
      <c r="B630" s="19" t="s">
        <v>1510</v>
      </c>
      <c r="C630" s="11"/>
      <c r="D630" s="10" t="s">
        <v>1511</v>
      </c>
      <c r="E630" s="10"/>
      <c r="F630" s="12">
        <v>1500</v>
      </c>
      <c r="G630" s="10" t="s">
        <v>49</v>
      </c>
      <c r="H630" s="3">
        <v>2014</v>
      </c>
    </row>
    <row r="631" spans="1:8">
      <c r="A631" s="19" t="s">
        <v>1299</v>
      </c>
      <c r="B631" s="19" t="s">
        <v>1344</v>
      </c>
      <c r="C631" s="11"/>
      <c r="D631" s="10" t="s">
        <v>1512</v>
      </c>
      <c r="E631" s="10"/>
      <c r="F631" s="12">
        <v>16500</v>
      </c>
      <c r="G631" s="10" t="s">
        <v>49</v>
      </c>
      <c r="H631" s="3">
        <v>2014</v>
      </c>
    </row>
    <row r="632" spans="1:8">
      <c r="A632" s="19" t="s">
        <v>1299</v>
      </c>
      <c r="B632" s="19" t="s">
        <v>1513</v>
      </c>
      <c r="C632" s="11"/>
      <c r="D632" s="10" t="s">
        <v>1514</v>
      </c>
      <c r="E632" s="10"/>
      <c r="F632" s="12">
        <v>1000</v>
      </c>
      <c r="G632" s="10" t="s">
        <v>49</v>
      </c>
      <c r="H632" s="3">
        <v>2014</v>
      </c>
    </row>
    <row r="633" spans="1:8">
      <c r="A633" s="19" t="s">
        <v>1299</v>
      </c>
      <c r="B633" s="19" t="s">
        <v>1515</v>
      </c>
      <c r="C633" s="11"/>
      <c r="D633" s="10" t="s">
        <v>1516</v>
      </c>
      <c r="E633" s="10"/>
      <c r="F633" s="12">
        <v>32000</v>
      </c>
      <c r="G633" s="10" t="s">
        <v>49</v>
      </c>
      <c r="H633" s="3">
        <v>2014</v>
      </c>
    </row>
    <row r="634" spans="1:8">
      <c r="A634" s="19" t="s">
        <v>1299</v>
      </c>
      <c r="B634" s="19" t="s">
        <v>1517</v>
      </c>
      <c r="C634" s="11"/>
      <c r="D634" s="10" t="s">
        <v>1518</v>
      </c>
      <c r="E634" s="10"/>
      <c r="F634" s="12">
        <v>3000</v>
      </c>
      <c r="G634" s="10" t="s">
        <v>49</v>
      </c>
      <c r="H634" s="3">
        <v>2014</v>
      </c>
    </row>
    <row r="635" spans="1:8" ht="25.5">
      <c r="A635" s="19" t="s">
        <v>1299</v>
      </c>
      <c r="B635" s="19" t="s">
        <v>1519</v>
      </c>
      <c r="C635" s="11"/>
      <c r="D635" s="10" t="s">
        <v>1520</v>
      </c>
      <c r="E635" s="10"/>
      <c r="F635" s="12">
        <v>2000</v>
      </c>
      <c r="G635" s="10" t="s">
        <v>49</v>
      </c>
      <c r="H635" s="3">
        <v>2014</v>
      </c>
    </row>
    <row r="636" spans="1:8">
      <c r="A636" s="19" t="s">
        <v>1299</v>
      </c>
      <c r="B636" s="19" t="s">
        <v>1521</v>
      </c>
      <c r="C636" s="11"/>
      <c r="D636" s="10" t="s">
        <v>1522</v>
      </c>
      <c r="E636" s="10"/>
      <c r="F636" s="12">
        <v>7500</v>
      </c>
      <c r="G636" s="10" t="s">
        <v>49</v>
      </c>
      <c r="H636" s="3">
        <v>2014</v>
      </c>
    </row>
    <row r="637" spans="1:8">
      <c r="A637" s="19" t="s">
        <v>1299</v>
      </c>
      <c r="B637" s="19" t="s">
        <v>1523</v>
      </c>
      <c r="C637" s="11"/>
      <c r="D637" s="20" t="s">
        <v>1524</v>
      </c>
      <c r="E637" s="10"/>
      <c r="F637" s="12">
        <v>9500</v>
      </c>
      <c r="G637" s="10" t="s">
        <v>49</v>
      </c>
      <c r="H637" s="3">
        <v>2014</v>
      </c>
    </row>
    <row r="638" spans="1:8" ht="25.5">
      <c r="A638" s="19" t="s">
        <v>1299</v>
      </c>
      <c r="B638" s="19" t="s">
        <v>1525</v>
      </c>
      <c r="C638" s="18"/>
      <c r="D638" s="3" t="s">
        <v>1526</v>
      </c>
      <c r="E638" s="24"/>
      <c r="F638" s="25">
        <v>5000</v>
      </c>
      <c r="G638" s="10" t="s">
        <v>49</v>
      </c>
      <c r="H638" s="3">
        <v>2014</v>
      </c>
    </row>
    <row r="639" spans="1:8">
      <c r="A639" s="19" t="s">
        <v>1299</v>
      </c>
      <c r="B639" s="26" t="s">
        <v>1527</v>
      </c>
      <c r="C639" s="18"/>
      <c r="D639" s="24" t="s">
        <v>1528</v>
      </c>
      <c r="E639" s="24"/>
      <c r="F639" s="25">
        <v>2000</v>
      </c>
      <c r="G639" s="10" t="s">
        <v>49</v>
      </c>
      <c r="H639" s="3">
        <v>2014</v>
      </c>
    </row>
    <row r="640" spans="1:8">
      <c r="A640" s="19" t="s">
        <v>1299</v>
      </c>
      <c r="B640" s="17" t="s">
        <v>1529</v>
      </c>
      <c r="C640" s="18"/>
      <c r="D640" s="3" t="s">
        <v>1530</v>
      </c>
      <c r="E640" s="24"/>
      <c r="F640" s="6">
        <v>3000</v>
      </c>
      <c r="G640" s="10" t="s">
        <v>49</v>
      </c>
      <c r="H640" s="3">
        <v>2014</v>
      </c>
    </row>
    <row r="641" spans="1:8">
      <c r="A641" s="19" t="s">
        <v>1299</v>
      </c>
      <c r="B641" s="17" t="s">
        <v>1531</v>
      </c>
      <c r="C641" s="18"/>
      <c r="D641" s="3" t="s">
        <v>1532</v>
      </c>
      <c r="E641" s="24"/>
      <c r="F641" s="6">
        <v>3000</v>
      </c>
      <c r="G641" s="10" t="s">
        <v>49</v>
      </c>
      <c r="H641" s="3">
        <v>2014</v>
      </c>
    </row>
    <row r="642" spans="1:8">
      <c r="A642" s="19" t="s">
        <v>1299</v>
      </c>
      <c r="B642" s="17" t="s">
        <v>1533</v>
      </c>
      <c r="C642" s="18"/>
      <c r="D642" s="3" t="s">
        <v>1534</v>
      </c>
      <c r="E642" s="24"/>
      <c r="F642" s="25">
        <v>2000</v>
      </c>
      <c r="G642" s="10" t="s">
        <v>49</v>
      </c>
      <c r="H642" s="3">
        <v>2014</v>
      </c>
    </row>
    <row r="643" spans="1:8">
      <c r="A643" s="19" t="s">
        <v>1299</v>
      </c>
      <c r="B643" s="17" t="s">
        <v>1535</v>
      </c>
      <c r="C643" s="18"/>
      <c r="D643" s="3" t="s">
        <v>1536</v>
      </c>
      <c r="E643" s="24"/>
      <c r="F643" s="25">
        <v>6000</v>
      </c>
      <c r="G643" s="10" t="s">
        <v>49</v>
      </c>
      <c r="H643" s="3">
        <v>2014</v>
      </c>
    </row>
    <row r="644" spans="1:8" ht="25.5">
      <c r="A644" s="19" t="s">
        <v>1299</v>
      </c>
      <c r="B644" s="17" t="s">
        <v>1537</v>
      </c>
      <c r="C644" s="18"/>
      <c r="D644" s="3" t="s">
        <v>1538</v>
      </c>
      <c r="E644" s="24"/>
      <c r="F644" s="25">
        <v>4000</v>
      </c>
      <c r="G644" s="10" t="s">
        <v>49</v>
      </c>
      <c r="H644" s="3">
        <v>2014</v>
      </c>
    </row>
    <row r="645" spans="1:8" ht="25.5">
      <c r="A645" s="19" t="s">
        <v>1299</v>
      </c>
      <c r="B645" s="17" t="s">
        <v>1521</v>
      </c>
      <c r="C645" s="18"/>
      <c r="D645" s="3" t="s">
        <v>1539</v>
      </c>
      <c r="E645" s="24"/>
      <c r="F645" s="25">
        <v>4000</v>
      </c>
      <c r="G645" s="10" t="s">
        <v>49</v>
      </c>
      <c r="H645" s="3">
        <v>2014</v>
      </c>
    </row>
    <row r="646" spans="1:8" ht="25.5">
      <c r="A646" s="19" t="s">
        <v>1299</v>
      </c>
      <c r="B646" s="17" t="s">
        <v>1525</v>
      </c>
      <c r="C646" s="18"/>
      <c r="D646" s="3" t="s">
        <v>1540</v>
      </c>
      <c r="E646" s="24"/>
      <c r="F646" s="25">
        <v>15000</v>
      </c>
      <c r="G646" s="10" t="s">
        <v>49</v>
      </c>
      <c r="H646" s="3">
        <v>2014</v>
      </c>
    </row>
    <row r="647" spans="1:8">
      <c r="A647" s="19" t="s">
        <v>1299</v>
      </c>
      <c r="B647" s="17" t="s">
        <v>1541</v>
      </c>
      <c r="C647" s="18"/>
      <c r="D647" s="3" t="s">
        <v>1542</v>
      </c>
      <c r="E647" s="24"/>
      <c r="F647" s="25">
        <v>1500</v>
      </c>
      <c r="G647" s="10" t="s">
        <v>49</v>
      </c>
      <c r="H647" s="3">
        <v>2014</v>
      </c>
    </row>
    <row r="648" spans="1:8">
      <c r="A648" s="19" t="s">
        <v>1299</v>
      </c>
      <c r="B648" s="17" t="s">
        <v>1330</v>
      </c>
      <c r="C648" s="18"/>
      <c r="D648" s="3" t="s">
        <v>1543</v>
      </c>
      <c r="E648" s="24"/>
      <c r="F648" s="25">
        <v>1500</v>
      </c>
      <c r="G648" s="10" t="s">
        <v>49</v>
      </c>
      <c r="H648" s="3">
        <v>2014</v>
      </c>
    </row>
    <row r="649" spans="1:8" ht="25.5">
      <c r="A649" s="19" t="s">
        <v>1299</v>
      </c>
      <c r="B649" s="17" t="s">
        <v>1544</v>
      </c>
      <c r="C649" s="18"/>
      <c r="D649" s="3" t="s">
        <v>1545</v>
      </c>
      <c r="E649" s="24"/>
      <c r="F649" s="25">
        <v>7500</v>
      </c>
      <c r="G649" s="10" t="s">
        <v>49</v>
      </c>
      <c r="H649" s="3">
        <v>2014</v>
      </c>
    </row>
    <row r="650" spans="1:8">
      <c r="A650" s="19" t="s">
        <v>1299</v>
      </c>
      <c r="B650" s="17" t="s">
        <v>1546</v>
      </c>
      <c r="C650" s="18"/>
      <c r="D650" s="3" t="s">
        <v>1547</v>
      </c>
      <c r="E650" s="24"/>
      <c r="F650" s="25">
        <v>3000</v>
      </c>
      <c r="G650" s="10" t="s">
        <v>49</v>
      </c>
      <c r="H650" s="3">
        <v>2014</v>
      </c>
    </row>
    <row r="651" spans="1:8" ht="25.5">
      <c r="A651" s="19" t="s">
        <v>1299</v>
      </c>
      <c r="B651" s="17" t="s">
        <v>1548</v>
      </c>
      <c r="C651" s="18"/>
      <c r="D651" s="3" t="s">
        <v>1549</v>
      </c>
      <c r="E651" s="24"/>
      <c r="F651" s="25">
        <v>3000</v>
      </c>
      <c r="G651" s="10" t="s">
        <v>49</v>
      </c>
      <c r="H651" s="3">
        <v>2014</v>
      </c>
    </row>
    <row r="652" spans="1:8">
      <c r="A652" s="19" t="s">
        <v>1299</v>
      </c>
      <c r="B652" s="17" t="s">
        <v>1550</v>
      </c>
      <c r="C652" s="18"/>
      <c r="D652" s="3" t="s">
        <v>1551</v>
      </c>
      <c r="E652" s="24"/>
      <c r="F652" s="25">
        <v>2000</v>
      </c>
      <c r="G652" s="10" t="s">
        <v>49</v>
      </c>
      <c r="H652" s="3">
        <v>2014</v>
      </c>
    </row>
    <row r="653" spans="1:8" ht="38.25">
      <c r="A653" s="19" t="s">
        <v>1299</v>
      </c>
      <c r="B653" s="17" t="s">
        <v>1552</v>
      </c>
      <c r="C653" s="18"/>
      <c r="D653" s="3" t="s">
        <v>1553</v>
      </c>
      <c r="E653" s="24"/>
      <c r="F653" s="25">
        <v>5000</v>
      </c>
      <c r="G653" s="10" t="s">
        <v>49</v>
      </c>
      <c r="H653" s="3">
        <v>2014</v>
      </c>
    </row>
    <row r="654" spans="1:8" ht="38.25">
      <c r="A654" s="19" t="s">
        <v>1299</v>
      </c>
      <c r="B654" s="17" t="s">
        <v>1554</v>
      </c>
      <c r="C654" s="18"/>
      <c r="D654" s="3" t="s">
        <v>1555</v>
      </c>
      <c r="E654" s="24"/>
      <c r="F654" s="25">
        <v>10500</v>
      </c>
      <c r="G654" s="10" t="s">
        <v>49</v>
      </c>
      <c r="H654" s="3">
        <v>2014</v>
      </c>
    </row>
    <row r="655" spans="1:8">
      <c r="A655" s="19" t="s">
        <v>1299</v>
      </c>
      <c r="B655" s="17" t="s">
        <v>1556</v>
      </c>
      <c r="C655" s="18"/>
      <c r="D655" s="3" t="s">
        <v>1557</v>
      </c>
      <c r="E655" s="24"/>
      <c r="F655" s="25">
        <v>5000</v>
      </c>
      <c r="G655" s="10" t="s">
        <v>49</v>
      </c>
      <c r="H655" s="3">
        <v>2014</v>
      </c>
    </row>
    <row r="656" spans="1:8">
      <c r="A656" s="19" t="s">
        <v>1299</v>
      </c>
      <c r="B656" s="17" t="s">
        <v>1558</v>
      </c>
      <c r="C656" s="18"/>
      <c r="D656" s="3" t="s">
        <v>1559</v>
      </c>
      <c r="E656" s="24"/>
      <c r="F656" s="25">
        <v>2000</v>
      </c>
      <c r="G656" s="10" t="s">
        <v>49</v>
      </c>
      <c r="H656" s="3">
        <v>2014</v>
      </c>
    </row>
    <row r="657" spans="1:8">
      <c r="A657" s="19" t="s">
        <v>1299</v>
      </c>
      <c r="B657" s="17" t="s">
        <v>1560</v>
      </c>
      <c r="C657" s="18"/>
      <c r="D657" s="3" t="s">
        <v>1559</v>
      </c>
      <c r="E657" s="24"/>
      <c r="F657" s="25">
        <v>2000</v>
      </c>
      <c r="G657" s="10" t="s">
        <v>49</v>
      </c>
      <c r="H657" s="3">
        <v>2014</v>
      </c>
    </row>
    <row r="658" spans="1:8" ht="25.5">
      <c r="A658" s="19" t="s">
        <v>1299</v>
      </c>
      <c r="B658" s="17" t="s">
        <v>1561</v>
      </c>
      <c r="C658" s="18"/>
      <c r="D658" s="3" t="s">
        <v>1562</v>
      </c>
      <c r="E658" s="24"/>
      <c r="F658" s="25">
        <v>2000</v>
      </c>
      <c r="G658" s="10" t="s">
        <v>49</v>
      </c>
      <c r="H658" s="3">
        <v>2014</v>
      </c>
    </row>
    <row r="659" spans="1:8" ht="25.5">
      <c r="A659" s="19" t="s">
        <v>1299</v>
      </c>
      <c r="B659" s="17" t="s">
        <v>1563</v>
      </c>
      <c r="C659" s="18"/>
      <c r="D659" s="3" t="s">
        <v>1564</v>
      </c>
      <c r="E659" s="24"/>
      <c r="F659" s="25">
        <v>10000</v>
      </c>
      <c r="G659" s="10" t="s">
        <v>49</v>
      </c>
      <c r="H659" s="3">
        <v>2014</v>
      </c>
    </row>
    <row r="660" spans="1:8">
      <c r="A660" s="19" t="s">
        <v>1299</v>
      </c>
      <c r="B660" s="17" t="s">
        <v>1565</v>
      </c>
      <c r="C660" s="18"/>
      <c r="D660" s="3" t="s">
        <v>1566</v>
      </c>
      <c r="E660" s="24"/>
      <c r="F660" s="25">
        <v>2000</v>
      </c>
      <c r="G660" s="10" t="s">
        <v>49</v>
      </c>
      <c r="H660" s="3">
        <v>2014</v>
      </c>
    </row>
    <row r="661" spans="1:8">
      <c r="A661" s="19" t="s">
        <v>1299</v>
      </c>
      <c r="B661" s="17" t="s">
        <v>1567</v>
      </c>
      <c r="C661" s="18"/>
      <c r="D661" s="3" t="s">
        <v>1568</v>
      </c>
      <c r="E661" s="24"/>
      <c r="F661" s="25">
        <v>9500</v>
      </c>
      <c r="G661" s="10" t="s">
        <v>49</v>
      </c>
      <c r="H661" s="3">
        <v>2014</v>
      </c>
    </row>
    <row r="662" spans="1:8" ht="25.5">
      <c r="A662" s="19" t="s">
        <v>1299</v>
      </c>
      <c r="B662" s="17" t="s">
        <v>1569</v>
      </c>
      <c r="C662" s="18"/>
      <c r="D662" s="3" t="s">
        <v>1570</v>
      </c>
      <c r="E662" s="24"/>
      <c r="F662" s="25">
        <v>1500</v>
      </c>
      <c r="G662" s="10" t="s">
        <v>49</v>
      </c>
      <c r="H662" s="3">
        <v>2014</v>
      </c>
    </row>
    <row r="663" spans="1:8">
      <c r="A663" s="19" t="s">
        <v>1299</v>
      </c>
      <c r="B663" s="17" t="s">
        <v>1571</v>
      </c>
      <c r="C663" s="18"/>
      <c r="D663" s="3" t="s">
        <v>1572</v>
      </c>
      <c r="E663" s="24"/>
      <c r="F663" s="25">
        <v>4000</v>
      </c>
      <c r="G663" s="10" t="s">
        <v>49</v>
      </c>
      <c r="H663" s="3">
        <v>2014</v>
      </c>
    </row>
    <row r="664" spans="1:8">
      <c r="A664" s="19" t="s">
        <v>1299</v>
      </c>
      <c r="B664" s="17" t="s">
        <v>1573</v>
      </c>
      <c r="C664" s="18"/>
      <c r="D664" s="10" t="s">
        <v>1574</v>
      </c>
      <c r="E664" s="24"/>
      <c r="F664" s="25">
        <v>3000</v>
      </c>
      <c r="G664" s="10" t="s">
        <v>49</v>
      </c>
      <c r="H664" s="3">
        <v>2014</v>
      </c>
    </row>
    <row r="665" spans="1:8">
      <c r="A665" s="19" t="s">
        <v>1299</v>
      </c>
      <c r="B665" s="17" t="s">
        <v>1556</v>
      </c>
      <c r="C665" s="18"/>
      <c r="D665" s="10" t="s">
        <v>1575</v>
      </c>
      <c r="E665" s="24"/>
      <c r="F665" s="25">
        <v>3000</v>
      </c>
      <c r="G665" s="10" t="s">
        <v>49</v>
      </c>
      <c r="H665" s="3">
        <v>2014</v>
      </c>
    </row>
    <row r="666" spans="1:8">
      <c r="A666" s="19" t="s">
        <v>1299</v>
      </c>
      <c r="B666" s="17" t="s">
        <v>1554</v>
      </c>
      <c r="C666" s="18"/>
      <c r="D666" s="10" t="s">
        <v>1576</v>
      </c>
      <c r="E666" s="24"/>
      <c r="F666" s="25">
        <v>3000</v>
      </c>
      <c r="G666" s="10" t="s">
        <v>49</v>
      </c>
      <c r="H666" s="3">
        <v>2014</v>
      </c>
    </row>
    <row r="667" spans="1:8">
      <c r="A667" s="19" t="s">
        <v>1299</v>
      </c>
      <c r="B667" s="17" t="s">
        <v>1552</v>
      </c>
      <c r="C667" s="18"/>
      <c r="D667" s="10" t="s">
        <v>1577</v>
      </c>
      <c r="E667" s="24"/>
      <c r="F667" s="25">
        <v>5000</v>
      </c>
      <c r="G667" s="10" t="s">
        <v>49</v>
      </c>
      <c r="H667" s="3">
        <v>2014</v>
      </c>
    </row>
    <row r="668" spans="1:8">
      <c r="A668" s="19" t="s">
        <v>1299</v>
      </c>
      <c r="B668" s="17" t="s">
        <v>1275</v>
      </c>
      <c r="C668" s="18"/>
      <c r="D668" s="3" t="s">
        <v>1578</v>
      </c>
      <c r="E668" s="24"/>
      <c r="F668" s="25">
        <v>9953.75</v>
      </c>
      <c r="G668" s="10" t="s">
        <v>49</v>
      </c>
      <c r="H668" s="3">
        <v>2014</v>
      </c>
    </row>
    <row r="669" spans="1:8">
      <c r="A669" s="19" t="s">
        <v>1299</v>
      </c>
      <c r="B669" s="17" t="s">
        <v>1579</v>
      </c>
      <c r="C669" s="18"/>
      <c r="D669" s="3" t="s">
        <v>1580</v>
      </c>
      <c r="E669" s="24"/>
      <c r="F669" s="25">
        <v>40000</v>
      </c>
      <c r="G669" s="10" t="s">
        <v>49</v>
      </c>
      <c r="H669" s="3">
        <v>2014</v>
      </c>
    </row>
    <row r="670" spans="1:8">
      <c r="A670" s="17" t="s">
        <v>1581</v>
      </c>
      <c r="B670" s="17" t="s">
        <v>1582</v>
      </c>
      <c r="C670" s="4" t="s">
        <v>1583</v>
      </c>
      <c r="D670" s="3" t="s">
        <v>1585</v>
      </c>
      <c r="E670" s="3" t="s">
        <v>1584</v>
      </c>
      <c r="F670" s="6">
        <v>5000</v>
      </c>
      <c r="G670" s="3" t="s">
        <v>49</v>
      </c>
      <c r="H670" s="3">
        <v>2014</v>
      </c>
    </row>
    <row r="671" spans="1:8">
      <c r="A671" s="17" t="s">
        <v>1581</v>
      </c>
      <c r="B671" s="17" t="s">
        <v>1586</v>
      </c>
      <c r="C671" s="4" t="s">
        <v>1587</v>
      </c>
      <c r="D671" s="3" t="s">
        <v>1585</v>
      </c>
      <c r="E671" s="3" t="s">
        <v>1588</v>
      </c>
      <c r="F671" s="6">
        <v>2000</v>
      </c>
      <c r="G671" s="3" t="s">
        <v>49</v>
      </c>
      <c r="H671" s="3">
        <v>2014</v>
      </c>
    </row>
    <row r="672" spans="1:8" ht="25.5">
      <c r="A672" s="17" t="s">
        <v>1581</v>
      </c>
      <c r="B672" s="17" t="s">
        <v>1589</v>
      </c>
      <c r="C672" s="4" t="s">
        <v>1590</v>
      </c>
      <c r="D672" s="3" t="s">
        <v>1592</v>
      </c>
      <c r="E672" s="3" t="s">
        <v>1591</v>
      </c>
      <c r="F672" s="6">
        <v>35000</v>
      </c>
      <c r="G672" s="3" t="s">
        <v>49</v>
      </c>
      <c r="H672" s="3">
        <v>2014</v>
      </c>
    </row>
    <row r="673" spans="1:8" ht="25.5">
      <c r="A673" s="17" t="s">
        <v>1581</v>
      </c>
      <c r="B673" s="17" t="s">
        <v>1593</v>
      </c>
      <c r="C673" s="4" t="s">
        <v>1594</v>
      </c>
      <c r="D673" s="3" t="s">
        <v>1595</v>
      </c>
      <c r="E673" s="3" t="s">
        <v>1596</v>
      </c>
      <c r="F673" s="6">
        <v>9000</v>
      </c>
      <c r="G673" s="3" t="s">
        <v>49</v>
      </c>
      <c r="H673" s="3">
        <v>2014</v>
      </c>
    </row>
    <row r="674" spans="1:8" ht="25.5">
      <c r="A674" s="17" t="s">
        <v>1581</v>
      </c>
      <c r="B674" s="17" t="s">
        <v>1597</v>
      </c>
      <c r="C674" s="4" t="s">
        <v>1598</v>
      </c>
      <c r="D674" s="3" t="s">
        <v>1599</v>
      </c>
      <c r="E674" s="3" t="s">
        <v>1600</v>
      </c>
      <c r="F674" s="6">
        <v>5000</v>
      </c>
      <c r="G674" s="3" t="s">
        <v>49</v>
      </c>
      <c r="H674" s="3">
        <v>2014</v>
      </c>
    </row>
    <row r="675" spans="1:8">
      <c r="A675" s="17" t="s">
        <v>1581</v>
      </c>
      <c r="B675" s="17" t="s">
        <v>1601</v>
      </c>
      <c r="C675" s="4" t="s">
        <v>1602</v>
      </c>
      <c r="D675" s="3" t="s">
        <v>1603</v>
      </c>
      <c r="E675" s="3" t="s">
        <v>1604</v>
      </c>
      <c r="F675" s="6">
        <v>5000</v>
      </c>
      <c r="G675" s="3" t="s">
        <v>49</v>
      </c>
      <c r="H675" s="3">
        <v>2014</v>
      </c>
    </row>
    <row r="676" spans="1:8">
      <c r="A676" s="17" t="s">
        <v>1581</v>
      </c>
      <c r="B676" s="17" t="s">
        <v>1605</v>
      </c>
      <c r="C676" s="4" t="s">
        <v>1606</v>
      </c>
      <c r="D676" s="3" t="s">
        <v>1585</v>
      </c>
      <c r="E676" s="3" t="s">
        <v>1607</v>
      </c>
      <c r="F676" s="6">
        <v>10000</v>
      </c>
      <c r="G676" s="3" t="s">
        <v>49</v>
      </c>
      <c r="H676" s="3">
        <v>2014</v>
      </c>
    </row>
    <row r="677" spans="1:8" ht="25.5">
      <c r="A677" s="17" t="s">
        <v>1581</v>
      </c>
      <c r="B677" s="17" t="s">
        <v>1608</v>
      </c>
      <c r="C677" s="4" t="s">
        <v>1609</v>
      </c>
      <c r="D677" s="3" t="s">
        <v>1585</v>
      </c>
      <c r="E677" s="3" t="s">
        <v>1610</v>
      </c>
      <c r="F677" s="6">
        <v>10000</v>
      </c>
      <c r="G677" s="3" t="s">
        <v>49</v>
      </c>
      <c r="H677" s="3">
        <v>2014</v>
      </c>
    </row>
    <row r="678" spans="1:8">
      <c r="A678" s="17" t="s">
        <v>1581</v>
      </c>
      <c r="B678" s="17" t="s">
        <v>1611</v>
      </c>
      <c r="C678" s="4" t="s">
        <v>1612</v>
      </c>
      <c r="D678" s="3" t="s">
        <v>1613</v>
      </c>
      <c r="E678" s="3" t="s">
        <v>1614</v>
      </c>
      <c r="F678" s="6">
        <v>10000</v>
      </c>
      <c r="G678" s="3" t="s">
        <v>49</v>
      </c>
      <c r="H678" s="3">
        <v>2014</v>
      </c>
    </row>
    <row r="679" spans="1:8">
      <c r="A679" s="17" t="s">
        <v>1581</v>
      </c>
      <c r="B679" s="17" t="s">
        <v>1615</v>
      </c>
      <c r="C679" s="4" t="s">
        <v>1616</v>
      </c>
      <c r="D679" s="3" t="s">
        <v>1585</v>
      </c>
      <c r="E679" s="3" t="s">
        <v>1617</v>
      </c>
      <c r="F679" s="6">
        <v>20000</v>
      </c>
      <c r="G679" s="3" t="s">
        <v>49</v>
      </c>
      <c r="H679" s="3">
        <v>2014</v>
      </c>
    </row>
    <row r="680" spans="1:8">
      <c r="A680" s="17" t="s">
        <v>1581</v>
      </c>
      <c r="B680" s="17" t="s">
        <v>1618</v>
      </c>
      <c r="C680" s="4" t="s">
        <v>1619</v>
      </c>
      <c r="D680" s="3" t="s">
        <v>1585</v>
      </c>
      <c r="E680" s="3" t="s">
        <v>1620</v>
      </c>
      <c r="F680" s="6">
        <v>3000</v>
      </c>
      <c r="G680" s="3" t="s">
        <v>49</v>
      </c>
      <c r="H680" s="3">
        <v>2014</v>
      </c>
    </row>
    <row r="681" spans="1:8">
      <c r="A681" s="17" t="s">
        <v>1581</v>
      </c>
      <c r="B681" s="17" t="s">
        <v>1621</v>
      </c>
      <c r="C681" s="4" t="s">
        <v>1622</v>
      </c>
      <c r="D681" s="3" t="s">
        <v>1624</v>
      </c>
      <c r="E681" s="3" t="s">
        <v>1623</v>
      </c>
      <c r="F681" s="6">
        <v>3000</v>
      </c>
      <c r="G681" s="3" t="s">
        <v>49</v>
      </c>
      <c r="H681" s="3">
        <v>2014</v>
      </c>
    </row>
    <row r="682" spans="1:8">
      <c r="A682" s="17" t="s">
        <v>1581</v>
      </c>
      <c r="B682" s="17" t="s">
        <v>1625</v>
      </c>
      <c r="C682" s="4" t="s">
        <v>1626</v>
      </c>
      <c r="D682" s="3" t="s">
        <v>1628</v>
      </c>
      <c r="E682" s="3" t="s">
        <v>1627</v>
      </c>
      <c r="F682" s="6">
        <v>3000</v>
      </c>
      <c r="G682" s="3" t="s">
        <v>49</v>
      </c>
      <c r="H682" s="3">
        <v>2014</v>
      </c>
    </row>
    <row r="683" spans="1:8">
      <c r="A683" s="17" t="s">
        <v>1581</v>
      </c>
      <c r="B683" s="17" t="s">
        <v>1629</v>
      </c>
      <c r="C683" s="4" t="s">
        <v>1630</v>
      </c>
      <c r="D683" s="3" t="s">
        <v>1632</v>
      </c>
      <c r="E683" s="3" t="s">
        <v>1631</v>
      </c>
      <c r="F683" s="6">
        <v>3000</v>
      </c>
      <c r="G683" s="3" t="s">
        <v>49</v>
      </c>
      <c r="H683" s="3">
        <v>2014</v>
      </c>
    </row>
    <row r="684" spans="1:8">
      <c r="A684" s="17" t="s">
        <v>1581</v>
      </c>
      <c r="B684" s="17" t="s">
        <v>1633</v>
      </c>
      <c r="C684" s="4" t="s">
        <v>1634</v>
      </c>
      <c r="D684" s="3" t="s">
        <v>1636</v>
      </c>
      <c r="E684" s="3" t="s">
        <v>1635</v>
      </c>
      <c r="F684" s="6">
        <v>3000</v>
      </c>
      <c r="G684" s="3" t="s">
        <v>49</v>
      </c>
      <c r="H684" s="3">
        <v>2014</v>
      </c>
    </row>
    <row r="685" spans="1:8">
      <c r="A685" s="17" t="s">
        <v>1581</v>
      </c>
      <c r="B685" s="17" t="s">
        <v>1637</v>
      </c>
      <c r="C685" s="4" t="s">
        <v>1638</v>
      </c>
      <c r="D685" s="3" t="s">
        <v>1639</v>
      </c>
      <c r="E685" s="3" t="s">
        <v>1640</v>
      </c>
      <c r="F685" s="6">
        <v>10000</v>
      </c>
      <c r="G685" s="3" t="s">
        <v>49</v>
      </c>
      <c r="H685" s="3">
        <v>2014</v>
      </c>
    </row>
    <row r="686" spans="1:8">
      <c r="A686" s="17" t="s">
        <v>1581</v>
      </c>
      <c r="B686" s="17" t="s">
        <v>1641</v>
      </c>
      <c r="C686" s="4" t="s">
        <v>1642</v>
      </c>
      <c r="D686" s="3" t="s">
        <v>1644</v>
      </c>
      <c r="E686" s="3" t="s">
        <v>1643</v>
      </c>
      <c r="F686" s="6">
        <v>8000</v>
      </c>
      <c r="G686" s="3" t="s">
        <v>49</v>
      </c>
      <c r="H686" s="3">
        <v>2014</v>
      </c>
    </row>
    <row r="687" spans="1:8">
      <c r="A687" s="17" t="s">
        <v>1581</v>
      </c>
      <c r="B687" s="17" t="s">
        <v>1645</v>
      </c>
      <c r="C687" s="4">
        <v>9007189599</v>
      </c>
      <c r="D687" s="3" t="s">
        <v>1585</v>
      </c>
      <c r="E687" s="3" t="s">
        <v>1646</v>
      </c>
      <c r="F687" s="6">
        <v>35000</v>
      </c>
      <c r="G687" s="3" t="s">
        <v>49</v>
      </c>
      <c r="H687" s="3">
        <v>2014</v>
      </c>
    </row>
    <row r="688" spans="1:8">
      <c r="A688" s="17" t="s">
        <v>1581</v>
      </c>
      <c r="B688" s="17" t="s">
        <v>1647</v>
      </c>
      <c r="C688" s="4">
        <v>50097704348</v>
      </c>
      <c r="D688" s="3" t="s">
        <v>1585</v>
      </c>
      <c r="E688" s="3" t="s">
        <v>1648</v>
      </c>
      <c r="F688" s="6">
        <v>1000</v>
      </c>
      <c r="G688" s="3" t="s">
        <v>49</v>
      </c>
      <c r="H688" s="3">
        <v>2014</v>
      </c>
    </row>
    <row r="689" spans="1:8">
      <c r="A689" s="17" t="s">
        <v>1581</v>
      </c>
      <c r="B689" s="17" t="s">
        <v>1649</v>
      </c>
      <c r="C689" s="4">
        <v>24798540097</v>
      </c>
      <c r="D689" s="3" t="s">
        <v>1651</v>
      </c>
      <c r="E689" s="3" t="s">
        <v>1650</v>
      </c>
      <c r="F689" s="6">
        <v>15000</v>
      </c>
      <c r="G689" s="3" t="s">
        <v>49</v>
      </c>
      <c r="H689" s="3">
        <v>2014</v>
      </c>
    </row>
    <row r="690" spans="1:8">
      <c r="A690" s="17" t="s">
        <v>1581</v>
      </c>
      <c r="B690" s="17" t="s">
        <v>1652</v>
      </c>
      <c r="C690" s="4">
        <v>88182598385</v>
      </c>
      <c r="D690" s="3" t="s">
        <v>1654</v>
      </c>
      <c r="E690" s="3" t="s">
        <v>1653</v>
      </c>
      <c r="F690" s="6">
        <v>5000</v>
      </c>
      <c r="G690" s="3" t="s">
        <v>49</v>
      </c>
      <c r="H690" s="3">
        <v>2014</v>
      </c>
    </row>
    <row r="691" spans="1:8">
      <c r="A691" s="17" t="s">
        <v>1581</v>
      </c>
      <c r="B691" s="17" t="s">
        <v>1655</v>
      </c>
      <c r="C691" s="4">
        <v>30459815122</v>
      </c>
      <c r="D691" s="3" t="s">
        <v>1656</v>
      </c>
      <c r="E691" s="3" t="s">
        <v>1623</v>
      </c>
      <c r="F691" s="6">
        <v>5000</v>
      </c>
      <c r="G691" s="3" t="s">
        <v>49</v>
      </c>
      <c r="H691" s="3">
        <v>2014</v>
      </c>
    </row>
    <row r="692" spans="1:8">
      <c r="A692" s="17" t="s">
        <v>1581</v>
      </c>
      <c r="B692" s="17" t="s">
        <v>1657</v>
      </c>
      <c r="C692" s="4">
        <v>66446218197</v>
      </c>
      <c r="D692" s="3" t="s">
        <v>1659</v>
      </c>
      <c r="E692" s="3" t="s">
        <v>1658</v>
      </c>
      <c r="F692" s="6">
        <v>20000</v>
      </c>
      <c r="G692" s="3" t="s">
        <v>49</v>
      </c>
      <c r="H692" s="3">
        <v>2014</v>
      </c>
    </row>
    <row r="693" spans="1:8">
      <c r="A693" s="17" t="s">
        <v>1581</v>
      </c>
      <c r="B693" s="17" t="s">
        <v>1660</v>
      </c>
      <c r="C693" s="4">
        <v>32793128732</v>
      </c>
      <c r="D693" s="3" t="s">
        <v>1662</v>
      </c>
      <c r="E693" s="3" t="s">
        <v>1661</v>
      </c>
      <c r="F693" s="6">
        <v>120000</v>
      </c>
      <c r="G693" s="3" t="s">
        <v>49</v>
      </c>
      <c r="H693" s="3">
        <v>2014</v>
      </c>
    </row>
    <row r="694" spans="1:8">
      <c r="A694" s="17" t="s">
        <v>1581</v>
      </c>
      <c r="B694" s="17" t="s">
        <v>1663</v>
      </c>
      <c r="C694" s="4">
        <v>30158762909</v>
      </c>
      <c r="D694" s="3" t="s">
        <v>1664</v>
      </c>
      <c r="E694" s="3" t="s">
        <v>1665</v>
      </c>
      <c r="F694" s="6">
        <v>60000</v>
      </c>
      <c r="G694" s="3" t="s">
        <v>49</v>
      </c>
      <c r="H694" s="3">
        <v>2014</v>
      </c>
    </row>
    <row r="695" spans="1:8">
      <c r="A695" s="17" t="s">
        <v>1581</v>
      </c>
      <c r="B695" s="17" t="s">
        <v>1666</v>
      </c>
      <c r="C695" s="4">
        <v>68524174644</v>
      </c>
      <c r="D695" s="3" t="s">
        <v>1668</v>
      </c>
      <c r="E695" s="3" t="s">
        <v>1667</v>
      </c>
      <c r="F695" s="6">
        <v>30000</v>
      </c>
      <c r="G695" s="3" t="s">
        <v>49</v>
      </c>
      <c r="H695" s="3">
        <v>2014</v>
      </c>
    </row>
    <row r="696" spans="1:8">
      <c r="A696" s="17" t="s">
        <v>1581</v>
      </c>
      <c r="B696" s="17" t="s">
        <v>1669</v>
      </c>
      <c r="C696" s="4">
        <v>68082009474</v>
      </c>
      <c r="D696" s="3" t="s">
        <v>1654</v>
      </c>
      <c r="E696" s="3" t="s">
        <v>1670</v>
      </c>
      <c r="F696" s="6">
        <v>5184</v>
      </c>
      <c r="G696" s="3" t="s">
        <v>49</v>
      </c>
      <c r="H696" s="3">
        <v>2014</v>
      </c>
    </row>
    <row r="697" spans="1:8">
      <c r="A697" s="17" t="s">
        <v>1581</v>
      </c>
      <c r="B697" s="17" t="s">
        <v>1671</v>
      </c>
      <c r="C697" s="4">
        <v>43108441723</v>
      </c>
      <c r="D697" s="3" t="s">
        <v>1654</v>
      </c>
      <c r="E697" s="3" t="s">
        <v>1672</v>
      </c>
      <c r="F697" s="6">
        <v>5000</v>
      </c>
      <c r="G697" s="3" t="s">
        <v>49</v>
      </c>
      <c r="H697" s="3">
        <v>2014</v>
      </c>
    </row>
    <row r="698" spans="1:8">
      <c r="A698" s="17" t="s">
        <v>1581</v>
      </c>
      <c r="B698" s="17" t="s">
        <v>1673</v>
      </c>
      <c r="C698" s="4">
        <v>53583744246</v>
      </c>
      <c r="D698" s="3" t="s">
        <v>1675</v>
      </c>
      <c r="E698" s="3" t="s">
        <v>1674</v>
      </c>
      <c r="F698" s="6">
        <v>10000</v>
      </c>
      <c r="G698" s="3" t="s">
        <v>49</v>
      </c>
      <c r="H698" s="3">
        <v>2014</v>
      </c>
    </row>
    <row r="699" spans="1:8">
      <c r="A699" s="17" t="s">
        <v>1581</v>
      </c>
      <c r="B699" s="17" t="s">
        <v>1676</v>
      </c>
      <c r="C699" s="4">
        <v>53948490737</v>
      </c>
      <c r="D699" s="3" t="s">
        <v>1656</v>
      </c>
      <c r="E699" s="3" t="s">
        <v>1677</v>
      </c>
      <c r="F699" s="6">
        <v>50000</v>
      </c>
      <c r="G699" s="3" t="s">
        <v>49</v>
      </c>
      <c r="H699" s="3">
        <v>2014</v>
      </c>
    </row>
    <row r="700" spans="1:8">
      <c r="A700" s="17" t="s">
        <v>1581</v>
      </c>
      <c r="B700" s="17" t="s">
        <v>1678</v>
      </c>
      <c r="C700" s="4">
        <v>42434124072</v>
      </c>
      <c r="D700" s="3" t="s">
        <v>1680</v>
      </c>
      <c r="E700" s="3" t="s">
        <v>1679</v>
      </c>
      <c r="F700" s="6">
        <v>50000</v>
      </c>
      <c r="G700" s="3" t="s">
        <v>49</v>
      </c>
      <c r="H700" s="3">
        <v>2014</v>
      </c>
    </row>
    <row r="701" spans="1:8">
      <c r="A701" s="17" t="s">
        <v>1581</v>
      </c>
      <c r="B701" s="17" t="s">
        <v>1681</v>
      </c>
      <c r="C701" s="4">
        <v>28760256582</v>
      </c>
      <c r="D701" s="3" t="s">
        <v>1682</v>
      </c>
      <c r="E701" s="3" t="s">
        <v>1670</v>
      </c>
      <c r="F701" s="6">
        <v>60000</v>
      </c>
      <c r="G701" s="3" t="s">
        <v>49</v>
      </c>
      <c r="H701" s="3">
        <v>2014</v>
      </c>
    </row>
    <row r="702" spans="1:8">
      <c r="A702" s="16" t="s">
        <v>1683</v>
      </c>
      <c r="B702" s="16" t="s">
        <v>1684</v>
      </c>
      <c r="C702" s="8" t="s">
        <v>1685</v>
      </c>
      <c r="D702" s="5" t="s">
        <v>1686</v>
      </c>
      <c r="E702" s="5" t="s">
        <v>1687</v>
      </c>
      <c r="F702" s="6">
        <v>35000</v>
      </c>
      <c r="G702" s="3" t="s">
        <v>46</v>
      </c>
      <c r="H702" s="3">
        <v>2014</v>
      </c>
    </row>
    <row r="703" spans="1:8">
      <c r="A703" s="16" t="s">
        <v>1683</v>
      </c>
      <c r="B703" s="17" t="s">
        <v>1688</v>
      </c>
      <c r="C703" s="4" t="s">
        <v>1689</v>
      </c>
      <c r="D703" s="3" t="s">
        <v>1690</v>
      </c>
      <c r="E703" s="3" t="s">
        <v>1691</v>
      </c>
      <c r="F703" s="6">
        <v>2000</v>
      </c>
      <c r="G703" s="3" t="s">
        <v>46</v>
      </c>
      <c r="H703" s="3">
        <v>2014</v>
      </c>
    </row>
    <row r="704" spans="1:8">
      <c r="A704" s="16" t="s">
        <v>1683</v>
      </c>
      <c r="B704" s="17" t="s">
        <v>1692</v>
      </c>
      <c r="C704" s="18">
        <v>66397547501</v>
      </c>
      <c r="D704" s="3" t="s">
        <v>1694</v>
      </c>
      <c r="E704" s="3" t="s">
        <v>1693</v>
      </c>
      <c r="F704" s="6">
        <v>10000</v>
      </c>
      <c r="G704" s="3" t="s">
        <v>46</v>
      </c>
      <c r="H704" s="3">
        <v>2014</v>
      </c>
    </row>
    <row r="705" spans="1:8">
      <c r="A705" s="16" t="s">
        <v>1683</v>
      </c>
      <c r="B705" s="17" t="s">
        <v>1695</v>
      </c>
      <c r="C705" s="4" t="s">
        <v>1696</v>
      </c>
      <c r="D705" s="3" t="s">
        <v>1697</v>
      </c>
      <c r="E705" s="3" t="s">
        <v>1698</v>
      </c>
      <c r="F705" s="6">
        <v>3000</v>
      </c>
      <c r="G705" s="3" t="s">
        <v>46</v>
      </c>
      <c r="H705" s="3">
        <v>2014</v>
      </c>
    </row>
    <row r="706" spans="1:8">
      <c r="A706" s="16" t="s">
        <v>1683</v>
      </c>
      <c r="B706" s="17" t="s">
        <v>1699</v>
      </c>
      <c r="C706" s="18">
        <v>78375877228</v>
      </c>
      <c r="D706" s="3" t="s">
        <v>1701</v>
      </c>
      <c r="E706" s="3" t="s">
        <v>1700</v>
      </c>
      <c r="F706" s="6">
        <v>10000</v>
      </c>
      <c r="G706" s="3" t="s">
        <v>46</v>
      </c>
      <c r="H706" s="3">
        <v>2014</v>
      </c>
    </row>
    <row r="707" spans="1:8">
      <c r="A707" s="16" t="s">
        <v>1683</v>
      </c>
      <c r="B707" s="17" t="s">
        <v>1702</v>
      </c>
      <c r="C707" s="4" t="s">
        <v>1703</v>
      </c>
      <c r="D707" s="3" t="s">
        <v>1705</v>
      </c>
      <c r="E707" s="3" t="s">
        <v>1704</v>
      </c>
      <c r="F707" s="6">
        <v>10000</v>
      </c>
      <c r="G707" s="3" t="s">
        <v>46</v>
      </c>
      <c r="H707" s="3">
        <v>2014</v>
      </c>
    </row>
    <row r="708" spans="1:8">
      <c r="A708" s="16" t="s">
        <v>1683</v>
      </c>
      <c r="B708" s="17" t="s">
        <v>1706</v>
      </c>
      <c r="C708" s="4" t="s">
        <v>1707</v>
      </c>
      <c r="D708" s="5" t="s">
        <v>1708</v>
      </c>
      <c r="E708" s="5" t="s">
        <v>1709</v>
      </c>
      <c r="F708" s="9">
        <v>684577.06</v>
      </c>
      <c r="G708" s="3" t="s">
        <v>46</v>
      </c>
      <c r="H708" s="3">
        <v>2014</v>
      </c>
    </row>
    <row r="709" spans="1:8">
      <c r="A709" s="16" t="s">
        <v>1683</v>
      </c>
      <c r="B709" s="16" t="s">
        <v>1710</v>
      </c>
      <c r="C709" s="8" t="s">
        <v>1711</v>
      </c>
      <c r="D709" s="5" t="s">
        <v>1713</v>
      </c>
      <c r="E709" s="5" t="s">
        <v>1712</v>
      </c>
      <c r="F709" s="9">
        <v>1121469.1200000001</v>
      </c>
      <c r="G709" s="3" t="s">
        <v>46</v>
      </c>
      <c r="H709" s="3">
        <v>2014</v>
      </c>
    </row>
    <row r="710" spans="1:8">
      <c r="A710" s="16" t="s">
        <v>1683</v>
      </c>
      <c r="B710" s="16" t="s">
        <v>1714</v>
      </c>
      <c r="C710" s="18">
        <v>9421057430</v>
      </c>
      <c r="D710" s="5" t="s">
        <v>1716</v>
      </c>
      <c r="E710" s="5" t="s">
        <v>1715</v>
      </c>
      <c r="F710" s="9">
        <v>25500</v>
      </c>
      <c r="G710" s="3" t="s">
        <v>46</v>
      </c>
      <c r="H710" s="3">
        <v>2014</v>
      </c>
    </row>
    <row r="711" spans="1:8" ht="38.25">
      <c r="A711" s="16" t="s">
        <v>1683</v>
      </c>
      <c r="B711" s="16" t="s">
        <v>1717</v>
      </c>
      <c r="C711" s="8" t="s">
        <v>1718</v>
      </c>
      <c r="D711" s="5" t="s">
        <v>1720</v>
      </c>
      <c r="E711" s="5" t="s">
        <v>1719</v>
      </c>
      <c r="F711" s="9">
        <v>110351.31</v>
      </c>
      <c r="G711" s="5" t="s">
        <v>60</v>
      </c>
      <c r="H711" s="3">
        <v>2014</v>
      </c>
    </row>
    <row r="712" spans="1:8">
      <c r="A712" s="16" t="s">
        <v>1683</v>
      </c>
      <c r="B712" s="16" t="s">
        <v>1721</v>
      </c>
      <c r="C712" s="27">
        <v>2657077399</v>
      </c>
      <c r="D712" s="5" t="s">
        <v>1723</v>
      </c>
      <c r="E712" s="5" t="s">
        <v>1724</v>
      </c>
      <c r="F712" s="9">
        <v>23760</v>
      </c>
      <c r="G712" s="3" t="s">
        <v>46</v>
      </c>
      <c r="H712" s="3">
        <v>2014</v>
      </c>
    </row>
    <row r="713" spans="1:8">
      <c r="A713" s="16" t="s">
        <v>1683</v>
      </c>
      <c r="B713" s="16" t="s">
        <v>1725</v>
      </c>
      <c r="C713" s="27">
        <v>30681835083</v>
      </c>
      <c r="D713" s="5" t="s">
        <v>1723</v>
      </c>
      <c r="E713" s="5" t="s">
        <v>1726</v>
      </c>
      <c r="F713" s="9">
        <v>15100</v>
      </c>
      <c r="G713" s="3" t="s">
        <v>46</v>
      </c>
      <c r="H713" s="3">
        <v>2014</v>
      </c>
    </row>
    <row r="714" spans="1:8">
      <c r="A714" s="16" t="s">
        <v>1683</v>
      </c>
      <c r="B714" s="16" t="s">
        <v>1727</v>
      </c>
      <c r="C714" s="27">
        <v>67449907888</v>
      </c>
      <c r="D714" s="5" t="s">
        <v>1729</v>
      </c>
      <c r="E714" s="5" t="s">
        <v>1728</v>
      </c>
      <c r="F714" s="9">
        <v>20000</v>
      </c>
      <c r="G714" s="3" t="s">
        <v>46</v>
      </c>
      <c r="H714" s="3">
        <v>2014</v>
      </c>
    </row>
    <row r="715" spans="1:8">
      <c r="A715" s="16" t="s">
        <v>1683</v>
      </c>
      <c r="B715" s="16" t="s">
        <v>1730</v>
      </c>
      <c r="C715" s="27">
        <v>49504927171</v>
      </c>
      <c r="D715" s="5" t="s">
        <v>1723</v>
      </c>
      <c r="E715" s="5" t="s">
        <v>1731</v>
      </c>
      <c r="F715" s="9">
        <v>33975</v>
      </c>
      <c r="G715" s="3" t="s">
        <v>46</v>
      </c>
      <c r="H715" s="3">
        <v>2014</v>
      </c>
    </row>
    <row r="716" spans="1:8">
      <c r="A716" s="16" t="s">
        <v>1683</v>
      </c>
      <c r="B716" s="16" t="s">
        <v>1732</v>
      </c>
      <c r="C716" s="27">
        <v>62088500499</v>
      </c>
      <c r="D716" s="5" t="s">
        <v>1723</v>
      </c>
      <c r="E716" s="5" t="s">
        <v>1733</v>
      </c>
      <c r="F716" s="9">
        <v>7211.39</v>
      </c>
      <c r="G716" s="3" t="s">
        <v>46</v>
      </c>
      <c r="H716" s="3">
        <v>2014</v>
      </c>
    </row>
    <row r="717" spans="1:8">
      <c r="A717" s="16" t="s">
        <v>1683</v>
      </c>
      <c r="B717" s="16" t="s">
        <v>1734</v>
      </c>
      <c r="C717" s="27">
        <v>56621987120</v>
      </c>
      <c r="D717" s="5" t="s">
        <v>1723</v>
      </c>
      <c r="E717" s="5" t="s">
        <v>1735</v>
      </c>
      <c r="F717" s="9">
        <v>10000</v>
      </c>
      <c r="G717" s="3" t="s">
        <v>46</v>
      </c>
      <c r="H717" s="3">
        <v>2014</v>
      </c>
    </row>
    <row r="718" spans="1:8" ht="25.5">
      <c r="A718" s="16" t="s">
        <v>1683</v>
      </c>
      <c r="B718" s="16" t="s">
        <v>1736</v>
      </c>
      <c r="C718" s="18">
        <v>82934091724</v>
      </c>
      <c r="D718" s="5" t="s">
        <v>1738</v>
      </c>
      <c r="E718" s="5" t="s">
        <v>1737</v>
      </c>
      <c r="F718" s="9">
        <v>60287.5</v>
      </c>
      <c r="G718" s="3" t="s">
        <v>46</v>
      </c>
      <c r="H718" s="3">
        <v>2014</v>
      </c>
    </row>
    <row r="719" spans="1:8">
      <c r="A719" s="16" t="s">
        <v>1683</v>
      </c>
      <c r="B719" s="16" t="s">
        <v>1739</v>
      </c>
      <c r="C719" s="27">
        <v>57267220848</v>
      </c>
      <c r="D719" s="5" t="s">
        <v>1740</v>
      </c>
      <c r="E719" s="5" t="s">
        <v>1731</v>
      </c>
      <c r="F719" s="9">
        <v>4000</v>
      </c>
      <c r="G719" s="3" t="s">
        <v>46</v>
      </c>
      <c r="H719" s="3">
        <v>2014</v>
      </c>
    </row>
    <row r="720" spans="1:8" ht="38.25">
      <c r="A720" s="16" t="s">
        <v>1683</v>
      </c>
      <c r="B720" s="16" t="s">
        <v>1741</v>
      </c>
      <c r="C720" s="8" t="s">
        <v>1742</v>
      </c>
      <c r="D720" s="5" t="s">
        <v>1723</v>
      </c>
      <c r="E720" s="5" t="s">
        <v>1743</v>
      </c>
      <c r="F720" s="9">
        <v>13480</v>
      </c>
      <c r="G720" s="5" t="s">
        <v>60</v>
      </c>
      <c r="H720" s="3">
        <v>2014</v>
      </c>
    </row>
    <row r="721" spans="1:8" ht="38.25">
      <c r="A721" s="16" t="s">
        <v>1683</v>
      </c>
      <c r="B721" s="16" t="s">
        <v>1744</v>
      </c>
      <c r="C721" s="27">
        <v>13135470483</v>
      </c>
      <c r="D721" s="5" t="s">
        <v>1723</v>
      </c>
      <c r="E721" s="28" t="s">
        <v>1745</v>
      </c>
      <c r="F721" s="9">
        <v>18000</v>
      </c>
      <c r="G721" s="5" t="s">
        <v>60</v>
      </c>
      <c r="H721" s="3">
        <v>2014</v>
      </c>
    </row>
    <row r="722" spans="1:8" ht="38.25">
      <c r="A722" s="16" t="s">
        <v>1683</v>
      </c>
      <c r="B722" s="16" t="s">
        <v>1746</v>
      </c>
      <c r="C722" s="27">
        <v>15710865402</v>
      </c>
      <c r="D722" s="5" t="s">
        <v>1723</v>
      </c>
      <c r="E722" s="5" t="s">
        <v>1747</v>
      </c>
      <c r="F722" s="9">
        <v>12200</v>
      </c>
      <c r="G722" s="5" t="s">
        <v>60</v>
      </c>
      <c r="H722" s="3">
        <v>2014</v>
      </c>
    </row>
    <row r="723" spans="1:8">
      <c r="A723" s="16" t="s">
        <v>1683</v>
      </c>
      <c r="B723" s="16" t="s">
        <v>1748</v>
      </c>
      <c r="C723" s="27">
        <v>55522410653</v>
      </c>
      <c r="D723" s="5" t="s">
        <v>1750</v>
      </c>
      <c r="E723" s="5" t="s">
        <v>1749</v>
      </c>
      <c r="F723" s="9">
        <v>8500</v>
      </c>
      <c r="G723" s="3" t="s">
        <v>46</v>
      </c>
      <c r="H723" s="3">
        <v>2014</v>
      </c>
    </row>
    <row r="724" spans="1:8" ht="38.25">
      <c r="A724" s="16" t="s">
        <v>1683</v>
      </c>
      <c r="B724" s="16" t="s">
        <v>1751</v>
      </c>
      <c r="C724" s="8" t="s">
        <v>1752</v>
      </c>
      <c r="D724" s="5" t="s">
        <v>1723</v>
      </c>
      <c r="E724" s="5" t="s">
        <v>1712</v>
      </c>
      <c r="F724" s="9">
        <v>44700</v>
      </c>
      <c r="G724" s="5" t="s">
        <v>60</v>
      </c>
      <c r="H724" s="3">
        <v>2014</v>
      </c>
    </row>
    <row r="725" spans="1:8" ht="38.25">
      <c r="A725" s="16" t="s">
        <v>1683</v>
      </c>
      <c r="B725" s="16" t="s">
        <v>1753</v>
      </c>
      <c r="C725" s="27">
        <v>24602491795</v>
      </c>
      <c r="D725" s="5" t="s">
        <v>1723</v>
      </c>
      <c r="E725" s="5" t="s">
        <v>1754</v>
      </c>
      <c r="F725" s="9">
        <v>285892.33</v>
      </c>
      <c r="G725" s="5" t="s">
        <v>60</v>
      </c>
      <c r="H725" s="3">
        <v>2014</v>
      </c>
    </row>
    <row r="726" spans="1:8">
      <c r="A726" s="16" t="s">
        <v>1683</v>
      </c>
      <c r="B726" s="16" t="s">
        <v>1755</v>
      </c>
      <c r="C726" s="8" t="s">
        <v>1756</v>
      </c>
      <c r="D726" s="5" t="s">
        <v>1757</v>
      </c>
      <c r="E726" s="5" t="s">
        <v>1758</v>
      </c>
      <c r="F726" s="9">
        <v>23006</v>
      </c>
      <c r="G726" s="3" t="s">
        <v>46</v>
      </c>
      <c r="H726" s="3">
        <v>2014</v>
      </c>
    </row>
    <row r="727" spans="1:8" ht="25.5">
      <c r="A727" s="16" t="s">
        <v>1683</v>
      </c>
      <c r="B727" s="16" t="s">
        <v>1759</v>
      </c>
      <c r="C727" s="27">
        <v>28117259877</v>
      </c>
      <c r="D727" s="5" t="s">
        <v>1761</v>
      </c>
      <c r="E727" s="5" t="s">
        <v>1760</v>
      </c>
      <c r="F727" s="9">
        <v>54550.97</v>
      </c>
      <c r="G727" s="3" t="s">
        <v>46</v>
      </c>
      <c r="H727" s="3">
        <v>2014</v>
      </c>
    </row>
    <row r="728" spans="1:8" ht="25.5">
      <c r="A728" s="16" t="s">
        <v>1683</v>
      </c>
      <c r="B728" s="16" t="s">
        <v>1762</v>
      </c>
      <c r="C728" s="27">
        <v>37167964118</v>
      </c>
      <c r="D728" s="5" t="s">
        <v>1761</v>
      </c>
      <c r="E728" s="5" t="s">
        <v>1763</v>
      </c>
      <c r="F728" s="9">
        <v>26593</v>
      </c>
      <c r="G728" s="3" t="s">
        <v>46</v>
      </c>
      <c r="H728" s="3">
        <v>2014</v>
      </c>
    </row>
    <row r="729" spans="1:8">
      <c r="A729" s="16" t="s">
        <v>1683</v>
      </c>
      <c r="B729" s="16" t="s">
        <v>1764</v>
      </c>
      <c r="C729" s="8" t="s">
        <v>1765</v>
      </c>
      <c r="D729" s="5" t="s">
        <v>1766</v>
      </c>
      <c r="E729" s="5" t="s">
        <v>1767</v>
      </c>
      <c r="F729" s="9">
        <v>151568.75</v>
      </c>
      <c r="G729" s="3" t="s">
        <v>46</v>
      </c>
      <c r="H729" s="3">
        <v>2014</v>
      </c>
    </row>
    <row r="730" spans="1:8" ht="25.5">
      <c r="A730" s="16" t="s">
        <v>1683</v>
      </c>
      <c r="B730" s="16" t="s">
        <v>1768</v>
      </c>
      <c r="C730" s="27">
        <v>26774025174</v>
      </c>
      <c r="D730" s="5" t="s">
        <v>1770</v>
      </c>
      <c r="E730" s="5" t="s">
        <v>1769</v>
      </c>
      <c r="F730" s="9">
        <v>12214.39</v>
      </c>
      <c r="G730" s="3" t="s">
        <v>46</v>
      </c>
      <c r="H730" s="3">
        <v>2014</v>
      </c>
    </row>
    <row r="731" spans="1:8" ht="25.5">
      <c r="A731" s="16" t="s">
        <v>1683</v>
      </c>
      <c r="B731" s="16" t="s">
        <v>1771</v>
      </c>
      <c r="C731" s="8" t="s">
        <v>1772</v>
      </c>
      <c r="D731" s="5" t="s">
        <v>1774</v>
      </c>
      <c r="E731" s="5" t="s">
        <v>1773</v>
      </c>
      <c r="F731" s="9">
        <v>170988.55</v>
      </c>
      <c r="G731" s="3" t="s">
        <v>46</v>
      </c>
      <c r="H731" s="3">
        <v>2014</v>
      </c>
    </row>
    <row r="732" spans="1:8">
      <c r="A732" s="16" t="s">
        <v>1683</v>
      </c>
      <c r="B732" s="16" t="s">
        <v>1775</v>
      </c>
      <c r="C732" s="27">
        <v>47738234068</v>
      </c>
      <c r="D732" s="5" t="s">
        <v>1766</v>
      </c>
      <c r="E732" s="5" t="s">
        <v>1776</v>
      </c>
      <c r="F732" s="9">
        <v>36174.15</v>
      </c>
      <c r="G732" s="3" t="s">
        <v>46</v>
      </c>
      <c r="H732" s="3">
        <v>2014</v>
      </c>
    </row>
    <row r="733" spans="1:8" ht="25.5">
      <c r="A733" s="16" t="s">
        <v>1683</v>
      </c>
      <c r="B733" s="16" t="s">
        <v>1777</v>
      </c>
      <c r="C733" s="8" t="s">
        <v>1778</v>
      </c>
      <c r="D733" s="5" t="s">
        <v>1770</v>
      </c>
      <c r="E733" s="5" t="s">
        <v>1779</v>
      </c>
      <c r="F733" s="9">
        <v>303612.07</v>
      </c>
      <c r="G733" s="3" t="s">
        <v>46</v>
      </c>
      <c r="H733" s="3">
        <v>2014</v>
      </c>
    </row>
    <row r="734" spans="1:8">
      <c r="A734" s="16" t="s">
        <v>1683</v>
      </c>
      <c r="B734" s="16" t="s">
        <v>1780</v>
      </c>
      <c r="C734" s="27">
        <v>37748179984</v>
      </c>
      <c r="D734" s="5" t="s">
        <v>1781</v>
      </c>
      <c r="E734" s="5" t="s">
        <v>1782</v>
      </c>
      <c r="F734" s="9">
        <v>26050</v>
      </c>
      <c r="G734" s="3" t="s">
        <v>46</v>
      </c>
      <c r="H734" s="3">
        <v>2014</v>
      </c>
    </row>
    <row r="735" spans="1:8">
      <c r="A735" s="16" t="s">
        <v>1683</v>
      </c>
      <c r="B735" s="16" t="s">
        <v>1783</v>
      </c>
      <c r="C735" s="8"/>
      <c r="D735" s="5" t="s">
        <v>1781</v>
      </c>
      <c r="E735" s="5" t="s">
        <v>1784</v>
      </c>
      <c r="F735" s="9">
        <v>20861.25</v>
      </c>
      <c r="G735" s="3" t="s">
        <v>46</v>
      </c>
      <c r="H735" s="3">
        <v>2014</v>
      </c>
    </row>
    <row r="736" spans="1:8">
      <c r="A736" s="16" t="s">
        <v>1683</v>
      </c>
      <c r="B736" s="16" t="s">
        <v>1785</v>
      </c>
      <c r="C736" s="27">
        <v>8828385849</v>
      </c>
      <c r="D736" s="5" t="s">
        <v>1781</v>
      </c>
      <c r="E736" s="5" t="s">
        <v>1786</v>
      </c>
      <c r="F736" s="9">
        <v>25241.54</v>
      </c>
      <c r="G736" s="3" t="s">
        <v>46</v>
      </c>
      <c r="H736" s="3">
        <v>2014</v>
      </c>
    </row>
    <row r="737" spans="1:8">
      <c r="A737" s="16" t="s">
        <v>1683</v>
      </c>
      <c r="B737" s="16" t="s">
        <v>1787</v>
      </c>
      <c r="C737" s="27">
        <v>78917923761</v>
      </c>
      <c r="D737" s="5" t="s">
        <v>1781</v>
      </c>
      <c r="E737" s="5" t="s">
        <v>1788</v>
      </c>
      <c r="F737" s="9">
        <v>35500</v>
      </c>
      <c r="G737" s="3" t="s">
        <v>46</v>
      </c>
      <c r="H737" s="3">
        <v>2014</v>
      </c>
    </row>
    <row r="738" spans="1:8">
      <c r="A738" s="16" t="s">
        <v>1683</v>
      </c>
      <c r="B738" s="16" t="s">
        <v>1789</v>
      </c>
      <c r="C738" s="8"/>
      <c r="D738" s="5" t="s">
        <v>1781</v>
      </c>
      <c r="E738" s="5" t="s">
        <v>1790</v>
      </c>
      <c r="F738" s="9">
        <v>18361.28</v>
      </c>
      <c r="G738" s="3" t="s">
        <v>46</v>
      </c>
      <c r="H738" s="3">
        <v>2014</v>
      </c>
    </row>
    <row r="739" spans="1:8">
      <c r="A739" s="16" t="s">
        <v>1683</v>
      </c>
      <c r="B739" s="16" t="s">
        <v>1791</v>
      </c>
      <c r="C739" s="27">
        <v>57827769435</v>
      </c>
      <c r="D739" s="5" t="s">
        <v>1781</v>
      </c>
      <c r="E739" s="5" t="s">
        <v>1792</v>
      </c>
      <c r="F739" s="9">
        <v>53658.73</v>
      </c>
      <c r="G739" s="3" t="s">
        <v>46</v>
      </c>
      <c r="H739" s="3">
        <v>2014</v>
      </c>
    </row>
    <row r="740" spans="1:8">
      <c r="A740" s="16" t="s">
        <v>1683</v>
      </c>
      <c r="B740" s="16" t="s">
        <v>1793</v>
      </c>
      <c r="C740" s="8">
        <v>20751334522</v>
      </c>
      <c r="D740" s="5" t="s">
        <v>1781</v>
      </c>
      <c r="E740" s="5" t="s">
        <v>1794</v>
      </c>
      <c r="F740" s="9">
        <v>44583.93</v>
      </c>
      <c r="G740" s="3" t="s">
        <v>46</v>
      </c>
      <c r="H740" s="3">
        <v>2014</v>
      </c>
    </row>
    <row r="741" spans="1:8">
      <c r="A741" s="16" t="s">
        <v>1683</v>
      </c>
      <c r="B741" s="16" t="s">
        <v>1795</v>
      </c>
      <c r="C741" s="8">
        <v>19280351669</v>
      </c>
      <c r="D741" s="5" t="s">
        <v>1781</v>
      </c>
      <c r="E741" s="5" t="s">
        <v>1796</v>
      </c>
      <c r="F741" s="9">
        <v>12210</v>
      </c>
      <c r="G741" s="3" t="s">
        <v>46</v>
      </c>
      <c r="H741" s="3">
        <v>2014</v>
      </c>
    </row>
    <row r="742" spans="1:8">
      <c r="A742" s="16" t="s">
        <v>1683</v>
      </c>
      <c r="B742" s="16" t="s">
        <v>1797</v>
      </c>
      <c r="C742" s="27">
        <v>51852209197</v>
      </c>
      <c r="D742" s="5" t="s">
        <v>1781</v>
      </c>
      <c r="E742" s="5" t="s">
        <v>1798</v>
      </c>
      <c r="F742" s="9">
        <v>119747.7</v>
      </c>
      <c r="G742" s="3" t="s">
        <v>46</v>
      </c>
      <c r="H742" s="3">
        <v>2014</v>
      </c>
    </row>
    <row r="743" spans="1:8">
      <c r="A743" s="16" t="s">
        <v>1683</v>
      </c>
      <c r="B743" s="16" t="s">
        <v>1799</v>
      </c>
      <c r="C743" s="27">
        <v>29027856292</v>
      </c>
      <c r="D743" s="5" t="s">
        <v>1781</v>
      </c>
      <c r="E743" s="5" t="s">
        <v>1800</v>
      </c>
      <c r="F743" s="9">
        <v>21365.01</v>
      </c>
      <c r="G743" s="3" t="s">
        <v>46</v>
      </c>
      <c r="H743" s="3">
        <v>2014</v>
      </c>
    </row>
    <row r="744" spans="1:8">
      <c r="A744" s="16" t="s">
        <v>1683</v>
      </c>
      <c r="B744" s="16" t="s">
        <v>1801</v>
      </c>
      <c r="C744" s="27" t="s">
        <v>1802</v>
      </c>
      <c r="D744" s="5" t="s">
        <v>1804</v>
      </c>
      <c r="E744" s="5" t="s">
        <v>1803</v>
      </c>
      <c r="F744" s="9">
        <v>10000</v>
      </c>
      <c r="G744" s="3" t="s">
        <v>46</v>
      </c>
      <c r="H744" s="3">
        <v>2014</v>
      </c>
    </row>
    <row r="745" spans="1:8">
      <c r="A745" s="16" t="s">
        <v>1683</v>
      </c>
      <c r="B745" s="16" t="s">
        <v>1805</v>
      </c>
      <c r="C745" s="27">
        <v>72463343781</v>
      </c>
      <c r="D745" s="5" t="s">
        <v>1807</v>
      </c>
      <c r="E745" s="5" t="s">
        <v>1806</v>
      </c>
      <c r="F745" s="9">
        <v>4500</v>
      </c>
      <c r="G745" s="3" t="s">
        <v>46</v>
      </c>
      <c r="H745" s="3">
        <v>2014</v>
      </c>
    </row>
    <row r="746" spans="1:8" ht="25.5">
      <c r="A746" s="16" t="s">
        <v>1683</v>
      </c>
      <c r="B746" s="16" t="s">
        <v>1808</v>
      </c>
      <c r="C746" s="27">
        <v>7784622187</v>
      </c>
      <c r="D746" s="5" t="s">
        <v>1810</v>
      </c>
      <c r="E746" s="5" t="s">
        <v>1809</v>
      </c>
      <c r="F746" s="9">
        <v>24500</v>
      </c>
      <c r="G746" s="3" t="s">
        <v>46</v>
      </c>
      <c r="H746" s="3">
        <v>2014</v>
      </c>
    </row>
    <row r="747" spans="1:8" ht="25.5">
      <c r="A747" s="16" t="s">
        <v>1683</v>
      </c>
      <c r="B747" s="16" t="s">
        <v>1811</v>
      </c>
      <c r="C747" s="27">
        <v>50770045222</v>
      </c>
      <c r="D747" s="5" t="s">
        <v>1810</v>
      </c>
      <c r="E747" s="5" t="s">
        <v>1812</v>
      </c>
      <c r="F747" s="9">
        <v>22518.71</v>
      </c>
      <c r="G747" s="3" t="s">
        <v>46</v>
      </c>
      <c r="H747" s="3">
        <v>2014</v>
      </c>
    </row>
    <row r="748" spans="1:8" ht="38.25">
      <c r="A748" s="16" t="s">
        <v>1683</v>
      </c>
      <c r="B748" s="16" t="s">
        <v>1813</v>
      </c>
      <c r="C748" s="8" t="s">
        <v>1814</v>
      </c>
      <c r="D748" s="5" t="s">
        <v>1815</v>
      </c>
      <c r="E748" s="5" t="s">
        <v>1816</v>
      </c>
      <c r="F748" s="9">
        <v>200750.65</v>
      </c>
      <c r="G748" s="5" t="s">
        <v>60</v>
      </c>
      <c r="H748" s="3">
        <v>2014</v>
      </c>
    </row>
    <row r="749" spans="1:8" ht="25.5">
      <c r="A749" s="16" t="s">
        <v>1683</v>
      </c>
      <c r="B749" s="16" t="s">
        <v>1817</v>
      </c>
      <c r="C749" s="8">
        <v>18972590503</v>
      </c>
      <c r="D749" s="5" t="s">
        <v>1819</v>
      </c>
      <c r="E749" s="5" t="s">
        <v>1818</v>
      </c>
      <c r="F749" s="9">
        <v>41470.370000000003</v>
      </c>
      <c r="G749" s="3" t="s">
        <v>46</v>
      </c>
      <c r="H749" s="3">
        <v>2014</v>
      </c>
    </row>
    <row r="750" spans="1:8">
      <c r="A750" s="16" t="s">
        <v>1683</v>
      </c>
      <c r="B750" s="16" t="s">
        <v>1820</v>
      </c>
      <c r="C750" s="27">
        <v>90335752010</v>
      </c>
      <c r="D750" s="5" t="s">
        <v>1822</v>
      </c>
      <c r="E750" s="5" t="s">
        <v>1821</v>
      </c>
      <c r="F750" s="9">
        <v>20737.5</v>
      </c>
      <c r="G750" s="3" t="s">
        <v>46</v>
      </c>
      <c r="H750" s="3">
        <v>2014</v>
      </c>
    </row>
    <row r="751" spans="1:8">
      <c r="A751" s="16" t="s">
        <v>1683</v>
      </c>
      <c r="B751" s="16" t="s">
        <v>1823</v>
      </c>
      <c r="C751" s="27">
        <v>16502719605</v>
      </c>
      <c r="D751" s="5" t="s">
        <v>1822</v>
      </c>
      <c r="E751" s="5" t="s">
        <v>1824</v>
      </c>
      <c r="F751" s="9">
        <v>12500</v>
      </c>
      <c r="G751" s="3" t="s">
        <v>46</v>
      </c>
      <c r="H751" s="3">
        <v>2014</v>
      </c>
    </row>
    <row r="752" spans="1:8">
      <c r="A752" s="16" t="s">
        <v>1683</v>
      </c>
      <c r="B752" s="16" t="s">
        <v>1825</v>
      </c>
      <c r="C752" s="27">
        <v>36727232295</v>
      </c>
      <c r="D752" s="5" t="s">
        <v>1822</v>
      </c>
      <c r="E752" s="5" t="s">
        <v>1826</v>
      </c>
      <c r="F752" s="9">
        <v>5000</v>
      </c>
      <c r="G752" s="3" t="s">
        <v>46</v>
      </c>
      <c r="H752" s="3">
        <v>2014</v>
      </c>
    </row>
    <row r="753" spans="1:8">
      <c r="A753" s="16" t="s">
        <v>1683</v>
      </c>
      <c r="B753" s="16" t="s">
        <v>1827</v>
      </c>
      <c r="C753" s="27">
        <v>12924828270</v>
      </c>
      <c r="D753" s="5" t="s">
        <v>1829</v>
      </c>
      <c r="E753" s="5" t="s">
        <v>1828</v>
      </c>
      <c r="F753" s="9">
        <v>3000</v>
      </c>
      <c r="G753" s="3" t="s">
        <v>46</v>
      </c>
      <c r="H753" s="3">
        <v>2014</v>
      </c>
    </row>
    <row r="754" spans="1:8" ht="38.25">
      <c r="A754" s="16" t="s">
        <v>1683</v>
      </c>
      <c r="B754" s="16" t="s">
        <v>1830</v>
      </c>
      <c r="C754" s="8">
        <v>33187899</v>
      </c>
      <c r="D754" s="5" t="s">
        <v>1832</v>
      </c>
      <c r="E754" s="5" t="s">
        <v>1831</v>
      </c>
      <c r="F754" s="9">
        <v>12000</v>
      </c>
      <c r="G754" s="5" t="s">
        <v>60</v>
      </c>
      <c r="H754" s="3">
        <v>2014</v>
      </c>
    </row>
    <row r="755" spans="1:8" ht="38.25">
      <c r="A755" s="16" t="s">
        <v>1683</v>
      </c>
      <c r="B755" s="16" t="s">
        <v>1833</v>
      </c>
      <c r="C755" s="8">
        <v>38703984653</v>
      </c>
      <c r="D755" s="5" t="s">
        <v>1835</v>
      </c>
      <c r="E755" s="5" t="s">
        <v>1834</v>
      </c>
      <c r="F755" s="9">
        <v>5500</v>
      </c>
      <c r="G755" s="5" t="s">
        <v>60</v>
      </c>
      <c r="H755" s="3">
        <v>2014</v>
      </c>
    </row>
    <row r="756" spans="1:8">
      <c r="A756" s="16" t="s">
        <v>1683</v>
      </c>
      <c r="B756" s="16" t="s">
        <v>1836</v>
      </c>
      <c r="C756" s="27">
        <v>85905246861</v>
      </c>
      <c r="D756" s="5" t="s">
        <v>1838</v>
      </c>
      <c r="E756" s="5" t="s">
        <v>1837</v>
      </c>
      <c r="F756" s="9">
        <v>5720</v>
      </c>
      <c r="G756" s="3" t="s">
        <v>46</v>
      </c>
      <c r="H756" s="3">
        <v>2014</v>
      </c>
    </row>
    <row r="757" spans="1:8">
      <c r="A757" s="16" t="s">
        <v>1683</v>
      </c>
      <c r="B757" s="16" t="s">
        <v>1839</v>
      </c>
      <c r="C757" s="27">
        <v>41201192679</v>
      </c>
      <c r="D757" s="5" t="s">
        <v>1781</v>
      </c>
      <c r="E757" s="5" t="s">
        <v>1840</v>
      </c>
      <c r="F757" s="9">
        <v>40000</v>
      </c>
      <c r="G757" s="3" t="s">
        <v>46</v>
      </c>
      <c r="H757" s="3">
        <v>2014</v>
      </c>
    </row>
    <row r="758" spans="1:8" ht="25.5">
      <c r="A758" s="16" t="s">
        <v>1683</v>
      </c>
      <c r="B758" s="16" t="s">
        <v>1841</v>
      </c>
      <c r="C758" s="8">
        <v>44915614024</v>
      </c>
      <c r="D758" s="5" t="s">
        <v>1843</v>
      </c>
      <c r="E758" s="5" t="s">
        <v>1844</v>
      </c>
      <c r="F758" s="9">
        <v>188779.65</v>
      </c>
      <c r="G758" s="3" t="s">
        <v>46</v>
      </c>
      <c r="H758" s="3">
        <v>2014</v>
      </c>
    </row>
    <row r="759" spans="1:8" ht="25.5">
      <c r="A759" s="16" t="s">
        <v>1683</v>
      </c>
      <c r="B759" s="16" t="s">
        <v>1845</v>
      </c>
      <c r="C759" s="8">
        <v>38726965501</v>
      </c>
      <c r="D759" s="5" t="s">
        <v>1847</v>
      </c>
      <c r="E759" s="5" t="s">
        <v>1846</v>
      </c>
      <c r="F759" s="9">
        <v>79888</v>
      </c>
      <c r="G759" s="3" t="s">
        <v>46</v>
      </c>
      <c r="H759" s="3">
        <v>2014</v>
      </c>
    </row>
    <row r="760" spans="1:8">
      <c r="A760" s="16" t="s">
        <v>1683</v>
      </c>
      <c r="B760" s="16" t="s">
        <v>1848</v>
      </c>
      <c r="C760" s="27">
        <v>61831020050</v>
      </c>
      <c r="D760" s="5" t="s">
        <v>1850</v>
      </c>
      <c r="E760" s="5" t="s">
        <v>1849</v>
      </c>
      <c r="F760" s="9">
        <v>6800</v>
      </c>
      <c r="G760" s="3" t="s">
        <v>46</v>
      </c>
      <c r="H760" s="3">
        <v>2014</v>
      </c>
    </row>
    <row r="761" spans="1:8">
      <c r="A761" s="16" t="s">
        <v>1683</v>
      </c>
      <c r="B761" s="16" t="s">
        <v>1851</v>
      </c>
      <c r="C761" s="27">
        <v>82617440384</v>
      </c>
      <c r="D761" s="5" t="s">
        <v>1852</v>
      </c>
      <c r="E761" s="5" t="s">
        <v>1853</v>
      </c>
      <c r="F761" s="9">
        <v>7000</v>
      </c>
      <c r="G761" s="3" t="s">
        <v>46</v>
      </c>
      <c r="H761" s="3">
        <v>2014</v>
      </c>
    </row>
    <row r="762" spans="1:8">
      <c r="A762" s="16" t="s">
        <v>1683</v>
      </c>
      <c r="B762" s="16" t="s">
        <v>1854</v>
      </c>
      <c r="C762" s="27">
        <v>14632349548</v>
      </c>
      <c r="D762" s="5" t="s">
        <v>1856</v>
      </c>
      <c r="E762" s="5" t="s">
        <v>1855</v>
      </c>
      <c r="F762" s="9">
        <v>10642.72</v>
      </c>
      <c r="G762" s="3" t="s">
        <v>46</v>
      </c>
      <c r="H762" s="3">
        <v>2014</v>
      </c>
    </row>
    <row r="763" spans="1:8">
      <c r="A763" s="16" t="s">
        <v>1683</v>
      </c>
      <c r="B763" s="16" t="s">
        <v>1857</v>
      </c>
      <c r="C763" s="8">
        <v>19545284929</v>
      </c>
      <c r="D763" s="5" t="s">
        <v>1859</v>
      </c>
      <c r="E763" s="5" t="s">
        <v>1858</v>
      </c>
      <c r="F763" s="9">
        <v>1600</v>
      </c>
      <c r="G763" s="3" t="s">
        <v>46</v>
      </c>
      <c r="H763" s="3">
        <v>2014</v>
      </c>
    </row>
    <row r="764" spans="1:8">
      <c r="A764" s="16" t="s">
        <v>1683</v>
      </c>
      <c r="B764" s="16" t="s">
        <v>1860</v>
      </c>
      <c r="C764" s="27">
        <v>47392197997</v>
      </c>
      <c r="D764" s="5" t="s">
        <v>1862</v>
      </c>
      <c r="E764" s="5" t="s">
        <v>1861</v>
      </c>
      <c r="F764" s="9">
        <v>13937.5</v>
      </c>
      <c r="G764" s="3" t="s">
        <v>46</v>
      </c>
      <c r="H764" s="3">
        <v>2014</v>
      </c>
    </row>
    <row r="765" spans="1:8">
      <c r="A765" s="16" t="s">
        <v>1683</v>
      </c>
      <c r="B765" s="16" t="s">
        <v>1863</v>
      </c>
      <c r="C765" s="18">
        <v>85709856921</v>
      </c>
      <c r="D765" s="5" t="s">
        <v>1865</v>
      </c>
      <c r="E765" s="5" t="s">
        <v>1864</v>
      </c>
      <c r="F765" s="9">
        <v>4000</v>
      </c>
      <c r="G765" s="3" t="s">
        <v>46</v>
      </c>
      <c r="H765" s="3">
        <v>2014</v>
      </c>
    </row>
    <row r="766" spans="1:8">
      <c r="A766" s="16" t="s">
        <v>1683</v>
      </c>
      <c r="B766" s="16" t="s">
        <v>1866</v>
      </c>
      <c r="C766" s="8">
        <v>92031029623</v>
      </c>
      <c r="D766" s="28" t="s">
        <v>1868</v>
      </c>
      <c r="E766" s="5" t="s">
        <v>1867</v>
      </c>
      <c r="F766" s="9">
        <v>30000</v>
      </c>
      <c r="G766" s="3" t="s">
        <v>46</v>
      </c>
      <c r="H766" s="3">
        <v>2014</v>
      </c>
    </row>
    <row r="767" spans="1:8">
      <c r="A767" s="16" t="s">
        <v>1683</v>
      </c>
      <c r="B767" s="16" t="s">
        <v>1869</v>
      </c>
      <c r="C767" s="27">
        <v>94965921261</v>
      </c>
      <c r="D767" s="5" t="s">
        <v>1871</v>
      </c>
      <c r="E767" s="5" t="s">
        <v>1870</v>
      </c>
      <c r="F767" s="9">
        <v>8250</v>
      </c>
      <c r="G767" s="3" t="s">
        <v>46</v>
      </c>
      <c r="H767" s="3">
        <v>2014</v>
      </c>
    </row>
    <row r="768" spans="1:8">
      <c r="A768" s="16" t="s">
        <v>1683</v>
      </c>
      <c r="B768" s="16" t="s">
        <v>1872</v>
      </c>
      <c r="C768" s="8">
        <v>65493744261</v>
      </c>
      <c r="D768" s="5" t="s">
        <v>1873</v>
      </c>
      <c r="E768" s="5" t="s">
        <v>1842</v>
      </c>
      <c r="F768" s="9">
        <v>2500</v>
      </c>
      <c r="G768" s="3" t="s">
        <v>46</v>
      </c>
      <c r="H768" s="3">
        <v>2014</v>
      </c>
    </row>
    <row r="769" spans="1:8">
      <c r="A769" s="16" t="s">
        <v>1683</v>
      </c>
      <c r="B769" s="16" t="s">
        <v>1874</v>
      </c>
      <c r="C769" s="8"/>
      <c r="D769" s="5" t="s">
        <v>1876</v>
      </c>
      <c r="E769" s="5" t="s">
        <v>1875</v>
      </c>
      <c r="F769" s="9">
        <v>2377.27</v>
      </c>
      <c r="G769" s="3" t="s">
        <v>46</v>
      </c>
      <c r="H769" s="3">
        <v>2014</v>
      </c>
    </row>
    <row r="770" spans="1:8">
      <c r="A770" s="16" t="s">
        <v>1683</v>
      </c>
      <c r="B770" s="16" t="s">
        <v>1877</v>
      </c>
      <c r="C770" s="8">
        <v>88193168904</v>
      </c>
      <c r="D770" s="5" t="s">
        <v>1878</v>
      </c>
      <c r="E770" s="5" t="s">
        <v>1879</v>
      </c>
      <c r="F770" s="9">
        <v>10000</v>
      </c>
      <c r="G770" s="3" t="s">
        <v>46</v>
      </c>
      <c r="H770" s="3">
        <v>2014</v>
      </c>
    </row>
    <row r="771" spans="1:8" ht="25.5">
      <c r="A771" s="16" t="s">
        <v>1683</v>
      </c>
      <c r="B771" s="16" t="s">
        <v>1880</v>
      </c>
      <c r="C771" s="27">
        <v>41369548994</v>
      </c>
      <c r="D771" s="5" t="s">
        <v>1881</v>
      </c>
      <c r="E771" s="5" t="s">
        <v>1882</v>
      </c>
      <c r="F771" s="9">
        <v>2000</v>
      </c>
      <c r="G771" s="3" t="s">
        <v>46</v>
      </c>
      <c r="H771" s="3">
        <v>2014</v>
      </c>
    </row>
    <row r="772" spans="1:8" ht="25.5">
      <c r="A772" s="16" t="s">
        <v>1683</v>
      </c>
      <c r="B772" s="16" t="s">
        <v>1883</v>
      </c>
      <c r="C772" s="27">
        <v>90196563292</v>
      </c>
      <c r="D772" s="5" t="s">
        <v>1885</v>
      </c>
      <c r="E772" s="5" t="s">
        <v>1884</v>
      </c>
      <c r="F772" s="9">
        <v>5000</v>
      </c>
      <c r="G772" s="3" t="s">
        <v>46</v>
      </c>
      <c r="H772" s="3">
        <v>2014</v>
      </c>
    </row>
    <row r="773" spans="1:8">
      <c r="A773" s="16" t="s">
        <v>1683</v>
      </c>
      <c r="B773" s="16" t="s">
        <v>1886</v>
      </c>
      <c r="C773" s="27">
        <v>7561913094</v>
      </c>
      <c r="D773" s="5" t="s">
        <v>1888</v>
      </c>
      <c r="E773" s="5" t="s">
        <v>1887</v>
      </c>
      <c r="F773" s="9">
        <v>4400</v>
      </c>
      <c r="G773" s="3" t="s">
        <v>46</v>
      </c>
      <c r="H773" s="3">
        <v>2014</v>
      </c>
    </row>
    <row r="774" spans="1:8">
      <c r="A774" s="16" t="s">
        <v>1683</v>
      </c>
      <c r="B774" s="16" t="s">
        <v>1889</v>
      </c>
      <c r="C774" s="27">
        <v>12707189695</v>
      </c>
      <c r="D774" s="5" t="s">
        <v>1890</v>
      </c>
      <c r="E774" s="5" t="s">
        <v>1891</v>
      </c>
      <c r="F774" s="9">
        <v>17500</v>
      </c>
      <c r="G774" s="3" t="s">
        <v>46</v>
      </c>
      <c r="H774" s="3">
        <v>2014</v>
      </c>
    </row>
    <row r="775" spans="1:8">
      <c r="A775" s="16" t="s">
        <v>1683</v>
      </c>
      <c r="B775" s="16" t="s">
        <v>1892</v>
      </c>
      <c r="C775" s="27">
        <v>15109507027</v>
      </c>
      <c r="D775" s="5" t="s">
        <v>1890</v>
      </c>
      <c r="E775" s="5" t="s">
        <v>1893</v>
      </c>
      <c r="F775" s="9">
        <v>8467.85</v>
      </c>
      <c r="G775" s="3" t="s">
        <v>46</v>
      </c>
      <c r="H775" s="3">
        <v>2014</v>
      </c>
    </row>
    <row r="776" spans="1:8">
      <c r="A776" s="16" t="s">
        <v>1683</v>
      </c>
      <c r="B776" s="17" t="s">
        <v>1894</v>
      </c>
      <c r="C776" s="8">
        <v>71703626176</v>
      </c>
      <c r="D776" s="3" t="s">
        <v>1895</v>
      </c>
      <c r="E776" s="3" t="s">
        <v>1896</v>
      </c>
      <c r="F776" s="9">
        <v>5000</v>
      </c>
      <c r="G776" s="3" t="s">
        <v>46</v>
      </c>
      <c r="H776" s="3">
        <v>2014</v>
      </c>
    </row>
    <row r="777" spans="1:8" ht="38.25">
      <c r="A777" s="16" t="s">
        <v>1683</v>
      </c>
      <c r="B777" s="16" t="s">
        <v>1897</v>
      </c>
      <c r="C777" s="8">
        <v>39404567187</v>
      </c>
      <c r="D777" s="5" t="s">
        <v>1899</v>
      </c>
      <c r="E777" s="5" t="s">
        <v>1898</v>
      </c>
      <c r="F777" s="9">
        <v>37000</v>
      </c>
      <c r="G777" s="3" t="s">
        <v>46</v>
      </c>
      <c r="H777" s="3">
        <v>2014</v>
      </c>
    </row>
    <row r="778" spans="1:8" ht="38.25">
      <c r="A778" s="16" t="s">
        <v>1683</v>
      </c>
      <c r="B778" s="16" t="s">
        <v>1900</v>
      </c>
      <c r="C778" s="8">
        <v>96703924639</v>
      </c>
      <c r="D778" s="5" t="s">
        <v>1902</v>
      </c>
      <c r="E778" s="5" t="s">
        <v>1901</v>
      </c>
      <c r="F778" s="9">
        <v>52600</v>
      </c>
      <c r="G778" s="5" t="s">
        <v>60</v>
      </c>
      <c r="H778" s="3">
        <v>2014</v>
      </c>
    </row>
    <row r="779" spans="1:8" ht="25.5">
      <c r="A779" s="16" t="s">
        <v>1683</v>
      </c>
      <c r="B779" s="16" t="s">
        <v>1903</v>
      </c>
      <c r="C779" s="8">
        <v>18056233654</v>
      </c>
      <c r="D779" s="5" t="s">
        <v>1905</v>
      </c>
      <c r="E779" s="5" t="s">
        <v>1904</v>
      </c>
      <c r="F779" s="9">
        <v>2000</v>
      </c>
      <c r="G779" s="3" t="s">
        <v>46</v>
      </c>
      <c r="H779" s="3">
        <v>2014</v>
      </c>
    </row>
    <row r="780" spans="1:8" ht="25.5">
      <c r="A780" s="16" t="s">
        <v>1683</v>
      </c>
      <c r="B780" s="16" t="s">
        <v>1906</v>
      </c>
      <c r="C780" s="8">
        <v>6428823038</v>
      </c>
      <c r="D780" s="5" t="s">
        <v>1905</v>
      </c>
      <c r="E780" s="5" t="s">
        <v>1907</v>
      </c>
      <c r="F780" s="9">
        <v>2000</v>
      </c>
      <c r="G780" s="3" t="s">
        <v>46</v>
      </c>
      <c r="H780" s="3">
        <v>2014</v>
      </c>
    </row>
    <row r="781" spans="1:8" ht="25.5">
      <c r="A781" s="16" t="s">
        <v>1683</v>
      </c>
      <c r="B781" s="16" t="s">
        <v>1909</v>
      </c>
      <c r="C781" s="8">
        <v>58011583241</v>
      </c>
      <c r="D781" s="5" t="s">
        <v>1905</v>
      </c>
      <c r="E781" s="5" t="s">
        <v>1910</v>
      </c>
      <c r="F781" s="9">
        <v>2000</v>
      </c>
      <c r="G781" s="3" t="s">
        <v>46</v>
      </c>
      <c r="H781" s="3">
        <v>2014</v>
      </c>
    </row>
    <row r="782" spans="1:8" ht="25.5">
      <c r="A782" s="16" t="s">
        <v>1683</v>
      </c>
      <c r="B782" s="16" t="s">
        <v>1911</v>
      </c>
      <c r="C782" s="8">
        <v>24584786562</v>
      </c>
      <c r="D782" s="5" t="s">
        <v>1905</v>
      </c>
      <c r="E782" s="5" t="s">
        <v>1912</v>
      </c>
      <c r="F782" s="9">
        <v>2000</v>
      </c>
      <c r="G782" s="3" t="s">
        <v>46</v>
      </c>
      <c r="H782" s="3">
        <v>2014</v>
      </c>
    </row>
    <row r="783" spans="1:8" ht="25.5">
      <c r="A783" s="16" t="s">
        <v>1683</v>
      </c>
      <c r="B783" s="16" t="s">
        <v>1913</v>
      </c>
      <c r="C783" s="8" t="s">
        <v>1914</v>
      </c>
      <c r="D783" s="5" t="s">
        <v>1905</v>
      </c>
      <c r="E783" s="5" t="s">
        <v>1915</v>
      </c>
      <c r="F783" s="9">
        <v>2000</v>
      </c>
      <c r="G783" s="3" t="s">
        <v>46</v>
      </c>
      <c r="H783" s="3">
        <v>2014</v>
      </c>
    </row>
    <row r="784" spans="1:8" ht="25.5">
      <c r="A784" s="16" t="s">
        <v>1683</v>
      </c>
      <c r="B784" s="16" t="s">
        <v>1916</v>
      </c>
      <c r="C784" s="27">
        <v>57047723752</v>
      </c>
      <c r="D784" s="5" t="s">
        <v>1918</v>
      </c>
      <c r="E784" s="5" t="s">
        <v>1917</v>
      </c>
      <c r="F784" s="9">
        <v>12362.65</v>
      </c>
      <c r="G784" s="3" t="s">
        <v>46</v>
      </c>
      <c r="H784" s="3">
        <v>2014</v>
      </c>
    </row>
    <row r="785" spans="1:8">
      <c r="A785" s="16" t="s">
        <v>1683</v>
      </c>
      <c r="B785" s="16" t="s">
        <v>1919</v>
      </c>
      <c r="C785" s="27">
        <v>97419618175</v>
      </c>
      <c r="D785" s="5" t="s">
        <v>1921</v>
      </c>
      <c r="E785" s="5" t="s">
        <v>1920</v>
      </c>
      <c r="F785" s="9">
        <v>4000</v>
      </c>
      <c r="G785" s="3" t="s">
        <v>46</v>
      </c>
      <c r="H785" s="3">
        <v>2014</v>
      </c>
    </row>
    <row r="786" spans="1:8" ht="25.5">
      <c r="A786" s="16" t="s">
        <v>1683</v>
      </c>
      <c r="B786" s="16" t="s">
        <v>1922</v>
      </c>
      <c r="C786" s="8">
        <v>62455546018</v>
      </c>
      <c r="D786" s="5" t="s">
        <v>1923</v>
      </c>
      <c r="E786" s="5" t="s">
        <v>1924</v>
      </c>
      <c r="F786" s="9">
        <v>7600</v>
      </c>
      <c r="G786" s="3" t="s">
        <v>46</v>
      </c>
      <c r="H786" s="3">
        <v>2014</v>
      </c>
    </row>
    <row r="787" spans="1:8">
      <c r="A787" s="16" t="s">
        <v>1683</v>
      </c>
      <c r="B787" s="16" t="s">
        <v>1925</v>
      </c>
      <c r="C787" s="27">
        <v>32415476565</v>
      </c>
      <c r="D787" s="5" t="s">
        <v>1927</v>
      </c>
      <c r="E787" s="5" t="s">
        <v>1926</v>
      </c>
      <c r="F787" s="9">
        <v>1500</v>
      </c>
      <c r="G787" s="3" t="s">
        <v>46</v>
      </c>
      <c r="H787" s="3">
        <v>2014</v>
      </c>
    </row>
    <row r="788" spans="1:8">
      <c r="A788" s="16" t="s">
        <v>1683</v>
      </c>
      <c r="B788" s="16" t="s">
        <v>1928</v>
      </c>
      <c r="C788" s="27">
        <v>54914268134</v>
      </c>
      <c r="D788" s="5" t="s">
        <v>1930</v>
      </c>
      <c r="E788" s="5" t="s">
        <v>1929</v>
      </c>
      <c r="F788" s="9">
        <v>7000</v>
      </c>
      <c r="G788" s="3" t="s">
        <v>46</v>
      </c>
      <c r="H788" s="3">
        <v>2014</v>
      </c>
    </row>
    <row r="789" spans="1:8">
      <c r="A789" s="16" t="s">
        <v>1683</v>
      </c>
      <c r="B789" s="16" t="s">
        <v>1931</v>
      </c>
      <c r="C789" s="27">
        <v>33222984271</v>
      </c>
      <c r="D789" s="5" t="s">
        <v>1932</v>
      </c>
      <c r="E789" s="5" t="s">
        <v>1933</v>
      </c>
      <c r="F789" s="9">
        <v>7000</v>
      </c>
      <c r="G789" s="3" t="s">
        <v>46</v>
      </c>
      <c r="H789" s="3">
        <v>2014</v>
      </c>
    </row>
    <row r="790" spans="1:8">
      <c r="A790" s="16" t="s">
        <v>1683</v>
      </c>
      <c r="B790" s="16" t="s">
        <v>1934</v>
      </c>
      <c r="C790" s="27">
        <v>46424642080</v>
      </c>
      <c r="D790" s="5" t="s">
        <v>1930</v>
      </c>
      <c r="E790" s="5" t="s">
        <v>1926</v>
      </c>
      <c r="F790" s="9">
        <v>26000</v>
      </c>
      <c r="G790" s="3" t="s">
        <v>46</v>
      </c>
      <c r="H790" s="3">
        <v>2014</v>
      </c>
    </row>
    <row r="791" spans="1:8">
      <c r="A791" s="16" t="s">
        <v>1683</v>
      </c>
      <c r="B791" s="16" t="s">
        <v>1935</v>
      </c>
      <c r="C791" s="18">
        <v>80126889031</v>
      </c>
      <c r="D791" s="5" t="s">
        <v>1937</v>
      </c>
      <c r="E791" s="5" t="s">
        <v>1936</v>
      </c>
      <c r="F791" s="9">
        <v>2895</v>
      </c>
      <c r="G791" s="3" t="s">
        <v>46</v>
      </c>
      <c r="H791" s="3">
        <v>2014</v>
      </c>
    </row>
    <row r="792" spans="1:8" ht="25.5">
      <c r="A792" s="16" t="s">
        <v>1683</v>
      </c>
      <c r="B792" s="16" t="s">
        <v>1938</v>
      </c>
      <c r="C792" s="8">
        <v>18815476987</v>
      </c>
      <c r="D792" s="5" t="s">
        <v>1940</v>
      </c>
      <c r="E792" s="5" t="s">
        <v>1939</v>
      </c>
      <c r="F792" s="9">
        <v>11000</v>
      </c>
      <c r="G792" s="3" t="s">
        <v>46</v>
      </c>
      <c r="H792" s="3">
        <v>2014</v>
      </c>
    </row>
    <row r="793" spans="1:8" ht="25.5">
      <c r="A793" s="16" t="s">
        <v>1683</v>
      </c>
      <c r="B793" s="16" t="s">
        <v>1941</v>
      </c>
      <c r="C793" s="8">
        <v>22780387570</v>
      </c>
      <c r="D793" s="5" t="s">
        <v>1943</v>
      </c>
      <c r="E793" s="5" t="s">
        <v>1942</v>
      </c>
      <c r="F793" s="9">
        <v>6000</v>
      </c>
      <c r="G793" s="3" t="s">
        <v>46</v>
      </c>
      <c r="H793" s="3">
        <v>2014</v>
      </c>
    </row>
    <row r="794" spans="1:8" ht="25.5">
      <c r="A794" s="16" t="s">
        <v>1683</v>
      </c>
      <c r="B794" s="16" t="s">
        <v>1944</v>
      </c>
      <c r="C794" s="27">
        <v>69180152874</v>
      </c>
      <c r="D794" s="5" t="s">
        <v>1946</v>
      </c>
      <c r="E794" s="5" t="s">
        <v>1945</v>
      </c>
      <c r="F794" s="9">
        <v>6000</v>
      </c>
      <c r="G794" s="3" t="s">
        <v>46</v>
      </c>
      <c r="H794" s="3">
        <v>2014</v>
      </c>
    </row>
    <row r="795" spans="1:8">
      <c r="A795" s="16" t="s">
        <v>1683</v>
      </c>
      <c r="B795" s="16" t="s">
        <v>1947</v>
      </c>
      <c r="C795" s="27">
        <v>83398607308</v>
      </c>
      <c r="D795" s="5" t="s">
        <v>1949</v>
      </c>
      <c r="E795" s="5" t="s">
        <v>1948</v>
      </c>
      <c r="F795" s="9">
        <v>22200</v>
      </c>
      <c r="G795" s="3" t="s">
        <v>46</v>
      </c>
      <c r="H795" s="3">
        <v>2014</v>
      </c>
    </row>
    <row r="796" spans="1:8">
      <c r="A796" s="16" t="s">
        <v>1683</v>
      </c>
      <c r="B796" s="16" t="s">
        <v>1950</v>
      </c>
      <c r="C796" s="27">
        <v>46242518260</v>
      </c>
      <c r="D796" s="5" t="s">
        <v>1908</v>
      </c>
      <c r="E796" s="5" t="s">
        <v>1951</v>
      </c>
      <c r="F796" s="9">
        <v>5000</v>
      </c>
      <c r="G796" s="3" t="s">
        <v>46</v>
      </c>
      <c r="H796" s="3">
        <v>2014</v>
      </c>
    </row>
    <row r="797" spans="1:8" ht="25.5">
      <c r="A797" s="16" t="s">
        <v>1683</v>
      </c>
      <c r="B797" s="16" t="s">
        <v>1952</v>
      </c>
      <c r="C797" s="8">
        <v>36999997398</v>
      </c>
      <c r="D797" s="5" t="s">
        <v>1953</v>
      </c>
      <c r="E797" s="5" t="s">
        <v>1954</v>
      </c>
      <c r="F797" s="9">
        <v>39000</v>
      </c>
      <c r="G797" s="3" t="s">
        <v>46</v>
      </c>
      <c r="H797" s="3">
        <v>2014</v>
      </c>
    </row>
    <row r="798" spans="1:8">
      <c r="A798" s="16" t="s">
        <v>1683</v>
      </c>
      <c r="B798" s="16" t="s">
        <v>1955</v>
      </c>
      <c r="C798" s="27">
        <v>4477411460</v>
      </c>
      <c r="D798" s="5" t="s">
        <v>1957</v>
      </c>
      <c r="E798" s="5" t="s">
        <v>1956</v>
      </c>
      <c r="F798" s="9">
        <v>2400</v>
      </c>
      <c r="G798" s="3" t="s">
        <v>46</v>
      </c>
      <c r="H798" s="3">
        <v>2014</v>
      </c>
    </row>
    <row r="799" spans="1:8">
      <c r="A799" s="16" t="s">
        <v>1683</v>
      </c>
      <c r="B799" s="16" t="s">
        <v>1958</v>
      </c>
      <c r="C799" s="27">
        <v>99080344387</v>
      </c>
      <c r="D799" s="5" t="s">
        <v>1960</v>
      </c>
      <c r="E799" s="5" t="s">
        <v>1959</v>
      </c>
      <c r="F799" s="9">
        <v>1225.44</v>
      </c>
      <c r="G799" s="3" t="s">
        <v>46</v>
      </c>
      <c r="H799" s="3">
        <v>2014</v>
      </c>
    </row>
    <row r="800" spans="1:8" ht="25.5">
      <c r="A800" s="16" t="s">
        <v>1683</v>
      </c>
      <c r="B800" s="16" t="s">
        <v>1961</v>
      </c>
      <c r="C800" s="8">
        <v>45693722319</v>
      </c>
      <c r="D800" s="5" t="s">
        <v>1963</v>
      </c>
      <c r="E800" s="5" t="s">
        <v>1962</v>
      </c>
      <c r="F800" s="9">
        <v>10000</v>
      </c>
      <c r="G800" s="3" t="s">
        <v>46</v>
      </c>
      <c r="H800" s="3">
        <v>2014</v>
      </c>
    </row>
    <row r="801" spans="1:8">
      <c r="A801" s="16" t="s">
        <v>1683</v>
      </c>
      <c r="B801" s="16" t="s">
        <v>1964</v>
      </c>
      <c r="C801" s="27">
        <v>35884269129</v>
      </c>
      <c r="D801" s="5" t="s">
        <v>1966</v>
      </c>
      <c r="E801" s="5" t="s">
        <v>1965</v>
      </c>
      <c r="F801" s="9">
        <v>1000</v>
      </c>
      <c r="G801" s="3" t="s">
        <v>46</v>
      </c>
      <c r="H801" s="3">
        <v>2014</v>
      </c>
    </row>
    <row r="802" spans="1:8">
      <c r="A802" s="16" t="s">
        <v>1683</v>
      </c>
      <c r="B802" s="16" t="s">
        <v>1967</v>
      </c>
      <c r="C802" s="27">
        <v>38018002328</v>
      </c>
      <c r="D802" s="5" t="s">
        <v>1966</v>
      </c>
      <c r="E802" s="5" t="s">
        <v>1968</v>
      </c>
      <c r="F802" s="9">
        <v>2970</v>
      </c>
      <c r="G802" s="3" t="s">
        <v>46</v>
      </c>
      <c r="H802" s="3">
        <v>2014</v>
      </c>
    </row>
    <row r="803" spans="1:8" ht="25.5">
      <c r="A803" s="16" t="s">
        <v>1683</v>
      </c>
      <c r="B803" s="16" t="s">
        <v>1969</v>
      </c>
      <c r="C803" s="8">
        <v>82144179972</v>
      </c>
      <c r="D803" s="5" t="s">
        <v>1971</v>
      </c>
      <c r="E803" s="5" t="s">
        <v>1970</v>
      </c>
      <c r="F803" s="9">
        <v>4100</v>
      </c>
      <c r="G803" s="3" t="s">
        <v>46</v>
      </c>
      <c r="H803" s="3">
        <v>2014</v>
      </c>
    </row>
    <row r="804" spans="1:8" ht="25.5">
      <c r="A804" s="16" t="s">
        <v>1683</v>
      </c>
      <c r="B804" s="16" t="s">
        <v>1972</v>
      </c>
      <c r="C804" s="27">
        <v>1761271330</v>
      </c>
      <c r="D804" s="5" t="s">
        <v>1974</v>
      </c>
      <c r="E804" s="5" t="s">
        <v>1973</v>
      </c>
      <c r="F804" s="9">
        <v>2400</v>
      </c>
      <c r="G804" s="3" t="s">
        <v>46</v>
      </c>
      <c r="H804" s="3">
        <v>2014</v>
      </c>
    </row>
    <row r="805" spans="1:8" ht="25.5">
      <c r="A805" s="16" t="s">
        <v>1683</v>
      </c>
      <c r="B805" s="16" t="s">
        <v>1975</v>
      </c>
      <c r="C805" s="27">
        <v>41614526482</v>
      </c>
      <c r="D805" s="5" t="s">
        <v>1976</v>
      </c>
      <c r="E805" s="5" t="s">
        <v>1773</v>
      </c>
      <c r="F805" s="9">
        <v>1500</v>
      </c>
      <c r="G805" s="3" t="s">
        <v>46</v>
      </c>
      <c r="H805" s="3">
        <v>2014</v>
      </c>
    </row>
    <row r="806" spans="1:8">
      <c r="A806" s="16" t="s">
        <v>1683</v>
      </c>
      <c r="B806" s="16" t="s">
        <v>1977</v>
      </c>
      <c r="C806" s="27">
        <v>61603614120</v>
      </c>
      <c r="D806" s="5" t="s">
        <v>1979</v>
      </c>
      <c r="E806" s="5" t="s">
        <v>1978</v>
      </c>
      <c r="F806" s="9">
        <v>5000</v>
      </c>
      <c r="G806" s="3" t="s">
        <v>46</v>
      </c>
      <c r="H806" s="3">
        <v>2014</v>
      </c>
    </row>
    <row r="807" spans="1:8">
      <c r="A807" s="16" t="s">
        <v>1683</v>
      </c>
      <c r="B807" s="16" t="s">
        <v>1980</v>
      </c>
      <c r="C807" s="27">
        <v>68398610129</v>
      </c>
      <c r="D807" s="5" t="s">
        <v>1982</v>
      </c>
      <c r="E807" s="5" t="s">
        <v>1981</v>
      </c>
      <c r="F807" s="9">
        <v>4200</v>
      </c>
      <c r="G807" s="3" t="s">
        <v>46</v>
      </c>
      <c r="H807" s="3">
        <v>2014</v>
      </c>
    </row>
    <row r="808" spans="1:8">
      <c r="A808" s="16" t="s">
        <v>1683</v>
      </c>
      <c r="B808" s="16" t="s">
        <v>1983</v>
      </c>
      <c r="C808" s="27">
        <v>62742663471</v>
      </c>
      <c r="D808" s="5" t="s">
        <v>1985</v>
      </c>
      <c r="E808" s="5" t="s">
        <v>1984</v>
      </c>
      <c r="F808" s="9">
        <v>1000</v>
      </c>
      <c r="G808" s="3" t="s">
        <v>46</v>
      </c>
      <c r="H808" s="3">
        <v>2014</v>
      </c>
    </row>
    <row r="809" spans="1:8" ht="25.5">
      <c r="A809" s="16" t="s">
        <v>1683</v>
      </c>
      <c r="B809" s="16" t="s">
        <v>1986</v>
      </c>
      <c r="C809" s="8">
        <v>55885854838</v>
      </c>
      <c r="D809" s="5" t="s">
        <v>1988</v>
      </c>
      <c r="E809" s="5" t="s">
        <v>1987</v>
      </c>
      <c r="F809" s="9">
        <v>20000</v>
      </c>
      <c r="G809" s="3" t="s">
        <v>46</v>
      </c>
      <c r="H809" s="3">
        <v>2014</v>
      </c>
    </row>
    <row r="810" spans="1:8">
      <c r="A810" s="16" t="s">
        <v>1683</v>
      </c>
      <c r="B810" s="16" t="s">
        <v>1989</v>
      </c>
      <c r="C810" s="27">
        <v>95753195931</v>
      </c>
      <c r="D810" s="5" t="s">
        <v>1991</v>
      </c>
      <c r="E810" s="5" t="s">
        <v>1990</v>
      </c>
      <c r="F810" s="9">
        <v>10000</v>
      </c>
      <c r="G810" s="3" t="s">
        <v>46</v>
      </c>
      <c r="H810" s="3">
        <v>2014</v>
      </c>
    </row>
    <row r="811" spans="1:8" ht="25.5">
      <c r="A811" s="16" t="s">
        <v>1683</v>
      </c>
      <c r="B811" s="16" t="s">
        <v>1992</v>
      </c>
      <c r="C811" s="8">
        <v>31720484506</v>
      </c>
      <c r="D811" s="5" t="s">
        <v>1985</v>
      </c>
      <c r="E811" s="5" t="s">
        <v>1993</v>
      </c>
      <c r="F811" s="9">
        <v>3000</v>
      </c>
      <c r="G811" s="3" t="s">
        <v>46</v>
      </c>
      <c r="H811" s="3">
        <v>2014</v>
      </c>
    </row>
    <row r="812" spans="1:8" ht="38.25">
      <c r="A812" s="16" t="s">
        <v>1683</v>
      </c>
      <c r="B812" s="16" t="s">
        <v>1994</v>
      </c>
      <c r="C812" s="27">
        <v>15689078489</v>
      </c>
      <c r="D812" s="5" t="s">
        <v>1995</v>
      </c>
      <c r="E812" s="5" t="s">
        <v>1722</v>
      </c>
      <c r="F812" s="9">
        <v>357999</v>
      </c>
      <c r="G812" s="3" t="s">
        <v>46</v>
      </c>
      <c r="H812" s="3">
        <v>2014</v>
      </c>
    </row>
    <row r="813" spans="1:8" ht="25.5">
      <c r="A813" s="16" t="s">
        <v>1683</v>
      </c>
      <c r="B813" s="16" t="s">
        <v>1996</v>
      </c>
      <c r="C813" s="8">
        <v>42988309324</v>
      </c>
      <c r="D813" s="5" t="s">
        <v>1997</v>
      </c>
      <c r="E813" s="5" t="s">
        <v>1998</v>
      </c>
      <c r="F813" s="9">
        <v>56500</v>
      </c>
      <c r="G813" s="3" t="s">
        <v>46</v>
      </c>
      <c r="H813" s="3">
        <v>2014</v>
      </c>
    </row>
    <row r="814" spans="1:8">
      <c r="A814" s="16" t="s">
        <v>1683</v>
      </c>
      <c r="B814" s="16" t="s">
        <v>1999</v>
      </c>
      <c r="C814" s="8">
        <v>15793481409</v>
      </c>
      <c r="D814" s="5" t="s">
        <v>2001</v>
      </c>
      <c r="E814" s="5" t="s">
        <v>2000</v>
      </c>
      <c r="F814" s="9">
        <v>330000</v>
      </c>
      <c r="G814" s="3" t="s">
        <v>46</v>
      </c>
      <c r="H814" s="3">
        <v>2014</v>
      </c>
    </row>
    <row r="815" spans="1:8" ht="25.5">
      <c r="A815" s="16" t="s">
        <v>1683</v>
      </c>
      <c r="B815" s="16" t="s">
        <v>2002</v>
      </c>
      <c r="C815" s="8">
        <v>55882109804</v>
      </c>
      <c r="D815" s="5" t="s">
        <v>2004</v>
      </c>
      <c r="E815" s="5" t="s">
        <v>2003</v>
      </c>
      <c r="F815" s="9">
        <v>364986.98</v>
      </c>
      <c r="G815" s="3" t="s">
        <v>46</v>
      </c>
      <c r="H815" s="3">
        <v>2014</v>
      </c>
    </row>
    <row r="816" spans="1:8">
      <c r="A816" s="16" t="s">
        <v>1683</v>
      </c>
      <c r="B816" s="16" t="s">
        <v>2005</v>
      </c>
      <c r="C816" s="8" t="s">
        <v>2006</v>
      </c>
      <c r="D816" s="5" t="s">
        <v>2008</v>
      </c>
      <c r="E816" s="5" t="s">
        <v>2007</v>
      </c>
      <c r="F816" s="9">
        <v>61100</v>
      </c>
      <c r="G816" s="3" t="s">
        <v>46</v>
      </c>
      <c r="H816" s="3">
        <v>2014</v>
      </c>
    </row>
    <row r="817" spans="1:8">
      <c r="A817" s="16" t="s">
        <v>1683</v>
      </c>
      <c r="B817" s="16" t="s">
        <v>2009</v>
      </c>
      <c r="C817" s="8">
        <v>27988659814</v>
      </c>
      <c r="D817" s="5" t="s">
        <v>1876</v>
      </c>
      <c r="E817" s="5" t="s">
        <v>2010</v>
      </c>
      <c r="F817" s="9">
        <v>3000</v>
      </c>
      <c r="G817" s="3" t="s">
        <v>46</v>
      </c>
      <c r="H817" s="3">
        <v>2014</v>
      </c>
    </row>
    <row r="818" spans="1:8" ht="25.5">
      <c r="A818" s="16" t="s">
        <v>1683</v>
      </c>
      <c r="B818" s="17" t="s">
        <v>2011</v>
      </c>
      <c r="C818" s="8">
        <v>23527229341</v>
      </c>
      <c r="D818" s="3" t="s">
        <v>2012</v>
      </c>
      <c r="E818" s="3" t="s">
        <v>2013</v>
      </c>
      <c r="F818" s="6">
        <v>2350</v>
      </c>
      <c r="G818" s="3" t="s">
        <v>46</v>
      </c>
      <c r="H818" s="3">
        <v>2014</v>
      </c>
    </row>
    <row r="819" spans="1:8" ht="25.5">
      <c r="A819" s="16" t="s">
        <v>1683</v>
      </c>
      <c r="B819" s="16" t="s">
        <v>2014</v>
      </c>
      <c r="C819" s="27">
        <v>76220733448</v>
      </c>
      <c r="D819" s="5" t="s">
        <v>2016</v>
      </c>
      <c r="E819" s="28" t="s">
        <v>2015</v>
      </c>
      <c r="F819" s="9">
        <v>1500</v>
      </c>
      <c r="G819" s="3" t="s">
        <v>46</v>
      </c>
      <c r="H819" s="3">
        <v>2014</v>
      </c>
    </row>
    <row r="820" spans="1:8">
      <c r="A820" s="16" t="s">
        <v>1683</v>
      </c>
      <c r="B820" s="17" t="s">
        <v>2017</v>
      </c>
      <c r="C820" s="18" t="s">
        <v>2018</v>
      </c>
      <c r="D820" s="3" t="s">
        <v>2020</v>
      </c>
      <c r="E820" s="5" t="s">
        <v>2019</v>
      </c>
      <c r="F820" s="6">
        <v>5000</v>
      </c>
      <c r="G820" s="3" t="s">
        <v>46</v>
      </c>
      <c r="H820" s="3">
        <v>2014</v>
      </c>
    </row>
    <row r="821" spans="1:8" ht="25.5">
      <c r="A821" s="16" t="s">
        <v>1683</v>
      </c>
      <c r="B821" s="17" t="s">
        <v>2021</v>
      </c>
      <c r="C821" s="8">
        <v>80034528170</v>
      </c>
      <c r="D821" s="3" t="s">
        <v>2023</v>
      </c>
      <c r="E821" s="5" t="s">
        <v>2022</v>
      </c>
      <c r="F821" s="6">
        <v>4000</v>
      </c>
      <c r="G821" s="3" t="s">
        <v>46</v>
      </c>
      <c r="H821" s="3">
        <v>2014</v>
      </c>
    </row>
    <row r="822" spans="1:8">
      <c r="A822" s="16" t="s">
        <v>1683</v>
      </c>
      <c r="B822" s="16" t="s">
        <v>2024</v>
      </c>
      <c r="C822" s="8">
        <v>22305856861</v>
      </c>
      <c r="D822" s="3" t="s">
        <v>2026</v>
      </c>
      <c r="E822" s="3" t="s">
        <v>2025</v>
      </c>
      <c r="F822" s="6">
        <v>3000</v>
      </c>
      <c r="G822" s="3" t="s">
        <v>46</v>
      </c>
      <c r="H822" s="3">
        <v>2014</v>
      </c>
    </row>
    <row r="823" spans="1:8">
      <c r="A823" s="16" t="s">
        <v>1683</v>
      </c>
      <c r="B823" s="17" t="s">
        <v>2027</v>
      </c>
      <c r="C823" s="27">
        <v>15426273097</v>
      </c>
      <c r="D823" s="3" t="s">
        <v>2029</v>
      </c>
      <c r="E823" s="5" t="s">
        <v>2028</v>
      </c>
      <c r="F823" s="6">
        <v>2000</v>
      </c>
      <c r="G823" s="3" t="s">
        <v>46</v>
      </c>
      <c r="H823" s="3">
        <v>2014</v>
      </c>
    </row>
    <row r="824" spans="1:8">
      <c r="A824" s="16" t="s">
        <v>1683</v>
      </c>
      <c r="B824" s="17" t="s">
        <v>2030</v>
      </c>
      <c r="C824" s="18">
        <v>96823550116</v>
      </c>
      <c r="D824" s="3" t="s">
        <v>2031</v>
      </c>
      <c r="E824" s="3" t="s">
        <v>2032</v>
      </c>
      <c r="F824" s="6">
        <v>5000</v>
      </c>
      <c r="G824" s="3" t="s">
        <v>46</v>
      </c>
      <c r="H824" s="3">
        <v>2014</v>
      </c>
    </row>
    <row r="825" spans="1:8">
      <c r="A825" s="16" t="s">
        <v>1683</v>
      </c>
      <c r="B825" s="17" t="s">
        <v>2033</v>
      </c>
      <c r="C825" s="8">
        <v>38401518914</v>
      </c>
      <c r="D825" s="3" t="s">
        <v>2035</v>
      </c>
      <c r="E825" s="5" t="s">
        <v>2034</v>
      </c>
      <c r="F825" s="6">
        <v>5000</v>
      </c>
      <c r="G825" s="3" t="s">
        <v>46</v>
      </c>
      <c r="H825" s="3">
        <v>2014</v>
      </c>
    </row>
    <row r="826" spans="1:8" ht="38.25">
      <c r="A826" s="16" t="s">
        <v>1683</v>
      </c>
      <c r="B826" s="16" t="s">
        <v>2036</v>
      </c>
      <c r="C826" s="27">
        <v>43350551823</v>
      </c>
      <c r="D826" s="5" t="s">
        <v>2038</v>
      </c>
      <c r="E826" s="5" t="s">
        <v>2037</v>
      </c>
      <c r="F826" s="9">
        <v>2000</v>
      </c>
      <c r="G826" s="3" t="s">
        <v>46</v>
      </c>
      <c r="H826" s="3">
        <v>2014</v>
      </c>
    </row>
    <row r="827" spans="1:8">
      <c r="A827" s="16" t="s">
        <v>1683</v>
      </c>
      <c r="B827" s="17" t="s">
        <v>2039</v>
      </c>
      <c r="C827" s="18">
        <v>20561499313</v>
      </c>
      <c r="D827" s="3" t="s">
        <v>2041</v>
      </c>
      <c r="E827" s="3" t="s">
        <v>2040</v>
      </c>
      <c r="F827" s="6">
        <v>1000</v>
      </c>
      <c r="G827" s="3" t="s">
        <v>46</v>
      </c>
      <c r="H827" s="3">
        <v>2014</v>
      </c>
    </row>
    <row r="828" spans="1:8">
      <c r="A828" s="16" t="s">
        <v>1683</v>
      </c>
      <c r="B828" s="17" t="s">
        <v>2042</v>
      </c>
      <c r="C828" s="8">
        <v>13062613102</v>
      </c>
      <c r="D828" s="3" t="s">
        <v>1908</v>
      </c>
      <c r="E828" s="5" t="s">
        <v>2043</v>
      </c>
      <c r="F828" s="9">
        <v>500</v>
      </c>
      <c r="G828" s="3" t="s">
        <v>46</v>
      </c>
      <c r="H828" s="3">
        <v>2014</v>
      </c>
    </row>
    <row r="829" spans="1:8" ht="25.5">
      <c r="A829" s="16" t="s">
        <v>1683</v>
      </c>
      <c r="B829" s="29" t="s">
        <v>2005</v>
      </c>
      <c r="C829" s="30" t="s">
        <v>2006</v>
      </c>
      <c r="D829" s="31" t="s">
        <v>2044</v>
      </c>
      <c r="E829" s="31" t="s">
        <v>2007</v>
      </c>
      <c r="F829" s="32">
        <v>2500</v>
      </c>
      <c r="G829" s="3" t="s">
        <v>46</v>
      </c>
      <c r="H829" s="3">
        <v>2014</v>
      </c>
    </row>
    <row r="830" spans="1:8" ht="25.5">
      <c r="A830" s="16" t="s">
        <v>1683</v>
      </c>
      <c r="B830" s="29" t="s">
        <v>2045</v>
      </c>
      <c r="C830" s="33">
        <v>84094684349</v>
      </c>
      <c r="D830" s="34" t="s">
        <v>2044</v>
      </c>
      <c r="E830" s="34" t="s">
        <v>2007</v>
      </c>
      <c r="F830" s="32">
        <v>16757.5</v>
      </c>
      <c r="G830" s="3" t="s">
        <v>46</v>
      </c>
      <c r="H830" s="3">
        <v>2014</v>
      </c>
    </row>
    <row r="831" spans="1:8">
      <c r="A831" s="16" t="s">
        <v>1683</v>
      </c>
      <c r="B831" s="29" t="s">
        <v>2046</v>
      </c>
      <c r="C831" s="33">
        <v>17533748203</v>
      </c>
      <c r="D831" s="31" t="s">
        <v>2048</v>
      </c>
      <c r="E831" s="31" t="s">
        <v>2047</v>
      </c>
      <c r="F831" s="32">
        <v>6000</v>
      </c>
      <c r="G831" s="3" t="s">
        <v>46</v>
      </c>
      <c r="H831" s="3">
        <v>2014</v>
      </c>
    </row>
    <row r="832" spans="1:8">
      <c r="A832" s="16" t="s">
        <v>2152</v>
      </c>
      <c r="B832" s="17" t="s">
        <v>2049</v>
      </c>
      <c r="C832" s="4" t="s">
        <v>2050</v>
      </c>
      <c r="D832" s="3" t="s">
        <v>2052</v>
      </c>
      <c r="E832" s="3" t="s">
        <v>2051</v>
      </c>
      <c r="F832" s="6">
        <v>1000</v>
      </c>
      <c r="G832" s="3" t="s">
        <v>20704</v>
      </c>
      <c r="H832" s="3">
        <v>2014</v>
      </c>
    </row>
    <row r="833" spans="1:8" ht="25.5">
      <c r="A833" s="16" t="s">
        <v>2152</v>
      </c>
      <c r="B833" s="17" t="s">
        <v>2053</v>
      </c>
      <c r="C833" s="8" t="s">
        <v>2054</v>
      </c>
      <c r="D833" s="5" t="s">
        <v>2055</v>
      </c>
      <c r="E833" s="5" t="s">
        <v>2056</v>
      </c>
      <c r="F833" s="6">
        <v>5000</v>
      </c>
      <c r="G833" s="3" t="s">
        <v>20704</v>
      </c>
      <c r="H833" s="3">
        <v>2014</v>
      </c>
    </row>
    <row r="834" spans="1:8" ht="25.5">
      <c r="A834" s="16" t="s">
        <v>2152</v>
      </c>
      <c r="B834" s="17" t="s">
        <v>2057</v>
      </c>
      <c r="C834" s="4" t="s">
        <v>2058</v>
      </c>
      <c r="D834" s="3" t="s">
        <v>2060</v>
      </c>
      <c r="E834" s="3" t="s">
        <v>2059</v>
      </c>
      <c r="F834" s="6">
        <v>3000</v>
      </c>
      <c r="G834" s="3" t="s">
        <v>20704</v>
      </c>
      <c r="H834" s="3">
        <v>2014</v>
      </c>
    </row>
    <row r="835" spans="1:8">
      <c r="A835" s="16" t="s">
        <v>2152</v>
      </c>
      <c r="B835" s="17" t="s">
        <v>2061</v>
      </c>
      <c r="C835" s="4"/>
      <c r="D835" s="3" t="s">
        <v>2062</v>
      </c>
      <c r="E835" s="3"/>
      <c r="F835" s="6">
        <v>8000</v>
      </c>
      <c r="G835" s="3" t="s">
        <v>20704</v>
      </c>
      <c r="H835" s="3">
        <v>2014</v>
      </c>
    </row>
    <row r="836" spans="1:8" ht="25.5">
      <c r="A836" s="16" t="s">
        <v>2152</v>
      </c>
      <c r="B836" s="17" t="s">
        <v>2063</v>
      </c>
      <c r="C836" s="4" t="s">
        <v>2064</v>
      </c>
      <c r="D836" s="3" t="s">
        <v>2065</v>
      </c>
      <c r="E836" s="3" t="s">
        <v>2066</v>
      </c>
      <c r="F836" s="6">
        <v>5000</v>
      </c>
      <c r="G836" s="3" t="s">
        <v>20704</v>
      </c>
      <c r="H836" s="3">
        <v>2014</v>
      </c>
    </row>
    <row r="837" spans="1:8" ht="25.5">
      <c r="A837" s="16" t="s">
        <v>2152</v>
      </c>
      <c r="B837" s="17" t="s">
        <v>2067</v>
      </c>
      <c r="C837" s="4" t="s">
        <v>2068</v>
      </c>
      <c r="D837" s="3" t="s">
        <v>2069</v>
      </c>
      <c r="E837" s="3" t="s">
        <v>2070</v>
      </c>
      <c r="F837" s="6">
        <v>2000</v>
      </c>
      <c r="G837" s="3" t="s">
        <v>20704</v>
      </c>
      <c r="H837" s="3">
        <v>2014</v>
      </c>
    </row>
    <row r="838" spans="1:8">
      <c r="A838" s="16" t="s">
        <v>2152</v>
      </c>
      <c r="B838" s="17" t="s">
        <v>2071</v>
      </c>
      <c r="C838" s="4"/>
      <c r="D838" s="3" t="s">
        <v>2072</v>
      </c>
      <c r="E838" s="3" t="s">
        <v>2073</v>
      </c>
      <c r="F838" s="6">
        <v>500</v>
      </c>
      <c r="G838" s="3" t="s">
        <v>20704</v>
      </c>
      <c r="H838" s="3">
        <v>2014</v>
      </c>
    </row>
    <row r="839" spans="1:8">
      <c r="A839" s="16" t="s">
        <v>2152</v>
      </c>
      <c r="B839" s="17" t="s">
        <v>2074</v>
      </c>
      <c r="C839" s="4" t="s">
        <v>719</v>
      </c>
      <c r="D839" s="3" t="s">
        <v>2076</v>
      </c>
      <c r="E839" s="3" t="s">
        <v>2075</v>
      </c>
      <c r="F839" s="6">
        <v>1000</v>
      </c>
      <c r="G839" s="3" t="s">
        <v>20704</v>
      </c>
      <c r="H839" s="3">
        <v>2014</v>
      </c>
    </row>
    <row r="840" spans="1:8" ht="25.5">
      <c r="A840" s="16" t="s">
        <v>2152</v>
      </c>
      <c r="B840" s="17" t="s">
        <v>2077</v>
      </c>
      <c r="C840" s="4" t="s">
        <v>2078</v>
      </c>
      <c r="D840" s="3" t="s">
        <v>2080</v>
      </c>
      <c r="E840" s="3" t="s">
        <v>2079</v>
      </c>
      <c r="F840" s="6">
        <v>6000</v>
      </c>
      <c r="G840" s="3" t="s">
        <v>20704</v>
      </c>
      <c r="H840" s="3">
        <v>2014</v>
      </c>
    </row>
    <row r="841" spans="1:8">
      <c r="A841" s="16" t="s">
        <v>2152</v>
      </c>
      <c r="B841" s="17" t="s">
        <v>2081</v>
      </c>
      <c r="C841" s="4" t="s">
        <v>2082</v>
      </c>
      <c r="D841" s="3" t="s">
        <v>2076</v>
      </c>
      <c r="E841" s="3" t="s">
        <v>2083</v>
      </c>
      <c r="F841" s="6">
        <v>3000</v>
      </c>
      <c r="G841" s="3" t="s">
        <v>20704</v>
      </c>
      <c r="H841" s="3">
        <v>2014</v>
      </c>
    </row>
    <row r="842" spans="1:8">
      <c r="A842" s="16" t="s">
        <v>2152</v>
      </c>
      <c r="B842" s="17" t="s">
        <v>2084</v>
      </c>
      <c r="C842" s="4" t="s">
        <v>2085</v>
      </c>
      <c r="D842" s="3" t="s">
        <v>2087</v>
      </c>
      <c r="E842" s="3" t="s">
        <v>2088</v>
      </c>
      <c r="F842" s="6">
        <v>2000</v>
      </c>
      <c r="G842" s="3" t="s">
        <v>20704</v>
      </c>
      <c r="H842" s="3">
        <v>2014</v>
      </c>
    </row>
    <row r="843" spans="1:8">
      <c r="A843" s="16" t="s">
        <v>2152</v>
      </c>
      <c r="B843" s="17" t="s">
        <v>2089</v>
      </c>
      <c r="C843" s="4" t="s">
        <v>2090</v>
      </c>
      <c r="D843" s="3" t="s">
        <v>2091</v>
      </c>
      <c r="E843" s="3" t="s">
        <v>2092</v>
      </c>
      <c r="F843" s="6">
        <v>1000</v>
      </c>
      <c r="G843" s="3" t="s">
        <v>20704</v>
      </c>
      <c r="H843" s="3">
        <v>2014</v>
      </c>
    </row>
    <row r="844" spans="1:8" ht="25.5">
      <c r="A844" s="16" t="s">
        <v>2152</v>
      </c>
      <c r="B844" s="17" t="s">
        <v>2093</v>
      </c>
      <c r="C844" s="4"/>
      <c r="D844" s="3" t="s">
        <v>2095</v>
      </c>
      <c r="E844" s="3" t="s">
        <v>2094</v>
      </c>
      <c r="F844" s="6">
        <v>500</v>
      </c>
      <c r="G844" s="3" t="s">
        <v>20704</v>
      </c>
      <c r="H844" s="3">
        <v>2014</v>
      </c>
    </row>
    <row r="845" spans="1:8" ht="38.25">
      <c r="A845" s="16" t="s">
        <v>2152</v>
      </c>
      <c r="B845" s="17" t="s">
        <v>2096</v>
      </c>
      <c r="C845" s="4" t="s">
        <v>2097</v>
      </c>
      <c r="D845" s="3" t="s">
        <v>2099</v>
      </c>
      <c r="E845" s="3" t="s">
        <v>2098</v>
      </c>
      <c r="F845" s="6">
        <v>10000</v>
      </c>
      <c r="G845" s="3" t="s">
        <v>20704</v>
      </c>
      <c r="H845" s="3">
        <v>2014</v>
      </c>
    </row>
    <row r="846" spans="1:8">
      <c r="A846" s="16" t="s">
        <v>2152</v>
      </c>
      <c r="B846" s="17" t="s">
        <v>2100</v>
      </c>
      <c r="C846" s="4" t="s">
        <v>2101</v>
      </c>
      <c r="D846" s="3" t="s">
        <v>2102</v>
      </c>
      <c r="E846" s="3" t="s">
        <v>2103</v>
      </c>
      <c r="F846" s="6">
        <v>6500</v>
      </c>
      <c r="G846" s="3" t="s">
        <v>20704</v>
      </c>
      <c r="H846" s="3">
        <v>2014</v>
      </c>
    </row>
    <row r="847" spans="1:8">
      <c r="A847" s="16" t="s">
        <v>2152</v>
      </c>
      <c r="B847" s="17" t="s">
        <v>2104</v>
      </c>
      <c r="C847" s="4"/>
      <c r="D847" s="3" t="s">
        <v>2106</v>
      </c>
      <c r="E847" s="3" t="s">
        <v>2105</v>
      </c>
      <c r="F847" s="6">
        <v>11000</v>
      </c>
      <c r="G847" s="3" t="s">
        <v>20704</v>
      </c>
      <c r="H847" s="3">
        <v>2014</v>
      </c>
    </row>
    <row r="848" spans="1:8">
      <c r="A848" s="16" t="s">
        <v>2152</v>
      </c>
      <c r="B848" s="17" t="s">
        <v>2107</v>
      </c>
      <c r="C848" s="4"/>
      <c r="D848" s="3" t="s">
        <v>2109</v>
      </c>
      <c r="E848" s="3" t="s">
        <v>2108</v>
      </c>
      <c r="F848" s="6">
        <v>5000</v>
      </c>
      <c r="G848" s="3" t="s">
        <v>20704</v>
      </c>
      <c r="H848" s="3">
        <v>2014</v>
      </c>
    </row>
    <row r="849" spans="1:8">
      <c r="A849" s="16" t="s">
        <v>2152</v>
      </c>
      <c r="B849" s="17" t="s">
        <v>2110</v>
      </c>
      <c r="C849" s="4">
        <v>2473349195</v>
      </c>
      <c r="D849" s="3" t="s">
        <v>2076</v>
      </c>
      <c r="E849" s="3" t="s">
        <v>2111</v>
      </c>
      <c r="F849" s="6">
        <v>2500</v>
      </c>
      <c r="G849" s="3" t="s">
        <v>20704</v>
      </c>
      <c r="H849" s="3">
        <v>2014</v>
      </c>
    </row>
    <row r="850" spans="1:8" ht="25.5">
      <c r="A850" s="16" t="s">
        <v>2152</v>
      </c>
      <c r="B850" s="17" t="s">
        <v>2112</v>
      </c>
      <c r="C850" s="4">
        <v>28431155723</v>
      </c>
      <c r="D850" s="3" t="s">
        <v>2076</v>
      </c>
      <c r="E850" s="3" t="s">
        <v>2113</v>
      </c>
      <c r="F850" s="6">
        <v>2000</v>
      </c>
      <c r="G850" s="3" t="s">
        <v>20704</v>
      </c>
      <c r="H850" s="3">
        <v>2014</v>
      </c>
    </row>
    <row r="851" spans="1:8" ht="25.5">
      <c r="A851" s="16" t="s">
        <v>2152</v>
      </c>
      <c r="B851" s="17" t="s">
        <v>2114</v>
      </c>
      <c r="C851" s="4">
        <v>42455531443</v>
      </c>
      <c r="D851" s="3" t="s">
        <v>2116</v>
      </c>
      <c r="E851" s="3" t="s">
        <v>2115</v>
      </c>
      <c r="F851" s="6">
        <v>2000</v>
      </c>
      <c r="G851" s="3" t="s">
        <v>20704</v>
      </c>
      <c r="H851" s="3">
        <v>2014</v>
      </c>
    </row>
    <row r="852" spans="1:8">
      <c r="A852" s="16" t="s">
        <v>2152</v>
      </c>
      <c r="B852" s="17" t="s">
        <v>2117</v>
      </c>
      <c r="C852" s="4">
        <v>7338625503</v>
      </c>
      <c r="D852" s="3" t="s">
        <v>2076</v>
      </c>
      <c r="E852" s="3" t="s">
        <v>2118</v>
      </c>
      <c r="F852" s="6">
        <v>2500</v>
      </c>
      <c r="G852" s="3" t="s">
        <v>20704</v>
      </c>
      <c r="H852" s="3">
        <v>2014</v>
      </c>
    </row>
    <row r="853" spans="1:8">
      <c r="A853" s="16" t="s">
        <v>2152</v>
      </c>
      <c r="B853" s="17" t="s">
        <v>2119</v>
      </c>
      <c r="C853" s="4">
        <v>97660951690</v>
      </c>
      <c r="D853" s="3" t="s">
        <v>2121</v>
      </c>
      <c r="E853" s="3" t="s">
        <v>2120</v>
      </c>
      <c r="F853" s="6">
        <v>5000</v>
      </c>
      <c r="G853" s="3" t="s">
        <v>20704</v>
      </c>
      <c r="H853" s="3">
        <v>2014</v>
      </c>
    </row>
    <row r="854" spans="1:8" ht="25.5">
      <c r="A854" s="16" t="s">
        <v>2152</v>
      </c>
      <c r="B854" s="17" t="s">
        <v>2122</v>
      </c>
      <c r="C854" s="4"/>
      <c r="D854" s="3" t="s">
        <v>2124</v>
      </c>
      <c r="E854" s="3" t="s">
        <v>2123</v>
      </c>
      <c r="F854" s="6">
        <v>1000</v>
      </c>
      <c r="G854" s="3" t="s">
        <v>20704</v>
      </c>
      <c r="H854" s="3">
        <v>2014</v>
      </c>
    </row>
    <row r="855" spans="1:8">
      <c r="A855" s="16" t="s">
        <v>2152</v>
      </c>
      <c r="B855" s="17" t="s">
        <v>2125</v>
      </c>
      <c r="C855" s="4"/>
      <c r="D855" s="3"/>
      <c r="E855" s="3"/>
      <c r="F855" s="6">
        <v>2000</v>
      </c>
      <c r="G855" s="3" t="s">
        <v>20704</v>
      </c>
      <c r="H855" s="3">
        <v>2014</v>
      </c>
    </row>
    <row r="856" spans="1:8">
      <c r="A856" s="16" t="s">
        <v>2152</v>
      </c>
      <c r="B856" s="17" t="s">
        <v>2126</v>
      </c>
      <c r="C856" s="4">
        <v>47929465816</v>
      </c>
      <c r="D856" s="3" t="s">
        <v>2128</v>
      </c>
      <c r="E856" s="3" t="s">
        <v>2127</v>
      </c>
      <c r="F856" s="6">
        <v>15000</v>
      </c>
      <c r="G856" s="3" t="s">
        <v>20704</v>
      </c>
      <c r="H856" s="3">
        <v>2014</v>
      </c>
    </row>
    <row r="857" spans="1:8">
      <c r="A857" s="16" t="s">
        <v>2152</v>
      </c>
      <c r="B857" s="17" t="s">
        <v>2129</v>
      </c>
      <c r="C857" s="4"/>
      <c r="D857" s="5" t="s">
        <v>2130</v>
      </c>
      <c r="E857" s="3" t="s">
        <v>2131</v>
      </c>
      <c r="F857" s="9">
        <v>20000</v>
      </c>
      <c r="G857" s="3" t="s">
        <v>20704</v>
      </c>
      <c r="H857" s="3">
        <v>2014</v>
      </c>
    </row>
    <row r="858" spans="1:8">
      <c r="A858" s="16" t="s">
        <v>2152</v>
      </c>
      <c r="B858" s="17" t="s">
        <v>2132</v>
      </c>
      <c r="C858" s="4"/>
      <c r="D858" s="5" t="s">
        <v>2130</v>
      </c>
      <c r="E858" s="3" t="s">
        <v>2133</v>
      </c>
      <c r="F858" s="9">
        <v>20000</v>
      </c>
      <c r="G858" s="3" t="s">
        <v>20704</v>
      </c>
      <c r="H858" s="3">
        <v>2014</v>
      </c>
    </row>
    <row r="859" spans="1:8">
      <c r="A859" s="16" t="s">
        <v>2152</v>
      </c>
      <c r="B859" s="17" t="s">
        <v>2134</v>
      </c>
      <c r="C859" s="4"/>
      <c r="D859" s="5" t="s">
        <v>2130</v>
      </c>
      <c r="E859" s="3" t="s">
        <v>2135</v>
      </c>
      <c r="F859" s="9">
        <v>20000</v>
      </c>
      <c r="G859" s="3" t="s">
        <v>20704</v>
      </c>
      <c r="H859" s="3">
        <v>2014</v>
      </c>
    </row>
    <row r="860" spans="1:8">
      <c r="A860" s="16" t="s">
        <v>2152</v>
      </c>
      <c r="B860" s="17" t="s">
        <v>2136</v>
      </c>
      <c r="C860" s="4"/>
      <c r="D860" s="3" t="s">
        <v>2137</v>
      </c>
      <c r="E860" s="3" t="s">
        <v>2138</v>
      </c>
      <c r="F860" s="9">
        <v>20000</v>
      </c>
      <c r="G860" s="3" t="s">
        <v>20704</v>
      </c>
      <c r="H860" s="3">
        <v>2014</v>
      </c>
    </row>
    <row r="861" spans="1:8">
      <c r="A861" s="16" t="s">
        <v>2152</v>
      </c>
      <c r="B861" s="16" t="s">
        <v>2139</v>
      </c>
      <c r="C861" s="8"/>
      <c r="D861" s="5" t="s">
        <v>2130</v>
      </c>
      <c r="E861" s="5" t="s">
        <v>2140</v>
      </c>
      <c r="F861" s="9">
        <v>20000</v>
      </c>
      <c r="G861" s="3" t="s">
        <v>20704</v>
      </c>
      <c r="H861" s="3">
        <v>2014</v>
      </c>
    </row>
    <row r="862" spans="1:8" ht="38.25">
      <c r="A862" s="16" t="s">
        <v>2152</v>
      </c>
      <c r="B862" s="16" t="s">
        <v>2141</v>
      </c>
      <c r="C862" s="8"/>
      <c r="D862" s="5" t="s">
        <v>2142</v>
      </c>
      <c r="E862" s="5"/>
      <c r="F862" s="9">
        <v>65731</v>
      </c>
      <c r="G862" s="3" t="s">
        <v>20704</v>
      </c>
      <c r="H862" s="3">
        <v>2014</v>
      </c>
    </row>
    <row r="863" spans="1:8">
      <c r="A863" s="16" t="s">
        <v>2152</v>
      </c>
      <c r="B863" s="16" t="s">
        <v>2143</v>
      </c>
      <c r="C863" s="8"/>
      <c r="D863" s="5" t="s">
        <v>2144</v>
      </c>
      <c r="E863" s="5"/>
      <c r="F863" s="9">
        <v>153000</v>
      </c>
      <c r="G863" s="3" t="s">
        <v>20704</v>
      </c>
      <c r="H863" s="3">
        <v>2014</v>
      </c>
    </row>
    <row r="864" spans="1:8">
      <c r="A864" s="16" t="s">
        <v>2152</v>
      </c>
      <c r="B864" s="16" t="s">
        <v>2145</v>
      </c>
      <c r="C864" s="8"/>
      <c r="D864" s="5" t="s">
        <v>2146</v>
      </c>
      <c r="E864" s="5"/>
      <c r="F864" s="9">
        <v>55000</v>
      </c>
      <c r="G864" s="3" t="s">
        <v>20704</v>
      </c>
      <c r="H864" s="3">
        <v>2014</v>
      </c>
    </row>
    <row r="865" spans="1:8">
      <c r="A865" s="16" t="s">
        <v>2152</v>
      </c>
      <c r="B865" s="16" t="s">
        <v>2145</v>
      </c>
      <c r="C865" s="8"/>
      <c r="D865" s="5" t="s">
        <v>2147</v>
      </c>
      <c r="E865" s="5"/>
      <c r="F865" s="9">
        <v>326106.15000000002</v>
      </c>
      <c r="G865" s="3" t="s">
        <v>20704</v>
      </c>
      <c r="H865" s="3">
        <v>2014</v>
      </c>
    </row>
    <row r="866" spans="1:8" ht="25.5">
      <c r="A866" s="16" t="s">
        <v>2152</v>
      </c>
      <c r="B866" s="16" t="s">
        <v>2148</v>
      </c>
      <c r="C866" s="8"/>
      <c r="D866" s="5" t="s">
        <v>2149</v>
      </c>
      <c r="E866" s="5"/>
      <c r="F866" s="9">
        <v>350000</v>
      </c>
      <c r="G866" s="3" t="s">
        <v>20704</v>
      </c>
      <c r="H866" s="3">
        <v>2014</v>
      </c>
    </row>
    <row r="867" spans="1:8">
      <c r="A867" s="16" t="s">
        <v>2152</v>
      </c>
      <c r="B867" s="16" t="s">
        <v>2150</v>
      </c>
      <c r="C867" s="8"/>
      <c r="D867" s="5" t="s">
        <v>2151</v>
      </c>
      <c r="E867" s="5"/>
      <c r="F867" s="9">
        <v>380000</v>
      </c>
      <c r="G867" s="3" t="s">
        <v>20704</v>
      </c>
      <c r="H867" s="3">
        <v>2014</v>
      </c>
    </row>
    <row r="868" spans="1:8">
      <c r="A868" s="16" t="s">
        <v>2153</v>
      </c>
      <c r="B868" s="16" t="s">
        <v>2155</v>
      </c>
      <c r="C868" s="8">
        <v>44469575108</v>
      </c>
      <c r="D868" s="5" t="s">
        <v>2154</v>
      </c>
      <c r="E868" s="5" t="s">
        <v>2156</v>
      </c>
      <c r="F868" s="9">
        <v>10000</v>
      </c>
      <c r="G868" s="3" t="s">
        <v>20704</v>
      </c>
      <c r="H868" s="3">
        <v>2014</v>
      </c>
    </row>
    <row r="869" spans="1:8">
      <c r="A869" s="16" t="s">
        <v>2153</v>
      </c>
      <c r="B869" s="16" t="s">
        <v>2157</v>
      </c>
      <c r="C869" s="8"/>
      <c r="D869" s="5" t="s">
        <v>2154</v>
      </c>
      <c r="E869" s="5" t="s">
        <v>2158</v>
      </c>
      <c r="F869" s="9">
        <v>2000</v>
      </c>
      <c r="G869" s="3" t="s">
        <v>20704</v>
      </c>
      <c r="H869" s="3">
        <v>2014</v>
      </c>
    </row>
    <row r="870" spans="1:8">
      <c r="A870" s="16" t="s">
        <v>2153</v>
      </c>
      <c r="B870" s="16" t="s">
        <v>2159</v>
      </c>
      <c r="C870" s="8">
        <v>93495524666</v>
      </c>
      <c r="D870" s="5" t="s">
        <v>2154</v>
      </c>
      <c r="E870" s="5" t="s">
        <v>2160</v>
      </c>
      <c r="F870" s="9">
        <v>6500</v>
      </c>
      <c r="G870" s="3" t="s">
        <v>20704</v>
      </c>
      <c r="H870" s="3">
        <v>2014</v>
      </c>
    </row>
    <row r="871" spans="1:8">
      <c r="A871" s="16" t="s">
        <v>2153</v>
      </c>
      <c r="B871" s="16" t="s">
        <v>2161</v>
      </c>
      <c r="C871" s="8"/>
      <c r="D871" s="5" t="s">
        <v>2154</v>
      </c>
      <c r="E871" s="5" t="s">
        <v>2162</v>
      </c>
      <c r="F871" s="9">
        <v>3000</v>
      </c>
      <c r="G871" s="3" t="s">
        <v>20704</v>
      </c>
      <c r="H871" s="3">
        <v>2014</v>
      </c>
    </row>
    <row r="872" spans="1:8">
      <c r="A872" s="16" t="s">
        <v>2153</v>
      </c>
      <c r="B872" s="16" t="s">
        <v>2163</v>
      </c>
      <c r="C872" s="8">
        <v>39471703777</v>
      </c>
      <c r="D872" s="5" t="s">
        <v>2154</v>
      </c>
      <c r="E872" s="5" t="s">
        <v>2164</v>
      </c>
      <c r="F872" s="9">
        <v>3000</v>
      </c>
      <c r="G872" s="3" t="s">
        <v>20704</v>
      </c>
      <c r="H872" s="3">
        <v>2014</v>
      </c>
    </row>
    <row r="873" spans="1:8">
      <c r="A873" s="16" t="s">
        <v>2153</v>
      </c>
      <c r="B873" s="16" t="s">
        <v>2165</v>
      </c>
      <c r="C873" s="8">
        <v>88037328898</v>
      </c>
      <c r="D873" s="5" t="s">
        <v>2154</v>
      </c>
      <c r="E873" s="5" t="s">
        <v>2166</v>
      </c>
      <c r="F873" s="9">
        <v>3000</v>
      </c>
      <c r="G873" s="3" t="s">
        <v>20704</v>
      </c>
      <c r="H873" s="3">
        <v>2014</v>
      </c>
    </row>
    <row r="874" spans="1:8">
      <c r="A874" s="16" t="s">
        <v>2153</v>
      </c>
      <c r="B874" s="16" t="s">
        <v>2167</v>
      </c>
      <c r="C874" s="8">
        <v>99921211006</v>
      </c>
      <c r="D874" s="5" t="s">
        <v>2154</v>
      </c>
      <c r="E874" s="5" t="s">
        <v>2168</v>
      </c>
      <c r="F874" s="9">
        <v>3000</v>
      </c>
      <c r="G874" s="3" t="s">
        <v>20704</v>
      </c>
      <c r="H874" s="3">
        <v>2014</v>
      </c>
    </row>
    <row r="875" spans="1:8">
      <c r="A875" s="16" t="s">
        <v>2153</v>
      </c>
      <c r="B875" s="16" t="s">
        <v>2169</v>
      </c>
      <c r="C875" s="8">
        <v>50629403792</v>
      </c>
      <c r="D875" s="5" t="s">
        <v>2154</v>
      </c>
      <c r="E875" s="5" t="s">
        <v>2170</v>
      </c>
      <c r="F875" s="9">
        <v>22000</v>
      </c>
      <c r="G875" s="3" t="s">
        <v>20704</v>
      </c>
      <c r="H875" s="3">
        <v>2014</v>
      </c>
    </row>
    <row r="876" spans="1:8">
      <c r="A876" s="16" t="s">
        <v>2153</v>
      </c>
      <c r="B876" s="16" t="s">
        <v>2171</v>
      </c>
      <c r="C876" s="8">
        <v>54870134622</v>
      </c>
      <c r="D876" s="5" t="s">
        <v>2154</v>
      </c>
      <c r="E876" s="5" t="s">
        <v>2172</v>
      </c>
      <c r="F876" s="9">
        <v>22000</v>
      </c>
      <c r="G876" s="3" t="s">
        <v>20704</v>
      </c>
      <c r="H876" s="3">
        <v>2014</v>
      </c>
    </row>
    <row r="877" spans="1:8">
      <c r="A877" s="16" t="s">
        <v>2153</v>
      </c>
      <c r="B877" s="16" t="s">
        <v>2173</v>
      </c>
      <c r="C877" s="8">
        <v>2330160290</v>
      </c>
      <c r="D877" s="5" t="s">
        <v>2154</v>
      </c>
      <c r="E877" s="5" t="s">
        <v>2174</v>
      </c>
      <c r="F877" s="9">
        <v>20000</v>
      </c>
      <c r="G877" s="3" t="s">
        <v>20704</v>
      </c>
      <c r="H877" s="3">
        <v>2014</v>
      </c>
    </row>
    <row r="878" spans="1:8">
      <c r="A878" s="16" t="s">
        <v>2153</v>
      </c>
      <c r="B878" s="16" t="s">
        <v>132</v>
      </c>
      <c r="C878" s="8">
        <v>40090137511</v>
      </c>
      <c r="D878" s="5" t="s">
        <v>2154</v>
      </c>
      <c r="E878" s="5" t="s">
        <v>2175</v>
      </c>
      <c r="F878" s="9">
        <v>35000</v>
      </c>
      <c r="G878" s="3" t="s">
        <v>20704</v>
      </c>
      <c r="H878" s="3">
        <v>2014</v>
      </c>
    </row>
    <row r="879" spans="1:8">
      <c r="A879" s="16" t="s">
        <v>2153</v>
      </c>
      <c r="B879" s="16" t="s">
        <v>2176</v>
      </c>
      <c r="C879" s="8">
        <v>37936288471</v>
      </c>
      <c r="D879" s="5" t="s">
        <v>2154</v>
      </c>
      <c r="E879" s="5" t="s">
        <v>2177</v>
      </c>
      <c r="F879" s="9">
        <v>8166</v>
      </c>
      <c r="G879" s="3" t="s">
        <v>20704</v>
      </c>
      <c r="H879" s="3">
        <v>2014</v>
      </c>
    </row>
    <row r="880" spans="1:8">
      <c r="A880" s="16" t="s">
        <v>2153</v>
      </c>
      <c r="B880" s="16" t="s">
        <v>2178</v>
      </c>
      <c r="C880" s="8">
        <v>92131992712</v>
      </c>
      <c r="D880" s="5" t="s">
        <v>2154</v>
      </c>
      <c r="E880" s="5" t="s">
        <v>2179</v>
      </c>
      <c r="F880" s="9">
        <v>38662</v>
      </c>
      <c r="G880" s="3" t="s">
        <v>20704</v>
      </c>
      <c r="H880" s="3">
        <v>2014</v>
      </c>
    </row>
    <row r="881" spans="1:8">
      <c r="A881" s="16" t="s">
        <v>2153</v>
      </c>
      <c r="B881" s="16" t="s">
        <v>2180</v>
      </c>
      <c r="C881" s="8"/>
      <c r="D881" s="5" t="s">
        <v>2154</v>
      </c>
      <c r="E881" s="5" t="s">
        <v>2181</v>
      </c>
      <c r="F881" s="9">
        <v>24336.55</v>
      </c>
      <c r="G881" s="3" t="s">
        <v>20704</v>
      </c>
      <c r="H881" s="3">
        <v>2014</v>
      </c>
    </row>
    <row r="882" spans="1:8">
      <c r="A882" s="16" t="s">
        <v>2153</v>
      </c>
      <c r="B882" s="16" t="s">
        <v>2182</v>
      </c>
      <c r="C882" s="8">
        <v>94129038902</v>
      </c>
      <c r="D882" s="5" t="s">
        <v>2154</v>
      </c>
      <c r="E882" s="5" t="s">
        <v>2183</v>
      </c>
      <c r="F882" s="9">
        <v>962248.05</v>
      </c>
      <c r="G882" s="3" t="s">
        <v>20704</v>
      </c>
      <c r="H882" s="3">
        <v>2014</v>
      </c>
    </row>
    <row r="883" spans="1:8">
      <c r="A883" s="16" t="s">
        <v>2153</v>
      </c>
      <c r="B883" s="16" t="s">
        <v>2184</v>
      </c>
      <c r="C883" s="8">
        <v>25352532382</v>
      </c>
      <c r="D883" s="5" t="s">
        <v>2154</v>
      </c>
      <c r="E883" s="5" t="s">
        <v>2185</v>
      </c>
      <c r="F883" s="9">
        <v>5000</v>
      </c>
      <c r="G883" s="3" t="s">
        <v>20704</v>
      </c>
      <c r="H883" s="3">
        <v>2014</v>
      </c>
    </row>
    <row r="884" spans="1:8">
      <c r="A884" s="16" t="s">
        <v>2153</v>
      </c>
      <c r="B884" s="16" t="s">
        <v>2186</v>
      </c>
      <c r="C884" s="8">
        <v>41207685196</v>
      </c>
      <c r="D884" s="5" t="s">
        <v>2154</v>
      </c>
      <c r="E884" s="5" t="s">
        <v>2187</v>
      </c>
      <c r="F884" s="9">
        <v>3000</v>
      </c>
      <c r="G884" s="3" t="s">
        <v>20704</v>
      </c>
      <c r="H884" s="3">
        <v>2014</v>
      </c>
    </row>
    <row r="885" spans="1:8">
      <c r="A885" s="16" t="s">
        <v>2153</v>
      </c>
      <c r="B885" s="16" t="s">
        <v>2188</v>
      </c>
      <c r="C885" s="8">
        <v>62087395900</v>
      </c>
      <c r="D885" s="5" t="s">
        <v>2154</v>
      </c>
      <c r="E885" s="5" t="s">
        <v>2189</v>
      </c>
      <c r="F885" s="9">
        <v>47826</v>
      </c>
      <c r="G885" s="3" t="s">
        <v>20704</v>
      </c>
      <c r="H885" s="3">
        <v>2014</v>
      </c>
    </row>
    <row r="886" spans="1:8">
      <c r="A886" s="16" t="s">
        <v>2153</v>
      </c>
      <c r="B886" s="16" t="s">
        <v>2190</v>
      </c>
      <c r="C886" s="8">
        <v>86965579193</v>
      </c>
      <c r="D886" s="5" t="s">
        <v>2154</v>
      </c>
      <c r="E886" s="5" t="s">
        <v>2191</v>
      </c>
      <c r="F886" s="9">
        <v>26670</v>
      </c>
      <c r="G886" s="3" t="s">
        <v>20704</v>
      </c>
      <c r="H886" s="3">
        <v>2014</v>
      </c>
    </row>
    <row r="887" spans="1:8">
      <c r="A887" s="16" t="s">
        <v>2153</v>
      </c>
      <c r="B887" s="16" t="s">
        <v>2192</v>
      </c>
      <c r="C887" s="8">
        <v>29977730922</v>
      </c>
      <c r="D887" s="5" t="s">
        <v>2154</v>
      </c>
      <c r="E887" s="5" t="s">
        <v>2193</v>
      </c>
      <c r="F887" s="9">
        <v>400</v>
      </c>
      <c r="G887" s="3" t="s">
        <v>20704</v>
      </c>
      <c r="H887" s="3">
        <v>2014</v>
      </c>
    </row>
    <row r="888" spans="1:8">
      <c r="A888" s="16" t="s">
        <v>2153</v>
      </c>
      <c r="B888" s="16" t="s">
        <v>2194</v>
      </c>
      <c r="C888" s="8">
        <v>76927065043</v>
      </c>
      <c r="D888" s="5" t="s">
        <v>2154</v>
      </c>
      <c r="E888" s="5" t="s">
        <v>2195</v>
      </c>
      <c r="F888" s="9">
        <v>41996</v>
      </c>
      <c r="G888" s="3" t="s">
        <v>20704</v>
      </c>
      <c r="H888" s="3">
        <v>2014</v>
      </c>
    </row>
    <row r="889" spans="1:8" ht="25.5">
      <c r="A889" s="16" t="s">
        <v>2153</v>
      </c>
      <c r="B889" s="16" t="s">
        <v>2196</v>
      </c>
      <c r="C889" s="8">
        <v>25046381817</v>
      </c>
      <c r="D889" s="5" t="s">
        <v>2154</v>
      </c>
      <c r="E889" s="5" t="s">
        <v>2197</v>
      </c>
      <c r="F889" s="9">
        <v>500</v>
      </c>
      <c r="G889" s="3" t="s">
        <v>20704</v>
      </c>
      <c r="H889" s="3">
        <v>2014</v>
      </c>
    </row>
    <row r="890" spans="1:8">
      <c r="A890" s="16" t="s">
        <v>2153</v>
      </c>
      <c r="B890" s="16" t="s">
        <v>2198</v>
      </c>
      <c r="C890" s="8">
        <v>65809086497</v>
      </c>
      <c r="D890" s="5" t="s">
        <v>2154</v>
      </c>
      <c r="E890" s="5" t="s">
        <v>2199</v>
      </c>
      <c r="F890" s="9">
        <v>500</v>
      </c>
      <c r="G890" s="3" t="s">
        <v>20704</v>
      </c>
      <c r="H890" s="3">
        <v>2014</v>
      </c>
    </row>
    <row r="891" spans="1:8" ht="25.5">
      <c r="A891" s="16" t="s">
        <v>2153</v>
      </c>
      <c r="B891" s="16" t="s">
        <v>2200</v>
      </c>
      <c r="C891" s="8">
        <v>20792124114</v>
      </c>
      <c r="D891" s="5" t="s">
        <v>2154</v>
      </c>
      <c r="E891" s="5" t="s">
        <v>2201</v>
      </c>
      <c r="F891" s="9">
        <v>2000</v>
      </c>
      <c r="G891" s="3" t="s">
        <v>20704</v>
      </c>
      <c r="H891" s="3">
        <v>2014</v>
      </c>
    </row>
    <row r="892" spans="1:8">
      <c r="A892" s="16" t="s">
        <v>2153</v>
      </c>
      <c r="B892" s="16" t="s">
        <v>2202</v>
      </c>
      <c r="C892" s="8">
        <v>48566116376</v>
      </c>
      <c r="D892" s="5" t="s">
        <v>2154</v>
      </c>
      <c r="E892" s="5" t="s">
        <v>2203</v>
      </c>
      <c r="F892" s="9">
        <v>25000</v>
      </c>
      <c r="G892" s="3" t="s">
        <v>20704</v>
      </c>
      <c r="H892" s="3">
        <v>2014</v>
      </c>
    </row>
    <row r="893" spans="1:8">
      <c r="A893" s="16" t="s">
        <v>2153</v>
      </c>
      <c r="B893" s="16" t="s">
        <v>2204</v>
      </c>
      <c r="C893" s="8">
        <v>39752959816</v>
      </c>
      <c r="D893" s="5" t="s">
        <v>2154</v>
      </c>
      <c r="E893" s="5" t="s">
        <v>2205</v>
      </c>
      <c r="F893" s="9">
        <v>800</v>
      </c>
      <c r="G893" s="3" t="s">
        <v>20704</v>
      </c>
      <c r="H893" s="3">
        <v>2014</v>
      </c>
    </row>
    <row r="894" spans="1:8">
      <c r="A894" s="16" t="s">
        <v>2153</v>
      </c>
      <c r="B894" s="16" t="s">
        <v>2206</v>
      </c>
      <c r="C894" s="8"/>
      <c r="D894" s="5" t="s">
        <v>2154</v>
      </c>
      <c r="E894" s="5" t="s">
        <v>2207</v>
      </c>
      <c r="F894" s="9">
        <v>500</v>
      </c>
      <c r="G894" s="3" t="s">
        <v>20704</v>
      </c>
      <c r="H894" s="3">
        <v>2014</v>
      </c>
    </row>
    <row r="895" spans="1:8">
      <c r="A895" s="16" t="s">
        <v>2153</v>
      </c>
      <c r="B895" s="16" t="s">
        <v>2208</v>
      </c>
      <c r="C895" s="8">
        <v>96703924639</v>
      </c>
      <c r="D895" s="5" t="s">
        <v>2154</v>
      </c>
      <c r="E895" s="5" t="s">
        <v>2209</v>
      </c>
      <c r="F895" s="9">
        <v>500</v>
      </c>
      <c r="G895" s="3" t="s">
        <v>20704</v>
      </c>
      <c r="H895" s="3">
        <v>2014</v>
      </c>
    </row>
    <row r="896" spans="1:8">
      <c r="A896" s="16" t="s">
        <v>2153</v>
      </c>
      <c r="B896" s="16" t="s">
        <v>2210</v>
      </c>
      <c r="C896" s="8">
        <v>58100215458</v>
      </c>
      <c r="D896" s="5" t="s">
        <v>2154</v>
      </c>
      <c r="E896" s="5" t="s">
        <v>2211</v>
      </c>
      <c r="F896" s="9">
        <v>2500</v>
      </c>
      <c r="G896" s="3" t="s">
        <v>20704</v>
      </c>
      <c r="H896" s="3">
        <v>2014</v>
      </c>
    </row>
    <row r="897" spans="1:8">
      <c r="A897" s="16" t="s">
        <v>2153</v>
      </c>
      <c r="B897" s="16" t="s">
        <v>2212</v>
      </c>
      <c r="C897" s="8">
        <v>50744357643</v>
      </c>
      <c r="D897" s="5" t="s">
        <v>2154</v>
      </c>
      <c r="E897" s="5" t="s">
        <v>2213</v>
      </c>
      <c r="F897" s="9">
        <v>1700</v>
      </c>
      <c r="G897" s="3" t="s">
        <v>20704</v>
      </c>
      <c r="H897" s="3">
        <v>2014</v>
      </c>
    </row>
    <row r="898" spans="1:8">
      <c r="A898" s="16" t="s">
        <v>2153</v>
      </c>
      <c r="B898" s="16" t="s">
        <v>2214</v>
      </c>
      <c r="C898" s="8">
        <v>60845343693</v>
      </c>
      <c r="D898" s="5" t="s">
        <v>2154</v>
      </c>
      <c r="E898" s="5" t="s">
        <v>2215</v>
      </c>
      <c r="F898" s="9">
        <v>70000</v>
      </c>
      <c r="G898" s="3" t="s">
        <v>20704</v>
      </c>
      <c r="H898" s="3">
        <v>2014</v>
      </c>
    </row>
    <row r="899" spans="1:8">
      <c r="A899" s="16" t="s">
        <v>2153</v>
      </c>
      <c r="B899" s="16" t="s">
        <v>2216</v>
      </c>
      <c r="C899" s="8">
        <v>15218292751</v>
      </c>
      <c r="D899" s="5" t="s">
        <v>2154</v>
      </c>
      <c r="E899" s="5" t="s">
        <v>2217</v>
      </c>
      <c r="F899" s="9">
        <v>401162</v>
      </c>
      <c r="G899" s="3" t="s">
        <v>20704</v>
      </c>
      <c r="H899" s="3">
        <v>2014</v>
      </c>
    </row>
    <row r="900" spans="1:8">
      <c r="A900" s="16" t="s">
        <v>2153</v>
      </c>
      <c r="B900" s="16" t="s">
        <v>2218</v>
      </c>
      <c r="C900" s="8">
        <v>2584649098</v>
      </c>
      <c r="D900" s="5" t="s">
        <v>2154</v>
      </c>
      <c r="E900" s="5" t="s">
        <v>2219</v>
      </c>
      <c r="F900" s="9">
        <v>6000</v>
      </c>
      <c r="G900" s="3" t="s">
        <v>20704</v>
      </c>
      <c r="H900" s="3">
        <v>2014</v>
      </c>
    </row>
    <row r="901" spans="1:8">
      <c r="A901" s="16" t="s">
        <v>2153</v>
      </c>
      <c r="B901" s="16" t="s">
        <v>2220</v>
      </c>
      <c r="C901" s="8"/>
      <c r="D901" s="5" t="s">
        <v>2154</v>
      </c>
      <c r="E901" s="5" t="s">
        <v>2221</v>
      </c>
      <c r="F901" s="9">
        <v>1700</v>
      </c>
      <c r="G901" s="3" t="s">
        <v>20704</v>
      </c>
      <c r="H901" s="3">
        <v>2014</v>
      </c>
    </row>
    <row r="902" spans="1:8">
      <c r="A902" s="17" t="s">
        <v>2222</v>
      </c>
      <c r="B902" s="17" t="s">
        <v>2223</v>
      </c>
      <c r="C902" s="4"/>
      <c r="D902" s="3" t="s">
        <v>2225</v>
      </c>
      <c r="E902" s="5" t="s">
        <v>2224</v>
      </c>
      <c r="F902" s="6">
        <v>7000</v>
      </c>
      <c r="G902" s="3" t="s">
        <v>49</v>
      </c>
      <c r="H902" s="3">
        <v>2014</v>
      </c>
    </row>
    <row r="903" spans="1:8">
      <c r="A903" s="16" t="s">
        <v>2222</v>
      </c>
      <c r="B903" s="16" t="s">
        <v>2223</v>
      </c>
      <c r="C903" s="8"/>
      <c r="D903" s="3" t="s">
        <v>2226</v>
      </c>
      <c r="E903" s="5" t="s">
        <v>2224</v>
      </c>
      <c r="F903" s="6">
        <v>15000</v>
      </c>
      <c r="G903" s="3" t="s">
        <v>49</v>
      </c>
      <c r="H903" s="3">
        <v>2014</v>
      </c>
    </row>
    <row r="904" spans="1:8">
      <c r="A904" s="16" t="s">
        <v>2222</v>
      </c>
      <c r="B904" s="16" t="s">
        <v>2223</v>
      </c>
      <c r="C904" s="8"/>
      <c r="D904" s="3" t="s">
        <v>2227</v>
      </c>
      <c r="E904" s="5" t="s">
        <v>2224</v>
      </c>
      <c r="F904" s="6">
        <v>1000</v>
      </c>
      <c r="G904" s="3" t="s">
        <v>49</v>
      </c>
      <c r="H904" s="3">
        <v>2014</v>
      </c>
    </row>
    <row r="905" spans="1:8">
      <c r="A905" s="16" t="s">
        <v>2222</v>
      </c>
      <c r="B905" s="16" t="s">
        <v>2223</v>
      </c>
      <c r="C905" s="8"/>
      <c r="D905" s="3" t="s">
        <v>2228</v>
      </c>
      <c r="E905" s="5" t="s">
        <v>2224</v>
      </c>
      <c r="F905" s="6">
        <v>5000</v>
      </c>
      <c r="G905" s="3" t="s">
        <v>49</v>
      </c>
      <c r="H905" s="3">
        <v>2014</v>
      </c>
    </row>
    <row r="906" spans="1:8">
      <c r="A906" s="16" t="s">
        <v>2222</v>
      </c>
      <c r="B906" s="16" t="s">
        <v>2223</v>
      </c>
      <c r="C906" s="8"/>
      <c r="D906" s="3" t="s">
        <v>2229</v>
      </c>
      <c r="E906" s="5" t="s">
        <v>2224</v>
      </c>
      <c r="F906" s="6">
        <v>3000</v>
      </c>
      <c r="G906" s="3" t="s">
        <v>49</v>
      </c>
      <c r="H906" s="3">
        <v>2014</v>
      </c>
    </row>
    <row r="907" spans="1:8">
      <c r="A907" s="16" t="s">
        <v>2222</v>
      </c>
      <c r="B907" s="16" t="s">
        <v>2223</v>
      </c>
      <c r="C907" s="8"/>
      <c r="D907" s="3" t="s">
        <v>2230</v>
      </c>
      <c r="E907" s="5" t="s">
        <v>2224</v>
      </c>
      <c r="F907" s="6">
        <v>2000</v>
      </c>
      <c r="G907" s="3" t="s">
        <v>49</v>
      </c>
      <c r="H907" s="3">
        <v>2014</v>
      </c>
    </row>
    <row r="908" spans="1:8">
      <c r="A908" s="16" t="s">
        <v>2222</v>
      </c>
      <c r="B908" s="16" t="s">
        <v>2223</v>
      </c>
      <c r="C908" s="8"/>
      <c r="D908" s="3" t="s">
        <v>2231</v>
      </c>
      <c r="E908" s="5" t="s">
        <v>2224</v>
      </c>
      <c r="F908" s="6">
        <v>1000</v>
      </c>
      <c r="G908" s="3" t="s">
        <v>49</v>
      </c>
      <c r="H908" s="3">
        <v>2014</v>
      </c>
    </row>
    <row r="909" spans="1:8">
      <c r="A909" s="16" t="s">
        <v>2222</v>
      </c>
      <c r="B909" s="16" t="s">
        <v>2223</v>
      </c>
      <c r="C909" s="8"/>
      <c r="D909" s="3" t="s">
        <v>2232</v>
      </c>
      <c r="E909" s="5" t="s">
        <v>2224</v>
      </c>
      <c r="F909" s="6">
        <v>2000</v>
      </c>
      <c r="G909" s="3" t="s">
        <v>49</v>
      </c>
      <c r="H909" s="3">
        <v>2014</v>
      </c>
    </row>
    <row r="910" spans="1:8">
      <c r="A910" s="16" t="s">
        <v>2222</v>
      </c>
      <c r="B910" s="16" t="s">
        <v>2223</v>
      </c>
      <c r="C910" s="8"/>
      <c r="D910" s="3" t="s">
        <v>2233</v>
      </c>
      <c r="E910" s="5" t="s">
        <v>2224</v>
      </c>
      <c r="F910" s="6">
        <v>1500</v>
      </c>
      <c r="G910" s="3" t="s">
        <v>49</v>
      </c>
      <c r="H910" s="3">
        <v>2014</v>
      </c>
    </row>
    <row r="911" spans="1:8">
      <c r="A911" s="16" t="s">
        <v>2222</v>
      </c>
      <c r="B911" s="16" t="s">
        <v>2223</v>
      </c>
      <c r="C911" s="8"/>
      <c r="D911" s="3" t="s">
        <v>2234</v>
      </c>
      <c r="E911" s="5" t="s">
        <v>2224</v>
      </c>
      <c r="F911" s="6">
        <v>20000</v>
      </c>
      <c r="G911" s="3" t="s">
        <v>49</v>
      </c>
      <c r="H911" s="3">
        <v>2014</v>
      </c>
    </row>
    <row r="912" spans="1:8">
      <c r="A912" s="16" t="s">
        <v>2222</v>
      </c>
      <c r="B912" s="16" t="s">
        <v>2223</v>
      </c>
      <c r="C912" s="8"/>
      <c r="D912" s="3" t="s">
        <v>2235</v>
      </c>
      <c r="E912" s="5" t="s">
        <v>2224</v>
      </c>
      <c r="F912" s="6">
        <v>5000</v>
      </c>
      <c r="G912" s="3" t="s">
        <v>49</v>
      </c>
      <c r="H912" s="3">
        <v>2014</v>
      </c>
    </row>
    <row r="913" spans="1:8">
      <c r="A913" s="16" t="s">
        <v>2222</v>
      </c>
      <c r="B913" s="17" t="s">
        <v>2236</v>
      </c>
      <c r="C913" s="4"/>
      <c r="D913" s="3" t="s">
        <v>2225</v>
      </c>
      <c r="E913" s="5" t="s">
        <v>2237</v>
      </c>
      <c r="F913" s="6">
        <v>6000</v>
      </c>
      <c r="G913" s="3" t="s">
        <v>49</v>
      </c>
      <c r="H913" s="3">
        <v>2014</v>
      </c>
    </row>
    <row r="914" spans="1:8">
      <c r="A914" s="16" t="s">
        <v>2222</v>
      </c>
      <c r="B914" s="16" t="s">
        <v>2236</v>
      </c>
      <c r="C914" s="8"/>
      <c r="D914" s="3" t="s">
        <v>2238</v>
      </c>
      <c r="E914" s="5" t="s">
        <v>2237</v>
      </c>
      <c r="F914" s="6">
        <v>6000</v>
      </c>
      <c r="G914" s="3" t="s">
        <v>49</v>
      </c>
      <c r="H914" s="3">
        <v>2014</v>
      </c>
    </row>
    <row r="915" spans="1:8">
      <c r="A915" s="16" t="s">
        <v>2222</v>
      </c>
      <c r="B915" s="16" t="s">
        <v>2236</v>
      </c>
      <c r="C915" s="8"/>
      <c r="D915" s="3" t="s">
        <v>2239</v>
      </c>
      <c r="E915" s="5" t="s">
        <v>2237</v>
      </c>
      <c r="F915" s="6">
        <v>15000</v>
      </c>
      <c r="G915" s="3" t="s">
        <v>49</v>
      </c>
      <c r="H915" s="3">
        <v>2014</v>
      </c>
    </row>
    <row r="916" spans="1:8">
      <c r="A916" s="16" t="s">
        <v>2222</v>
      </c>
      <c r="B916" s="16" t="s">
        <v>2236</v>
      </c>
      <c r="C916" s="8"/>
      <c r="D916" s="3" t="s">
        <v>2240</v>
      </c>
      <c r="E916" s="5" t="s">
        <v>2237</v>
      </c>
      <c r="F916" s="6">
        <v>2000</v>
      </c>
      <c r="G916" s="3" t="s">
        <v>49</v>
      </c>
      <c r="H916" s="3">
        <v>2014</v>
      </c>
    </row>
    <row r="917" spans="1:8">
      <c r="A917" s="16" t="s">
        <v>2222</v>
      </c>
      <c r="B917" s="16" t="s">
        <v>2236</v>
      </c>
      <c r="C917" s="8"/>
      <c r="D917" s="3" t="s">
        <v>2241</v>
      </c>
      <c r="E917" s="5" t="s">
        <v>2237</v>
      </c>
      <c r="F917" s="6">
        <v>8000</v>
      </c>
      <c r="G917" s="3" t="s">
        <v>49</v>
      </c>
      <c r="H917" s="3">
        <v>2014</v>
      </c>
    </row>
    <row r="918" spans="1:8">
      <c r="A918" s="16" t="s">
        <v>2222</v>
      </c>
      <c r="B918" s="16" t="s">
        <v>2236</v>
      </c>
      <c r="C918" s="8"/>
      <c r="D918" s="3" t="s">
        <v>2242</v>
      </c>
      <c r="E918" s="5" t="s">
        <v>2237</v>
      </c>
      <c r="F918" s="6">
        <v>1000</v>
      </c>
      <c r="G918" s="3" t="s">
        <v>49</v>
      </c>
      <c r="H918" s="3">
        <v>2014</v>
      </c>
    </row>
    <row r="919" spans="1:8">
      <c r="A919" s="16" t="s">
        <v>2222</v>
      </c>
      <c r="B919" s="17" t="s">
        <v>2243</v>
      </c>
      <c r="C919" s="4"/>
      <c r="D919" s="3" t="s">
        <v>2245</v>
      </c>
      <c r="E919" s="5" t="s">
        <v>2244</v>
      </c>
      <c r="F919" s="6">
        <v>2160</v>
      </c>
      <c r="G919" s="3" t="s">
        <v>49</v>
      </c>
      <c r="H919" s="3">
        <v>2014</v>
      </c>
    </row>
    <row r="920" spans="1:8">
      <c r="A920" s="16" t="s">
        <v>2222</v>
      </c>
      <c r="B920" s="17" t="s">
        <v>2246</v>
      </c>
      <c r="C920" s="4">
        <v>70165067480</v>
      </c>
      <c r="D920" s="3" t="s">
        <v>1390</v>
      </c>
      <c r="E920" s="5" t="s">
        <v>2247</v>
      </c>
      <c r="F920" s="6">
        <v>3000</v>
      </c>
      <c r="G920" s="3" t="s">
        <v>49</v>
      </c>
      <c r="H920" s="3">
        <v>2014</v>
      </c>
    </row>
    <row r="921" spans="1:8">
      <c r="A921" s="16" t="s">
        <v>2222</v>
      </c>
      <c r="B921" s="17" t="s">
        <v>2249</v>
      </c>
      <c r="C921" s="4">
        <v>99261437029</v>
      </c>
      <c r="D921" s="3" t="s">
        <v>2251</v>
      </c>
      <c r="E921" s="5" t="s">
        <v>2250</v>
      </c>
      <c r="F921" s="9">
        <v>1400</v>
      </c>
      <c r="G921" s="3" t="s">
        <v>49</v>
      </c>
      <c r="H921" s="3">
        <v>2014</v>
      </c>
    </row>
    <row r="922" spans="1:8">
      <c r="A922" s="16" t="s">
        <v>2222</v>
      </c>
      <c r="B922" s="16" t="s">
        <v>2249</v>
      </c>
      <c r="C922" s="8">
        <v>99261437029</v>
      </c>
      <c r="D922" s="5" t="s">
        <v>2252</v>
      </c>
      <c r="E922" s="5" t="s">
        <v>2250</v>
      </c>
      <c r="F922" s="9">
        <v>1300</v>
      </c>
      <c r="G922" s="3" t="s">
        <v>49</v>
      </c>
      <c r="H922" s="3">
        <v>2014</v>
      </c>
    </row>
    <row r="923" spans="1:8">
      <c r="A923" s="16" t="s">
        <v>2222</v>
      </c>
      <c r="B923" s="16" t="s">
        <v>2249</v>
      </c>
      <c r="C923" s="8">
        <v>99261437029</v>
      </c>
      <c r="D923" s="5" t="s">
        <v>2227</v>
      </c>
      <c r="E923" s="5" t="s">
        <v>2250</v>
      </c>
      <c r="F923" s="9">
        <v>1000</v>
      </c>
      <c r="G923" s="3" t="s">
        <v>49</v>
      </c>
      <c r="H923" s="3">
        <v>2014</v>
      </c>
    </row>
    <row r="924" spans="1:8">
      <c r="A924" s="16" t="s">
        <v>2222</v>
      </c>
      <c r="B924" s="16" t="s">
        <v>2253</v>
      </c>
      <c r="C924" s="8">
        <v>57153817739</v>
      </c>
      <c r="D924" s="5" t="s">
        <v>2255</v>
      </c>
      <c r="E924" s="5" t="s">
        <v>2254</v>
      </c>
      <c r="F924" s="6">
        <v>5000</v>
      </c>
      <c r="G924" s="3" t="s">
        <v>49</v>
      </c>
      <c r="H924" s="3">
        <v>2014</v>
      </c>
    </row>
    <row r="925" spans="1:8">
      <c r="A925" s="16" t="s">
        <v>2222</v>
      </c>
      <c r="B925" s="16" t="s">
        <v>2253</v>
      </c>
      <c r="C925" s="8">
        <v>57153817739</v>
      </c>
      <c r="D925" s="5" t="s">
        <v>2256</v>
      </c>
      <c r="E925" s="5" t="s">
        <v>2254</v>
      </c>
      <c r="F925" s="6">
        <v>15000</v>
      </c>
      <c r="G925" s="3" t="s">
        <v>49</v>
      </c>
      <c r="H925" s="3">
        <v>2014</v>
      </c>
    </row>
    <row r="926" spans="1:8">
      <c r="A926" s="16" t="s">
        <v>2222</v>
      </c>
      <c r="B926" s="17" t="s">
        <v>2257</v>
      </c>
      <c r="C926" s="4">
        <v>80438226028</v>
      </c>
      <c r="D926" s="3" t="s">
        <v>2259</v>
      </c>
      <c r="E926" s="5" t="s">
        <v>2258</v>
      </c>
      <c r="F926" s="6">
        <v>1000</v>
      </c>
      <c r="G926" s="3" t="s">
        <v>49</v>
      </c>
      <c r="H926" s="3">
        <v>2014</v>
      </c>
    </row>
    <row r="927" spans="1:8">
      <c r="A927" s="16" t="s">
        <v>2222</v>
      </c>
      <c r="B927" s="16" t="s">
        <v>2257</v>
      </c>
      <c r="C927" s="8">
        <v>80438226028</v>
      </c>
      <c r="D927" s="5" t="s">
        <v>2260</v>
      </c>
      <c r="E927" s="5" t="s">
        <v>2258</v>
      </c>
      <c r="F927" s="6">
        <v>500</v>
      </c>
      <c r="G927" s="3" t="s">
        <v>49</v>
      </c>
      <c r="H927" s="3">
        <v>2014</v>
      </c>
    </row>
    <row r="928" spans="1:8">
      <c r="A928" s="16" t="s">
        <v>2222</v>
      </c>
      <c r="B928" s="16" t="s">
        <v>2257</v>
      </c>
      <c r="C928" s="8">
        <v>80438226028</v>
      </c>
      <c r="D928" s="5" t="s">
        <v>2261</v>
      </c>
      <c r="E928" s="5" t="s">
        <v>2258</v>
      </c>
      <c r="F928" s="6">
        <v>1500</v>
      </c>
      <c r="G928" s="3" t="s">
        <v>49</v>
      </c>
      <c r="H928" s="3">
        <v>2014</v>
      </c>
    </row>
    <row r="929" spans="1:8">
      <c r="A929" s="16" t="s">
        <v>2222</v>
      </c>
      <c r="B929" s="17" t="s">
        <v>2262</v>
      </c>
      <c r="C929" s="4">
        <v>56640428944</v>
      </c>
      <c r="D929" s="3" t="s">
        <v>1390</v>
      </c>
      <c r="E929" s="3" t="s">
        <v>2263</v>
      </c>
      <c r="F929" s="6">
        <v>20000</v>
      </c>
      <c r="G929" s="3" t="s">
        <v>49</v>
      </c>
      <c r="H929" s="3">
        <v>2014</v>
      </c>
    </row>
    <row r="930" spans="1:8">
      <c r="A930" s="16" t="s">
        <v>2222</v>
      </c>
      <c r="B930" s="16" t="s">
        <v>2262</v>
      </c>
      <c r="C930" s="8">
        <v>56640428944</v>
      </c>
      <c r="D930" s="3" t="s">
        <v>2264</v>
      </c>
      <c r="E930" s="3" t="s">
        <v>2263</v>
      </c>
      <c r="F930" s="6">
        <v>120</v>
      </c>
      <c r="G930" s="3" t="s">
        <v>49</v>
      </c>
      <c r="H930" s="3">
        <v>2014</v>
      </c>
    </row>
    <row r="931" spans="1:8">
      <c r="A931" s="16" t="s">
        <v>2222</v>
      </c>
      <c r="B931" s="17" t="s">
        <v>2265</v>
      </c>
      <c r="C931" s="4">
        <v>45293726164</v>
      </c>
      <c r="D931" s="3" t="s">
        <v>1390</v>
      </c>
      <c r="E931" s="3" t="s">
        <v>2266</v>
      </c>
      <c r="F931" s="6">
        <v>4000</v>
      </c>
      <c r="G931" s="3" t="s">
        <v>49</v>
      </c>
      <c r="H931" s="3">
        <v>2014</v>
      </c>
    </row>
    <row r="932" spans="1:8">
      <c r="A932" s="16" t="s">
        <v>2222</v>
      </c>
      <c r="B932" s="16" t="s">
        <v>2265</v>
      </c>
      <c r="C932" s="8">
        <v>45293726164</v>
      </c>
      <c r="D932" s="5" t="s">
        <v>2267</v>
      </c>
      <c r="E932" s="5" t="s">
        <v>2266</v>
      </c>
      <c r="F932" s="6">
        <v>6000</v>
      </c>
      <c r="G932" s="3" t="s">
        <v>49</v>
      </c>
      <c r="H932" s="3">
        <v>2014</v>
      </c>
    </row>
    <row r="933" spans="1:8">
      <c r="A933" s="16" t="s">
        <v>2222</v>
      </c>
      <c r="B933" s="17" t="s">
        <v>2268</v>
      </c>
      <c r="C933" s="4">
        <v>28092018946</v>
      </c>
      <c r="D933" s="3" t="s">
        <v>1390</v>
      </c>
      <c r="E933" s="3" t="s">
        <v>2269</v>
      </c>
      <c r="F933" s="6">
        <v>16000</v>
      </c>
      <c r="G933" s="3" t="s">
        <v>49</v>
      </c>
      <c r="H933" s="3">
        <v>2014</v>
      </c>
    </row>
    <row r="934" spans="1:8">
      <c r="A934" s="16" t="s">
        <v>2222</v>
      </c>
      <c r="B934" s="17" t="s">
        <v>2270</v>
      </c>
      <c r="C934" s="4">
        <v>99352057114</v>
      </c>
      <c r="D934" s="3" t="s">
        <v>2271</v>
      </c>
      <c r="E934" s="3" t="s">
        <v>2272</v>
      </c>
      <c r="F934" s="6">
        <v>30967.88</v>
      </c>
      <c r="G934" s="3" t="s">
        <v>49</v>
      </c>
      <c r="H934" s="3">
        <v>2014</v>
      </c>
    </row>
    <row r="935" spans="1:8">
      <c r="A935" s="16" t="s">
        <v>2222</v>
      </c>
      <c r="B935" s="17" t="s">
        <v>156</v>
      </c>
      <c r="C935" s="4">
        <v>24144825319</v>
      </c>
      <c r="D935" s="3" t="s">
        <v>2274</v>
      </c>
      <c r="E935" s="3" t="s">
        <v>2273</v>
      </c>
      <c r="F935" s="9">
        <v>35000</v>
      </c>
      <c r="G935" s="3" t="s">
        <v>49</v>
      </c>
      <c r="H935" s="3">
        <v>2014</v>
      </c>
    </row>
    <row r="936" spans="1:8">
      <c r="A936" s="16" t="s">
        <v>2222</v>
      </c>
      <c r="B936" s="16" t="s">
        <v>156</v>
      </c>
      <c r="C936" s="8">
        <v>24144825319</v>
      </c>
      <c r="D936" s="3" t="s">
        <v>2275</v>
      </c>
      <c r="E936" s="3" t="s">
        <v>2273</v>
      </c>
      <c r="F936" s="9">
        <v>3000</v>
      </c>
      <c r="G936" s="3" t="s">
        <v>49</v>
      </c>
      <c r="H936" s="3">
        <v>2014</v>
      </c>
    </row>
    <row r="937" spans="1:8">
      <c r="A937" s="16" t="s">
        <v>2222</v>
      </c>
      <c r="B937" s="16" t="s">
        <v>156</v>
      </c>
      <c r="C937" s="8">
        <v>24144825319</v>
      </c>
      <c r="D937" s="3" t="s">
        <v>2276</v>
      </c>
      <c r="E937" s="3" t="s">
        <v>2277</v>
      </c>
      <c r="F937" s="9">
        <v>2000</v>
      </c>
      <c r="G937" s="3" t="s">
        <v>49</v>
      </c>
      <c r="H937" s="3">
        <v>2014</v>
      </c>
    </row>
    <row r="938" spans="1:8">
      <c r="A938" s="16" t="s">
        <v>2222</v>
      </c>
      <c r="B938" s="16" t="s">
        <v>156</v>
      </c>
      <c r="C938" s="8">
        <v>24144825319</v>
      </c>
      <c r="D938" s="3" t="s">
        <v>2278</v>
      </c>
      <c r="E938" s="3" t="s">
        <v>2277</v>
      </c>
      <c r="F938" s="9">
        <v>5000</v>
      </c>
      <c r="G938" s="3" t="s">
        <v>49</v>
      </c>
      <c r="H938" s="3">
        <v>2014</v>
      </c>
    </row>
    <row r="939" spans="1:8">
      <c r="A939" s="16" t="s">
        <v>2222</v>
      </c>
      <c r="B939" s="16" t="s">
        <v>156</v>
      </c>
      <c r="C939" s="8">
        <v>24144825319</v>
      </c>
      <c r="D939" s="3" t="s">
        <v>2279</v>
      </c>
      <c r="E939" s="3" t="s">
        <v>2273</v>
      </c>
      <c r="F939" s="9">
        <v>5000</v>
      </c>
      <c r="G939" s="3" t="s">
        <v>49</v>
      </c>
      <c r="H939" s="3">
        <v>2014</v>
      </c>
    </row>
    <row r="940" spans="1:8">
      <c r="A940" s="16" t="s">
        <v>2222</v>
      </c>
      <c r="B940" s="17" t="s">
        <v>2280</v>
      </c>
      <c r="C940" s="4">
        <v>51173151848</v>
      </c>
      <c r="D940" s="3" t="s">
        <v>1390</v>
      </c>
      <c r="E940" s="3" t="s">
        <v>2281</v>
      </c>
      <c r="F940" s="9">
        <v>8500</v>
      </c>
      <c r="G940" s="3" t="s">
        <v>49</v>
      </c>
      <c r="H940" s="3">
        <v>2014</v>
      </c>
    </row>
    <row r="941" spans="1:8">
      <c r="A941" s="16" t="s">
        <v>2222</v>
      </c>
      <c r="B941" s="16" t="s">
        <v>2280</v>
      </c>
      <c r="C941" s="8">
        <v>51173151848</v>
      </c>
      <c r="D941" s="3" t="s">
        <v>2282</v>
      </c>
      <c r="E941" s="5" t="s">
        <v>2281</v>
      </c>
      <c r="F941" s="9">
        <v>4500</v>
      </c>
      <c r="G941" s="3" t="s">
        <v>49</v>
      </c>
      <c r="H941" s="3">
        <v>2014</v>
      </c>
    </row>
    <row r="942" spans="1:8">
      <c r="A942" s="16" t="s">
        <v>2222</v>
      </c>
      <c r="B942" s="16" t="s">
        <v>2280</v>
      </c>
      <c r="C942" s="8">
        <v>51173151848</v>
      </c>
      <c r="D942" s="3" t="s">
        <v>2283</v>
      </c>
      <c r="E942" s="5" t="s">
        <v>2281</v>
      </c>
      <c r="F942" s="9">
        <v>14000</v>
      </c>
      <c r="G942" s="3" t="s">
        <v>49</v>
      </c>
      <c r="H942" s="3">
        <v>2014</v>
      </c>
    </row>
    <row r="943" spans="1:8">
      <c r="A943" s="16" t="s">
        <v>2222</v>
      </c>
      <c r="B943" s="16" t="s">
        <v>2280</v>
      </c>
      <c r="C943" s="8">
        <v>51173151848</v>
      </c>
      <c r="D943" s="3" t="s">
        <v>2284</v>
      </c>
      <c r="E943" s="5" t="s">
        <v>2281</v>
      </c>
      <c r="F943" s="9">
        <v>1000</v>
      </c>
      <c r="G943" s="3" t="s">
        <v>49</v>
      </c>
      <c r="H943" s="3">
        <v>2014</v>
      </c>
    </row>
    <row r="944" spans="1:8">
      <c r="A944" s="16" t="s">
        <v>2222</v>
      </c>
      <c r="B944" s="17" t="s">
        <v>2285</v>
      </c>
      <c r="C944" s="4">
        <v>62300536881</v>
      </c>
      <c r="D944" s="3" t="s">
        <v>1390</v>
      </c>
      <c r="E944" s="5" t="s">
        <v>2286</v>
      </c>
      <c r="F944" s="6">
        <v>3000</v>
      </c>
      <c r="G944" s="3" t="s">
        <v>49</v>
      </c>
      <c r="H944" s="3">
        <v>2014</v>
      </c>
    </row>
    <row r="945" spans="1:8">
      <c r="A945" s="16" t="s">
        <v>2222</v>
      </c>
      <c r="B945" s="16" t="s">
        <v>2285</v>
      </c>
      <c r="C945" s="8">
        <v>62300536881</v>
      </c>
      <c r="D945" s="3" t="s">
        <v>2287</v>
      </c>
      <c r="E945" s="5" t="s">
        <v>2286</v>
      </c>
      <c r="F945" s="6">
        <v>2000</v>
      </c>
      <c r="G945" s="3" t="s">
        <v>49</v>
      </c>
      <c r="H945" s="3">
        <v>2014</v>
      </c>
    </row>
    <row r="946" spans="1:8">
      <c r="A946" s="16" t="s">
        <v>2222</v>
      </c>
      <c r="B946" s="16" t="s">
        <v>2285</v>
      </c>
      <c r="C946" s="8">
        <v>62300536881</v>
      </c>
      <c r="D946" s="3" t="s">
        <v>2288</v>
      </c>
      <c r="E946" s="5" t="s">
        <v>2286</v>
      </c>
      <c r="F946" s="6">
        <v>2000</v>
      </c>
      <c r="G946" s="3" t="s">
        <v>49</v>
      </c>
      <c r="H946" s="3">
        <v>2014</v>
      </c>
    </row>
    <row r="947" spans="1:8">
      <c r="A947" s="16" t="s">
        <v>2222</v>
      </c>
      <c r="B947" s="17" t="s">
        <v>2289</v>
      </c>
      <c r="C947" s="4">
        <v>38329098746</v>
      </c>
      <c r="D947" s="3" t="s">
        <v>1390</v>
      </c>
      <c r="E947" s="3" t="s">
        <v>2281</v>
      </c>
      <c r="F947" s="6">
        <v>2000</v>
      </c>
      <c r="G947" s="3" t="s">
        <v>49</v>
      </c>
      <c r="H947" s="3">
        <v>2014</v>
      </c>
    </row>
    <row r="948" spans="1:8">
      <c r="A948" s="16" t="s">
        <v>2222</v>
      </c>
      <c r="B948" s="17" t="s">
        <v>2290</v>
      </c>
      <c r="C948" s="4">
        <v>72411518712</v>
      </c>
      <c r="D948" s="3" t="s">
        <v>2292</v>
      </c>
      <c r="E948" s="3" t="s">
        <v>2291</v>
      </c>
      <c r="F948" s="6">
        <v>7000</v>
      </c>
      <c r="G948" s="3" t="s">
        <v>49</v>
      </c>
      <c r="H948" s="3">
        <v>2014</v>
      </c>
    </row>
    <row r="949" spans="1:8">
      <c r="A949" s="16" t="s">
        <v>2222</v>
      </c>
      <c r="B949" s="17" t="s">
        <v>2293</v>
      </c>
      <c r="C949" s="4">
        <v>38518994613</v>
      </c>
      <c r="D949" s="3" t="s">
        <v>2295</v>
      </c>
      <c r="E949" s="3" t="s">
        <v>2296</v>
      </c>
      <c r="F949" s="6">
        <v>20000</v>
      </c>
      <c r="G949" s="3" t="s">
        <v>49</v>
      </c>
      <c r="H949" s="3">
        <v>2014</v>
      </c>
    </row>
    <row r="950" spans="1:8">
      <c r="A950" s="16" t="s">
        <v>2222</v>
      </c>
      <c r="B950" s="16" t="s">
        <v>2293</v>
      </c>
      <c r="C950" s="8">
        <v>38518994613</v>
      </c>
      <c r="D950" s="3" t="s">
        <v>2297</v>
      </c>
      <c r="E950" s="5" t="s">
        <v>2294</v>
      </c>
      <c r="F950" s="6">
        <v>29996.25</v>
      </c>
      <c r="G950" s="3" t="s">
        <v>49</v>
      </c>
      <c r="H950" s="3">
        <v>2014</v>
      </c>
    </row>
    <row r="951" spans="1:8" ht="38.25">
      <c r="A951" s="16" t="s">
        <v>2222</v>
      </c>
      <c r="B951" s="16" t="s">
        <v>2293</v>
      </c>
      <c r="C951" s="8">
        <v>38518994613</v>
      </c>
      <c r="D951" s="3" t="s">
        <v>1390</v>
      </c>
      <c r="E951" s="5" t="s">
        <v>2298</v>
      </c>
      <c r="F951" s="6">
        <v>90000</v>
      </c>
      <c r="G951" s="3" t="s">
        <v>49</v>
      </c>
      <c r="H951" s="3">
        <v>2014</v>
      </c>
    </row>
    <row r="952" spans="1:8">
      <c r="A952" s="16" t="s">
        <v>2222</v>
      </c>
      <c r="B952" s="17" t="s">
        <v>2299</v>
      </c>
      <c r="C952" s="4">
        <v>80267876253</v>
      </c>
      <c r="D952" s="3" t="s">
        <v>1390</v>
      </c>
      <c r="E952" s="5" t="s">
        <v>2301</v>
      </c>
      <c r="F952" s="6">
        <v>20000</v>
      </c>
      <c r="G952" s="3" t="s">
        <v>49</v>
      </c>
      <c r="H952" s="3">
        <v>2014</v>
      </c>
    </row>
    <row r="953" spans="1:8">
      <c r="A953" s="16" t="s">
        <v>2222</v>
      </c>
      <c r="B953" s="16" t="s">
        <v>2299</v>
      </c>
      <c r="C953" s="8">
        <v>80267876253</v>
      </c>
      <c r="D953" s="3" t="s">
        <v>2297</v>
      </c>
      <c r="E953" s="5" t="s">
        <v>2300</v>
      </c>
      <c r="F953" s="6">
        <v>9975</v>
      </c>
      <c r="G953" s="3" t="s">
        <v>49</v>
      </c>
      <c r="H953" s="3">
        <v>2014</v>
      </c>
    </row>
    <row r="954" spans="1:8">
      <c r="A954" s="16" t="s">
        <v>2222</v>
      </c>
      <c r="B954" s="16" t="s">
        <v>2299</v>
      </c>
      <c r="C954" s="8">
        <v>80267876253</v>
      </c>
      <c r="D954" s="3" t="s">
        <v>2302</v>
      </c>
      <c r="E954" s="5" t="s">
        <v>2300</v>
      </c>
      <c r="F954" s="6">
        <v>3725.71</v>
      </c>
      <c r="G954" s="3" t="s">
        <v>49</v>
      </c>
      <c r="H954" s="3">
        <v>2014</v>
      </c>
    </row>
    <row r="955" spans="1:8">
      <c r="A955" s="16" t="s">
        <v>2222</v>
      </c>
      <c r="B955" s="16" t="s">
        <v>2299</v>
      </c>
      <c r="C955" s="8">
        <v>80267876253</v>
      </c>
      <c r="D955" s="3" t="s">
        <v>2303</v>
      </c>
      <c r="E955" s="3" t="s">
        <v>2301</v>
      </c>
      <c r="F955" s="6">
        <v>14400</v>
      </c>
      <c r="G955" s="3" t="s">
        <v>49</v>
      </c>
      <c r="H955" s="3">
        <v>2014</v>
      </c>
    </row>
    <row r="956" spans="1:8">
      <c r="A956" s="16" t="s">
        <v>2222</v>
      </c>
      <c r="B956" s="17" t="s">
        <v>2304</v>
      </c>
      <c r="C956" s="4">
        <v>62301356407</v>
      </c>
      <c r="D956" s="3" t="s">
        <v>1390</v>
      </c>
      <c r="E956" s="5" t="s">
        <v>2305</v>
      </c>
      <c r="F956" s="6">
        <v>3000</v>
      </c>
      <c r="G956" s="3" t="s">
        <v>49</v>
      </c>
      <c r="H956" s="3">
        <v>2014</v>
      </c>
    </row>
    <row r="957" spans="1:8">
      <c r="A957" s="16" t="s">
        <v>2222</v>
      </c>
      <c r="B957" s="16" t="s">
        <v>2304</v>
      </c>
      <c r="C957" s="8">
        <v>62301356407</v>
      </c>
      <c r="D957" s="3" t="s">
        <v>2229</v>
      </c>
      <c r="E957" s="5" t="s">
        <v>2305</v>
      </c>
      <c r="F957" s="6">
        <v>2000</v>
      </c>
      <c r="G957" s="3" t="s">
        <v>49</v>
      </c>
      <c r="H957" s="3">
        <v>2014</v>
      </c>
    </row>
    <row r="958" spans="1:8">
      <c r="A958" s="16" t="s">
        <v>2222</v>
      </c>
      <c r="B958" s="17" t="s">
        <v>2306</v>
      </c>
      <c r="C958" s="4">
        <v>77316697652</v>
      </c>
      <c r="D958" s="3" t="s">
        <v>1390</v>
      </c>
      <c r="E958" s="3" t="s">
        <v>2307</v>
      </c>
      <c r="F958" s="6">
        <v>10000</v>
      </c>
      <c r="G958" s="3" t="s">
        <v>49</v>
      </c>
      <c r="H958" s="3">
        <v>2014</v>
      </c>
    </row>
    <row r="959" spans="1:8">
      <c r="A959" s="16" t="s">
        <v>2222</v>
      </c>
      <c r="B959" s="16" t="s">
        <v>2306</v>
      </c>
      <c r="C959" s="8">
        <v>77316697652</v>
      </c>
      <c r="D959" s="3" t="s">
        <v>2308</v>
      </c>
      <c r="E959" s="5" t="s">
        <v>2307</v>
      </c>
      <c r="F959" s="6">
        <v>3000</v>
      </c>
      <c r="G959" s="3" t="s">
        <v>49</v>
      </c>
      <c r="H959" s="3">
        <v>2014</v>
      </c>
    </row>
    <row r="960" spans="1:8">
      <c r="A960" s="16" t="s">
        <v>2222</v>
      </c>
      <c r="B960" s="17" t="s">
        <v>2309</v>
      </c>
      <c r="C960" s="4">
        <v>70568842179</v>
      </c>
      <c r="D960" s="3" t="s">
        <v>2311</v>
      </c>
      <c r="E960" s="3" t="s">
        <v>2310</v>
      </c>
      <c r="F960" s="6">
        <v>10000</v>
      </c>
      <c r="G960" s="3" t="s">
        <v>49</v>
      </c>
      <c r="H960" s="3">
        <v>2014</v>
      </c>
    </row>
    <row r="961" spans="1:8">
      <c r="A961" s="16" t="s">
        <v>2222</v>
      </c>
      <c r="B961" s="17" t="s">
        <v>2312</v>
      </c>
      <c r="C961" s="4"/>
      <c r="D961" s="3" t="s">
        <v>1390</v>
      </c>
      <c r="E961" s="3" t="s">
        <v>2313</v>
      </c>
      <c r="F961" s="6">
        <v>156350</v>
      </c>
      <c r="G961" s="3" t="s">
        <v>59</v>
      </c>
      <c r="H961" s="3">
        <v>2014</v>
      </c>
    </row>
    <row r="962" spans="1:8">
      <c r="A962" s="16" t="s">
        <v>2222</v>
      </c>
      <c r="B962" s="17" t="s">
        <v>2314</v>
      </c>
      <c r="C962" s="4">
        <v>9764791143</v>
      </c>
      <c r="D962" s="3" t="s">
        <v>2316</v>
      </c>
      <c r="E962" s="3" t="s">
        <v>2315</v>
      </c>
      <c r="F962" s="6">
        <v>10000</v>
      </c>
      <c r="G962" s="3" t="s">
        <v>49</v>
      </c>
      <c r="H962" s="3">
        <v>2014</v>
      </c>
    </row>
    <row r="963" spans="1:8">
      <c r="A963" s="16" t="s">
        <v>2222</v>
      </c>
      <c r="B963" s="16" t="s">
        <v>2314</v>
      </c>
      <c r="C963" s="8">
        <v>9764791143</v>
      </c>
      <c r="D963" s="5" t="s">
        <v>2317</v>
      </c>
      <c r="E963" s="5" t="s">
        <v>2315</v>
      </c>
      <c r="F963" s="6">
        <v>5000</v>
      </c>
      <c r="G963" s="3" t="s">
        <v>49</v>
      </c>
      <c r="H963" s="3">
        <v>2014</v>
      </c>
    </row>
    <row r="964" spans="1:8">
      <c r="A964" s="16" t="s">
        <v>2222</v>
      </c>
      <c r="B964" s="17" t="s">
        <v>2318</v>
      </c>
      <c r="C964" s="4">
        <v>40860480116</v>
      </c>
      <c r="D964" s="3" t="s">
        <v>1390</v>
      </c>
      <c r="E964" s="3" t="s">
        <v>2320</v>
      </c>
      <c r="F964" s="6">
        <v>25000</v>
      </c>
      <c r="G964" s="3" t="s">
        <v>49</v>
      </c>
      <c r="H964" s="3">
        <v>2014</v>
      </c>
    </row>
    <row r="965" spans="1:8">
      <c r="A965" s="16" t="s">
        <v>2222</v>
      </c>
      <c r="B965" s="16" t="s">
        <v>2318</v>
      </c>
      <c r="C965" s="8">
        <v>40860480116</v>
      </c>
      <c r="D965" s="3" t="s">
        <v>2297</v>
      </c>
      <c r="E965" s="3" t="s">
        <v>2319</v>
      </c>
      <c r="F965" s="6">
        <v>9975</v>
      </c>
      <c r="G965" s="3" t="s">
        <v>49</v>
      </c>
      <c r="H965" s="3">
        <v>2014</v>
      </c>
    </row>
    <row r="966" spans="1:8">
      <c r="A966" s="16" t="s">
        <v>2222</v>
      </c>
      <c r="B966" s="17" t="s">
        <v>2321</v>
      </c>
      <c r="C966" s="4">
        <v>33087928698</v>
      </c>
      <c r="D966" s="3" t="s">
        <v>1390</v>
      </c>
      <c r="E966" s="3" t="s">
        <v>2322</v>
      </c>
      <c r="F966" s="6">
        <v>3000</v>
      </c>
      <c r="G966" s="3" t="s">
        <v>49</v>
      </c>
      <c r="H966" s="3">
        <v>2014</v>
      </c>
    </row>
    <row r="967" spans="1:8">
      <c r="A967" s="16" t="s">
        <v>2222</v>
      </c>
      <c r="B967" s="17" t="s">
        <v>2323</v>
      </c>
      <c r="C967" s="4">
        <v>87559780408</v>
      </c>
      <c r="D967" s="3" t="s">
        <v>1390</v>
      </c>
      <c r="E967" s="3" t="s">
        <v>2324</v>
      </c>
      <c r="F967" s="6">
        <v>10000</v>
      </c>
      <c r="G967" s="3" t="s">
        <v>49</v>
      </c>
      <c r="H967" s="3">
        <v>2014</v>
      </c>
    </row>
    <row r="968" spans="1:8">
      <c r="A968" s="16" t="s">
        <v>2222</v>
      </c>
      <c r="B968" s="17" t="s">
        <v>2325</v>
      </c>
      <c r="C968" s="4"/>
      <c r="D968" s="3" t="s">
        <v>1390</v>
      </c>
      <c r="E968" s="3" t="s">
        <v>2326</v>
      </c>
      <c r="F968" s="6">
        <v>1000</v>
      </c>
      <c r="G968" s="3" t="s">
        <v>49</v>
      </c>
      <c r="H968" s="3">
        <v>2014</v>
      </c>
    </row>
    <row r="969" spans="1:8">
      <c r="A969" s="16" t="s">
        <v>2222</v>
      </c>
      <c r="B969" s="17" t="s">
        <v>2327</v>
      </c>
      <c r="C969" s="4">
        <v>54205327962</v>
      </c>
      <c r="D969" s="3" t="s">
        <v>2328</v>
      </c>
      <c r="E969" s="3" t="s">
        <v>2329</v>
      </c>
      <c r="F969" s="6">
        <v>4000</v>
      </c>
      <c r="G969" s="3" t="s">
        <v>49</v>
      </c>
      <c r="H969" s="3">
        <v>2014</v>
      </c>
    </row>
    <row r="970" spans="1:8">
      <c r="A970" s="16" t="s">
        <v>2222</v>
      </c>
      <c r="B970" s="16" t="s">
        <v>2327</v>
      </c>
      <c r="C970" s="8">
        <v>54205327962</v>
      </c>
      <c r="D970" s="3" t="s">
        <v>2331</v>
      </c>
      <c r="E970" s="3" t="s">
        <v>2329</v>
      </c>
      <c r="F970" s="6">
        <v>3000</v>
      </c>
      <c r="G970" s="3" t="s">
        <v>49</v>
      </c>
      <c r="H970" s="3">
        <v>2014</v>
      </c>
    </row>
    <row r="971" spans="1:8">
      <c r="A971" s="16" t="s">
        <v>2222</v>
      </c>
      <c r="B971" s="17" t="s">
        <v>2332</v>
      </c>
      <c r="C971" s="4">
        <v>6794801803</v>
      </c>
      <c r="D971" s="3" t="s">
        <v>1390</v>
      </c>
      <c r="E971" s="5" t="s">
        <v>2333</v>
      </c>
      <c r="F971" s="6">
        <v>221000</v>
      </c>
      <c r="G971" s="3" t="s">
        <v>49</v>
      </c>
      <c r="H971" s="3">
        <v>2014</v>
      </c>
    </row>
    <row r="972" spans="1:8">
      <c r="A972" s="16" t="s">
        <v>2222</v>
      </c>
      <c r="B972" s="16" t="s">
        <v>2332</v>
      </c>
      <c r="C972" s="8">
        <v>6794801803</v>
      </c>
      <c r="D972" s="3" t="s">
        <v>2334</v>
      </c>
      <c r="E972" s="5" t="s">
        <v>2333</v>
      </c>
      <c r="F972" s="6">
        <v>69225</v>
      </c>
      <c r="G972" s="3" t="s">
        <v>49</v>
      </c>
      <c r="H972" s="3">
        <v>2014</v>
      </c>
    </row>
    <row r="973" spans="1:8">
      <c r="A973" s="16" t="s">
        <v>2222</v>
      </c>
      <c r="B973" s="16" t="s">
        <v>2332</v>
      </c>
      <c r="C973" s="8">
        <v>6794801803</v>
      </c>
      <c r="D973" s="3" t="s">
        <v>2335</v>
      </c>
      <c r="E973" s="5" t="s">
        <v>2333</v>
      </c>
      <c r="F973" s="6">
        <v>45000</v>
      </c>
      <c r="G973" s="3" t="s">
        <v>49</v>
      </c>
      <c r="H973" s="3">
        <v>2014</v>
      </c>
    </row>
    <row r="974" spans="1:8">
      <c r="A974" s="16" t="s">
        <v>2222</v>
      </c>
      <c r="B974" s="16" t="s">
        <v>2332</v>
      </c>
      <c r="C974" s="8">
        <v>6794801803</v>
      </c>
      <c r="D974" s="3" t="s">
        <v>2336</v>
      </c>
      <c r="E974" s="5" t="s">
        <v>2333</v>
      </c>
      <c r="F974" s="6">
        <v>30000</v>
      </c>
      <c r="G974" s="3" t="s">
        <v>49</v>
      </c>
      <c r="H974" s="3">
        <v>2014</v>
      </c>
    </row>
    <row r="975" spans="1:8">
      <c r="A975" s="16" t="s">
        <v>2222</v>
      </c>
      <c r="B975" s="17" t="s">
        <v>2337</v>
      </c>
      <c r="C975" s="4">
        <v>22400340701</v>
      </c>
      <c r="D975" s="3" t="s">
        <v>1390</v>
      </c>
      <c r="E975" s="3" t="s">
        <v>2338</v>
      </c>
      <c r="F975" s="6">
        <v>60000</v>
      </c>
      <c r="G975" s="3" t="s">
        <v>49</v>
      </c>
      <c r="H975" s="3">
        <v>2014</v>
      </c>
    </row>
    <row r="976" spans="1:8">
      <c r="A976" s="16" t="s">
        <v>2222</v>
      </c>
      <c r="B976" s="17" t="s">
        <v>2339</v>
      </c>
      <c r="C976" s="4">
        <v>25047488710</v>
      </c>
      <c r="D976" s="3" t="s">
        <v>1390</v>
      </c>
      <c r="E976" s="3" t="s">
        <v>2340</v>
      </c>
      <c r="F976" s="6">
        <v>6000</v>
      </c>
      <c r="G976" s="3" t="s">
        <v>49</v>
      </c>
      <c r="H976" s="3">
        <v>2014</v>
      </c>
    </row>
    <row r="977" spans="1:8">
      <c r="A977" s="16" t="s">
        <v>2222</v>
      </c>
      <c r="B977" s="17" t="s">
        <v>2341</v>
      </c>
      <c r="C977" s="4">
        <v>98963213980</v>
      </c>
      <c r="D977" s="3" t="s">
        <v>1390</v>
      </c>
      <c r="E977" s="3" t="s">
        <v>2342</v>
      </c>
      <c r="F977" s="6">
        <v>32000</v>
      </c>
      <c r="G977" s="3" t="s">
        <v>49</v>
      </c>
      <c r="H977" s="3">
        <v>2014</v>
      </c>
    </row>
    <row r="978" spans="1:8">
      <c r="A978" s="16" t="s">
        <v>2222</v>
      </c>
      <c r="B978" s="16" t="s">
        <v>2341</v>
      </c>
      <c r="C978" s="8">
        <v>98963213980</v>
      </c>
      <c r="D978" s="5" t="s">
        <v>2334</v>
      </c>
      <c r="E978" s="5" t="s">
        <v>2342</v>
      </c>
      <c r="F978" s="6">
        <v>35250</v>
      </c>
      <c r="G978" s="3" t="s">
        <v>49</v>
      </c>
      <c r="H978" s="3">
        <v>2014</v>
      </c>
    </row>
    <row r="979" spans="1:8">
      <c r="A979" s="16" t="s">
        <v>2222</v>
      </c>
      <c r="B979" s="16" t="s">
        <v>2341</v>
      </c>
      <c r="C979" s="8">
        <v>98963213980</v>
      </c>
      <c r="D979" s="5" t="s">
        <v>2343</v>
      </c>
      <c r="E979" s="5" t="s">
        <v>2342</v>
      </c>
      <c r="F979" s="6">
        <v>3000</v>
      </c>
      <c r="G979" s="3" t="s">
        <v>49</v>
      </c>
      <c r="H979" s="3">
        <v>2014</v>
      </c>
    </row>
    <row r="980" spans="1:8">
      <c r="A980" s="16" t="s">
        <v>2222</v>
      </c>
      <c r="B980" s="17" t="s">
        <v>2344</v>
      </c>
      <c r="C980" s="4">
        <v>8358823405</v>
      </c>
      <c r="D980" s="3" t="s">
        <v>1390</v>
      </c>
      <c r="E980" s="3" t="s">
        <v>2345</v>
      </c>
      <c r="F980" s="6">
        <v>12000</v>
      </c>
      <c r="G980" s="3" t="s">
        <v>49</v>
      </c>
      <c r="H980" s="3">
        <v>2014</v>
      </c>
    </row>
    <row r="981" spans="1:8">
      <c r="A981" s="16" t="s">
        <v>2222</v>
      </c>
      <c r="B981" s="16" t="s">
        <v>2344</v>
      </c>
      <c r="C981" s="8">
        <v>8358823405</v>
      </c>
      <c r="D981" s="5" t="s">
        <v>2335</v>
      </c>
      <c r="E981" s="5" t="s">
        <v>2345</v>
      </c>
      <c r="F981" s="6">
        <v>30140</v>
      </c>
      <c r="G981" s="3" t="s">
        <v>49</v>
      </c>
      <c r="H981" s="3">
        <v>2014</v>
      </c>
    </row>
    <row r="982" spans="1:8">
      <c r="A982" s="16" t="s">
        <v>2222</v>
      </c>
      <c r="B982" s="17" t="s">
        <v>2346</v>
      </c>
      <c r="C982" s="4">
        <v>19873610227</v>
      </c>
      <c r="D982" s="3" t="s">
        <v>1390</v>
      </c>
      <c r="E982" s="3" t="s">
        <v>2347</v>
      </c>
      <c r="F982" s="6">
        <v>23500</v>
      </c>
      <c r="G982" s="3" t="s">
        <v>49</v>
      </c>
      <c r="H982" s="3">
        <v>2014</v>
      </c>
    </row>
    <row r="983" spans="1:8">
      <c r="A983" s="16" t="s">
        <v>2222</v>
      </c>
      <c r="B983" s="16" t="s">
        <v>2346</v>
      </c>
      <c r="C983" s="8">
        <v>19873610227</v>
      </c>
      <c r="D983" s="3" t="s">
        <v>2335</v>
      </c>
      <c r="E983" s="5" t="s">
        <v>2347</v>
      </c>
      <c r="F983" s="6">
        <v>51780</v>
      </c>
      <c r="G983" s="3" t="s">
        <v>49</v>
      </c>
      <c r="H983" s="3">
        <v>2014</v>
      </c>
    </row>
    <row r="984" spans="1:8">
      <c r="A984" s="16" t="s">
        <v>2222</v>
      </c>
      <c r="B984" s="17" t="s">
        <v>2348</v>
      </c>
      <c r="C984" s="4">
        <v>40912941693</v>
      </c>
      <c r="D984" s="5" t="s">
        <v>1390</v>
      </c>
      <c r="E984" s="5" t="s">
        <v>2349</v>
      </c>
      <c r="F984" s="6">
        <v>23500</v>
      </c>
      <c r="G984" s="3" t="s">
        <v>49</v>
      </c>
      <c r="H984" s="3">
        <v>2014</v>
      </c>
    </row>
    <row r="985" spans="1:8">
      <c r="A985" s="16" t="s">
        <v>2222</v>
      </c>
      <c r="B985" s="16" t="s">
        <v>2348</v>
      </c>
      <c r="C985" s="8">
        <v>40912941693</v>
      </c>
      <c r="D985" s="5" t="s">
        <v>2335</v>
      </c>
      <c r="E985" s="5" t="s">
        <v>2349</v>
      </c>
      <c r="F985" s="6">
        <v>27440</v>
      </c>
      <c r="G985" s="3" t="s">
        <v>49</v>
      </c>
      <c r="H985" s="3">
        <v>2014</v>
      </c>
    </row>
    <row r="986" spans="1:8">
      <c r="A986" s="16" t="s">
        <v>2222</v>
      </c>
      <c r="B986" s="17" t="s">
        <v>2350</v>
      </c>
      <c r="C986" s="4">
        <v>96468796098</v>
      </c>
      <c r="D986" s="3" t="s">
        <v>1390</v>
      </c>
      <c r="E986" s="3" t="s">
        <v>2351</v>
      </c>
      <c r="F986" s="6">
        <v>26000</v>
      </c>
      <c r="G986" s="3" t="s">
        <v>49</v>
      </c>
      <c r="H986" s="3">
        <v>2014</v>
      </c>
    </row>
    <row r="987" spans="1:8">
      <c r="A987" s="16" t="s">
        <v>2222</v>
      </c>
      <c r="B987" s="16" t="s">
        <v>2350</v>
      </c>
      <c r="C987" s="8">
        <v>96468796098</v>
      </c>
      <c r="D987" s="3" t="s">
        <v>2352</v>
      </c>
      <c r="E987" s="5" t="s">
        <v>2351</v>
      </c>
      <c r="F987" s="6">
        <v>13965</v>
      </c>
      <c r="G987" s="3" t="s">
        <v>49</v>
      </c>
      <c r="H987" s="3">
        <v>2014</v>
      </c>
    </row>
    <row r="988" spans="1:8">
      <c r="A988" s="16" t="s">
        <v>2222</v>
      </c>
      <c r="B988" s="16" t="s">
        <v>2350</v>
      </c>
      <c r="C988" s="8">
        <v>96468796098</v>
      </c>
      <c r="D988" s="3" t="s">
        <v>2353</v>
      </c>
      <c r="E988" s="5" t="s">
        <v>2351</v>
      </c>
      <c r="F988" s="6">
        <v>4000</v>
      </c>
      <c r="G988" s="3" t="s">
        <v>49</v>
      </c>
      <c r="H988" s="3">
        <v>2014</v>
      </c>
    </row>
    <row r="989" spans="1:8">
      <c r="A989" s="16" t="s">
        <v>2222</v>
      </c>
      <c r="B989" s="16" t="s">
        <v>2350</v>
      </c>
      <c r="C989" s="8">
        <v>96468796098</v>
      </c>
      <c r="D989" s="3" t="s">
        <v>2354</v>
      </c>
      <c r="E989" s="5" t="s">
        <v>2351</v>
      </c>
      <c r="F989" s="6">
        <v>4000</v>
      </c>
      <c r="G989" s="3" t="s">
        <v>49</v>
      </c>
      <c r="H989" s="3">
        <v>2014</v>
      </c>
    </row>
    <row r="990" spans="1:8">
      <c r="A990" s="16" t="s">
        <v>2222</v>
      </c>
      <c r="B990" s="16" t="s">
        <v>2355</v>
      </c>
      <c r="C990" s="8">
        <v>72511648540</v>
      </c>
      <c r="D990" s="3" t="s">
        <v>1390</v>
      </c>
      <c r="E990" s="3" t="s">
        <v>2356</v>
      </c>
      <c r="F990" s="6">
        <v>40000</v>
      </c>
      <c r="G990" s="3" t="s">
        <v>49</v>
      </c>
      <c r="H990" s="3">
        <v>2014</v>
      </c>
    </row>
    <row r="991" spans="1:8">
      <c r="A991" s="16" t="s">
        <v>2222</v>
      </c>
      <c r="B991" s="16" t="s">
        <v>2357</v>
      </c>
      <c r="C991" s="8">
        <v>58615447147</v>
      </c>
      <c r="D991" s="3" t="s">
        <v>2359</v>
      </c>
      <c r="E991" s="5" t="s">
        <v>2358</v>
      </c>
      <c r="F991" s="6">
        <v>2000</v>
      </c>
      <c r="G991" s="3" t="s">
        <v>49</v>
      </c>
      <c r="H991" s="3">
        <v>2014</v>
      </c>
    </row>
    <row r="992" spans="1:8">
      <c r="A992" s="16" t="s">
        <v>2222</v>
      </c>
      <c r="B992" s="16" t="s">
        <v>2357</v>
      </c>
      <c r="C992" s="8">
        <v>58615447147</v>
      </c>
      <c r="D992" s="3" t="s">
        <v>2360</v>
      </c>
      <c r="E992" s="5" t="s">
        <v>2358</v>
      </c>
      <c r="F992" s="6">
        <v>1000</v>
      </c>
      <c r="G992" s="3" t="s">
        <v>49</v>
      </c>
      <c r="H992" s="3">
        <v>2014</v>
      </c>
    </row>
    <row r="993" spans="1:8">
      <c r="A993" s="16" t="s">
        <v>2222</v>
      </c>
      <c r="B993" s="16" t="s">
        <v>2357</v>
      </c>
      <c r="C993" s="8">
        <v>58615447147</v>
      </c>
      <c r="D993" s="3" t="s">
        <v>2361</v>
      </c>
      <c r="E993" s="5" t="s">
        <v>2358</v>
      </c>
      <c r="F993" s="6">
        <v>2000</v>
      </c>
      <c r="G993" s="3" t="s">
        <v>49</v>
      </c>
      <c r="H993" s="3">
        <v>2014</v>
      </c>
    </row>
    <row r="994" spans="1:8">
      <c r="A994" s="16" t="s">
        <v>2222</v>
      </c>
      <c r="B994" s="16" t="s">
        <v>2362</v>
      </c>
      <c r="C994" s="8">
        <v>91178406105</v>
      </c>
      <c r="D994" s="3" t="s">
        <v>1390</v>
      </c>
      <c r="E994" s="3" t="s">
        <v>2363</v>
      </c>
      <c r="F994" s="6">
        <v>50000</v>
      </c>
      <c r="G994" s="3" t="s">
        <v>49</v>
      </c>
      <c r="H994" s="3">
        <v>2014</v>
      </c>
    </row>
    <row r="995" spans="1:8">
      <c r="A995" s="16" t="s">
        <v>2222</v>
      </c>
      <c r="B995" s="16" t="s">
        <v>2362</v>
      </c>
      <c r="C995" s="8">
        <v>91178406105</v>
      </c>
      <c r="D995" s="5" t="s">
        <v>2364</v>
      </c>
      <c r="E995" s="5" t="s">
        <v>2363</v>
      </c>
      <c r="F995" s="6">
        <v>128850</v>
      </c>
      <c r="G995" s="3" t="s">
        <v>49</v>
      </c>
      <c r="H995" s="3">
        <v>2014</v>
      </c>
    </row>
    <row r="996" spans="1:8">
      <c r="A996" s="16" t="s">
        <v>2222</v>
      </c>
      <c r="B996" s="16" t="s">
        <v>2365</v>
      </c>
      <c r="C996" s="8">
        <v>31873368413</v>
      </c>
      <c r="D996" s="3" t="s">
        <v>1390</v>
      </c>
      <c r="E996" s="3" t="s">
        <v>2366</v>
      </c>
      <c r="F996" s="6">
        <v>30000</v>
      </c>
      <c r="G996" s="3" t="s">
        <v>49</v>
      </c>
      <c r="H996" s="3">
        <v>2014</v>
      </c>
    </row>
    <row r="997" spans="1:8">
      <c r="A997" s="16" t="s">
        <v>2222</v>
      </c>
      <c r="B997" s="16" t="s">
        <v>2367</v>
      </c>
      <c r="C997" s="8">
        <v>28645559315</v>
      </c>
      <c r="D997" s="3" t="s">
        <v>2369</v>
      </c>
      <c r="E997" s="3" t="s">
        <v>2368</v>
      </c>
      <c r="F997" s="6">
        <v>1400</v>
      </c>
      <c r="G997" s="3" t="s">
        <v>49</v>
      </c>
      <c r="H997" s="3">
        <v>2014</v>
      </c>
    </row>
    <row r="998" spans="1:8">
      <c r="A998" s="16" t="s">
        <v>2222</v>
      </c>
      <c r="B998" s="17" t="s">
        <v>2370</v>
      </c>
      <c r="C998" s="4"/>
      <c r="D998" s="3" t="s">
        <v>1390</v>
      </c>
      <c r="E998" s="3" t="s">
        <v>2371</v>
      </c>
      <c r="F998" s="6">
        <v>107000</v>
      </c>
      <c r="G998" s="3" t="s">
        <v>49</v>
      </c>
      <c r="H998" s="3">
        <v>2014</v>
      </c>
    </row>
    <row r="999" spans="1:8">
      <c r="A999" s="16" t="s">
        <v>2222</v>
      </c>
      <c r="B999" s="17" t="s">
        <v>2372</v>
      </c>
      <c r="C999" s="4">
        <v>41355801744</v>
      </c>
      <c r="D999" s="3" t="s">
        <v>1390</v>
      </c>
      <c r="E999" s="3" t="s">
        <v>2373</v>
      </c>
      <c r="F999" s="6">
        <v>8000</v>
      </c>
      <c r="G999" s="3" t="s">
        <v>49</v>
      </c>
      <c r="H999" s="3">
        <v>2014</v>
      </c>
    </row>
    <row r="1000" spans="1:8">
      <c r="A1000" s="16" t="s">
        <v>2222</v>
      </c>
      <c r="B1000" s="17" t="s">
        <v>2374</v>
      </c>
      <c r="C1000" s="4">
        <v>43237432484</v>
      </c>
      <c r="D1000" s="3" t="s">
        <v>1390</v>
      </c>
      <c r="E1000" s="3" t="s">
        <v>2375</v>
      </c>
      <c r="F1000" s="6">
        <v>6000</v>
      </c>
      <c r="G1000" s="3" t="s">
        <v>49</v>
      </c>
      <c r="H1000" s="3">
        <v>2014</v>
      </c>
    </row>
    <row r="1001" spans="1:8">
      <c r="A1001" s="16" t="s">
        <v>2222</v>
      </c>
      <c r="B1001" s="17" t="s">
        <v>2376</v>
      </c>
      <c r="C1001" s="4">
        <v>30967794595</v>
      </c>
      <c r="D1001" s="3" t="s">
        <v>2378</v>
      </c>
      <c r="E1001" s="5" t="s">
        <v>2377</v>
      </c>
      <c r="F1001" s="6">
        <v>11000</v>
      </c>
      <c r="G1001" s="3" t="s">
        <v>49</v>
      </c>
      <c r="H1001" s="3">
        <v>2014</v>
      </c>
    </row>
    <row r="1002" spans="1:8">
      <c r="A1002" s="16" t="s">
        <v>2222</v>
      </c>
      <c r="B1002" s="17" t="s">
        <v>2379</v>
      </c>
      <c r="C1002" s="4">
        <v>53928697452</v>
      </c>
      <c r="D1002" s="3" t="s">
        <v>2381</v>
      </c>
      <c r="E1002" s="3" t="s">
        <v>2380</v>
      </c>
      <c r="F1002" s="6">
        <v>4000</v>
      </c>
      <c r="G1002" s="3" t="s">
        <v>49</v>
      </c>
      <c r="H1002" s="3">
        <v>2014</v>
      </c>
    </row>
    <row r="1003" spans="1:8" ht="25.5">
      <c r="A1003" s="16" t="s">
        <v>2222</v>
      </c>
      <c r="B1003" s="17" t="s">
        <v>2382</v>
      </c>
      <c r="C1003" s="4">
        <v>99376155774</v>
      </c>
      <c r="D1003" s="3" t="s">
        <v>2384</v>
      </c>
      <c r="E1003" s="5" t="s">
        <v>2383</v>
      </c>
      <c r="F1003" s="6">
        <v>3000</v>
      </c>
      <c r="G1003" s="3" t="s">
        <v>49</v>
      </c>
      <c r="H1003" s="3">
        <v>2014</v>
      </c>
    </row>
    <row r="1004" spans="1:8" ht="25.5">
      <c r="A1004" s="16" t="s">
        <v>2222</v>
      </c>
      <c r="B1004" s="16" t="s">
        <v>2382</v>
      </c>
      <c r="C1004" s="8">
        <v>99376155774</v>
      </c>
      <c r="D1004" s="3" t="s">
        <v>2385</v>
      </c>
      <c r="E1004" s="5" t="s">
        <v>2383</v>
      </c>
      <c r="F1004" s="6">
        <v>2000</v>
      </c>
      <c r="G1004" s="3" t="s">
        <v>49</v>
      </c>
      <c r="H1004" s="3">
        <v>2014</v>
      </c>
    </row>
    <row r="1005" spans="1:8" ht="25.5">
      <c r="A1005" s="16" t="s">
        <v>2222</v>
      </c>
      <c r="B1005" s="16" t="s">
        <v>2382</v>
      </c>
      <c r="C1005" s="8">
        <v>99376155774</v>
      </c>
      <c r="D1005" s="3" t="s">
        <v>2386</v>
      </c>
      <c r="E1005" s="5" t="s">
        <v>2383</v>
      </c>
      <c r="F1005" s="6">
        <v>5000</v>
      </c>
      <c r="G1005" s="3" t="s">
        <v>49</v>
      </c>
      <c r="H1005" s="3">
        <v>2014</v>
      </c>
    </row>
    <row r="1006" spans="1:8">
      <c r="A1006" s="16" t="s">
        <v>2222</v>
      </c>
      <c r="B1006" s="17" t="s">
        <v>2387</v>
      </c>
      <c r="C1006" s="4">
        <v>56303620955</v>
      </c>
      <c r="D1006" s="3" t="s">
        <v>2389</v>
      </c>
      <c r="E1006" s="5" t="s">
        <v>2388</v>
      </c>
      <c r="F1006" s="9">
        <v>4000</v>
      </c>
      <c r="G1006" s="3" t="s">
        <v>49</v>
      </c>
      <c r="H1006" s="3">
        <v>2014</v>
      </c>
    </row>
    <row r="1007" spans="1:8">
      <c r="A1007" s="16" t="s">
        <v>2222</v>
      </c>
      <c r="B1007" s="16" t="s">
        <v>2387</v>
      </c>
      <c r="C1007" s="8">
        <v>56303620955</v>
      </c>
      <c r="D1007" s="3" t="s">
        <v>2390</v>
      </c>
      <c r="E1007" s="5" t="s">
        <v>2388</v>
      </c>
      <c r="F1007" s="9">
        <v>3000</v>
      </c>
      <c r="G1007" s="3" t="s">
        <v>49</v>
      </c>
      <c r="H1007" s="3">
        <v>2014</v>
      </c>
    </row>
    <row r="1008" spans="1:8">
      <c r="A1008" s="16" t="s">
        <v>2222</v>
      </c>
      <c r="B1008" s="16" t="s">
        <v>2387</v>
      </c>
      <c r="C1008" s="8">
        <v>56303620955</v>
      </c>
      <c r="D1008" s="3" t="s">
        <v>2391</v>
      </c>
      <c r="E1008" s="5" t="s">
        <v>2388</v>
      </c>
      <c r="F1008" s="9">
        <v>2000</v>
      </c>
      <c r="G1008" s="3" t="s">
        <v>49</v>
      </c>
      <c r="H1008" s="3">
        <v>2014</v>
      </c>
    </row>
    <row r="1009" spans="1:8">
      <c r="A1009" s="16" t="s">
        <v>2222</v>
      </c>
      <c r="B1009" s="16" t="s">
        <v>2387</v>
      </c>
      <c r="C1009" s="8">
        <v>56303620955</v>
      </c>
      <c r="D1009" s="3" t="s">
        <v>2392</v>
      </c>
      <c r="E1009" s="5" t="s">
        <v>2388</v>
      </c>
      <c r="F1009" s="9">
        <v>5000</v>
      </c>
      <c r="G1009" s="3" t="s">
        <v>49</v>
      </c>
      <c r="H1009" s="3">
        <v>2014</v>
      </c>
    </row>
    <row r="1010" spans="1:8">
      <c r="A1010" s="16" t="s">
        <v>2222</v>
      </c>
      <c r="B1010" s="16" t="s">
        <v>2387</v>
      </c>
      <c r="C1010" s="8">
        <v>56303620955</v>
      </c>
      <c r="D1010" s="3" t="s">
        <v>2393</v>
      </c>
      <c r="E1010" s="5" t="s">
        <v>2388</v>
      </c>
      <c r="F1010" s="9">
        <v>2000</v>
      </c>
      <c r="G1010" s="3" t="s">
        <v>49</v>
      </c>
      <c r="H1010" s="3">
        <v>2014</v>
      </c>
    </row>
    <row r="1011" spans="1:8">
      <c r="A1011" s="16" t="s">
        <v>2222</v>
      </c>
      <c r="B1011" s="16" t="s">
        <v>2387</v>
      </c>
      <c r="C1011" s="8">
        <v>56303620955</v>
      </c>
      <c r="D1011" s="3" t="s">
        <v>584</v>
      </c>
      <c r="E1011" s="5" t="s">
        <v>2388</v>
      </c>
      <c r="F1011" s="9">
        <v>3000</v>
      </c>
      <c r="G1011" s="3" t="s">
        <v>49</v>
      </c>
      <c r="H1011" s="3">
        <v>2014</v>
      </c>
    </row>
    <row r="1012" spans="1:8">
      <c r="A1012" s="16" t="s">
        <v>2222</v>
      </c>
      <c r="B1012" s="16" t="s">
        <v>2394</v>
      </c>
      <c r="C1012" s="8"/>
      <c r="D1012" s="3" t="s">
        <v>2396</v>
      </c>
      <c r="E1012" s="5" t="s">
        <v>2395</v>
      </c>
      <c r="F1012" s="9">
        <v>3000</v>
      </c>
      <c r="G1012" s="3" t="s">
        <v>49</v>
      </c>
      <c r="H1012" s="3">
        <v>2014</v>
      </c>
    </row>
    <row r="1013" spans="1:8">
      <c r="A1013" s="16" t="s">
        <v>2222</v>
      </c>
      <c r="B1013" s="16" t="s">
        <v>2394</v>
      </c>
      <c r="C1013" s="8"/>
      <c r="D1013" s="3" t="s">
        <v>2397</v>
      </c>
      <c r="E1013" s="5" t="s">
        <v>2395</v>
      </c>
      <c r="F1013" s="9">
        <v>2000</v>
      </c>
      <c r="G1013" s="3" t="s">
        <v>49</v>
      </c>
      <c r="H1013" s="3">
        <v>2014</v>
      </c>
    </row>
    <row r="1014" spans="1:8">
      <c r="A1014" s="16" t="s">
        <v>2222</v>
      </c>
      <c r="B1014" s="16" t="s">
        <v>2394</v>
      </c>
      <c r="C1014" s="8"/>
      <c r="D1014" s="3" t="s">
        <v>2398</v>
      </c>
      <c r="E1014" s="5" t="s">
        <v>2395</v>
      </c>
      <c r="F1014" s="9">
        <v>5000</v>
      </c>
      <c r="G1014" s="3" t="s">
        <v>49</v>
      </c>
      <c r="H1014" s="3">
        <v>2014</v>
      </c>
    </row>
    <row r="1015" spans="1:8">
      <c r="A1015" s="16" t="s">
        <v>2222</v>
      </c>
      <c r="B1015" s="16" t="s">
        <v>2394</v>
      </c>
      <c r="C1015" s="8"/>
      <c r="D1015" s="3" t="s">
        <v>2399</v>
      </c>
      <c r="E1015" s="5" t="s">
        <v>2395</v>
      </c>
      <c r="F1015" s="9">
        <v>5000</v>
      </c>
      <c r="G1015" s="3" t="s">
        <v>49</v>
      </c>
      <c r="H1015" s="3">
        <v>2014</v>
      </c>
    </row>
    <row r="1016" spans="1:8">
      <c r="A1016" s="16" t="s">
        <v>2222</v>
      </c>
      <c r="B1016" s="16" t="s">
        <v>2394</v>
      </c>
      <c r="C1016" s="8"/>
      <c r="D1016" s="3" t="s">
        <v>2400</v>
      </c>
      <c r="E1016" s="5" t="s">
        <v>2395</v>
      </c>
      <c r="F1016" s="9">
        <v>4000</v>
      </c>
      <c r="G1016" s="3" t="s">
        <v>49</v>
      </c>
      <c r="H1016" s="3">
        <v>2014</v>
      </c>
    </row>
    <row r="1017" spans="1:8">
      <c r="A1017" s="16" t="s">
        <v>2222</v>
      </c>
      <c r="B1017" s="16" t="s">
        <v>2401</v>
      </c>
      <c r="C1017" s="8"/>
      <c r="D1017" s="3" t="s">
        <v>2235</v>
      </c>
      <c r="E1017" s="5" t="s">
        <v>2402</v>
      </c>
      <c r="F1017" s="6">
        <v>2000</v>
      </c>
      <c r="G1017" s="3" t="s">
        <v>49</v>
      </c>
      <c r="H1017" s="3">
        <v>2014</v>
      </c>
    </row>
    <row r="1018" spans="1:8">
      <c r="A1018" s="16" t="s">
        <v>2222</v>
      </c>
      <c r="B1018" s="16" t="s">
        <v>2401</v>
      </c>
      <c r="C1018" s="8"/>
      <c r="D1018" s="3" t="s">
        <v>2403</v>
      </c>
      <c r="E1018" s="5" t="s">
        <v>2402</v>
      </c>
      <c r="F1018" s="6">
        <v>6000</v>
      </c>
      <c r="G1018" s="3" t="s">
        <v>49</v>
      </c>
      <c r="H1018" s="3">
        <v>2014</v>
      </c>
    </row>
    <row r="1019" spans="1:8">
      <c r="A1019" s="16" t="s">
        <v>2222</v>
      </c>
      <c r="B1019" s="17" t="s">
        <v>2404</v>
      </c>
      <c r="C1019" s="4">
        <v>57501005084</v>
      </c>
      <c r="D1019" s="3" t="s">
        <v>1390</v>
      </c>
      <c r="E1019" s="3" t="s">
        <v>2405</v>
      </c>
      <c r="F1019" s="6">
        <v>60000</v>
      </c>
      <c r="G1019" s="3" t="s">
        <v>49</v>
      </c>
      <c r="H1019" s="3">
        <v>2014</v>
      </c>
    </row>
    <row r="1020" spans="1:8">
      <c r="A1020" s="16" t="s">
        <v>2406</v>
      </c>
      <c r="B1020" s="16" t="s">
        <v>2407</v>
      </c>
      <c r="C1020" s="8">
        <v>30868124343</v>
      </c>
      <c r="D1020" s="5" t="s">
        <v>2409</v>
      </c>
      <c r="E1020" s="5" t="s">
        <v>2408</v>
      </c>
      <c r="F1020" s="9">
        <v>3240</v>
      </c>
      <c r="G1020" s="5" t="s">
        <v>44</v>
      </c>
      <c r="H1020" s="3">
        <v>2014</v>
      </c>
    </row>
    <row r="1021" spans="1:8">
      <c r="A1021" s="16" t="s">
        <v>2406</v>
      </c>
      <c r="B1021" s="16" t="s">
        <v>2411</v>
      </c>
      <c r="C1021" s="8">
        <v>66823859489</v>
      </c>
      <c r="D1021" s="5" t="s">
        <v>2413</v>
      </c>
      <c r="E1021" s="5" t="s">
        <v>2412</v>
      </c>
      <c r="F1021" s="9">
        <v>3240</v>
      </c>
      <c r="G1021" s="5" t="s">
        <v>44</v>
      </c>
      <c r="H1021" s="3">
        <v>2014</v>
      </c>
    </row>
    <row r="1022" spans="1:8" ht="38.25">
      <c r="A1022" s="16" t="s">
        <v>2406</v>
      </c>
      <c r="B1022" s="16" t="s">
        <v>2414</v>
      </c>
      <c r="C1022" s="8">
        <v>59817395104</v>
      </c>
      <c r="D1022" s="5" t="s">
        <v>2415</v>
      </c>
      <c r="E1022" s="5" t="s">
        <v>2416</v>
      </c>
      <c r="F1022" s="9">
        <v>30000</v>
      </c>
      <c r="G1022" s="5" t="s">
        <v>44</v>
      </c>
      <c r="H1022" s="3">
        <v>2014</v>
      </c>
    </row>
    <row r="1023" spans="1:8" ht="25.5">
      <c r="A1023" s="16" t="s">
        <v>2406</v>
      </c>
      <c r="B1023" s="16" t="s">
        <v>2417</v>
      </c>
      <c r="C1023" s="8">
        <v>82280009099</v>
      </c>
      <c r="D1023" s="5" t="s">
        <v>2419</v>
      </c>
      <c r="E1023" s="5" t="s">
        <v>2418</v>
      </c>
      <c r="F1023" s="9">
        <v>62118</v>
      </c>
      <c r="G1023" s="5" t="s">
        <v>44</v>
      </c>
      <c r="H1023" s="3">
        <v>2014</v>
      </c>
    </row>
    <row r="1024" spans="1:8" ht="38.25">
      <c r="A1024" s="16" t="s">
        <v>2406</v>
      </c>
      <c r="B1024" s="16" t="s">
        <v>2420</v>
      </c>
      <c r="C1024" s="8">
        <v>98714157979</v>
      </c>
      <c r="D1024" s="5" t="s">
        <v>2422</v>
      </c>
      <c r="E1024" s="5" t="s">
        <v>2421</v>
      </c>
      <c r="F1024" s="9">
        <v>25000</v>
      </c>
      <c r="G1024" s="5" t="s">
        <v>44</v>
      </c>
      <c r="H1024" s="3">
        <v>2014</v>
      </c>
    </row>
    <row r="1025" spans="1:8">
      <c r="A1025" s="16" t="s">
        <v>2406</v>
      </c>
      <c r="B1025" s="16" t="s">
        <v>2423</v>
      </c>
      <c r="C1025" s="8">
        <v>4332276904</v>
      </c>
      <c r="D1025" s="5" t="s">
        <v>1390</v>
      </c>
      <c r="E1025" s="5" t="s">
        <v>2424</v>
      </c>
      <c r="F1025" s="9">
        <v>310231.53000000003</v>
      </c>
      <c r="G1025" s="5" t="s">
        <v>44</v>
      </c>
      <c r="H1025" s="3">
        <v>2014</v>
      </c>
    </row>
    <row r="1026" spans="1:8" ht="25.5">
      <c r="A1026" s="16" t="s">
        <v>2406</v>
      </c>
      <c r="B1026" s="16" t="s">
        <v>2425</v>
      </c>
      <c r="C1026" s="8">
        <v>34066643860</v>
      </c>
      <c r="D1026" s="5" t="s">
        <v>2426</v>
      </c>
      <c r="E1026" s="5" t="s">
        <v>2427</v>
      </c>
      <c r="F1026" s="9">
        <v>178000</v>
      </c>
      <c r="G1026" s="5" t="s">
        <v>44</v>
      </c>
      <c r="H1026" s="3">
        <v>2014</v>
      </c>
    </row>
    <row r="1027" spans="1:8">
      <c r="A1027" s="16" t="s">
        <v>2406</v>
      </c>
      <c r="B1027" s="16" t="s">
        <v>2428</v>
      </c>
      <c r="C1027" s="8">
        <v>22933399738</v>
      </c>
      <c r="D1027" s="5" t="s">
        <v>2429</v>
      </c>
      <c r="E1027" s="5" t="s">
        <v>2430</v>
      </c>
      <c r="F1027" s="9">
        <v>12000</v>
      </c>
      <c r="G1027" s="5" t="s">
        <v>44</v>
      </c>
      <c r="H1027" s="3">
        <v>2014</v>
      </c>
    </row>
    <row r="1028" spans="1:8">
      <c r="A1028" s="16" t="s">
        <v>2406</v>
      </c>
      <c r="B1028" s="16" t="s">
        <v>2431</v>
      </c>
      <c r="C1028" s="8">
        <v>61215972341</v>
      </c>
      <c r="D1028" s="5" t="s">
        <v>2432</v>
      </c>
      <c r="E1028" s="5" t="s">
        <v>2433</v>
      </c>
      <c r="F1028" s="9">
        <v>19000</v>
      </c>
      <c r="G1028" s="5" t="s">
        <v>44</v>
      </c>
      <c r="H1028" s="3">
        <v>2014</v>
      </c>
    </row>
    <row r="1029" spans="1:8">
      <c r="A1029" s="16" t="s">
        <v>2406</v>
      </c>
      <c r="B1029" s="16" t="s">
        <v>2434</v>
      </c>
      <c r="C1029" s="8">
        <v>33654913629</v>
      </c>
      <c r="D1029" s="5" t="s">
        <v>1390</v>
      </c>
      <c r="E1029" s="5" t="s">
        <v>2433</v>
      </c>
      <c r="F1029" s="9">
        <v>12000</v>
      </c>
      <c r="G1029" s="5" t="s">
        <v>44</v>
      </c>
      <c r="H1029" s="3">
        <v>2014</v>
      </c>
    </row>
    <row r="1030" spans="1:8">
      <c r="A1030" s="16" t="s">
        <v>2406</v>
      </c>
      <c r="B1030" s="16" t="s">
        <v>2435</v>
      </c>
      <c r="C1030" s="8">
        <v>96196641572</v>
      </c>
      <c r="D1030" s="5" t="s">
        <v>2437</v>
      </c>
      <c r="E1030" s="5" t="s">
        <v>2436</v>
      </c>
      <c r="F1030" s="9">
        <v>18000</v>
      </c>
      <c r="G1030" s="5" t="s">
        <v>44</v>
      </c>
      <c r="H1030" s="3">
        <v>2014</v>
      </c>
    </row>
    <row r="1031" spans="1:8" ht="25.5">
      <c r="A1031" s="16" t="s">
        <v>2406</v>
      </c>
      <c r="B1031" s="16" t="s">
        <v>2438</v>
      </c>
      <c r="C1031" s="8">
        <v>8430863050</v>
      </c>
      <c r="D1031" s="5" t="s">
        <v>2439</v>
      </c>
      <c r="E1031" s="5" t="s">
        <v>2440</v>
      </c>
      <c r="F1031" s="9">
        <v>12000</v>
      </c>
      <c r="G1031" s="5" t="s">
        <v>44</v>
      </c>
      <c r="H1031" s="3">
        <v>2014</v>
      </c>
    </row>
    <row r="1032" spans="1:8">
      <c r="A1032" s="16" t="s">
        <v>2406</v>
      </c>
      <c r="B1032" s="16" t="s">
        <v>2441</v>
      </c>
      <c r="C1032" s="8">
        <v>85688406662</v>
      </c>
      <c r="D1032" s="5" t="s">
        <v>2443</v>
      </c>
      <c r="E1032" s="5" t="s">
        <v>2442</v>
      </c>
      <c r="F1032" s="9">
        <v>1620</v>
      </c>
      <c r="G1032" s="5" t="s">
        <v>44</v>
      </c>
      <c r="H1032" s="3">
        <v>2014</v>
      </c>
    </row>
    <row r="1033" spans="1:8">
      <c r="A1033" s="16" t="s">
        <v>2406</v>
      </c>
      <c r="B1033" s="16" t="s">
        <v>2444</v>
      </c>
      <c r="C1033" s="8">
        <v>48589867076</v>
      </c>
      <c r="D1033" s="5" t="s">
        <v>2445</v>
      </c>
      <c r="E1033" s="5" t="s">
        <v>2446</v>
      </c>
      <c r="F1033" s="9">
        <v>3500</v>
      </c>
      <c r="G1033" s="5" t="s">
        <v>44</v>
      </c>
      <c r="H1033" s="3">
        <v>2014</v>
      </c>
    </row>
    <row r="1034" spans="1:8" ht="25.5">
      <c r="A1034" s="16" t="s">
        <v>2406</v>
      </c>
      <c r="B1034" s="16" t="s">
        <v>2447</v>
      </c>
      <c r="C1034" s="8">
        <v>89849837902</v>
      </c>
      <c r="D1034" s="5" t="s">
        <v>2449</v>
      </c>
      <c r="E1034" s="5" t="s">
        <v>2448</v>
      </c>
      <c r="F1034" s="9">
        <v>10000</v>
      </c>
      <c r="G1034" s="5" t="s">
        <v>44</v>
      </c>
      <c r="H1034" s="3">
        <v>2014</v>
      </c>
    </row>
    <row r="1035" spans="1:8" ht="25.5">
      <c r="A1035" s="16" t="s">
        <v>2406</v>
      </c>
      <c r="B1035" s="16" t="s">
        <v>2450</v>
      </c>
      <c r="C1035" s="8">
        <v>96480652169</v>
      </c>
      <c r="D1035" s="5" t="s">
        <v>2452</v>
      </c>
      <c r="E1035" s="5" t="s">
        <v>2451</v>
      </c>
      <c r="F1035" s="9">
        <v>3600</v>
      </c>
      <c r="G1035" s="5" t="s">
        <v>44</v>
      </c>
      <c r="H1035" s="3">
        <v>2014</v>
      </c>
    </row>
    <row r="1036" spans="1:8" ht="25.5">
      <c r="A1036" s="16" t="s">
        <v>2406</v>
      </c>
      <c r="B1036" s="16" t="s">
        <v>2453</v>
      </c>
      <c r="C1036" s="8">
        <v>86342447664</v>
      </c>
      <c r="D1036" s="5" t="s">
        <v>2455</v>
      </c>
      <c r="E1036" s="5" t="s">
        <v>2454</v>
      </c>
      <c r="F1036" s="9">
        <v>20800</v>
      </c>
      <c r="G1036" s="5" t="s">
        <v>44</v>
      </c>
      <c r="H1036" s="3">
        <v>2014</v>
      </c>
    </row>
    <row r="1037" spans="1:8">
      <c r="A1037" s="16" t="s">
        <v>2406</v>
      </c>
      <c r="B1037" s="16" t="s">
        <v>2456</v>
      </c>
      <c r="C1037" s="8">
        <v>7237512363</v>
      </c>
      <c r="D1037" s="5" t="s">
        <v>2458</v>
      </c>
      <c r="E1037" s="5" t="s">
        <v>2457</v>
      </c>
      <c r="F1037" s="9">
        <v>1000</v>
      </c>
      <c r="G1037" s="5" t="s">
        <v>44</v>
      </c>
      <c r="H1037" s="3">
        <v>2014</v>
      </c>
    </row>
    <row r="1038" spans="1:8" ht="25.5">
      <c r="A1038" s="16" t="s">
        <v>2406</v>
      </c>
      <c r="B1038" s="16" t="s">
        <v>2459</v>
      </c>
      <c r="C1038" s="8">
        <v>38767076667</v>
      </c>
      <c r="D1038" s="5" t="s">
        <v>2460</v>
      </c>
      <c r="E1038" s="5" t="s">
        <v>2461</v>
      </c>
      <c r="F1038" s="9">
        <v>3000</v>
      </c>
      <c r="G1038" s="5" t="s">
        <v>44</v>
      </c>
      <c r="H1038" s="3">
        <v>2014</v>
      </c>
    </row>
    <row r="1039" spans="1:8" ht="38.25">
      <c r="A1039" s="16" t="s">
        <v>2406</v>
      </c>
      <c r="B1039" s="16" t="s">
        <v>2462</v>
      </c>
      <c r="C1039" s="8">
        <v>63396941810</v>
      </c>
      <c r="D1039" s="5" t="s">
        <v>2464</v>
      </c>
      <c r="E1039" s="5" t="s">
        <v>2463</v>
      </c>
      <c r="F1039" s="9">
        <v>6750</v>
      </c>
      <c r="G1039" s="5" t="s">
        <v>44</v>
      </c>
      <c r="H1039" s="3">
        <v>2014</v>
      </c>
    </row>
    <row r="1040" spans="1:8" ht="25.5">
      <c r="A1040" s="16" t="s">
        <v>2406</v>
      </c>
      <c r="B1040" s="16" t="s">
        <v>2465</v>
      </c>
      <c r="C1040" s="8">
        <v>45396227183</v>
      </c>
      <c r="D1040" s="5" t="s">
        <v>2466</v>
      </c>
      <c r="E1040" s="5" t="s">
        <v>2467</v>
      </c>
      <c r="F1040" s="9">
        <v>3600</v>
      </c>
      <c r="G1040" s="5" t="s">
        <v>44</v>
      </c>
      <c r="H1040" s="3">
        <v>2014</v>
      </c>
    </row>
    <row r="1041" spans="1:8" ht="38.25">
      <c r="A1041" s="16" t="s">
        <v>2406</v>
      </c>
      <c r="B1041" s="16" t="s">
        <v>2468</v>
      </c>
      <c r="C1041" s="8">
        <v>39551212925</v>
      </c>
      <c r="D1041" s="5" t="s">
        <v>2469</v>
      </c>
      <c r="E1041" s="5" t="s">
        <v>2421</v>
      </c>
      <c r="F1041" s="9">
        <v>5400</v>
      </c>
      <c r="G1041" s="5" t="s">
        <v>44</v>
      </c>
      <c r="H1041" s="3">
        <v>2014</v>
      </c>
    </row>
    <row r="1042" spans="1:8">
      <c r="A1042" s="16" t="s">
        <v>2406</v>
      </c>
      <c r="B1042" s="16" t="s">
        <v>2470</v>
      </c>
      <c r="C1042" s="8">
        <v>99544495861</v>
      </c>
      <c r="D1042" s="5" t="s">
        <v>2472</v>
      </c>
      <c r="E1042" s="5" t="s">
        <v>2471</v>
      </c>
      <c r="F1042" s="9">
        <v>20000</v>
      </c>
      <c r="G1042" s="5" t="s">
        <v>44</v>
      </c>
      <c r="H1042" s="3">
        <v>2014</v>
      </c>
    </row>
    <row r="1043" spans="1:8">
      <c r="A1043" s="16" t="s">
        <v>2406</v>
      </c>
      <c r="B1043" s="16" t="s">
        <v>2473</v>
      </c>
      <c r="C1043" s="8">
        <v>66936722302</v>
      </c>
      <c r="D1043" s="5" t="s">
        <v>2474</v>
      </c>
      <c r="E1043" s="5" t="s">
        <v>2475</v>
      </c>
      <c r="F1043" s="9">
        <v>5000</v>
      </c>
      <c r="G1043" s="5" t="s">
        <v>44</v>
      </c>
      <c r="H1043" s="3">
        <v>2014</v>
      </c>
    </row>
    <row r="1044" spans="1:8" ht="25.5">
      <c r="A1044" s="16" t="s">
        <v>2406</v>
      </c>
      <c r="B1044" s="16" t="s">
        <v>2476</v>
      </c>
      <c r="C1044" s="8">
        <v>68340608833</v>
      </c>
      <c r="D1044" s="5" t="s">
        <v>2478</v>
      </c>
      <c r="E1044" s="5" t="s">
        <v>2479</v>
      </c>
      <c r="F1044" s="9">
        <v>1000</v>
      </c>
      <c r="G1044" s="5" t="s">
        <v>44</v>
      </c>
      <c r="H1044" s="3">
        <v>2014</v>
      </c>
    </row>
    <row r="1045" spans="1:8">
      <c r="A1045" s="16" t="s">
        <v>2406</v>
      </c>
      <c r="B1045" s="16" t="s">
        <v>2480</v>
      </c>
      <c r="C1045" s="8">
        <v>3411734794</v>
      </c>
      <c r="D1045" s="5" t="s">
        <v>2481</v>
      </c>
      <c r="E1045" s="5" t="s">
        <v>2433</v>
      </c>
      <c r="F1045" s="9">
        <v>1000</v>
      </c>
      <c r="G1045" s="5" t="s">
        <v>44</v>
      </c>
      <c r="H1045" s="3">
        <v>2014</v>
      </c>
    </row>
    <row r="1046" spans="1:8">
      <c r="A1046" s="16" t="s">
        <v>2406</v>
      </c>
      <c r="B1046" s="16" t="s">
        <v>2482</v>
      </c>
      <c r="C1046" s="8">
        <v>94252487163</v>
      </c>
      <c r="D1046" s="5" t="s">
        <v>2484</v>
      </c>
      <c r="E1046" s="5" t="s">
        <v>2483</v>
      </c>
      <c r="F1046" s="9">
        <v>700</v>
      </c>
      <c r="G1046" s="5" t="s">
        <v>44</v>
      </c>
      <c r="H1046" s="3">
        <v>2014</v>
      </c>
    </row>
    <row r="1047" spans="1:8">
      <c r="A1047" s="16" t="s">
        <v>2406</v>
      </c>
      <c r="B1047" s="16" t="s">
        <v>2485</v>
      </c>
      <c r="C1047" s="8">
        <v>37321015954</v>
      </c>
      <c r="D1047" s="5" t="s">
        <v>2487</v>
      </c>
      <c r="E1047" s="5" t="s">
        <v>2486</v>
      </c>
      <c r="F1047" s="9">
        <v>1500</v>
      </c>
      <c r="G1047" s="5" t="s">
        <v>44</v>
      </c>
      <c r="H1047" s="3">
        <v>2014</v>
      </c>
    </row>
    <row r="1048" spans="1:8">
      <c r="A1048" s="16" t="s">
        <v>2406</v>
      </c>
      <c r="B1048" s="16" t="s">
        <v>2488</v>
      </c>
      <c r="C1048" s="8">
        <v>10931033128</v>
      </c>
      <c r="D1048" s="5" t="s">
        <v>2489</v>
      </c>
      <c r="E1048" s="5" t="s">
        <v>2475</v>
      </c>
      <c r="F1048" s="9">
        <v>22000</v>
      </c>
      <c r="G1048" s="5" t="s">
        <v>44</v>
      </c>
      <c r="H1048" s="3">
        <v>2014</v>
      </c>
    </row>
    <row r="1049" spans="1:8">
      <c r="A1049" s="16" t="s">
        <v>2406</v>
      </c>
      <c r="B1049" s="16"/>
      <c r="C1049" s="8"/>
      <c r="D1049" s="5"/>
      <c r="E1049" s="5"/>
      <c r="F1049" s="9">
        <v>134784.72</v>
      </c>
      <c r="G1049" s="5" t="s">
        <v>44</v>
      </c>
      <c r="H1049" s="3">
        <v>2014</v>
      </c>
    </row>
    <row r="1050" spans="1:8">
      <c r="A1050" s="16" t="s">
        <v>2406</v>
      </c>
      <c r="B1050" s="16" t="s">
        <v>2490</v>
      </c>
      <c r="C1050" s="8"/>
      <c r="D1050" s="5"/>
      <c r="E1050" s="5"/>
      <c r="F1050" s="9">
        <v>700</v>
      </c>
      <c r="G1050" s="5" t="s">
        <v>44</v>
      </c>
      <c r="H1050" s="3">
        <v>2014</v>
      </c>
    </row>
    <row r="1051" spans="1:8">
      <c r="A1051" s="16" t="s">
        <v>2406</v>
      </c>
      <c r="B1051" s="16" t="s">
        <v>2491</v>
      </c>
      <c r="C1051" s="8">
        <v>86680194137</v>
      </c>
      <c r="D1051" s="5" t="s">
        <v>2492</v>
      </c>
      <c r="E1051" s="5" t="s">
        <v>2493</v>
      </c>
      <c r="F1051" s="9">
        <v>700</v>
      </c>
      <c r="G1051" s="5" t="s">
        <v>44</v>
      </c>
      <c r="H1051" s="3">
        <v>2014</v>
      </c>
    </row>
    <row r="1052" spans="1:8">
      <c r="A1052" s="16" t="s">
        <v>2406</v>
      </c>
      <c r="B1052" s="16" t="s">
        <v>2425</v>
      </c>
      <c r="C1052" s="8">
        <v>34066643860</v>
      </c>
      <c r="D1052" s="5"/>
      <c r="E1052" s="5"/>
      <c r="F1052" s="9">
        <v>5024.53</v>
      </c>
      <c r="G1052" s="5" t="s">
        <v>44</v>
      </c>
      <c r="H1052" s="3">
        <v>2014</v>
      </c>
    </row>
    <row r="1053" spans="1:8">
      <c r="A1053" s="16" t="s">
        <v>2406</v>
      </c>
      <c r="B1053" s="16" t="s">
        <v>2425</v>
      </c>
      <c r="C1053" s="8">
        <v>34066643860</v>
      </c>
      <c r="D1053" s="5"/>
      <c r="E1053" s="5"/>
      <c r="F1053" s="9">
        <v>21520</v>
      </c>
      <c r="G1053" s="5" t="s">
        <v>44</v>
      </c>
      <c r="H1053" s="3">
        <v>2014</v>
      </c>
    </row>
    <row r="1054" spans="1:8">
      <c r="A1054" s="17" t="s">
        <v>2406</v>
      </c>
      <c r="B1054" s="17" t="s">
        <v>2494</v>
      </c>
      <c r="C1054" s="4">
        <v>36988000930</v>
      </c>
      <c r="D1054" s="3" t="s">
        <v>2410</v>
      </c>
      <c r="E1054" s="3" t="s">
        <v>2410</v>
      </c>
      <c r="F1054" s="6">
        <v>500</v>
      </c>
      <c r="G1054" s="5" t="s">
        <v>44</v>
      </c>
      <c r="H1054" s="3">
        <v>2014</v>
      </c>
    </row>
    <row r="1055" spans="1:8">
      <c r="A1055" s="17" t="s">
        <v>2406</v>
      </c>
      <c r="B1055" s="17" t="s">
        <v>2495</v>
      </c>
      <c r="C1055" s="4">
        <v>78090205970</v>
      </c>
      <c r="D1055" s="3" t="s">
        <v>2410</v>
      </c>
      <c r="E1055" s="3" t="s">
        <v>2496</v>
      </c>
      <c r="F1055" s="6">
        <v>15000</v>
      </c>
      <c r="G1055" s="5" t="s">
        <v>44</v>
      </c>
      <c r="H1055" s="3">
        <v>2014</v>
      </c>
    </row>
    <row r="1056" spans="1:8">
      <c r="A1056" s="17" t="s">
        <v>2406</v>
      </c>
      <c r="B1056" s="17" t="s">
        <v>2497</v>
      </c>
      <c r="C1056" s="4">
        <v>81858252068</v>
      </c>
      <c r="D1056" s="3" t="s">
        <v>2498</v>
      </c>
      <c r="E1056" s="3" t="s">
        <v>2499</v>
      </c>
      <c r="F1056" s="6">
        <v>25200</v>
      </c>
      <c r="G1056" s="5" t="s">
        <v>44</v>
      </c>
      <c r="H1056" s="3">
        <v>2014</v>
      </c>
    </row>
    <row r="1057" spans="1:8">
      <c r="A1057" s="17" t="s">
        <v>2406</v>
      </c>
      <c r="B1057" s="17" t="s">
        <v>2500</v>
      </c>
      <c r="C1057" s="4"/>
      <c r="D1057" s="3"/>
      <c r="E1057" s="3"/>
      <c r="F1057" s="6">
        <v>6000</v>
      </c>
      <c r="G1057" s="5" t="s">
        <v>44</v>
      </c>
      <c r="H1057" s="3">
        <v>2014</v>
      </c>
    </row>
    <row r="1058" spans="1:8">
      <c r="A1058" s="17" t="s">
        <v>2406</v>
      </c>
      <c r="B1058" s="17" t="s">
        <v>2501</v>
      </c>
      <c r="C1058" s="4"/>
      <c r="D1058" s="3"/>
      <c r="E1058" s="3"/>
      <c r="F1058" s="6">
        <v>2000</v>
      </c>
      <c r="G1058" s="5" t="s">
        <v>44</v>
      </c>
      <c r="H1058" s="3">
        <v>2014</v>
      </c>
    </row>
    <row r="1059" spans="1:8">
      <c r="A1059" s="17" t="s">
        <v>2406</v>
      </c>
      <c r="B1059" s="17" t="s">
        <v>2502</v>
      </c>
      <c r="C1059" s="4"/>
      <c r="D1059" s="3"/>
      <c r="E1059" s="3"/>
      <c r="F1059" s="6">
        <v>1000</v>
      </c>
      <c r="G1059" s="5" t="s">
        <v>44</v>
      </c>
      <c r="H1059" s="3">
        <v>2014</v>
      </c>
    </row>
    <row r="1060" spans="1:8">
      <c r="A1060" s="17" t="s">
        <v>2406</v>
      </c>
      <c r="B1060" s="17" t="s">
        <v>2503</v>
      </c>
      <c r="C1060" s="4"/>
      <c r="D1060" s="3"/>
      <c r="E1060" s="3"/>
      <c r="F1060" s="6">
        <v>1100</v>
      </c>
      <c r="G1060" s="5" t="s">
        <v>44</v>
      </c>
      <c r="H1060" s="3">
        <v>2014</v>
      </c>
    </row>
    <row r="1061" spans="1:8">
      <c r="A1061" s="17" t="s">
        <v>2406</v>
      </c>
      <c r="B1061" s="17" t="s">
        <v>2504</v>
      </c>
      <c r="C1061" s="4"/>
      <c r="D1061" s="3"/>
      <c r="E1061" s="3"/>
      <c r="F1061" s="6">
        <v>3100</v>
      </c>
      <c r="G1061" s="5" t="s">
        <v>44</v>
      </c>
      <c r="H1061" s="3">
        <v>2014</v>
      </c>
    </row>
    <row r="1062" spans="1:8">
      <c r="A1062" s="17" t="s">
        <v>2406</v>
      </c>
      <c r="B1062" s="17" t="s">
        <v>2505</v>
      </c>
      <c r="C1062" s="4"/>
      <c r="D1062" s="3"/>
      <c r="E1062" s="3"/>
      <c r="F1062" s="6">
        <v>1000</v>
      </c>
      <c r="G1062" s="5" t="s">
        <v>44</v>
      </c>
      <c r="H1062" s="3">
        <v>2014</v>
      </c>
    </row>
    <row r="1063" spans="1:8">
      <c r="A1063" s="17" t="s">
        <v>2406</v>
      </c>
      <c r="B1063" s="17" t="s">
        <v>2506</v>
      </c>
      <c r="C1063" s="4"/>
      <c r="D1063" s="3"/>
      <c r="E1063" s="3"/>
      <c r="F1063" s="6">
        <v>1000</v>
      </c>
      <c r="G1063" s="5" t="s">
        <v>44</v>
      </c>
      <c r="H1063" s="3">
        <v>2014</v>
      </c>
    </row>
    <row r="1064" spans="1:8">
      <c r="A1064" s="17" t="s">
        <v>2406</v>
      </c>
      <c r="B1064" s="17" t="s">
        <v>2507</v>
      </c>
      <c r="C1064" s="4"/>
      <c r="D1064" s="3"/>
      <c r="E1064" s="3"/>
      <c r="F1064" s="6">
        <v>500</v>
      </c>
      <c r="G1064" s="5" t="s">
        <v>44</v>
      </c>
      <c r="H1064" s="3">
        <v>2014</v>
      </c>
    </row>
    <row r="1065" spans="1:8">
      <c r="A1065" s="17" t="s">
        <v>2406</v>
      </c>
      <c r="B1065" s="17" t="s">
        <v>2434</v>
      </c>
      <c r="C1065" s="4">
        <v>33654913629</v>
      </c>
      <c r="D1065" s="3" t="s">
        <v>1390</v>
      </c>
      <c r="E1065" s="3" t="s">
        <v>2433</v>
      </c>
      <c r="F1065" s="6">
        <v>3500</v>
      </c>
      <c r="G1065" s="5" t="s">
        <v>44</v>
      </c>
      <c r="H1065" s="3">
        <v>2014</v>
      </c>
    </row>
    <row r="1066" spans="1:8">
      <c r="A1066" s="17" t="s">
        <v>2406</v>
      </c>
      <c r="B1066" s="17" t="s">
        <v>2431</v>
      </c>
      <c r="C1066" s="4">
        <v>61215972341</v>
      </c>
      <c r="D1066" s="3" t="s">
        <v>2432</v>
      </c>
      <c r="E1066" s="3" t="s">
        <v>2433</v>
      </c>
      <c r="F1066" s="6">
        <v>1000</v>
      </c>
      <c r="G1066" s="5" t="s">
        <v>44</v>
      </c>
      <c r="H1066" s="3">
        <v>2014</v>
      </c>
    </row>
    <row r="1067" spans="1:8" ht="25.5">
      <c r="A1067" s="16" t="s">
        <v>2406</v>
      </c>
      <c r="B1067" s="16" t="s">
        <v>2453</v>
      </c>
      <c r="C1067" s="8">
        <v>86342447664</v>
      </c>
      <c r="D1067" s="5" t="s">
        <v>2455</v>
      </c>
      <c r="E1067" s="5" t="s">
        <v>2454</v>
      </c>
      <c r="F1067" s="9">
        <v>45940.19</v>
      </c>
      <c r="G1067" s="5" t="s">
        <v>44</v>
      </c>
      <c r="H1067" s="3">
        <v>2014</v>
      </c>
    </row>
    <row r="1068" spans="1:8">
      <c r="A1068" s="17" t="s">
        <v>2508</v>
      </c>
      <c r="B1068" s="17" t="s">
        <v>2509</v>
      </c>
      <c r="C1068" s="8">
        <v>44634641135</v>
      </c>
      <c r="D1068" s="5" t="s">
        <v>2510</v>
      </c>
      <c r="E1068" s="5"/>
      <c r="F1068" s="9">
        <v>50000</v>
      </c>
      <c r="G1068" s="3" t="s">
        <v>47</v>
      </c>
      <c r="H1068" s="3">
        <v>2014</v>
      </c>
    </row>
    <row r="1069" spans="1:8">
      <c r="A1069" s="17" t="s">
        <v>2508</v>
      </c>
      <c r="B1069" s="17" t="s">
        <v>2511</v>
      </c>
      <c r="C1069" s="8">
        <v>78415793996</v>
      </c>
      <c r="D1069" s="5" t="s">
        <v>2510</v>
      </c>
      <c r="E1069" s="5"/>
      <c r="F1069" s="9">
        <v>4988.6000000000004</v>
      </c>
      <c r="G1069" s="3" t="s">
        <v>47</v>
      </c>
      <c r="H1069" s="3">
        <v>2014</v>
      </c>
    </row>
    <row r="1070" spans="1:8">
      <c r="A1070" s="17" t="s">
        <v>2508</v>
      </c>
      <c r="B1070" s="17" t="s">
        <v>2512</v>
      </c>
      <c r="C1070" s="8">
        <v>12342636440</v>
      </c>
      <c r="D1070" s="5" t="s">
        <v>2510</v>
      </c>
      <c r="E1070" s="5"/>
      <c r="F1070" s="9">
        <v>5000</v>
      </c>
      <c r="G1070" s="3" t="s">
        <v>47</v>
      </c>
      <c r="H1070" s="3">
        <v>2014</v>
      </c>
    </row>
    <row r="1071" spans="1:8">
      <c r="A1071" s="17" t="s">
        <v>2508</v>
      </c>
      <c r="B1071" s="17" t="s">
        <v>2513</v>
      </c>
      <c r="C1071" s="8">
        <v>67096499663</v>
      </c>
      <c r="D1071" s="5" t="s">
        <v>2510</v>
      </c>
      <c r="E1071" s="5"/>
      <c r="F1071" s="9">
        <v>5000</v>
      </c>
      <c r="G1071" s="3" t="s">
        <v>47</v>
      </c>
      <c r="H1071" s="3">
        <v>2014</v>
      </c>
    </row>
    <row r="1072" spans="1:8">
      <c r="A1072" s="17" t="s">
        <v>2508</v>
      </c>
      <c r="B1072" s="17" t="s">
        <v>2514</v>
      </c>
      <c r="C1072" s="8">
        <v>54981267747</v>
      </c>
      <c r="D1072" s="5" t="s">
        <v>2510</v>
      </c>
      <c r="E1072" s="5"/>
      <c r="F1072" s="9">
        <v>3000</v>
      </c>
      <c r="G1072" s="3" t="s">
        <v>47</v>
      </c>
      <c r="H1072" s="3">
        <v>2014</v>
      </c>
    </row>
    <row r="1073" spans="1:8">
      <c r="A1073" s="17" t="s">
        <v>2508</v>
      </c>
      <c r="B1073" s="17" t="s">
        <v>2515</v>
      </c>
      <c r="C1073" s="8"/>
      <c r="D1073" s="5" t="s">
        <v>2510</v>
      </c>
      <c r="E1073" s="5"/>
      <c r="F1073" s="9">
        <v>5852.59</v>
      </c>
      <c r="G1073" s="3" t="s">
        <v>47</v>
      </c>
      <c r="H1073" s="3">
        <v>2014</v>
      </c>
    </row>
    <row r="1074" spans="1:8">
      <c r="A1074" s="17" t="s">
        <v>2508</v>
      </c>
      <c r="B1074" s="17" t="s">
        <v>2516</v>
      </c>
      <c r="C1074" s="8">
        <v>9944010653</v>
      </c>
      <c r="D1074" s="5" t="s">
        <v>2510</v>
      </c>
      <c r="E1074" s="5"/>
      <c r="F1074" s="9">
        <v>5000</v>
      </c>
      <c r="G1074" s="3" t="s">
        <v>47</v>
      </c>
      <c r="H1074" s="3">
        <v>2014</v>
      </c>
    </row>
    <row r="1075" spans="1:8">
      <c r="A1075" s="17" t="s">
        <v>2508</v>
      </c>
      <c r="B1075" s="17" t="s">
        <v>2517</v>
      </c>
      <c r="C1075" s="8">
        <v>16641026262</v>
      </c>
      <c r="D1075" s="5" t="s">
        <v>2510</v>
      </c>
      <c r="E1075" s="5"/>
      <c r="F1075" s="9">
        <v>60000</v>
      </c>
      <c r="G1075" s="3" t="s">
        <v>47</v>
      </c>
      <c r="H1075" s="3">
        <v>2014</v>
      </c>
    </row>
    <row r="1076" spans="1:8">
      <c r="A1076" s="17" t="s">
        <v>2508</v>
      </c>
      <c r="B1076" s="17" t="s">
        <v>2518</v>
      </c>
      <c r="C1076" s="8">
        <v>67944913741</v>
      </c>
      <c r="D1076" s="5" t="s">
        <v>2510</v>
      </c>
      <c r="E1076" s="5"/>
      <c r="F1076" s="9">
        <v>2000</v>
      </c>
      <c r="G1076" s="3" t="s">
        <v>47</v>
      </c>
      <c r="H1076" s="3">
        <v>2014</v>
      </c>
    </row>
    <row r="1077" spans="1:8">
      <c r="A1077" s="17" t="s">
        <v>2508</v>
      </c>
      <c r="B1077" s="17" t="s">
        <v>2519</v>
      </c>
      <c r="C1077" s="8">
        <v>74059520686</v>
      </c>
      <c r="D1077" s="5" t="s">
        <v>2510</v>
      </c>
      <c r="E1077" s="5"/>
      <c r="F1077" s="9">
        <v>5000</v>
      </c>
      <c r="G1077" s="3" t="s">
        <v>47</v>
      </c>
      <c r="H1077" s="3">
        <v>2014</v>
      </c>
    </row>
    <row r="1078" spans="1:8">
      <c r="A1078" s="17" t="s">
        <v>2508</v>
      </c>
      <c r="B1078" s="17" t="s">
        <v>2520</v>
      </c>
      <c r="C1078" s="8">
        <v>62605058642</v>
      </c>
      <c r="D1078" s="5" t="s">
        <v>2510</v>
      </c>
      <c r="E1078" s="5"/>
      <c r="F1078" s="9">
        <v>125100</v>
      </c>
      <c r="G1078" s="3" t="s">
        <v>47</v>
      </c>
      <c r="H1078" s="3">
        <v>2014</v>
      </c>
    </row>
    <row r="1079" spans="1:8">
      <c r="A1079" s="17" t="s">
        <v>2508</v>
      </c>
      <c r="B1079" s="17" t="s">
        <v>2521</v>
      </c>
      <c r="C1079" s="8">
        <v>3177820354</v>
      </c>
      <c r="D1079" s="5" t="s">
        <v>2510</v>
      </c>
      <c r="E1079" s="5"/>
      <c r="F1079" s="9">
        <v>26800</v>
      </c>
      <c r="G1079" s="3" t="s">
        <v>47</v>
      </c>
      <c r="H1079" s="3">
        <v>2014</v>
      </c>
    </row>
    <row r="1080" spans="1:8">
      <c r="A1080" s="17" t="s">
        <v>2508</v>
      </c>
      <c r="B1080" s="17" t="s">
        <v>2522</v>
      </c>
      <c r="C1080" s="8">
        <v>65744354399</v>
      </c>
      <c r="D1080" s="5" t="s">
        <v>2510</v>
      </c>
      <c r="E1080" s="5"/>
      <c r="F1080" s="9">
        <v>19700</v>
      </c>
      <c r="G1080" s="3" t="s">
        <v>47</v>
      </c>
      <c r="H1080" s="3">
        <v>2014</v>
      </c>
    </row>
    <row r="1081" spans="1:8">
      <c r="A1081" s="17" t="s">
        <v>2508</v>
      </c>
      <c r="B1081" s="17" t="s">
        <v>2523</v>
      </c>
      <c r="C1081" s="8">
        <v>25544524131</v>
      </c>
      <c r="D1081" s="5" t="s">
        <v>2510</v>
      </c>
      <c r="E1081" s="5"/>
      <c r="F1081" s="9">
        <v>17900</v>
      </c>
      <c r="G1081" s="3" t="s">
        <v>47</v>
      </c>
      <c r="H1081" s="3">
        <v>2014</v>
      </c>
    </row>
    <row r="1082" spans="1:8">
      <c r="A1082" s="17" t="s">
        <v>2508</v>
      </c>
      <c r="B1082" s="17" t="s">
        <v>2524</v>
      </c>
      <c r="C1082" s="8">
        <v>15394456825</v>
      </c>
      <c r="D1082" s="5" t="s">
        <v>2510</v>
      </c>
      <c r="E1082" s="5"/>
      <c r="F1082" s="9">
        <v>8050</v>
      </c>
      <c r="G1082" s="3" t="s">
        <v>47</v>
      </c>
      <c r="H1082" s="3">
        <v>2014</v>
      </c>
    </row>
    <row r="1083" spans="1:8">
      <c r="A1083" s="17" t="s">
        <v>2508</v>
      </c>
      <c r="B1083" s="17" t="s">
        <v>2525</v>
      </c>
      <c r="C1083" s="8">
        <v>19058452891</v>
      </c>
      <c r="D1083" s="5" t="s">
        <v>2510</v>
      </c>
      <c r="E1083" s="5"/>
      <c r="F1083" s="9">
        <v>9800</v>
      </c>
      <c r="G1083" s="3" t="s">
        <v>47</v>
      </c>
      <c r="H1083" s="3">
        <v>2014</v>
      </c>
    </row>
    <row r="1084" spans="1:8">
      <c r="A1084" s="17" t="s">
        <v>2508</v>
      </c>
      <c r="B1084" s="17" t="s">
        <v>2526</v>
      </c>
      <c r="C1084" s="8">
        <v>65740014616</v>
      </c>
      <c r="D1084" s="5" t="s">
        <v>2510</v>
      </c>
      <c r="E1084" s="5"/>
      <c r="F1084" s="9">
        <v>12150</v>
      </c>
      <c r="G1084" s="3" t="s">
        <v>47</v>
      </c>
      <c r="H1084" s="3">
        <v>2014</v>
      </c>
    </row>
    <row r="1085" spans="1:8">
      <c r="A1085" s="17" t="s">
        <v>2508</v>
      </c>
      <c r="B1085" s="17" t="s">
        <v>2527</v>
      </c>
      <c r="C1085" s="8">
        <v>76050880259</v>
      </c>
      <c r="D1085" s="5" t="s">
        <v>2510</v>
      </c>
      <c r="E1085" s="5"/>
      <c r="F1085" s="9">
        <v>20300</v>
      </c>
      <c r="G1085" s="3" t="s">
        <v>47</v>
      </c>
      <c r="H1085" s="3">
        <v>2014</v>
      </c>
    </row>
    <row r="1086" spans="1:8">
      <c r="A1086" s="17" t="s">
        <v>2508</v>
      </c>
      <c r="B1086" s="17" t="s">
        <v>2528</v>
      </c>
      <c r="C1086" s="8">
        <v>94791892301</v>
      </c>
      <c r="D1086" s="5" t="s">
        <v>2510</v>
      </c>
      <c r="E1086" s="5"/>
      <c r="F1086" s="9">
        <v>12150</v>
      </c>
      <c r="G1086" s="3" t="s">
        <v>47</v>
      </c>
      <c r="H1086" s="3">
        <v>2014</v>
      </c>
    </row>
    <row r="1087" spans="1:8">
      <c r="A1087" s="17" t="s">
        <v>2508</v>
      </c>
      <c r="B1087" s="17" t="s">
        <v>2529</v>
      </c>
      <c r="C1087" s="8">
        <v>45036253003</v>
      </c>
      <c r="D1087" s="5" t="s">
        <v>2510</v>
      </c>
      <c r="E1087" s="5"/>
      <c r="F1087" s="9">
        <v>12150</v>
      </c>
      <c r="G1087" s="3" t="s">
        <v>47</v>
      </c>
      <c r="H1087" s="3">
        <v>2014</v>
      </c>
    </row>
    <row r="1088" spans="1:8">
      <c r="A1088" s="17" t="s">
        <v>2508</v>
      </c>
      <c r="B1088" s="17" t="s">
        <v>2530</v>
      </c>
      <c r="C1088" s="8">
        <v>3348389663</v>
      </c>
      <c r="D1088" s="5" t="s">
        <v>2510</v>
      </c>
      <c r="E1088" s="5"/>
      <c r="F1088" s="9">
        <v>20300</v>
      </c>
      <c r="G1088" s="3" t="s">
        <v>47</v>
      </c>
      <c r="H1088" s="3">
        <v>2014</v>
      </c>
    </row>
    <row r="1089" spans="1:8">
      <c r="A1089" s="17" t="s">
        <v>2508</v>
      </c>
      <c r="B1089" s="17" t="s">
        <v>2531</v>
      </c>
      <c r="C1089" s="8">
        <v>5625326663</v>
      </c>
      <c r="D1089" s="5" t="s">
        <v>2510</v>
      </c>
      <c r="E1089" s="5"/>
      <c r="F1089" s="9">
        <v>4300</v>
      </c>
      <c r="G1089" s="3" t="s">
        <v>47</v>
      </c>
      <c r="H1089" s="3">
        <v>2014</v>
      </c>
    </row>
    <row r="1090" spans="1:8">
      <c r="A1090" s="17" t="s">
        <v>2508</v>
      </c>
      <c r="B1090" s="17" t="s">
        <v>2532</v>
      </c>
      <c r="C1090" s="8">
        <v>65132342343</v>
      </c>
      <c r="D1090" s="5" t="s">
        <v>2510</v>
      </c>
      <c r="E1090" s="5"/>
      <c r="F1090" s="9">
        <v>26800</v>
      </c>
      <c r="G1090" s="3" t="s">
        <v>47</v>
      </c>
      <c r="H1090" s="3">
        <v>2014</v>
      </c>
    </row>
    <row r="1091" spans="1:8">
      <c r="A1091" s="17" t="s">
        <v>2508</v>
      </c>
      <c r="B1091" s="17" t="s">
        <v>2533</v>
      </c>
      <c r="C1091" s="8">
        <v>92256742670</v>
      </c>
      <c r="D1091" s="5" t="s">
        <v>2510</v>
      </c>
      <c r="E1091" s="5"/>
      <c r="F1091" s="9">
        <v>17900</v>
      </c>
      <c r="G1091" s="3" t="s">
        <v>47</v>
      </c>
      <c r="H1091" s="3">
        <v>2014</v>
      </c>
    </row>
    <row r="1092" spans="1:8">
      <c r="A1092" s="17" t="s">
        <v>2508</v>
      </c>
      <c r="B1092" s="17" t="s">
        <v>2534</v>
      </c>
      <c r="C1092" s="8">
        <v>62324095003</v>
      </c>
      <c r="D1092" s="5" t="s">
        <v>2510</v>
      </c>
      <c r="E1092" s="5"/>
      <c r="F1092" s="9">
        <v>53500</v>
      </c>
      <c r="G1092" s="3" t="s">
        <v>47</v>
      </c>
      <c r="H1092" s="3">
        <v>2014</v>
      </c>
    </row>
    <row r="1093" spans="1:8">
      <c r="A1093" s="17" t="s">
        <v>2508</v>
      </c>
      <c r="B1093" s="17" t="s">
        <v>2535</v>
      </c>
      <c r="C1093" s="8">
        <v>32838731612</v>
      </c>
      <c r="D1093" s="5" t="s">
        <v>2510</v>
      </c>
      <c r="E1093" s="5"/>
      <c r="F1093" s="9">
        <v>120000</v>
      </c>
      <c r="G1093" s="3" t="s">
        <v>47</v>
      </c>
      <c r="H1093" s="3">
        <v>2014</v>
      </c>
    </row>
    <row r="1094" spans="1:8">
      <c r="A1094" s="17" t="s">
        <v>2508</v>
      </c>
      <c r="B1094" s="16" t="s">
        <v>2536</v>
      </c>
      <c r="C1094" s="8">
        <v>31514053167</v>
      </c>
      <c r="D1094" s="5" t="s">
        <v>2510</v>
      </c>
      <c r="E1094" s="5"/>
      <c r="F1094" s="9">
        <v>10700</v>
      </c>
      <c r="G1094" s="3" t="s">
        <v>47</v>
      </c>
      <c r="H1094" s="3">
        <v>2014</v>
      </c>
    </row>
    <row r="1095" spans="1:8">
      <c r="A1095" s="16" t="s">
        <v>2508</v>
      </c>
      <c r="B1095" s="16" t="s">
        <v>2537</v>
      </c>
      <c r="C1095" s="8">
        <v>2889042419</v>
      </c>
      <c r="D1095" s="5" t="s">
        <v>2510</v>
      </c>
      <c r="E1095" s="5"/>
      <c r="F1095" s="9">
        <v>8050</v>
      </c>
      <c r="G1095" s="3" t="s">
        <v>47</v>
      </c>
      <c r="H1095" s="3">
        <v>2014</v>
      </c>
    </row>
    <row r="1096" spans="1:8">
      <c r="A1096" s="16" t="s">
        <v>2508</v>
      </c>
      <c r="B1096" s="16" t="s">
        <v>2538</v>
      </c>
      <c r="C1096" s="8">
        <v>5062394227</v>
      </c>
      <c r="D1096" s="5" t="s">
        <v>2510</v>
      </c>
      <c r="E1096" s="5"/>
      <c r="F1096" s="9">
        <v>9700</v>
      </c>
      <c r="G1096" s="3" t="s">
        <v>47</v>
      </c>
      <c r="H1096" s="3">
        <v>2014</v>
      </c>
    </row>
    <row r="1097" spans="1:8">
      <c r="A1097" s="16" t="s">
        <v>2508</v>
      </c>
      <c r="B1097" s="16" t="s">
        <v>2539</v>
      </c>
      <c r="C1097" s="8">
        <v>74477407517</v>
      </c>
      <c r="D1097" s="5" t="s">
        <v>2510</v>
      </c>
      <c r="E1097" s="5"/>
      <c r="F1097" s="9">
        <v>8950</v>
      </c>
      <c r="G1097" s="3" t="s">
        <v>47</v>
      </c>
      <c r="H1097" s="3">
        <v>2014</v>
      </c>
    </row>
    <row r="1098" spans="1:8">
      <c r="A1098" s="16" t="s">
        <v>2508</v>
      </c>
      <c r="B1098" s="16" t="s">
        <v>2540</v>
      </c>
      <c r="C1098" s="8">
        <v>13538342404</v>
      </c>
      <c r="D1098" s="5" t="s">
        <v>2510</v>
      </c>
      <c r="E1098" s="5"/>
      <c r="F1098" s="9">
        <v>7200</v>
      </c>
      <c r="G1098" s="3" t="s">
        <v>47</v>
      </c>
      <c r="H1098" s="3">
        <v>2014</v>
      </c>
    </row>
    <row r="1099" spans="1:8">
      <c r="A1099" s="16" t="s">
        <v>2508</v>
      </c>
      <c r="B1099" s="16" t="s">
        <v>2541</v>
      </c>
      <c r="C1099" s="8">
        <v>98437090462</v>
      </c>
      <c r="D1099" s="5" t="s">
        <v>2510</v>
      </c>
      <c r="E1099" s="5"/>
      <c r="F1099" s="9">
        <v>585192</v>
      </c>
      <c r="G1099" s="3" t="s">
        <v>47</v>
      </c>
      <c r="H1099" s="3">
        <v>2014</v>
      </c>
    </row>
    <row r="1100" spans="1:8">
      <c r="A1100" s="16" t="s">
        <v>2508</v>
      </c>
      <c r="B1100" s="16" t="s">
        <v>2542</v>
      </c>
      <c r="C1100" s="8">
        <v>61619909614</v>
      </c>
      <c r="D1100" s="5" t="s">
        <v>2510</v>
      </c>
      <c r="E1100" s="5"/>
      <c r="F1100" s="9">
        <v>61922.36</v>
      </c>
      <c r="G1100" s="3" t="s">
        <v>47</v>
      </c>
      <c r="H1100" s="3">
        <v>2014</v>
      </c>
    </row>
    <row r="1101" spans="1:8">
      <c r="A1101" s="16" t="s">
        <v>2508</v>
      </c>
      <c r="B1101" s="16" t="s">
        <v>2543</v>
      </c>
      <c r="C1101" s="8">
        <v>22999069386</v>
      </c>
      <c r="D1101" s="5" t="s">
        <v>2510</v>
      </c>
      <c r="E1101" s="5"/>
      <c r="F1101" s="9">
        <v>1000</v>
      </c>
      <c r="G1101" s="3" t="s">
        <v>47</v>
      </c>
      <c r="H1101" s="3">
        <v>2014</v>
      </c>
    </row>
    <row r="1102" spans="1:8">
      <c r="A1102" s="16" t="s">
        <v>2508</v>
      </c>
      <c r="B1102" s="16" t="s">
        <v>2545</v>
      </c>
      <c r="C1102" s="8">
        <v>65300241187</v>
      </c>
      <c r="D1102" s="5" t="s">
        <v>2510</v>
      </c>
      <c r="E1102" s="5"/>
      <c r="F1102" s="9">
        <v>1000</v>
      </c>
      <c r="G1102" s="3" t="s">
        <v>47</v>
      </c>
      <c r="H1102" s="3">
        <v>2014</v>
      </c>
    </row>
    <row r="1103" spans="1:8">
      <c r="A1103" s="16" t="s">
        <v>2508</v>
      </c>
      <c r="B1103" s="16" t="s">
        <v>2547</v>
      </c>
      <c r="C1103" s="8">
        <v>42462762639</v>
      </c>
      <c r="D1103" s="5" t="s">
        <v>2510</v>
      </c>
      <c r="E1103" s="5"/>
      <c r="F1103" s="9">
        <v>7000</v>
      </c>
      <c r="G1103" s="3" t="s">
        <v>47</v>
      </c>
      <c r="H1103" s="3">
        <v>2014</v>
      </c>
    </row>
    <row r="1104" spans="1:8">
      <c r="A1104" s="16" t="s">
        <v>2508</v>
      </c>
      <c r="B1104" s="16" t="s">
        <v>2548</v>
      </c>
      <c r="C1104" s="8">
        <v>68205802695</v>
      </c>
      <c r="D1104" s="5" t="s">
        <v>2510</v>
      </c>
      <c r="E1104" s="5"/>
      <c r="F1104" s="9">
        <v>7000</v>
      </c>
      <c r="G1104" s="3" t="s">
        <v>47</v>
      </c>
      <c r="H1104" s="3">
        <v>2014</v>
      </c>
    </row>
    <row r="1105" spans="1:8">
      <c r="A1105" s="16" t="s">
        <v>2508</v>
      </c>
      <c r="B1105" s="16" t="s">
        <v>2549</v>
      </c>
      <c r="C1105" s="8">
        <v>85709856921</v>
      </c>
      <c r="D1105" s="5" t="s">
        <v>2510</v>
      </c>
      <c r="E1105" s="5"/>
      <c r="F1105" s="9">
        <v>2000</v>
      </c>
      <c r="G1105" s="3" t="s">
        <v>47</v>
      </c>
      <c r="H1105" s="3">
        <v>2014</v>
      </c>
    </row>
    <row r="1106" spans="1:8">
      <c r="A1106" s="16" t="s">
        <v>2508</v>
      </c>
      <c r="B1106" s="16" t="s">
        <v>2550</v>
      </c>
      <c r="C1106" s="8">
        <v>96703924639</v>
      </c>
      <c r="D1106" s="5" t="s">
        <v>2510</v>
      </c>
      <c r="E1106" s="5"/>
      <c r="F1106" s="9">
        <v>6000</v>
      </c>
      <c r="G1106" s="3" t="s">
        <v>47</v>
      </c>
      <c r="H1106" s="3">
        <v>2014</v>
      </c>
    </row>
    <row r="1107" spans="1:8">
      <c r="A1107" s="16" t="s">
        <v>2508</v>
      </c>
      <c r="B1107" s="16" t="s">
        <v>2551</v>
      </c>
      <c r="C1107" s="8">
        <v>8791013706</v>
      </c>
      <c r="D1107" s="5" t="s">
        <v>2510</v>
      </c>
      <c r="E1107" s="5"/>
      <c r="F1107" s="9">
        <v>3176.89</v>
      </c>
      <c r="G1107" s="3" t="s">
        <v>47</v>
      </c>
      <c r="H1107" s="3">
        <v>2014</v>
      </c>
    </row>
    <row r="1108" spans="1:8">
      <c r="A1108" s="16" t="s">
        <v>2508</v>
      </c>
      <c r="B1108" s="16" t="s">
        <v>2552</v>
      </c>
      <c r="C1108" s="8">
        <v>17677427128</v>
      </c>
      <c r="D1108" s="5" t="s">
        <v>2510</v>
      </c>
      <c r="E1108" s="5"/>
      <c r="F1108" s="9">
        <v>5000</v>
      </c>
      <c r="G1108" s="3" t="s">
        <v>47</v>
      </c>
      <c r="H1108" s="3">
        <v>2014</v>
      </c>
    </row>
    <row r="1109" spans="1:8" ht="25.5">
      <c r="A1109" s="16" t="s">
        <v>2508</v>
      </c>
      <c r="B1109" s="16" t="s">
        <v>2553</v>
      </c>
      <c r="C1109" s="8">
        <v>91405769168</v>
      </c>
      <c r="D1109" s="5" t="s">
        <v>2510</v>
      </c>
      <c r="E1109" s="5"/>
      <c r="F1109" s="9">
        <v>1000</v>
      </c>
      <c r="G1109" s="3" t="s">
        <v>47</v>
      </c>
      <c r="H1109" s="3">
        <v>2014</v>
      </c>
    </row>
    <row r="1110" spans="1:8">
      <c r="A1110" s="16" t="s">
        <v>2508</v>
      </c>
      <c r="B1110" s="16" t="s">
        <v>2555</v>
      </c>
      <c r="C1110" s="8">
        <v>87080859665</v>
      </c>
      <c r="D1110" s="5" t="s">
        <v>2510</v>
      </c>
      <c r="E1110" s="5"/>
      <c r="F1110" s="9">
        <v>5000</v>
      </c>
      <c r="G1110" s="3" t="s">
        <v>47</v>
      </c>
      <c r="H1110" s="3">
        <v>2014</v>
      </c>
    </row>
    <row r="1111" spans="1:8">
      <c r="A1111" s="16" t="s">
        <v>2508</v>
      </c>
      <c r="B1111" s="16" t="s">
        <v>2556</v>
      </c>
      <c r="C1111" s="8"/>
      <c r="D1111" s="5" t="s">
        <v>2510</v>
      </c>
      <c r="E1111" s="5"/>
      <c r="F1111" s="9">
        <v>8000</v>
      </c>
      <c r="G1111" s="3" t="s">
        <v>47</v>
      </c>
      <c r="H1111" s="3">
        <v>2014</v>
      </c>
    </row>
    <row r="1112" spans="1:8">
      <c r="A1112" s="16" t="s">
        <v>2508</v>
      </c>
      <c r="B1112" s="16" t="s">
        <v>2557</v>
      </c>
      <c r="C1112" s="8"/>
      <c r="D1112" s="5" t="s">
        <v>2510</v>
      </c>
      <c r="E1112" s="5"/>
      <c r="F1112" s="9">
        <v>4976.38</v>
      </c>
      <c r="G1112" s="3" t="s">
        <v>47</v>
      </c>
      <c r="H1112" s="3">
        <v>2014</v>
      </c>
    </row>
    <row r="1113" spans="1:8">
      <c r="A1113" s="16" t="s">
        <v>2508</v>
      </c>
      <c r="B1113" s="16" t="s">
        <v>2558</v>
      </c>
      <c r="C1113" s="8">
        <v>4247249869</v>
      </c>
      <c r="D1113" s="5" t="s">
        <v>2510</v>
      </c>
      <c r="E1113" s="5"/>
      <c r="F1113" s="9">
        <v>800</v>
      </c>
      <c r="G1113" s="3" t="s">
        <v>47</v>
      </c>
      <c r="H1113" s="3">
        <v>2014</v>
      </c>
    </row>
    <row r="1114" spans="1:8">
      <c r="A1114" s="16" t="s">
        <v>2508</v>
      </c>
      <c r="B1114" s="16" t="s">
        <v>2559</v>
      </c>
      <c r="C1114" s="8">
        <v>92493433756</v>
      </c>
      <c r="D1114" s="5" t="s">
        <v>2510</v>
      </c>
      <c r="E1114" s="5"/>
      <c r="F1114" s="9">
        <v>800</v>
      </c>
      <c r="G1114" s="3" t="s">
        <v>47</v>
      </c>
      <c r="H1114" s="3">
        <v>2014</v>
      </c>
    </row>
    <row r="1115" spans="1:8">
      <c r="A1115" s="16" t="s">
        <v>2508</v>
      </c>
      <c r="B1115" s="16" t="s">
        <v>2561</v>
      </c>
      <c r="C1115" s="8">
        <v>14594041214</v>
      </c>
      <c r="D1115" s="5" t="s">
        <v>2510</v>
      </c>
      <c r="E1115" s="5"/>
      <c r="F1115" s="9">
        <v>2000</v>
      </c>
      <c r="G1115" s="3" t="s">
        <v>47</v>
      </c>
      <c r="H1115" s="3">
        <v>2014</v>
      </c>
    </row>
    <row r="1116" spans="1:8">
      <c r="A1116" s="16" t="s">
        <v>2508</v>
      </c>
      <c r="B1116" s="16" t="s">
        <v>2562</v>
      </c>
      <c r="C1116" s="8">
        <v>48425772565</v>
      </c>
      <c r="D1116" s="5" t="s">
        <v>2510</v>
      </c>
      <c r="E1116" s="5"/>
      <c r="F1116" s="9">
        <v>2000</v>
      </c>
      <c r="G1116" s="3" t="s">
        <v>47</v>
      </c>
      <c r="H1116" s="3">
        <v>2014</v>
      </c>
    </row>
    <row r="1117" spans="1:8">
      <c r="A1117" s="16" t="s">
        <v>2508</v>
      </c>
      <c r="B1117" s="16" t="s">
        <v>2563</v>
      </c>
      <c r="C1117" s="8">
        <v>94109860858</v>
      </c>
      <c r="D1117" s="5" t="s">
        <v>2510</v>
      </c>
      <c r="E1117" s="5"/>
      <c r="F1117" s="9">
        <v>2000</v>
      </c>
      <c r="G1117" s="3" t="s">
        <v>47</v>
      </c>
      <c r="H1117" s="3">
        <v>2014</v>
      </c>
    </row>
    <row r="1118" spans="1:8">
      <c r="A1118" s="16" t="s">
        <v>2508</v>
      </c>
      <c r="B1118" s="16" t="s">
        <v>2564</v>
      </c>
      <c r="C1118" s="8"/>
      <c r="D1118" s="5" t="s">
        <v>2510</v>
      </c>
      <c r="E1118" s="5"/>
      <c r="F1118" s="9">
        <v>61599.93</v>
      </c>
      <c r="G1118" s="3" t="s">
        <v>47</v>
      </c>
      <c r="H1118" s="3">
        <v>2014</v>
      </c>
    </row>
    <row r="1119" spans="1:8">
      <c r="A1119" s="16" t="s">
        <v>2508</v>
      </c>
      <c r="B1119" s="16" t="s">
        <v>2565</v>
      </c>
      <c r="C1119" s="8"/>
      <c r="D1119" s="5" t="s">
        <v>2510</v>
      </c>
      <c r="E1119" s="5"/>
      <c r="F1119" s="9">
        <v>14500</v>
      </c>
      <c r="G1119" s="3" t="s">
        <v>47</v>
      </c>
      <c r="H1119" s="3">
        <v>2014</v>
      </c>
    </row>
    <row r="1120" spans="1:8">
      <c r="A1120" s="16" t="s">
        <v>2508</v>
      </c>
      <c r="B1120" s="16" t="s">
        <v>2566</v>
      </c>
      <c r="C1120" s="8">
        <v>6591503936</v>
      </c>
      <c r="D1120" s="5" t="s">
        <v>2510</v>
      </c>
      <c r="E1120" s="5"/>
      <c r="F1120" s="9">
        <v>1500</v>
      </c>
      <c r="G1120" s="3" t="s">
        <v>47</v>
      </c>
      <c r="H1120" s="3">
        <v>2014</v>
      </c>
    </row>
    <row r="1121" spans="1:8">
      <c r="A1121" s="16" t="s">
        <v>2508</v>
      </c>
      <c r="B1121" s="16" t="s">
        <v>2568</v>
      </c>
      <c r="C1121" s="8">
        <v>64779619115</v>
      </c>
      <c r="D1121" s="5" t="s">
        <v>2510</v>
      </c>
      <c r="E1121" s="5"/>
      <c r="F1121" s="9">
        <v>2000</v>
      </c>
      <c r="G1121" s="3" t="s">
        <v>47</v>
      </c>
      <c r="H1121" s="3">
        <v>2014</v>
      </c>
    </row>
    <row r="1122" spans="1:8">
      <c r="A1122" s="16" t="s">
        <v>2508</v>
      </c>
      <c r="B1122" s="16" t="s">
        <v>2569</v>
      </c>
      <c r="C1122" s="8">
        <v>56898293500</v>
      </c>
      <c r="D1122" s="5" t="s">
        <v>2510</v>
      </c>
      <c r="E1122" s="5"/>
      <c r="F1122" s="9">
        <v>2000</v>
      </c>
      <c r="G1122" s="3" t="s">
        <v>47</v>
      </c>
      <c r="H1122" s="3">
        <v>2014</v>
      </c>
    </row>
    <row r="1123" spans="1:8">
      <c r="A1123" s="16" t="s">
        <v>2508</v>
      </c>
      <c r="B1123" s="16" t="s">
        <v>2570</v>
      </c>
      <c r="C1123" s="8">
        <v>69969047838</v>
      </c>
      <c r="D1123" s="5" t="s">
        <v>2510</v>
      </c>
      <c r="E1123" s="5"/>
      <c r="F1123" s="9">
        <v>1000</v>
      </c>
      <c r="G1123" s="3" t="s">
        <v>47</v>
      </c>
      <c r="H1123" s="3">
        <v>2014</v>
      </c>
    </row>
    <row r="1124" spans="1:8">
      <c r="A1124" s="16" t="s">
        <v>2508</v>
      </c>
      <c r="B1124" s="16" t="s">
        <v>2571</v>
      </c>
      <c r="C1124" s="8">
        <v>59271187197</v>
      </c>
      <c r="D1124" s="5" t="s">
        <v>2510</v>
      </c>
      <c r="E1124" s="5"/>
      <c r="F1124" s="9">
        <v>223270.31</v>
      </c>
      <c r="G1124" s="3" t="s">
        <v>47</v>
      </c>
      <c r="H1124" s="3">
        <v>2014</v>
      </c>
    </row>
    <row r="1125" spans="1:8">
      <c r="A1125" s="16" t="s">
        <v>2508</v>
      </c>
      <c r="B1125" s="16" t="s">
        <v>2572</v>
      </c>
      <c r="C1125" s="8">
        <v>4747010890</v>
      </c>
      <c r="D1125" s="5" t="s">
        <v>2510</v>
      </c>
      <c r="E1125" s="5"/>
      <c r="F1125" s="9">
        <v>2000</v>
      </c>
      <c r="G1125" s="3" t="s">
        <v>47</v>
      </c>
      <c r="H1125" s="3">
        <v>2014</v>
      </c>
    </row>
    <row r="1126" spans="1:8">
      <c r="A1126" s="16" t="s">
        <v>2508</v>
      </c>
      <c r="B1126" s="16" t="s">
        <v>2573</v>
      </c>
      <c r="C1126" s="8"/>
      <c r="D1126" s="5" t="s">
        <v>2510</v>
      </c>
      <c r="E1126" s="5"/>
      <c r="F1126" s="9">
        <v>1000</v>
      </c>
      <c r="G1126" s="3" t="s">
        <v>47</v>
      </c>
      <c r="H1126" s="3">
        <v>2014</v>
      </c>
    </row>
    <row r="1127" spans="1:8">
      <c r="A1127" s="16" t="s">
        <v>2508</v>
      </c>
      <c r="B1127" s="16" t="s">
        <v>2574</v>
      </c>
      <c r="C1127" s="8"/>
      <c r="D1127" s="5" t="s">
        <v>2510</v>
      </c>
      <c r="E1127" s="5"/>
      <c r="F1127" s="9">
        <v>1000</v>
      </c>
      <c r="G1127" s="3" t="s">
        <v>47</v>
      </c>
      <c r="H1127" s="3">
        <v>2014</v>
      </c>
    </row>
    <row r="1128" spans="1:8">
      <c r="A1128" s="16" t="s">
        <v>2508</v>
      </c>
      <c r="B1128" s="16" t="s">
        <v>2575</v>
      </c>
      <c r="C1128" s="8"/>
      <c r="D1128" s="5" t="s">
        <v>2510</v>
      </c>
      <c r="E1128" s="5"/>
      <c r="F1128" s="9">
        <v>1000</v>
      </c>
      <c r="G1128" s="3" t="s">
        <v>47</v>
      </c>
      <c r="H1128" s="3">
        <v>2014</v>
      </c>
    </row>
    <row r="1129" spans="1:8">
      <c r="A1129" s="16" t="s">
        <v>2508</v>
      </c>
      <c r="B1129" s="16" t="s">
        <v>2576</v>
      </c>
      <c r="C1129" s="8"/>
      <c r="D1129" s="5" t="s">
        <v>2510</v>
      </c>
      <c r="E1129" s="5"/>
      <c r="F1129" s="9">
        <v>1000</v>
      </c>
      <c r="G1129" s="3" t="s">
        <v>47</v>
      </c>
      <c r="H1129" s="3">
        <v>2014</v>
      </c>
    </row>
    <row r="1130" spans="1:8">
      <c r="A1130" s="16" t="s">
        <v>2508</v>
      </c>
      <c r="B1130" s="16" t="s">
        <v>2577</v>
      </c>
      <c r="C1130" s="8">
        <v>27900607233</v>
      </c>
      <c r="D1130" s="5" t="s">
        <v>2510</v>
      </c>
      <c r="E1130" s="5"/>
      <c r="F1130" s="9">
        <v>7000</v>
      </c>
      <c r="G1130" s="3" t="s">
        <v>47</v>
      </c>
      <c r="H1130" s="3">
        <v>2014</v>
      </c>
    </row>
    <row r="1131" spans="1:8">
      <c r="A1131" s="16" t="s">
        <v>2508</v>
      </c>
      <c r="B1131" s="16" t="s">
        <v>2578</v>
      </c>
      <c r="C1131" s="8">
        <v>74948721793</v>
      </c>
      <c r="D1131" s="5" t="s">
        <v>2510</v>
      </c>
      <c r="E1131" s="5"/>
      <c r="F1131" s="9">
        <v>2000</v>
      </c>
      <c r="G1131" s="3" t="s">
        <v>47</v>
      </c>
      <c r="H1131" s="3">
        <v>2014</v>
      </c>
    </row>
    <row r="1132" spans="1:8">
      <c r="A1132" s="16" t="s">
        <v>2508</v>
      </c>
      <c r="B1132" s="16" t="s">
        <v>2579</v>
      </c>
      <c r="C1132" s="8">
        <v>65711160167</v>
      </c>
      <c r="D1132" s="5" t="s">
        <v>2510</v>
      </c>
      <c r="E1132" s="5"/>
      <c r="F1132" s="9">
        <v>1000</v>
      </c>
      <c r="G1132" s="3" t="s">
        <v>47</v>
      </c>
      <c r="H1132" s="3">
        <v>2014</v>
      </c>
    </row>
    <row r="1133" spans="1:8">
      <c r="A1133" s="16" t="s">
        <v>2508</v>
      </c>
      <c r="B1133" s="16" t="s">
        <v>2580</v>
      </c>
      <c r="C1133" s="8">
        <v>12704620669</v>
      </c>
      <c r="D1133" s="5" t="s">
        <v>2510</v>
      </c>
      <c r="E1133" s="5"/>
      <c r="F1133" s="9">
        <v>1000</v>
      </c>
      <c r="G1133" s="3" t="s">
        <v>47</v>
      </c>
      <c r="H1133" s="3">
        <v>2014</v>
      </c>
    </row>
    <row r="1134" spans="1:8">
      <c r="A1134" s="16" t="s">
        <v>2508</v>
      </c>
      <c r="B1134" s="16" t="s">
        <v>2581</v>
      </c>
      <c r="C1134" s="8">
        <v>93597854618</v>
      </c>
      <c r="D1134" s="5" t="s">
        <v>2510</v>
      </c>
      <c r="E1134" s="5"/>
      <c r="F1134" s="9">
        <v>2000</v>
      </c>
      <c r="G1134" s="3" t="s">
        <v>47</v>
      </c>
      <c r="H1134" s="3">
        <v>2014</v>
      </c>
    </row>
    <row r="1135" spans="1:8">
      <c r="A1135" s="16" t="s">
        <v>2508</v>
      </c>
      <c r="B1135" s="16" t="s">
        <v>2582</v>
      </c>
      <c r="C1135" s="8">
        <v>25742030651</v>
      </c>
      <c r="D1135" s="5" t="s">
        <v>2510</v>
      </c>
      <c r="E1135" s="5"/>
      <c r="F1135" s="9">
        <v>2000</v>
      </c>
      <c r="G1135" s="3" t="s">
        <v>47</v>
      </c>
      <c r="H1135" s="3">
        <v>2014</v>
      </c>
    </row>
    <row r="1136" spans="1:8">
      <c r="A1136" s="16" t="s">
        <v>2508</v>
      </c>
      <c r="B1136" s="16" t="s">
        <v>2583</v>
      </c>
      <c r="C1136" s="8" t="s">
        <v>2584</v>
      </c>
      <c r="D1136" s="5" t="s">
        <v>2510</v>
      </c>
      <c r="E1136" s="5"/>
      <c r="F1136" s="9">
        <v>2000</v>
      </c>
      <c r="G1136" s="3" t="s">
        <v>47</v>
      </c>
      <c r="H1136" s="3">
        <v>2014</v>
      </c>
    </row>
    <row r="1137" spans="1:8">
      <c r="A1137" s="16" t="s">
        <v>2508</v>
      </c>
      <c r="B1137" s="16" t="s">
        <v>2585</v>
      </c>
      <c r="C1137" s="8" t="s">
        <v>2586</v>
      </c>
      <c r="D1137" s="5" t="s">
        <v>2510</v>
      </c>
      <c r="E1137" s="5"/>
      <c r="F1137" s="9">
        <v>1100</v>
      </c>
      <c r="G1137" s="3" t="s">
        <v>47</v>
      </c>
      <c r="H1137" s="3">
        <v>2014</v>
      </c>
    </row>
    <row r="1138" spans="1:8">
      <c r="A1138" s="16" t="s">
        <v>2508</v>
      </c>
      <c r="B1138" s="16" t="s">
        <v>2587</v>
      </c>
      <c r="C1138" s="8"/>
      <c r="D1138" s="5" t="s">
        <v>2510</v>
      </c>
      <c r="E1138" s="5"/>
      <c r="F1138" s="9">
        <v>2297.46</v>
      </c>
      <c r="G1138" s="3" t="s">
        <v>47</v>
      </c>
      <c r="H1138" s="3">
        <v>2014</v>
      </c>
    </row>
    <row r="1139" spans="1:8">
      <c r="A1139" s="16" t="s">
        <v>2508</v>
      </c>
      <c r="B1139" s="16" t="s">
        <v>2588</v>
      </c>
      <c r="C1139" s="8"/>
      <c r="D1139" s="5" t="s">
        <v>2510</v>
      </c>
      <c r="E1139" s="5"/>
      <c r="F1139" s="9">
        <v>62285.85</v>
      </c>
      <c r="G1139" s="3" t="s">
        <v>47</v>
      </c>
      <c r="H1139" s="3">
        <v>2014</v>
      </c>
    </row>
    <row r="1140" spans="1:8">
      <c r="A1140" s="16" t="s">
        <v>2508</v>
      </c>
      <c r="B1140" s="16" t="s">
        <v>2589</v>
      </c>
      <c r="C1140" s="8">
        <v>44634641135</v>
      </c>
      <c r="D1140" s="5" t="s">
        <v>2510</v>
      </c>
      <c r="E1140" s="5"/>
      <c r="F1140" s="9">
        <v>63629.07</v>
      </c>
      <c r="G1140" s="3" t="s">
        <v>47</v>
      </c>
      <c r="H1140" s="3">
        <v>2014</v>
      </c>
    </row>
    <row r="1141" spans="1:8">
      <c r="A1141" s="16" t="s">
        <v>2508</v>
      </c>
      <c r="B1141" s="16" t="s">
        <v>2590</v>
      </c>
      <c r="C1141" s="8">
        <v>78415793996</v>
      </c>
      <c r="D1141" s="5" t="s">
        <v>2510</v>
      </c>
      <c r="E1141" s="5"/>
      <c r="F1141" s="9">
        <v>4000</v>
      </c>
      <c r="G1141" s="3" t="s">
        <v>47</v>
      </c>
      <c r="H1141" s="3">
        <v>2014</v>
      </c>
    </row>
    <row r="1142" spans="1:8">
      <c r="A1142" s="16" t="s">
        <v>2508</v>
      </c>
      <c r="B1142" s="16" t="s">
        <v>2591</v>
      </c>
      <c r="C1142" s="8">
        <v>94672262752</v>
      </c>
      <c r="D1142" s="5" t="s">
        <v>2510</v>
      </c>
      <c r="E1142" s="5"/>
      <c r="F1142" s="9">
        <v>4000</v>
      </c>
      <c r="G1142" s="3" t="s">
        <v>47</v>
      </c>
      <c r="H1142" s="3">
        <v>2014</v>
      </c>
    </row>
    <row r="1143" spans="1:8">
      <c r="A1143" s="16" t="s">
        <v>2508</v>
      </c>
      <c r="B1143" s="16" t="s">
        <v>2592</v>
      </c>
      <c r="C1143" s="8">
        <v>67096499663</v>
      </c>
      <c r="D1143" s="5" t="s">
        <v>2510</v>
      </c>
      <c r="E1143" s="5"/>
      <c r="F1143" s="9">
        <v>3000</v>
      </c>
      <c r="G1143" s="3" t="s">
        <v>47</v>
      </c>
      <c r="H1143" s="3">
        <v>2014</v>
      </c>
    </row>
    <row r="1144" spans="1:8">
      <c r="A1144" s="16" t="s">
        <v>2508</v>
      </c>
      <c r="B1144" s="16" t="s">
        <v>2593</v>
      </c>
      <c r="C1144" s="8">
        <v>12342636440</v>
      </c>
      <c r="D1144" s="5" t="s">
        <v>2510</v>
      </c>
      <c r="E1144" s="5"/>
      <c r="F1144" s="9">
        <v>4000</v>
      </c>
      <c r="G1144" s="3" t="s">
        <v>47</v>
      </c>
      <c r="H1144" s="3">
        <v>2014</v>
      </c>
    </row>
    <row r="1145" spans="1:8">
      <c r="A1145" s="16" t="s">
        <v>2508</v>
      </c>
      <c r="B1145" s="16" t="s">
        <v>2594</v>
      </c>
      <c r="C1145" s="8" t="s">
        <v>916</v>
      </c>
      <c r="D1145" s="5" t="s">
        <v>2510</v>
      </c>
      <c r="E1145" s="5"/>
      <c r="F1145" s="9">
        <v>20000</v>
      </c>
      <c r="G1145" s="3" t="s">
        <v>47</v>
      </c>
      <c r="H1145" s="3">
        <v>2014</v>
      </c>
    </row>
    <row r="1146" spans="1:8">
      <c r="A1146" s="16" t="s">
        <v>2508</v>
      </c>
      <c r="B1146" s="16" t="s">
        <v>2596</v>
      </c>
      <c r="C1146" s="8"/>
      <c r="D1146" s="5" t="s">
        <v>2510</v>
      </c>
      <c r="E1146" s="5"/>
      <c r="F1146" s="9">
        <v>5400</v>
      </c>
      <c r="G1146" s="3" t="s">
        <v>47</v>
      </c>
      <c r="H1146" s="3">
        <v>2014</v>
      </c>
    </row>
    <row r="1147" spans="1:8" ht="25.5">
      <c r="A1147" s="3" t="s">
        <v>2597</v>
      </c>
      <c r="B1147" s="3" t="s">
        <v>2598</v>
      </c>
      <c r="C1147" s="4" t="s">
        <v>2599</v>
      </c>
      <c r="D1147" s="3" t="s">
        <v>2601</v>
      </c>
      <c r="E1147" s="3" t="s">
        <v>2600</v>
      </c>
      <c r="F1147" s="9">
        <v>16000</v>
      </c>
      <c r="G1147" s="5" t="s">
        <v>59</v>
      </c>
      <c r="H1147" s="3">
        <v>2014</v>
      </c>
    </row>
    <row r="1148" spans="1:8" ht="25.5">
      <c r="A1148" s="5" t="s">
        <v>2597</v>
      </c>
      <c r="B1148" s="3" t="s">
        <v>2602</v>
      </c>
      <c r="C1148" s="4" t="s">
        <v>2603</v>
      </c>
      <c r="D1148" s="3" t="s">
        <v>2604</v>
      </c>
      <c r="E1148" s="3" t="s">
        <v>2605</v>
      </c>
      <c r="F1148" s="9">
        <v>8000</v>
      </c>
      <c r="G1148" s="5" t="s">
        <v>59</v>
      </c>
      <c r="H1148" s="3">
        <v>2014</v>
      </c>
    </row>
    <row r="1149" spans="1:8">
      <c r="A1149" s="5" t="s">
        <v>2597</v>
      </c>
      <c r="B1149" s="3" t="s">
        <v>2606</v>
      </c>
      <c r="C1149" s="4" t="s">
        <v>2607</v>
      </c>
      <c r="D1149" s="3" t="s">
        <v>2609</v>
      </c>
      <c r="E1149" s="3" t="s">
        <v>2608</v>
      </c>
      <c r="F1149" s="9">
        <v>3300</v>
      </c>
      <c r="G1149" s="5" t="s">
        <v>59</v>
      </c>
      <c r="H1149" s="3">
        <v>2014</v>
      </c>
    </row>
    <row r="1150" spans="1:8">
      <c r="A1150" s="5" t="s">
        <v>2597</v>
      </c>
      <c r="B1150" s="3" t="s">
        <v>2610</v>
      </c>
      <c r="C1150" s="4" t="s">
        <v>2611</v>
      </c>
      <c r="D1150" s="3" t="s">
        <v>2613</v>
      </c>
      <c r="E1150" s="3" t="s">
        <v>2612</v>
      </c>
      <c r="F1150" s="9">
        <v>4000</v>
      </c>
      <c r="G1150" s="3" t="s">
        <v>52</v>
      </c>
      <c r="H1150" s="3">
        <v>2014</v>
      </c>
    </row>
    <row r="1151" spans="1:8">
      <c r="A1151" s="5" t="s">
        <v>2597</v>
      </c>
      <c r="B1151" s="3" t="s">
        <v>2614</v>
      </c>
      <c r="C1151" s="4" t="s">
        <v>2615</v>
      </c>
      <c r="D1151" s="3" t="s">
        <v>2616</v>
      </c>
      <c r="E1151" s="3" t="s">
        <v>2617</v>
      </c>
      <c r="F1151" s="9">
        <v>1200</v>
      </c>
      <c r="G1151" s="3" t="s">
        <v>52</v>
      </c>
      <c r="H1151" s="3">
        <v>2014</v>
      </c>
    </row>
    <row r="1152" spans="1:8" ht="25.5">
      <c r="A1152" s="5" t="s">
        <v>2597</v>
      </c>
      <c r="B1152" s="3" t="s">
        <v>2618</v>
      </c>
      <c r="C1152" s="4" t="s">
        <v>2619</v>
      </c>
      <c r="D1152" s="3" t="s">
        <v>2620</v>
      </c>
      <c r="E1152" s="3" t="s">
        <v>2621</v>
      </c>
      <c r="F1152" s="9">
        <v>6600</v>
      </c>
      <c r="G1152" s="5" t="s">
        <v>59</v>
      </c>
      <c r="H1152" s="3">
        <v>2014</v>
      </c>
    </row>
    <row r="1153" spans="1:8">
      <c r="A1153" s="5" t="s">
        <v>2597</v>
      </c>
      <c r="B1153" s="3" t="s">
        <v>2622</v>
      </c>
      <c r="C1153" s="4" t="s">
        <v>2623</v>
      </c>
      <c r="D1153" s="3" t="s">
        <v>2625</v>
      </c>
      <c r="E1153" s="3" t="s">
        <v>2624</v>
      </c>
      <c r="F1153" s="9">
        <v>1300</v>
      </c>
      <c r="G1153" s="3" t="s">
        <v>52</v>
      </c>
      <c r="H1153" s="3">
        <v>2014</v>
      </c>
    </row>
    <row r="1154" spans="1:8">
      <c r="A1154" s="5" t="s">
        <v>2597</v>
      </c>
      <c r="B1154" s="3" t="s">
        <v>2626</v>
      </c>
      <c r="C1154" s="4" t="s">
        <v>2627</v>
      </c>
      <c r="D1154" s="3" t="s">
        <v>2629</v>
      </c>
      <c r="E1154" s="3" t="s">
        <v>2628</v>
      </c>
      <c r="F1154" s="9">
        <v>40000</v>
      </c>
      <c r="G1154" s="5" t="s">
        <v>59</v>
      </c>
      <c r="H1154" s="3">
        <v>2014</v>
      </c>
    </row>
    <row r="1155" spans="1:8" ht="38.25">
      <c r="A1155" s="5" t="s">
        <v>2597</v>
      </c>
      <c r="B1155" s="3" t="s">
        <v>2630</v>
      </c>
      <c r="C1155" s="4" t="s">
        <v>2631</v>
      </c>
      <c r="D1155" s="5" t="s">
        <v>2633</v>
      </c>
      <c r="E1155" s="3" t="s">
        <v>2632</v>
      </c>
      <c r="F1155" s="9">
        <v>20000</v>
      </c>
      <c r="G1155" s="5" t="s">
        <v>59</v>
      </c>
      <c r="H1155" s="3">
        <v>2014</v>
      </c>
    </row>
    <row r="1156" spans="1:8">
      <c r="A1156" s="5" t="s">
        <v>2597</v>
      </c>
      <c r="B1156" s="5" t="s">
        <v>2634</v>
      </c>
      <c r="C1156" s="8" t="s">
        <v>2635</v>
      </c>
      <c r="D1156" s="5" t="s">
        <v>2629</v>
      </c>
      <c r="E1156" s="5" t="s">
        <v>2636</v>
      </c>
      <c r="F1156" s="9">
        <v>36000</v>
      </c>
      <c r="G1156" s="5" t="s">
        <v>59</v>
      </c>
      <c r="H1156" s="3">
        <v>2014</v>
      </c>
    </row>
    <row r="1157" spans="1:8">
      <c r="A1157" s="5" t="s">
        <v>2597</v>
      </c>
      <c r="B1157" s="5" t="s">
        <v>2637</v>
      </c>
      <c r="C1157" s="8" t="s">
        <v>2638</v>
      </c>
      <c r="D1157" s="5" t="s">
        <v>2640</v>
      </c>
      <c r="E1157" s="5" t="s">
        <v>2639</v>
      </c>
      <c r="F1157" s="9">
        <v>1300</v>
      </c>
      <c r="G1157" s="3" t="s">
        <v>52</v>
      </c>
      <c r="H1157" s="3">
        <v>2014</v>
      </c>
    </row>
    <row r="1158" spans="1:8" ht="38.25">
      <c r="A1158" s="5" t="s">
        <v>2597</v>
      </c>
      <c r="B1158" s="5" t="s">
        <v>2641</v>
      </c>
      <c r="C1158" s="8" t="s">
        <v>2642</v>
      </c>
      <c r="D1158" s="5" t="s">
        <v>2644</v>
      </c>
      <c r="E1158" s="5" t="s">
        <v>2643</v>
      </c>
      <c r="F1158" s="9">
        <v>7700</v>
      </c>
      <c r="G1158" s="5" t="s">
        <v>59</v>
      </c>
      <c r="H1158" s="3">
        <v>2014</v>
      </c>
    </row>
    <row r="1159" spans="1:8" ht="25.5">
      <c r="A1159" s="5" t="s">
        <v>2597</v>
      </c>
      <c r="B1159" s="5" t="s">
        <v>2645</v>
      </c>
      <c r="C1159" s="8" t="s">
        <v>2646</v>
      </c>
      <c r="D1159" s="5" t="s">
        <v>2648</v>
      </c>
      <c r="E1159" s="5" t="s">
        <v>2647</v>
      </c>
      <c r="F1159" s="9">
        <v>1300</v>
      </c>
      <c r="G1159" s="3" t="s">
        <v>52</v>
      </c>
      <c r="H1159" s="3">
        <v>2014</v>
      </c>
    </row>
    <row r="1160" spans="1:8" ht="25.5">
      <c r="A1160" s="5" t="s">
        <v>2597</v>
      </c>
      <c r="B1160" s="3" t="s">
        <v>2649</v>
      </c>
      <c r="C1160" s="4" t="s">
        <v>2650</v>
      </c>
      <c r="D1160" s="5" t="s">
        <v>2652</v>
      </c>
      <c r="E1160" s="3" t="s">
        <v>2651</v>
      </c>
      <c r="F1160" s="9">
        <v>2000</v>
      </c>
      <c r="G1160" s="3" t="s">
        <v>52</v>
      </c>
      <c r="H1160" s="3">
        <v>2014</v>
      </c>
    </row>
    <row r="1161" spans="1:8">
      <c r="A1161" s="5" t="s">
        <v>2597</v>
      </c>
      <c r="B1161" s="3" t="s">
        <v>2653</v>
      </c>
      <c r="C1161" s="4" t="s">
        <v>2654</v>
      </c>
      <c r="D1161" s="3" t="s">
        <v>2656</v>
      </c>
      <c r="E1161" s="3" t="s">
        <v>2655</v>
      </c>
      <c r="F1161" s="9">
        <v>4000</v>
      </c>
      <c r="G1161" s="5" t="s">
        <v>59</v>
      </c>
      <c r="H1161" s="3">
        <v>2014</v>
      </c>
    </row>
    <row r="1162" spans="1:8">
      <c r="A1162" s="5" t="s">
        <v>2597</v>
      </c>
      <c r="B1162" s="3" t="s">
        <v>2657</v>
      </c>
      <c r="C1162" s="4" t="s">
        <v>2654</v>
      </c>
      <c r="D1162" s="3" t="s">
        <v>2658</v>
      </c>
      <c r="E1162" s="3" t="s">
        <v>2659</v>
      </c>
      <c r="F1162" s="9">
        <v>7300</v>
      </c>
      <c r="G1162" s="5" t="s">
        <v>59</v>
      </c>
      <c r="H1162" s="3">
        <v>2014</v>
      </c>
    </row>
    <row r="1163" spans="1:8" ht="25.5">
      <c r="A1163" s="5" t="s">
        <v>2597</v>
      </c>
      <c r="B1163" s="5" t="s">
        <v>2660</v>
      </c>
      <c r="C1163" s="4" t="s">
        <v>2661</v>
      </c>
      <c r="D1163" s="3" t="s">
        <v>2663</v>
      </c>
      <c r="E1163" s="3" t="s">
        <v>2662</v>
      </c>
      <c r="F1163" s="9">
        <v>1300</v>
      </c>
      <c r="G1163" s="3" t="s">
        <v>52</v>
      </c>
      <c r="H1163" s="3">
        <v>2014</v>
      </c>
    </row>
    <row r="1164" spans="1:8" ht="25.5">
      <c r="A1164" s="5" t="s">
        <v>2597</v>
      </c>
      <c r="B1164" s="3" t="s">
        <v>2664</v>
      </c>
      <c r="C1164" s="4" t="s">
        <v>2665</v>
      </c>
      <c r="D1164" s="3" t="s">
        <v>2667</v>
      </c>
      <c r="E1164" s="3" t="s">
        <v>2666</v>
      </c>
      <c r="F1164" s="9">
        <v>3000</v>
      </c>
      <c r="G1164" s="3" t="s">
        <v>52</v>
      </c>
      <c r="H1164" s="3">
        <v>2014</v>
      </c>
    </row>
    <row r="1165" spans="1:8">
      <c r="A1165" s="5" t="s">
        <v>2597</v>
      </c>
      <c r="B1165" s="3" t="s">
        <v>2668</v>
      </c>
      <c r="C1165" s="4" t="s">
        <v>2669</v>
      </c>
      <c r="D1165" s="3" t="s">
        <v>2671</v>
      </c>
      <c r="E1165" s="3" t="s">
        <v>2670</v>
      </c>
      <c r="F1165" s="9">
        <v>1000</v>
      </c>
      <c r="G1165" s="3" t="s">
        <v>52</v>
      </c>
      <c r="H1165" s="3">
        <v>2014</v>
      </c>
    </row>
    <row r="1166" spans="1:8">
      <c r="A1166" s="5" t="s">
        <v>2597</v>
      </c>
      <c r="B1166" s="3" t="s">
        <v>2672</v>
      </c>
      <c r="C1166" s="4" t="s">
        <v>2673</v>
      </c>
      <c r="D1166" s="3" t="s">
        <v>2675</v>
      </c>
      <c r="E1166" s="3" t="s">
        <v>2674</v>
      </c>
      <c r="F1166" s="9">
        <v>3000</v>
      </c>
      <c r="G1166" s="3" t="s">
        <v>52</v>
      </c>
      <c r="H1166" s="3">
        <v>2014</v>
      </c>
    </row>
    <row r="1167" spans="1:8">
      <c r="A1167" s="5" t="s">
        <v>2597</v>
      </c>
      <c r="B1167" s="3" t="s">
        <v>2676</v>
      </c>
      <c r="C1167" s="4" t="s">
        <v>2677</v>
      </c>
      <c r="D1167" s="3" t="s">
        <v>2679</v>
      </c>
      <c r="E1167" s="3" t="s">
        <v>2678</v>
      </c>
      <c r="F1167" s="9">
        <v>4000</v>
      </c>
      <c r="G1167" s="3" t="s">
        <v>52</v>
      </c>
      <c r="H1167" s="3">
        <v>2014</v>
      </c>
    </row>
    <row r="1168" spans="1:8">
      <c r="A1168" s="5" t="s">
        <v>2597</v>
      </c>
      <c r="B1168" s="3" t="s">
        <v>2680</v>
      </c>
      <c r="C1168" s="4" t="s">
        <v>2681</v>
      </c>
      <c r="D1168" s="3" t="s">
        <v>2683</v>
      </c>
      <c r="E1168" s="3" t="s">
        <v>2682</v>
      </c>
      <c r="F1168" s="9">
        <v>3000</v>
      </c>
      <c r="G1168" s="3" t="s">
        <v>52</v>
      </c>
      <c r="H1168" s="3">
        <v>2014</v>
      </c>
    </row>
    <row r="1169" spans="1:8">
      <c r="A1169" s="5" t="s">
        <v>2597</v>
      </c>
      <c r="B1169" s="3" t="s">
        <v>2684</v>
      </c>
      <c r="C1169" s="4" t="s">
        <v>2685</v>
      </c>
      <c r="D1169" s="3" t="s">
        <v>2687</v>
      </c>
      <c r="E1169" s="3" t="s">
        <v>2686</v>
      </c>
      <c r="F1169" s="9">
        <v>700</v>
      </c>
      <c r="G1169" s="3" t="s">
        <v>52</v>
      </c>
      <c r="H1169" s="3">
        <v>2014</v>
      </c>
    </row>
    <row r="1170" spans="1:8">
      <c r="A1170" s="5" t="s">
        <v>2597</v>
      </c>
      <c r="B1170" s="5" t="s">
        <v>2688</v>
      </c>
      <c r="C1170" s="4" t="s">
        <v>2689</v>
      </c>
      <c r="D1170" s="3"/>
      <c r="E1170" s="3" t="s">
        <v>2690</v>
      </c>
      <c r="F1170" s="9">
        <v>2000</v>
      </c>
      <c r="G1170" s="3" t="s">
        <v>52</v>
      </c>
      <c r="H1170" s="3">
        <v>2014</v>
      </c>
    </row>
    <row r="1171" spans="1:8">
      <c r="A1171" s="5" t="s">
        <v>2597</v>
      </c>
      <c r="B1171" s="3" t="s">
        <v>2691</v>
      </c>
      <c r="C1171" s="4" t="s">
        <v>2692</v>
      </c>
      <c r="D1171" s="3" t="s">
        <v>2694</v>
      </c>
      <c r="E1171" s="3" t="s">
        <v>2693</v>
      </c>
      <c r="F1171" s="9">
        <v>700</v>
      </c>
      <c r="G1171" s="3" t="s">
        <v>52</v>
      </c>
      <c r="H1171" s="3">
        <v>2014</v>
      </c>
    </row>
    <row r="1172" spans="1:8">
      <c r="A1172" s="5" t="s">
        <v>2597</v>
      </c>
      <c r="B1172" s="3" t="s">
        <v>2695</v>
      </c>
      <c r="C1172" s="4" t="s">
        <v>2696</v>
      </c>
      <c r="D1172" s="3" t="s">
        <v>2698</v>
      </c>
      <c r="E1172" s="3" t="s">
        <v>2697</v>
      </c>
      <c r="F1172" s="9">
        <v>3000</v>
      </c>
      <c r="G1172" s="3" t="s">
        <v>52</v>
      </c>
      <c r="H1172" s="3">
        <v>2014</v>
      </c>
    </row>
    <row r="1173" spans="1:8">
      <c r="A1173" s="5" t="s">
        <v>2597</v>
      </c>
      <c r="B1173" s="5" t="s">
        <v>2699</v>
      </c>
      <c r="C1173" s="8">
        <v>3543371920</v>
      </c>
      <c r="D1173" s="5"/>
      <c r="E1173" s="5" t="s">
        <v>2700</v>
      </c>
      <c r="F1173" s="9">
        <v>3000</v>
      </c>
      <c r="G1173" s="3" t="s">
        <v>52</v>
      </c>
      <c r="H1173" s="3">
        <v>2014</v>
      </c>
    </row>
    <row r="1174" spans="1:8" ht="25.5">
      <c r="A1174" s="5" t="s">
        <v>2597</v>
      </c>
      <c r="B1174" s="5" t="s">
        <v>2701</v>
      </c>
      <c r="C1174" s="8">
        <v>50381661622</v>
      </c>
      <c r="D1174" s="5" t="s">
        <v>2703</v>
      </c>
      <c r="E1174" s="5" t="s">
        <v>2702</v>
      </c>
      <c r="F1174" s="9">
        <v>1300</v>
      </c>
      <c r="G1174" s="3" t="s">
        <v>52</v>
      </c>
      <c r="H1174" s="3">
        <v>2014</v>
      </c>
    </row>
    <row r="1175" spans="1:8" ht="25.5">
      <c r="A1175" s="5" t="s">
        <v>2597</v>
      </c>
      <c r="B1175" s="5" t="s">
        <v>2704</v>
      </c>
      <c r="C1175" s="8">
        <v>7462995643</v>
      </c>
      <c r="D1175" s="5" t="s">
        <v>2706</v>
      </c>
      <c r="E1175" s="5" t="s">
        <v>2705</v>
      </c>
      <c r="F1175" s="9">
        <v>1600</v>
      </c>
      <c r="G1175" s="3" t="s">
        <v>52</v>
      </c>
      <c r="H1175" s="3">
        <v>2014</v>
      </c>
    </row>
    <row r="1176" spans="1:8" ht="51">
      <c r="A1176" s="5" t="s">
        <v>2597</v>
      </c>
      <c r="B1176" s="5" t="s">
        <v>174</v>
      </c>
      <c r="C1176" s="8">
        <v>36620565652</v>
      </c>
      <c r="D1176" s="5" t="s">
        <v>2708</v>
      </c>
      <c r="E1176" s="5" t="s">
        <v>2707</v>
      </c>
      <c r="F1176" s="9">
        <v>3000</v>
      </c>
      <c r="G1176" s="3" t="s">
        <v>52</v>
      </c>
      <c r="H1176" s="3">
        <v>2014</v>
      </c>
    </row>
    <row r="1177" spans="1:8" ht="38.25">
      <c r="A1177" s="5" t="s">
        <v>2597</v>
      </c>
      <c r="B1177" s="5" t="s">
        <v>2709</v>
      </c>
      <c r="C1177" s="8">
        <v>14376473568</v>
      </c>
      <c r="D1177" s="5" t="s">
        <v>2711</v>
      </c>
      <c r="E1177" s="5" t="s">
        <v>2710</v>
      </c>
      <c r="F1177" s="9">
        <v>4000</v>
      </c>
      <c r="G1177" s="3" t="s">
        <v>52</v>
      </c>
      <c r="H1177" s="3">
        <v>2014</v>
      </c>
    </row>
    <row r="1178" spans="1:8">
      <c r="A1178" s="16" t="s">
        <v>2712</v>
      </c>
      <c r="B1178" s="16" t="s">
        <v>2713</v>
      </c>
      <c r="C1178" s="8">
        <v>98975566716</v>
      </c>
      <c r="D1178" s="5" t="s">
        <v>2715</v>
      </c>
      <c r="E1178" s="5" t="s">
        <v>2716</v>
      </c>
      <c r="F1178" s="9" t="s">
        <v>2717</v>
      </c>
      <c r="G1178" s="5" t="s">
        <v>20702</v>
      </c>
      <c r="H1178" s="3">
        <v>2014</v>
      </c>
    </row>
    <row r="1179" spans="1:8">
      <c r="A1179" s="16" t="s">
        <v>2712</v>
      </c>
      <c r="B1179" s="16" t="s">
        <v>2718</v>
      </c>
      <c r="C1179" s="8">
        <v>28436034083</v>
      </c>
      <c r="D1179" s="5" t="s">
        <v>2720</v>
      </c>
      <c r="E1179" s="5" t="s">
        <v>2719</v>
      </c>
      <c r="F1179" s="9">
        <v>106120</v>
      </c>
      <c r="G1179" s="5" t="s">
        <v>20702</v>
      </c>
      <c r="H1179" s="3">
        <v>2014</v>
      </c>
    </row>
    <row r="1180" spans="1:8">
      <c r="A1180" s="16" t="s">
        <v>2712</v>
      </c>
      <c r="B1180" s="16" t="s">
        <v>2721</v>
      </c>
      <c r="C1180" s="8">
        <v>68205802695</v>
      </c>
      <c r="D1180" s="5" t="s">
        <v>2723</v>
      </c>
      <c r="E1180" s="5" t="s">
        <v>2722</v>
      </c>
      <c r="F1180" s="9">
        <v>21000</v>
      </c>
      <c r="G1180" s="5" t="s">
        <v>20702</v>
      </c>
      <c r="H1180" s="3">
        <v>2014</v>
      </c>
    </row>
    <row r="1181" spans="1:8">
      <c r="A1181" s="16" t="s">
        <v>2712</v>
      </c>
      <c r="B1181" s="16" t="s">
        <v>2724</v>
      </c>
      <c r="C1181" s="8">
        <v>71125632339</v>
      </c>
      <c r="D1181" s="5" t="s">
        <v>2725</v>
      </c>
      <c r="E1181" s="5" t="s">
        <v>2726</v>
      </c>
      <c r="F1181" s="9">
        <v>28000</v>
      </c>
      <c r="G1181" s="5" t="s">
        <v>20702</v>
      </c>
      <c r="H1181" s="3">
        <v>2014</v>
      </c>
    </row>
    <row r="1182" spans="1:8">
      <c r="A1182" s="16" t="s">
        <v>2712</v>
      </c>
      <c r="B1182" s="16" t="s">
        <v>2727</v>
      </c>
      <c r="C1182" s="8">
        <v>66915157223</v>
      </c>
      <c r="D1182" s="5" t="s">
        <v>2729</v>
      </c>
      <c r="E1182" s="5" t="s">
        <v>2728</v>
      </c>
      <c r="F1182" s="9" t="s">
        <v>2730</v>
      </c>
      <c r="G1182" s="5" t="s">
        <v>20702</v>
      </c>
      <c r="H1182" s="3">
        <v>2014</v>
      </c>
    </row>
    <row r="1183" spans="1:8">
      <c r="A1183" s="16" t="s">
        <v>2712</v>
      </c>
      <c r="B1183" s="16" t="s">
        <v>2731</v>
      </c>
      <c r="C1183" s="8">
        <v>82198802097</v>
      </c>
      <c r="D1183" s="5" t="s">
        <v>2733</v>
      </c>
      <c r="E1183" s="5" t="s">
        <v>2732</v>
      </c>
      <c r="F1183" s="9" t="s">
        <v>2734</v>
      </c>
      <c r="G1183" s="5" t="s">
        <v>20702</v>
      </c>
      <c r="H1183" s="3">
        <v>2014</v>
      </c>
    </row>
    <row r="1184" spans="1:8" ht="25.5">
      <c r="A1184" s="16" t="s">
        <v>2712</v>
      </c>
      <c r="B1184" s="16" t="s">
        <v>2735</v>
      </c>
      <c r="C1184" s="8">
        <v>31243405317</v>
      </c>
      <c r="D1184" s="5" t="s">
        <v>2737</v>
      </c>
      <c r="E1184" s="5" t="s">
        <v>2736</v>
      </c>
      <c r="F1184" s="9" t="s">
        <v>2738</v>
      </c>
      <c r="G1184" s="5" t="s">
        <v>20702</v>
      </c>
      <c r="H1184" s="3">
        <v>2014</v>
      </c>
    </row>
    <row r="1185" spans="1:8" ht="25.5">
      <c r="A1185" s="16" t="s">
        <v>2712</v>
      </c>
      <c r="B1185" s="16" t="s">
        <v>2739</v>
      </c>
      <c r="C1185" s="8">
        <v>73587984904</v>
      </c>
      <c r="D1185" s="5" t="s">
        <v>2741</v>
      </c>
      <c r="E1185" s="5" t="s">
        <v>2740</v>
      </c>
      <c r="F1185" s="9">
        <v>12000</v>
      </c>
      <c r="G1185" s="5" t="s">
        <v>20702</v>
      </c>
      <c r="H1185" s="3">
        <v>2014</v>
      </c>
    </row>
    <row r="1186" spans="1:8" ht="25.5">
      <c r="A1186" s="16" t="s">
        <v>2712</v>
      </c>
      <c r="B1186" s="16" t="s">
        <v>2742</v>
      </c>
      <c r="C1186" s="8">
        <v>64810071033</v>
      </c>
      <c r="D1186" s="5" t="s">
        <v>2744</v>
      </c>
      <c r="E1186" s="5" t="s">
        <v>2743</v>
      </c>
      <c r="F1186" s="9">
        <v>25000</v>
      </c>
      <c r="G1186" s="5" t="s">
        <v>20702</v>
      </c>
      <c r="H1186" s="3">
        <v>2014</v>
      </c>
    </row>
    <row r="1187" spans="1:8">
      <c r="A1187" s="16" t="s">
        <v>2712</v>
      </c>
      <c r="B1187" s="16" t="s">
        <v>2745</v>
      </c>
      <c r="C1187" s="8">
        <v>40822237700</v>
      </c>
      <c r="D1187" s="5" t="s">
        <v>2746</v>
      </c>
      <c r="E1187" s="5" t="s">
        <v>2747</v>
      </c>
      <c r="F1187" s="9" t="s">
        <v>2748</v>
      </c>
      <c r="G1187" s="5" t="s">
        <v>20702</v>
      </c>
      <c r="H1187" s="3">
        <v>2014</v>
      </c>
    </row>
    <row r="1188" spans="1:8">
      <c r="A1188" s="16" t="s">
        <v>2712</v>
      </c>
      <c r="B1188" s="16" t="s">
        <v>2749</v>
      </c>
      <c r="C1188" s="8" t="s">
        <v>2750</v>
      </c>
      <c r="D1188" s="5" t="s">
        <v>2751</v>
      </c>
      <c r="E1188" s="5" t="s">
        <v>2752</v>
      </c>
      <c r="F1188" s="9" t="s">
        <v>2717</v>
      </c>
      <c r="G1188" s="5" t="s">
        <v>20702</v>
      </c>
      <c r="H1188" s="3">
        <v>2014</v>
      </c>
    </row>
    <row r="1189" spans="1:8" ht="25.5">
      <c r="A1189" s="16" t="s">
        <v>2712</v>
      </c>
      <c r="B1189" s="16" t="s">
        <v>2753</v>
      </c>
      <c r="C1189" s="8"/>
      <c r="D1189" s="5" t="s">
        <v>2754</v>
      </c>
      <c r="E1189" s="5" t="s">
        <v>2755</v>
      </c>
      <c r="F1189" s="9">
        <v>20000</v>
      </c>
      <c r="G1189" s="5" t="s">
        <v>20702</v>
      </c>
      <c r="H1189" s="3">
        <v>2014</v>
      </c>
    </row>
    <row r="1190" spans="1:8">
      <c r="A1190" s="16" t="s">
        <v>2712</v>
      </c>
      <c r="B1190" s="16" t="s">
        <v>2756</v>
      </c>
      <c r="C1190" s="8">
        <v>65977432441</v>
      </c>
      <c r="D1190" s="5" t="s">
        <v>2758</v>
      </c>
      <c r="E1190" s="5" t="s">
        <v>2757</v>
      </c>
      <c r="F1190" s="9" t="s">
        <v>2738</v>
      </c>
      <c r="G1190" s="5" t="s">
        <v>20702</v>
      </c>
      <c r="H1190" s="3">
        <v>2014</v>
      </c>
    </row>
    <row r="1191" spans="1:8" ht="25.5">
      <c r="A1191" s="16" t="s">
        <v>2712</v>
      </c>
      <c r="B1191" s="16" t="s">
        <v>2759</v>
      </c>
      <c r="C1191" s="8">
        <v>83261864301</v>
      </c>
      <c r="D1191" s="5" t="s">
        <v>2760</v>
      </c>
      <c r="E1191" s="5" t="s">
        <v>2761</v>
      </c>
      <c r="F1191" s="9" t="s">
        <v>2762</v>
      </c>
      <c r="G1191" s="5" t="s">
        <v>20702</v>
      </c>
      <c r="H1191" s="3">
        <v>2014</v>
      </c>
    </row>
    <row r="1192" spans="1:8">
      <c r="A1192" s="16" t="s">
        <v>2712</v>
      </c>
      <c r="B1192" s="16" t="s">
        <v>2763</v>
      </c>
      <c r="C1192" s="8"/>
      <c r="D1192" s="5" t="s">
        <v>2764</v>
      </c>
      <c r="E1192" s="5" t="s">
        <v>2765</v>
      </c>
      <c r="F1192" s="9">
        <v>23000</v>
      </c>
      <c r="G1192" s="5" t="s">
        <v>20702</v>
      </c>
      <c r="H1192" s="3">
        <v>2014</v>
      </c>
    </row>
    <row r="1193" spans="1:8" ht="25.5">
      <c r="A1193" s="16" t="s">
        <v>2712</v>
      </c>
      <c r="B1193" s="16" t="s">
        <v>2766</v>
      </c>
      <c r="C1193" s="8">
        <v>1930850917</v>
      </c>
      <c r="D1193" s="5" t="s">
        <v>2767</v>
      </c>
      <c r="E1193" s="5" t="s">
        <v>2768</v>
      </c>
      <c r="F1193" s="9">
        <v>15000</v>
      </c>
      <c r="G1193" s="5" t="s">
        <v>20702</v>
      </c>
      <c r="H1193" s="3">
        <v>2014</v>
      </c>
    </row>
    <row r="1194" spans="1:8">
      <c r="A1194" s="16" t="s">
        <v>2712</v>
      </c>
      <c r="B1194" s="16" t="s">
        <v>2769</v>
      </c>
      <c r="C1194" s="8">
        <v>32456303915</v>
      </c>
      <c r="D1194" s="5" t="s">
        <v>2771</v>
      </c>
      <c r="E1194" s="5" t="s">
        <v>2770</v>
      </c>
      <c r="F1194" s="9" t="s">
        <v>2772</v>
      </c>
      <c r="G1194" s="5" t="s">
        <v>20702</v>
      </c>
      <c r="H1194" s="3">
        <v>2014</v>
      </c>
    </row>
    <row r="1195" spans="1:8">
      <c r="A1195" s="16" t="s">
        <v>2712</v>
      </c>
      <c r="B1195" s="16" t="s">
        <v>2773</v>
      </c>
      <c r="C1195" s="8">
        <v>35220400876</v>
      </c>
      <c r="D1195" s="5" t="s">
        <v>2775</v>
      </c>
      <c r="E1195" s="5" t="s">
        <v>2774</v>
      </c>
      <c r="F1195" s="9" t="s">
        <v>2776</v>
      </c>
      <c r="G1195" s="5" t="s">
        <v>20702</v>
      </c>
      <c r="H1195" s="3">
        <v>2014</v>
      </c>
    </row>
    <row r="1196" spans="1:8" ht="25.5">
      <c r="A1196" s="16" t="s">
        <v>2712</v>
      </c>
      <c r="B1196" s="16" t="s">
        <v>2777</v>
      </c>
      <c r="C1196" s="8">
        <v>83707041528</v>
      </c>
      <c r="D1196" s="5" t="s">
        <v>2778</v>
      </c>
      <c r="E1196" s="5" t="s">
        <v>2779</v>
      </c>
      <c r="F1196" s="9" t="s">
        <v>2780</v>
      </c>
      <c r="G1196" s="5" t="s">
        <v>20702</v>
      </c>
      <c r="H1196" s="3">
        <v>2014</v>
      </c>
    </row>
    <row r="1197" spans="1:8" ht="25.5">
      <c r="A1197" s="16" t="s">
        <v>2712</v>
      </c>
      <c r="B1197" s="16" t="s">
        <v>2781</v>
      </c>
      <c r="C1197" s="8">
        <v>87232934503</v>
      </c>
      <c r="D1197" s="5" t="s">
        <v>2783</v>
      </c>
      <c r="E1197" s="5" t="s">
        <v>2782</v>
      </c>
      <c r="F1197" s="9" t="s">
        <v>2780</v>
      </c>
      <c r="G1197" s="5" t="s">
        <v>20702</v>
      </c>
      <c r="H1197" s="3">
        <v>2014</v>
      </c>
    </row>
    <row r="1198" spans="1:8" ht="25.5">
      <c r="A1198" s="16" t="s">
        <v>2712</v>
      </c>
      <c r="B1198" s="16" t="s">
        <v>2784</v>
      </c>
      <c r="C1198" s="8">
        <v>72725695948</v>
      </c>
      <c r="D1198" s="5" t="s">
        <v>2785</v>
      </c>
      <c r="E1198" s="5" t="s">
        <v>2786</v>
      </c>
      <c r="F1198" s="9" t="s">
        <v>2787</v>
      </c>
      <c r="G1198" s="5" t="s">
        <v>20702</v>
      </c>
      <c r="H1198" s="3">
        <v>2014</v>
      </c>
    </row>
    <row r="1199" spans="1:8">
      <c r="A1199" s="16" t="s">
        <v>2712</v>
      </c>
      <c r="B1199" s="16" t="s">
        <v>2788</v>
      </c>
      <c r="C1199" s="8">
        <v>91068961972</v>
      </c>
      <c r="D1199" s="5" t="s">
        <v>2789</v>
      </c>
      <c r="E1199" s="5" t="s">
        <v>2790</v>
      </c>
      <c r="F1199" s="9" t="s">
        <v>2738</v>
      </c>
      <c r="G1199" s="5" t="s">
        <v>20702</v>
      </c>
      <c r="H1199" s="3">
        <v>2014</v>
      </c>
    </row>
    <row r="1200" spans="1:8">
      <c r="A1200" s="16" t="s">
        <v>2712</v>
      </c>
      <c r="B1200" s="16" t="s">
        <v>2791</v>
      </c>
      <c r="C1200" s="8">
        <v>75404343951</v>
      </c>
      <c r="D1200" s="5" t="s">
        <v>2793</v>
      </c>
      <c r="E1200" s="5" t="s">
        <v>2792</v>
      </c>
      <c r="F1200" s="9" t="s">
        <v>2794</v>
      </c>
      <c r="G1200" s="5" t="s">
        <v>20702</v>
      </c>
      <c r="H1200" s="3">
        <v>2014</v>
      </c>
    </row>
    <row r="1201" spans="1:8" ht="38.25">
      <c r="A1201" s="16" t="s">
        <v>2712</v>
      </c>
      <c r="B1201" s="16" t="s">
        <v>2795</v>
      </c>
      <c r="C1201" s="8">
        <v>48987231765</v>
      </c>
      <c r="D1201" s="5" t="s">
        <v>2797</v>
      </c>
      <c r="E1201" s="5" t="s">
        <v>2796</v>
      </c>
      <c r="F1201" s="9" t="s">
        <v>2798</v>
      </c>
      <c r="G1201" s="5" t="s">
        <v>20702</v>
      </c>
      <c r="H1201" s="3">
        <v>2014</v>
      </c>
    </row>
    <row r="1202" spans="1:8">
      <c r="A1202" s="16" t="s">
        <v>2712</v>
      </c>
      <c r="B1202" s="16" t="s">
        <v>2799</v>
      </c>
      <c r="C1202" s="8"/>
      <c r="D1202" s="5"/>
      <c r="E1202" s="5"/>
      <c r="F1202" s="9" t="s">
        <v>2800</v>
      </c>
      <c r="G1202" s="5" t="s">
        <v>20702</v>
      </c>
      <c r="H1202" s="3">
        <v>2014</v>
      </c>
    </row>
    <row r="1203" spans="1:8">
      <c r="A1203" s="16" t="s">
        <v>2712</v>
      </c>
      <c r="B1203" s="16" t="s">
        <v>2801</v>
      </c>
      <c r="C1203" s="8"/>
      <c r="D1203" s="5"/>
      <c r="E1203" s="5"/>
      <c r="F1203" s="9" t="s">
        <v>1195</v>
      </c>
      <c r="G1203" s="3" t="s">
        <v>47</v>
      </c>
      <c r="H1203" s="3">
        <v>2014</v>
      </c>
    </row>
    <row r="1204" spans="1:8">
      <c r="A1204" s="16" t="s">
        <v>2712</v>
      </c>
      <c r="B1204" s="16" t="s">
        <v>2802</v>
      </c>
      <c r="C1204" s="8"/>
      <c r="D1204" s="5"/>
      <c r="E1204" s="5"/>
      <c r="F1204" s="9" t="s">
        <v>2803</v>
      </c>
      <c r="G1204" s="5" t="s">
        <v>20702</v>
      </c>
      <c r="H1204" s="3">
        <v>2014</v>
      </c>
    </row>
    <row r="1205" spans="1:8">
      <c r="A1205" s="16" t="s">
        <v>2712</v>
      </c>
      <c r="B1205" s="16" t="s">
        <v>2804</v>
      </c>
      <c r="C1205" s="8"/>
      <c r="D1205" s="5"/>
      <c r="E1205" s="5"/>
      <c r="F1205" s="9" t="s">
        <v>2805</v>
      </c>
      <c r="G1205" s="5" t="s">
        <v>20702</v>
      </c>
      <c r="H1205" s="3">
        <v>2014</v>
      </c>
    </row>
    <row r="1206" spans="1:8">
      <c r="A1206" s="16" t="s">
        <v>2712</v>
      </c>
      <c r="B1206" s="16" t="s">
        <v>2806</v>
      </c>
      <c r="C1206" s="8"/>
      <c r="D1206" s="5"/>
      <c r="E1206" s="5"/>
      <c r="F1206" s="9" t="s">
        <v>2772</v>
      </c>
      <c r="G1206" s="5" t="s">
        <v>20702</v>
      </c>
      <c r="H1206" s="3">
        <v>2014</v>
      </c>
    </row>
    <row r="1207" spans="1:8">
      <c r="A1207" s="16" t="s">
        <v>2712</v>
      </c>
      <c r="B1207" s="16" t="s">
        <v>2807</v>
      </c>
      <c r="C1207" s="8"/>
      <c r="D1207" s="5"/>
      <c r="E1207" s="5"/>
      <c r="F1207" s="9" t="s">
        <v>1195</v>
      </c>
      <c r="G1207" s="5" t="s">
        <v>20702</v>
      </c>
      <c r="H1207" s="3">
        <v>2014</v>
      </c>
    </row>
    <row r="1208" spans="1:8">
      <c r="A1208" s="16" t="s">
        <v>2712</v>
      </c>
      <c r="B1208" s="16" t="s">
        <v>2808</v>
      </c>
      <c r="C1208" s="8"/>
      <c r="D1208" s="5"/>
      <c r="E1208" s="5"/>
      <c r="F1208" s="9" t="s">
        <v>2805</v>
      </c>
      <c r="G1208" s="5" t="s">
        <v>20702</v>
      </c>
      <c r="H1208" s="3">
        <v>2014</v>
      </c>
    </row>
    <row r="1209" spans="1:8">
      <c r="A1209" s="16" t="s">
        <v>2712</v>
      </c>
      <c r="B1209" s="16" t="s">
        <v>2809</v>
      </c>
      <c r="C1209" s="8"/>
      <c r="D1209" s="5"/>
      <c r="E1209" s="5"/>
      <c r="F1209" s="9" t="s">
        <v>2810</v>
      </c>
      <c r="G1209" s="5" t="s">
        <v>20702</v>
      </c>
      <c r="H1209" s="3">
        <v>2014</v>
      </c>
    </row>
    <row r="1210" spans="1:8">
      <c r="A1210" s="16" t="s">
        <v>2712</v>
      </c>
      <c r="B1210" s="16" t="s">
        <v>2811</v>
      </c>
      <c r="C1210" s="8" t="s">
        <v>2812</v>
      </c>
      <c r="D1210" s="5" t="s">
        <v>2814</v>
      </c>
      <c r="E1210" s="5" t="s">
        <v>2813</v>
      </c>
      <c r="F1210" s="9">
        <v>180000</v>
      </c>
      <c r="G1210" s="3" t="s">
        <v>20702</v>
      </c>
      <c r="H1210" s="3">
        <v>2014</v>
      </c>
    </row>
    <row r="1211" spans="1:8">
      <c r="A1211" s="16" t="s">
        <v>2712</v>
      </c>
      <c r="B1211" s="16" t="s">
        <v>2815</v>
      </c>
      <c r="C1211" s="8" t="s">
        <v>2816</v>
      </c>
      <c r="D1211" s="5" t="s">
        <v>2818</v>
      </c>
      <c r="E1211" s="5" t="s">
        <v>2817</v>
      </c>
      <c r="F1211" s="9">
        <v>30000</v>
      </c>
      <c r="G1211" s="3" t="s">
        <v>20702</v>
      </c>
      <c r="H1211" s="3">
        <v>2014</v>
      </c>
    </row>
    <row r="1212" spans="1:8">
      <c r="A1212" s="16" t="s">
        <v>2712</v>
      </c>
      <c r="B1212" s="16" t="s">
        <v>2819</v>
      </c>
      <c r="C1212" s="8" t="s">
        <v>2820</v>
      </c>
      <c r="D1212" s="5" t="s">
        <v>2822</v>
      </c>
      <c r="E1212" s="5" t="s">
        <v>2821</v>
      </c>
      <c r="F1212" s="9">
        <v>28000</v>
      </c>
      <c r="G1212" s="3" t="s">
        <v>20702</v>
      </c>
      <c r="H1212" s="3">
        <v>2014</v>
      </c>
    </row>
    <row r="1213" spans="1:8">
      <c r="A1213" s="16" t="s">
        <v>2712</v>
      </c>
      <c r="B1213" s="16" t="s">
        <v>2823</v>
      </c>
      <c r="C1213" s="8" t="s">
        <v>2824</v>
      </c>
      <c r="D1213" s="5" t="s">
        <v>2826</v>
      </c>
      <c r="E1213" s="5" t="s">
        <v>2825</v>
      </c>
      <c r="F1213" s="9">
        <v>18000</v>
      </c>
      <c r="G1213" s="3" t="s">
        <v>20702</v>
      </c>
      <c r="H1213" s="3">
        <v>2014</v>
      </c>
    </row>
    <row r="1214" spans="1:8">
      <c r="A1214" s="16" t="s">
        <v>2712</v>
      </c>
      <c r="B1214" s="16" t="s">
        <v>2827</v>
      </c>
      <c r="C1214" s="8" t="s">
        <v>2828</v>
      </c>
      <c r="D1214" s="5" t="s">
        <v>2830</v>
      </c>
      <c r="E1214" s="5" t="s">
        <v>2829</v>
      </c>
      <c r="F1214" s="9">
        <v>5000</v>
      </c>
      <c r="G1214" s="3" t="s">
        <v>20702</v>
      </c>
      <c r="H1214" s="3">
        <v>2014</v>
      </c>
    </row>
    <row r="1215" spans="1:8">
      <c r="A1215" s="16" t="s">
        <v>2712</v>
      </c>
      <c r="B1215" s="16" t="s">
        <v>2831</v>
      </c>
      <c r="C1215" s="8" t="s">
        <v>2832</v>
      </c>
      <c r="D1215" s="5" t="s">
        <v>2834</v>
      </c>
      <c r="E1215" s="5" t="s">
        <v>2833</v>
      </c>
      <c r="F1215" s="9">
        <v>9500</v>
      </c>
      <c r="G1215" s="3" t="s">
        <v>20702</v>
      </c>
      <c r="H1215" s="3">
        <v>2014</v>
      </c>
    </row>
    <row r="1216" spans="1:8">
      <c r="A1216" s="16" t="s">
        <v>2712</v>
      </c>
      <c r="B1216" s="16" t="s">
        <v>2835</v>
      </c>
      <c r="C1216" s="8" t="s">
        <v>2836</v>
      </c>
      <c r="D1216" s="5" t="s">
        <v>2838</v>
      </c>
      <c r="E1216" s="5" t="s">
        <v>2837</v>
      </c>
      <c r="F1216" s="9">
        <v>40000</v>
      </c>
      <c r="G1216" s="3" t="s">
        <v>20702</v>
      </c>
      <c r="H1216" s="3">
        <v>2014</v>
      </c>
    </row>
    <row r="1217" spans="1:8">
      <c r="A1217" s="16" t="s">
        <v>2712</v>
      </c>
      <c r="B1217" s="16" t="s">
        <v>2839</v>
      </c>
      <c r="C1217" s="8" t="s">
        <v>2840</v>
      </c>
      <c r="D1217" s="5" t="s">
        <v>2814</v>
      </c>
      <c r="E1217" s="5" t="s">
        <v>2841</v>
      </c>
      <c r="F1217" s="9">
        <v>35862</v>
      </c>
      <c r="G1217" s="3" t="s">
        <v>20702</v>
      </c>
      <c r="H1217" s="3">
        <v>2014</v>
      </c>
    </row>
    <row r="1218" spans="1:8">
      <c r="A1218" s="16" t="s">
        <v>2712</v>
      </c>
      <c r="B1218" s="16" t="s">
        <v>2842</v>
      </c>
      <c r="C1218" s="8" t="s">
        <v>2843</v>
      </c>
      <c r="D1218" s="5" t="s">
        <v>2814</v>
      </c>
      <c r="E1218" s="5" t="s">
        <v>2844</v>
      </c>
      <c r="F1218" s="9">
        <v>10000</v>
      </c>
      <c r="G1218" s="3" t="s">
        <v>20702</v>
      </c>
      <c r="H1218" s="3">
        <v>2014</v>
      </c>
    </row>
    <row r="1219" spans="1:8">
      <c r="A1219" s="16" t="s">
        <v>2712</v>
      </c>
      <c r="B1219" s="16" t="s">
        <v>2845</v>
      </c>
      <c r="C1219" s="8" t="s">
        <v>2846</v>
      </c>
      <c r="D1219" s="5" t="s">
        <v>2814</v>
      </c>
      <c r="E1219" s="5" t="s">
        <v>2847</v>
      </c>
      <c r="F1219" s="9">
        <v>90000</v>
      </c>
      <c r="G1219" s="3" t="s">
        <v>20702</v>
      </c>
      <c r="H1219" s="3">
        <v>2014</v>
      </c>
    </row>
    <row r="1220" spans="1:8">
      <c r="A1220" s="16" t="s">
        <v>2712</v>
      </c>
      <c r="B1220" s="16" t="s">
        <v>2848</v>
      </c>
      <c r="C1220" s="8" t="s">
        <v>2849</v>
      </c>
      <c r="D1220" s="5" t="s">
        <v>2851</v>
      </c>
      <c r="E1220" s="5" t="s">
        <v>2850</v>
      </c>
      <c r="F1220" s="9">
        <v>30000</v>
      </c>
      <c r="G1220" s="3" t="s">
        <v>20702</v>
      </c>
      <c r="H1220" s="3">
        <v>2014</v>
      </c>
    </row>
    <row r="1221" spans="1:8">
      <c r="A1221" s="16" t="s">
        <v>2712</v>
      </c>
      <c r="B1221" s="16" t="s">
        <v>2852</v>
      </c>
      <c r="C1221" s="8" t="s">
        <v>2853</v>
      </c>
      <c r="D1221" s="5" t="s">
        <v>2855</v>
      </c>
      <c r="E1221" s="5" t="s">
        <v>2854</v>
      </c>
      <c r="F1221" s="9">
        <v>40000</v>
      </c>
      <c r="G1221" s="3" t="s">
        <v>20702</v>
      </c>
      <c r="H1221" s="3">
        <v>2014</v>
      </c>
    </row>
    <row r="1222" spans="1:8" ht="25.5">
      <c r="A1222" s="16" t="s">
        <v>2712</v>
      </c>
      <c r="B1222" s="16" t="s">
        <v>2856</v>
      </c>
      <c r="C1222" s="8" t="s">
        <v>2857</v>
      </c>
      <c r="D1222" s="5" t="s">
        <v>2859</v>
      </c>
      <c r="E1222" s="5" t="s">
        <v>2858</v>
      </c>
      <c r="F1222" s="9">
        <v>185000</v>
      </c>
      <c r="G1222" s="3" t="s">
        <v>20702</v>
      </c>
      <c r="H1222" s="3">
        <v>2014</v>
      </c>
    </row>
    <row r="1223" spans="1:8">
      <c r="A1223" s="16" t="s">
        <v>2712</v>
      </c>
      <c r="B1223" s="16" t="s">
        <v>2860</v>
      </c>
      <c r="C1223" s="8" t="s">
        <v>2861</v>
      </c>
      <c r="D1223" s="5" t="s">
        <v>2863</v>
      </c>
      <c r="E1223" s="5" t="s">
        <v>2862</v>
      </c>
      <c r="F1223" s="9">
        <v>50000</v>
      </c>
      <c r="G1223" s="3" t="s">
        <v>20702</v>
      </c>
      <c r="H1223" s="3">
        <v>2014</v>
      </c>
    </row>
    <row r="1224" spans="1:8">
      <c r="A1224" s="16" t="s">
        <v>2712</v>
      </c>
      <c r="B1224" s="16" t="s">
        <v>2864</v>
      </c>
      <c r="C1224" s="8" t="s">
        <v>2865</v>
      </c>
      <c r="D1224" s="5" t="s">
        <v>2867</v>
      </c>
      <c r="E1224" s="5" t="s">
        <v>2866</v>
      </c>
      <c r="F1224" s="9">
        <v>26000</v>
      </c>
      <c r="G1224" s="3" t="s">
        <v>20702</v>
      </c>
      <c r="H1224" s="3">
        <v>2014</v>
      </c>
    </row>
    <row r="1225" spans="1:8">
      <c r="A1225" s="16" t="s">
        <v>2712</v>
      </c>
      <c r="B1225" s="16" t="s">
        <v>2868</v>
      </c>
      <c r="C1225" s="8" t="s">
        <v>2869</v>
      </c>
      <c r="D1225" s="5" t="s">
        <v>2871</v>
      </c>
      <c r="E1225" s="5" t="s">
        <v>2870</v>
      </c>
      <c r="F1225" s="9">
        <v>12000</v>
      </c>
      <c r="G1225" s="3" t="s">
        <v>20702</v>
      </c>
      <c r="H1225" s="3">
        <v>2014</v>
      </c>
    </row>
    <row r="1226" spans="1:8">
      <c r="A1226" s="16" t="s">
        <v>2712</v>
      </c>
      <c r="B1226" s="16" t="s">
        <v>2872</v>
      </c>
      <c r="C1226" s="8" t="s">
        <v>2873</v>
      </c>
      <c r="D1226" s="5" t="s">
        <v>2875</v>
      </c>
      <c r="E1226" s="5" t="s">
        <v>2874</v>
      </c>
      <c r="F1226" s="9">
        <v>10000</v>
      </c>
      <c r="G1226" s="3" t="s">
        <v>20702</v>
      </c>
      <c r="H1226" s="3">
        <v>2014</v>
      </c>
    </row>
    <row r="1227" spans="1:8">
      <c r="A1227" s="16" t="s">
        <v>2712</v>
      </c>
      <c r="B1227" s="16" t="s">
        <v>2876</v>
      </c>
      <c r="C1227" s="8">
        <v>38229469508</v>
      </c>
      <c r="D1227" s="5" t="s">
        <v>2878</v>
      </c>
      <c r="E1227" s="5" t="s">
        <v>2877</v>
      </c>
      <c r="F1227" s="9">
        <v>23000</v>
      </c>
      <c r="G1227" s="3" t="s">
        <v>20702</v>
      </c>
      <c r="H1227" s="3">
        <v>2014</v>
      </c>
    </row>
    <row r="1228" spans="1:8">
      <c r="A1228" s="16" t="s">
        <v>2712</v>
      </c>
      <c r="B1228" s="16" t="s">
        <v>2879</v>
      </c>
      <c r="C1228" s="8">
        <v>86990320188</v>
      </c>
      <c r="D1228" s="5" t="s">
        <v>2814</v>
      </c>
      <c r="E1228" s="5" t="s">
        <v>2880</v>
      </c>
      <c r="F1228" s="9">
        <v>42000</v>
      </c>
      <c r="G1228" s="3" t="s">
        <v>20702</v>
      </c>
      <c r="H1228" s="3">
        <v>2014</v>
      </c>
    </row>
    <row r="1229" spans="1:8">
      <c r="A1229" s="16" t="s">
        <v>2712</v>
      </c>
      <c r="B1229" s="16" t="s">
        <v>2881</v>
      </c>
      <c r="C1229" s="8">
        <v>74560077796</v>
      </c>
      <c r="D1229" s="5" t="s">
        <v>2814</v>
      </c>
      <c r="E1229" s="5" t="s">
        <v>2882</v>
      </c>
      <c r="F1229" s="9">
        <v>48000</v>
      </c>
      <c r="G1229" s="3" t="s">
        <v>20702</v>
      </c>
      <c r="H1229" s="3">
        <v>2014</v>
      </c>
    </row>
    <row r="1230" spans="1:8" ht="25.5">
      <c r="A1230" s="16" t="s">
        <v>2712</v>
      </c>
      <c r="B1230" s="16" t="s">
        <v>2883</v>
      </c>
      <c r="C1230" s="8">
        <v>10812479076</v>
      </c>
      <c r="D1230" s="5" t="s">
        <v>2885</v>
      </c>
      <c r="E1230" s="5" t="s">
        <v>2884</v>
      </c>
      <c r="F1230" s="9">
        <v>54000</v>
      </c>
      <c r="G1230" s="3" t="s">
        <v>20702</v>
      </c>
      <c r="H1230" s="3">
        <v>2014</v>
      </c>
    </row>
    <row r="1231" spans="1:8">
      <c r="A1231" s="16" t="s">
        <v>2712</v>
      </c>
      <c r="B1231" s="16" t="s">
        <v>2886</v>
      </c>
      <c r="C1231" s="8">
        <v>55869586658</v>
      </c>
      <c r="D1231" s="5" t="s">
        <v>2888</v>
      </c>
      <c r="E1231" s="5" t="s">
        <v>2887</v>
      </c>
      <c r="F1231" s="9">
        <v>8000</v>
      </c>
      <c r="G1231" s="3" t="s">
        <v>20702</v>
      </c>
      <c r="H1231" s="3">
        <v>2014</v>
      </c>
    </row>
    <row r="1232" spans="1:8">
      <c r="A1232" s="16" t="s">
        <v>2712</v>
      </c>
      <c r="B1232" s="16" t="s">
        <v>2889</v>
      </c>
      <c r="C1232" s="8">
        <v>93656301672</v>
      </c>
      <c r="D1232" s="5" t="s">
        <v>2891</v>
      </c>
      <c r="E1232" s="5" t="s">
        <v>2890</v>
      </c>
      <c r="F1232" s="9">
        <v>20000</v>
      </c>
      <c r="G1232" s="3" t="s">
        <v>20702</v>
      </c>
      <c r="H1232" s="3">
        <v>2014</v>
      </c>
    </row>
    <row r="1233" spans="1:8">
      <c r="A1233" s="16" t="s">
        <v>2712</v>
      </c>
      <c r="B1233" s="16" t="s">
        <v>2892</v>
      </c>
      <c r="C1233" s="8">
        <v>31877796390</v>
      </c>
      <c r="D1233" s="5" t="s">
        <v>2818</v>
      </c>
      <c r="E1233" s="5" t="s">
        <v>2890</v>
      </c>
      <c r="F1233" s="9">
        <v>17000</v>
      </c>
      <c r="G1233" s="3" t="s">
        <v>20702</v>
      </c>
      <c r="H1233" s="3">
        <v>2014</v>
      </c>
    </row>
    <row r="1234" spans="1:8">
      <c r="A1234" s="16" t="s">
        <v>2712</v>
      </c>
      <c r="B1234" s="16" t="s">
        <v>2893</v>
      </c>
      <c r="C1234" s="8">
        <v>22060605405</v>
      </c>
      <c r="D1234" s="5" t="s">
        <v>2814</v>
      </c>
      <c r="E1234" s="5" t="s">
        <v>2894</v>
      </c>
      <c r="F1234" s="9">
        <v>85000</v>
      </c>
      <c r="G1234" s="3" t="s">
        <v>20702</v>
      </c>
      <c r="H1234" s="3">
        <v>2014</v>
      </c>
    </row>
    <row r="1235" spans="1:8">
      <c r="A1235" s="16" t="s">
        <v>2712</v>
      </c>
      <c r="B1235" s="16" t="s">
        <v>2895</v>
      </c>
      <c r="C1235" s="8">
        <v>94078391577</v>
      </c>
      <c r="D1235" s="5" t="s">
        <v>2897</v>
      </c>
      <c r="E1235" s="5" t="s">
        <v>2896</v>
      </c>
      <c r="F1235" s="9">
        <v>15000</v>
      </c>
      <c r="G1235" s="3" t="s">
        <v>20702</v>
      </c>
      <c r="H1235" s="3">
        <v>2014</v>
      </c>
    </row>
    <row r="1236" spans="1:8">
      <c r="A1236" s="16" t="s">
        <v>2712</v>
      </c>
      <c r="B1236" s="16" t="s">
        <v>2898</v>
      </c>
      <c r="C1236" s="8">
        <v>86834054794</v>
      </c>
      <c r="D1236" s="5" t="s">
        <v>2897</v>
      </c>
      <c r="E1236" s="5" t="s">
        <v>2899</v>
      </c>
      <c r="F1236" s="9">
        <v>72000</v>
      </c>
      <c r="G1236" s="3" t="s">
        <v>20702</v>
      </c>
      <c r="H1236" s="3">
        <v>2014</v>
      </c>
    </row>
    <row r="1237" spans="1:8">
      <c r="A1237" s="16" t="s">
        <v>2712</v>
      </c>
      <c r="B1237" s="16" t="s">
        <v>2900</v>
      </c>
      <c r="C1237" s="8">
        <v>7113669352</v>
      </c>
      <c r="D1237" s="5" t="s">
        <v>2897</v>
      </c>
      <c r="E1237" s="5" t="s">
        <v>2901</v>
      </c>
      <c r="F1237" s="9">
        <v>400000</v>
      </c>
      <c r="G1237" s="3" t="s">
        <v>20702</v>
      </c>
      <c r="H1237" s="3">
        <v>2014</v>
      </c>
    </row>
    <row r="1238" spans="1:8">
      <c r="A1238" s="16" t="s">
        <v>2712</v>
      </c>
      <c r="B1238" s="16" t="s">
        <v>2902</v>
      </c>
      <c r="C1238" s="8">
        <v>3831279311</v>
      </c>
      <c r="D1238" s="5" t="s">
        <v>2904</v>
      </c>
      <c r="E1238" s="5" t="s">
        <v>2903</v>
      </c>
      <c r="F1238" s="9">
        <v>2000</v>
      </c>
      <c r="G1238" s="3" t="s">
        <v>20702</v>
      </c>
      <c r="H1238" s="3">
        <v>2014</v>
      </c>
    </row>
    <row r="1239" spans="1:8">
      <c r="A1239" s="16" t="s">
        <v>2712</v>
      </c>
      <c r="B1239" s="16" t="s">
        <v>2905</v>
      </c>
      <c r="C1239" s="8" t="s">
        <v>2906</v>
      </c>
      <c r="D1239" s="5" t="s">
        <v>2908</v>
      </c>
      <c r="E1239" s="5" t="s">
        <v>2907</v>
      </c>
      <c r="F1239" s="9">
        <v>35000</v>
      </c>
      <c r="G1239" s="5" t="s">
        <v>57</v>
      </c>
      <c r="H1239" s="3">
        <v>2014</v>
      </c>
    </row>
    <row r="1240" spans="1:8">
      <c r="A1240" s="16" t="s">
        <v>2712</v>
      </c>
      <c r="B1240" s="16" t="s">
        <v>2909</v>
      </c>
      <c r="C1240" s="8">
        <v>19518715082</v>
      </c>
      <c r="D1240" s="5" t="s">
        <v>2911</v>
      </c>
      <c r="E1240" s="5" t="s">
        <v>2910</v>
      </c>
      <c r="F1240" s="9">
        <v>17000</v>
      </c>
      <c r="G1240" s="3" t="s">
        <v>20702</v>
      </c>
      <c r="H1240" s="3">
        <v>2014</v>
      </c>
    </row>
    <row r="1241" spans="1:8" ht="25.5">
      <c r="A1241" s="16" t="s">
        <v>2712</v>
      </c>
      <c r="B1241" s="16" t="s">
        <v>2912</v>
      </c>
      <c r="C1241" s="8">
        <v>44951460188</v>
      </c>
      <c r="D1241" s="5" t="s">
        <v>2914</v>
      </c>
      <c r="E1241" s="5" t="s">
        <v>2913</v>
      </c>
      <c r="F1241" s="9">
        <v>25000</v>
      </c>
      <c r="G1241" s="3" t="s">
        <v>20702</v>
      </c>
      <c r="H1241" s="3">
        <v>2014</v>
      </c>
    </row>
    <row r="1242" spans="1:8">
      <c r="A1242" s="16" t="s">
        <v>2712</v>
      </c>
      <c r="B1242" s="16" t="s">
        <v>2915</v>
      </c>
      <c r="C1242" s="8">
        <v>35817440213</v>
      </c>
      <c r="D1242" s="5" t="s">
        <v>2917</v>
      </c>
      <c r="E1242" s="5" t="s">
        <v>2916</v>
      </c>
      <c r="F1242" s="9">
        <v>3500</v>
      </c>
      <c r="G1242" s="3" t="s">
        <v>20702</v>
      </c>
      <c r="H1242" s="3">
        <v>2014</v>
      </c>
    </row>
    <row r="1243" spans="1:8">
      <c r="A1243" s="16" t="s">
        <v>2712</v>
      </c>
      <c r="B1243" s="16" t="s">
        <v>2918</v>
      </c>
      <c r="C1243" s="8">
        <v>15890572792</v>
      </c>
      <c r="D1243" s="5" t="s">
        <v>2920</v>
      </c>
      <c r="E1243" s="5" t="s">
        <v>2919</v>
      </c>
      <c r="F1243" s="9">
        <v>15000</v>
      </c>
      <c r="G1243" s="3" t="s">
        <v>20702</v>
      </c>
      <c r="H1243" s="3">
        <v>2014</v>
      </c>
    </row>
    <row r="1244" spans="1:8">
      <c r="A1244" s="16" t="s">
        <v>2712</v>
      </c>
      <c r="B1244" s="16" t="s">
        <v>2921</v>
      </c>
      <c r="C1244" s="8">
        <v>47333954919</v>
      </c>
      <c r="D1244" s="5" t="s">
        <v>2923</v>
      </c>
      <c r="E1244" s="5" t="s">
        <v>2922</v>
      </c>
      <c r="F1244" s="9">
        <v>50000</v>
      </c>
      <c r="G1244" s="3" t="s">
        <v>20702</v>
      </c>
      <c r="H1244" s="3">
        <v>2014</v>
      </c>
    </row>
    <row r="1245" spans="1:8">
      <c r="A1245" s="16" t="s">
        <v>2712</v>
      </c>
      <c r="B1245" s="16" t="s">
        <v>2924</v>
      </c>
      <c r="C1245" s="8">
        <v>3474069065</v>
      </c>
      <c r="D1245" s="5" t="s">
        <v>2814</v>
      </c>
      <c r="E1245" s="5" t="s">
        <v>2925</v>
      </c>
      <c r="F1245" s="9">
        <v>42000</v>
      </c>
      <c r="G1245" s="3" t="s">
        <v>20702</v>
      </c>
      <c r="H1245" s="3">
        <v>2014</v>
      </c>
    </row>
    <row r="1246" spans="1:8">
      <c r="A1246" s="16" t="s">
        <v>2712</v>
      </c>
      <c r="B1246" s="16" t="s">
        <v>2926</v>
      </c>
      <c r="C1246" s="8">
        <v>97986862777</v>
      </c>
      <c r="D1246" s="5" t="s">
        <v>2928</v>
      </c>
      <c r="E1246" s="5" t="s">
        <v>2927</v>
      </c>
      <c r="F1246" s="9">
        <v>67655</v>
      </c>
      <c r="G1246" s="3" t="s">
        <v>20702</v>
      </c>
      <c r="H1246" s="3">
        <v>2014</v>
      </c>
    </row>
    <row r="1247" spans="1:8">
      <c r="A1247" s="16" t="s">
        <v>2712</v>
      </c>
      <c r="B1247" s="16" t="s">
        <v>2929</v>
      </c>
      <c r="C1247" s="8">
        <v>40236286046</v>
      </c>
      <c r="D1247" s="5" t="s">
        <v>2931</v>
      </c>
      <c r="E1247" s="5" t="s">
        <v>2930</v>
      </c>
      <c r="F1247" s="9">
        <v>20000</v>
      </c>
      <c r="G1247" s="3" t="s">
        <v>20702</v>
      </c>
      <c r="H1247" s="3">
        <v>2014</v>
      </c>
    </row>
    <row r="1248" spans="1:8">
      <c r="A1248" s="16" t="s">
        <v>2712</v>
      </c>
      <c r="B1248" s="16" t="s">
        <v>2932</v>
      </c>
      <c r="C1248" s="8">
        <v>79333879534</v>
      </c>
      <c r="D1248" s="5" t="s">
        <v>2934</v>
      </c>
      <c r="E1248" s="5" t="s">
        <v>2933</v>
      </c>
      <c r="F1248" s="9">
        <v>22000</v>
      </c>
      <c r="G1248" s="3" t="s">
        <v>20702</v>
      </c>
      <c r="H1248" s="3">
        <v>2014</v>
      </c>
    </row>
    <row r="1249" spans="1:8">
      <c r="A1249" s="16" t="s">
        <v>2712</v>
      </c>
      <c r="B1249" s="16" t="s">
        <v>2935</v>
      </c>
      <c r="C1249" s="8">
        <v>4050857965</v>
      </c>
      <c r="D1249" s="5" t="s">
        <v>2937</v>
      </c>
      <c r="E1249" s="5" t="s">
        <v>2936</v>
      </c>
      <c r="F1249" s="9">
        <v>5000</v>
      </c>
      <c r="G1249" s="3" t="s">
        <v>20702</v>
      </c>
      <c r="H1249" s="3">
        <v>2014</v>
      </c>
    </row>
    <row r="1250" spans="1:8">
      <c r="A1250" s="16" t="s">
        <v>2712</v>
      </c>
      <c r="B1250" s="16" t="s">
        <v>2938</v>
      </c>
      <c r="C1250" s="8">
        <v>91246682395</v>
      </c>
      <c r="D1250" s="5" t="s">
        <v>2940</v>
      </c>
      <c r="E1250" s="5" t="s">
        <v>2939</v>
      </c>
      <c r="F1250" s="9">
        <v>3000</v>
      </c>
      <c r="G1250" s="3" t="s">
        <v>20702</v>
      </c>
      <c r="H1250" s="3">
        <v>2014</v>
      </c>
    </row>
    <row r="1251" spans="1:8">
      <c r="A1251" s="16" t="s">
        <v>2712</v>
      </c>
      <c r="B1251" s="16" t="s">
        <v>2941</v>
      </c>
      <c r="C1251" s="8">
        <v>16363063277</v>
      </c>
      <c r="D1251" s="5" t="s">
        <v>2943</v>
      </c>
      <c r="E1251" s="5" t="s">
        <v>2942</v>
      </c>
      <c r="F1251" s="9">
        <v>5000</v>
      </c>
      <c r="G1251" s="3" t="s">
        <v>20702</v>
      </c>
      <c r="H1251" s="3">
        <v>2014</v>
      </c>
    </row>
    <row r="1252" spans="1:8">
      <c r="A1252" s="16" t="s">
        <v>2712</v>
      </c>
      <c r="B1252" s="16" t="s">
        <v>2944</v>
      </c>
      <c r="C1252" s="8">
        <v>6854471160</v>
      </c>
      <c r="D1252" s="5" t="s">
        <v>2946</v>
      </c>
      <c r="E1252" s="5" t="s">
        <v>2945</v>
      </c>
      <c r="F1252" s="9">
        <v>15000</v>
      </c>
      <c r="G1252" s="3" t="s">
        <v>20702</v>
      </c>
      <c r="H1252" s="3">
        <v>2014</v>
      </c>
    </row>
    <row r="1253" spans="1:8" ht="25.5">
      <c r="A1253" s="16" t="s">
        <v>2712</v>
      </c>
      <c r="B1253" s="16" t="s">
        <v>2947</v>
      </c>
      <c r="C1253" s="8">
        <v>20557814074</v>
      </c>
      <c r="D1253" s="5" t="s">
        <v>2949</v>
      </c>
      <c r="E1253" s="5" t="s">
        <v>2948</v>
      </c>
      <c r="F1253" s="9">
        <v>5000</v>
      </c>
      <c r="G1253" s="3" t="s">
        <v>20702</v>
      </c>
      <c r="H1253" s="3">
        <v>2014</v>
      </c>
    </row>
    <row r="1254" spans="1:8">
      <c r="A1254" s="16" t="s">
        <v>2712</v>
      </c>
      <c r="B1254" s="16" t="s">
        <v>2950</v>
      </c>
      <c r="C1254" s="8">
        <v>98975566716</v>
      </c>
      <c r="D1254" s="5" t="s">
        <v>2951</v>
      </c>
      <c r="E1254" s="5" t="s">
        <v>2714</v>
      </c>
      <c r="F1254" s="9">
        <v>12000</v>
      </c>
      <c r="G1254" s="3" t="s">
        <v>20702</v>
      </c>
      <c r="H1254" s="3">
        <v>2014</v>
      </c>
    </row>
    <row r="1255" spans="1:8">
      <c r="A1255" s="16" t="s">
        <v>2712</v>
      </c>
      <c r="B1255" s="16" t="s">
        <v>2952</v>
      </c>
      <c r="C1255" s="8">
        <v>19701668728</v>
      </c>
      <c r="D1255" s="5" t="s">
        <v>2954</v>
      </c>
      <c r="E1255" s="5" t="s">
        <v>2953</v>
      </c>
      <c r="F1255" s="9">
        <v>12000</v>
      </c>
      <c r="G1255" s="3" t="s">
        <v>20702</v>
      </c>
      <c r="H1255" s="3">
        <v>2014</v>
      </c>
    </row>
    <row r="1256" spans="1:8">
      <c r="A1256" s="16" t="s">
        <v>2712</v>
      </c>
      <c r="B1256" s="16" t="s">
        <v>2955</v>
      </c>
      <c r="C1256" s="8">
        <v>3538636981</v>
      </c>
      <c r="D1256" s="5" t="s">
        <v>2957</v>
      </c>
      <c r="E1256" s="5" t="s">
        <v>2956</v>
      </c>
      <c r="F1256" s="9">
        <v>4500</v>
      </c>
      <c r="G1256" s="3" t="s">
        <v>20702</v>
      </c>
      <c r="H1256" s="3">
        <v>2014</v>
      </c>
    </row>
    <row r="1257" spans="1:8" ht="25.5">
      <c r="A1257" s="16" t="s">
        <v>2712</v>
      </c>
      <c r="B1257" s="16" t="s">
        <v>2958</v>
      </c>
      <c r="C1257" s="8">
        <v>52845477373</v>
      </c>
      <c r="D1257" s="5" t="s">
        <v>2960</v>
      </c>
      <c r="E1257" s="5" t="s">
        <v>2959</v>
      </c>
      <c r="F1257" s="9">
        <v>12000</v>
      </c>
      <c r="G1257" s="3" t="s">
        <v>20702</v>
      </c>
      <c r="H1257" s="3">
        <v>2014</v>
      </c>
    </row>
    <row r="1258" spans="1:8">
      <c r="A1258" s="16" t="s">
        <v>2712</v>
      </c>
      <c r="B1258" s="16" t="s">
        <v>2961</v>
      </c>
      <c r="C1258" s="8">
        <v>75947197831</v>
      </c>
      <c r="D1258" s="5" t="s">
        <v>2963</v>
      </c>
      <c r="E1258" s="5" t="s">
        <v>2962</v>
      </c>
      <c r="F1258" s="9">
        <v>8000</v>
      </c>
      <c r="G1258" s="3" t="s">
        <v>20702</v>
      </c>
      <c r="H1258" s="3">
        <v>2014</v>
      </c>
    </row>
    <row r="1259" spans="1:8">
      <c r="A1259" s="16" t="s">
        <v>2712</v>
      </c>
      <c r="B1259" s="16" t="s">
        <v>2964</v>
      </c>
      <c r="C1259" s="8">
        <v>60434740159</v>
      </c>
      <c r="D1259" s="5" t="s">
        <v>2964</v>
      </c>
      <c r="E1259" s="5" t="s">
        <v>2965</v>
      </c>
      <c r="F1259" s="9">
        <v>11440</v>
      </c>
      <c r="G1259" s="3" t="s">
        <v>20702</v>
      </c>
      <c r="H1259" s="3">
        <v>2014</v>
      </c>
    </row>
    <row r="1260" spans="1:8">
      <c r="A1260" s="16" t="s">
        <v>2712</v>
      </c>
      <c r="B1260" s="16" t="s">
        <v>2966</v>
      </c>
      <c r="C1260" s="8">
        <v>83123880641</v>
      </c>
      <c r="D1260" s="5" t="s">
        <v>2968</v>
      </c>
      <c r="E1260" s="5" t="s">
        <v>2967</v>
      </c>
      <c r="F1260" s="9">
        <v>30000</v>
      </c>
      <c r="G1260" s="3" t="s">
        <v>20702</v>
      </c>
      <c r="H1260" s="3">
        <v>2014</v>
      </c>
    </row>
    <row r="1261" spans="1:8">
      <c r="A1261" s="16" t="s">
        <v>2712</v>
      </c>
      <c r="B1261" s="16" t="s">
        <v>2969</v>
      </c>
      <c r="C1261" s="8">
        <v>13566247158</v>
      </c>
      <c r="D1261" s="5" t="s">
        <v>2971</v>
      </c>
      <c r="E1261" s="5" t="s">
        <v>2970</v>
      </c>
      <c r="F1261" s="9">
        <v>85000</v>
      </c>
      <c r="G1261" s="3" t="s">
        <v>20702</v>
      </c>
      <c r="H1261" s="3">
        <v>2014</v>
      </c>
    </row>
    <row r="1262" spans="1:8">
      <c r="A1262" s="16" t="s">
        <v>2712</v>
      </c>
      <c r="B1262" s="16" t="s">
        <v>2972</v>
      </c>
      <c r="C1262" s="8">
        <v>19184740644</v>
      </c>
      <c r="D1262" s="5" t="s">
        <v>2974</v>
      </c>
      <c r="E1262" s="5" t="s">
        <v>2973</v>
      </c>
      <c r="F1262" s="9">
        <v>50000</v>
      </c>
      <c r="G1262" s="3" t="s">
        <v>20702</v>
      </c>
      <c r="H1262" s="3">
        <v>2014</v>
      </c>
    </row>
    <row r="1263" spans="1:8">
      <c r="A1263" s="16" t="s">
        <v>2712</v>
      </c>
      <c r="B1263" s="16" t="s">
        <v>2975</v>
      </c>
      <c r="C1263" s="8">
        <v>53209992062</v>
      </c>
      <c r="D1263" s="5" t="s">
        <v>2977</v>
      </c>
      <c r="E1263" s="5" t="s">
        <v>2976</v>
      </c>
      <c r="F1263" s="9">
        <v>5000</v>
      </c>
      <c r="G1263" s="3" t="s">
        <v>20702</v>
      </c>
      <c r="H1263" s="3">
        <v>2014</v>
      </c>
    </row>
    <row r="1264" spans="1:8">
      <c r="A1264" s="16" t="s">
        <v>2712</v>
      </c>
      <c r="B1264" s="16" t="s">
        <v>2978</v>
      </c>
      <c r="C1264" s="8">
        <v>1480145480</v>
      </c>
      <c r="D1264" s="5" t="s">
        <v>2979</v>
      </c>
      <c r="E1264" s="5" t="s">
        <v>2980</v>
      </c>
      <c r="F1264" s="9">
        <v>10000</v>
      </c>
      <c r="G1264" s="3" t="s">
        <v>20702</v>
      </c>
      <c r="H1264" s="3">
        <v>2014</v>
      </c>
    </row>
    <row r="1265" spans="1:8">
      <c r="A1265" s="16" t="s">
        <v>2712</v>
      </c>
      <c r="B1265" s="16" t="s">
        <v>2981</v>
      </c>
      <c r="C1265" s="8">
        <v>69644111847</v>
      </c>
      <c r="D1265" s="5" t="s">
        <v>2983</v>
      </c>
      <c r="E1265" s="5" t="s">
        <v>2982</v>
      </c>
      <c r="F1265" s="9">
        <v>5000</v>
      </c>
      <c r="G1265" s="3" t="s">
        <v>20702</v>
      </c>
      <c r="H1265" s="3">
        <v>2014</v>
      </c>
    </row>
    <row r="1266" spans="1:8" ht="25.5">
      <c r="A1266" s="16" t="s">
        <v>2712</v>
      </c>
      <c r="B1266" s="16" t="s">
        <v>2984</v>
      </c>
      <c r="C1266" s="8" t="s">
        <v>2985</v>
      </c>
      <c r="D1266" s="5" t="s">
        <v>2987</v>
      </c>
      <c r="E1266" s="5" t="s">
        <v>2986</v>
      </c>
      <c r="F1266" s="9">
        <v>19900</v>
      </c>
      <c r="G1266" s="3" t="s">
        <v>20702</v>
      </c>
      <c r="H1266" s="3">
        <v>2014</v>
      </c>
    </row>
    <row r="1267" spans="1:8" ht="25.5">
      <c r="A1267" s="16" t="s">
        <v>2712</v>
      </c>
      <c r="B1267" s="16" t="s">
        <v>2984</v>
      </c>
      <c r="C1267" s="8" t="s">
        <v>2985</v>
      </c>
      <c r="D1267" s="5" t="s">
        <v>2988</v>
      </c>
      <c r="E1267" s="5" t="s">
        <v>2989</v>
      </c>
      <c r="F1267" s="9">
        <v>19900</v>
      </c>
      <c r="G1267" s="3" t="s">
        <v>20702</v>
      </c>
      <c r="H1267" s="3">
        <v>2014</v>
      </c>
    </row>
    <row r="1268" spans="1:8" ht="38.25">
      <c r="A1268" s="16" t="s">
        <v>2712</v>
      </c>
      <c r="B1268" s="16" t="s">
        <v>2990</v>
      </c>
      <c r="C1268" s="8" t="s">
        <v>2991</v>
      </c>
      <c r="D1268" s="5" t="s">
        <v>2992</v>
      </c>
      <c r="E1268" s="5" t="s">
        <v>2993</v>
      </c>
      <c r="F1268" s="9">
        <v>19000</v>
      </c>
      <c r="G1268" s="3" t="s">
        <v>20702</v>
      </c>
      <c r="H1268" s="3">
        <v>2014</v>
      </c>
    </row>
    <row r="1269" spans="1:8">
      <c r="A1269" s="16" t="s">
        <v>2712</v>
      </c>
      <c r="B1269" s="16" t="s">
        <v>2994</v>
      </c>
      <c r="C1269" s="8" t="s">
        <v>2995</v>
      </c>
      <c r="D1269" s="5" t="s">
        <v>2997</v>
      </c>
      <c r="E1269" s="5" t="s">
        <v>2996</v>
      </c>
      <c r="F1269" s="9">
        <v>9500</v>
      </c>
      <c r="G1269" s="3" t="s">
        <v>20702</v>
      </c>
      <c r="H1269" s="3">
        <v>2014</v>
      </c>
    </row>
    <row r="1270" spans="1:8" ht="25.5">
      <c r="A1270" s="16" t="s">
        <v>2712</v>
      </c>
      <c r="B1270" s="16" t="s">
        <v>2998</v>
      </c>
      <c r="C1270" s="8" t="s">
        <v>2999</v>
      </c>
      <c r="D1270" s="5" t="s">
        <v>3000</v>
      </c>
      <c r="E1270" s="5" t="s">
        <v>3001</v>
      </c>
      <c r="F1270" s="9">
        <v>19000</v>
      </c>
      <c r="G1270" s="3" t="s">
        <v>20702</v>
      </c>
      <c r="H1270" s="3">
        <v>2014</v>
      </c>
    </row>
    <row r="1271" spans="1:8" ht="25.5">
      <c r="A1271" s="16" t="s">
        <v>2712</v>
      </c>
      <c r="B1271" s="16" t="s">
        <v>3002</v>
      </c>
      <c r="C1271" s="8" t="s">
        <v>3003</v>
      </c>
      <c r="D1271" s="5" t="s">
        <v>3005</v>
      </c>
      <c r="E1271" s="5" t="s">
        <v>3004</v>
      </c>
      <c r="F1271" s="9">
        <v>19900</v>
      </c>
      <c r="G1271" s="3" t="s">
        <v>20702</v>
      </c>
      <c r="H1271" s="3">
        <v>2014</v>
      </c>
    </row>
    <row r="1272" spans="1:8" ht="25.5">
      <c r="A1272" s="16" t="s">
        <v>2712</v>
      </c>
      <c r="B1272" s="16" t="s">
        <v>3006</v>
      </c>
      <c r="C1272" s="8" t="s">
        <v>3007</v>
      </c>
      <c r="D1272" s="5" t="s">
        <v>3008</v>
      </c>
      <c r="E1272" s="5" t="s">
        <v>3009</v>
      </c>
      <c r="F1272" s="9">
        <v>14000</v>
      </c>
      <c r="G1272" s="3" t="s">
        <v>20702</v>
      </c>
      <c r="H1272" s="3">
        <v>2014</v>
      </c>
    </row>
    <row r="1273" spans="1:8" ht="25.5">
      <c r="A1273" s="16" t="s">
        <v>2712</v>
      </c>
      <c r="B1273" s="16" t="s">
        <v>3010</v>
      </c>
      <c r="C1273" s="8" t="s">
        <v>3011</v>
      </c>
      <c r="D1273" s="5" t="s">
        <v>3012</v>
      </c>
      <c r="E1273" s="5" t="s">
        <v>3013</v>
      </c>
      <c r="F1273" s="9">
        <v>18800</v>
      </c>
      <c r="G1273" s="3" t="s">
        <v>20702</v>
      </c>
      <c r="H1273" s="3">
        <v>2014</v>
      </c>
    </row>
    <row r="1274" spans="1:8">
      <c r="A1274" s="16" t="s">
        <v>2712</v>
      </c>
      <c r="B1274" s="16" t="s">
        <v>3010</v>
      </c>
      <c r="C1274" s="8" t="s">
        <v>3011</v>
      </c>
      <c r="D1274" s="5" t="s">
        <v>3014</v>
      </c>
      <c r="E1274" s="5" t="s">
        <v>3015</v>
      </c>
      <c r="F1274" s="9">
        <v>19900</v>
      </c>
      <c r="G1274" s="3" t="s">
        <v>20702</v>
      </c>
      <c r="H1274" s="3">
        <v>2014</v>
      </c>
    </row>
    <row r="1275" spans="1:8" ht="25.5">
      <c r="A1275" s="16" t="s">
        <v>2712</v>
      </c>
      <c r="B1275" s="16" t="s">
        <v>3016</v>
      </c>
      <c r="C1275" s="8" t="s">
        <v>3017</v>
      </c>
      <c r="D1275" s="5" t="s">
        <v>3018</v>
      </c>
      <c r="E1275" s="5" t="s">
        <v>3019</v>
      </c>
      <c r="F1275" s="9">
        <v>17600</v>
      </c>
      <c r="G1275" s="3" t="s">
        <v>20702</v>
      </c>
      <c r="H1275" s="3">
        <v>2014</v>
      </c>
    </row>
    <row r="1276" spans="1:8" ht="25.5">
      <c r="A1276" s="16" t="s">
        <v>2712</v>
      </c>
      <c r="B1276" s="16" t="s">
        <v>3020</v>
      </c>
      <c r="C1276" s="8" t="s">
        <v>3021</v>
      </c>
      <c r="D1276" s="5" t="s">
        <v>3023</v>
      </c>
      <c r="E1276" s="5" t="s">
        <v>3022</v>
      </c>
      <c r="F1276" s="9">
        <v>19500</v>
      </c>
      <c r="G1276" s="3" t="s">
        <v>20702</v>
      </c>
      <c r="H1276" s="3">
        <v>2014</v>
      </c>
    </row>
    <row r="1277" spans="1:8" ht="51">
      <c r="A1277" s="16" t="s">
        <v>2712</v>
      </c>
      <c r="B1277" s="16" t="s">
        <v>3020</v>
      </c>
      <c r="C1277" s="8" t="s">
        <v>3021</v>
      </c>
      <c r="D1277" s="5" t="s">
        <v>3024</v>
      </c>
      <c r="E1277" s="5" t="s">
        <v>3022</v>
      </c>
      <c r="F1277" s="9">
        <v>19500</v>
      </c>
      <c r="G1277" s="3" t="s">
        <v>20702</v>
      </c>
      <c r="H1277" s="3">
        <v>2014</v>
      </c>
    </row>
    <row r="1278" spans="1:8">
      <c r="A1278" s="16" t="s">
        <v>2712</v>
      </c>
      <c r="B1278" s="16" t="s">
        <v>3025</v>
      </c>
      <c r="C1278" s="8" t="s">
        <v>3026</v>
      </c>
      <c r="D1278" s="5" t="s">
        <v>3027</v>
      </c>
      <c r="E1278" s="5" t="s">
        <v>3028</v>
      </c>
      <c r="F1278" s="9">
        <v>17500</v>
      </c>
      <c r="G1278" s="3" t="s">
        <v>20702</v>
      </c>
      <c r="H1278" s="3">
        <v>2014</v>
      </c>
    </row>
    <row r="1279" spans="1:8">
      <c r="A1279" s="16" t="s">
        <v>2712</v>
      </c>
      <c r="B1279" s="16" t="s">
        <v>3025</v>
      </c>
      <c r="C1279" s="8" t="s">
        <v>3026</v>
      </c>
      <c r="D1279" s="5" t="s">
        <v>3029</v>
      </c>
      <c r="E1279" s="5" t="s">
        <v>3028</v>
      </c>
      <c r="F1279" s="9">
        <v>17500</v>
      </c>
      <c r="G1279" s="3" t="s">
        <v>20702</v>
      </c>
      <c r="H1279" s="3">
        <v>2014</v>
      </c>
    </row>
    <row r="1280" spans="1:8">
      <c r="A1280" s="16" t="s">
        <v>2712</v>
      </c>
      <c r="B1280" s="16" t="s">
        <v>3030</v>
      </c>
      <c r="C1280" s="8" t="s">
        <v>3031</v>
      </c>
      <c r="D1280" s="5" t="s">
        <v>3032</v>
      </c>
      <c r="E1280" s="5" t="s">
        <v>3033</v>
      </c>
      <c r="F1280" s="9">
        <v>14100</v>
      </c>
      <c r="G1280" s="3" t="s">
        <v>20702</v>
      </c>
      <c r="H1280" s="3">
        <v>2014</v>
      </c>
    </row>
    <row r="1281" spans="1:8">
      <c r="A1281" s="16" t="s">
        <v>2712</v>
      </c>
      <c r="B1281" s="16" t="s">
        <v>3034</v>
      </c>
      <c r="C1281" s="8" t="s">
        <v>3035</v>
      </c>
      <c r="D1281" s="5" t="s">
        <v>3036</v>
      </c>
      <c r="E1281" s="5" t="s">
        <v>3037</v>
      </c>
      <c r="F1281" s="9">
        <v>6500</v>
      </c>
      <c r="G1281" s="3" t="s">
        <v>20702</v>
      </c>
      <c r="H1281" s="3">
        <v>2014</v>
      </c>
    </row>
    <row r="1282" spans="1:8" ht="25.5">
      <c r="A1282" s="16" t="s">
        <v>2712</v>
      </c>
      <c r="B1282" s="16" t="s">
        <v>3038</v>
      </c>
      <c r="C1282" s="8" t="s">
        <v>3039</v>
      </c>
      <c r="D1282" s="5" t="s">
        <v>3040</v>
      </c>
      <c r="E1282" s="5" t="s">
        <v>3041</v>
      </c>
      <c r="F1282" s="9">
        <v>19000</v>
      </c>
      <c r="G1282" s="3" t="s">
        <v>20702</v>
      </c>
      <c r="H1282" s="3">
        <v>2014</v>
      </c>
    </row>
    <row r="1283" spans="1:8" ht="38.25">
      <c r="A1283" s="16" t="s">
        <v>2712</v>
      </c>
      <c r="B1283" s="16" t="s">
        <v>3042</v>
      </c>
      <c r="C1283" s="8">
        <v>13260996560</v>
      </c>
      <c r="D1283" s="5" t="s">
        <v>3044</v>
      </c>
      <c r="E1283" s="5" t="s">
        <v>3043</v>
      </c>
      <c r="F1283" s="9">
        <v>13400</v>
      </c>
      <c r="G1283" s="3" t="s">
        <v>20702</v>
      </c>
      <c r="H1283" s="3">
        <v>2014</v>
      </c>
    </row>
    <row r="1284" spans="1:8">
      <c r="A1284" s="16" t="s">
        <v>2712</v>
      </c>
      <c r="B1284" s="16" t="s">
        <v>3045</v>
      </c>
      <c r="C1284" s="8">
        <v>93711754722</v>
      </c>
      <c r="D1284" s="5" t="s">
        <v>3046</v>
      </c>
      <c r="E1284" s="5" t="s">
        <v>3047</v>
      </c>
      <c r="F1284" s="9">
        <v>18800</v>
      </c>
      <c r="G1284" s="3" t="s">
        <v>20702</v>
      </c>
      <c r="H1284" s="3">
        <v>2014</v>
      </c>
    </row>
    <row r="1285" spans="1:8" ht="25.5">
      <c r="A1285" s="16" t="s">
        <v>2712</v>
      </c>
      <c r="B1285" s="16" t="s">
        <v>3048</v>
      </c>
      <c r="C1285" s="8">
        <v>67705862032</v>
      </c>
      <c r="D1285" s="5" t="s">
        <v>3049</v>
      </c>
      <c r="E1285" s="5" t="s">
        <v>3050</v>
      </c>
      <c r="F1285" s="9">
        <v>17100</v>
      </c>
      <c r="G1285" s="3" t="s">
        <v>20702</v>
      </c>
      <c r="H1285" s="3">
        <v>2014</v>
      </c>
    </row>
    <row r="1286" spans="1:8" ht="38.25">
      <c r="A1286" s="16" t="s">
        <v>2712</v>
      </c>
      <c r="B1286" s="16" t="s">
        <v>3048</v>
      </c>
      <c r="C1286" s="8">
        <v>67705862032</v>
      </c>
      <c r="D1286" s="5" t="s">
        <v>3051</v>
      </c>
      <c r="E1286" s="5" t="s">
        <v>3050</v>
      </c>
      <c r="F1286" s="9">
        <v>16100</v>
      </c>
      <c r="G1286" s="3" t="s">
        <v>20702</v>
      </c>
      <c r="H1286" s="3">
        <v>2014</v>
      </c>
    </row>
    <row r="1287" spans="1:8" ht="25.5">
      <c r="A1287" s="16" t="s">
        <v>2712</v>
      </c>
      <c r="B1287" s="16" t="s">
        <v>3052</v>
      </c>
      <c r="C1287" s="8">
        <v>54470619800</v>
      </c>
      <c r="D1287" s="5" t="s">
        <v>3054</v>
      </c>
      <c r="E1287" s="5" t="s">
        <v>3055</v>
      </c>
      <c r="F1287" s="9">
        <v>18800</v>
      </c>
      <c r="G1287" s="3" t="s">
        <v>20702</v>
      </c>
      <c r="H1287" s="3">
        <v>2014</v>
      </c>
    </row>
    <row r="1288" spans="1:8" ht="25.5">
      <c r="A1288" s="16" t="s">
        <v>2712</v>
      </c>
      <c r="B1288" s="16" t="s">
        <v>3056</v>
      </c>
      <c r="C1288" s="8">
        <v>97526280302</v>
      </c>
      <c r="D1288" s="5" t="s">
        <v>3057</v>
      </c>
      <c r="E1288" s="5" t="s">
        <v>3058</v>
      </c>
      <c r="F1288" s="9">
        <v>19400</v>
      </c>
      <c r="G1288" s="3" t="s">
        <v>20702</v>
      </c>
      <c r="H1288" s="3">
        <v>2014</v>
      </c>
    </row>
    <row r="1289" spans="1:8" ht="25.5">
      <c r="A1289" s="16" t="s">
        <v>2712</v>
      </c>
      <c r="B1289" s="16" t="s">
        <v>3059</v>
      </c>
      <c r="C1289" s="8">
        <v>21213412417</v>
      </c>
      <c r="D1289" s="5" t="s">
        <v>3060</v>
      </c>
      <c r="E1289" s="5" t="s">
        <v>3061</v>
      </c>
      <c r="F1289" s="9">
        <v>18600</v>
      </c>
      <c r="G1289" s="3" t="s">
        <v>20702</v>
      </c>
      <c r="H1289" s="3">
        <v>2014</v>
      </c>
    </row>
    <row r="1290" spans="1:8" ht="25.5">
      <c r="A1290" s="16" t="s">
        <v>2712</v>
      </c>
      <c r="B1290" s="16" t="s">
        <v>3062</v>
      </c>
      <c r="C1290" s="8">
        <v>55178657512</v>
      </c>
      <c r="D1290" s="5" t="s">
        <v>3063</v>
      </c>
      <c r="E1290" s="5" t="s">
        <v>3064</v>
      </c>
      <c r="F1290" s="9">
        <v>17200</v>
      </c>
      <c r="G1290" s="3" t="s">
        <v>20702</v>
      </c>
      <c r="H1290" s="3">
        <v>2014</v>
      </c>
    </row>
    <row r="1291" spans="1:8" ht="25.5">
      <c r="A1291" s="16" t="s">
        <v>2712</v>
      </c>
      <c r="B1291" s="16" t="s">
        <v>3065</v>
      </c>
      <c r="C1291" s="8">
        <v>99642947659</v>
      </c>
      <c r="D1291" s="5" t="s">
        <v>3067</v>
      </c>
      <c r="E1291" s="5" t="s">
        <v>3066</v>
      </c>
      <c r="F1291" s="9">
        <v>15500</v>
      </c>
      <c r="G1291" s="3" t="s">
        <v>20702</v>
      </c>
      <c r="H1291" s="3">
        <v>2014</v>
      </c>
    </row>
    <row r="1292" spans="1:8">
      <c r="A1292" s="16" t="s">
        <v>2712</v>
      </c>
      <c r="B1292" s="16" t="s">
        <v>1497</v>
      </c>
      <c r="C1292" s="8">
        <v>38798315529</v>
      </c>
      <c r="D1292" s="5" t="s">
        <v>3068</v>
      </c>
      <c r="E1292" s="5" t="s">
        <v>3069</v>
      </c>
      <c r="F1292" s="9">
        <v>10000</v>
      </c>
      <c r="G1292" s="3" t="s">
        <v>20702</v>
      </c>
      <c r="H1292" s="3">
        <v>2014</v>
      </c>
    </row>
    <row r="1293" spans="1:8" ht="25.5">
      <c r="A1293" s="16" t="s">
        <v>2712</v>
      </c>
      <c r="B1293" s="16" t="s">
        <v>3059</v>
      </c>
      <c r="C1293" s="8">
        <v>21213412417</v>
      </c>
      <c r="D1293" s="5" t="s">
        <v>3070</v>
      </c>
      <c r="E1293" s="5" t="s">
        <v>3071</v>
      </c>
      <c r="F1293" s="9">
        <v>5000</v>
      </c>
      <c r="G1293" s="3" t="s">
        <v>20702</v>
      </c>
      <c r="H1293" s="3">
        <v>2014</v>
      </c>
    </row>
    <row r="1294" spans="1:8">
      <c r="A1294" s="16" t="s">
        <v>2712</v>
      </c>
      <c r="B1294" s="16" t="s">
        <v>3072</v>
      </c>
      <c r="C1294" s="8">
        <v>64532035351</v>
      </c>
      <c r="D1294" s="5" t="s">
        <v>3073</v>
      </c>
      <c r="E1294" s="5" t="s">
        <v>3074</v>
      </c>
      <c r="F1294" s="9">
        <v>19000</v>
      </c>
      <c r="G1294" s="3" t="s">
        <v>20702</v>
      </c>
      <c r="H1294" s="3">
        <v>2014</v>
      </c>
    </row>
    <row r="1295" spans="1:8" ht="25.5">
      <c r="A1295" s="16" t="s">
        <v>2712</v>
      </c>
      <c r="B1295" s="16" t="s">
        <v>3002</v>
      </c>
      <c r="C1295" s="8" t="s">
        <v>3003</v>
      </c>
      <c r="D1295" s="5" t="s">
        <v>3075</v>
      </c>
      <c r="E1295" s="5" t="s">
        <v>3076</v>
      </c>
      <c r="F1295" s="9">
        <v>5000</v>
      </c>
      <c r="G1295" s="3" t="s">
        <v>20702</v>
      </c>
      <c r="H1295" s="3">
        <v>2014</v>
      </c>
    </row>
    <row r="1296" spans="1:8" ht="25.5">
      <c r="A1296" s="16" t="s">
        <v>2712</v>
      </c>
      <c r="B1296" s="16" t="s">
        <v>3020</v>
      </c>
      <c r="C1296" s="8" t="s">
        <v>3021</v>
      </c>
      <c r="D1296" s="5" t="s">
        <v>3078</v>
      </c>
      <c r="E1296" s="5" t="s">
        <v>3077</v>
      </c>
      <c r="F1296" s="9">
        <v>40000</v>
      </c>
      <c r="G1296" s="3" t="s">
        <v>20702</v>
      </c>
      <c r="H1296" s="3">
        <v>2014</v>
      </c>
    </row>
    <row r="1297" spans="1:8">
      <c r="A1297" s="16" t="s">
        <v>2712</v>
      </c>
      <c r="B1297" s="16" t="s">
        <v>3080</v>
      </c>
      <c r="C1297" s="8">
        <v>79007966426</v>
      </c>
      <c r="D1297" s="5" t="s">
        <v>3079</v>
      </c>
      <c r="E1297" s="5" t="s">
        <v>3077</v>
      </c>
      <c r="F1297" s="9">
        <v>2150000</v>
      </c>
      <c r="G1297" s="3" t="s">
        <v>20702</v>
      </c>
      <c r="H1297" s="3">
        <v>2014</v>
      </c>
    </row>
    <row r="1298" spans="1:8">
      <c r="A1298" s="16" t="s">
        <v>2712</v>
      </c>
      <c r="B1298" s="16" t="s">
        <v>3081</v>
      </c>
      <c r="C1298" s="8">
        <v>33865645230</v>
      </c>
      <c r="D1298" s="5" t="s">
        <v>1258</v>
      </c>
      <c r="E1298" s="5" t="s">
        <v>3082</v>
      </c>
      <c r="F1298" s="9">
        <v>100000</v>
      </c>
      <c r="G1298" s="3" t="s">
        <v>20702</v>
      </c>
      <c r="H1298" s="3">
        <v>2014</v>
      </c>
    </row>
    <row r="1299" spans="1:8" ht="25.5">
      <c r="A1299" s="16" t="s">
        <v>2712</v>
      </c>
      <c r="B1299" s="35" t="s">
        <v>3083</v>
      </c>
      <c r="C1299" s="8">
        <v>72044307123</v>
      </c>
      <c r="D1299" s="5" t="s">
        <v>3085</v>
      </c>
      <c r="E1299" s="5" t="s">
        <v>3084</v>
      </c>
      <c r="F1299" s="9">
        <v>21500</v>
      </c>
      <c r="G1299" s="5" t="s">
        <v>20702</v>
      </c>
      <c r="H1299" s="3">
        <v>2014</v>
      </c>
    </row>
    <row r="1300" spans="1:8" ht="25.5">
      <c r="A1300" s="16" t="s">
        <v>2712</v>
      </c>
      <c r="B1300" s="35" t="s">
        <v>3086</v>
      </c>
      <c r="C1300" s="8">
        <v>44737087203</v>
      </c>
      <c r="D1300" s="5" t="s">
        <v>3085</v>
      </c>
      <c r="E1300" s="28" t="s">
        <v>3087</v>
      </c>
      <c r="F1300" s="9">
        <v>20250</v>
      </c>
      <c r="G1300" s="5" t="s">
        <v>20702</v>
      </c>
      <c r="H1300" s="3">
        <v>2014</v>
      </c>
    </row>
    <row r="1301" spans="1:8" ht="25.5">
      <c r="A1301" s="16" t="s">
        <v>2712</v>
      </c>
      <c r="B1301" s="35" t="s">
        <v>3088</v>
      </c>
      <c r="C1301" s="8">
        <v>12482767097</v>
      </c>
      <c r="D1301" s="5" t="s">
        <v>3085</v>
      </c>
      <c r="E1301" s="28" t="s">
        <v>3089</v>
      </c>
      <c r="F1301" s="9">
        <v>41750</v>
      </c>
      <c r="G1301" s="5" t="s">
        <v>20702</v>
      </c>
      <c r="H1301" s="3">
        <v>2014</v>
      </c>
    </row>
    <row r="1302" spans="1:8" ht="25.5">
      <c r="A1302" s="16" t="s">
        <v>2712</v>
      </c>
      <c r="B1302" s="35" t="s">
        <v>3090</v>
      </c>
      <c r="C1302" s="8">
        <v>59209969839</v>
      </c>
      <c r="D1302" s="5" t="s">
        <v>3085</v>
      </c>
      <c r="E1302" s="28" t="s">
        <v>3091</v>
      </c>
      <c r="F1302" s="9">
        <v>52750</v>
      </c>
      <c r="G1302" s="5" t="s">
        <v>20702</v>
      </c>
      <c r="H1302" s="3">
        <v>2014</v>
      </c>
    </row>
    <row r="1303" spans="1:8" ht="25.5">
      <c r="A1303" s="16" t="s">
        <v>2712</v>
      </c>
      <c r="B1303" s="35" t="s">
        <v>3092</v>
      </c>
      <c r="C1303" s="8">
        <v>36620565652</v>
      </c>
      <c r="D1303" s="5" t="s">
        <v>3085</v>
      </c>
      <c r="E1303" s="28" t="s">
        <v>3093</v>
      </c>
      <c r="F1303" s="9">
        <v>11750</v>
      </c>
      <c r="G1303" s="5" t="s">
        <v>20702</v>
      </c>
      <c r="H1303" s="3">
        <v>2014</v>
      </c>
    </row>
    <row r="1304" spans="1:8" ht="25.5">
      <c r="A1304" s="16" t="s">
        <v>2712</v>
      </c>
      <c r="B1304" s="35" t="s">
        <v>3094</v>
      </c>
      <c r="C1304" s="8">
        <v>99515653973</v>
      </c>
      <c r="D1304" s="5" t="s">
        <v>3085</v>
      </c>
      <c r="E1304" s="28" t="s">
        <v>3095</v>
      </c>
      <c r="F1304" s="9">
        <v>45750</v>
      </c>
      <c r="G1304" s="5" t="s">
        <v>20702</v>
      </c>
      <c r="H1304" s="3">
        <v>2014</v>
      </c>
    </row>
    <row r="1305" spans="1:8">
      <c r="A1305" s="16" t="s">
        <v>2712</v>
      </c>
      <c r="B1305" s="35" t="s">
        <v>3096</v>
      </c>
      <c r="C1305" s="8">
        <v>92239580121</v>
      </c>
      <c r="D1305" s="5" t="s">
        <v>3085</v>
      </c>
      <c r="E1305" s="28" t="s">
        <v>3097</v>
      </c>
      <c r="F1305" s="9">
        <v>31750</v>
      </c>
      <c r="G1305" s="5" t="s">
        <v>20702</v>
      </c>
      <c r="H1305" s="3">
        <v>2014</v>
      </c>
    </row>
    <row r="1306" spans="1:8" ht="25.5">
      <c r="A1306" s="16" t="s">
        <v>2712</v>
      </c>
      <c r="B1306" s="35" t="s">
        <v>3098</v>
      </c>
      <c r="C1306" s="8">
        <v>75441575895</v>
      </c>
      <c r="D1306" s="5" t="s">
        <v>3085</v>
      </c>
      <c r="E1306" s="28" t="s">
        <v>3099</v>
      </c>
      <c r="F1306" s="9">
        <v>17550</v>
      </c>
      <c r="G1306" s="5" t="s">
        <v>20702</v>
      </c>
      <c r="H1306" s="3">
        <v>2014</v>
      </c>
    </row>
    <row r="1307" spans="1:8">
      <c r="A1307" s="16" t="s">
        <v>2712</v>
      </c>
      <c r="B1307" s="35" t="s">
        <v>3100</v>
      </c>
      <c r="C1307" s="8">
        <v>1340363903</v>
      </c>
      <c r="D1307" s="5" t="s">
        <v>3085</v>
      </c>
      <c r="E1307" s="28" t="s">
        <v>3101</v>
      </c>
      <c r="F1307" s="9">
        <v>18750</v>
      </c>
      <c r="G1307" s="5" t="s">
        <v>20702</v>
      </c>
      <c r="H1307" s="3">
        <v>2014</v>
      </c>
    </row>
    <row r="1308" spans="1:8">
      <c r="A1308" s="16" t="s">
        <v>2712</v>
      </c>
      <c r="B1308" s="35" t="s">
        <v>3102</v>
      </c>
      <c r="C1308" s="8">
        <v>3732142977</v>
      </c>
      <c r="D1308" s="5" t="s">
        <v>3085</v>
      </c>
      <c r="E1308" s="28" t="s">
        <v>3103</v>
      </c>
      <c r="F1308" s="9">
        <v>29200</v>
      </c>
      <c r="G1308" s="5" t="s">
        <v>20702</v>
      </c>
      <c r="H1308" s="3">
        <v>2014</v>
      </c>
    </row>
    <row r="1309" spans="1:8" ht="25.5">
      <c r="A1309" s="16" t="s">
        <v>2712</v>
      </c>
      <c r="B1309" s="35" t="s">
        <v>3104</v>
      </c>
      <c r="C1309" s="8">
        <v>7321284009</v>
      </c>
      <c r="D1309" s="5" t="s">
        <v>3085</v>
      </c>
      <c r="E1309" s="28" t="s">
        <v>3105</v>
      </c>
      <c r="F1309" s="9">
        <v>25750</v>
      </c>
      <c r="G1309" s="5" t="s">
        <v>20702</v>
      </c>
      <c r="H1309" s="3">
        <v>2014</v>
      </c>
    </row>
    <row r="1310" spans="1:8" ht="25.5">
      <c r="A1310" s="16" t="s">
        <v>2712</v>
      </c>
      <c r="B1310" s="35" t="s">
        <v>3106</v>
      </c>
      <c r="C1310" s="8">
        <v>13785889184</v>
      </c>
      <c r="D1310" s="5" t="s">
        <v>3085</v>
      </c>
      <c r="E1310" s="5" t="s">
        <v>3107</v>
      </c>
      <c r="F1310" s="9">
        <v>17750</v>
      </c>
      <c r="G1310" s="5" t="s">
        <v>20702</v>
      </c>
      <c r="H1310" s="3">
        <v>2014</v>
      </c>
    </row>
    <row r="1311" spans="1:8" ht="25.5">
      <c r="A1311" s="16" t="s">
        <v>2712</v>
      </c>
      <c r="B1311" s="35" t="s">
        <v>3108</v>
      </c>
      <c r="C1311" s="8">
        <v>47703940303</v>
      </c>
      <c r="D1311" s="5" t="s">
        <v>3085</v>
      </c>
      <c r="E1311" s="5" t="s">
        <v>3109</v>
      </c>
      <c r="F1311" s="9">
        <v>12750</v>
      </c>
      <c r="G1311" s="5" t="s">
        <v>20702</v>
      </c>
      <c r="H1311" s="3">
        <v>2014</v>
      </c>
    </row>
    <row r="1312" spans="1:8" ht="38.25">
      <c r="A1312" s="16" t="s">
        <v>2712</v>
      </c>
      <c r="B1312" s="35" t="s">
        <v>3110</v>
      </c>
      <c r="C1312" s="8">
        <v>12578033939</v>
      </c>
      <c r="D1312" s="5" t="s">
        <v>3085</v>
      </c>
      <c r="E1312" s="5" t="s">
        <v>3111</v>
      </c>
      <c r="F1312" s="9">
        <v>22750</v>
      </c>
      <c r="G1312" s="5" t="s">
        <v>20702</v>
      </c>
      <c r="H1312" s="3">
        <v>2014</v>
      </c>
    </row>
    <row r="1313" spans="1:8" ht="25.5">
      <c r="A1313" s="16" t="s">
        <v>2712</v>
      </c>
      <c r="B1313" s="16" t="s">
        <v>3112</v>
      </c>
      <c r="C1313" s="8">
        <v>65335258533</v>
      </c>
      <c r="D1313" s="5" t="s">
        <v>3113</v>
      </c>
      <c r="E1313" s="5" t="s">
        <v>3043</v>
      </c>
      <c r="F1313" s="36">
        <v>5000</v>
      </c>
      <c r="G1313" s="5" t="s">
        <v>20702</v>
      </c>
      <c r="H1313" s="3">
        <v>2014</v>
      </c>
    </row>
    <row r="1314" spans="1:8" ht="38.25">
      <c r="A1314" s="16" t="s">
        <v>2712</v>
      </c>
      <c r="B1314" s="16" t="s">
        <v>3114</v>
      </c>
      <c r="C1314" s="8">
        <v>14931600934</v>
      </c>
      <c r="D1314" s="5" t="s">
        <v>3115</v>
      </c>
      <c r="E1314" s="5" t="s">
        <v>3116</v>
      </c>
      <c r="F1314" s="37">
        <v>120000</v>
      </c>
      <c r="G1314" s="5" t="s">
        <v>20702</v>
      </c>
      <c r="H1314" s="3">
        <v>2014</v>
      </c>
    </row>
    <row r="1315" spans="1:8" ht="25.5">
      <c r="A1315" s="16" t="s">
        <v>2712</v>
      </c>
      <c r="B1315" s="16" t="s">
        <v>3117</v>
      </c>
      <c r="C1315" s="8">
        <v>94259099132</v>
      </c>
      <c r="D1315" s="5" t="s">
        <v>3118</v>
      </c>
      <c r="E1315" s="5" t="s">
        <v>3119</v>
      </c>
      <c r="F1315" s="37">
        <v>10000</v>
      </c>
      <c r="G1315" s="5" t="s">
        <v>20702</v>
      </c>
      <c r="H1315" s="3">
        <v>2014</v>
      </c>
    </row>
    <row r="1316" spans="1:8">
      <c r="A1316" s="16" t="s">
        <v>2712</v>
      </c>
      <c r="B1316" s="16" t="s">
        <v>3120</v>
      </c>
      <c r="C1316" s="8">
        <v>78180119373</v>
      </c>
      <c r="D1316" s="5" t="s">
        <v>3122</v>
      </c>
      <c r="E1316" s="5" t="s">
        <v>3121</v>
      </c>
      <c r="F1316" s="36">
        <v>5000</v>
      </c>
      <c r="G1316" s="5" t="s">
        <v>20702</v>
      </c>
      <c r="H1316" s="3">
        <v>2014</v>
      </c>
    </row>
    <row r="1317" spans="1:8">
      <c r="A1317" s="16" t="s">
        <v>2712</v>
      </c>
      <c r="B1317" s="16" t="s">
        <v>3123</v>
      </c>
      <c r="C1317" s="8">
        <v>6947174377</v>
      </c>
      <c r="D1317" s="38" t="s">
        <v>3124</v>
      </c>
      <c r="E1317" s="5" t="s">
        <v>3125</v>
      </c>
      <c r="F1317" s="36">
        <v>20000</v>
      </c>
      <c r="G1317" s="5" t="s">
        <v>20702</v>
      </c>
      <c r="H1317" s="3">
        <v>2014</v>
      </c>
    </row>
    <row r="1318" spans="1:8" ht="25.5">
      <c r="A1318" s="16" t="s">
        <v>2712</v>
      </c>
      <c r="B1318" s="16" t="s">
        <v>3126</v>
      </c>
      <c r="C1318" s="8">
        <v>54989843562</v>
      </c>
      <c r="D1318" s="5" t="s">
        <v>3127</v>
      </c>
      <c r="E1318" s="5" t="s">
        <v>3128</v>
      </c>
      <c r="F1318" s="9">
        <v>15000</v>
      </c>
      <c r="G1318" s="5" t="s">
        <v>20702</v>
      </c>
      <c r="H1318" s="3">
        <v>2014</v>
      </c>
    </row>
    <row r="1319" spans="1:8" ht="25.5">
      <c r="A1319" s="16" t="s">
        <v>2712</v>
      </c>
      <c r="B1319" s="16" t="s">
        <v>3126</v>
      </c>
      <c r="C1319" s="8">
        <v>54989843562</v>
      </c>
      <c r="D1319" s="5" t="s">
        <v>3129</v>
      </c>
      <c r="E1319" s="5" t="s">
        <v>3130</v>
      </c>
      <c r="F1319" s="9">
        <v>40000</v>
      </c>
      <c r="G1319" s="5" t="s">
        <v>20702</v>
      </c>
      <c r="H1319" s="3">
        <v>2014</v>
      </c>
    </row>
    <row r="1320" spans="1:8">
      <c r="A1320" s="16" t="s">
        <v>2712</v>
      </c>
      <c r="B1320" s="16" t="s">
        <v>3131</v>
      </c>
      <c r="C1320" s="8">
        <v>71476965189</v>
      </c>
      <c r="D1320" s="5" t="s">
        <v>3132</v>
      </c>
      <c r="E1320" s="5" t="s">
        <v>3133</v>
      </c>
      <c r="F1320" s="9">
        <v>19000</v>
      </c>
      <c r="G1320" s="5" t="s">
        <v>20702</v>
      </c>
      <c r="H1320" s="3">
        <v>2014</v>
      </c>
    </row>
    <row r="1321" spans="1:8">
      <c r="A1321" s="16" t="s">
        <v>2712</v>
      </c>
      <c r="B1321" s="16" t="s">
        <v>3134</v>
      </c>
      <c r="C1321" s="8">
        <v>54470619800</v>
      </c>
      <c r="D1321" s="5" t="s">
        <v>3135</v>
      </c>
      <c r="E1321" s="5" t="s">
        <v>3053</v>
      </c>
      <c r="F1321" s="9">
        <v>15000</v>
      </c>
      <c r="G1321" s="5" t="s">
        <v>58</v>
      </c>
      <c r="H1321" s="3">
        <v>2014</v>
      </c>
    </row>
    <row r="1322" spans="1:8">
      <c r="A1322" s="16" t="s">
        <v>2712</v>
      </c>
      <c r="B1322" s="16" t="s">
        <v>3136</v>
      </c>
      <c r="C1322" s="8">
        <v>6331562549</v>
      </c>
      <c r="D1322" s="5" t="s">
        <v>3137</v>
      </c>
      <c r="E1322" s="5" t="s">
        <v>3138</v>
      </c>
      <c r="F1322" s="9">
        <v>40000</v>
      </c>
      <c r="G1322" s="5" t="s">
        <v>20702</v>
      </c>
      <c r="H1322" s="3">
        <v>2014</v>
      </c>
    </row>
    <row r="1323" spans="1:8">
      <c r="A1323" s="16" t="s">
        <v>2712</v>
      </c>
      <c r="B1323" s="16" t="s">
        <v>3139</v>
      </c>
      <c r="C1323" s="8">
        <v>1437374693</v>
      </c>
      <c r="D1323" s="28" t="s">
        <v>3140</v>
      </c>
      <c r="E1323" s="5" t="s">
        <v>3141</v>
      </c>
      <c r="F1323" s="9">
        <v>30000</v>
      </c>
      <c r="G1323" s="5" t="s">
        <v>20702</v>
      </c>
      <c r="H1323" s="3">
        <v>2014</v>
      </c>
    </row>
    <row r="1324" spans="1:8" ht="25.5">
      <c r="A1324" s="16" t="s">
        <v>2712</v>
      </c>
      <c r="B1324" s="16" t="s">
        <v>3142</v>
      </c>
      <c r="C1324" s="8">
        <v>90828302114</v>
      </c>
      <c r="D1324" s="5" t="s">
        <v>3143</v>
      </c>
      <c r="E1324" s="5" t="s">
        <v>3144</v>
      </c>
      <c r="F1324" s="9">
        <v>7000</v>
      </c>
      <c r="G1324" s="5" t="s">
        <v>20702</v>
      </c>
      <c r="H1324" s="3">
        <v>2014</v>
      </c>
    </row>
    <row r="1325" spans="1:8" ht="38.25">
      <c r="A1325" s="16" t="s">
        <v>2712</v>
      </c>
      <c r="B1325" s="16" t="s">
        <v>3145</v>
      </c>
      <c r="C1325" s="8" t="s">
        <v>3146</v>
      </c>
      <c r="D1325" s="5" t="s">
        <v>3147</v>
      </c>
      <c r="E1325" s="5" t="s">
        <v>3148</v>
      </c>
      <c r="F1325" s="36">
        <v>5000</v>
      </c>
      <c r="G1325" s="5" t="s">
        <v>20702</v>
      </c>
      <c r="H1325" s="3">
        <v>2014</v>
      </c>
    </row>
    <row r="1326" spans="1:8">
      <c r="A1326" s="16" t="s">
        <v>2712</v>
      </c>
      <c r="B1326" s="16" t="s">
        <v>3149</v>
      </c>
      <c r="C1326" s="8" t="s">
        <v>2836</v>
      </c>
      <c r="D1326" s="5" t="s">
        <v>3150</v>
      </c>
      <c r="E1326" s="5" t="s">
        <v>3151</v>
      </c>
      <c r="F1326" s="9">
        <v>15000</v>
      </c>
      <c r="G1326" s="5" t="s">
        <v>20702</v>
      </c>
      <c r="H1326" s="3">
        <v>2014</v>
      </c>
    </row>
    <row r="1327" spans="1:8">
      <c r="A1327" s="16" t="s">
        <v>2712</v>
      </c>
      <c r="B1327" s="16" t="s">
        <v>3152</v>
      </c>
      <c r="C1327" s="8"/>
      <c r="D1327" s="5" t="s">
        <v>3153</v>
      </c>
      <c r="E1327" s="5" t="s">
        <v>2877</v>
      </c>
      <c r="F1327" s="9">
        <v>7000</v>
      </c>
      <c r="G1327" s="5" t="s">
        <v>20702</v>
      </c>
      <c r="H1327" s="3">
        <v>2014</v>
      </c>
    </row>
    <row r="1328" spans="1:8">
      <c r="A1328" s="16" t="s">
        <v>2712</v>
      </c>
      <c r="B1328" s="16" t="s">
        <v>3149</v>
      </c>
      <c r="C1328" s="8" t="s">
        <v>2836</v>
      </c>
      <c r="D1328" s="5" t="s">
        <v>3154</v>
      </c>
      <c r="E1328" s="5" t="s">
        <v>3155</v>
      </c>
      <c r="F1328" s="9">
        <v>10000</v>
      </c>
      <c r="G1328" s="5" t="s">
        <v>20702</v>
      </c>
      <c r="H1328" s="3">
        <v>2014</v>
      </c>
    </row>
    <row r="1329" spans="1:8">
      <c r="A1329" s="16" t="s">
        <v>2712</v>
      </c>
      <c r="B1329" s="16" t="s">
        <v>3156</v>
      </c>
      <c r="C1329" s="27">
        <v>20917979632</v>
      </c>
      <c r="D1329" s="5" t="s">
        <v>3158</v>
      </c>
      <c r="E1329" s="5" t="s">
        <v>3157</v>
      </c>
      <c r="F1329" s="9">
        <v>3000</v>
      </c>
      <c r="G1329" s="5" t="s">
        <v>20702</v>
      </c>
      <c r="H1329" s="3">
        <v>2014</v>
      </c>
    </row>
    <row r="1330" spans="1:8" ht="114.75">
      <c r="A1330" s="16" t="s">
        <v>2712</v>
      </c>
      <c r="B1330" s="16" t="s">
        <v>3162</v>
      </c>
      <c r="C1330" s="18"/>
      <c r="D1330" s="24"/>
      <c r="E1330" s="24"/>
      <c r="F1330" s="9">
        <v>360000</v>
      </c>
      <c r="G1330" s="5" t="s">
        <v>20702</v>
      </c>
      <c r="H1330" s="3">
        <v>2014</v>
      </c>
    </row>
    <row r="1331" spans="1:8" ht="25.5">
      <c r="A1331" s="16" t="s">
        <v>2712</v>
      </c>
      <c r="B1331" s="16" t="s">
        <v>3159</v>
      </c>
      <c r="C1331" s="8">
        <v>39374068567</v>
      </c>
      <c r="D1331" s="5" t="s">
        <v>3160</v>
      </c>
      <c r="E1331" s="5" t="s">
        <v>3161</v>
      </c>
      <c r="F1331" s="9">
        <v>10000000</v>
      </c>
      <c r="G1331" s="3" t="s">
        <v>20702</v>
      </c>
      <c r="H1331" s="3">
        <v>2014</v>
      </c>
    </row>
    <row r="1332" spans="1:8">
      <c r="A1332" s="17" t="s">
        <v>3163</v>
      </c>
      <c r="B1332" s="17" t="s">
        <v>3164</v>
      </c>
      <c r="C1332" s="4" t="s">
        <v>3165</v>
      </c>
      <c r="D1332" s="3" t="s">
        <v>3166</v>
      </c>
      <c r="E1332" s="3" t="s">
        <v>3167</v>
      </c>
      <c r="F1332" s="6">
        <v>133600</v>
      </c>
      <c r="G1332" s="3" t="s">
        <v>42</v>
      </c>
      <c r="H1332" s="3">
        <v>2014</v>
      </c>
    </row>
    <row r="1333" spans="1:8">
      <c r="A1333" s="17" t="s">
        <v>3163</v>
      </c>
      <c r="B1333" s="17" t="s">
        <v>3168</v>
      </c>
      <c r="C1333" s="4" t="s">
        <v>3169</v>
      </c>
      <c r="D1333" s="3" t="s">
        <v>3171</v>
      </c>
      <c r="E1333" s="3" t="s">
        <v>3170</v>
      </c>
      <c r="F1333" s="6">
        <v>117600</v>
      </c>
      <c r="G1333" s="3" t="s">
        <v>42</v>
      </c>
      <c r="H1333" s="3">
        <v>2014</v>
      </c>
    </row>
    <row r="1334" spans="1:8">
      <c r="A1334" s="17" t="s">
        <v>3163</v>
      </c>
      <c r="B1334" s="17" t="s">
        <v>3172</v>
      </c>
      <c r="C1334" s="4" t="s">
        <v>3173</v>
      </c>
      <c r="D1334" s="3" t="s">
        <v>3171</v>
      </c>
      <c r="E1334" s="3" t="s">
        <v>3174</v>
      </c>
      <c r="F1334" s="6">
        <v>139500</v>
      </c>
      <c r="G1334" s="3" t="s">
        <v>42</v>
      </c>
      <c r="H1334" s="3">
        <v>2014</v>
      </c>
    </row>
    <row r="1335" spans="1:8">
      <c r="A1335" s="17" t="s">
        <v>3163</v>
      </c>
      <c r="B1335" s="17" t="s">
        <v>3175</v>
      </c>
      <c r="C1335" s="4" t="s">
        <v>3176</v>
      </c>
      <c r="D1335" s="3" t="s">
        <v>3171</v>
      </c>
      <c r="E1335" s="3" t="s">
        <v>3167</v>
      </c>
      <c r="F1335" s="6">
        <v>129500</v>
      </c>
      <c r="G1335" s="3" t="s">
        <v>42</v>
      </c>
      <c r="H1335" s="3">
        <v>2014</v>
      </c>
    </row>
    <row r="1336" spans="1:8">
      <c r="A1336" s="17" t="s">
        <v>3163</v>
      </c>
      <c r="B1336" s="17" t="s">
        <v>3177</v>
      </c>
      <c r="C1336" s="4" t="s">
        <v>3178</v>
      </c>
      <c r="D1336" s="3" t="s">
        <v>3171</v>
      </c>
      <c r="E1336" s="3" t="s">
        <v>3179</v>
      </c>
      <c r="F1336" s="6">
        <v>122000</v>
      </c>
      <c r="G1336" s="3" t="s">
        <v>42</v>
      </c>
      <c r="H1336" s="3">
        <v>2014</v>
      </c>
    </row>
    <row r="1337" spans="1:8">
      <c r="A1337" s="17" t="s">
        <v>3163</v>
      </c>
      <c r="B1337" s="17" t="s">
        <v>3180</v>
      </c>
      <c r="C1337" s="8">
        <v>7451809672</v>
      </c>
      <c r="D1337" s="3" t="s">
        <v>1258</v>
      </c>
      <c r="E1337" s="3"/>
      <c r="F1337" s="6">
        <v>22500</v>
      </c>
      <c r="G1337" s="3" t="s">
        <v>42</v>
      </c>
      <c r="H1337" s="3">
        <v>2014</v>
      </c>
    </row>
    <row r="1338" spans="1:8" ht="25.5">
      <c r="A1338" s="17" t="s">
        <v>3163</v>
      </c>
      <c r="B1338" s="17" t="s">
        <v>3181</v>
      </c>
      <c r="C1338" s="4" t="s">
        <v>3182</v>
      </c>
      <c r="D1338" s="3" t="s">
        <v>3184</v>
      </c>
      <c r="E1338" s="3" t="s">
        <v>3183</v>
      </c>
      <c r="F1338" s="6">
        <v>113900</v>
      </c>
      <c r="G1338" s="3" t="s">
        <v>42</v>
      </c>
      <c r="H1338" s="3">
        <v>2014</v>
      </c>
    </row>
    <row r="1339" spans="1:8" ht="25.5">
      <c r="A1339" s="17" t="s">
        <v>3163</v>
      </c>
      <c r="B1339" s="17" t="s">
        <v>3185</v>
      </c>
      <c r="C1339" s="4" t="s">
        <v>3186</v>
      </c>
      <c r="D1339" s="3" t="s">
        <v>3188</v>
      </c>
      <c r="E1339" s="3" t="s">
        <v>3187</v>
      </c>
      <c r="F1339" s="6">
        <v>20000</v>
      </c>
      <c r="G1339" s="3" t="s">
        <v>59</v>
      </c>
      <c r="H1339" s="3">
        <v>2014</v>
      </c>
    </row>
    <row r="1340" spans="1:8">
      <c r="A1340" s="17" t="s">
        <v>3163</v>
      </c>
      <c r="B1340" s="17" t="s">
        <v>3189</v>
      </c>
      <c r="C1340" s="4" t="s">
        <v>3190</v>
      </c>
      <c r="D1340" s="3" t="s">
        <v>3189</v>
      </c>
      <c r="E1340" s="3" t="s">
        <v>3191</v>
      </c>
      <c r="F1340" s="6">
        <v>20000</v>
      </c>
      <c r="G1340" s="3" t="s">
        <v>59</v>
      </c>
      <c r="H1340" s="3">
        <v>2014</v>
      </c>
    </row>
    <row r="1341" spans="1:8" ht="25.5">
      <c r="A1341" s="17" t="s">
        <v>3163</v>
      </c>
      <c r="B1341" s="17" t="s">
        <v>3192</v>
      </c>
      <c r="C1341" s="4" t="s">
        <v>3193</v>
      </c>
      <c r="D1341" s="3" t="s">
        <v>3195</v>
      </c>
      <c r="E1341" s="3" t="s">
        <v>3194</v>
      </c>
      <c r="F1341" s="6">
        <v>20000</v>
      </c>
      <c r="G1341" s="3" t="s">
        <v>42</v>
      </c>
      <c r="H1341" s="3">
        <v>2014</v>
      </c>
    </row>
    <row r="1342" spans="1:8">
      <c r="A1342" s="17" t="s">
        <v>3163</v>
      </c>
      <c r="B1342" s="17" t="s">
        <v>3196</v>
      </c>
      <c r="C1342" s="4" t="s">
        <v>3197</v>
      </c>
      <c r="D1342" s="3" t="s">
        <v>3199</v>
      </c>
      <c r="E1342" s="3" t="s">
        <v>3198</v>
      </c>
      <c r="F1342" s="6">
        <v>20000</v>
      </c>
      <c r="G1342" s="3" t="s">
        <v>59</v>
      </c>
      <c r="H1342" s="3">
        <v>2014</v>
      </c>
    </row>
    <row r="1343" spans="1:8" ht="25.5">
      <c r="A1343" s="17" t="s">
        <v>3163</v>
      </c>
      <c r="B1343" s="17" t="s">
        <v>3200</v>
      </c>
      <c r="C1343" s="4" t="s">
        <v>3201</v>
      </c>
      <c r="D1343" s="3" t="s">
        <v>3203</v>
      </c>
      <c r="E1343" s="3" t="s">
        <v>3202</v>
      </c>
      <c r="F1343" s="6">
        <v>1000</v>
      </c>
      <c r="G1343" s="3" t="s">
        <v>42</v>
      </c>
      <c r="H1343" s="3">
        <v>2014</v>
      </c>
    </row>
    <row r="1344" spans="1:8" ht="25.5">
      <c r="A1344" s="17" t="s">
        <v>3163</v>
      </c>
      <c r="B1344" s="17" t="s">
        <v>3204</v>
      </c>
      <c r="C1344" s="4" t="s">
        <v>3205</v>
      </c>
      <c r="D1344" s="3" t="s">
        <v>3207</v>
      </c>
      <c r="E1344" s="3" t="s">
        <v>3208</v>
      </c>
      <c r="F1344" s="6">
        <v>1000</v>
      </c>
      <c r="G1344" s="3" t="s">
        <v>42</v>
      </c>
      <c r="H1344" s="3">
        <v>2014</v>
      </c>
    </row>
    <row r="1345" spans="1:8" ht="38.25">
      <c r="A1345" s="17" t="s">
        <v>3163</v>
      </c>
      <c r="B1345" s="17" t="s">
        <v>3209</v>
      </c>
      <c r="C1345" s="4" t="s">
        <v>3210</v>
      </c>
      <c r="D1345" s="3" t="s">
        <v>3212</v>
      </c>
      <c r="E1345" s="3" t="s">
        <v>3211</v>
      </c>
      <c r="F1345" s="6">
        <v>2000</v>
      </c>
      <c r="G1345" s="3" t="s">
        <v>42</v>
      </c>
      <c r="H1345" s="3">
        <v>2014</v>
      </c>
    </row>
    <row r="1346" spans="1:8">
      <c r="A1346" s="17" t="s">
        <v>3163</v>
      </c>
      <c r="B1346" s="17" t="s">
        <v>3213</v>
      </c>
      <c r="C1346" s="4" t="s">
        <v>3214</v>
      </c>
      <c r="D1346" s="3" t="s">
        <v>3216</v>
      </c>
      <c r="E1346" s="3" t="s">
        <v>3217</v>
      </c>
      <c r="F1346" s="6">
        <v>2000</v>
      </c>
      <c r="G1346" s="3" t="s">
        <v>42</v>
      </c>
      <c r="H1346" s="3">
        <v>2014</v>
      </c>
    </row>
    <row r="1347" spans="1:8">
      <c r="A1347" s="17" t="s">
        <v>3163</v>
      </c>
      <c r="B1347" s="17" t="s">
        <v>3218</v>
      </c>
      <c r="C1347" s="4" t="s">
        <v>3219</v>
      </c>
      <c r="D1347" s="3" t="s">
        <v>3221</v>
      </c>
      <c r="E1347" s="3" t="s">
        <v>3222</v>
      </c>
      <c r="F1347" s="6">
        <v>60000</v>
      </c>
      <c r="G1347" s="3" t="s">
        <v>42</v>
      </c>
      <c r="H1347" s="3">
        <v>2014</v>
      </c>
    </row>
    <row r="1348" spans="1:8" ht="25.5">
      <c r="A1348" s="17" t="s">
        <v>3163</v>
      </c>
      <c r="B1348" s="17" t="s">
        <v>3223</v>
      </c>
      <c r="C1348" s="4" t="s">
        <v>3224</v>
      </c>
      <c r="D1348" s="3" t="s">
        <v>3226</v>
      </c>
      <c r="E1348" s="3" t="s">
        <v>3225</v>
      </c>
      <c r="F1348" s="6">
        <v>2000</v>
      </c>
      <c r="G1348" s="3" t="s">
        <v>42</v>
      </c>
      <c r="H1348" s="3">
        <v>2014</v>
      </c>
    </row>
    <row r="1349" spans="1:8">
      <c r="A1349" s="17" t="s">
        <v>3163</v>
      </c>
      <c r="B1349" s="17" t="s">
        <v>3227</v>
      </c>
      <c r="C1349" s="4">
        <v>56149238799</v>
      </c>
      <c r="D1349" s="3" t="s">
        <v>3229</v>
      </c>
      <c r="E1349" s="3" t="s">
        <v>3228</v>
      </c>
      <c r="F1349" s="6">
        <v>3000</v>
      </c>
      <c r="G1349" s="3" t="s">
        <v>42</v>
      </c>
      <c r="H1349" s="3">
        <v>2014</v>
      </c>
    </row>
    <row r="1350" spans="1:8">
      <c r="A1350" s="17" t="s">
        <v>3163</v>
      </c>
      <c r="B1350" s="17" t="s">
        <v>3230</v>
      </c>
      <c r="C1350" s="4">
        <v>34508039544</v>
      </c>
      <c r="D1350" s="3" t="s">
        <v>3231</v>
      </c>
      <c r="E1350" s="3" t="s">
        <v>3232</v>
      </c>
      <c r="F1350" s="6">
        <v>1000</v>
      </c>
      <c r="G1350" s="3" t="s">
        <v>42</v>
      </c>
      <c r="H1350" s="3">
        <v>2014</v>
      </c>
    </row>
    <row r="1351" spans="1:8">
      <c r="A1351" s="17" t="s">
        <v>3163</v>
      </c>
      <c r="B1351" s="17" t="s">
        <v>3233</v>
      </c>
      <c r="C1351" s="4">
        <v>27910558771</v>
      </c>
      <c r="D1351" s="3" t="s">
        <v>3235</v>
      </c>
      <c r="E1351" s="3" t="s">
        <v>3234</v>
      </c>
      <c r="F1351" s="6">
        <v>1000</v>
      </c>
      <c r="G1351" s="3" t="s">
        <v>42</v>
      </c>
      <c r="H1351" s="3">
        <v>2014</v>
      </c>
    </row>
    <row r="1352" spans="1:8">
      <c r="A1352" s="17" t="s">
        <v>3163</v>
      </c>
      <c r="B1352" s="17" t="s">
        <v>3236</v>
      </c>
      <c r="C1352" s="4">
        <v>30330760037</v>
      </c>
      <c r="D1352" s="3" t="s">
        <v>3237</v>
      </c>
      <c r="E1352" s="3" t="s">
        <v>3238</v>
      </c>
      <c r="F1352" s="6">
        <v>4000</v>
      </c>
      <c r="G1352" s="3" t="s">
        <v>59</v>
      </c>
      <c r="H1352" s="3">
        <v>2014</v>
      </c>
    </row>
    <row r="1353" spans="1:8">
      <c r="A1353" s="17" t="s">
        <v>3163</v>
      </c>
      <c r="B1353" s="17" t="s">
        <v>3239</v>
      </c>
      <c r="C1353" s="4">
        <v>87493825227</v>
      </c>
      <c r="D1353" s="3" t="s">
        <v>3241</v>
      </c>
      <c r="E1353" s="3" t="s">
        <v>3240</v>
      </c>
      <c r="F1353" s="6">
        <v>12000</v>
      </c>
      <c r="G1353" s="3" t="s">
        <v>42</v>
      </c>
      <c r="H1353" s="3">
        <v>2014</v>
      </c>
    </row>
    <row r="1354" spans="1:8">
      <c r="A1354" s="17" t="s">
        <v>3163</v>
      </c>
      <c r="B1354" s="17" t="s">
        <v>3242</v>
      </c>
      <c r="C1354" s="4">
        <v>29239879868</v>
      </c>
      <c r="D1354" s="3" t="s">
        <v>3243</v>
      </c>
      <c r="E1354" s="3" t="s">
        <v>3244</v>
      </c>
      <c r="F1354" s="6">
        <v>8000</v>
      </c>
      <c r="G1354" s="3" t="s">
        <v>42</v>
      </c>
      <c r="H1354" s="3">
        <v>2014</v>
      </c>
    </row>
    <row r="1355" spans="1:8" ht="25.5">
      <c r="A1355" s="17" t="s">
        <v>3163</v>
      </c>
      <c r="B1355" s="17" t="s">
        <v>3245</v>
      </c>
      <c r="C1355" s="4">
        <v>32845419886</v>
      </c>
      <c r="D1355" s="3" t="s">
        <v>3247</v>
      </c>
      <c r="E1355" s="3" t="s">
        <v>3246</v>
      </c>
      <c r="F1355" s="6">
        <v>5000</v>
      </c>
      <c r="G1355" s="3" t="s">
        <v>42</v>
      </c>
      <c r="H1355" s="3">
        <v>2014</v>
      </c>
    </row>
    <row r="1356" spans="1:8">
      <c r="A1356" s="17" t="s">
        <v>3163</v>
      </c>
      <c r="B1356" s="17" t="s">
        <v>3248</v>
      </c>
      <c r="C1356" s="4">
        <v>36841328788</v>
      </c>
      <c r="D1356" s="3" t="s">
        <v>3250</v>
      </c>
      <c r="E1356" s="3" t="s">
        <v>3249</v>
      </c>
      <c r="F1356" s="6">
        <v>1100</v>
      </c>
      <c r="G1356" s="3" t="s">
        <v>42</v>
      </c>
      <c r="H1356" s="3">
        <v>2014</v>
      </c>
    </row>
    <row r="1357" spans="1:8" ht="25.5">
      <c r="A1357" s="17" t="s">
        <v>3163</v>
      </c>
      <c r="B1357" s="17" t="s">
        <v>3251</v>
      </c>
      <c r="C1357" s="4">
        <v>13537192187</v>
      </c>
      <c r="D1357" s="3" t="s">
        <v>3253</v>
      </c>
      <c r="E1357" s="3" t="s">
        <v>3252</v>
      </c>
      <c r="F1357" s="6">
        <v>1968</v>
      </c>
      <c r="G1357" s="3" t="s">
        <v>42</v>
      </c>
      <c r="H1357" s="3">
        <v>2014</v>
      </c>
    </row>
    <row r="1358" spans="1:8" ht="25.5">
      <c r="A1358" s="17" t="s">
        <v>3163</v>
      </c>
      <c r="B1358" s="17" t="s">
        <v>2096</v>
      </c>
      <c r="C1358" s="4">
        <v>29246645418</v>
      </c>
      <c r="D1358" s="3" t="s">
        <v>3255</v>
      </c>
      <c r="E1358" s="3" t="s">
        <v>3254</v>
      </c>
      <c r="F1358" s="6">
        <v>2500</v>
      </c>
      <c r="G1358" s="3" t="s">
        <v>42</v>
      </c>
      <c r="H1358" s="3">
        <v>2014</v>
      </c>
    </row>
    <row r="1359" spans="1:8">
      <c r="A1359" s="17" t="s">
        <v>3163</v>
      </c>
      <c r="B1359" s="17" t="s">
        <v>2096</v>
      </c>
      <c r="C1359" s="8">
        <v>29246645418</v>
      </c>
      <c r="D1359" s="3" t="s">
        <v>3256</v>
      </c>
      <c r="E1359" s="3" t="s">
        <v>3254</v>
      </c>
      <c r="F1359" s="6">
        <v>4000</v>
      </c>
      <c r="G1359" s="3" t="s">
        <v>42</v>
      </c>
      <c r="H1359" s="3">
        <v>2014</v>
      </c>
    </row>
    <row r="1360" spans="1:8" ht="25.5">
      <c r="A1360" s="17" t="s">
        <v>3163</v>
      </c>
      <c r="B1360" s="17" t="s">
        <v>3257</v>
      </c>
      <c r="C1360" s="8" t="s">
        <v>3258</v>
      </c>
      <c r="D1360" s="3" t="s">
        <v>3259</v>
      </c>
      <c r="E1360" s="5" t="s">
        <v>3260</v>
      </c>
      <c r="F1360" s="6">
        <v>4200</v>
      </c>
      <c r="G1360" s="3" t="s">
        <v>59</v>
      </c>
      <c r="H1360" s="3">
        <v>2014</v>
      </c>
    </row>
    <row r="1361" spans="1:8">
      <c r="A1361" s="17" t="s">
        <v>3163</v>
      </c>
      <c r="B1361" s="17" t="s">
        <v>3261</v>
      </c>
      <c r="C1361" s="4">
        <v>39575195181</v>
      </c>
      <c r="D1361" s="3" t="s">
        <v>3262</v>
      </c>
      <c r="E1361" s="3"/>
      <c r="F1361" s="6">
        <v>2000</v>
      </c>
      <c r="G1361" s="3" t="s">
        <v>42</v>
      </c>
      <c r="H1361" s="3">
        <v>2014</v>
      </c>
    </row>
    <row r="1362" spans="1:8" ht="25.5">
      <c r="A1362" s="17" t="s">
        <v>3163</v>
      </c>
      <c r="B1362" s="17" t="s">
        <v>3263</v>
      </c>
      <c r="C1362" s="4">
        <v>41356130894</v>
      </c>
      <c r="D1362" s="3" t="s">
        <v>3265</v>
      </c>
      <c r="E1362" s="3" t="s">
        <v>3264</v>
      </c>
      <c r="F1362" s="6">
        <v>500</v>
      </c>
      <c r="G1362" s="3" t="s">
        <v>42</v>
      </c>
      <c r="H1362" s="3">
        <v>2014</v>
      </c>
    </row>
    <row r="1363" spans="1:8">
      <c r="A1363" s="17" t="s">
        <v>3163</v>
      </c>
      <c r="B1363" s="17" t="s">
        <v>3266</v>
      </c>
      <c r="C1363" s="8">
        <v>64220684813</v>
      </c>
      <c r="D1363" s="3" t="s">
        <v>3267</v>
      </c>
      <c r="E1363" s="3"/>
      <c r="F1363" s="6">
        <v>500</v>
      </c>
      <c r="G1363" s="3" t="s">
        <v>42</v>
      </c>
      <c r="H1363" s="3">
        <v>2014</v>
      </c>
    </row>
    <row r="1364" spans="1:8" ht="25.5">
      <c r="A1364" s="17" t="s">
        <v>3163</v>
      </c>
      <c r="B1364" s="17" t="s">
        <v>2096</v>
      </c>
      <c r="C1364" s="8">
        <v>29246645418</v>
      </c>
      <c r="D1364" s="3" t="s">
        <v>3268</v>
      </c>
      <c r="E1364" s="3" t="s">
        <v>3254</v>
      </c>
      <c r="F1364" s="6">
        <v>1300</v>
      </c>
      <c r="G1364" s="3" t="s">
        <v>42</v>
      </c>
      <c r="H1364" s="3">
        <v>2014</v>
      </c>
    </row>
    <row r="1365" spans="1:8" ht="25.5">
      <c r="A1365" s="17" t="s">
        <v>3163</v>
      </c>
      <c r="B1365" s="17" t="s">
        <v>3269</v>
      </c>
      <c r="C1365" s="4">
        <v>21755923517</v>
      </c>
      <c r="D1365" s="3" t="s">
        <v>3271</v>
      </c>
      <c r="E1365" s="3" t="s">
        <v>3270</v>
      </c>
      <c r="F1365" s="6">
        <v>1000</v>
      </c>
      <c r="G1365" s="3" t="s">
        <v>42</v>
      </c>
      <c r="H1365" s="3">
        <v>2014</v>
      </c>
    </row>
    <row r="1366" spans="1:8">
      <c r="A1366" s="17" t="s">
        <v>3163</v>
      </c>
      <c r="B1366" s="17" t="s">
        <v>3272</v>
      </c>
      <c r="C1366" s="4"/>
      <c r="D1366" s="3" t="s">
        <v>3274</v>
      </c>
      <c r="E1366" s="3" t="s">
        <v>3273</v>
      </c>
      <c r="F1366" s="6">
        <v>1000</v>
      </c>
      <c r="G1366" s="3" t="s">
        <v>42</v>
      </c>
      <c r="H1366" s="3">
        <v>2014</v>
      </c>
    </row>
    <row r="1367" spans="1:8" ht="38.25">
      <c r="A1367" s="17" t="s">
        <v>3163</v>
      </c>
      <c r="B1367" s="17" t="s">
        <v>3275</v>
      </c>
      <c r="C1367" s="4">
        <v>963425579</v>
      </c>
      <c r="D1367" s="3" t="s">
        <v>3277</v>
      </c>
      <c r="E1367" s="3" t="s">
        <v>3276</v>
      </c>
      <c r="F1367" s="6">
        <v>500</v>
      </c>
      <c r="G1367" s="3" t="s">
        <v>59</v>
      </c>
      <c r="H1367" s="3">
        <v>2014</v>
      </c>
    </row>
    <row r="1368" spans="1:8" ht="38.25">
      <c r="A1368" s="17" t="s">
        <v>3163</v>
      </c>
      <c r="B1368" s="17" t="s">
        <v>3278</v>
      </c>
      <c r="C1368" s="4">
        <v>58483983883</v>
      </c>
      <c r="D1368" s="3" t="s">
        <v>3280</v>
      </c>
      <c r="E1368" s="3" t="s">
        <v>3279</v>
      </c>
      <c r="F1368" s="6">
        <v>1000</v>
      </c>
      <c r="G1368" s="3" t="s">
        <v>42</v>
      </c>
      <c r="H1368" s="3">
        <v>2014</v>
      </c>
    </row>
    <row r="1369" spans="1:8" ht="25.5">
      <c r="A1369" s="17" t="s">
        <v>3163</v>
      </c>
      <c r="B1369" s="17" t="s">
        <v>3248</v>
      </c>
      <c r="C1369" s="4">
        <v>36841328788</v>
      </c>
      <c r="D1369" s="3" t="s">
        <v>3281</v>
      </c>
      <c r="E1369" s="3" t="s">
        <v>3249</v>
      </c>
      <c r="F1369" s="6">
        <v>4000</v>
      </c>
      <c r="G1369" s="3" t="s">
        <v>42</v>
      </c>
      <c r="H1369" s="3">
        <v>2014</v>
      </c>
    </row>
    <row r="1370" spans="1:8">
      <c r="A1370" s="17" t="s">
        <v>3163</v>
      </c>
      <c r="B1370" s="17" t="s">
        <v>3213</v>
      </c>
      <c r="C1370" s="8" t="s">
        <v>3214</v>
      </c>
      <c r="D1370" s="3" t="s">
        <v>3282</v>
      </c>
      <c r="E1370" s="3" t="s">
        <v>3215</v>
      </c>
      <c r="F1370" s="6">
        <v>2600</v>
      </c>
      <c r="G1370" s="3" t="s">
        <v>42</v>
      </c>
      <c r="H1370" s="3">
        <v>2014</v>
      </c>
    </row>
    <row r="1371" spans="1:8">
      <c r="A1371" s="17" t="s">
        <v>3163</v>
      </c>
      <c r="B1371" s="17" t="s">
        <v>3283</v>
      </c>
      <c r="C1371" s="4">
        <v>83215904084</v>
      </c>
      <c r="D1371" s="3" t="s">
        <v>3285</v>
      </c>
      <c r="E1371" s="3" t="s">
        <v>3284</v>
      </c>
      <c r="F1371" s="6">
        <v>1000</v>
      </c>
      <c r="G1371" s="3" t="s">
        <v>42</v>
      </c>
      <c r="H1371" s="3">
        <v>2014</v>
      </c>
    </row>
    <row r="1372" spans="1:8" ht="25.5">
      <c r="A1372" s="17" t="s">
        <v>3163</v>
      </c>
      <c r="B1372" s="16" t="s">
        <v>3209</v>
      </c>
      <c r="C1372" s="8" t="s">
        <v>3210</v>
      </c>
      <c r="D1372" s="3" t="s">
        <v>3286</v>
      </c>
      <c r="E1372" s="3" t="s">
        <v>3287</v>
      </c>
      <c r="F1372" s="6">
        <v>4000</v>
      </c>
      <c r="G1372" s="3" t="s">
        <v>59</v>
      </c>
      <c r="H1372" s="3">
        <v>2014</v>
      </c>
    </row>
    <row r="1373" spans="1:8" ht="25.5">
      <c r="A1373" s="17" t="s">
        <v>3163</v>
      </c>
      <c r="B1373" s="17" t="s">
        <v>3200</v>
      </c>
      <c r="C1373" s="8" t="s">
        <v>3201</v>
      </c>
      <c r="D1373" s="3" t="s">
        <v>3288</v>
      </c>
      <c r="E1373" s="3" t="s">
        <v>3202</v>
      </c>
      <c r="F1373" s="6">
        <v>1000</v>
      </c>
      <c r="G1373" s="3" t="s">
        <v>59</v>
      </c>
      <c r="H1373" s="3">
        <v>2014</v>
      </c>
    </row>
    <row r="1374" spans="1:8" ht="25.5">
      <c r="A1374" s="17" t="s">
        <v>3163</v>
      </c>
      <c r="B1374" s="17" t="s">
        <v>3289</v>
      </c>
      <c r="C1374" s="4">
        <v>23877677712</v>
      </c>
      <c r="D1374" s="3" t="s">
        <v>3290</v>
      </c>
      <c r="E1374" s="3" t="s">
        <v>3291</v>
      </c>
      <c r="F1374" s="6">
        <v>500</v>
      </c>
      <c r="G1374" s="3" t="s">
        <v>42</v>
      </c>
      <c r="H1374" s="3">
        <v>2014</v>
      </c>
    </row>
    <row r="1375" spans="1:8">
      <c r="A1375" s="17" t="s">
        <v>3163</v>
      </c>
      <c r="B1375" s="17" t="s">
        <v>3236</v>
      </c>
      <c r="C1375" s="8">
        <v>30330760037</v>
      </c>
      <c r="D1375" s="3" t="s">
        <v>3292</v>
      </c>
      <c r="E1375" s="3" t="s">
        <v>3183</v>
      </c>
      <c r="F1375" s="6">
        <v>500</v>
      </c>
      <c r="G1375" s="3" t="s">
        <v>42</v>
      </c>
      <c r="H1375" s="3">
        <v>2014</v>
      </c>
    </row>
    <row r="1376" spans="1:8" ht="38.25">
      <c r="A1376" s="17" t="s">
        <v>3163</v>
      </c>
      <c r="B1376" s="17" t="s">
        <v>3257</v>
      </c>
      <c r="C1376" s="8" t="s">
        <v>3258</v>
      </c>
      <c r="D1376" s="3" t="s">
        <v>3293</v>
      </c>
      <c r="E1376" s="5" t="s">
        <v>3260</v>
      </c>
      <c r="F1376" s="6">
        <v>2000</v>
      </c>
      <c r="G1376" s="3" t="s">
        <v>59</v>
      </c>
      <c r="H1376" s="3">
        <v>2014</v>
      </c>
    </row>
    <row r="1377" spans="1:8" ht="38.25">
      <c r="A1377" s="17" t="s">
        <v>3163</v>
      </c>
      <c r="B1377" s="17" t="s">
        <v>3294</v>
      </c>
      <c r="C1377" s="8" t="s">
        <v>3295</v>
      </c>
      <c r="D1377" s="3" t="s">
        <v>3296</v>
      </c>
      <c r="E1377" s="5" t="s">
        <v>3297</v>
      </c>
      <c r="F1377" s="6">
        <v>500</v>
      </c>
      <c r="G1377" s="3" t="s">
        <v>59</v>
      </c>
      <c r="H1377" s="3">
        <v>2014</v>
      </c>
    </row>
    <row r="1378" spans="1:8" ht="25.5">
      <c r="A1378" s="17" t="s">
        <v>3163</v>
      </c>
      <c r="B1378" s="17" t="s">
        <v>3298</v>
      </c>
      <c r="C1378" s="8">
        <v>917876335</v>
      </c>
      <c r="D1378" s="3" t="s">
        <v>3299</v>
      </c>
      <c r="E1378" s="5" t="s">
        <v>3300</v>
      </c>
      <c r="F1378" s="6">
        <v>3500</v>
      </c>
      <c r="G1378" s="3" t="s">
        <v>59</v>
      </c>
      <c r="H1378" s="3">
        <v>2014</v>
      </c>
    </row>
    <row r="1379" spans="1:8" ht="25.5">
      <c r="A1379" s="17" t="s">
        <v>3163</v>
      </c>
      <c r="B1379" s="17" t="s">
        <v>3301</v>
      </c>
      <c r="C1379" s="4">
        <v>20603760030</v>
      </c>
      <c r="D1379" s="3" t="s">
        <v>3302</v>
      </c>
      <c r="E1379" s="3"/>
      <c r="F1379" s="6">
        <v>500</v>
      </c>
      <c r="G1379" s="3" t="s">
        <v>59</v>
      </c>
      <c r="H1379" s="3">
        <v>2014</v>
      </c>
    </row>
    <row r="1380" spans="1:8" ht="25.5">
      <c r="A1380" s="17" t="s">
        <v>3163</v>
      </c>
      <c r="B1380" s="17" t="s">
        <v>3303</v>
      </c>
      <c r="C1380" s="8" t="s">
        <v>3304</v>
      </c>
      <c r="D1380" s="3" t="s">
        <v>3306</v>
      </c>
      <c r="E1380" s="3" t="s">
        <v>3305</v>
      </c>
      <c r="F1380" s="6">
        <v>875</v>
      </c>
      <c r="G1380" s="3" t="s">
        <v>42</v>
      </c>
      <c r="H1380" s="3">
        <v>2014</v>
      </c>
    </row>
    <row r="1381" spans="1:8" ht="25.5">
      <c r="A1381" s="17" t="s">
        <v>3163</v>
      </c>
      <c r="B1381" s="17" t="s">
        <v>3257</v>
      </c>
      <c r="C1381" s="8" t="s">
        <v>3258</v>
      </c>
      <c r="D1381" s="3" t="s">
        <v>3307</v>
      </c>
      <c r="E1381" s="5" t="s">
        <v>3260</v>
      </c>
      <c r="F1381" s="6">
        <v>700</v>
      </c>
      <c r="G1381" s="3" t="s">
        <v>59</v>
      </c>
      <c r="H1381" s="3">
        <v>2014</v>
      </c>
    </row>
    <row r="1382" spans="1:8">
      <c r="A1382" s="17" t="s">
        <v>3163</v>
      </c>
      <c r="B1382" s="17" t="s">
        <v>3308</v>
      </c>
      <c r="C1382" s="8" t="s">
        <v>3309</v>
      </c>
      <c r="D1382" s="3" t="s">
        <v>3310</v>
      </c>
      <c r="E1382" s="5" t="s">
        <v>3300</v>
      </c>
      <c r="F1382" s="6">
        <v>1925</v>
      </c>
      <c r="G1382" s="3" t="s">
        <v>59</v>
      </c>
      <c r="H1382" s="3">
        <v>2014</v>
      </c>
    </row>
    <row r="1383" spans="1:8">
      <c r="A1383" s="17" t="s">
        <v>3163</v>
      </c>
      <c r="B1383" s="16" t="s">
        <v>3311</v>
      </c>
      <c r="C1383" s="8" t="s">
        <v>3309</v>
      </c>
      <c r="D1383" s="5" t="s">
        <v>3312</v>
      </c>
      <c r="E1383" s="5" t="s">
        <v>3300</v>
      </c>
      <c r="F1383" s="9">
        <v>23011.83</v>
      </c>
      <c r="G1383" s="3" t="s">
        <v>59</v>
      </c>
      <c r="H1383" s="3">
        <v>2014</v>
      </c>
    </row>
    <row r="1384" spans="1:8">
      <c r="A1384" s="17" t="s">
        <v>3163</v>
      </c>
      <c r="B1384" s="16" t="s">
        <v>3313</v>
      </c>
      <c r="C1384" s="8" t="s">
        <v>3314</v>
      </c>
      <c r="D1384" s="5" t="s">
        <v>3315</v>
      </c>
      <c r="E1384" s="5" t="s">
        <v>3316</v>
      </c>
      <c r="F1384" s="9">
        <v>11064.13</v>
      </c>
      <c r="G1384" s="3" t="s">
        <v>59</v>
      </c>
      <c r="H1384" s="3">
        <v>2014</v>
      </c>
    </row>
    <row r="1385" spans="1:8" ht="25.5">
      <c r="A1385" s="17" t="s">
        <v>3163</v>
      </c>
      <c r="B1385" s="16" t="s">
        <v>3317</v>
      </c>
      <c r="C1385" s="8" t="s">
        <v>3318</v>
      </c>
      <c r="D1385" s="5" t="s">
        <v>3320</v>
      </c>
      <c r="E1385" s="5" t="s">
        <v>3319</v>
      </c>
      <c r="F1385" s="9">
        <v>10544.49</v>
      </c>
      <c r="G1385" s="3" t="s">
        <v>59</v>
      </c>
      <c r="H1385" s="3">
        <v>2014</v>
      </c>
    </row>
    <row r="1386" spans="1:8">
      <c r="A1386" s="17" t="s">
        <v>3163</v>
      </c>
      <c r="B1386" s="16" t="s">
        <v>3321</v>
      </c>
      <c r="C1386" s="8" t="s">
        <v>3322</v>
      </c>
      <c r="D1386" s="5" t="s">
        <v>3324</v>
      </c>
      <c r="E1386" s="5" t="s">
        <v>3323</v>
      </c>
      <c r="F1386" s="9">
        <v>42988.41</v>
      </c>
      <c r="G1386" s="3" t="s">
        <v>59</v>
      </c>
      <c r="H1386" s="3">
        <v>2014</v>
      </c>
    </row>
    <row r="1387" spans="1:8">
      <c r="A1387" s="17" t="s">
        <v>3163</v>
      </c>
      <c r="B1387" s="16" t="s">
        <v>3325</v>
      </c>
      <c r="C1387" s="8" t="s">
        <v>3326</v>
      </c>
      <c r="D1387" s="5" t="s">
        <v>3327</v>
      </c>
      <c r="E1387" s="5" t="s">
        <v>3328</v>
      </c>
      <c r="F1387" s="9">
        <v>878.72</v>
      </c>
      <c r="G1387" s="3" t="s">
        <v>42</v>
      </c>
      <c r="H1387" s="3">
        <v>2014</v>
      </c>
    </row>
    <row r="1388" spans="1:8">
      <c r="A1388" s="17" t="s">
        <v>3163</v>
      </c>
      <c r="B1388" s="16" t="s">
        <v>3329</v>
      </c>
      <c r="C1388" s="8" t="s">
        <v>3295</v>
      </c>
      <c r="D1388" s="5" t="s">
        <v>3330</v>
      </c>
      <c r="E1388" s="5" t="s">
        <v>3297</v>
      </c>
      <c r="F1388" s="9">
        <v>14025.79</v>
      </c>
      <c r="G1388" s="3" t="s">
        <v>59</v>
      </c>
      <c r="H1388" s="3">
        <v>2014</v>
      </c>
    </row>
    <row r="1389" spans="1:8">
      <c r="A1389" s="17" t="s">
        <v>3163</v>
      </c>
      <c r="B1389" s="16" t="s">
        <v>3331</v>
      </c>
      <c r="C1389" s="8" t="s">
        <v>3332</v>
      </c>
      <c r="D1389" s="5" t="s">
        <v>3330</v>
      </c>
      <c r="E1389" s="5" t="s">
        <v>3333</v>
      </c>
      <c r="F1389" s="9">
        <v>7029.67</v>
      </c>
      <c r="G1389" s="3" t="s">
        <v>42</v>
      </c>
      <c r="H1389" s="3">
        <v>2014</v>
      </c>
    </row>
    <row r="1390" spans="1:8">
      <c r="A1390" s="17" t="s">
        <v>3163</v>
      </c>
      <c r="B1390" s="16" t="s">
        <v>3334</v>
      </c>
      <c r="C1390" s="8" t="s">
        <v>3304</v>
      </c>
      <c r="D1390" s="5" t="s">
        <v>3335</v>
      </c>
      <c r="E1390" s="5" t="s">
        <v>3336</v>
      </c>
      <c r="F1390" s="9">
        <v>53256.4</v>
      </c>
      <c r="G1390" s="3" t="s">
        <v>42</v>
      </c>
      <c r="H1390" s="3">
        <v>2014</v>
      </c>
    </row>
    <row r="1391" spans="1:8" ht="25.5">
      <c r="A1391" s="17" t="s">
        <v>3163</v>
      </c>
      <c r="B1391" s="16" t="s">
        <v>3337</v>
      </c>
      <c r="C1391" s="8" t="s">
        <v>3338</v>
      </c>
      <c r="D1391" s="5" t="s">
        <v>3339</v>
      </c>
      <c r="E1391" s="5" t="s">
        <v>3340</v>
      </c>
      <c r="F1391" s="9">
        <v>21967.68</v>
      </c>
      <c r="G1391" s="3" t="s">
        <v>59</v>
      </c>
      <c r="H1391" s="3">
        <v>2014</v>
      </c>
    </row>
    <row r="1392" spans="1:8">
      <c r="A1392" s="17" t="s">
        <v>3163</v>
      </c>
      <c r="B1392" s="16" t="s">
        <v>3341</v>
      </c>
      <c r="C1392" s="8" t="s">
        <v>3258</v>
      </c>
      <c r="D1392" s="5" t="s">
        <v>3330</v>
      </c>
      <c r="E1392" s="5" t="s">
        <v>3260</v>
      </c>
      <c r="F1392" s="9">
        <v>52785.06</v>
      </c>
      <c r="G1392" s="3" t="s">
        <v>59</v>
      </c>
      <c r="H1392" s="3">
        <v>2014</v>
      </c>
    </row>
    <row r="1393" spans="1:8">
      <c r="A1393" s="17" t="s">
        <v>3163</v>
      </c>
      <c r="B1393" s="16" t="s">
        <v>3342</v>
      </c>
      <c r="C1393" s="8" t="s">
        <v>3343</v>
      </c>
      <c r="D1393" s="5" t="s">
        <v>3345</v>
      </c>
      <c r="E1393" s="5" t="s">
        <v>3344</v>
      </c>
      <c r="F1393" s="9">
        <v>2196.77</v>
      </c>
      <c r="G1393" s="3" t="s">
        <v>42</v>
      </c>
      <c r="H1393" s="3">
        <v>2014</v>
      </c>
    </row>
    <row r="1394" spans="1:8">
      <c r="A1394" s="17" t="s">
        <v>3163</v>
      </c>
      <c r="B1394" s="16" t="s">
        <v>3346</v>
      </c>
      <c r="C1394" s="8" t="s">
        <v>3347</v>
      </c>
      <c r="D1394" s="5" t="s">
        <v>3349</v>
      </c>
      <c r="E1394" s="5" t="s">
        <v>3348</v>
      </c>
      <c r="F1394" s="9">
        <v>20553.14</v>
      </c>
      <c r="G1394" s="3" t="s">
        <v>59</v>
      </c>
      <c r="H1394" s="3">
        <v>2014</v>
      </c>
    </row>
    <row r="1395" spans="1:8">
      <c r="A1395" s="17" t="s">
        <v>3163</v>
      </c>
      <c r="B1395" s="16" t="s">
        <v>3350</v>
      </c>
      <c r="C1395" s="8" t="s">
        <v>3351</v>
      </c>
      <c r="D1395" s="5" t="s">
        <v>3352</v>
      </c>
      <c r="E1395" s="5" t="s">
        <v>3328</v>
      </c>
      <c r="F1395" s="9">
        <v>36918.81</v>
      </c>
      <c r="G1395" s="3" t="s">
        <v>59</v>
      </c>
      <c r="H1395" s="3">
        <v>2014</v>
      </c>
    </row>
    <row r="1396" spans="1:8">
      <c r="A1396" s="17" t="s">
        <v>3163</v>
      </c>
      <c r="B1396" s="16" t="s">
        <v>3353</v>
      </c>
      <c r="C1396" s="8" t="s">
        <v>3354</v>
      </c>
      <c r="D1396" s="5" t="s">
        <v>3356</v>
      </c>
      <c r="E1396" s="5" t="s">
        <v>3355</v>
      </c>
      <c r="F1396" s="9">
        <v>4393.53</v>
      </c>
      <c r="G1396" s="3" t="s">
        <v>42</v>
      </c>
      <c r="H1396" s="3">
        <v>2014</v>
      </c>
    </row>
    <row r="1397" spans="1:8">
      <c r="A1397" s="17" t="s">
        <v>3163</v>
      </c>
      <c r="B1397" s="16" t="s">
        <v>3357</v>
      </c>
      <c r="C1397" s="8" t="s">
        <v>3358</v>
      </c>
      <c r="D1397" s="5" t="s">
        <v>3359</v>
      </c>
      <c r="E1397" s="5" t="s">
        <v>3360</v>
      </c>
      <c r="F1397" s="9">
        <v>21475.15</v>
      </c>
      <c r="G1397" s="3" t="s">
        <v>59</v>
      </c>
      <c r="H1397" s="3">
        <v>2014</v>
      </c>
    </row>
    <row r="1398" spans="1:8">
      <c r="A1398" s="17" t="s">
        <v>3163</v>
      </c>
      <c r="B1398" s="16" t="s">
        <v>3361</v>
      </c>
      <c r="C1398" s="8" t="s">
        <v>3362</v>
      </c>
      <c r="D1398" s="5" t="s">
        <v>3315</v>
      </c>
      <c r="E1398" s="5" t="s">
        <v>3363</v>
      </c>
      <c r="F1398" s="9">
        <v>20884.2</v>
      </c>
      <c r="G1398" s="3" t="s">
        <v>59</v>
      </c>
      <c r="H1398" s="3">
        <v>2014</v>
      </c>
    </row>
    <row r="1399" spans="1:8">
      <c r="A1399" s="17" t="s">
        <v>3163</v>
      </c>
      <c r="B1399" s="16" t="s">
        <v>3364</v>
      </c>
      <c r="C1399" s="8" t="s">
        <v>3365</v>
      </c>
      <c r="D1399" s="5" t="s">
        <v>3367</v>
      </c>
      <c r="E1399" s="5" t="s">
        <v>3366</v>
      </c>
      <c r="F1399" s="9">
        <v>5272.25</v>
      </c>
      <c r="G1399" s="3" t="s">
        <v>59</v>
      </c>
      <c r="H1399" s="3">
        <v>2014</v>
      </c>
    </row>
    <row r="1400" spans="1:8">
      <c r="A1400" s="17" t="s">
        <v>3163</v>
      </c>
      <c r="B1400" s="16" t="s">
        <v>3368</v>
      </c>
      <c r="C1400" s="8">
        <v>81196968604</v>
      </c>
      <c r="D1400" s="5" t="s">
        <v>3369</v>
      </c>
      <c r="E1400" s="5" t="s">
        <v>3370</v>
      </c>
      <c r="F1400" s="9">
        <v>24394.85</v>
      </c>
      <c r="G1400" s="3" t="s">
        <v>42</v>
      </c>
      <c r="H1400" s="3">
        <v>2014</v>
      </c>
    </row>
    <row r="1401" spans="1:8">
      <c r="A1401" s="17" t="s">
        <v>3163</v>
      </c>
      <c r="B1401" s="16" t="s">
        <v>3371</v>
      </c>
      <c r="C1401" s="8">
        <v>75458815131</v>
      </c>
      <c r="D1401" s="5" t="s">
        <v>3369</v>
      </c>
      <c r="E1401" s="5" t="s">
        <v>3372</v>
      </c>
      <c r="F1401" s="9">
        <v>9037.02</v>
      </c>
      <c r="G1401" s="3" t="s">
        <v>42</v>
      </c>
      <c r="H1401" s="3">
        <v>2014</v>
      </c>
    </row>
    <row r="1402" spans="1:8">
      <c r="A1402" s="17" t="s">
        <v>3163</v>
      </c>
      <c r="B1402" s="16" t="s">
        <v>3373</v>
      </c>
      <c r="C1402" s="8">
        <v>78210627655</v>
      </c>
      <c r="D1402" s="5" t="s">
        <v>3369</v>
      </c>
      <c r="E1402" s="5" t="s">
        <v>3374</v>
      </c>
      <c r="F1402" s="9">
        <v>52792.34</v>
      </c>
      <c r="G1402" s="3" t="s">
        <v>59</v>
      </c>
      <c r="H1402" s="3">
        <v>2014</v>
      </c>
    </row>
    <row r="1403" spans="1:8">
      <c r="A1403" s="17" t="s">
        <v>3163</v>
      </c>
      <c r="B1403" s="16" t="s">
        <v>3375</v>
      </c>
      <c r="C1403" s="8">
        <v>29239879868</v>
      </c>
      <c r="D1403" s="5" t="s">
        <v>3376</v>
      </c>
      <c r="E1403" s="5"/>
      <c r="F1403" s="9">
        <v>5272.23</v>
      </c>
      <c r="G1403" s="3" t="s">
        <v>59</v>
      </c>
      <c r="H1403" s="3">
        <v>2014</v>
      </c>
    </row>
    <row r="1404" spans="1:8">
      <c r="A1404" s="17" t="s">
        <v>3163</v>
      </c>
      <c r="B1404" s="16" t="s">
        <v>3377</v>
      </c>
      <c r="C1404" s="8">
        <v>41356130894</v>
      </c>
      <c r="D1404" s="5" t="s">
        <v>3378</v>
      </c>
      <c r="E1404" s="5" t="s">
        <v>3379</v>
      </c>
      <c r="F1404" s="9">
        <v>878.72</v>
      </c>
      <c r="G1404" s="3" t="s">
        <v>42</v>
      </c>
      <c r="H1404" s="3">
        <v>2014</v>
      </c>
    </row>
    <row r="1405" spans="1:8">
      <c r="A1405" s="17" t="s">
        <v>3163</v>
      </c>
      <c r="B1405" s="16" t="s">
        <v>3380</v>
      </c>
      <c r="C1405" s="8">
        <v>6401560806</v>
      </c>
      <c r="D1405" s="5" t="s">
        <v>3381</v>
      </c>
      <c r="E1405" s="5" t="s">
        <v>3382</v>
      </c>
      <c r="F1405" s="9">
        <v>2636.11</v>
      </c>
      <c r="G1405" s="3" t="s">
        <v>59</v>
      </c>
      <c r="H1405" s="3">
        <v>2014</v>
      </c>
    </row>
    <row r="1406" spans="1:8">
      <c r="A1406" s="17" t="s">
        <v>3163</v>
      </c>
      <c r="B1406" s="16" t="s">
        <v>3383</v>
      </c>
      <c r="C1406" s="8">
        <v>13416465586</v>
      </c>
      <c r="D1406" s="5" t="s">
        <v>3385</v>
      </c>
      <c r="E1406" s="5" t="s">
        <v>3384</v>
      </c>
      <c r="F1406" s="9">
        <v>15667.7</v>
      </c>
      <c r="G1406" s="3" t="s">
        <v>59</v>
      </c>
      <c r="H1406" s="3">
        <v>2014</v>
      </c>
    </row>
    <row r="1407" spans="1:8" ht="25.5">
      <c r="A1407" s="16" t="s">
        <v>3386</v>
      </c>
      <c r="B1407" s="16" t="s">
        <v>3387</v>
      </c>
      <c r="C1407" s="8">
        <v>42352226611</v>
      </c>
      <c r="D1407" s="5" t="s">
        <v>3389</v>
      </c>
      <c r="E1407" s="5" t="s">
        <v>3388</v>
      </c>
      <c r="F1407" s="9">
        <v>275000</v>
      </c>
      <c r="G1407" s="5" t="s">
        <v>57</v>
      </c>
      <c r="H1407" s="3">
        <v>2014</v>
      </c>
    </row>
    <row r="1408" spans="1:8">
      <c r="A1408" s="16" t="s">
        <v>3386</v>
      </c>
      <c r="B1408" s="16" t="s">
        <v>3387</v>
      </c>
      <c r="C1408" s="8">
        <v>42352226611</v>
      </c>
      <c r="D1408" s="5" t="s">
        <v>3390</v>
      </c>
      <c r="E1408" s="5" t="s">
        <v>3388</v>
      </c>
      <c r="F1408" s="9">
        <v>30000</v>
      </c>
      <c r="G1408" s="5" t="s">
        <v>57</v>
      </c>
      <c r="H1408" s="3">
        <v>2014</v>
      </c>
    </row>
    <row r="1409" spans="1:8" ht="25.5">
      <c r="A1409" s="16" t="s">
        <v>3386</v>
      </c>
      <c r="B1409" s="16" t="s">
        <v>3391</v>
      </c>
      <c r="C1409" s="8">
        <v>67009705404</v>
      </c>
      <c r="D1409" s="5" t="s">
        <v>3393</v>
      </c>
      <c r="E1409" s="5" t="s">
        <v>3392</v>
      </c>
      <c r="F1409" s="9">
        <v>50000</v>
      </c>
      <c r="G1409" s="5" t="s">
        <v>59</v>
      </c>
      <c r="H1409" s="3">
        <v>2014</v>
      </c>
    </row>
    <row r="1410" spans="1:8">
      <c r="A1410" s="16" t="s">
        <v>3386</v>
      </c>
      <c r="B1410" s="16" t="s">
        <v>3391</v>
      </c>
      <c r="C1410" s="8">
        <v>67009705404</v>
      </c>
      <c r="D1410" s="5" t="s">
        <v>3394</v>
      </c>
      <c r="E1410" s="5" t="s">
        <v>3392</v>
      </c>
      <c r="F1410" s="9">
        <v>10000</v>
      </c>
      <c r="G1410" s="5" t="s">
        <v>57</v>
      </c>
      <c r="H1410" s="3">
        <v>2014</v>
      </c>
    </row>
    <row r="1411" spans="1:8">
      <c r="A1411" s="16" t="s">
        <v>3386</v>
      </c>
      <c r="B1411" s="16" t="s">
        <v>3395</v>
      </c>
      <c r="C1411" s="8">
        <v>65595385825</v>
      </c>
      <c r="D1411" s="5" t="s">
        <v>3397</v>
      </c>
      <c r="E1411" s="5" t="s">
        <v>3396</v>
      </c>
      <c r="F1411" s="9">
        <v>1000</v>
      </c>
      <c r="G1411" s="5" t="s">
        <v>57</v>
      </c>
      <c r="H1411" s="3">
        <v>2014</v>
      </c>
    </row>
    <row r="1412" spans="1:8">
      <c r="A1412" s="16" t="s">
        <v>3386</v>
      </c>
      <c r="B1412" s="16" t="s">
        <v>3398</v>
      </c>
      <c r="C1412" s="8"/>
      <c r="D1412" s="5" t="s">
        <v>3400</v>
      </c>
      <c r="E1412" s="5" t="s">
        <v>3399</v>
      </c>
      <c r="F1412" s="9">
        <v>5000</v>
      </c>
      <c r="G1412" s="5" t="s">
        <v>59</v>
      </c>
      <c r="H1412" s="3">
        <v>2014</v>
      </c>
    </row>
    <row r="1413" spans="1:8">
      <c r="A1413" s="16" t="s">
        <v>3386</v>
      </c>
      <c r="B1413" s="16" t="s">
        <v>3401</v>
      </c>
      <c r="C1413" s="8">
        <v>66727639339</v>
      </c>
      <c r="D1413" s="5" t="s">
        <v>3402</v>
      </c>
      <c r="E1413" s="5" t="s">
        <v>3403</v>
      </c>
      <c r="F1413" s="9">
        <v>2025000</v>
      </c>
      <c r="G1413" s="5" t="s">
        <v>59</v>
      </c>
      <c r="H1413" s="3">
        <v>2014</v>
      </c>
    </row>
    <row r="1414" spans="1:8">
      <c r="A1414" s="16" t="s">
        <v>3386</v>
      </c>
      <c r="B1414" s="16" t="s">
        <v>3405</v>
      </c>
      <c r="C1414" s="8"/>
      <c r="D1414" s="5" t="s">
        <v>3404</v>
      </c>
      <c r="E1414" s="5" t="s">
        <v>3406</v>
      </c>
      <c r="F1414" s="9">
        <v>5696.33</v>
      </c>
      <c r="G1414" s="5" t="s">
        <v>57</v>
      </c>
      <c r="H1414" s="3">
        <v>2014</v>
      </c>
    </row>
    <row r="1415" spans="1:8">
      <c r="A1415" s="16" t="s">
        <v>3386</v>
      </c>
      <c r="B1415" s="16" t="s">
        <v>3407</v>
      </c>
      <c r="C1415" s="8">
        <v>56382984579</v>
      </c>
      <c r="D1415" s="5" t="s">
        <v>3409</v>
      </c>
      <c r="E1415" s="5" t="s">
        <v>3408</v>
      </c>
      <c r="F1415" s="9">
        <v>100000</v>
      </c>
      <c r="G1415" s="5" t="s">
        <v>59</v>
      </c>
      <c r="H1415" s="3">
        <v>2014</v>
      </c>
    </row>
    <row r="1416" spans="1:8" ht="25.5">
      <c r="A1416" s="16" t="s">
        <v>3386</v>
      </c>
      <c r="B1416" s="16" t="s">
        <v>3410</v>
      </c>
      <c r="C1416" s="8">
        <v>53536911303</v>
      </c>
      <c r="D1416" s="5" t="s">
        <v>3412</v>
      </c>
      <c r="E1416" s="5" t="s">
        <v>3411</v>
      </c>
      <c r="F1416" s="9">
        <v>35000</v>
      </c>
      <c r="G1416" s="5" t="s">
        <v>57</v>
      </c>
      <c r="H1416" s="3">
        <v>2014</v>
      </c>
    </row>
    <row r="1417" spans="1:8">
      <c r="A1417" s="16" t="s">
        <v>3386</v>
      </c>
      <c r="B1417" s="16" t="s">
        <v>3410</v>
      </c>
      <c r="C1417" s="8">
        <v>53536911303</v>
      </c>
      <c r="D1417" s="5" t="s">
        <v>3413</v>
      </c>
      <c r="E1417" s="5" t="s">
        <v>3411</v>
      </c>
      <c r="F1417" s="9">
        <v>3500</v>
      </c>
      <c r="G1417" s="5" t="s">
        <v>57</v>
      </c>
      <c r="H1417" s="3">
        <v>2014</v>
      </c>
    </row>
    <row r="1418" spans="1:8" ht="25.5">
      <c r="A1418" s="16" t="s">
        <v>3386</v>
      </c>
      <c r="B1418" s="16" t="s">
        <v>3415</v>
      </c>
      <c r="C1418" s="8">
        <v>963425579</v>
      </c>
      <c r="D1418" s="5" t="s">
        <v>3417</v>
      </c>
      <c r="E1418" s="5" t="s">
        <v>3416</v>
      </c>
      <c r="F1418" s="9">
        <v>25000</v>
      </c>
      <c r="G1418" s="5" t="s">
        <v>57</v>
      </c>
      <c r="H1418" s="3">
        <v>2014</v>
      </c>
    </row>
    <row r="1419" spans="1:8">
      <c r="A1419" s="16" t="s">
        <v>3386</v>
      </c>
      <c r="B1419" s="16" t="s">
        <v>3419</v>
      </c>
      <c r="C1419" s="8">
        <v>52861566526</v>
      </c>
      <c r="D1419" s="5" t="s">
        <v>3421</v>
      </c>
      <c r="E1419" s="5" t="s">
        <v>3420</v>
      </c>
      <c r="F1419" s="9">
        <v>10000</v>
      </c>
      <c r="G1419" s="5" t="s">
        <v>57</v>
      </c>
      <c r="H1419" s="3">
        <v>2014</v>
      </c>
    </row>
    <row r="1420" spans="1:8">
      <c r="A1420" s="16" t="s">
        <v>3386</v>
      </c>
      <c r="B1420" s="16" t="s">
        <v>3422</v>
      </c>
      <c r="C1420" s="8">
        <v>1101413795</v>
      </c>
      <c r="D1420" s="5" t="s">
        <v>3424</v>
      </c>
      <c r="E1420" s="5" t="s">
        <v>3423</v>
      </c>
      <c r="F1420" s="9">
        <v>1500</v>
      </c>
      <c r="G1420" s="5" t="s">
        <v>57</v>
      </c>
      <c r="H1420" s="3">
        <v>2014</v>
      </c>
    </row>
    <row r="1421" spans="1:8">
      <c r="A1421" s="16" t="s">
        <v>3386</v>
      </c>
      <c r="B1421" s="16" t="s">
        <v>3422</v>
      </c>
      <c r="C1421" s="8">
        <v>1101413795</v>
      </c>
      <c r="D1421" s="5" t="s">
        <v>3425</v>
      </c>
      <c r="E1421" s="5" t="s">
        <v>3423</v>
      </c>
      <c r="F1421" s="9">
        <v>8800</v>
      </c>
      <c r="G1421" s="5" t="s">
        <v>59</v>
      </c>
      <c r="H1421" s="3">
        <v>2014</v>
      </c>
    </row>
    <row r="1422" spans="1:8">
      <c r="A1422" s="16" t="s">
        <v>3386</v>
      </c>
      <c r="B1422" s="16" t="s">
        <v>3422</v>
      </c>
      <c r="C1422" s="8">
        <v>1101413795</v>
      </c>
      <c r="D1422" s="5" t="s">
        <v>3402</v>
      </c>
      <c r="E1422" s="5" t="s">
        <v>3423</v>
      </c>
      <c r="F1422" s="9">
        <v>180000</v>
      </c>
      <c r="G1422" s="5" t="s">
        <v>59</v>
      </c>
      <c r="H1422" s="3">
        <v>2014</v>
      </c>
    </row>
    <row r="1423" spans="1:8" ht="25.5">
      <c r="A1423" s="16" t="s">
        <v>3386</v>
      </c>
      <c r="B1423" s="16" t="s">
        <v>3426</v>
      </c>
      <c r="C1423" s="8"/>
      <c r="D1423" s="5" t="s">
        <v>3402</v>
      </c>
      <c r="E1423" s="5" t="s">
        <v>3427</v>
      </c>
      <c r="F1423" s="9">
        <v>2000</v>
      </c>
      <c r="G1423" s="5" t="s">
        <v>57</v>
      </c>
      <c r="H1423" s="3">
        <v>2014</v>
      </c>
    </row>
    <row r="1424" spans="1:8">
      <c r="A1424" s="16" t="s">
        <v>3386</v>
      </c>
      <c r="B1424" s="16" t="s">
        <v>3428</v>
      </c>
      <c r="C1424" s="8"/>
      <c r="D1424" s="5" t="s">
        <v>3430</v>
      </c>
      <c r="E1424" s="5" t="s">
        <v>3429</v>
      </c>
      <c r="F1424" s="9">
        <v>20000</v>
      </c>
      <c r="G1424" s="5" t="s">
        <v>59</v>
      </c>
      <c r="H1424" s="3">
        <v>2014</v>
      </c>
    </row>
    <row r="1425" spans="1:8" ht="25.5">
      <c r="A1425" s="16" t="s">
        <v>3386</v>
      </c>
      <c r="B1425" s="16" t="s">
        <v>3431</v>
      </c>
      <c r="C1425" s="8">
        <v>70135627278</v>
      </c>
      <c r="D1425" s="5" t="s">
        <v>3433</v>
      </c>
      <c r="E1425" s="5" t="s">
        <v>3432</v>
      </c>
      <c r="F1425" s="9">
        <v>3000</v>
      </c>
      <c r="G1425" s="5" t="s">
        <v>59</v>
      </c>
      <c r="H1425" s="3">
        <v>2014</v>
      </c>
    </row>
    <row r="1426" spans="1:8" ht="102">
      <c r="A1426" s="16" t="s">
        <v>3386</v>
      </c>
      <c r="B1426" s="16" t="s">
        <v>3434</v>
      </c>
      <c r="C1426" s="8">
        <v>43807694059</v>
      </c>
      <c r="D1426" s="5" t="s">
        <v>3435</v>
      </c>
      <c r="E1426" s="5" t="s">
        <v>3414</v>
      </c>
      <c r="F1426" s="9">
        <v>16000</v>
      </c>
      <c r="G1426" s="5" t="s">
        <v>59</v>
      </c>
      <c r="H1426" s="3">
        <v>2014</v>
      </c>
    </row>
    <row r="1427" spans="1:8">
      <c r="A1427" s="16" t="s">
        <v>3386</v>
      </c>
      <c r="B1427" s="16" t="s">
        <v>3434</v>
      </c>
      <c r="C1427" s="8">
        <v>43807694059</v>
      </c>
      <c r="D1427" s="5" t="s">
        <v>3436</v>
      </c>
      <c r="E1427" s="5" t="s">
        <v>3414</v>
      </c>
      <c r="F1427" s="9">
        <v>2750</v>
      </c>
      <c r="G1427" s="5" t="s">
        <v>59</v>
      </c>
      <c r="H1427" s="3">
        <v>2014</v>
      </c>
    </row>
    <row r="1428" spans="1:8">
      <c r="A1428" s="16" t="s">
        <v>3386</v>
      </c>
      <c r="B1428" s="16" t="s">
        <v>3437</v>
      </c>
      <c r="C1428" s="8">
        <v>21606550883</v>
      </c>
      <c r="D1428" s="5" t="s">
        <v>3439</v>
      </c>
      <c r="E1428" s="5" t="s">
        <v>3438</v>
      </c>
      <c r="F1428" s="9">
        <v>40000</v>
      </c>
      <c r="G1428" s="5" t="s">
        <v>59</v>
      </c>
      <c r="H1428" s="3">
        <v>2014</v>
      </c>
    </row>
    <row r="1429" spans="1:8" ht="25.5">
      <c r="A1429" s="16" t="s">
        <v>3386</v>
      </c>
      <c r="B1429" s="16" t="s">
        <v>3440</v>
      </c>
      <c r="C1429" s="8" t="s">
        <v>3441</v>
      </c>
      <c r="D1429" s="5" t="s">
        <v>3443</v>
      </c>
      <c r="E1429" s="5" t="s">
        <v>3442</v>
      </c>
      <c r="F1429" s="9">
        <v>10000</v>
      </c>
      <c r="G1429" s="5" t="s">
        <v>59</v>
      </c>
      <c r="H1429" s="3">
        <v>2014</v>
      </c>
    </row>
    <row r="1430" spans="1:8">
      <c r="A1430" s="16" t="s">
        <v>3386</v>
      </c>
      <c r="B1430" s="16" t="s">
        <v>3444</v>
      </c>
      <c r="C1430" s="8">
        <v>36195587413</v>
      </c>
      <c r="D1430" s="5" t="s">
        <v>3402</v>
      </c>
      <c r="E1430" s="5" t="s">
        <v>3445</v>
      </c>
      <c r="F1430" s="9">
        <v>630000</v>
      </c>
      <c r="G1430" s="5" t="s">
        <v>57</v>
      </c>
      <c r="H1430" s="3">
        <v>2014</v>
      </c>
    </row>
    <row r="1431" spans="1:8">
      <c r="A1431" s="16" t="s">
        <v>3386</v>
      </c>
      <c r="B1431" s="16" t="s">
        <v>3446</v>
      </c>
      <c r="C1431" s="8">
        <v>26923145580</v>
      </c>
      <c r="D1431" s="5" t="s">
        <v>3402</v>
      </c>
      <c r="E1431" s="5" t="s">
        <v>3447</v>
      </c>
      <c r="F1431" s="9">
        <v>74000</v>
      </c>
      <c r="G1431" s="5" t="s">
        <v>57</v>
      </c>
      <c r="H1431" s="3">
        <v>2014</v>
      </c>
    </row>
    <row r="1432" spans="1:8">
      <c r="A1432" s="16" t="s">
        <v>3386</v>
      </c>
      <c r="B1432" s="16" t="s">
        <v>3448</v>
      </c>
      <c r="C1432" s="8"/>
      <c r="D1432" s="5" t="s">
        <v>3449</v>
      </c>
      <c r="E1432" s="5" t="s">
        <v>3450</v>
      </c>
      <c r="F1432" s="9">
        <v>3687.8</v>
      </c>
      <c r="G1432" s="5" t="s">
        <v>57</v>
      </c>
      <c r="H1432" s="3">
        <v>2014</v>
      </c>
    </row>
    <row r="1433" spans="1:8">
      <c r="A1433" s="16" t="s">
        <v>3386</v>
      </c>
      <c r="B1433" s="16" t="s">
        <v>3451</v>
      </c>
      <c r="C1433" s="8">
        <v>37998922851</v>
      </c>
      <c r="D1433" s="5" t="s">
        <v>3402</v>
      </c>
      <c r="E1433" s="5" t="s">
        <v>3452</v>
      </c>
      <c r="F1433" s="9">
        <v>36000</v>
      </c>
      <c r="G1433" s="5" t="s">
        <v>57</v>
      </c>
      <c r="H1433" s="3">
        <v>2014</v>
      </c>
    </row>
    <row r="1434" spans="1:8" ht="25.5">
      <c r="A1434" s="16" t="s">
        <v>3386</v>
      </c>
      <c r="B1434" s="16" t="s">
        <v>3453</v>
      </c>
      <c r="C1434" s="8" t="s">
        <v>3454</v>
      </c>
      <c r="D1434" s="5" t="s">
        <v>3456</v>
      </c>
      <c r="E1434" s="5" t="s">
        <v>3455</v>
      </c>
      <c r="F1434" s="9">
        <v>5000</v>
      </c>
      <c r="G1434" s="5" t="s">
        <v>57</v>
      </c>
      <c r="H1434" s="3">
        <v>2014</v>
      </c>
    </row>
    <row r="1435" spans="1:8">
      <c r="A1435" s="16" t="s">
        <v>3386</v>
      </c>
      <c r="B1435" s="16" t="s">
        <v>3457</v>
      </c>
      <c r="C1435" s="8"/>
      <c r="D1435" s="5" t="s">
        <v>3458</v>
      </c>
      <c r="E1435" s="5"/>
      <c r="F1435" s="9">
        <v>1851.91</v>
      </c>
      <c r="G1435" s="5" t="s">
        <v>57</v>
      </c>
      <c r="H1435" s="3">
        <v>2014</v>
      </c>
    </row>
    <row r="1436" spans="1:8">
      <c r="A1436" s="17" t="s">
        <v>3386</v>
      </c>
      <c r="B1436" s="17" t="s">
        <v>3459</v>
      </c>
      <c r="C1436" s="4"/>
      <c r="D1436" s="3" t="s">
        <v>3461</v>
      </c>
      <c r="E1436" s="5" t="s">
        <v>3460</v>
      </c>
      <c r="F1436" s="6">
        <v>3000</v>
      </c>
      <c r="G1436" s="5" t="s">
        <v>57</v>
      </c>
      <c r="H1436" s="3">
        <v>2014</v>
      </c>
    </row>
    <row r="1437" spans="1:8">
      <c r="A1437" s="17" t="s">
        <v>3386</v>
      </c>
      <c r="B1437" s="17" t="s">
        <v>3462</v>
      </c>
      <c r="C1437" s="4"/>
      <c r="D1437" s="5" t="s">
        <v>3464</v>
      </c>
      <c r="E1437" s="5" t="s">
        <v>3463</v>
      </c>
      <c r="F1437" s="6">
        <v>3000</v>
      </c>
      <c r="G1437" s="5" t="s">
        <v>57</v>
      </c>
      <c r="H1437" s="3">
        <v>2014</v>
      </c>
    </row>
    <row r="1438" spans="1:8">
      <c r="A1438" s="17" t="s">
        <v>3386</v>
      </c>
      <c r="B1438" s="17" t="s">
        <v>3465</v>
      </c>
      <c r="C1438" s="4"/>
      <c r="D1438" s="3" t="s">
        <v>3467</v>
      </c>
      <c r="E1438" s="5" t="s">
        <v>3466</v>
      </c>
      <c r="F1438" s="6">
        <v>10000</v>
      </c>
      <c r="G1438" s="5" t="s">
        <v>57</v>
      </c>
      <c r="H1438" s="3">
        <v>2014</v>
      </c>
    </row>
    <row r="1439" spans="1:8">
      <c r="A1439" s="17" t="s">
        <v>3386</v>
      </c>
      <c r="B1439" s="16" t="s">
        <v>3468</v>
      </c>
      <c r="C1439" s="4"/>
      <c r="D1439" s="3" t="s">
        <v>3469</v>
      </c>
      <c r="E1439" s="5"/>
      <c r="F1439" s="6">
        <v>1000</v>
      </c>
      <c r="G1439" s="5" t="s">
        <v>59</v>
      </c>
      <c r="H1439" s="3">
        <v>2014</v>
      </c>
    </row>
    <row r="1440" spans="1:8">
      <c r="A1440" s="17" t="s">
        <v>3386</v>
      </c>
      <c r="B1440" s="17" t="s">
        <v>3470</v>
      </c>
      <c r="C1440" s="4"/>
      <c r="D1440" s="3" t="s">
        <v>3471</v>
      </c>
      <c r="E1440" s="3"/>
      <c r="F1440" s="6">
        <v>7051.85</v>
      </c>
      <c r="G1440" s="5" t="s">
        <v>57</v>
      </c>
      <c r="H1440" s="3">
        <v>2014</v>
      </c>
    </row>
    <row r="1441" spans="1:8">
      <c r="A1441" s="17" t="s">
        <v>3386</v>
      </c>
      <c r="B1441" s="17" t="s">
        <v>3472</v>
      </c>
      <c r="C1441" s="4"/>
      <c r="D1441" s="3" t="s">
        <v>3473</v>
      </c>
      <c r="E1441" s="3" t="s">
        <v>3474</v>
      </c>
      <c r="F1441" s="6">
        <v>4000</v>
      </c>
      <c r="G1441" s="5" t="s">
        <v>57</v>
      </c>
      <c r="H1441" s="3">
        <v>2014</v>
      </c>
    </row>
    <row r="1442" spans="1:8" ht="25.5">
      <c r="A1442" s="17" t="s">
        <v>3386</v>
      </c>
      <c r="B1442" s="17" t="s">
        <v>3475</v>
      </c>
      <c r="C1442" s="4">
        <v>12355275165</v>
      </c>
      <c r="D1442" s="3" t="s">
        <v>3477</v>
      </c>
      <c r="E1442" s="3" t="s">
        <v>3476</v>
      </c>
      <c r="F1442" s="6">
        <v>1000</v>
      </c>
      <c r="G1442" s="5" t="s">
        <v>57</v>
      </c>
      <c r="H1442" s="3">
        <v>2014</v>
      </c>
    </row>
    <row r="1443" spans="1:8">
      <c r="A1443" s="17" t="s">
        <v>3386</v>
      </c>
      <c r="B1443" s="17" t="s">
        <v>3478</v>
      </c>
      <c r="C1443" s="4">
        <v>963425579</v>
      </c>
      <c r="D1443" s="3" t="s">
        <v>3479</v>
      </c>
      <c r="E1443" s="3" t="s">
        <v>3480</v>
      </c>
      <c r="F1443" s="6">
        <v>1000</v>
      </c>
      <c r="G1443" s="5" t="s">
        <v>59</v>
      </c>
      <c r="H1443" s="3">
        <v>2014</v>
      </c>
    </row>
    <row r="1444" spans="1:8" ht="25.5">
      <c r="A1444" s="17" t="s">
        <v>3386</v>
      </c>
      <c r="B1444" s="17" t="s">
        <v>3481</v>
      </c>
      <c r="C1444" s="4">
        <v>7066158872</v>
      </c>
      <c r="D1444" s="3" t="s">
        <v>3483</v>
      </c>
      <c r="E1444" s="3" t="s">
        <v>3482</v>
      </c>
      <c r="F1444" s="6">
        <v>7000</v>
      </c>
      <c r="G1444" s="5" t="s">
        <v>57</v>
      </c>
      <c r="H1444" s="3">
        <v>2014</v>
      </c>
    </row>
    <row r="1445" spans="1:8" ht="25.5">
      <c r="A1445" s="17" t="s">
        <v>3386</v>
      </c>
      <c r="B1445" s="17" t="s">
        <v>3484</v>
      </c>
      <c r="C1445" s="4"/>
      <c r="D1445" s="3" t="s">
        <v>3485</v>
      </c>
      <c r="E1445" s="3"/>
      <c r="F1445" s="6">
        <v>2000</v>
      </c>
      <c r="G1445" s="5" t="s">
        <v>59</v>
      </c>
      <c r="H1445" s="3">
        <v>2014</v>
      </c>
    </row>
    <row r="1446" spans="1:8">
      <c r="A1446" s="16" t="s">
        <v>3386</v>
      </c>
      <c r="B1446" s="16" t="s">
        <v>3484</v>
      </c>
      <c r="C1446" s="4"/>
      <c r="D1446" s="3" t="s">
        <v>3486</v>
      </c>
      <c r="E1446" s="3"/>
      <c r="F1446" s="6">
        <v>5500</v>
      </c>
      <c r="G1446" s="5" t="s">
        <v>59</v>
      </c>
      <c r="H1446" s="3">
        <v>2014</v>
      </c>
    </row>
    <row r="1447" spans="1:8">
      <c r="A1447" s="17" t="s">
        <v>3386</v>
      </c>
      <c r="B1447" s="17" t="s">
        <v>3487</v>
      </c>
      <c r="C1447" s="4">
        <v>77242974770</v>
      </c>
      <c r="D1447" s="3" t="s">
        <v>3489</v>
      </c>
      <c r="E1447" s="5" t="s">
        <v>3488</v>
      </c>
      <c r="F1447" s="6">
        <v>3000</v>
      </c>
      <c r="G1447" s="5" t="s">
        <v>57</v>
      </c>
      <c r="H1447" s="3">
        <v>2014</v>
      </c>
    </row>
    <row r="1448" spans="1:8" ht="51">
      <c r="A1448" s="16" t="s">
        <v>3490</v>
      </c>
      <c r="B1448" s="16" t="s">
        <v>3491</v>
      </c>
      <c r="C1448" s="8">
        <v>57535412801</v>
      </c>
      <c r="D1448" s="5" t="s">
        <v>3493</v>
      </c>
      <c r="E1448" s="5" t="s">
        <v>3492</v>
      </c>
      <c r="F1448" s="6">
        <v>40000</v>
      </c>
      <c r="G1448" s="5" t="s">
        <v>59</v>
      </c>
      <c r="H1448" s="3">
        <v>2014</v>
      </c>
    </row>
    <row r="1449" spans="1:8" ht="38.25">
      <c r="A1449" s="16" t="s">
        <v>3490</v>
      </c>
      <c r="B1449" s="16" t="s">
        <v>3494</v>
      </c>
      <c r="C1449" s="8">
        <v>300436278</v>
      </c>
      <c r="D1449" s="5" t="s">
        <v>3496</v>
      </c>
      <c r="E1449" s="5" t="s">
        <v>3495</v>
      </c>
      <c r="F1449" s="6">
        <v>22000</v>
      </c>
      <c r="G1449" s="10" t="s">
        <v>47</v>
      </c>
      <c r="H1449" s="3">
        <v>2014</v>
      </c>
    </row>
    <row r="1450" spans="1:8" ht="38.25">
      <c r="A1450" s="16" t="s">
        <v>3490</v>
      </c>
      <c r="B1450" s="16" t="s">
        <v>3497</v>
      </c>
      <c r="C1450" s="8">
        <v>14917313993</v>
      </c>
      <c r="D1450" s="5" t="s">
        <v>3499</v>
      </c>
      <c r="E1450" s="5" t="s">
        <v>3498</v>
      </c>
      <c r="F1450" s="9">
        <v>3500</v>
      </c>
      <c r="G1450" s="10" t="s">
        <v>47</v>
      </c>
      <c r="H1450" s="3">
        <v>2014</v>
      </c>
    </row>
    <row r="1451" spans="1:8" ht="63.75">
      <c r="A1451" s="16" t="s">
        <v>3490</v>
      </c>
      <c r="B1451" s="16" t="s">
        <v>3500</v>
      </c>
      <c r="C1451" s="8">
        <v>65300241187</v>
      </c>
      <c r="D1451" s="5" t="s">
        <v>3501</v>
      </c>
      <c r="E1451" s="5" t="s">
        <v>2546</v>
      </c>
      <c r="F1451" s="9">
        <v>3000</v>
      </c>
      <c r="G1451" s="10" t="s">
        <v>47</v>
      </c>
      <c r="H1451" s="3">
        <v>2014</v>
      </c>
    </row>
    <row r="1452" spans="1:8" ht="38.25">
      <c r="A1452" s="16" t="s">
        <v>3490</v>
      </c>
      <c r="B1452" s="16" t="s">
        <v>3502</v>
      </c>
      <c r="C1452" s="8">
        <v>72070074402</v>
      </c>
      <c r="D1452" s="5" t="s">
        <v>3503</v>
      </c>
      <c r="E1452" s="5" t="s">
        <v>3504</v>
      </c>
      <c r="F1452" s="9">
        <v>141450</v>
      </c>
      <c r="G1452" s="5" t="s">
        <v>59</v>
      </c>
      <c r="H1452" s="3">
        <v>2014</v>
      </c>
    </row>
    <row r="1453" spans="1:8" ht="25.5">
      <c r="A1453" s="16" t="s">
        <v>3490</v>
      </c>
      <c r="B1453" s="16" t="s">
        <v>3505</v>
      </c>
      <c r="C1453" s="8">
        <v>54794020206</v>
      </c>
      <c r="D1453" s="5" t="s">
        <v>3507</v>
      </c>
      <c r="E1453" s="5" t="s">
        <v>3506</v>
      </c>
      <c r="F1453" s="9">
        <v>44700</v>
      </c>
      <c r="G1453" s="10" t="s">
        <v>47</v>
      </c>
      <c r="H1453" s="3">
        <v>2014</v>
      </c>
    </row>
    <row r="1454" spans="1:8" ht="25.5">
      <c r="A1454" s="16" t="s">
        <v>3490</v>
      </c>
      <c r="B1454" s="16" t="s">
        <v>3508</v>
      </c>
      <c r="C1454" s="8">
        <v>1703852572</v>
      </c>
      <c r="D1454" s="5" t="s">
        <v>3510</v>
      </c>
      <c r="E1454" s="5" t="s">
        <v>3509</v>
      </c>
      <c r="F1454" s="9">
        <v>9000</v>
      </c>
      <c r="G1454" s="5" t="s">
        <v>59</v>
      </c>
      <c r="H1454" s="3">
        <v>2014</v>
      </c>
    </row>
    <row r="1455" spans="1:8" ht="25.5">
      <c r="A1455" s="16" t="s">
        <v>3490</v>
      </c>
      <c r="B1455" s="16" t="s">
        <v>3511</v>
      </c>
      <c r="C1455" s="8">
        <v>912046333</v>
      </c>
      <c r="D1455" s="5" t="s">
        <v>3513</v>
      </c>
      <c r="E1455" s="5" t="s">
        <v>3512</v>
      </c>
      <c r="F1455" s="9">
        <v>9000</v>
      </c>
      <c r="G1455" s="10" t="s">
        <v>47</v>
      </c>
      <c r="H1455" s="3">
        <v>2014</v>
      </c>
    </row>
    <row r="1456" spans="1:8" ht="38.25">
      <c r="A1456" s="16" t="s">
        <v>3490</v>
      </c>
      <c r="B1456" s="16" t="s">
        <v>3514</v>
      </c>
      <c r="C1456" s="8">
        <v>68205802695</v>
      </c>
      <c r="D1456" s="5" t="s">
        <v>3516</v>
      </c>
      <c r="E1456" s="5" t="s">
        <v>3515</v>
      </c>
      <c r="F1456" s="9">
        <v>2000</v>
      </c>
      <c r="G1456" s="5" t="s">
        <v>59</v>
      </c>
      <c r="H1456" s="3">
        <v>2014</v>
      </c>
    </row>
    <row r="1457" spans="1:8" ht="76.5">
      <c r="A1457" s="16" t="s">
        <v>3490</v>
      </c>
      <c r="B1457" s="16" t="s">
        <v>3517</v>
      </c>
      <c r="C1457" s="8">
        <v>22999069386</v>
      </c>
      <c r="D1457" s="5" t="s">
        <v>3518</v>
      </c>
      <c r="E1457" s="5" t="s">
        <v>2544</v>
      </c>
      <c r="F1457" s="9">
        <v>1500</v>
      </c>
      <c r="G1457" s="10" t="s">
        <v>47</v>
      </c>
      <c r="H1457" s="3">
        <v>2014</v>
      </c>
    </row>
    <row r="1458" spans="1:8" ht="38.25">
      <c r="A1458" s="16" t="s">
        <v>3490</v>
      </c>
      <c r="B1458" s="16" t="s">
        <v>3519</v>
      </c>
      <c r="C1458" s="8">
        <v>85456020116</v>
      </c>
      <c r="D1458" s="5" t="s">
        <v>3521</v>
      </c>
      <c r="E1458" s="5" t="s">
        <v>3520</v>
      </c>
      <c r="F1458" s="9">
        <v>11275</v>
      </c>
      <c r="G1458" s="10" t="s">
        <v>47</v>
      </c>
      <c r="H1458" s="3">
        <v>2014</v>
      </c>
    </row>
    <row r="1459" spans="1:8" ht="51">
      <c r="A1459" s="16" t="s">
        <v>3490</v>
      </c>
      <c r="B1459" s="16" t="s">
        <v>3522</v>
      </c>
      <c r="C1459" s="8">
        <v>68832008018</v>
      </c>
      <c r="D1459" s="5" t="s">
        <v>3524</v>
      </c>
      <c r="E1459" s="5" t="s">
        <v>3523</v>
      </c>
      <c r="F1459" s="9">
        <v>5318.75</v>
      </c>
      <c r="G1459" s="5" t="s">
        <v>59</v>
      </c>
      <c r="H1459" s="3">
        <v>2014</v>
      </c>
    </row>
    <row r="1460" spans="1:8" ht="38.25">
      <c r="A1460" s="16" t="s">
        <v>3490</v>
      </c>
      <c r="B1460" s="16" t="s">
        <v>3525</v>
      </c>
      <c r="C1460" s="8">
        <v>14576363307</v>
      </c>
      <c r="D1460" s="5" t="s">
        <v>3527</v>
      </c>
      <c r="E1460" s="5" t="s">
        <v>3526</v>
      </c>
      <c r="F1460" s="9">
        <v>24000</v>
      </c>
      <c r="G1460" s="10" t="s">
        <v>47</v>
      </c>
      <c r="H1460" s="3">
        <v>2014</v>
      </c>
    </row>
    <row r="1461" spans="1:8" ht="38.25">
      <c r="A1461" s="16" t="s">
        <v>3490</v>
      </c>
      <c r="B1461" s="16" t="s">
        <v>3528</v>
      </c>
      <c r="C1461" s="8">
        <v>99112573271</v>
      </c>
      <c r="D1461" s="5" t="s">
        <v>3530</v>
      </c>
      <c r="E1461" s="5" t="s">
        <v>3529</v>
      </c>
      <c r="F1461" s="9">
        <v>4699</v>
      </c>
      <c r="G1461" s="10" t="s">
        <v>47</v>
      </c>
      <c r="H1461" s="3">
        <v>2014</v>
      </c>
    </row>
    <row r="1462" spans="1:8" ht="51">
      <c r="A1462" s="16" t="s">
        <v>3490</v>
      </c>
      <c r="B1462" s="16" t="s">
        <v>3531</v>
      </c>
      <c r="C1462" s="8">
        <v>39753103029</v>
      </c>
      <c r="D1462" s="5" t="s">
        <v>3533</v>
      </c>
      <c r="E1462" s="5" t="s">
        <v>3532</v>
      </c>
      <c r="F1462" s="9">
        <v>20000</v>
      </c>
      <c r="G1462" s="10" t="s">
        <v>47</v>
      </c>
      <c r="H1462" s="3">
        <v>2014</v>
      </c>
    </row>
    <row r="1463" spans="1:8" ht="38.25">
      <c r="A1463" s="16" t="s">
        <v>3490</v>
      </c>
      <c r="B1463" s="17" t="s">
        <v>3534</v>
      </c>
      <c r="C1463" s="4" t="s">
        <v>3535</v>
      </c>
      <c r="D1463" s="3" t="s">
        <v>3536</v>
      </c>
      <c r="E1463" s="5" t="s">
        <v>2560</v>
      </c>
      <c r="F1463" s="6">
        <v>1500</v>
      </c>
      <c r="G1463" s="10" t="s">
        <v>47</v>
      </c>
      <c r="H1463" s="3">
        <v>2014</v>
      </c>
    </row>
    <row r="1464" spans="1:8" ht="76.5">
      <c r="A1464" s="16" t="s">
        <v>3490</v>
      </c>
      <c r="B1464" s="16" t="s">
        <v>3537</v>
      </c>
      <c r="C1464" s="8">
        <v>8315505855</v>
      </c>
      <c r="D1464" s="5" t="s">
        <v>3539</v>
      </c>
      <c r="E1464" s="5" t="s">
        <v>3538</v>
      </c>
      <c r="F1464" s="9">
        <v>10000</v>
      </c>
      <c r="G1464" s="10" t="s">
        <v>47</v>
      </c>
      <c r="H1464" s="3">
        <v>2014</v>
      </c>
    </row>
    <row r="1465" spans="1:8" ht="63.75">
      <c r="A1465" s="16" t="s">
        <v>3490</v>
      </c>
      <c r="B1465" s="16" t="s">
        <v>3540</v>
      </c>
      <c r="C1465" s="8">
        <v>88309880165</v>
      </c>
      <c r="D1465" s="5" t="s">
        <v>3542</v>
      </c>
      <c r="E1465" s="5" t="s">
        <v>3541</v>
      </c>
      <c r="F1465" s="9">
        <v>10000</v>
      </c>
      <c r="G1465" s="10" t="s">
        <v>47</v>
      </c>
      <c r="H1465" s="3">
        <v>2014</v>
      </c>
    </row>
    <row r="1466" spans="1:8" ht="63.75">
      <c r="A1466" s="16" t="s">
        <v>3490</v>
      </c>
      <c r="B1466" s="16" t="s">
        <v>3543</v>
      </c>
      <c r="C1466" s="8">
        <v>18501223248</v>
      </c>
      <c r="D1466" s="5" t="s">
        <v>3545</v>
      </c>
      <c r="E1466" s="5" t="s">
        <v>3544</v>
      </c>
      <c r="F1466" s="9">
        <v>10000</v>
      </c>
      <c r="G1466" s="10" t="s">
        <v>47</v>
      </c>
      <c r="H1466" s="3">
        <v>2014</v>
      </c>
    </row>
    <row r="1467" spans="1:8" ht="63.75">
      <c r="A1467" s="16" t="s">
        <v>3490</v>
      </c>
      <c r="B1467" s="16" t="s">
        <v>3546</v>
      </c>
      <c r="C1467" s="8">
        <v>2914104870</v>
      </c>
      <c r="D1467" s="5" t="s">
        <v>3542</v>
      </c>
      <c r="E1467" s="5" t="s">
        <v>3547</v>
      </c>
      <c r="F1467" s="9">
        <v>10000</v>
      </c>
      <c r="G1467" s="10" t="s">
        <v>47</v>
      </c>
      <c r="H1467" s="3">
        <v>2014</v>
      </c>
    </row>
    <row r="1468" spans="1:8" ht="63.75">
      <c r="A1468" s="16" t="s">
        <v>3490</v>
      </c>
      <c r="B1468" s="16" t="s">
        <v>3548</v>
      </c>
      <c r="C1468" s="8">
        <v>16121501773</v>
      </c>
      <c r="D1468" s="5" t="s">
        <v>3542</v>
      </c>
      <c r="E1468" s="5" t="s">
        <v>3549</v>
      </c>
      <c r="F1468" s="9">
        <v>19987.5</v>
      </c>
      <c r="G1468" s="10" t="s">
        <v>47</v>
      </c>
      <c r="H1468" s="3">
        <v>2014</v>
      </c>
    </row>
    <row r="1469" spans="1:8" ht="63.75">
      <c r="A1469" s="16" t="s">
        <v>3490</v>
      </c>
      <c r="B1469" s="16" t="s">
        <v>3550</v>
      </c>
      <c r="C1469" s="8">
        <v>5291274598</v>
      </c>
      <c r="D1469" s="5" t="s">
        <v>3542</v>
      </c>
      <c r="E1469" s="5" t="s">
        <v>3551</v>
      </c>
      <c r="F1469" s="9">
        <v>10000</v>
      </c>
      <c r="G1469" s="10" t="s">
        <v>47</v>
      </c>
      <c r="H1469" s="3">
        <v>2014</v>
      </c>
    </row>
    <row r="1470" spans="1:8" ht="63.75">
      <c r="A1470" s="16" t="s">
        <v>3490</v>
      </c>
      <c r="B1470" s="16" t="s">
        <v>3552</v>
      </c>
      <c r="C1470" s="8">
        <v>65827755498</v>
      </c>
      <c r="D1470" s="5" t="s">
        <v>3542</v>
      </c>
      <c r="E1470" s="5" t="s">
        <v>3553</v>
      </c>
      <c r="F1470" s="9">
        <v>10000</v>
      </c>
      <c r="G1470" s="10" t="s">
        <v>47</v>
      </c>
      <c r="H1470" s="3">
        <v>2014</v>
      </c>
    </row>
    <row r="1471" spans="1:8" ht="63.75">
      <c r="A1471" s="16" t="s">
        <v>3490</v>
      </c>
      <c r="B1471" s="16" t="s">
        <v>3554</v>
      </c>
      <c r="C1471" s="8">
        <v>60790204984</v>
      </c>
      <c r="D1471" s="5" t="s">
        <v>3542</v>
      </c>
      <c r="E1471" s="5" t="s">
        <v>3555</v>
      </c>
      <c r="F1471" s="9">
        <v>10000</v>
      </c>
      <c r="G1471" s="10" t="s">
        <v>47</v>
      </c>
      <c r="H1471" s="3">
        <v>2014</v>
      </c>
    </row>
    <row r="1472" spans="1:8" ht="63.75">
      <c r="A1472" s="16" t="s">
        <v>3490</v>
      </c>
      <c r="B1472" s="16" t="s">
        <v>3556</v>
      </c>
      <c r="C1472" s="8">
        <v>23946896003</v>
      </c>
      <c r="D1472" s="5" t="s">
        <v>3558</v>
      </c>
      <c r="E1472" s="5" t="s">
        <v>3557</v>
      </c>
      <c r="F1472" s="9">
        <v>61883.5</v>
      </c>
      <c r="G1472" s="10" t="s">
        <v>47</v>
      </c>
      <c r="H1472" s="3">
        <v>2014</v>
      </c>
    </row>
    <row r="1473" spans="1:8" ht="76.5">
      <c r="A1473" s="16" t="s">
        <v>3490</v>
      </c>
      <c r="B1473" s="16" t="s">
        <v>3559</v>
      </c>
      <c r="C1473" s="8">
        <v>56708634921</v>
      </c>
      <c r="D1473" s="5" t="s">
        <v>3561</v>
      </c>
      <c r="E1473" s="5" t="s">
        <v>3560</v>
      </c>
      <c r="F1473" s="9">
        <v>117500</v>
      </c>
      <c r="G1473" s="10" t="s">
        <v>47</v>
      </c>
      <c r="H1473" s="3">
        <v>2014</v>
      </c>
    </row>
    <row r="1474" spans="1:8" ht="63.75">
      <c r="A1474" s="16" t="s">
        <v>3490</v>
      </c>
      <c r="B1474" s="16" t="s">
        <v>3562</v>
      </c>
      <c r="C1474" s="8">
        <v>14562560505</v>
      </c>
      <c r="D1474" s="5" t="s">
        <v>3564</v>
      </c>
      <c r="E1474" s="5" t="s">
        <v>3563</v>
      </c>
      <c r="F1474" s="9">
        <v>36852.85</v>
      </c>
      <c r="G1474" s="10" t="s">
        <v>47</v>
      </c>
      <c r="H1474" s="3">
        <v>2014</v>
      </c>
    </row>
    <row r="1475" spans="1:8">
      <c r="A1475" s="16" t="s">
        <v>3490</v>
      </c>
      <c r="B1475" s="16" t="s">
        <v>3565</v>
      </c>
      <c r="C1475" s="8">
        <v>44142068809</v>
      </c>
      <c r="D1475" s="5" t="s">
        <v>3567</v>
      </c>
      <c r="E1475" s="5" t="s">
        <v>3566</v>
      </c>
      <c r="F1475" s="9">
        <v>21600</v>
      </c>
      <c r="G1475" s="10" t="s">
        <v>47</v>
      </c>
      <c r="H1475" s="3">
        <v>2014</v>
      </c>
    </row>
    <row r="1476" spans="1:8" ht="38.25">
      <c r="A1476" s="16" t="s">
        <v>3490</v>
      </c>
      <c r="B1476" s="16" t="s">
        <v>3568</v>
      </c>
      <c r="C1476" s="8">
        <v>95684789811</v>
      </c>
      <c r="D1476" s="5" t="s">
        <v>3570</v>
      </c>
      <c r="E1476" s="5" t="s">
        <v>3569</v>
      </c>
      <c r="F1476" s="9">
        <v>21506.75</v>
      </c>
      <c r="G1476" s="10" t="s">
        <v>47</v>
      </c>
      <c r="H1476" s="3">
        <v>2014</v>
      </c>
    </row>
    <row r="1477" spans="1:8" ht="25.5">
      <c r="A1477" s="16" t="s">
        <v>3490</v>
      </c>
      <c r="B1477" s="16" t="s">
        <v>3571</v>
      </c>
      <c r="C1477" s="8">
        <v>53087473246</v>
      </c>
      <c r="D1477" s="5" t="s">
        <v>3573</v>
      </c>
      <c r="E1477" s="5" t="s">
        <v>3572</v>
      </c>
      <c r="F1477" s="9">
        <v>17700</v>
      </c>
      <c r="G1477" s="10" t="s">
        <v>47</v>
      </c>
      <c r="H1477" s="3">
        <v>2014</v>
      </c>
    </row>
    <row r="1478" spans="1:8" ht="51">
      <c r="A1478" s="16" t="s">
        <v>3490</v>
      </c>
      <c r="B1478" s="16" t="s">
        <v>3574</v>
      </c>
      <c r="C1478" s="8">
        <v>48179377467</v>
      </c>
      <c r="D1478" s="5" t="s">
        <v>3576</v>
      </c>
      <c r="E1478" s="5" t="s">
        <v>3575</v>
      </c>
      <c r="F1478" s="9">
        <v>5700</v>
      </c>
      <c r="G1478" s="10" t="s">
        <v>47</v>
      </c>
      <c r="H1478" s="3">
        <v>2014</v>
      </c>
    </row>
    <row r="1479" spans="1:8" ht="38.25">
      <c r="A1479" s="16" t="s">
        <v>3490</v>
      </c>
      <c r="B1479" s="16" t="s">
        <v>3577</v>
      </c>
      <c r="C1479" s="8">
        <v>10351342103</v>
      </c>
      <c r="D1479" s="5" t="s">
        <v>3579</v>
      </c>
      <c r="E1479" s="5" t="s">
        <v>3578</v>
      </c>
      <c r="F1479" s="9">
        <v>21358.25</v>
      </c>
      <c r="G1479" s="10" t="s">
        <v>47</v>
      </c>
      <c r="H1479" s="3">
        <v>2014</v>
      </c>
    </row>
    <row r="1480" spans="1:8" ht="38.25">
      <c r="A1480" s="16" t="s">
        <v>3490</v>
      </c>
      <c r="B1480" s="16" t="s">
        <v>3580</v>
      </c>
      <c r="C1480" s="8">
        <v>79257343784</v>
      </c>
      <c r="D1480" s="5" t="s">
        <v>3582</v>
      </c>
      <c r="E1480" s="5" t="s">
        <v>3581</v>
      </c>
      <c r="F1480" s="9">
        <v>6000</v>
      </c>
      <c r="G1480" s="10" t="s">
        <v>47</v>
      </c>
      <c r="H1480" s="3">
        <v>2014</v>
      </c>
    </row>
    <row r="1481" spans="1:8" ht="89.25">
      <c r="A1481" s="16" t="s">
        <v>3490</v>
      </c>
      <c r="B1481" s="16" t="s">
        <v>3583</v>
      </c>
      <c r="C1481" s="8">
        <v>45715297708</v>
      </c>
      <c r="D1481" s="5" t="s">
        <v>3585</v>
      </c>
      <c r="E1481" s="5" t="s">
        <v>3584</v>
      </c>
      <c r="F1481" s="9">
        <v>1000</v>
      </c>
      <c r="G1481" s="10" t="s">
        <v>47</v>
      </c>
      <c r="H1481" s="3">
        <v>2014</v>
      </c>
    </row>
    <row r="1482" spans="1:8" ht="89.25">
      <c r="A1482" s="16" t="s">
        <v>3490</v>
      </c>
      <c r="B1482" s="16" t="s">
        <v>3586</v>
      </c>
      <c r="C1482" s="8">
        <v>69438550032</v>
      </c>
      <c r="D1482" s="5" t="s">
        <v>3585</v>
      </c>
      <c r="E1482" s="5" t="s">
        <v>3563</v>
      </c>
      <c r="F1482" s="9">
        <v>11000</v>
      </c>
      <c r="G1482" s="10" t="s">
        <v>47</v>
      </c>
      <c r="H1482" s="3">
        <v>2014</v>
      </c>
    </row>
    <row r="1483" spans="1:8" ht="25.5">
      <c r="A1483" s="16" t="s">
        <v>3490</v>
      </c>
      <c r="B1483" s="16" t="s">
        <v>3587</v>
      </c>
      <c r="C1483" s="8">
        <v>11058351474</v>
      </c>
      <c r="D1483" s="5" t="s">
        <v>3589</v>
      </c>
      <c r="E1483" s="5" t="s">
        <v>3588</v>
      </c>
      <c r="F1483" s="9">
        <v>24200</v>
      </c>
      <c r="G1483" s="10" t="s">
        <v>47</v>
      </c>
      <c r="H1483" s="3">
        <v>2014</v>
      </c>
    </row>
    <row r="1484" spans="1:8" ht="63.75">
      <c r="A1484" s="16" t="s">
        <v>3490</v>
      </c>
      <c r="B1484" s="16" t="s">
        <v>3590</v>
      </c>
      <c r="C1484" s="8">
        <v>44615727586</v>
      </c>
      <c r="D1484" s="5" t="s">
        <v>3592</v>
      </c>
      <c r="E1484" s="5" t="s">
        <v>3591</v>
      </c>
      <c r="F1484" s="9">
        <v>12000</v>
      </c>
      <c r="G1484" s="10" t="s">
        <v>47</v>
      </c>
      <c r="H1484" s="3">
        <v>2014</v>
      </c>
    </row>
    <row r="1485" spans="1:8" ht="25.5">
      <c r="A1485" s="16" t="s">
        <v>3490</v>
      </c>
      <c r="B1485" s="16" t="s">
        <v>3593</v>
      </c>
      <c r="C1485" s="8">
        <v>29930680389</v>
      </c>
      <c r="D1485" s="5" t="s">
        <v>3595</v>
      </c>
      <c r="E1485" s="5" t="s">
        <v>3594</v>
      </c>
      <c r="F1485" s="9">
        <v>9000</v>
      </c>
      <c r="G1485" s="10" t="s">
        <v>47</v>
      </c>
      <c r="H1485" s="3">
        <v>2014</v>
      </c>
    </row>
    <row r="1486" spans="1:8" ht="38.25">
      <c r="A1486" s="16" t="s">
        <v>3490</v>
      </c>
      <c r="B1486" s="16" t="s">
        <v>3596</v>
      </c>
      <c r="C1486" s="8" t="s">
        <v>3597</v>
      </c>
      <c r="D1486" s="5" t="s">
        <v>3599</v>
      </c>
      <c r="E1486" s="5" t="s">
        <v>3598</v>
      </c>
      <c r="F1486" s="9">
        <v>12000</v>
      </c>
      <c r="G1486" s="10" t="s">
        <v>47</v>
      </c>
      <c r="H1486" s="3">
        <v>2014</v>
      </c>
    </row>
    <row r="1487" spans="1:8" ht="63.75">
      <c r="A1487" s="16" t="s">
        <v>3490</v>
      </c>
      <c r="B1487" s="16" t="s">
        <v>3600</v>
      </c>
      <c r="C1487" s="8">
        <v>33878648211</v>
      </c>
      <c r="D1487" s="5" t="s">
        <v>3602</v>
      </c>
      <c r="E1487" s="5" t="s">
        <v>3601</v>
      </c>
      <c r="F1487" s="9">
        <v>32875</v>
      </c>
      <c r="G1487" s="10" t="s">
        <v>47</v>
      </c>
      <c r="H1487" s="3">
        <v>2014</v>
      </c>
    </row>
    <row r="1488" spans="1:8" ht="38.25">
      <c r="A1488" s="16" t="s">
        <v>3490</v>
      </c>
      <c r="B1488" s="16" t="s">
        <v>3603</v>
      </c>
      <c r="C1488" s="8">
        <v>7832145921</v>
      </c>
      <c r="D1488" s="5" t="s">
        <v>3605</v>
      </c>
      <c r="E1488" s="5" t="s">
        <v>3604</v>
      </c>
      <c r="F1488" s="9">
        <v>1000</v>
      </c>
      <c r="G1488" s="10" t="s">
        <v>47</v>
      </c>
      <c r="H1488" s="3">
        <v>2014</v>
      </c>
    </row>
    <row r="1489" spans="1:8" ht="38.25">
      <c r="A1489" s="16" t="s">
        <v>3490</v>
      </c>
      <c r="B1489" s="16" t="s">
        <v>3606</v>
      </c>
      <c r="C1489" s="8">
        <v>66561874778</v>
      </c>
      <c r="D1489" s="5" t="s">
        <v>3608</v>
      </c>
      <c r="E1489" s="5" t="s">
        <v>3607</v>
      </c>
      <c r="F1489" s="9">
        <v>5000</v>
      </c>
      <c r="G1489" s="10" t="s">
        <v>47</v>
      </c>
      <c r="H1489" s="3">
        <v>2014</v>
      </c>
    </row>
    <row r="1490" spans="1:8" ht="51">
      <c r="A1490" s="16" t="s">
        <v>3490</v>
      </c>
      <c r="B1490" s="16" t="s">
        <v>3609</v>
      </c>
      <c r="C1490" s="8">
        <v>78220822040</v>
      </c>
      <c r="D1490" s="5" t="s">
        <v>3611</v>
      </c>
      <c r="E1490" s="5" t="s">
        <v>3610</v>
      </c>
      <c r="F1490" s="9">
        <v>3500</v>
      </c>
      <c r="G1490" s="10" t="s">
        <v>47</v>
      </c>
      <c r="H1490" s="3">
        <v>2014</v>
      </c>
    </row>
    <row r="1491" spans="1:8" ht="63.75">
      <c r="A1491" s="16" t="s">
        <v>3490</v>
      </c>
      <c r="B1491" s="16" t="s">
        <v>3612</v>
      </c>
      <c r="C1491" s="8">
        <v>46165894224</v>
      </c>
      <c r="D1491" s="5" t="s">
        <v>3614</v>
      </c>
      <c r="E1491" s="5" t="s">
        <v>3613</v>
      </c>
      <c r="F1491" s="9">
        <v>2000</v>
      </c>
      <c r="G1491" s="5" t="s">
        <v>59</v>
      </c>
      <c r="H1491" s="3">
        <v>2014</v>
      </c>
    </row>
    <row r="1492" spans="1:8" ht="51">
      <c r="A1492" s="16" t="s">
        <v>3490</v>
      </c>
      <c r="B1492" s="16" t="s">
        <v>3615</v>
      </c>
      <c r="C1492" s="8">
        <v>71325420723</v>
      </c>
      <c r="D1492" s="5" t="s">
        <v>3617</v>
      </c>
      <c r="E1492" s="5" t="s">
        <v>3616</v>
      </c>
      <c r="F1492" s="9">
        <v>2500</v>
      </c>
      <c r="G1492" s="10" t="s">
        <v>47</v>
      </c>
      <c r="H1492" s="3">
        <v>2014</v>
      </c>
    </row>
    <row r="1493" spans="1:8" ht="25.5">
      <c r="A1493" s="16" t="s">
        <v>3490</v>
      </c>
      <c r="B1493" s="16" t="s">
        <v>3618</v>
      </c>
      <c r="C1493" s="8">
        <v>96476611832</v>
      </c>
      <c r="D1493" s="5" t="s">
        <v>3620</v>
      </c>
      <c r="E1493" s="5" t="s">
        <v>3619</v>
      </c>
      <c r="F1493" s="9">
        <v>7000</v>
      </c>
      <c r="G1493" s="10" t="s">
        <v>47</v>
      </c>
      <c r="H1493" s="3">
        <v>2014</v>
      </c>
    </row>
    <row r="1494" spans="1:8" ht="51">
      <c r="A1494" s="16" t="s">
        <v>3490</v>
      </c>
      <c r="B1494" s="16" t="s">
        <v>3621</v>
      </c>
      <c r="C1494" s="8">
        <v>79943452907</v>
      </c>
      <c r="D1494" s="5" t="s">
        <v>3623</v>
      </c>
      <c r="E1494" s="5" t="s">
        <v>3622</v>
      </c>
      <c r="F1494" s="9">
        <v>10200</v>
      </c>
      <c r="G1494" s="5" t="s">
        <v>59</v>
      </c>
      <c r="H1494" s="3">
        <v>2014</v>
      </c>
    </row>
    <row r="1495" spans="1:8" ht="76.5">
      <c r="A1495" s="16" t="s">
        <v>3490</v>
      </c>
      <c r="B1495" s="16" t="s">
        <v>3624</v>
      </c>
      <c r="C1495" s="8">
        <v>36620565652</v>
      </c>
      <c r="D1495" s="5" t="s">
        <v>3626</v>
      </c>
      <c r="E1495" s="5" t="s">
        <v>3625</v>
      </c>
      <c r="F1495" s="9">
        <v>8000</v>
      </c>
      <c r="G1495" s="5" t="s">
        <v>59</v>
      </c>
      <c r="H1495" s="3">
        <v>2014</v>
      </c>
    </row>
    <row r="1496" spans="1:8" ht="38.25">
      <c r="A1496" s="16" t="s">
        <v>3490</v>
      </c>
      <c r="B1496" s="16" t="s">
        <v>3627</v>
      </c>
      <c r="C1496" s="8">
        <v>96703924639</v>
      </c>
      <c r="D1496" s="5" t="s">
        <v>3629</v>
      </c>
      <c r="E1496" s="5" t="s">
        <v>3628</v>
      </c>
      <c r="F1496" s="9">
        <v>8000</v>
      </c>
      <c r="G1496" s="5" t="s">
        <v>59</v>
      </c>
      <c r="H1496" s="3">
        <v>2014</v>
      </c>
    </row>
    <row r="1497" spans="1:8" ht="38.25">
      <c r="A1497" s="16" t="s">
        <v>3490</v>
      </c>
      <c r="B1497" s="16" t="s">
        <v>3630</v>
      </c>
      <c r="C1497" s="8">
        <v>16227908099</v>
      </c>
      <c r="D1497" s="5" t="s">
        <v>3629</v>
      </c>
      <c r="E1497" s="5" t="s">
        <v>3631</v>
      </c>
      <c r="F1497" s="9">
        <v>10000</v>
      </c>
      <c r="G1497" s="10" t="s">
        <v>47</v>
      </c>
      <c r="H1497" s="3">
        <v>2014</v>
      </c>
    </row>
    <row r="1498" spans="1:8" ht="63.75">
      <c r="A1498" s="16" t="s">
        <v>3490</v>
      </c>
      <c r="B1498" s="16" t="s">
        <v>3632</v>
      </c>
      <c r="C1498" s="8">
        <v>63194521262</v>
      </c>
      <c r="D1498" s="5" t="s">
        <v>3634</v>
      </c>
      <c r="E1498" s="5" t="s">
        <v>3633</v>
      </c>
      <c r="F1498" s="9">
        <v>18000</v>
      </c>
      <c r="G1498" s="5" t="s">
        <v>59</v>
      </c>
      <c r="H1498" s="3">
        <v>2014</v>
      </c>
    </row>
    <row r="1499" spans="1:8" ht="63.75">
      <c r="A1499" s="16" t="s">
        <v>3490</v>
      </c>
      <c r="B1499" s="16" t="s">
        <v>3635</v>
      </c>
      <c r="C1499" s="8">
        <v>4417908828</v>
      </c>
      <c r="D1499" s="5" t="s">
        <v>3637</v>
      </c>
      <c r="E1499" s="5" t="s">
        <v>3636</v>
      </c>
      <c r="F1499" s="9">
        <v>8000</v>
      </c>
      <c r="G1499" s="10" t="s">
        <v>47</v>
      </c>
      <c r="H1499" s="3">
        <v>2014</v>
      </c>
    </row>
    <row r="1500" spans="1:8" ht="51">
      <c r="A1500" s="16" t="s">
        <v>3490</v>
      </c>
      <c r="B1500" s="16" t="s">
        <v>3638</v>
      </c>
      <c r="C1500" s="8">
        <v>97612421030</v>
      </c>
      <c r="D1500" s="5" t="s">
        <v>3640</v>
      </c>
      <c r="E1500" s="5" t="s">
        <v>3639</v>
      </c>
      <c r="F1500" s="9">
        <v>10000</v>
      </c>
      <c r="G1500" s="5" t="s">
        <v>59</v>
      </c>
      <c r="H1500" s="3">
        <v>2014</v>
      </c>
    </row>
    <row r="1501" spans="1:8" ht="38.25">
      <c r="A1501" s="16" t="s">
        <v>3490</v>
      </c>
      <c r="B1501" s="16" t="s">
        <v>3641</v>
      </c>
      <c r="C1501" s="8" t="s">
        <v>3642</v>
      </c>
      <c r="D1501" s="5" t="s">
        <v>3644</v>
      </c>
      <c r="E1501" s="5" t="s">
        <v>3643</v>
      </c>
      <c r="F1501" s="9">
        <v>2600</v>
      </c>
      <c r="G1501" s="10" t="s">
        <v>47</v>
      </c>
      <c r="H1501" s="3">
        <v>2014</v>
      </c>
    </row>
    <row r="1502" spans="1:8" ht="25.5">
      <c r="A1502" s="16" t="s">
        <v>3490</v>
      </c>
      <c r="B1502" s="16" t="s">
        <v>3645</v>
      </c>
      <c r="C1502" s="8" t="s">
        <v>3646</v>
      </c>
      <c r="D1502" s="5" t="s">
        <v>3648</v>
      </c>
      <c r="E1502" s="5" t="s">
        <v>3647</v>
      </c>
      <c r="F1502" s="9">
        <v>2600</v>
      </c>
      <c r="G1502" s="10" t="s">
        <v>47</v>
      </c>
      <c r="H1502" s="3">
        <v>2014</v>
      </c>
    </row>
    <row r="1503" spans="1:8" ht="63.75">
      <c r="A1503" s="16" t="s">
        <v>3490</v>
      </c>
      <c r="B1503" s="16" t="s">
        <v>3649</v>
      </c>
      <c r="C1503" s="8">
        <v>53203132488</v>
      </c>
      <c r="D1503" s="5" t="s">
        <v>3651</v>
      </c>
      <c r="E1503" s="5" t="s">
        <v>3650</v>
      </c>
      <c r="F1503" s="9">
        <v>2000</v>
      </c>
      <c r="G1503" s="5" t="s">
        <v>59</v>
      </c>
      <c r="H1503" s="3">
        <v>2014</v>
      </c>
    </row>
    <row r="1504" spans="1:8" ht="63.75">
      <c r="A1504" s="16" t="s">
        <v>3490</v>
      </c>
      <c r="B1504" s="16" t="s">
        <v>3652</v>
      </c>
      <c r="C1504" s="8">
        <v>62624256252</v>
      </c>
      <c r="D1504" s="5" t="s">
        <v>3654</v>
      </c>
      <c r="E1504" s="5" t="s">
        <v>3653</v>
      </c>
      <c r="F1504" s="9">
        <v>8000</v>
      </c>
      <c r="G1504" s="5" t="s">
        <v>59</v>
      </c>
      <c r="H1504" s="3">
        <v>2014</v>
      </c>
    </row>
    <row r="1505" spans="1:8" ht="38.25">
      <c r="A1505" s="16" t="s">
        <v>3490</v>
      </c>
      <c r="B1505" s="16" t="s">
        <v>3655</v>
      </c>
      <c r="C1505" s="8">
        <v>96118299968</v>
      </c>
      <c r="D1505" s="5" t="s">
        <v>3657</v>
      </c>
      <c r="E1505" s="5" t="s">
        <v>3656</v>
      </c>
      <c r="F1505" s="9">
        <v>3000</v>
      </c>
      <c r="G1505" s="10" t="s">
        <v>47</v>
      </c>
      <c r="H1505" s="3">
        <v>2014</v>
      </c>
    </row>
    <row r="1506" spans="1:8" ht="25.5">
      <c r="A1506" s="16" t="s">
        <v>3490</v>
      </c>
      <c r="B1506" s="16" t="s">
        <v>3658</v>
      </c>
      <c r="C1506" s="8" t="s">
        <v>3659</v>
      </c>
      <c r="D1506" s="5" t="s">
        <v>3661</v>
      </c>
      <c r="E1506" s="5" t="s">
        <v>3660</v>
      </c>
      <c r="F1506" s="9">
        <v>18000</v>
      </c>
      <c r="G1506" s="10" t="s">
        <v>47</v>
      </c>
      <c r="H1506" s="3">
        <v>2014</v>
      </c>
    </row>
    <row r="1507" spans="1:8" ht="76.5">
      <c r="A1507" s="16" t="s">
        <v>3490</v>
      </c>
      <c r="B1507" s="16" t="s">
        <v>3662</v>
      </c>
      <c r="C1507" s="8">
        <v>58244149638</v>
      </c>
      <c r="D1507" s="5" t="s">
        <v>3664</v>
      </c>
      <c r="E1507" s="5" t="s">
        <v>3663</v>
      </c>
      <c r="F1507" s="9">
        <v>8000</v>
      </c>
      <c r="G1507" s="5" t="s">
        <v>59</v>
      </c>
      <c r="H1507" s="3">
        <v>2014</v>
      </c>
    </row>
    <row r="1508" spans="1:8" ht="51">
      <c r="A1508" s="16" t="s">
        <v>3490</v>
      </c>
      <c r="B1508" s="16" t="s">
        <v>3665</v>
      </c>
      <c r="C1508" s="8">
        <v>29796639709</v>
      </c>
      <c r="D1508" s="5" t="s">
        <v>3667</v>
      </c>
      <c r="E1508" s="5" t="s">
        <v>3666</v>
      </c>
      <c r="F1508" s="9">
        <v>3000</v>
      </c>
      <c r="G1508" s="5" t="s">
        <v>59</v>
      </c>
      <c r="H1508" s="3">
        <v>2014</v>
      </c>
    </row>
    <row r="1509" spans="1:8" ht="76.5">
      <c r="A1509" s="16" t="s">
        <v>3490</v>
      </c>
      <c r="B1509" s="16" t="s">
        <v>3668</v>
      </c>
      <c r="C1509" s="8">
        <v>72537461351</v>
      </c>
      <c r="D1509" s="5" t="s">
        <v>3670</v>
      </c>
      <c r="E1509" s="5" t="s">
        <v>3669</v>
      </c>
      <c r="F1509" s="9">
        <v>15000</v>
      </c>
      <c r="G1509" s="10" t="s">
        <v>47</v>
      </c>
      <c r="H1509" s="3">
        <v>2014</v>
      </c>
    </row>
    <row r="1510" spans="1:8" ht="89.25">
      <c r="A1510" s="16" t="s">
        <v>3490</v>
      </c>
      <c r="B1510" s="16" t="s">
        <v>3671</v>
      </c>
      <c r="C1510" s="8">
        <v>74270108307</v>
      </c>
      <c r="D1510" s="5" t="s">
        <v>3673</v>
      </c>
      <c r="E1510" s="5" t="s">
        <v>3672</v>
      </c>
      <c r="F1510" s="9">
        <v>9000</v>
      </c>
      <c r="G1510" s="10" t="s">
        <v>47</v>
      </c>
      <c r="H1510" s="3">
        <v>2014</v>
      </c>
    </row>
    <row r="1511" spans="1:8" ht="63.75">
      <c r="A1511" s="16" t="s">
        <v>3490</v>
      </c>
      <c r="B1511" s="16" t="s">
        <v>3674</v>
      </c>
      <c r="C1511" s="8">
        <v>51939791989</v>
      </c>
      <c r="D1511" s="5" t="s">
        <v>3675</v>
      </c>
      <c r="E1511" s="5" t="s">
        <v>3676</v>
      </c>
      <c r="F1511" s="9">
        <v>6700</v>
      </c>
      <c r="G1511" s="10" t="s">
        <v>47</v>
      </c>
      <c r="H1511" s="3">
        <v>2014</v>
      </c>
    </row>
    <row r="1512" spans="1:8" ht="51">
      <c r="A1512" s="16" t="s">
        <v>3490</v>
      </c>
      <c r="B1512" s="16" t="s">
        <v>3677</v>
      </c>
      <c r="C1512" s="8">
        <v>2381155225</v>
      </c>
      <c r="D1512" s="5" t="s">
        <v>3679</v>
      </c>
      <c r="E1512" s="5" t="s">
        <v>3678</v>
      </c>
      <c r="F1512" s="9">
        <v>5000</v>
      </c>
      <c r="G1512" s="10" t="s">
        <v>47</v>
      </c>
      <c r="H1512" s="3">
        <v>2014</v>
      </c>
    </row>
    <row r="1513" spans="1:8" ht="51">
      <c r="A1513" s="16" t="s">
        <v>3490</v>
      </c>
      <c r="B1513" s="16" t="s">
        <v>3680</v>
      </c>
      <c r="C1513" s="8">
        <v>9723975892</v>
      </c>
      <c r="D1513" s="5" t="s">
        <v>3682</v>
      </c>
      <c r="E1513" s="5" t="s">
        <v>3681</v>
      </c>
      <c r="F1513" s="9">
        <v>1000</v>
      </c>
      <c r="G1513" s="10" t="s">
        <v>47</v>
      </c>
      <c r="H1513" s="3">
        <v>2014</v>
      </c>
    </row>
    <row r="1514" spans="1:8" ht="38.25">
      <c r="A1514" s="16" t="s">
        <v>3490</v>
      </c>
      <c r="B1514" s="16" t="s">
        <v>3683</v>
      </c>
      <c r="C1514" s="8">
        <v>73631472996</v>
      </c>
      <c r="D1514" s="5" t="s">
        <v>3685</v>
      </c>
      <c r="E1514" s="5" t="s">
        <v>3684</v>
      </c>
      <c r="F1514" s="9">
        <v>10000</v>
      </c>
      <c r="G1514" s="10" t="s">
        <v>47</v>
      </c>
      <c r="H1514" s="3">
        <v>2014</v>
      </c>
    </row>
    <row r="1515" spans="1:8" ht="25.5">
      <c r="A1515" s="16" t="s">
        <v>3490</v>
      </c>
      <c r="B1515" s="17" t="s">
        <v>3686</v>
      </c>
      <c r="C1515" s="4" t="s">
        <v>3687</v>
      </c>
      <c r="D1515" s="3" t="s">
        <v>3689</v>
      </c>
      <c r="E1515" s="5" t="s">
        <v>3688</v>
      </c>
      <c r="F1515" s="6">
        <v>10000</v>
      </c>
      <c r="G1515" s="10" t="s">
        <v>47</v>
      </c>
      <c r="H1515" s="3">
        <v>2014</v>
      </c>
    </row>
    <row r="1516" spans="1:8" ht="63.75">
      <c r="A1516" s="16" t="s">
        <v>3490</v>
      </c>
      <c r="B1516" s="16" t="s">
        <v>3690</v>
      </c>
      <c r="C1516" s="8">
        <v>21136079314</v>
      </c>
      <c r="D1516" s="5" t="s">
        <v>3691</v>
      </c>
      <c r="E1516" s="5" t="s">
        <v>3692</v>
      </c>
      <c r="F1516" s="9">
        <v>1000</v>
      </c>
      <c r="G1516" s="10" t="s">
        <v>47</v>
      </c>
      <c r="H1516" s="3">
        <v>2014</v>
      </c>
    </row>
    <row r="1517" spans="1:8" ht="38.25">
      <c r="A1517" s="16" t="s">
        <v>3490</v>
      </c>
      <c r="B1517" s="16" t="s">
        <v>3693</v>
      </c>
      <c r="C1517" s="8">
        <v>61634580068</v>
      </c>
      <c r="D1517" s="5" t="s">
        <v>3695</v>
      </c>
      <c r="E1517" s="5" t="s">
        <v>3694</v>
      </c>
      <c r="F1517" s="9">
        <v>10800</v>
      </c>
      <c r="G1517" s="10" t="s">
        <v>47</v>
      </c>
      <c r="H1517" s="3">
        <v>2014</v>
      </c>
    </row>
    <row r="1518" spans="1:8" ht="51">
      <c r="A1518" s="16" t="s">
        <v>3490</v>
      </c>
      <c r="B1518" s="16" t="s">
        <v>3696</v>
      </c>
      <c r="C1518" s="8">
        <v>10586294366</v>
      </c>
      <c r="D1518" s="5" t="s">
        <v>3698</v>
      </c>
      <c r="E1518" s="5" t="s">
        <v>3697</v>
      </c>
      <c r="F1518" s="9">
        <v>5500</v>
      </c>
      <c r="G1518" s="10" t="s">
        <v>47</v>
      </c>
      <c r="H1518" s="3">
        <v>2014</v>
      </c>
    </row>
    <row r="1519" spans="1:8" ht="38.25">
      <c r="A1519" s="16" t="s">
        <v>3490</v>
      </c>
      <c r="B1519" s="16" t="s">
        <v>3699</v>
      </c>
      <c r="C1519" s="8">
        <v>86254821781</v>
      </c>
      <c r="D1519" s="5" t="s">
        <v>3701</v>
      </c>
      <c r="E1519" s="5" t="s">
        <v>3700</v>
      </c>
      <c r="F1519" s="9">
        <v>9000</v>
      </c>
      <c r="G1519" s="10" t="s">
        <v>47</v>
      </c>
      <c r="H1519" s="3">
        <v>2014</v>
      </c>
    </row>
    <row r="1520" spans="1:8" ht="63.75">
      <c r="A1520" s="16" t="s">
        <v>3490</v>
      </c>
      <c r="B1520" s="16" t="s">
        <v>3702</v>
      </c>
      <c r="C1520" s="8">
        <v>11220647846</v>
      </c>
      <c r="D1520" s="5" t="s">
        <v>3704</v>
      </c>
      <c r="E1520" s="5" t="s">
        <v>3703</v>
      </c>
      <c r="F1520" s="9">
        <v>10000</v>
      </c>
      <c r="G1520" s="10" t="s">
        <v>47</v>
      </c>
      <c r="H1520" s="3">
        <v>2014</v>
      </c>
    </row>
    <row r="1521" spans="1:8" ht="51">
      <c r="A1521" s="16" t="s">
        <v>3490</v>
      </c>
      <c r="B1521" s="16" t="s">
        <v>3705</v>
      </c>
      <c r="C1521" s="8">
        <v>29395374591</v>
      </c>
      <c r="D1521" s="5" t="s">
        <v>3706</v>
      </c>
      <c r="E1521" s="5" t="s">
        <v>3707</v>
      </c>
      <c r="F1521" s="9">
        <v>6000</v>
      </c>
      <c r="G1521" s="10" t="s">
        <v>47</v>
      </c>
      <c r="H1521" s="3">
        <v>2014</v>
      </c>
    </row>
    <row r="1522" spans="1:8" ht="51">
      <c r="A1522" s="16" t="s">
        <v>3490</v>
      </c>
      <c r="B1522" s="16" t="s">
        <v>3708</v>
      </c>
      <c r="C1522" s="8">
        <v>40998703402</v>
      </c>
      <c r="D1522" s="5" t="s">
        <v>3710</v>
      </c>
      <c r="E1522" s="5" t="s">
        <v>3709</v>
      </c>
      <c r="F1522" s="9">
        <v>5000</v>
      </c>
      <c r="G1522" s="10" t="s">
        <v>47</v>
      </c>
      <c r="H1522" s="3">
        <v>2014</v>
      </c>
    </row>
    <row r="1523" spans="1:8" ht="51">
      <c r="A1523" s="16" t="s">
        <v>3490</v>
      </c>
      <c r="B1523" s="16" t="s">
        <v>3711</v>
      </c>
      <c r="C1523" s="8">
        <v>72044375376</v>
      </c>
      <c r="D1523" s="5" t="s">
        <v>3713</v>
      </c>
      <c r="E1523" s="5" t="s">
        <v>3712</v>
      </c>
      <c r="F1523" s="9">
        <v>6500</v>
      </c>
      <c r="G1523" s="10" t="s">
        <v>47</v>
      </c>
      <c r="H1523" s="3">
        <v>2014</v>
      </c>
    </row>
    <row r="1524" spans="1:8" ht="38.25">
      <c r="A1524" s="16" t="s">
        <v>3490</v>
      </c>
      <c r="B1524" s="16" t="s">
        <v>3714</v>
      </c>
      <c r="C1524" s="8" t="s">
        <v>3715</v>
      </c>
      <c r="D1524" s="5" t="s">
        <v>3717</v>
      </c>
      <c r="E1524" s="5" t="s">
        <v>3716</v>
      </c>
      <c r="F1524" s="9">
        <v>13000</v>
      </c>
      <c r="G1524" s="10" t="s">
        <v>47</v>
      </c>
      <c r="H1524" s="3">
        <v>2014</v>
      </c>
    </row>
    <row r="1525" spans="1:8" ht="51">
      <c r="A1525" s="16" t="s">
        <v>3490</v>
      </c>
      <c r="B1525" s="16" t="s">
        <v>3718</v>
      </c>
      <c r="C1525" s="8">
        <v>25586395931</v>
      </c>
      <c r="D1525" s="5" t="s">
        <v>3720</v>
      </c>
      <c r="E1525" s="5" t="s">
        <v>3719</v>
      </c>
      <c r="F1525" s="9">
        <v>2500</v>
      </c>
      <c r="G1525" s="10" t="s">
        <v>47</v>
      </c>
      <c r="H1525" s="3">
        <v>2014</v>
      </c>
    </row>
    <row r="1526" spans="1:8" ht="25.5">
      <c r="A1526" s="16" t="s">
        <v>3490</v>
      </c>
      <c r="B1526" s="17" t="s">
        <v>3721</v>
      </c>
      <c r="C1526" s="4" t="s">
        <v>3722</v>
      </c>
      <c r="D1526" s="3" t="s">
        <v>3724</v>
      </c>
      <c r="E1526" s="3" t="s">
        <v>3723</v>
      </c>
      <c r="F1526" s="6">
        <v>11500</v>
      </c>
      <c r="G1526" s="10" t="s">
        <v>47</v>
      </c>
      <c r="H1526" s="3">
        <v>2014</v>
      </c>
    </row>
    <row r="1527" spans="1:8">
      <c r="A1527" s="16" t="s">
        <v>3490</v>
      </c>
      <c r="B1527" s="17" t="s">
        <v>3725</v>
      </c>
      <c r="C1527" s="4" t="s">
        <v>3726</v>
      </c>
      <c r="D1527" s="3" t="s">
        <v>3727</v>
      </c>
      <c r="E1527" s="3" t="s">
        <v>3728</v>
      </c>
      <c r="F1527" s="6">
        <v>2000</v>
      </c>
      <c r="G1527" s="10" t="s">
        <v>47</v>
      </c>
      <c r="H1527" s="3">
        <v>2014</v>
      </c>
    </row>
    <row r="1528" spans="1:8" ht="25.5">
      <c r="A1528" s="16" t="s">
        <v>3490</v>
      </c>
      <c r="B1528" s="17" t="s">
        <v>3729</v>
      </c>
      <c r="C1528" s="4" t="s">
        <v>3730</v>
      </c>
      <c r="D1528" s="3" t="s">
        <v>3731</v>
      </c>
      <c r="E1528" s="3" t="s">
        <v>3732</v>
      </c>
      <c r="F1528" s="6">
        <v>11500</v>
      </c>
      <c r="G1528" s="10" t="s">
        <v>47</v>
      </c>
      <c r="H1528" s="3">
        <v>2014</v>
      </c>
    </row>
    <row r="1529" spans="1:8">
      <c r="A1529" s="16" t="s">
        <v>3490</v>
      </c>
      <c r="B1529" s="17" t="s">
        <v>3733</v>
      </c>
      <c r="C1529" s="4" t="s">
        <v>3734</v>
      </c>
      <c r="D1529" s="3" t="s">
        <v>3736</v>
      </c>
      <c r="E1529" s="5" t="s">
        <v>3735</v>
      </c>
      <c r="F1529" s="6">
        <v>2000</v>
      </c>
      <c r="G1529" s="10" t="s">
        <v>47</v>
      </c>
      <c r="H1529" s="3">
        <v>2014</v>
      </c>
    </row>
    <row r="1530" spans="1:8" ht="25.5">
      <c r="A1530" s="16" t="s">
        <v>3490</v>
      </c>
      <c r="B1530" s="17" t="s">
        <v>3737</v>
      </c>
      <c r="C1530" s="4" t="s">
        <v>3738</v>
      </c>
      <c r="D1530" s="3" t="s">
        <v>3740</v>
      </c>
      <c r="E1530" s="5" t="s">
        <v>3739</v>
      </c>
      <c r="F1530" s="6">
        <v>16961.88</v>
      </c>
      <c r="G1530" s="10" t="s">
        <v>47</v>
      </c>
      <c r="H1530" s="3">
        <v>2014</v>
      </c>
    </row>
    <row r="1531" spans="1:8" ht="25.5">
      <c r="A1531" s="16" t="s">
        <v>3490</v>
      </c>
      <c r="B1531" s="16" t="s">
        <v>3741</v>
      </c>
      <c r="C1531" s="8">
        <v>98857215078</v>
      </c>
      <c r="D1531" s="5" t="s">
        <v>3743</v>
      </c>
      <c r="E1531" s="5" t="s">
        <v>3742</v>
      </c>
      <c r="F1531" s="9">
        <v>40000</v>
      </c>
      <c r="G1531" s="10" t="s">
        <v>47</v>
      </c>
      <c r="H1531" s="3">
        <v>2014</v>
      </c>
    </row>
    <row r="1532" spans="1:8" ht="25.5">
      <c r="A1532" s="16" t="s">
        <v>3490</v>
      </c>
      <c r="B1532" s="16" t="s">
        <v>3744</v>
      </c>
      <c r="C1532" s="8">
        <v>77619241480</v>
      </c>
      <c r="D1532" s="5" t="s">
        <v>3743</v>
      </c>
      <c r="E1532" s="5" t="s">
        <v>3745</v>
      </c>
      <c r="F1532" s="9">
        <v>30000</v>
      </c>
      <c r="G1532" s="10" t="s">
        <v>47</v>
      </c>
      <c r="H1532" s="3">
        <v>2014</v>
      </c>
    </row>
    <row r="1533" spans="1:8" ht="25.5">
      <c r="A1533" s="16" t="s">
        <v>3490</v>
      </c>
      <c r="B1533" s="16" t="s">
        <v>3746</v>
      </c>
      <c r="C1533" s="8">
        <v>68409958955</v>
      </c>
      <c r="D1533" s="5" t="s">
        <v>3743</v>
      </c>
      <c r="E1533" s="5" t="s">
        <v>3747</v>
      </c>
      <c r="F1533" s="9">
        <v>396125</v>
      </c>
      <c r="G1533" s="10" t="s">
        <v>47</v>
      </c>
      <c r="H1533" s="3">
        <v>2014</v>
      </c>
    </row>
    <row r="1534" spans="1:8" ht="25.5">
      <c r="A1534" s="16" t="s">
        <v>3490</v>
      </c>
      <c r="B1534" s="16" t="s">
        <v>3748</v>
      </c>
      <c r="C1534" s="8">
        <v>34109828140</v>
      </c>
      <c r="D1534" s="5" t="s">
        <v>3743</v>
      </c>
      <c r="E1534" s="5" t="s">
        <v>3749</v>
      </c>
      <c r="F1534" s="9">
        <v>624370.48</v>
      </c>
      <c r="G1534" s="10" t="s">
        <v>47</v>
      </c>
      <c r="H1534" s="3">
        <v>2014</v>
      </c>
    </row>
    <row r="1535" spans="1:8" ht="25.5">
      <c r="A1535" s="16" t="s">
        <v>3490</v>
      </c>
      <c r="B1535" s="16" t="s">
        <v>3750</v>
      </c>
      <c r="C1535" s="8">
        <v>70237184458</v>
      </c>
      <c r="D1535" s="5" t="s">
        <v>3743</v>
      </c>
      <c r="E1535" s="5" t="s">
        <v>3751</v>
      </c>
      <c r="F1535" s="9">
        <v>85000</v>
      </c>
      <c r="G1535" s="10" t="s">
        <v>47</v>
      </c>
      <c r="H1535" s="3">
        <v>2014</v>
      </c>
    </row>
    <row r="1536" spans="1:8" ht="25.5">
      <c r="A1536" s="16" t="s">
        <v>3490</v>
      </c>
      <c r="B1536" s="16" t="s">
        <v>3752</v>
      </c>
      <c r="C1536" s="8">
        <v>87629832234</v>
      </c>
      <c r="D1536" s="5" t="s">
        <v>3743</v>
      </c>
      <c r="E1536" s="5" t="s">
        <v>3753</v>
      </c>
      <c r="F1536" s="9">
        <v>75000</v>
      </c>
      <c r="G1536" s="10" t="s">
        <v>47</v>
      </c>
      <c r="H1536" s="3">
        <v>2014</v>
      </c>
    </row>
    <row r="1537" spans="1:8" ht="25.5">
      <c r="A1537" s="16" t="s">
        <v>3490</v>
      </c>
      <c r="B1537" s="16" t="s">
        <v>3754</v>
      </c>
      <c r="C1537" s="8">
        <v>27881288708</v>
      </c>
      <c r="D1537" s="5" t="s">
        <v>3743</v>
      </c>
      <c r="E1537" s="5" t="s">
        <v>3755</v>
      </c>
      <c r="F1537" s="9">
        <v>102000</v>
      </c>
      <c r="G1537" s="10" t="s">
        <v>47</v>
      </c>
      <c r="H1537" s="3">
        <v>2014</v>
      </c>
    </row>
    <row r="1538" spans="1:8" ht="25.5">
      <c r="A1538" s="16" t="s">
        <v>3490</v>
      </c>
      <c r="B1538" s="16" t="s">
        <v>3756</v>
      </c>
      <c r="C1538" s="8">
        <v>21145191544</v>
      </c>
      <c r="D1538" s="5" t="s">
        <v>3743</v>
      </c>
      <c r="E1538" s="5" t="s">
        <v>3757</v>
      </c>
      <c r="F1538" s="9">
        <v>90000</v>
      </c>
      <c r="G1538" s="10" t="s">
        <v>47</v>
      </c>
      <c r="H1538" s="3">
        <v>2014</v>
      </c>
    </row>
    <row r="1539" spans="1:8" ht="25.5">
      <c r="A1539" s="16" t="s">
        <v>3490</v>
      </c>
      <c r="B1539" s="16" t="s">
        <v>3758</v>
      </c>
      <c r="C1539" s="8">
        <v>11658302806</v>
      </c>
      <c r="D1539" s="5" t="s">
        <v>3743</v>
      </c>
      <c r="E1539" s="5" t="s">
        <v>3759</v>
      </c>
      <c r="F1539" s="9">
        <v>70000</v>
      </c>
      <c r="G1539" s="10" t="s">
        <v>47</v>
      </c>
      <c r="H1539" s="3">
        <v>2014</v>
      </c>
    </row>
    <row r="1540" spans="1:8" ht="25.5">
      <c r="A1540" s="16" t="s">
        <v>3490</v>
      </c>
      <c r="B1540" s="16" t="s">
        <v>3760</v>
      </c>
      <c r="C1540" s="8">
        <v>95885106672</v>
      </c>
      <c r="D1540" s="5" t="s">
        <v>3743</v>
      </c>
      <c r="E1540" s="5" t="s">
        <v>3761</v>
      </c>
      <c r="F1540" s="9">
        <v>55000</v>
      </c>
      <c r="G1540" s="10" t="s">
        <v>47</v>
      </c>
      <c r="H1540" s="3">
        <v>2014</v>
      </c>
    </row>
    <row r="1541" spans="1:8" ht="25.5">
      <c r="A1541" s="16" t="s">
        <v>3490</v>
      </c>
      <c r="B1541" s="16" t="s">
        <v>3762</v>
      </c>
      <c r="C1541" s="8">
        <v>8565641140</v>
      </c>
      <c r="D1541" s="5" t="s">
        <v>3743</v>
      </c>
      <c r="E1541" s="5" t="s">
        <v>3763</v>
      </c>
      <c r="F1541" s="9">
        <v>25000</v>
      </c>
      <c r="G1541" s="10" t="s">
        <v>47</v>
      </c>
      <c r="H1541" s="3">
        <v>2014</v>
      </c>
    </row>
    <row r="1542" spans="1:8" ht="25.5">
      <c r="A1542" s="16" t="s">
        <v>3490</v>
      </c>
      <c r="B1542" s="16" t="s">
        <v>3764</v>
      </c>
      <c r="C1542" s="8">
        <v>37482250840</v>
      </c>
      <c r="D1542" s="5" t="s">
        <v>3743</v>
      </c>
      <c r="E1542" s="5" t="s">
        <v>3765</v>
      </c>
      <c r="F1542" s="9">
        <v>64668.92</v>
      </c>
      <c r="G1542" s="10" t="s">
        <v>47</v>
      </c>
      <c r="H1542" s="3">
        <v>2014</v>
      </c>
    </row>
    <row r="1543" spans="1:8" ht="25.5">
      <c r="A1543" s="16" t="s">
        <v>3490</v>
      </c>
      <c r="B1543" s="16" t="s">
        <v>3766</v>
      </c>
      <c r="C1543" s="8">
        <v>38089762894</v>
      </c>
      <c r="D1543" s="5" t="s">
        <v>3743</v>
      </c>
      <c r="E1543" s="5" t="s">
        <v>3767</v>
      </c>
      <c r="F1543" s="9">
        <v>22000</v>
      </c>
      <c r="G1543" s="10" t="s">
        <v>47</v>
      </c>
      <c r="H1543" s="3">
        <v>2014</v>
      </c>
    </row>
    <row r="1544" spans="1:8" ht="25.5">
      <c r="A1544" s="16" t="s">
        <v>3490</v>
      </c>
      <c r="B1544" s="16" t="s">
        <v>3768</v>
      </c>
      <c r="C1544" s="8">
        <v>75556271799</v>
      </c>
      <c r="D1544" s="5" t="s">
        <v>3743</v>
      </c>
      <c r="E1544" s="5" t="s">
        <v>3769</v>
      </c>
      <c r="F1544" s="9">
        <v>31700</v>
      </c>
      <c r="G1544" s="10" t="s">
        <v>47</v>
      </c>
      <c r="H1544" s="3">
        <v>2014</v>
      </c>
    </row>
    <row r="1545" spans="1:8" ht="25.5">
      <c r="A1545" s="16" t="s">
        <v>3490</v>
      </c>
      <c r="B1545" s="16" t="s">
        <v>3770</v>
      </c>
      <c r="C1545" s="8">
        <v>5372388062</v>
      </c>
      <c r="D1545" s="5" t="s">
        <v>3743</v>
      </c>
      <c r="E1545" s="5" t="s">
        <v>3771</v>
      </c>
      <c r="F1545" s="9">
        <v>30000</v>
      </c>
      <c r="G1545" s="10" t="s">
        <v>47</v>
      </c>
      <c r="H1545" s="3">
        <v>2014</v>
      </c>
    </row>
    <row r="1546" spans="1:8" ht="25.5">
      <c r="A1546" s="16" t="s">
        <v>3490</v>
      </c>
      <c r="B1546" s="16" t="s">
        <v>3772</v>
      </c>
      <c r="C1546" s="8">
        <v>65871557833</v>
      </c>
      <c r="D1546" s="5" t="s">
        <v>3743</v>
      </c>
      <c r="E1546" s="5" t="s">
        <v>3773</v>
      </c>
      <c r="F1546" s="9">
        <v>99468.69</v>
      </c>
      <c r="G1546" s="10" t="s">
        <v>47</v>
      </c>
      <c r="H1546" s="3">
        <v>2014</v>
      </c>
    </row>
    <row r="1547" spans="1:8" ht="25.5">
      <c r="A1547" s="16" t="s">
        <v>3490</v>
      </c>
      <c r="B1547" s="16" t="s">
        <v>3774</v>
      </c>
      <c r="C1547" s="8">
        <v>92155241788</v>
      </c>
      <c r="D1547" s="5" t="s">
        <v>3743</v>
      </c>
      <c r="E1547" s="5" t="s">
        <v>3775</v>
      </c>
      <c r="F1547" s="9">
        <v>105000</v>
      </c>
      <c r="G1547" s="10" t="s">
        <v>47</v>
      </c>
      <c r="H1547" s="3">
        <v>2014</v>
      </c>
    </row>
    <row r="1548" spans="1:8" ht="25.5">
      <c r="A1548" s="16" t="s">
        <v>3490</v>
      </c>
      <c r="B1548" s="16" t="s">
        <v>3776</v>
      </c>
      <c r="C1548" s="8">
        <v>75729706297</v>
      </c>
      <c r="D1548" s="5" t="s">
        <v>3743</v>
      </c>
      <c r="E1548" s="5" t="s">
        <v>3732</v>
      </c>
      <c r="F1548" s="9">
        <v>23200</v>
      </c>
      <c r="G1548" s="10" t="s">
        <v>47</v>
      </c>
      <c r="H1548" s="3">
        <v>2014</v>
      </c>
    </row>
    <row r="1549" spans="1:8" ht="25.5">
      <c r="A1549" s="16" t="s">
        <v>3490</v>
      </c>
      <c r="B1549" s="16" t="s">
        <v>3777</v>
      </c>
      <c r="C1549" s="8">
        <v>43146538850</v>
      </c>
      <c r="D1549" s="5" t="s">
        <v>3743</v>
      </c>
      <c r="E1549" s="5" t="s">
        <v>3778</v>
      </c>
      <c r="F1549" s="9">
        <v>12000</v>
      </c>
      <c r="G1549" s="10" t="s">
        <v>47</v>
      </c>
      <c r="H1549" s="3">
        <v>2014</v>
      </c>
    </row>
    <row r="1550" spans="1:8" ht="25.5">
      <c r="A1550" s="16" t="s">
        <v>3490</v>
      </c>
      <c r="B1550" s="16" t="s">
        <v>3779</v>
      </c>
      <c r="C1550" s="8">
        <v>54501703000</v>
      </c>
      <c r="D1550" s="5" t="s">
        <v>3743</v>
      </c>
      <c r="E1550" s="5" t="s">
        <v>3780</v>
      </c>
      <c r="F1550" s="9">
        <v>85000</v>
      </c>
      <c r="G1550" s="10" t="s">
        <v>47</v>
      </c>
      <c r="H1550" s="3">
        <v>2014</v>
      </c>
    </row>
    <row r="1551" spans="1:8" ht="25.5">
      <c r="A1551" s="16" t="s">
        <v>3490</v>
      </c>
      <c r="B1551" s="16" t="s">
        <v>3781</v>
      </c>
      <c r="C1551" s="8">
        <v>19552824854</v>
      </c>
      <c r="D1551" s="5" t="s">
        <v>3743</v>
      </c>
      <c r="E1551" s="5" t="s">
        <v>3782</v>
      </c>
      <c r="F1551" s="9">
        <v>50000</v>
      </c>
      <c r="G1551" s="10" t="s">
        <v>47</v>
      </c>
      <c r="H1551" s="3">
        <v>2014</v>
      </c>
    </row>
    <row r="1552" spans="1:8" ht="25.5">
      <c r="A1552" s="16" t="s">
        <v>3490</v>
      </c>
      <c r="B1552" s="16" t="s">
        <v>3783</v>
      </c>
      <c r="C1552" s="8">
        <v>26321404124</v>
      </c>
      <c r="D1552" s="5" t="s">
        <v>3743</v>
      </c>
      <c r="E1552" s="5" t="s">
        <v>3784</v>
      </c>
      <c r="F1552" s="9">
        <v>15000</v>
      </c>
      <c r="G1552" s="10" t="s">
        <v>47</v>
      </c>
      <c r="H1552" s="3">
        <v>2014</v>
      </c>
    </row>
    <row r="1553" spans="1:8" ht="25.5">
      <c r="A1553" s="16" t="s">
        <v>3490</v>
      </c>
      <c r="B1553" s="16" t="s">
        <v>3785</v>
      </c>
      <c r="C1553" s="8">
        <v>17875774970</v>
      </c>
      <c r="D1553" s="5" t="s">
        <v>3743</v>
      </c>
      <c r="E1553" s="5" t="s">
        <v>3786</v>
      </c>
      <c r="F1553" s="9">
        <v>25988.6</v>
      </c>
      <c r="G1553" s="10" t="s">
        <v>47</v>
      </c>
      <c r="H1553" s="3">
        <v>2014</v>
      </c>
    </row>
    <row r="1554" spans="1:8" ht="25.5">
      <c r="A1554" s="16" t="s">
        <v>3490</v>
      </c>
      <c r="B1554" s="16" t="s">
        <v>3787</v>
      </c>
      <c r="C1554" s="8">
        <v>19600391286</v>
      </c>
      <c r="D1554" s="5" t="s">
        <v>3743</v>
      </c>
      <c r="E1554" s="5" t="s">
        <v>3788</v>
      </c>
      <c r="F1554" s="9">
        <v>38000</v>
      </c>
      <c r="G1554" s="10" t="s">
        <v>47</v>
      </c>
      <c r="H1554" s="3">
        <v>2014</v>
      </c>
    </row>
    <row r="1555" spans="1:8" ht="25.5">
      <c r="A1555" s="16" t="s">
        <v>3490</v>
      </c>
      <c r="B1555" s="16" t="s">
        <v>3789</v>
      </c>
      <c r="C1555" s="8">
        <v>54707605757</v>
      </c>
      <c r="D1555" s="5" t="s">
        <v>3743</v>
      </c>
      <c r="E1555" s="5" t="s">
        <v>3790</v>
      </c>
      <c r="F1555" s="9">
        <v>12000</v>
      </c>
      <c r="G1555" s="10" t="s">
        <v>47</v>
      </c>
      <c r="H1555" s="3">
        <v>2014</v>
      </c>
    </row>
    <row r="1556" spans="1:8" ht="25.5">
      <c r="A1556" s="16" t="s">
        <v>3490</v>
      </c>
      <c r="B1556" s="16" t="s">
        <v>3791</v>
      </c>
      <c r="C1556" s="8">
        <v>38456087173</v>
      </c>
      <c r="D1556" s="5" t="s">
        <v>3743</v>
      </c>
      <c r="E1556" s="5" t="s">
        <v>3792</v>
      </c>
      <c r="F1556" s="9">
        <v>33000</v>
      </c>
      <c r="G1556" s="10" t="s">
        <v>47</v>
      </c>
      <c r="H1556" s="3">
        <v>2014</v>
      </c>
    </row>
    <row r="1557" spans="1:8" ht="25.5">
      <c r="A1557" s="16" t="s">
        <v>3490</v>
      </c>
      <c r="B1557" s="16" t="s">
        <v>3793</v>
      </c>
      <c r="C1557" s="8">
        <v>98040684550</v>
      </c>
      <c r="D1557" s="5" t="s">
        <v>3743</v>
      </c>
      <c r="E1557" s="5" t="s">
        <v>3794</v>
      </c>
      <c r="F1557" s="9">
        <v>10000</v>
      </c>
      <c r="G1557" s="10" t="s">
        <v>47</v>
      </c>
      <c r="H1557" s="3">
        <v>2014</v>
      </c>
    </row>
    <row r="1558" spans="1:8" ht="25.5">
      <c r="A1558" s="16" t="s">
        <v>3490</v>
      </c>
      <c r="B1558" s="16" t="s">
        <v>3795</v>
      </c>
      <c r="C1558" s="8">
        <v>68733394956</v>
      </c>
      <c r="D1558" s="5" t="s">
        <v>3743</v>
      </c>
      <c r="E1558" s="5" t="s">
        <v>3796</v>
      </c>
      <c r="F1558" s="9">
        <v>10000</v>
      </c>
      <c r="G1558" s="10" t="s">
        <v>47</v>
      </c>
      <c r="H1558" s="3">
        <v>2014</v>
      </c>
    </row>
    <row r="1559" spans="1:8" ht="25.5">
      <c r="A1559" s="16" t="s">
        <v>3490</v>
      </c>
      <c r="B1559" s="16" t="s">
        <v>3797</v>
      </c>
      <c r="C1559" s="8">
        <v>34624284419</v>
      </c>
      <c r="D1559" s="5" t="s">
        <v>3743</v>
      </c>
      <c r="E1559" s="5" t="s">
        <v>3798</v>
      </c>
      <c r="F1559" s="9">
        <v>12000</v>
      </c>
      <c r="G1559" s="10" t="s">
        <v>47</v>
      </c>
      <c r="H1559" s="3">
        <v>2014</v>
      </c>
    </row>
    <row r="1560" spans="1:8" ht="25.5">
      <c r="A1560" s="16" t="s">
        <v>3490</v>
      </c>
      <c r="B1560" s="16" t="s">
        <v>3799</v>
      </c>
      <c r="C1560" s="8">
        <v>93319854825</v>
      </c>
      <c r="D1560" s="5" t="s">
        <v>3743</v>
      </c>
      <c r="E1560" s="5" t="s">
        <v>3800</v>
      </c>
      <c r="F1560" s="9">
        <v>10000</v>
      </c>
      <c r="G1560" s="10" t="s">
        <v>47</v>
      </c>
      <c r="H1560" s="3">
        <v>2014</v>
      </c>
    </row>
    <row r="1561" spans="1:8" ht="25.5">
      <c r="A1561" s="16" t="s">
        <v>3490</v>
      </c>
      <c r="B1561" s="16" t="s">
        <v>3801</v>
      </c>
      <c r="C1561" s="8">
        <v>11711680327</v>
      </c>
      <c r="D1561" s="5" t="s">
        <v>3743</v>
      </c>
      <c r="E1561" s="5" t="s">
        <v>3802</v>
      </c>
      <c r="F1561" s="9">
        <v>11200</v>
      </c>
      <c r="G1561" s="10" t="s">
        <v>47</v>
      </c>
      <c r="H1561" s="3">
        <v>2014</v>
      </c>
    </row>
    <row r="1562" spans="1:8" ht="25.5">
      <c r="A1562" s="16" t="s">
        <v>3490</v>
      </c>
      <c r="B1562" s="16" t="s">
        <v>3803</v>
      </c>
      <c r="C1562" s="8">
        <v>81569100659</v>
      </c>
      <c r="D1562" s="5" t="s">
        <v>3743</v>
      </c>
      <c r="E1562" s="5" t="s">
        <v>3804</v>
      </c>
      <c r="F1562" s="9">
        <v>30000</v>
      </c>
      <c r="G1562" s="10" t="s">
        <v>47</v>
      </c>
      <c r="H1562" s="3">
        <v>2014</v>
      </c>
    </row>
    <row r="1563" spans="1:8" ht="25.5">
      <c r="A1563" s="16" t="s">
        <v>3490</v>
      </c>
      <c r="B1563" s="16" t="s">
        <v>3805</v>
      </c>
      <c r="C1563" s="8">
        <v>70061778468</v>
      </c>
      <c r="D1563" s="5" t="s">
        <v>3743</v>
      </c>
      <c r="E1563" s="5" t="s">
        <v>3806</v>
      </c>
      <c r="F1563" s="9">
        <v>22000</v>
      </c>
      <c r="G1563" s="10" t="s">
        <v>47</v>
      </c>
      <c r="H1563" s="3">
        <v>2014</v>
      </c>
    </row>
    <row r="1564" spans="1:8" ht="25.5">
      <c r="A1564" s="16" t="s">
        <v>3490</v>
      </c>
      <c r="B1564" s="16" t="s">
        <v>3807</v>
      </c>
      <c r="C1564" s="8">
        <v>81288549511</v>
      </c>
      <c r="D1564" s="5" t="s">
        <v>3743</v>
      </c>
      <c r="E1564" s="5" t="s">
        <v>3808</v>
      </c>
      <c r="F1564" s="9">
        <v>20000</v>
      </c>
      <c r="G1564" s="10" t="s">
        <v>47</v>
      </c>
      <c r="H1564" s="3">
        <v>2014</v>
      </c>
    </row>
    <row r="1565" spans="1:8" ht="25.5">
      <c r="A1565" s="16" t="s">
        <v>3490</v>
      </c>
      <c r="B1565" s="16" t="s">
        <v>3809</v>
      </c>
      <c r="C1565" s="8">
        <v>1419585722</v>
      </c>
      <c r="D1565" s="5" t="s">
        <v>3743</v>
      </c>
      <c r="E1565" s="5" t="s">
        <v>3745</v>
      </c>
      <c r="F1565" s="9">
        <v>21000</v>
      </c>
      <c r="G1565" s="10" t="s">
        <v>47</v>
      </c>
      <c r="H1565" s="3">
        <v>2014</v>
      </c>
    </row>
    <row r="1566" spans="1:8" ht="38.25">
      <c r="A1566" s="16" t="s">
        <v>3490</v>
      </c>
      <c r="B1566" s="16" t="s">
        <v>3810</v>
      </c>
      <c r="C1566" s="8" t="s">
        <v>3811</v>
      </c>
      <c r="D1566" s="5" t="s">
        <v>3813</v>
      </c>
      <c r="E1566" s="5" t="s">
        <v>3812</v>
      </c>
      <c r="F1566" s="9">
        <v>1000</v>
      </c>
      <c r="G1566" s="10" t="s">
        <v>47</v>
      </c>
      <c r="H1566" s="3">
        <v>2014</v>
      </c>
    </row>
    <row r="1567" spans="1:8" ht="38.25">
      <c r="A1567" s="16" t="s">
        <v>3490</v>
      </c>
      <c r="B1567" s="16" t="s">
        <v>3814</v>
      </c>
      <c r="C1567" s="8">
        <v>11311040327</v>
      </c>
      <c r="D1567" s="5" t="s">
        <v>3816</v>
      </c>
      <c r="E1567" s="5" t="s">
        <v>3815</v>
      </c>
      <c r="F1567" s="9">
        <v>26000</v>
      </c>
      <c r="G1567" s="10" t="s">
        <v>47</v>
      </c>
      <c r="H1567" s="3">
        <v>2014</v>
      </c>
    </row>
    <row r="1568" spans="1:8" ht="25.5">
      <c r="A1568" s="16" t="s">
        <v>3490</v>
      </c>
      <c r="B1568" s="17" t="s">
        <v>3817</v>
      </c>
      <c r="C1568" s="4" t="s">
        <v>3818</v>
      </c>
      <c r="D1568" s="5" t="s">
        <v>3743</v>
      </c>
      <c r="E1568" s="5" t="s">
        <v>3819</v>
      </c>
      <c r="F1568" s="6">
        <v>13500</v>
      </c>
      <c r="G1568" s="10" t="s">
        <v>47</v>
      </c>
      <c r="H1568" s="3">
        <v>2014</v>
      </c>
    </row>
    <row r="1569" spans="1:8" ht="25.5">
      <c r="A1569" s="16" t="s">
        <v>3490</v>
      </c>
      <c r="B1569" s="17" t="s">
        <v>3820</v>
      </c>
      <c r="C1569" s="4" t="s">
        <v>3821</v>
      </c>
      <c r="D1569" s="5" t="s">
        <v>3822</v>
      </c>
      <c r="E1569" s="5" t="s">
        <v>3742</v>
      </c>
      <c r="F1569" s="6">
        <v>100000</v>
      </c>
      <c r="G1569" s="10" t="s">
        <v>47</v>
      </c>
      <c r="H1569" s="3">
        <v>2014</v>
      </c>
    </row>
    <row r="1570" spans="1:8" ht="25.5">
      <c r="A1570" s="16" t="s">
        <v>3823</v>
      </c>
      <c r="B1570" s="16" t="s">
        <v>3824</v>
      </c>
      <c r="C1570" s="8" t="s">
        <v>3825</v>
      </c>
      <c r="D1570" s="5" t="s">
        <v>3826</v>
      </c>
      <c r="E1570" s="5" t="s">
        <v>3827</v>
      </c>
      <c r="F1570" s="9">
        <v>3000</v>
      </c>
      <c r="G1570" s="5" t="s">
        <v>43</v>
      </c>
      <c r="H1570" s="3">
        <v>2014</v>
      </c>
    </row>
    <row r="1571" spans="1:8" ht="25.5">
      <c r="A1571" s="16" t="s">
        <v>3823</v>
      </c>
      <c r="B1571" s="16" t="s">
        <v>3828</v>
      </c>
      <c r="C1571" s="8" t="s">
        <v>3829</v>
      </c>
      <c r="D1571" s="5" t="s">
        <v>3831</v>
      </c>
      <c r="E1571" s="5" t="s">
        <v>3830</v>
      </c>
      <c r="F1571" s="9">
        <v>3000</v>
      </c>
      <c r="G1571" s="3" t="s">
        <v>59</v>
      </c>
      <c r="H1571" s="3">
        <v>2014</v>
      </c>
    </row>
    <row r="1572" spans="1:8" ht="51">
      <c r="A1572" s="16" t="s">
        <v>3823</v>
      </c>
      <c r="B1572" s="16" t="s">
        <v>3832</v>
      </c>
      <c r="C1572" s="8" t="s">
        <v>3833</v>
      </c>
      <c r="D1572" s="5" t="s">
        <v>3834</v>
      </c>
      <c r="E1572" s="5" t="s">
        <v>3835</v>
      </c>
      <c r="F1572" s="9">
        <v>50000</v>
      </c>
      <c r="G1572" s="3" t="s">
        <v>59</v>
      </c>
      <c r="H1572" s="3">
        <v>2014</v>
      </c>
    </row>
    <row r="1573" spans="1:8" ht="25.5">
      <c r="A1573" s="16" t="s">
        <v>3823</v>
      </c>
      <c r="B1573" s="16" t="s">
        <v>3836</v>
      </c>
      <c r="C1573" s="8" t="s">
        <v>3837</v>
      </c>
      <c r="D1573" s="5" t="s">
        <v>3838</v>
      </c>
      <c r="E1573" s="5" t="s">
        <v>3839</v>
      </c>
      <c r="F1573" s="9">
        <v>5000</v>
      </c>
      <c r="G1573" s="5" t="s">
        <v>43</v>
      </c>
      <c r="H1573" s="3">
        <v>2014</v>
      </c>
    </row>
    <row r="1574" spans="1:8" ht="25.5">
      <c r="A1574" s="16" t="s">
        <v>3823</v>
      </c>
      <c r="B1574" s="16" t="s">
        <v>3840</v>
      </c>
      <c r="C1574" s="8" t="s">
        <v>3841</v>
      </c>
      <c r="D1574" s="5" t="s">
        <v>3842</v>
      </c>
      <c r="E1574" s="5" t="s">
        <v>3843</v>
      </c>
      <c r="F1574" s="9">
        <v>15000</v>
      </c>
      <c r="G1574" s="5" t="s">
        <v>43</v>
      </c>
      <c r="H1574" s="3">
        <v>2014</v>
      </c>
    </row>
    <row r="1575" spans="1:8" ht="25.5">
      <c r="A1575" s="16" t="s">
        <v>3823</v>
      </c>
      <c r="B1575" s="16" t="s">
        <v>3844</v>
      </c>
      <c r="C1575" s="8" t="s">
        <v>3845</v>
      </c>
      <c r="D1575" s="5" t="s">
        <v>3846</v>
      </c>
      <c r="E1575" s="5" t="s">
        <v>3847</v>
      </c>
      <c r="F1575" s="9">
        <v>2000</v>
      </c>
      <c r="G1575" s="5" t="s">
        <v>43</v>
      </c>
      <c r="H1575" s="3">
        <v>2014</v>
      </c>
    </row>
    <row r="1576" spans="1:8">
      <c r="A1576" s="16" t="s">
        <v>3823</v>
      </c>
      <c r="B1576" s="16" t="s">
        <v>3848</v>
      </c>
      <c r="C1576" s="8" t="s">
        <v>3849</v>
      </c>
      <c r="D1576" s="5" t="s">
        <v>3851</v>
      </c>
      <c r="E1576" s="5" t="s">
        <v>3850</v>
      </c>
      <c r="F1576" s="9">
        <v>2000</v>
      </c>
      <c r="G1576" s="5" t="s">
        <v>43</v>
      </c>
      <c r="H1576" s="3">
        <v>2014</v>
      </c>
    </row>
    <row r="1577" spans="1:8" ht="51">
      <c r="A1577" s="16" t="s">
        <v>3823</v>
      </c>
      <c r="B1577" s="16" t="s">
        <v>3852</v>
      </c>
      <c r="C1577" s="8" t="s">
        <v>3853</v>
      </c>
      <c r="D1577" s="5" t="s">
        <v>3854</v>
      </c>
      <c r="E1577" s="5" t="s">
        <v>3855</v>
      </c>
      <c r="F1577" s="9">
        <v>15000</v>
      </c>
      <c r="G1577" s="5" t="s">
        <v>43</v>
      </c>
      <c r="H1577" s="3">
        <v>2014</v>
      </c>
    </row>
    <row r="1578" spans="1:8">
      <c r="A1578" s="16" t="s">
        <v>3823</v>
      </c>
      <c r="B1578" s="16" t="s">
        <v>3856</v>
      </c>
      <c r="C1578" s="8" t="s">
        <v>3857</v>
      </c>
      <c r="D1578" s="5" t="s">
        <v>3859</v>
      </c>
      <c r="E1578" s="5" t="s">
        <v>3858</v>
      </c>
      <c r="F1578" s="9">
        <v>4000</v>
      </c>
      <c r="G1578" s="5" t="s">
        <v>43</v>
      </c>
      <c r="H1578" s="3">
        <v>2014</v>
      </c>
    </row>
    <row r="1579" spans="1:8" ht="51">
      <c r="A1579" s="16" t="s">
        <v>3823</v>
      </c>
      <c r="B1579" s="16" t="s">
        <v>3860</v>
      </c>
      <c r="C1579" s="8"/>
      <c r="D1579" s="5" t="s">
        <v>3861</v>
      </c>
      <c r="E1579" s="5" t="s">
        <v>3862</v>
      </c>
      <c r="F1579" s="9">
        <v>7000</v>
      </c>
      <c r="G1579" s="5" t="s">
        <v>43</v>
      </c>
      <c r="H1579" s="3">
        <v>2014</v>
      </c>
    </row>
    <row r="1580" spans="1:8" ht="38.25">
      <c r="A1580" s="16" t="s">
        <v>3823</v>
      </c>
      <c r="B1580" s="16" t="s">
        <v>3863</v>
      </c>
      <c r="C1580" s="8" t="s">
        <v>3864</v>
      </c>
      <c r="D1580" s="5" t="s">
        <v>3865</v>
      </c>
      <c r="E1580" s="5" t="s">
        <v>3866</v>
      </c>
      <c r="F1580" s="9">
        <v>7000</v>
      </c>
      <c r="G1580" s="5" t="s">
        <v>43</v>
      </c>
      <c r="H1580" s="3">
        <v>2014</v>
      </c>
    </row>
    <row r="1581" spans="1:8" ht="25.5">
      <c r="A1581" s="16" t="s">
        <v>3823</v>
      </c>
      <c r="B1581" s="16" t="s">
        <v>3867</v>
      </c>
      <c r="C1581" s="8" t="s">
        <v>3868</v>
      </c>
      <c r="D1581" s="5" t="s">
        <v>3869</v>
      </c>
      <c r="E1581" s="5" t="s">
        <v>3870</v>
      </c>
      <c r="F1581" s="9">
        <v>40000</v>
      </c>
      <c r="G1581" s="5" t="s">
        <v>43</v>
      </c>
      <c r="H1581" s="3">
        <v>2014</v>
      </c>
    </row>
    <row r="1582" spans="1:8" ht="25.5">
      <c r="A1582" s="16" t="s">
        <v>3823</v>
      </c>
      <c r="B1582" s="16" t="s">
        <v>3871</v>
      </c>
      <c r="C1582" s="8"/>
      <c r="D1582" s="5" t="s">
        <v>3872</v>
      </c>
      <c r="E1582" s="5" t="s">
        <v>3873</v>
      </c>
      <c r="F1582" s="9">
        <v>1000</v>
      </c>
      <c r="G1582" s="5" t="s">
        <v>43</v>
      </c>
      <c r="H1582" s="3">
        <v>2014</v>
      </c>
    </row>
    <row r="1583" spans="1:8" ht="25.5">
      <c r="A1583" s="16" t="s">
        <v>3823</v>
      </c>
      <c r="B1583" s="16" t="s">
        <v>3874</v>
      </c>
      <c r="C1583" s="8" t="s">
        <v>3875</v>
      </c>
      <c r="D1583" s="5" t="s">
        <v>3877</v>
      </c>
      <c r="E1583" s="5" t="s">
        <v>3876</v>
      </c>
      <c r="F1583" s="9">
        <v>3000</v>
      </c>
      <c r="G1583" s="5" t="s">
        <v>43</v>
      </c>
      <c r="H1583" s="3">
        <v>2014</v>
      </c>
    </row>
    <row r="1584" spans="1:8" ht="25.5">
      <c r="A1584" s="16" t="s">
        <v>3823</v>
      </c>
      <c r="B1584" s="16" t="s">
        <v>3878</v>
      </c>
      <c r="C1584" s="8">
        <v>43741894489</v>
      </c>
      <c r="D1584" s="5" t="s">
        <v>3880</v>
      </c>
      <c r="E1584" s="5" t="s">
        <v>3879</v>
      </c>
      <c r="F1584" s="9">
        <v>800</v>
      </c>
      <c r="G1584" s="5" t="s">
        <v>43</v>
      </c>
      <c r="H1584" s="3">
        <v>2014</v>
      </c>
    </row>
    <row r="1585" spans="1:8" ht="25.5">
      <c r="A1585" s="16" t="s">
        <v>3823</v>
      </c>
      <c r="B1585" s="16" t="s">
        <v>3881</v>
      </c>
      <c r="C1585" s="8">
        <v>91942488381</v>
      </c>
      <c r="D1585" s="5" t="s">
        <v>3882</v>
      </c>
      <c r="E1585" s="5" t="s">
        <v>3883</v>
      </c>
      <c r="F1585" s="9">
        <v>3000</v>
      </c>
      <c r="G1585" s="3" t="s">
        <v>59</v>
      </c>
      <c r="H1585" s="3">
        <v>2014</v>
      </c>
    </row>
    <row r="1586" spans="1:8" ht="25.5">
      <c r="A1586" s="16" t="s">
        <v>3823</v>
      </c>
      <c r="B1586" s="16" t="s">
        <v>3884</v>
      </c>
      <c r="C1586" s="8">
        <v>83318490364</v>
      </c>
      <c r="D1586" s="5" t="s">
        <v>3885</v>
      </c>
      <c r="E1586" s="5" t="s">
        <v>3886</v>
      </c>
      <c r="F1586" s="9">
        <v>2000</v>
      </c>
      <c r="G1586" s="5" t="s">
        <v>43</v>
      </c>
      <c r="H1586" s="3">
        <v>2014</v>
      </c>
    </row>
    <row r="1587" spans="1:8">
      <c r="A1587" s="16" t="s">
        <v>3823</v>
      </c>
      <c r="B1587" s="16" t="s">
        <v>3887</v>
      </c>
      <c r="C1587" s="8">
        <v>25440860805</v>
      </c>
      <c r="D1587" s="5" t="s">
        <v>3889</v>
      </c>
      <c r="E1587" s="5" t="s">
        <v>3888</v>
      </c>
      <c r="F1587" s="9">
        <v>4125</v>
      </c>
      <c r="G1587" s="5" t="s">
        <v>43</v>
      </c>
      <c r="H1587" s="3">
        <v>2014</v>
      </c>
    </row>
    <row r="1588" spans="1:8" ht="25.5">
      <c r="A1588" s="16" t="s">
        <v>3823</v>
      </c>
      <c r="B1588" s="16" t="s">
        <v>3890</v>
      </c>
      <c r="C1588" s="8">
        <v>25603319414</v>
      </c>
      <c r="D1588" s="5" t="s">
        <v>3891</v>
      </c>
      <c r="E1588" s="5" t="s">
        <v>3892</v>
      </c>
      <c r="F1588" s="9">
        <v>5000</v>
      </c>
      <c r="G1588" s="5" t="s">
        <v>43</v>
      </c>
      <c r="H1588" s="3">
        <v>2014</v>
      </c>
    </row>
    <row r="1589" spans="1:8">
      <c r="A1589" s="16" t="s">
        <v>3823</v>
      </c>
      <c r="B1589" s="16" t="s">
        <v>3893</v>
      </c>
      <c r="C1589" s="8">
        <v>23177289921</v>
      </c>
      <c r="D1589" s="5" t="s">
        <v>3895</v>
      </c>
      <c r="E1589" s="5" t="s">
        <v>3894</v>
      </c>
      <c r="F1589" s="9">
        <v>3000</v>
      </c>
      <c r="G1589" s="5" t="s">
        <v>43</v>
      </c>
      <c r="H1589" s="3">
        <v>2014</v>
      </c>
    </row>
    <row r="1590" spans="1:8" ht="25.5">
      <c r="A1590" s="16" t="s">
        <v>3823</v>
      </c>
      <c r="B1590" s="16" t="s">
        <v>3896</v>
      </c>
      <c r="C1590" s="8">
        <v>3614014623</v>
      </c>
      <c r="D1590" s="5" t="s">
        <v>3898</v>
      </c>
      <c r="E1590" s="5" t="s">
        <v>3897</v>
      </c>
      <c r="F1590" s="9">
        <v>4000</v>
      </c>
      <c r="G1590" s="5" t="s">
        <v>43</v>
      </c>
      <c r="H1590" s="3">
        <v>2014</v>
      </c>
    </row>
    <row r="1591" spans="1:8" ht="25.5">
      <c r="A1591" s="16" t="s">
        <v>3823</v>
      </c>
      <c r="B1591" s="16" t="s">
        <v>3899</v>
      </c>
      <c r="C1591" s="8"/>
      <c r="D1591" s="5" t="s">
        <v>3901</v>
      </c>
      <c r="E1591" s="5" t="s">
        <v>3900</v>
      </c>
      <c r="F1591" s="9">
        <v>15000</v>
      </c>
      <c r="G1591" s="3" t="s">
        <v>59</v>
      </c>
      <c r="H1591" s="3">
        <v>2014</v>
      </c>
    </row>
    <row r="1592" spans="1:8" ht="25.5">
      <c r="A1592" s="16" t="s">
        <v>3823</v>
      </c>
      <c r="B1592" s="16" t="s">
        <v>3902</v>
      </c>
      <c r="C1592" s="8">
        <v>61298112345</v>
      </c>
      <c r="D1592" s="5" t="s">
        <v>3904</v>
      </c>
      <c r="E1592" s="5" t="s">
        <v>3903</v>
      </c>
      <c r="F1592" s="9">
        <v>15000</v>
      </c>
      <c r="G1592" s="5" t="s">
        <v>43</v>
      </c>
      <c r="H1592" s="3">
        <v>2014</v>
      </c>
    </row>
    <row r="1593" spans="1:8" ht="25.5">
      <c r="A1593" s="16" t="s">
        <v>3823</v>
      </c>
      <c r="B1593" s="16" t="s">
        <v>3905</v>
      </c>
      <c r="C1593" s="8"/>
      <c r="D1593" s="5" t="s">
        <v>3907</v>
      </c>
      <c r="E1593" s="5" t="s">
        <v>3906</v>
      </c>
      <c r="F1593" s="9">
        <v>2000</v>
      </c>
      <c r="G1593" s="5" t="s">
        <v>43</v>
      </c>
      <c r="H1593" s="3">
        <v>2014</v>
      </c>
    </row>
    <row r="1594" spans="1:8" ht="51">
      <c r="A1594" s="16" t="s">
        <v>3823</v>
      </c>
      <c r="B1594" s="16" t="s">
        <v>3908</v>
      </c>
      <c r="C1594" s="8"/>
      <c r="D1594" s="5" t="s">
        <v>3909</v>
      </c>
      <c r="E1594" s="5" t="s">
        <v>3910</v>
      </c>
      <c r="F1594" s="9">
        <v>1000</v>
      </c>
      <c r="G1594" s="5" t="s">
        <v>43</v>
      </c>
      <c r="H1594" s="3">
        <v>2014</v>
      </c>
    </row>
    <row r="1595" spans="1:8">
      <c r="A1595" s="16" t="s">
        <v>3823</v>
      </c>
      <c r="B1595" s="16" t="s">
        <v>3911</v>
      </c>
      <c r="C1595" s="8">
        <v>83187183390</v>
      </c>
      <c r="D1595" s="5" t="s">
        <v>3913</v>
      </c>
      <c r="E1595" s="5" t="s">
        <v>3912</v>
      </c>
      <c r="F1595" s="9">
        <v>1000</v>
      </c>
      <c r="G1595" s="5" t="s">
        <v>43</v>
      </c>
      <c r="H1595" s="3">
        <v>2014</v>
      </c>
    </row>
    <row r="1596" spans="1:8" ht="25.5">
      <c r="A1596" s="16" t="s">
        <v>3823</v>
      </c>
      <c r="B1596" s="16" t="s">
        <v>3914</v>
      </c>
      <c r="C1596" s="8">
        <v>27810106656</v>
      </c>
      <c r="D1596" s="5" t="s">
        <v>3916</v>
      </c>
      <c r="E1596" s="5" t="s">
        <v>3915</v>
      </c>
      <c r="F1596" s="9">
        <v>1000</v>
      </c>
      <c r="G1596" s="3" t="s">
        <v>43</v>
      </c>
      <c r="H1596" s="3">
        <v>2014</v>
      </c>
    </row>
    <row r="1597" spans="1:8" ht="25.5">
      <c r="A1597" s="16" t="s">
        <v>3823</v>
      </c>
      <c r="B1597" s="16" t="s">
        <v>3917</v>
      </c>
      <c r="C1597" s="8">
        <v>98308789784</v>
      </c>
      <c r="D1597" s="5" t="s">
        <v>3919</v>
      </c>
      <c r="E1597" s="5" t="s">
        <v>3918</v>
      </c>
      <c r="F1597" s="9">
        <v>2500</v>
      </c>
      <c r="G1597" s="3" t="s">
        <v>43</v>
      </c>
      <c r="H1597" s="3">
        <v>2014</v>
      </c>
    </row>
    <row r="1598" spans="1:8">
      <c r="A1598" s="16" t="s">
        <v>3823</v>
      </c>
      <c r="B1598" s="16" t="s">
        <v>3920</v>
      </c>
      <c r="C1598" s="8"/>
      <c r="D1598" s="5" t="s">
        <v>3921</v>
      </c>
      <c r="E1598" s="5"/>
      <c r="F1598" s="9">
        <v>2332</v>
      </c>
      <c r="G1598" s="3" t="s">
        <v>43</v>
      </c>
      <c r="H1598" s="3">
        <v>2014</v>
      </c>
    </row>
    <row r="1599" spans="1:8" ht="25.5">
      <c r="A1599" s="16" t="s">
        <v>3823</v>
      </c>
      <c r="B1599" s="16" t="s">
        <v>3922</v>
      </c>
      <c r="C1599" s="8"/>
      <c r="D1599" s="5" t="s">
        <v>3923</v>
      </c>
      <c r="E1599" s="5"/>
      <c r="F1599" s="9">
        <v>1921.05</v>
      </c>
      <c r="G1599" s="3" t="s">
        <v>43</v>
      </c>
      <c r="H1599" s="3">
        <v>2014</v>
      </c>
    </row>
    <row r="1600" spans="1:8">
      <c r="A1600" s="16" t="s">
        <v>3823</v>
      </c>
      <c r="B1600" s="16" t="s">
        <v>3924</v>
      </c>
      <c r="C1600" s="8"/>
      <c r="D1600" s="5" t="s">
        <v>3925</v>
      </c>
      <c r="E1600" s="5"/>
      <c r="F1600" s="9">
        <v>4769.1000000000004</v>
      </c>
      <c r="G1600" s="3" t="s">
        <v>43</v>
      </c>
      <c r="H1600" s="3">
        <v>2014</v>
      </c>
    </row>
    <row r="1601" spans="1:8">
      <c r="A1601" s="16" t="s">
        <v>3823</v>
      </c>
      <c r="B1601" s="16" t="s">
        <v>3926</v>
      </c>
      <c r="C1601" s="8"/>
      <c r="D1601" s="5" t="s">
        <v>3927</v>
      </c>
      <c r="E1601" s="5"/>
      <c r="F1601" s="9">
        <v>1350</v>
      </c>
      <c r="G1601" s="3" t="s">
        <v>43</v>
      </c>
      <c r="H1601" s="3">
        <v>2014</v>
      </c>
    </row>
    <row r="1602" spans="1:8">
      <c r="A1602" s="16" t="s">
        <v>3823</v>
      </c>
      <c r="B1602" s="16" t="s">
        <v>3928</v>
      </c>
      <c r="C1602" s="8"/>
      <c r="D1602" s="5" t="s">
        <v>3929</v>
      </c>
      <c r="E1602" s="5"/>
      <c r="F1602" s="9">
        <v>1657.5</v>
      </c>
      <c r="G1602" s="3" t="s">
        <v>43</v>
      </c>
      <c r="H1602" s="3">
        <v>2014</v>
      </c>
    </row>
    <row r="1603" spans="1:8">
      <c r="A1603" s="16" t="s">
        <v>3823</v>
      </c>
      <c r="B1603" s="16" t="s">
        <v>3930</v>
      </c>
      <c r="C1603" s="8"/>
      <c r="D1603" s="5" t="s">
        <v>3931</v>
      </c>
      <c r="E1603" s="5"/>
      <c r="F1603" s="9">
        <v>1600</v>
      </c>
      <c r="G1603" s="3" t="s">
        <v>43</v>
      </c>
      <c r="H1603" s="3">
        <v>2014</v>
      </c>
    </row>
    <row r="1604" spans="1:8" ht="25.5">
      <c r="A1604" s="16" t="s">
        <v>3823</v>
      </c>
      <c r="B1604" s="16" t="s">
        <v>3932</v>
      </c>
      <c r="C1604" s="8"/>
      <c r="D1604" s="5" t="s">
        <v>3933</v>
      </c>
      <c r="E1604" s="5"/>
      <c r="F1604" s="9">
        <v>3900</v>
      </c>
      <c r="G1604" s="3" t="s">
        <v>43</v>
      </c>
      <c r="H1604" s="3">
        <v>2014</v>
      </c>
    </row>
    <row r="1605" spans="1:8">
      <c r="A1605" s="16" t="s">
        <v>3823</v>
      </c>
      <c r="B1605" s="16" t="s">
        <v>3934</v>
      </c>
      <c r="C1605" s="8"/>
      <c r="D1605" s="5" t="s">
        <v>3935</v>
      </c>
      <c r="E1605" s="5"/>
      <c r="F1605" s="9">
        <v>3000</v>
      </c>
      <c r="G1605" s="3" t="s">
        <v>43</v>
      </c>
      <c r="H1605" s="3">
        <v>2014</v>
      </c>
    </row>
    <row r="1606" spans="1:8">
      <c r="A1606" s="16" t="s">
        <v>3823</v>
      </c>
      <c r="B1606" s="16" t="s">
        <v>3936</v>
      </c>
      <c r="C1606" s="8"/>
      <c r="D1606" s="5" t="s">
        <v>3937</v>
      </c>
      <c r="E1606" s="5"/>
      <c r="F1606" s="9">
        <v>5280.13</v>
      </c>
      <c r="G1606" s="3" t="s">
        <v>43</v>
      </c>
      <c r="H1606" s="3">
        <v>2014</v>
      </c>
    </row>
    <row r="1607" spans="1:8">
      <c r="A1607" s="16" t="s">
        <v>3823</v>
      </c>
      <c r="B1607" s="16" t="s">
        <v>3938</v>
      </c>
      <c r="C1607" s="8"/>
      <c r="D1607" s="5" t="s">
        <v>3939</v>
      </c>
      <c r="E1607" s="5"/>
      <c r="F1607" s="9">
        <v>42762.12</v>
      </c>
      <c r="G1607" s="3" t="s">
        <v>43</v>
      </c>
      <c r="H1607" s="3">
        <v>2014</v>
      </c>
    </row>
    <row r="1608" spans="1:8">
      <c r="A1608" s="16" t="s">
        <v>3823</v>
      </c>
      <c r="B1608" s="16" t="s">
        <v>3940</v>
      </c>
      <c r="C1608" s="8"/>
      <c r="D1608" s="5" t="s">
        <v>3941</v>
      </c>
      <c r="E1608" s="5" t="s">
        <v>3942</v>
      </c>
      <c r="F1608" s="9">
        <v>60000</v>
      </c>
      <c r="G1608" s="3" t="s">
        <v>43</v>
      </c>
      <c r="H1608" s="3">
        <v>2014</v>
      </c>
    </row>
    <row r="1609" spans="1:8" ht="25.5">
      <c r="A1609" s="16" t="s">
        <v>3823</v>
      </c>
      <c r="B1609" s="16" t="s">
        <v>3943</v>
      </c>
      <c r="C1609" s="8"/>
      <c r="D1609" s="5" t="s">
        <v>3944</v>
      </c>
      <c r="E1609" s="5"/>
      <c r="F1609" s="9">
        <v>109508.18</v>
      </c>
      <c r="G1609" s="3" t="s">
        <v>43</v>
      </c>
      <c r="H1609" s="3">
        <v>2014</v>
      </c>
    </row>
    <row r="1610" spans="1:8" ht="25.5">
      <c r="A1610" s="16" t="s">
        <v>3823</v>
      </c>
      <c r="B1610" s="16" t="s">
        <v>3945</v>
      </c>
      <c r="C1610" s="8"/>
      <c r="D1610" s="5" t="s">
        <v>3946</v>
      </c>
      <c r="E1610" s="5"/>
      <c r="F1610" s="9">
        <v>30262.12</v>
      </c>
      <c r="G1610" s="3" t="s">
        <v>43</v>
      </c>
      <c r="H1610" s="3">
        <v>2014</v>
      </c>
    </row>
    <row r="1611" spans="1:8">
      <c r="A1611" s="16" t="s">
        <v>3823</v>
      </c>
      <c r="B1611" s="16" t="s">
        <v>3947</v>
      </c>
      <c r="C1611" s="8"/>
      <c r="D1611" s="5" t="s">
        <v>3948</v>
      </c>
      <c r="E1611" s="5"/>
      <c r="F1611" s="9">
        <v>112025.37</v>
      </c>
      <c r="G1611" s="3" t="s">
        <v>43</v>
      </c>
      <c r="H1611" s="3">
        <v>2014</v>
      </c>
    </row>
    <row r="1612" spans="1:8">
      <c r="A1612" s="16" t="s">
        <v>3823</v>
      </c>
      <c r="B1612" s="16" t="s">
        <v>3949</v>
      </c>
      <c r="C1612" s="8"/>
      <c r="D1612" s="5" t="s">
        <v>3950</v>
      </c>
      <c r="E1612" s="5"/>
      <c r="F1612" s="9">
        <v>239336.95999999999</v>
      </c>
      <c r="G1612" s="3" t="s">
        <v>43</v>
      </c>
      <c r="H1612" s="3">
        <v>2014</v>
      </c>
    </row>
    <row r="1613" spans="1:8" ht="25.5">
      <c r="A1613" s="16" t="s">
        <v>3823</v>
      </c>
      <c r="B1613" s="16" t="s">
        <v>3951</v>
      </c>
      <c r="C1613" s="8"/>
      <c r="D1613" s="5" t="s">
        <v>3952</v>
      </c>
      <c r="E1613" s="5"/>
      <c r="F1613" s="9">
        <v>152963.23000000001</v>
      </c>
      <c r="G1613" s="3" t="s">
        <v>43</v>
      </c>
      <c r="H1613" s="3">
        <v>2014</v>
      </c>
    </row>
    <row r="1614" spans="1:8" ht="25.5">
      <c r="A1614" s="16" t="s">
        <v>3823</v>
      </c>
      <c r="B1614" s="16" t="s">
        <v>3953</v>
      </c>
      <c r="C1614" s="8"/>
      <c r="D1614" s="5" t="s">
        <v>3954</v>
      </c>
      <c r="E1614" s="5"/>
      <c r="F1614" s="9">
        <v>5000</v>
      </c>
      <c r="G1614" s="3" t="s">
        <v>43</v>
      </c>
      <c r="H1614" s="3">
        <v>2014</v>
      </c>
    </row>
    <row r="1615" spans="1:8">
      <c r="A1615" s="16" t="s">
        <v>3823</v>
      </c>
      <c r="B1615" s="16" t="s">
        <v>3955</v>
      </c>
      <c r="C1615" s="8"/>
      <c r="D1615" s="5" t="s">
        <v>3956</v>
      </c>
      <c r="E1615" s="5"/>
      <c r="F1615" s="9">
        <v>664521.5</v>
      </c>
      <c r="G1615" s="3" t="s">
        <v>43</v>
      </c>
      <c r="H1615" s="3">
        <v>2014</v>
      </c>
    </row>
    <row r="1616" spans="1:8">
      <c r="A1616" s="17" t="s">
        <v>20101</v>
      </c>
      <c r="B1616" s="17" t="s">
        <v>3957</v>
      </c>
      <c r="C1616" s="4"/>
      <c r="D1616" s="3"/>
      <c r="E1616" s="3"/>
      <c r="F1616" s="6">
        <v>400550</v>
      </c>
      <c r="G1616" s="3" t="s">
        <v>39</v>
      </c>
      <c r="H1616" s="3">
        <v>2014</v>
      </c>
    </row>
    <row r="1617" spans="1:8">
      <c r="A1617" s="17" t="s">
        <v>20101</v>
      </c>
      <c r="B1617" s="17" t="s">
        <v>132</v>
      </c>
      <c r="C1617" s="4"/>
      <c r="D1617" s="3"/>
      <c r="E1617" s="3"/>
      <c r="F1617" s="6">
        <v>69000</v>
      </c>
      <c r="G1617" s="3" t="s">
        <v>39</v>
      </c>
      <c r="H1617" s="3">
        <v>2014</v>
      </c>
    </row>
    <row r="1618" spans="1:8">
      <c r="A1618" s="17" t="s">
        <v>20101</v>
      </c>
      <c r="B1618" s="17" t="s">
        <v>3958</v>
      </c>
      <c r="C1618" s="4"/>
      <c r="D1618" s="3" t="s">
        <v>3959</v>
      </c>
      <c r="E1618" s="3" t="s">
        <v>3960</v>
      </c>
      <c r="F1618" s="6">
        <v>16700</v>
      </c>
      <c r="G1618" s="3" t="s">
        <v>39</v>
      </c>
      <c r="H1618" s="3">
        <v>2014</v>
      </c>
    </row>
    <row r="1619" spans="1:8">
      <c r="A1619" s="17" t="s">
        <v>20101</v>
      </c>
      <c r="B1619" s="17" t="s">
        <v>3961</v>
      </c>
      <c r="C1619" s="4"/>
      <c r="D1619" s="3"/>
      <c r="E1619" s="3"/>
      <c r="F1619" s="6">
        <v>5000</v>
      </c>
      <c r="G1619" s="3" t="s">
        <v>39</v>
      </c>
      <c r="H1619" s="3">
        <v>2014</v>
      </c>
    </row>
    <row r="1620" spans="1:8">
      <c r="A1620" s="17" t="s">
        <v>20101</v>
      </c>
      <c r="B1620" s="17" t="s">
        <v>3962</v>
      </c>
      <c r="C1620" s="4"/>
      <c r="D1620" s="3"/>
      <c r="E1620" s="3"/>
      <c r="F1620" s="6">
        <v>25000</v>
      </c>
      <c r="G1620" s="3" t="s">
        <v>39</v>
      </c>
      <c r="H1620" s="3">
        <v>2014</v>
      </c>
    </row>
    <row r="1621" spans="1:8">
      <c r="A1621" s="17" t="s">
        <v>20101</v>
      </c>
      <c r="B1621" s="17" t="s">
        <v>3963</v>
      </c>
      <c r="C1621" s="4" t="s">
        <v>3964</v>
      </c>
      <c r="D1621" s="3" t="s">
        <v>3966</v>
      </c>
      <c r="E1621" s="3" t="s">
        <v>3965</v>
      </c>
      <c r="F1621" s="6">
        <v>2500</v>
      </c>
      <c r="G1621" s="3" t="s">
        <v>39</v>
      </c>
      <c r="H1621" s="3">
        <v>2014</v>
      </c>
    </row>
    <row r="1622" spans="1:8">
      <c r="A1622" s="17" t="s">
        <v>20101</v>
      </c>
      <c r="B1622" s="17" t="s">
        <v>3967</v>
      </c>
      <c r="C1622" s="4"/>
      <c r="D1622" s="3"/>
      <c r="E1622" s="3"/>
      <c r="F1622" s="6">
        <v>3000</v>
      </c>
      <c r="G1622" s="3" t="s">
        <v>39</v>
      </c>
      <c r="H1622" s="3">
        <v>2014</v>
      </c>
    </row>
    <row r="1623" spans="1:8">
      <c r="A1623" s="17" t="s">
        <v>20101</v>
      </c>
      <c r="B1623" s="17" t="s">
        <v>3968</v>
      </c>
      <c r="C1623" s="4"/>
      <c r="D1623" s="3"/>
      <c r="E1623" s="3"/>
      <c r="F1623" s="6">
        <v>13000</v>
      </c>
      <c r="G1623" s="3" t="s">
        <v>39</v>
      </c>
      <c r="H1623" s="3">
        <v>2014</v>
      </c>
    </row>
    <row r="1624" spans="1:8">
      <c r="A1624" s="17" t="s">
        <v>20101</v>
      </c>
      <c r="B1624" s="17" t="s">
        <v>3969</v>
      </c>
      <c r="C1624" s="4"/>
      <c r="D1624" s="3"/>
      <c r="E1624" s="3"/>
      <c r="F1624" s="6">
        <v>16000</v>
      </c>
      <c r="G1624" s="3" t="s">
        <v>39</v>
      </c>
      <c r="H1624" s="3">
        <v>2014</v>
      </c>
    </row>
    <row r="1625" spans="1:8">
      <c r="A1625" s="17" t="s">
        <v>20101</v>
      </c>
      <c r="B1625" s="17" t="s">
        <v>3970</v>
      </c>
      <c r="C1625" s="4"/>
      <c r="D1625" s="3"/>
      <c r="E1625" s="3"/>
      <c r="F1625" s="6">
        <v>162300</v>
      </c>
      <c r="G1625" s="3" t="s">
        <v>39</v>
      </c>
      <c r="H1625" s="3">
        <v>2014</v>
      </c>
    </row>
    <row r="1626" spans="1:8">
      <c r="A1626" s="17" t="s">
        <v>20101</v>
      </c>
      <c r="B1626" s="17" t="s">
        <v>3971</v>
      </c>
      <c r="C1626" s="4"/>
      <c r="D1626" s="3"/>
      <c r="E1626" s="3"/>
      <c r="F1626" s="6">
        <v>326500</v>
      </c>
      <c r="G1626" s="3" t="s">
        <v>39</v>
      </c>
      <c r="H1626" s="3">
        <v>2014</v>
      </c>
    </row>
    <row r="1627" spans="1:8">
      <c r="A1627" s="17" t="s">
        <v>20101</v>
      </c>
      <c r="B1627" s="17" t="s">
        <v>3972</v>
      </c>
      <c r="C1627" s="4"/>
      <c r="D1627" s="3"/>
      <c r="E1627" s="3"/>
      <c r="F1627" s="6">
        <v>400750</v>
      </c>
      <c r="G1627" s="3" t="s">
        <v>39</v>
      </c>
      <c r="H1627" s="3">
        <v>2014</v>
      </c>
    </row>
    <row r="1628" spans="1:8">
      <c r="A1628" s="17" t="s">
        <v>20101</v>
      </c>
      <c r="B1628" s="17" t="s">
        <v>3973</v>
      </c>
      <c r="C1628" s="4"/>
      <c r="D1628" s="3"/>
      <c r="E1628" s="3"/>
      <c r="F1628" s="6">
        <v>2700</v>
      </c>
      <c r="G1628" s="3" t="s">
        <v>39</v>
      </c>
      <c r="H1628" s="3">
        <v>2014</v>
      </c>
    </row>
    <row r="1629" spans="1:8" ht="25.5">
      <c r="A1629" s="16" t="s">
        <v>3974</v>
      </c>
      <c r="B1629" s="16" t="s">
        <v>3975</v>
      </c>
      <c r="C1629" s="8"/>
      <c r="D1629" s="5" t="s">
        <v>3977</v>
      </c>
      <c r="E1629" s="5" t="s">
        <v>3976</v>
      </c>
      <c r="F1629" s="6">
        <v>1141408.18</v>
      </c>
      <c r="G1629" s="3" t="s">
        <v>45</v>
      </c>
      <c r="H1629" s="3">
        <v>2014</v>
      </c>
    </row>
    <row r="1630" spans="1:8" ht="51">
      <c r="A1630" s="16" t="s">
        <v>3974</v>
      </c>
      <c r="B1630" s="16" t="s">
        <v>3978</v>
      </c>
      <c r="C1630" s="8">
        <v>88790827147</v>
      </c>
      <c r="D1630" s="5" t="s">
        <v>3980</v>
      </c>
      <c r="E1630" s="3" t="s">
        <v>3979</v>
      </c>
      <c r="F1630" s="6">
        <v>72000</v>
      </c>
      <c r="G1630" s="3" t="s">
        <v>45</v>
      </c>
      <c r="H1630" s="3">
        <v>2014</v>
      </c>
    </row>
    <row r="1631" spans="1:8">
      <c r="A1631" s="17" t="s">
        <v>3974</v>
      </c>
      <c r="B1631" s="17" t="s">
        <v>3981</v>
      </c>
      <c r="C1631" s="4"/>
      <c r="D1631" s="3"/>
      <c r="E1631" s="3"/>
      <c r="F1631" s="6">
        <v>20000</v>
      </c>
      <c r="G1631" s="3" t="s">
        <v>45</v>
      </c>
      <c r="H1631" s="3">
        <v>2014</v>
      </c>
    </row>
    <row r="1632" spans="1:8" ht="25.5">
      <c r="A1632" s="16" t="s">
        <v>3974</v>
      </c>
      <c r="B1632" s="16" t="s">
        <v>3982</v>
      </c>
      <c r="C1632" s="8"/>
      <c r="D1632" s="5" t="s">
        <v>3983</v>
      </c>
      <c r="E1632" s="5" t="s">
        <v>3984</v>
      </c>
      <c r="F1632" s="9">
        <v>20000</v>
      </c>
      <c r="G1632" s="3" t="s">
        <v>45</v>
      </c>
      <c r="H1632" s="3">
        <v>2014</v>
      </c>
    </row>
    <row r="1633" spans="1:8" ht="63.75">
      <c r="A1633" s="16" t="s">
        <v>3974</v>
      </c>
      <c r="B1633" s="16" t="s">
        <v>3985</v>
      </c>
      <c r="C1633" s="8">
        <v>18188286122</v>
      </c>
      <c r="D1633" s="5" t="s">
        <v>3987</v>
      </c>
      <c r="E1633" s="5" t="s">
        <v>3986</v>
      </c>
      <c r="F1633" s="9">
        <v>41048</v>
      </c>
      <c r="G1633" s="3" t="s">
        <v>45</v>
      </c>
      <c r="H1633" s="3">
        <v>2014</v>
      </c>
    </row>
    <row r="1634" spans="1:8" ht="38.25">
      <c r="A1634" s="16" t="s">
        <v>3974</v>
      </c>
      <c r="B1634" s="17" t="s">
        <v>3989</v>
      </c>
      <c r="C1634" s="4"/>
      <c r="D1634" s="3" t="s">
        <v>3990</v>
      </c>
      <c r="E1634" s="3"/>
      <c r="F1634" s="6">
        <v>12000</v>
      </c>
      <c r="G1634" s="3" t="s">
        <v>45</v>
      </c>
      <c r="H1634" s="3">
        <v>2014</v>
      </c>
    </row>
    <row r="1635" spans="1:8">
      <c r="A1635" s="17" t="s">
        <v>3974</v>
      </c>
      <c r="B1635" s="17" t="s">
        <v>3991</v>
      </c>
      <c r="C1635" s="4"/>
      <c r="D1635" s="3" t="s">
        <v>3992</v>
      </c>
      <c r="E1635" s="3"/>
      <c r="F1635" s="6">
        <v>5000</v>
      </c>
      <c r="G1635" s="3" t="s">
        <v>45</v>
      </c>
      <c r="H1635" s="3">
        <v>2014</v>
      </c>
    </row>
    <row r="1636" spans="1:8">
      <c r="A1636" s="16" t="s">
        <v>3974</v>
      </c>
      <c r="B1636" s="16" t="s">
        <v>3993</v>
      </c>
      <c r="C1636" s="8"/>
      <c r="D1636" s="5" t="s">
        <v>3995</v>
      </c>
      <c r="E1636" s="5" t="s">
        <v>3994</v>
      </c>
      <c r="F1636" s="9">
        <v>10000</v>
      </c>
      <c r="G1636" s="3" t="s">
        <v>45</v>
      </c>
      <c r="H1636" s="3">
        <v>2014</v>
      </c>
    </row>
    <row r="1637" spans="1:8" ht="25.5">
      <c r="A1637" s="16" t="s">
        <v>3974</v>
      </c>
      <c r="B1637" s="16" t="s">
        <v>3996</v>
      </c>
      <c r="C1637" s="8">
        <v>46811081132</v>
      </c>
      <c r="D1637" s="5" t="s">
        <v>3998</v>
      </c>
      <c r="E1637" s="5" t="s">
        <v>3997</v>
      </c>
      <c r="F1637" s="9">
        <v>49992</v>
      </c>
      <c r="G1637" s="3" t="s">
        <v>45</v>
      </c>
      <c r="H1637" s="3">
        <v>2014</v>
      </c>
    </row>
    <row r="1638" spans="1:8" ht="25.5">
      <c r="A1638" s="16" t="s">
        <v>3974</v>
      </c>
      <c r="B1638" s="16" t="s">
        <v>3999</v>
      </c>
      <c r="C1638" s="8"/>
      <c r="D1638" s="5" t="s">
        <v>4001</v>
      </c>
      <c r="E1638" s="5" t="s">
        <v>4000</v>
      </c>
      <c r="F1638" s="9">
        <v>24996</v>
      </c>
      <c r="G1638" s="3" t="s">
        <v>45</v>
      </c>
      <c r="H1638" s="3">
        <v>2014</v>
      </c>
    </row>
    <row r="1639" spans="1:8" ht="25.5">
      <c r="A1639" s="16" t="s">
        <v>3974</v>
      </c>
      <c r="B1639" s="16" t="s">
        <v>4002</v>
      </c>
      <c r="C1639" s="8">
        <v>26054373745</v>
      </c>
      <c r="D1639" s="5" t="s">
        <v>4004</v>
      </c>
      <c r="E1639" s="5" t="s">
        <v>4003</v>
      </c>
      <c r="F1639" s="9">
        <v>24996</v>
      </c>
      <c r="G1639" s="3" t="s">
        <v>45</v>
      </c>
      <c r="H1639" s="3">
        <v>2014</v>
      </c>
    </row>
    <row r="1640" spans="1:8">
      <c r="A1640" s="16" t="s">
        <v>3974</v>
      </c>
      <c r="B1640" s="16" t="s">
        <v>4005</v>
      </c>
      <c r="C1640" s="8">
        <v>91775404320</v>
      </c>
      <c r="D1640" s="5" t="s">
        <v>1390</v>
      </c>
      <c r="E1640" s="5" t="s">
        <v>4006</v>
      </c>
      <c r="F1640" s="9">
        <v>18000</v>
      </c>
      <c r="G1640" s="3" t="s">
        <v>45</v>
      </c>
      <c r="H1640" s="3">
        <v>2014</v>
      </c>
    </row>
    <row r="1641" spans="1:8" ht="25.5">
      <c r="A1641" s="16" t="s">
        <v>3974</v>
      </c>
      <c r="B1641" s="16" t="s">
        <v>4007</v>
      </c>
      <c r="C1641" s="8">
        <v>19334408984</v>
      </c>
      <c r="D1641" s="5" t="s">
        <v>1390</v>
      </c>
      <c r="E1641" s="5" t="s">
        <v>4008</v>
      </c>
      <c r="F1641" s="9">
        <v>18000</v>
      </c>
      <c r="G1641" s="3" t="s">
        <v>45</v>
      </c>
      <c r="H1641" s="3">
        <v>2014</v>
      </c>
    </row>
    <row r="1642" spans="1:8">
      <c r="A1642" s="16" t="s">
        <v>3974</v>
      </c>
      <c r="B1642" s="16" t="s">
        <v>4009</v>
      </c>
      <c r="C1642" s="8">
        <v>64858725528</v>
      </c>
      <c r="D1642" s="5" t="s">
        <v>1390</v>
      </c>
      <c r="E1642" s="5" t="s">
        <v>4010</v>
      </c>
      <c r="F1642" s="9">
        <v>18000</v>
      </c>
      <c r="G1642" s="3" t="s">
        <v>45</v>
      </c>
      <c r="H1642" s="3">
        <v>2014</v>
      </c>
    </row>
    <row r="1643" spans="1:8">
      <c r="A1643" s="16" t="s">
        <v>3974</v>
      </c>
      <c r="B1643" s="16" t="s">
        <v>4011</v>
      </c>
      <c r="C1643" s="8">
        <v>23640908780</v>
      </c>
      <c r="D1643" s="5" t="s">
        <v>1390</v>
      </c>
      <c r="E1643" s="5" t="s">
        <v>4012</v>
      </c>
      <c r="F1643" s="9">
        <v>54999</v>
      </c>
      <c r="G1643" s="3" t="s">
        <v>45</v>
      </c>
      <c r="H1643" s="3">
        <v>2014</v>
      </c>
    </row>
    <row r="1644" spans="1:8">
      <c r="A1644" s="16" t="s">
        <v>3974</v>
      </c>
      <c r="B1644" s="16" t="s">
        <v>4013</v>
      </c>
      <c r="C1644" s="8">
        <v>26620636947</v>
      </c>
      <c r="D1644" s="5" t="s">
        <v>1390</v>
      </c>
      <c r="E1644" s="5" t="s">
        <v>4014</v>
      </c>
      <c r="F1644" s="9">
        <v>10000</v>
      </c>
      <c r="G1644" s="3" t="s">
        <v>45</v>
      </c>
      <c r="H1644" s="3">
        <v>2014</v>
      </c>
    </row>
    <row r="1645" spans="1:8">
      <c r="A1645" s="16" t="s">
        <v>3974</v>
      </c>
      <c r="B1645" s="16" t="s">
        <v>4016</v>
      </c>
      <c r="C1645" s="8">
        <v>58119698794</v>
      </c>
      <c r="D1645" s="5" t="s">
        <v>4018</v>
      </c>
      <c r="E1645" s="5" t="s">
        <v>4017</v>
      </c>
      <c r="F1645" s="9">
        <v>4000</v>
      </c>
      <c r="G1645" s="3" t="s">
        <v>45</v>
      </c>
      <c r="H1645" s="3">
        <v>2014</v>
      </c>
    </row>
    <row r="1646" spans="1:8" ht="25.5">
      <c r="A1646" s="16" t="s">
        <v>3974</v>
      </c>
      <c r="B1646" s="17" t="s">
        <v>4019</v>
      </c>
      <c r="C1646" s="4"/>
      <c r="D1646" s="3" t="s">
        <v>4020</v>
      </c>
      <c r="E1646" s="3"/>
      <c r="F1646" s="6">
        <v>75000</v>
      </c>
      <c r="G1646" s="3" t="s">
        <v>45</v>
      </c>
      <c r="H1646" s="3">
        <v>2014</v>
      </c>
    </row>
    <row r="1647" spans="1:8">
      <c r="A1647" s="16" t="s">
        <v>3974</v>
      </c>
      <c r="B1647" s="16" t="s">
        <v>4021</v>
      </c>
      <c r="C1647" s="8"/>
      <c r="D1647" s="5" t="s">
        <v>4023</v>
      </c>
      <c r="E1647" s="5" t="s">
        <v>4022</v>
      </c>
      <c r="F1647" s="9">
        <v>8000</v>
      </c>
      <c r="G1647" s="3" t="s">
        <v>45</v>
      </c>
      <c r="H1647" s="3">
        <v>2014</v>
      </c>
    </row>
    <row r="1648" spans="1:8">
      <c r="A1648" s="16" t="s">
        <v>3974</v>
      </c>
      <c r="B1648" s="16" t="s">
        <v>4024</v>
      </c>
      <c r="C1648" s="8"/>
      <c r="D1648" s="5" t="s">
        <v>4026</v>
      </c>
      <c r="E1648" s="5" t="s">
        <v>4025</v>
      </c>
      <c r="F1648" s="9">
        <v>5000</v>
      </c>
      <c r="G1648" s="3" t="s">
        <v>45</v>
      </c>
      <c r="H1648" s="3">
        <v>2014</v>
      </c>
    </row>
    <row r="1649" spans="1:8">
      <c r="A1649" s="16" t="s">
        <v>3974</v>
      </c>
      <c r="B1649" s="16" t="s">
        <v>4027</v>
      </c>
      <c r="C1649" s="8">
        <v>50647595508</v>
      </c>
      <c r="D1649" s="5" t="s">
        <v>4029</v>
      </c>
      <c r="E1649" s="5" t="s">
        <v>4028</v>
      </c>
      <c r="F1649" s="9">
        <v>20000</v>
      </c>
      <c r="G1649" s="3" t="s">
        <v>45</v>
      </c>
      <c r="H1649" s="3">
        <v>2014</v>
      </c>
    </row>
    <row r="1650" spans="1:8">
      <c r="A1650" s="16" t="s">
        <v>3974</v>
      </c>
      <c r="B1650" s="16" t="s">
        <v>4030</v>
      </c>
      <c r="C1650" s="8">
        <v>37459562905</v>
      </c>
      <c r="D1650" s="5" t="s">
        <v>4031</v>
      </c>
      <c r="E1650" s="5" t="s">
        <v>3988</v>
      </c>
      <c r="F1650" s="9">
        <v>60000</v>
      </c>
      <c r="G1650" s="3" t="s">
        <v>45</v>
      </c>
      <c r="H1650" s="3">
        <v>2014</v>
      </c>
    </row>
    <row r="1651" spans="1:8">
      <c r="A1651" s="16" t="s">
        <v>3974</v>
      </c>
      <c r="B1651" s="16" t="s">
        <v>4032</v>
      </c>
      <c r="C1651" s="8">
        <v>38748256352</v>
      </c>
      <c r="D1651" s="5" t="s">
        <v>4034</v>
      </c>
      <c r="E1651" s="5" t="s">
        <v>4033</v>
      </c>
      <c r="F1651" s="9">
        <v>5000</v>
      </c>
      <c r="G1651" s="3" t="s">
        <v>45</v>
      </c>
      <c r="H1651" s="3">
        <v>2014</v>
      </c>
    </row>
    <row r="1652" spans="1:8">
      <c r="A1652" s="16" t="s">
        <v>3974</v>
      </c>
      <c r="B1652" s="16" t="s">
        <v>4035</v>
      </c>
      <c r="C1652" s="8">
        <v>81468665691</v>
      </c>
      <c r="D1652" s="5" t="s">
        <v>4037</v>
      </c>
      <c r="E1652" s="5" t="s">
        <v>4036</v>
      </c>
      <c r="F1652" s="9">
        <v>20000</v>
      </c>
      <c r="G1652" s="3" t="s">
        <v>45</v>
      </c>
      <c r="H1652" s="3">
        <v>2014</v>
      </c>
    </row>
    <row r="1653" spans="1:8" ht="25.5">
      <c r="A1653" s="16" t="s">
        <v>3974</v>
      </c>
      <c r="B1653" s="16" t="s">
        <v>4038</v>
      </c>
      <c r="C1653" s="8">
        <v>35997775406</v>
      </c>
      <c r="D1653" s="5" t="s">
        <v>4040</v>
      </c>
      <c r="E1653" s="5" t="s">
        <v>4039</v>
      </c>
      <c r="F1653" s="9">
        <v>15000</v>
      </c>
      <c r="G1653" s="3" t="s">
        <v>45</v>
      </c>
      <c r="H1653" s="3">
        <v>2014</v>
      </c>
    </row>
    <row r="1654" spans="1:8" ht="25.5">
      <c r="A1654" s="16" t="s">
        <v>3974</v>
      </c>
      <c r="B1654" s="16" t="s">
        <v>4041</v>
      </c>
      <c r="C1654" s="8">
        <v>75686339179</v>
      </c>
      <c r="D1654" s="5" t="s">
        <v>4043</v>
      </c>
      <c r="E1654" s="5" t="s">
        <v>4042</v>
      </c>
      <c r="F1654" s="9">
        <v>20000</v>
      </c>
      <c r="G1654" s="3" t="s">
        <v>45</v>
      </c>
      <c r="H1654" s="3">
        <v>2014</v>
      </c>
    </row>
    <row r="1655" spans="1:8">
      <c r="A1655" s="16" t="s">
        <v>3974</v>
      </c>
      <c r="B1655" s="16" t="s">
        <v>4044</v>
      </c>
      <c r="C1655" s="8">
        <v>81187699796</v>
      </c>
      <c r="D1655" s="5" t="s">
        <v>4046</v>
      </c>
      <c r="E1655" s="5" t="s">
        <v>4045</v>
      </c>
      <c r="F1655" s="9">
        <v>5000</v>
      </c>
      <c r="G1655" s="3" t="s">
        <v>45</v>
      </c>
      <c r="H1655" s="3">
        <v>2014</v>
      </c>
    </row>
    <row r="1656" spans="1:8">
      <c r="A1656" s="16" t="s">
        <v>3974</v>
      </c>
      <c r="B1656" s="16" t="s">
        <v>4047</v>
      </c>
      <c r="C1656" s="8">
        <v>69353683955</v>
      </c>
      <c r="D1656" s="5" t="s">
        <v>4049</v>
      </c>
      <c r="E1656" s="5" t="s">
        <v>4048</v>
      </c>
      <c r="F1656" s="9">
        <v>10000</v>
      </c>
      <c r="G1656" s="3" t="s">
        <v>45</v>
      </c>
      <c r="H1656" s="3">
        <v>2014</v>
      </c>
    </row>
    <row r="1657" spans="1:8">
      <c r="A1657" s="16" t="s">
        <v>3974</v>
      </c>
      <c r="B1657" s="16" t="s">
        <v>4050</v>
      </c>
      <c r="C1657" s="8"/>
      <c r="D1657" s="5" t="s">
        <v>4052</v>
      </c>
      <c r="E1657" s="5" t="s">
        <v>4051</v>
      </c>
      <c r="F1657" s="9">
        <v>5000</v>
      </c>
      <c r="G1657" s="3" t="s">
        <v>45</v>
      </c>
      <c r="H1657" s="3">
        <v>2014</v>
      </c>
    </row>
    <row r="1658" spans="1:8">
      <c r="A1658" s="16" t="s">
        <v>3974</v>
      </c>
      <c r="B1658" s="16" t="s">
        <v>4053</v>
      </c>
      <c r="C1658" s="8"/>
      <c r="D1658" s="5" t="s">
        <v>4055</v>
      </c>
      <c r="E1658" s="5" t="s">
        <v>4054</v>
      </c>
      <c r="F1658" s="9">
        <v>30000</v>
      </c>
      <c r="G1658" s="3" t="s">
        <v>45</v>
      </c>
      <c r="H1658" s="3">
        <v>2014</v>
      </c>
    </row>
    <row r="1659" spans="1:8">
      <c r="A1659" s="16" t="s">
        <v>3974</v>
      </c>
      <c r="B1659" s="17" t="s">
        <v>4056</v>
      </c>
      <c r="C1659" s="4"/>
      <c r="D1659" s="3" t="s">
        <v>4057</v>
      </c>
      <c r="E1659" s="3"/>
      <c r="F1659" s="6">
        <v>5000</v>
      </c>
      <c r="G1659" s="3" t="s">
        <v>45</v>
      </c>
      <c r="H1659" s="3">
        <v>2014</v>
      </c>
    </row>
    <row r="1660" spans="1:8">
      <c r="A1660" s="16" t="s">
        <v>3974</v>
      </c>
      <c r="B1660" s="17" t="s">
        <v>4059</v>
      </c>
      <c r="C1660" s="4"/>
      <c r="D1660" s="3" t="s">
        <v>4060</v>
      </c>
      <c r="E1660" s="3"/>
      <c r="F1660" s="6">
        <v>5000</v>
      </c>
      <c r="G1660" s="3" t="s">
        <v>45</v>
      </c>
      <c r="H1660" s="3">
        <v>2014</v>
      </c>
    </row>
    <row r="1661" spans="1:8">
      <c r="A1661" s="16" t="s">
        <v>3974</v>
      </c>
      <c r="B1661" s="17" t="s">
        <v>4061</v>
      </c>
      <c r="C1661" s="4"/>
      <c r="D1661" s="3" t="s">
        <v>4062</v>
      </c>
      <c r="E1661" s="3"/>
      <c r="F1661" s="6">
        <v>3000</v>
      </c>
      <c r="G1661" s="3" t="s">
        <v>45</v>
      </c>
      <c r="H1661" s="3">
        <v>2014</v>
      </c>
    </row>
    <row r="1662" spans="1:8">
      <c r="A1662" s="16" t="s">
        <v>3974</v>
      </c>
      <c r="B1662" s="17" t="s">
        <v>4063</v>
      </c>
      <c r="C1662" s="4"/>
      <c r="D1662" s="3" t="s">
        <v>4064</v>
      </c>
      <c r="E1662" s="3"/>
      <c r="F1662" s="6">
        <v>5000</v>
      </c>
      <c r="G1662" s="3" t="s">
        <v>45</v>
      </c>
      <c r="H1662" s="3">
        <v>2014</v>
      </c>
    </row>
    <row r="1663" spans="1:8">
      <c r="A1663" s="16" t="s">
        <v>3974</v>
      </c>
      <c r="B1663" s="17" t="s">
        <v>4065</v>
      </c>
      <c r="C1663" s="4"/>
      <c r="D1663" s="3" t="s">
        <v>4066</v>
      </c>
      <c r="E1663" s="3"/>
      <c r="F1663" s="6">
        <v>3500</v>
      </c>
      <c r="G1663" s="3" t="s">
        <v>45</v>
      </c>
      <c r="H1663" s="3">
        <v>2014</v>
      </c>
    </row>
    <row r="1664" spans="1:8">
      <c r="A1664" s="16" t="s">
        <v>3974</v>
      </c>
      <c r="B1664" s="17" t="s">
        <v>4067</v>
      </c>
      <c r="C1664" s="4"/>
      <c r="D1664" s="3" t="s">
        <v>4015</v>
      </c>
      <c r="E1664" s="3"/>
      <c r="F1664" s="6">
        <v>7000</v>
      </c>
      <c r="G1664" s="3" t="s">
        <v>45</v>
      </c>
      <c r="H1664" s="3">
        <v>2014</v>
      </c>
    </row>
    <row r="1665" spans="1:8">
      <c r="A1665" s="16" t="s">
        <v>3974</v>
      </c>
      <c r="B1665" s="16" t="s">
        <v>4068</v>
      </c>
      <c r="C1665" s="8">
        <v>17703480563</v>
      </c>
      <c r="D1665" s="5" t="s">
        <v>4070</v>
      </c>
      <c r="E1665" s="5" t="s">
        <v>4069</v>
      </c>
      <c r="F1665" s="6">
        <v>45000</v>
      </c>
      <c r="G1665" s="3" t="s">
        <v>45</v>
      </c>
      <c r="H1665" s="3">
        <v>2014</v>
      </c>
    </row>
    <row r="1666" spans="1:8">
      <c r="A1666" s="16" t="s">
        <v>3974</v>
      </c>
      <c r="B1666" s="16" t="s">
        <v>4071</v>
      </c>
      <c r="C1666" s="8">
        <v>48066523871</v>
      </c>
      <c r="D1666" s="5" t="s">
        <v>4073</v>
      </c>
      <c r="E1666" s="5" t="s">
        <v>4072</v>
      </c>
      <c r="F1666" s="6">
        <v>10000</v>
      </c>
      <c r="G1666" s="3" t="s">
        <v>45</v>
      </c>
      <c r="H1666" s="3">
        <v>2014</v>
      </c>
    </row>
    <row r="1667" spans="1:8" ht="38.25">
      <c r="A1667" s="16" t="s">
        <v>3974</v>
      </c>
      <c r="B1667" s="16" t="s">
        <v>4074</v>
      </c>
      <c r="C1667" s="8">
        <v>40175434079</v>
      </c>
      <c r="D1667" s="5" t="s">
        <v>4076</v>
      </c>
      <c r="E1667" s="5" t="s">
        <v>4075</v>
      </c>
      <c r="F1667" s="6">
        <v>11000</v>
      </c>
      <c r="G1667" s="3" t="s">
        <v>45</v>
      </c>
      <c r="H1667" s="3">
        <v>2014</v>
      </c>
    </row>
    <row r="1668" spans="1:8">
      <c r="A1668" s="16" t="s">
        <v>3974</v>
      </c>
      <c r="B1668" s="16" t="s">
        <v>4077</v>
      </c>
      <c r="C1668" s="8">
        <v>89592175746</v>
      </c>
      <c r="D1668" s="5" t="s">
        <v>1390</v>
      </c>
      <c r="E1668" s="5" t="s">
        <v>4078</v>
      </c>
      <c r="F1668" s="6">
        <v>63000</v>
      </c>
      <c r="G1668" s="3" t="s">
        <v>45</v>
      </c>
      <c r="H1668" s="3">
        <v>2014</v>
      </c>
    </row>
    <row r="1669" spans="1:8">
      <c r="A1669" s="16" t="s">
        <v>3974</v>
      </c>
      <c r="B1669" s="16" t="s">
        <v>4079</v>
      </c>
      <c r="C1669" s="8">
        <v>17937401576</v>
      </c>
      <c r="D1669" s="5" t="s">
        <v>4081</v>
      </c>
      <c r="E1669" s="5" t="s">
        <v>4080</v>
      </c>
      <c r="F1669" s="6">
        <v>460008</v>
      </c>
      <c r="G1669" s="3" t="s">
        <v>45</v>
      </c>
      <c r="H1669" s="3">
        <v>2014</v>
      </c>
    </row>
    <row r="1670" spans="1:8" ht="25.5">
      <c r="A1670" s="16" t="s">
        <v>3974</v>
      </c>
      <c r="B1670" s="16" t="s">
        <v>4082</v>
      </c>
      <c r="C1670" s="8">
        <v>67546435362</v>
      </c>
      <c r="D1670" s="5" t="s">
        <v>4083</v>
      </c>
      <c r="E1670" s="5" t="s">
        <v>4084</v>
      </c>
      <c r="F1670" s="6">
        <v>20000</v>
      </c>
      <c r="G1670" s="3" t="s">
        <v>45</v>
      </c>
      <c r="H1670" s="3">
        <v>2014</v>
      </c>
    </row>
    <row r="1671" spans="1:8" ht="25.5">
      <c r="A1671" s="16" t="s">
        <v>3974</v>
      </c>
      <c r="B1671" s="16" t="s">
        <v>4085</v>
      </c>
      <c r="C1671" s="8">
        <v>70452429639</v>
      </c>
      <c r="D1671" s="5" t="s">
        <v>4087</v>
      </c>
      <c r="E1671" s="5" t="s">
        <v>4086</v>
      </c>
      <c r="F1671" s="6">
        <v>30000</v>
      </c>
      <c r="G1671" s="3" t="s">
        <v>45</v>
      </c>
      <c r="H1671" s="3">
        <v>2014</v>
      </c>
    </row>
    <row r="1672" spans="1:8" ht="25.5">
      <c r="A1672" s="16" t="s">
        <v>3974</v>
      </c>
      <c r="B1672" s="16" t="s">
        <v>4088</v>
      </c>
      <c r="C1672" s="8">
        <v>85852827713</v>
      </c>
      <c r="D1672" s="5" t="s">
        <v>4090</v>
      </c>
      <c r="E1672" s="5" t="s">
        <v>4089</v>
      </c>
      <c r="F1672" s="6">
        <v>15000</v>
      </c>
      <c r="G1672" s="3" t="s">
        <v>45</v>
      </c>
      <c r="H1672" s="3">
        <v>2014</v>
      </c>
    </row>
    <row r="1673" spans="1:8" ht="25.5">
      <c r="A1673" s="16" t="s">
        <v>3974</v>
      </c>
      <c r="B1673" s="16" t="s">
        <v>4091</v>
      </c>
      <c r="C1673" s="8">
        <v>51583064204</v>
      </c>
      <c r="D1673" s="5" t="s">
        <v>4093</v>
      </c>
      <c r="E1673" s="5" t="s">
        <v>4092</v>
      </c>
      <c r="F1673" s="6">
        <v>5000</v>
      </c>
      <c r="G1673" s="3" t="s">
        <v>45</v>
      </c>
      <c r="H1673" s="3">
        <v>2014</v>
      </c>
    </row>
    <row r="1674" spans="1:8">
      <c r="A1674" s="16" t="s">
        <v>4094</v>
      </c>
      <c r="B1674" s="16" t="s">
        <v>4095</v>
      </c>
      <c r="C1674" s="8">
        <v>87231522228</v>
      </c>
      <c r="D1674" s="5" t="s">
        <v>4096</v>
      </c>
      <c r="E1674" s="5"/>
      <c r="F1674" s="9">
        <v>260000</v>
      </c>
      <c r="G1674" s="9" t="s">
        <v>50</v>
      </c>
      <c r="H1674" s="3">
        <v>2014</v>
      </c>
    </row>
    <row r="1675" spans="1:8">
      <c r="A1675" s="16" t="s">
        <v>4094</v>
      </c>
      <c r="B1675" s="16" t="s">
        <v>4097</v>
      </c>
      <c r="C1675" s="8">
        <v>31232012833</v>
      </c>
      <c r="D1675" s="5" t="s">
        <v>4096</v>
      </c>
      <c r="E1675" s="5"/>
      <c r="F1675" s="9">
        <v>10125</v>
      </c>
      <c r="G1675" s="9" t="s">
        <v>50</v>
      </c>
      <c r="H1675" s="3">
        <v>2014</v>
      </c>
    </row>
    <row r="1676" spans="1:8">
      <c r="A1676" s="16" t="s">
        <v>4094</v>
      </c>
      <c r="B1676" s="16" t="s">
        <v>4098</v>
      </c>
      <c r="C1676" s="8">
        <v>65908009023</v>
      </c>
      <c r="D1676" s="5" t="s">
        <v>4096</v>
      </c>
      <c r="E1676" s="5"/>
      <c r="F1676" s="9">
        <v>9125</v>
      </c>
      <c r="G1676" s="9" t="s">
        <v>50</v>
      </c>
      <c r="H1676" s="3">
        <v>2014</v>
      </c>
    </row>
    <row r="1677" spans="1:8">
      <c r="A1677" s="16" t="s">
        <v>4094</v>
      </c>
      <c r="B1677" s="16" t="s">
        <v>4099</v>
      </c>
      <c r="C1677" s="8">
        <v>23130746350</v>
      </c>
      <c r="D1677" s="5" t="s">
        <v>4100</v>
      </c>
      <c r="E1677" s="5"/>
      <c r="F1677" s="9">
        <v>60000</v>
      </c>
      <c r="G1677" s="9" t="s">
        <v>50</v>
      </c>
      <c r="H1677" s="3">
        <v>2014</v>
      </c>
    </row>
    <row r="1678" spans="1:8">
      <c r="A1678" s="16" t="s">
        <v>4094</v>
      </c>
      <c r="B1678" s="16" t="s">
        <v>4101</v>
      </c>
      <c r="C1678" s="8">
        <v>57102461553</v>
      </c>
      <c r="D1678" s="5" t="s">
        <v>4096</v>
      </c>
      <c r="E1678" s="5"/>
      <c r="F1678" s="9">
        <v>40000</v>
      </c>
      <c r="G1678" s="9" t="s">
        <v>50</v>
      </c>
      <c r="H1678" s="3">
        <v>2014</v>
      </c>
    </row>
    <row r="1679" spans="1:8">
      <c r="A1679" s="16" t="s">
        <v>4094</v>
      </c>
      <c r="B1679" s="16" t="s">
        <v>4102</v>
      </c>
      <c r="C1679" s="8">
        <v>88466163590</v>
      </c>
      <c r="D1679" s="5" t="s">
        <v>4096</v>
      </c>
      <c r="E1679" s="5"/>
      <c r="F1679" s="9">
        <v>9000</v>
      </c>
      <c r="G1679" s="9" t="s">
        <v>50</v>
      </c>
      <c r="H1679" s="3">
        <v>2014</v>
      </c>
    </row>
    <row r="1680" spans="1:8">
      <c r="A1680" s="16" t="s">
        <v>4094</v>
      </c>
      <c r="B1680" s="16" t="s">
        <v>4103</v>
      </c>
      <c r="C1680" s="8">
        <v>38798315529</v>
      </c>
      <c r="D1680" s="5" t="s">
        <v>4104</v>
      </c>
      <c r="E1680" s="5"/>
      <c r="F1680" s="9">
        <v>5000</v>
      </c>
      <c r="G1680" s="9" t="s">
        <v>50</v>
      </c>
      <c r="H1680" s="3">
        <v>2014</v>
      </c>
    </row>
    <row r="1681" spans="1:8">
      <c r="A1681" s="16" t="s">
        <v>4094</v>
      </c>
      <c r="B1681" s="16" t="s">
        <v>4106</v>
      </c>
      <c r="C1681" s="8">
        <v>49015853713</v>
      </c>
      <c r="D1681" s="5" t="s">
        <v>4096</v>
      </c>
      <c r="E1681" s="5"/>
      <c r="F1681" s="9">
        <v>7000</v>
      </c>
      <c r="G1681" s="9" t="s">
        <v>50</v>
      </c>
      <c r="H1681" s="3">
        <v>2014</v>
      </c>
    </row>
    <row r="1682" spans="1:8">
      <c r="A1682" s="16" t="s">
        <v>4094</v>
      </c>
      <c r="B1682" s="16" t="s">
        <v>4107</v>
      </c>
      <c r="C1682" s="8">
        <v>44602423940</v>
      </c>
      <c r="D1682" s="5" t="s">
        <v>4096</v>
      </c>
      <c r="E1682" s="5"/>
      <c r="F1682" s="9">
        <v>5000</v>
      </c>
      <c r="G1682" s="9" t="s">
        <v>50</v>
      </c>
      <c r="H1682" s="3">
        <v>2014</v>
      </c>
    </row>
    <row r="1683" spans="1:8">
      <c r="A1683" s="16" t="s">
        <v>4094</v>
      </c>
      <c r="B1683" s="16" t="s">
        <v>4108</v>
      </c>
      <c r="C1683" s="8">
        <v>37936288471</v>
      </c>
      <c r="D1683" s="5" t="s">
        <v>4096</v>
      </c>
      <c r="E1683" s="5"/>
      <c r="F1683" s="9">
        <v>4000</v>
      </c>
      <c r="G1683" s="9" t="s">
        <v>50</v>
      </c>
      <c r="H1683" s="3">
        <v>2014</v>
      </c>
    </row>
    <row r="1684" spans="1:8">
      <c r="A1684" s="16" t="s">
        <v>4094</v>
      </c>
      <c r="B1684" s="16" t="s">
        <v>4109</v>
      </c>
      <c r="C1684" s="8">
        <v>18593830185</v>
      </c>
      <c r="D1684" s="5" t="s">
        <v>4096</v>
      </c>
      <c r="E1684" s="5"/>
      <c r="F1684" s="9">
        <v>7200</v>
      </c>
      <c r="G1684" s="9" t="s">
        <v>50</v>
      </c>
      <c r="H1684" s="3">
        <v>2014</v>
      </c>
    </row>
    <row r="1685" spans="1:8">
      <c r="A1685" s="16" t="s">
        <v>4094</v>
      </c>
      <c r="B1685" s="16" t="s">
        <v>4110</v>
      </c>
      <c r="C1685" s="8" t="s">
        <v>4111</v>
      </c>
      <c r="D1685" s="5" t="s">
        <v>4096</v>
      </c>
      <c r="E1685" s="5"/>
      <c r="F1685" s="9">
        <v>2000</v>
      </c>
      <c r="G1685" s="9" t="s">
        <v>50</v>
      </c>
      <c r="H1685" s="3">
        <v>2014</v>
      </c>
    </row>
    <row r="1686" spans="1:8">
      <c r="A1686" s="16" t="s">
        <v>4094</v>
      </c>
      <c r="B1686" s="16" t="s">
        <v>4112</v>
      </c>
      <c r="C1686" s="8">
        <v>77723446624</v>
      </c>
      <c r="D1686" s="5" t="s">
        <v>4096</v>
      </c>
      <c r="E1686" s="5"/>
      <c r="F1686" s="9">
        <v>2000</v>
      </c>
      <c r="G1686" s="9" t="s">
        <v>50</v>
      </c>
      <c r="H1686" s="3">
        <v>2014</v>
      </c>
    </row>
    <row r="1687" spans="1:8">
      <c r="A1687" s="16" t="s">
        <v>4094</v>
      </c>
      <c r="B1687" s="16" t="s">
        <v>4113</v>
      </c>
      <c r="C1687" s="8" t="s">
        <v>4114</v>
      </c>
      <c r="D1687" s="5" t="s">
        <v>4096</v>
      </c>
      <c r="E1687" s="5"/>
      <c r="F1687" s="9">
        <v>2000</v>
      </c>
      <c r="G1687" s="9" t="s">
        <v>50</v>
      </c>
      <c r="H1687" s="3">
        <v>2014</v>
      </c>
    </row>
    <row r="1688" spans="1:8" ht="25.5">
      <c r="A1688" s="16" t="s">
        <v>4094</v>
      </c>
      <c r="B1688" s="16" t="s">
        <v>4115</v>
      </c>
      <c r="C1688" s="8" t="s">
        <v>4116</v>
      </c>
      <c r="D1688" s="5" t="s">
        <v>4096</v>
      </c>
      <c r="E1688" s="5"/>
      <c r="F1688" s="9">
        <v>2000</v>
      </c>
      <c r="G1688" s="9" t="s">
        <v>50</v>
      </c>
      <c r="H1688" s="3">
        <v>2014</v>
      </c>
    </row>
    <row r="1689" spans="1:8">
      <c r="A1689" s="16" t="s">
        <v>4094</v>
      </c>
      <c r="B1689" s="16" t="s">
        <v>4117</v>
      </c>
      <c r="C1689" s="8">
        <v>54663958837</v>
      </c>
      <c r="D1689" s="5" t="s">
        <v>4096</v>
      </c>
      <c r="E1689" s="5"/>
      <c r="F1689" s="9">
        <v>10000</v>
      </c>
      <c r="G1689" s="9" t="s">
        <v>50</v>
      </c>
      <c r="H1689" s="3">
        <v>2014</v>
      </c>
    </row>
    <row r="1690" spans="1:8">
      <c r="A1690" s="16" t="s">
        <v>4094</v>
      </c>
      <c r="B1690" s="16" t="s">
        <v>4118</v>
      </c>
      <c r="C1690" s="8" t="s">
        <v>4119</v>
      </c>
      <c r="D1690" s="5" t="s">
        <v>4096</v>
      </c>
      <c r="E1690" s="5"/>
      <c r="F1690" s="9">
        <v>1000</v>
      </c>
      <c r="G1690" s="9" t="s">
        <v>50</v>
      </c>
      <c r="H1690" s="3">
        <v>2014</v>
      </c>
    </row>
    <row r="1691" spans="1:8">
      <c r="A1691" s="16" t="s">
        <v>4120</v>
      </c>
      <c r="B1691" s="16" t="s">
        <v>4121</v>
      </c>
      <c r="C1691" s="8" t="s">
        <v>4122</v>
      </c>
      <c r="D1691" s="5" t="s">
        <v>4124</v>
      </c>
      <c r="E1691" s="5" t="s">
        <v>4123</v>
      </c>
      <c r="F1691" s="9">
        <v>1200000</v>
      </c>
      <c r="G1691" s="5" t="s">
        <v>51</v>
      </c>
      <c r="H1691" s="3">
        <v>2014</v>
      </c>
    </row>
    <row r="1692" spans="1:8">
      <c r="A1692" s="16" t="s">
        <v>4120</v>
      </c>
      <c r="B1692" s="16" t="s">
        <v>4121</v>
      </c>
      <c r="C1692" s="8" t="s">
        <v>4122</v>
      </c>
      <c r="D1692" s="5" t="s">
        <v>4125</v>
      </c>
      <c r="E1692" s="5" t="s">
        <v>4123</v>
      </c>
      <c r="F1692" s="9">
        <v>706987.5</v>
      </c>
      <c r="G1692" s="5" t="s">
        <v>51</v>
      </c>
      <c r="H1692" s="3">
        <v>2014</v>
      </c>
    </row>
    <row r="1693" spans="1:8">
      <c r="A1693" s="16" t="s">
        <v>4120</v>
      </c>
      <c r="B1693" s="16" t="s">
        <v>2218</v>
      </c>
      <c r="C1693" s="8" t="s">
        <v>4126</v>
      </c>
      <c r="D1693" s="5" t="s">
        <v>1001</v>
      </c>
      <c r="E1693" s="5" t="s">
        <v>2219</v>
      </c>
      <c r="F1693" s="9">
        <v>10000</v>
      </c>
      <c r="G1693" s="5" t="s">
        <v>51</v>
      </c>
      <c r="H1693" s="3">
        <v>2014</v>
      </c>
    </row>
    <row r="1694" spans="1:8">
      <c r="A1694" s="16" t="s">
        <v>4120</v>
      </c>
      <c r="B1694" s="16" t="s">
        <v>4127</v>
      </c>
      <c r="C1694" s="8" t="s">
        <v>4128</v>
      </c>
      <c r="D1694" s="5" t="s">
        <v>1001</v>
      </c>
      <c r="E1694" s="5" t="s">
        <v>4129</v>
      </c>
      <c r="F1694" s="9">
        <v>397013.79</v>
      </c>
      <c r="G1694" s="5" t="s">
        <v>51</v>
      </c>
      <c r="H1694" s="3">
        <v>2014</v>
      </c>
    </row>
    <row r="1695" spans="1:8">
      <c r="A1695" s="16" t="s">
        <v>4120</v>
      </c>
      <c r="B1695" s="16" t="s">
        <v>4130</v>
      </c>
      <c r="C1695" s="8" t="s">
        <v>4131</v>
      </c>
      <c r="D1695" s="5" t="s">
        <v>1001</v>
      </c>
      <c r="E1695" s="5" t="s">
        <v>4132</v>
      </c>
      <c r="F1695" s="9">
        <v>5000</v>
      </c>
      <c r="G1695" s="5" t="s">
        <v>51</v>
      </c>
      <c r="H1695" s="3">
        <v>2014</v>
      </c>
    </row>
    <row r="1696" spans="1:8">
      <c r="A1696" s="16" t="s">
        <v>4120</v>
      </c>
      <c r="B1696" s="16" t="s">
        <v>4133</v>
      </c>
      <c r="C1696" s="8" t="s">
        <v>4134</v>
      </c>
      <c r="D1696" s="5" t="s">
        <v>1001</v>
      </c>
      <c r="E1696" s="5" t="s">
        <v>4135</v>
      </c>
      <c r="F1696" s="9">
        <v>3800</v>
      </c>
      <c r="G1696" s="5" t="s">
        <v>51</v>
      </c>
      <c r="H1696" s="3">
        <v>2014</v>
      </c>
    </row>
    <row r="1697" spans="1:8">
      <c r="A1697" s="16" t="s">
        <v>4120</v>
      </c>
      <c r="B1697" s="16" t="s">
        <v>4136</v>
      </c>
      <c r="C1697" s="8" t="s">
        <v>4137</v>
      </c>
      <c r="D1697" s="5" t="s">
        <v>1001</v>
      </c>
      <c r="E1697" s="5" t="s">
        <v>4138</v>
      </c>
      <c r="F1697" s="9">
        <v>80000</v>
      </c>
      <c r="G1697" s="5" t="s">
        <v>51</v>
      </c>
      <c r="H1697" s="3">
        <v>2014</v>
      </c>
    </row>
    <row r="1698" spans="1:8">
      <c r="A1698" s="16" t="s">
        <v>4120</v>
      </c>
      <c r="B1698" s="16" t="s">
        <v>4139</v>
      </c>
      <c r="C1698" s="8" t="s">
        <v>4140</v>
      </c>
      <c r="D1698" s="5" t="s">
        <v>1001</v>
      </c>
      <c r="E1698" s="5" t="s">
        <v>4141</v>
      </c>
      <c r="F1698" s="9">
        <v>90000</v>
      </c>
      <c r="G1698" s="5" t="s">
        <v>51</v>
      </c>
      <c r="H1698" s="3">
        <v>2014</v>
      </c>
    </row>
    <row r="1699" spans="1:8">
      <c r="A1699" s="16" t="s">
        <v>4120</v>
      </c>
      <c r="B1699" s="16" t="s">
        <v>4142</v>
      </c>
      <c r="C1699" s="8" t="s">
        <v>4143</v>
      </c>
      <c r="D1699" s="5" t="s">
        <v>1001</v>
      </c>
      <c r="E1699" s="5" t="s">
        <v>4144</v>
      </c>
      <c r="F1699" s="9">
        <v>5000</v>
      </c>
      <c r="G1699" s="5" t="s">
        <v>51</v>
      </c>
      <c r="H1699" s="3">
        <v>2014</v>
      </c>
    </row>
    <row r="1700" spans="1:8">
      <c r="A1700" s="16" t="s">
        <v>4120</v>
      </c>
      <c r="B1700" s="16" t="s">
        <v>4145</v>
      </c>
      <c r="C1700" s="8" t="s">
        <v>4146</v>
      </c>
      <c r="D1700" s="5" t="s">
        <v>1001</v>
      </c>
      <c r="E1700" s="5" t="s">
        <v>4147</v>
      </c>
      <c r="F1700" s="9">
        <v>3933.55</v>
      </c>
      <c r="G1700" s="5" t="s">
        <v>51</v>
      </c>
      <c r="H1700" s="3">
        <v>2014</v>
      </c>
    </row>
    <row r="1701" spans="1:8">
      <c r="A1701" s="16" t="s">
        <v>4120</v>
      </c>
      <c r="B1701" s="16" t="s">
        <v>4148</v>
      </c>
      <c r="C1701" s="8" t="s">
        <v>4149</v>
      </c>
      <c r="D1701" s="5" t="s">
        <v>1001</v>
      </c>
      <c r="E1701" s="5" t="s">
        <v>4150</v>
      </c>
      <c r="F1701" s="9">
        <v>5000</v>
      </c>
      <c r="G1701" s="5" t="s">
        <v>51</v>
      </c>
      <c r="H1701" s="3">
        <v>2014</v>
      </c>
    </row>
    <row r="1702" spans="1:8">
      <c r="A1702" s="16" t="s">
        <v>4120</v>
      </c>
      <c r="B1702" s="16" t="s">
        <v>4151</v>
      </c>
      <c r="C1702" s="8" t="s">
        <v>4152</v>
      </c>
      <c r="D1702" s="5" t="s">
        <v>1001</v>
      </c>
      <c r="E1702" s="5" t="s">
        <v>4153</v>
      </c>
      <c r="F1702" s="9">
        <v>20000</v>
      </c>
      <c r="G1702" s="5" t="s">
        <v>51</v>
      </c>
      <c r="H1702" s="3">
        <v>2014</v>
      </c>
    </row>
    <row r="1703" spans="1:8">
      <c r="A1703" s="16" t="s">
        <v>4120</v>
      </c>
      <c r="B1703" s="16" t="s">
        <v>4154</v>
      </c>
      <c r="C1703" s="8" t="s">
        <v>4155</v>
      </c>
      <c r="D1703" s="5" t="s">
        <v>1001</v>
      </c>
      <c r="E1703" s="5" t="s">
        <v>4156</v>
      </c>
      <c r="F1703" s="9">
        <v>7000</v>
      </c>
      <c r="G1703" s="5" t="s">
        <v>51</v>
      </c>
      <c r="H1703" s="3">
        <v>2014</v>
      </c>
    </row>
    <row r="1704" spans="1:8">
      <c r="A1704" s="16" t="s">
        <v>4120</v>
      </c>
      <c r="B1704" s="16" t="s">
        <v>4157</v>
      </c>
      <c r="C1704" s="8" t="s">
        <v>4158</v>
      </c>
      <c r="D1704" s="5" t="s">
        <v>1001</v>
      </c>
      <c r="E1704" s="5" t="s">
        <v>4159</v>
      </c>
      <c r="F1704" s="9">
        <v>400000</v>
      </c>
      <c r="G1704" s="5" t="s">
        <v>51</v>
      </c>
      <c r="H1704" s="3">
        <v>2014</v>
      </c>
    </row>
    <row r="1705" spans="1:8">
      <c r="A1705" s="16" t="s">
        <v>4120</v>
      </c>
      <c r="B1705" s="16" t="s">
        <v>4160</v>
      </c>
      <c r="C1705" s="8" t="s">
        <v>4161</v>
      </c>
      <c r="D1705" s="5" t="s">
        <v>1001</v>
      </c>
      <c r="E1705" s="5" t="s">
        <v>4162</v>
      </c>
      <c r="F1705" s="9">
        <v>20000</v>
      </c>
      <c r="G1705" s="5" t="s">
        <v>51</v>
      </c>
      <c r="H1705" s="3">
        <v>2014</v>
      </c>
    </row>
    <row r="1706" spans="1:8">
      <c r="A1706" s="16" t="s">
        <v>4120</v>
      </c>
      <c r="B1706" s="16" t="s">
        <v>4163</v>
      </c>
      <c r="C1706" s="8" t="s">
        <v>4164</v>
      </c>
      <c r="D1706" s="5" t="s">
        <v>1001</v>
      </c>
      <c r="E1706" s="5" t="s">
        <v>4165</v>
      </c>
      <c r="F1706" s="9">
        <v>8000</v>
      </c>
      <c r="G1706" s="5" t="s">
        <v>51</v>
      </c>
      <c r="H1706" s="3">
        <v>2014</v>
      </c>
    </row>
    <row r="1707" spans="1:8">
      <c r="A1707" s="16" t="s">
        <v>4120</v>
      </c>
      <c r="B1707" s="16" t="s">
        <v>4166</v>
      </c>
      <c r="C1707" s="8" t="s">
        <v>4167</v>
      </c>
      <c r="D1707" s="5" t="s">
        <v>1001</v>
      </c>
      <c r="E1707" s="5" t="s">
        <v>4168</v>
      </c>
      <c r="F1707" s="9">
        <v>20000</v>
      </c>
      <c r="G1707" s="5" t="s">
        <v>51</v>
      </c>
      <c r="H1707" s="3">
        <v>2014</v>
      </c>
    </row>
    <row r="1708" spans="1:8">
      <c r="A1708" s="16" t="s">
        <v>4120</v>
      </c>
      <c r="B1708" s="16" t="s">
        <v>4169</v>
      </c>
      <c r="C1708" s="8" t="s">
        <v>4170</v>
      </c>
      <c r="D1708" s="5" t="s">
        <v>1001</v>
      </c>
      <c r="E1708" s="5" t="s">
        <v>4171</v>
      </c>
      <c r="F1708" s="9">
        <v>3113.5</v>
      </c>
      <c r="G1708" s="5" t="s">
        <v>51</v>
      </c>
      <c r="H1708" s="3">
        <v>2014</v>
      </c>
    </row>
    <row r="1709" spans="1:8">
      <c r="A1709" s="16" t="s">
        <v>4120</v>
      </c>
      <c r="B1709" s="16" t="s">
        <v>4172</v>
      </c>
      <c r="C1709" s="8" t="s">
        <v>4173</v>
      </c>
      <c r="D1709" s="5" t="s">
        <v>1001</v>
      </c>
      <c r="E1709" s="5" t="s">
        <v>4174</v>
      </c>
      <c r="F1709" s="9">
        <v>99996.5</v>
      </c>
      <c r="G1709" s="5" t="s">
        <v>51</v>
      </c>
      <c r="H1709" s="3">
        <v>2014</v>
      </c>
    </row>
    <row r="1710" spans="1:8">
      <c r="A1710" s="16" t="s">
        <v>4120</v>
      </c>
      <c r="B1710" s="16" t="s">
        <v>4175</v>
      </c>
      <c r="C1710" s="8" t="s">
        <v>4176</v>
      </c>
      <c r="D1710" s="5" t="s">
        <v>1001</v>
      </c>
      <c r="E1710" s="5" t="s">
        <v>4177</v>
      </c>
      <c r="F1710" s="9">
        <v>80000</v>
      </c>
      <c r="G1710" s="5" t="s">
        <v>51</v>
      </c>
      <c r="H1710" s="3">
        <v>2014</v>
      </c>
    </row>
    <row r="1711" spans="1:8">
      <c r="A1711" s="16" t="s">
        <v>4120</v>
      </c>
      <c r="B1711" s="16" t="s">
        <v>4178</v>
      </c>
      <c r="C1711" s="8" t="s">
        <v>4179</v>
      </c>
      <c r="D1711" s="5" t="s">
        <v>1001</v>
      </c>
      <c r="E1711" s="5" t="s">
        <v>4180</v>
      </c>
      <c r="F1711" s="9">
        <v>50000</v>
      </c>
      <c r="G1711" s="5" t="s">
        <v>51</v>
      </c>
      <c r="H1711" s="3">
        <v>2014</v>
      </c>
    </row>
    <row r="1712" spans="1:8">
      <c r="A1712" s="16" t="s">
        <v>4120</v>
      </c>
      <c r="B1712" s="16" t="s">
        <v>4181</v>
      </c>
      <c r="C1712" s="8" t="s">
        <v>4182</v>
      </c>
      <c r="D1712" s="5" t="s">
        <v>1001</v>
      </c>
      <c r="E1712" s="5" t="s">
        <v>4183</v>
      </c>
      <c r="F1712" s="9">
        <v>59996.21</v>
      </c>
      <c r="G1712" s="5" t="s">
        <v>51</v>
      </c>
      <c r="H1712" s="3">
        <v>2014</v>
      </c>
    </row>
    <row r="1713" spans="1:8">
      <c r="A1713" s="16" t="s">
        <v>4120</v>
      </c>
      <c r="B1713" s="16" t="s">
        <v>4184</v>
      </c>
      <c r="C1713" s="8" t="s">
        <v>4185</v>
      </c>
      <c r="D1713" s="5" t="s">
        <v>1001</v>
      </c>
      <c r="E1713" s="5" t="s">
        <v>4186</v>
      </c>
      <c r="F1713" s="9">
        <v>29715</v>
      </c>
      <c r="G1713" s="5" t="s">
        <v>51</v>
      </c>
      <c r="H1713" s="3">
        <v>2014</v>
      </c>
    </row>
    <row r="1714" spans="1:8">
      <c r="A1714" s="16" t="s">
        <v>4120</v>
      </c>
      <c r="B1714" s="16" t="s">
        <v>4187</v>
      </c>
      <c r="C1714" s="8" t="s">
        <v>4188</v>
      </c>
      <c r="D1714" s="5" t="s">
        <v>1001</v>
      </c>
      <c r="E1714" s="5" t="s">
        <v>4189</v>
      </c>
      <c r="F1714" s="9">
        <v>6739.94</v>
      </c>
      <c r="G1714" s="5" t="s">
        <v>51</v>
      </c>
      <c r="H1714" s="3">
        <v>2014</v>
      </c>
    </row>
    <row r="1715" spans="1:8">
      <c r="A1715" s="16" t="s">
        <v>4120</v>
      </c>
      <c r="B1715" s="16" t="s">
        <v>4190</v>
      </c>
      <c r="C1715" s="8" t="s">
        <v>4191</v>
      </c>
      <c r="D1715" s="5" t="s">
        <v>1001</v>
      </c>
      <c r="E1715" s="5" t="s">
        <v>4192</v>
      </c>
      <c r="F1715" s="9">
        <v>79816.66</v>
      </c>
      <c r="G1715" s="5" t="s">
        <v>51</v>
      </c>
      <c r="H1715" s="3">
        <v>2014</v>
      </c>
    </row>
    <row r="1716" spans="1:8">
      <c r="A1716" s="16" t="s">
        <v>4120</v>
      </c>
      <c r="B1716" s="16" t="s">
        <v>4193</v>
      </c>
      <c r="C1716" s="8" t="s">
        <v>4194</v>
      </c>
      <c r="D1716" s="5" t="s">
        <v>1001</v>
      </c>
      <c r="E1716" s="5" t="s">
        <v>4195</v>
      </c>
      <c r="F1716" s="9">
        <v>25000</v>
      </c>
      <c r="G1716" s="5" t="s">
        <v>51</v>
      </c>
      <c r="H1716" s="3">
        <v>2014</v>
      </c>
    </row>
    <row r="1717" spans="1:8">
      <c r="A1717" s="16" t="s">
        <v>4120</v>
      </c>
      <c r="B1717" s="16" t="s">
        <v>4196</v>
      </c>
      <c r="C1717" s="8" t="s">
        <v>4197</v>
      </c>
      <c r="D1717" s="5" t="s">
        <v>1001</v>
      </c>
      <c r="E1717" s="5" t="s">
        <v>4198</v>
      </c>
      <c r="F1717" s="9">
        <v>28977.119999999999</v>
      </c>
      <c r="G1717" s="5" t="s">
        <v>51</v>
      </c>
      <c r="H1717" s="3">
        <v>2014</v>
      </c>
    </row>
    <row r="1718" spans="1:8">
      <c r="A1718" s="16" t="s">
        <v>4120</v>
      </c>
      <c r="B1718" s="16" t="s">
        <v>4199</v>
      </c>
      <c r="C1718" s="8" t="s">
        <v>4200</v>
      </c>
      <c r="D1718" s="5" t="s">
        <v>1001</v>
      </c>
      <c r="E1718" s="5" t="s">
        <v>4201</v>
      </c>
      <c r="F1718" s="9">
        <v>20000</v>
      </c>
      <c r="G1718" s="5" t="s">
        <v>51</v>
      </c>
      <c r="H1718" s="3">
        <v>2014</v>
      </c>
    </row>
    <row r="1719" spans="1:8">
      <c r="A1719" s="16" t="s">
        <v>4120</v>
      </c>
      <c r="B1719" s="16" t="s">
        <v>4202</v>
      </c>
      <c r="C1719" s="8" t="s">
        <v>4203</v>
      </c>
      <c r="D1719" s="5" t="s">
        <v>1001</v>
      </c>
      <c r="E1719" s="5" t="s">
        <v>4204</v>
      </c>
      <c r="F1719" s="9">
        <v>10000</v>
      </c>
      <c r="G1719" s="5" t="s">
        <v>51</v>
      </c>
      <c r="H1719" s="3">
        <v>2014</v>
      </c>
    </row>
    <row r="1720" spans="1:8">
      <c r="A1720" s="16" t="s">
        <v>4120</v>
      </c>
      <c r="B1720" s="16" t="s">
        <v>4205</v>
      </c>
      <c r="C1720" s="8">
        <v>98370909380</v>
      </c>
      <c r="D1720" s="5" t="s">
        <v>1001</v>
      </c>
      <c r="E1720" s="5" t="s">
        <v>4206</v>
      </c>
      <c r="F1720" s="9">
        <v>6500</v>
      </c>
      <c r="G1720" s="5" t="s">
        <v>51</v>
      </c>
      <c r="H1720" s="3">
        <v>2014</v>
      </c>
    </row>
    <row r="1721" spans="1:8">
      <c r="A1721" s="16" t="s">
        <v>4120</v>
      </c>
      <c r="B1721" s="16" t="s">
        <v>4207</v>
      </c>
      <c r="C1721" s="8" t="s">
        <v>4208</v>
      </c>
      <c r="D1721" s="5" t="s">
        <v>1001</v>
      </c>
      <c r="E1721" s="5" t="s">
        <v>4209</v>
      </c>
      <c r="F1721" s="9">
        <v>50000</v>
      </c>
      <c r="G1721" s="5" t="s">
        <v>51</v>
      </c>
      <c r="H1721" s="3">
        <v>2014</v>
      </c>
    </row>
    <row r="1722" spans="1:8">
      <c r="A1722" s="16" t="s">
        <v>4120</v>
      </c>
      <c r="B1722" s="16" t="s">
        <v>4210</v>
      </c>
      <c r="C1722" s="8" t="s">
        <v>4211</v>
      </c>
      <c r="D1722" s="5" t="s">
        <v>1001</v>
      </c>
      <c r="E1722" s="5" t="s">
        <v>4212</v>
      </c>
      <c r="F1722" s="9">
        <v>111080</v>
      </c>
      <c r="G1722" s="5" t="s">
        <v>51</v>
      </c>
      <c r="H1722" s="3">
        <v>2014</v>
      </c>
    </row>
    <row r="1723" spans="1:8">
      <c r="A1723" s="16" t="s">
        <v>4120</v>
      </c>
      <c r="B1723" s="16" t="s">
        <v>4213</v>
      </c>
      <c r="C1723" s="8" t="s">
        <v>4214</v>
      </c>
      <c r="D1723" s="5" t="s">
        <v>1001</v>
      </c>
      <c r="E1723" s="5" t="s">
        <v>4215</v>
      </c>
      <c r="F1723" s="9">
        <v>7600</v>
      </c>
      <c r="G1723" s="5" t="s">
        <v>51</v>
      </c>
      <c r="H1723" s="3">
        <v>2014</v>
      </c>
    </row>
    <row r="1724" spans="1:8">
      <c r="A1724" s="16" t="s">
        <v>4120</v>
      </c>
      <c r="B1724" s="16" t="s">
        <v>4216</v>
      </c>
      <c r="C1724" s="8" t="s">
        <v>4217</v>
      </c>
      <c r="D1724" s="5" t="s">
        <v>1001</v>
      </c>
      <c r="E1724" s="5" t="s">
        <v>4218</v>
      </c>
      <c r="F1724" s="9">
        <v>10000</v>
      </c>
      <c r="G1724" s="5" t="s">
        <v>51</v>
      </c>
      <c r="H1724" s="3">
        <v>2014</v>
      </c>
    </row>
    <row r="1725" spans="1:8">
      <c r="A1725" s="16" t="s">
        <v>4120</v>
      </c>
      <c r="B1725" s="16" t="s">
        <v>4219</v>
      </c>
      <c r="C1725" s="8" t="s">
        <v>4220</v>
      </c>
      <c r="D1725" s="5" t="s">
        <v>1001</v>
      </c>
      <c r="E1725" s="5" t="s">
        <v>4221</v>
      </c>
      <c r="F1725" s="9">
        <v>1394.32</v>
      </c>
      <c r="G1725" s="5" t="s">
        <v>51</v>
      </c>
      <c r="H1725" s="3">
        <v>2014</v>
      </c>
    </row>
    <row r="1726" spans="1:8">
      <c r="A1726" s="16" t="s">
        <v>4120</v>
      </c>
      <c r="B1726" s="16" t="s">
        <v>4222</v>
      </c>
      <c r="C1726" s="8" t="s">
        <v>4223</v>
      </c>
      <c r="D1726" s="5" t="s">
        <v>1001</v>
      </c>
      <c r="E1726" s="5" t="s">
        <v>4224</v>
      </c>
      <c r="F1726" s="9">
        <v>6150.9</v>
      </c>
      <c r="G1726" s="5" t="s">
        <v>51</v>
      </c>
      <c r="H1726" s="3">
        <v>2014</v>
      </c>
    </row>
    <row r="1727" spans="1:8">
      <c r="A1727" s="16" t="s">
        <v>4120</v>
      </c>
      <c r="B1727" s="16" t="s">
        <v>4225</v>
      </c>
      <c r="C1727" s="8" t="s">
        <v>4226</v>
      </c>
      <c r="D1727" s="5" t="s">
        <v>1001</v>
      </c>
      <c r="E1727" s="5" t="s">
        <v>4227</v>
      </c>
      <c r="F1727" s="9">
        <v>80000</v>
      </c>
      <c r="G1727" s="5" t="s">
        <v>51</v>
      </c>
      <c r="H1727" s="3">
        <v>2014</v>
      </c>
    </row>
    <row r="1728" spans="1:8">
      <c r="A1728" s="16" t="s">
        <v>4120</v>
      </c>
      <c r="B1728" s="16" t="s">
        <v>4228</v>
      </c>
      <c r="C1728" s="8" t="s">
        <v>4229</v>
      </c>
      <c r="D1728" s="5" t="s">
        <v>1001</v>
      </c>
      <c r="E1728" s="5" t="s">
        <v>4230</v>
      </c>
      <c r="F1728" s="9">
        <v>5000</v>
      </c>
      <c r="G1728" s="5" t="s">
        <v>51</v>
      </c>
      <c r="H1728" s="3">
        <v>2014</v>
      </c>
    </row>
    <row r="1729" spans="1:8">
      <c r="A1729" s="16" t="s">
        <v>4120</v>
      </c>
      <c r="B1729" s="16" t="s">
        <v>4231</v>
      </c>
      <c r="C1729" s="8" t="s">
        <v>4232</v>
      </c>
      <c r="D1729" s="5" t="s">
        <v>1001</v>
      </c>
      <c r="E1729" s="5" t="s">
        <v>4233</v>
      </c>
      <c r="F1729" s="9">
        <v>5000</v>
      </c>
      <c r="G1729" s="5" t="s">
        <v>51</v>
      </c>
      <c r="H1729" s="3">
        <v>2014</v>
      </c>
    </row>
    <row r="1730" spans="1:8">
      <c r="A1730" s="16" t="s">
        <v>4120</v>
      </c>
      <c r="B1730" s="16" t="s">
        <v>4234</v>
      </c>
      <c r="C1730" s="8" t="s">
        <v>4235</v>
      </c>
      <c r="D1730" s="5" t="s">
        <v>1001</v>
      </c>
      <c r="E1730" s="5" t="s">
        <v>4236</v>
      </c>
      <c r="F1730" s="9">
        <v>3000</v>
      </c>
      <c r="G1730" s="5" t="s">
        <v>51</v>
      </c>
      <c r="H1730" s="3">
        <v>2014</v>
      </c>
    </row>
    <row r="1731" spans="1:8">
      <c r="A1731" s="16" t="s">
        <v>4120</v>
      </c>
      <c r="B1731" s="16" t="s">
        <v>4237</v>
      </c>
      <c r="C1731" s="8" t="s">
        <v>4238</v>
      </c>
      <c r="D1731" s="5" t="s">
        <v>1001</v>
      </c>
      <c r="E1731" s="5" t="s">
        <v>4239</v>
      </c>
      <c r="F1731" s="9">
        <v>40000</v>
      </c>
      <c r="G1731" s="5" t="s">
        <v>51</v>
      </c>
      <c r="H1731" s="3">
        <v>2014</v>
      </c>
    </row>
    <row r="1732" spans="1:8">
      <c r="A1732" s="16" t="s">
        <v>4120</v>
      </c>
      <c r="B1732" s="16" t="s">
        <v>4240</v>
      </c>
      <c r="C1732" s="8" t="s">
        <v>4241</v>
      </c>
      <c r="D1732" s="5" t="s">
        <v>1001</v>
      </c>
      <c r="E1732" s="5" t="s">
        <v>4242</v>
      </c>
      <c r="F1732" s="9">
        <v>12000</v>
      </c>
      <c r="G1732" s="5" t="s">
        <v>51</v>
      </c>
      <c r="H1732" s="3">
        <v>2014</v>
      </c>
    </row>
    <row r="1733" spans="1:8">
      <c r="A1733" s="16" t="s">
        <v>4120</v>
      </c>
      <c r="B1733" s="16" t="s">
        <v>4243</v>
      </c>
      <c r="C1733" s="8" t="s">
        <v>4244</v>
      </c>
      <c r="D1733" s="5" t="s">
        <v>1001</v>
      </c>
      <c r="E1733" s="5" t="s">
        <v>4245</v>
      </c>
      <c r="F1733" s="9">
        <v>159923.24</v>
      </c>
      <c r="G1733" s="5" t="s">
        <v>51</v>
      </c>
      <c r="H1733" s="3">
        <v>2014</v>
      </c>
    </row>
    <row r="1734" spans="1:8">
      <c r="A1734" s="16" t="s">
        <v>4120</v>
      </c>
      <c r="B1734" s="16" t="s">
        <v>4121</v>
      </c>
      <c r="C1734" s="8" t="s">
        <v>4122</v>
      </c>
      <c r="D1734" s="5" t="s">
        <v>4124</v>
      </c>
      <c r="E1734" s="5" t="s">
        <v>4123</v>
      </c>
      <c r="F1734" s="9">
        <v>1200000</v>
      </c>
      <c r="G1734" s="5" t="s">
        <v>51</v>
      </c>
      <c r="H1734" s="3">
        <v>2014</v>
      </c>
    </row>
    <row r="1735" spans="1:8">
      <c r="A1735" s="16" t="s">
        <v>4120</v>
      </c>
      <c r="B1735" s="16" t="s">
        <v>4121</v>
      </c>
      <c r="C1735" s="8" t="s">
        <v>4122</v>
      </c>
      <c r="D1735" s="5" t="s">
        <v>4125</v>
      </c>
      <c r="E1735" s="5" t="s">
        <v>4123</v>
      </c>
      <c r="F1735" s="9">
        <v>706987.5</v>
      </c>
      <c r="G1735" s="5" t="s">
        <v>51</v>
      </c>
      <c r="H1735" s="3">
        <v>2014</v>
      </c>
    </row>
    <row r="1736" spans="1:8">
      <c r="A1736" s="16" t="s">
        <v>4120</v>
      </c>
      <c r="B1736" s="16" t="s">
        <v>2218</v>
      </c>
      <c r="C1736" s="8" t="s">
        <v>4126</v>
      </c>
      <c r="D1736" s="5" t="s">
        <v>1001</v>
      </c>
      <c r="E1736" s="5" t="s">
        <v>2219</v>
      </c>
      <c r="F1736" s="9">
        <v>10000</v>
      </c>
      <c r="G1736" s="5" t="s">
        <v>51</v>
      </c>
      <c r="H1736" s="3">
        <v>2014</v>
      </c>
    </row>
    <row r="1737" spans="1:8">
      <c r="A1737" s="16" t="s">
        <v>4120</v>
      </c>
      <c r="B1737" s="16" t="s">
        <v>4127</v>
      </c>
      <c r="C1737" s="8" t="s">
        <v>4128</v>
      </c>
      <c r="D1737" s="5" t="s">
        <v>1001</v>
      </c>
      <c r="E1737" s="5" t="s">
        <v>4129</v>
      </c>
      <c r="F1737" s="9">
        <v>397013.79</v>
      </c>
      <c r="G1737" s="5" t="s">
        <v>51</v>
      </c>
      <c r="H1737" s="3">
        <v>2014</v>
      </c>
    </row>
    <row r="1738" spans="1:8">
      <c r="A1738" s="16" t="s">
        <v>4120</v>
      </c>
      <c r="B1738" s="16" t="s">
        <v>4130</v>
      </c>
      <c r="C1738" s="8" t="s">
        <v>4131</v>
      </c>
      <c r="D1738" s="5" t="s">
        <v>1001</v>
      </c>
      <c r="E1738" s="5" t="s">
        <v>4132</v>
      </c>
      <c r="F1738" s="9">
        <v>5000</v>
      </c>
      <c r="G1738" s="5" t="s">
        <v>51</v>
      </c>
      <c r="H1738" s="3">
        <v>2014</v>
      </c>
    </row>
    <row r="1739" spans="1:8">
      <c r="A1739" s="16" t="s">
        <v>4120</v>
      </c>
      <c r="B1739" s="16" t="s">
        <v>4133</v>
      </c>
      <c r="C1739" s="8" t="s">
        <v>4134</v>
      </c>
      <c r="D1739" s="5" t="s">
        <v>1001</v>
      </c>
      <c r="E1739" s="5" t="s">
        <v>4135</v>
      </c>
      <c r="F1739" s="9">
        <v>3800</v>
      </c>
      <c r="G1739" s="5" t="s">
        <v>51</v>
      </c>
      <c r="H1739" s="3">
        <v>2014</v>
      </c>
    </row>
    <row r="1740" spans="1:8">
      <c r="A1740" s="16" t="s">
        <v>4120</v>
      </c>
      <c r="B1740" s="16" t="s">
        <v>4136</v>
      </c>
      <c r="C1740" s="8" t="s">
        <v>4137</v>
      </c>
      <c r="D1740" s="5" t="s">
        <v>1001</v>
      </c>
      <c r="E1740" s="5" t="s">
        <v>4138</v>
      </c>
      <c r="F1740" s="9">
        <v>80000</v>
      </c>
      <c r="G1740" s="5" t="s">
        <v>51</v>
      </c>
      <c r="H1740" s="3">
        <v>2014</v>
      </c>
    </row>
    <row r="1741" spans="1:8">
      <c r="A1741" s="16" t="s">
        <v>4120</v>
      </c>
      <c r="B1741" s="16" t="s">
        <v>4139</v>
      </c>
      <c r="C1741" s="8" t="s">
        <v>4140</v>
      </c>
      <c r="D1741" s="5" t="s">
        <v>1001</v>
      </c>
      <c r="E1741" s="5" t="s">
        <v>4141</v>
      </c>
      <c r="F1741" s="9">
        <v>90000</v>
      </c>
      <c r="G1741" s="5" t="s">
        <v>51</v>
      </c>
      <c r="H1741" s="3">
        <v>2014</v>
      </c>
    </row>
    <row r="1742" spans="1:8">
      <c r="A1742" s="16" t="s">
        <v>4120</v>
      </c>
      <c r="B1742" s="16" t="s">
        <v>4142</v>
      </c>
      <c r="C1742" s="8" t="s">
        <v>4143</v>
      </c>
      <c r="D1742" s="5" t="s">
        <v>1001</v>
      </c>
      <c r="E1742" s="5" t="s">
        <v>4144</v>
      </c>
      <c r="F1742" s="9">
        <v>5000</v>
      </c>
      <c r="G1742" s="5" t="s">
        <v>51</v>
      </c>
      <c r="H1742" s="3">
        <v>2014</v>
      </c>
    </row>
    <row r="1743" spans="1:8">
      <c r="A1743" s="16" t="s">
        <v>4120</v>
      </c>
      <c r="B1743" s="16" t="s">
        <v>4145</v>
      </c>
      <c r="C1743" s="8" t="s">
        <v>4146</v>
      </c>
      <c r="D1743" s="5" t="s">
        <v>1001</v>
      </c>
      <c r="E1743" s="5" t="s">
        <v>4147</v>
      </c>
      <c r="F1743" s="9">
        <v>3933.55</v>
      </c>
      <c r="G1743" s="5" t="s">
        <v>51</v>
      </c>
      <c r="H1743" s="3">
        <v>2014</v>
      </c>
    </row>
    <row r="1744" spans="1:8">
      <c r="A1744" s="16" t="s">
        <v>4120</v>
      </c>
      <c r="B1744" s="16" t="s">
        <v>4148</v>
      </c>
      <c r="C1744" s="8" t="s">
        <v>4149</v>
      </c>
      <c r="D1744" s="5" t="s">
        <v>1001</v>
      </c>
      <c r="E1744" s="5" t="s">
        <v>4150</v>
      </c>
      <c r="F1744" s="9">
        <v>5000</v>
      </c>
      <c r="G1744" s="5" t="s">
        <v>51</v>
      </c>
      <c r="H1744" s="3">
        <v>2014</v>
      </c>
    </row>
    <row r="1745" spans="1:8">
      <c r="A1745" s="16" t="s">
        <v>4120</v>
      </c>
      <c r="B1745" s="16" t="s">
        <v>4151</v>
      </c>
      <c r="C1745" s="8" t="s">
        <v>4152</v>
      </c>
      <c r="D1745" s="5" t="s">
        <v>1001</v>
      </c>
      <c r="E1745" s="5" t="s">
        <v>4153</v>
      </c>
      <c r="F1745" s="9">
        <v>20000</v>
      </c>
      <c r="G1745" s="5" t="s">
        <v>51</v>
      </c>
      <c r="H1745" s="3">
        <v>2014</v>
      </c>
    </row>
    <row r="1746" spans="1:8">
      <c r="A1746" s="16" t="s">
        <v>4120</v>
      </c>
      <c r="B1746" s="16" t="s">
        <v>4154</v>
      </c>
      <c r="C1746" s="8" t="s">
        <v>4155</v>
      </c>
      <c r="D1746" s="5" t="s">
        <v>1001</v>
      </c>
      <c r="E1746" s="5" t="s">
        <v>4156</v>
      </c>
      <c r="F1746" s="9">
        <v>7000</v>
      </c>
      <c r="G1746" s="5" t="s">
        <v>51</v>
      </c>
      <c r="H1746" s="3">
        <v>2014</v>
      </c>
    </row>
    <row r="1747" spans="1:8">
      <c r="A1747" s="16" t="s">
        <v>4120</v>
      </c>
      <c r="B1747" s="16" t="s">
        <v>4157</v>
      </c>
      <c r="C1747" s="8" t="s">
        <v>4158</v>
      </c>
      <c r="D1747" s="5" t="s">
        <v>1001</v>
      </c>
      <c r="E1747" s="5" t="s">
        <v>4159</v>
      </c>
      <c r="F1747" s="9">
        <v>400000</v>
      </c>
      <c r="G1747" s="5" t="s">
        <v>51</v>
      </c>
      <c r="H1747" s="3">
        <v>2014</v>
      </c>
    </row>
    <row r="1748" spans="1:8">
      <c r="A1748" s="16" t="s">
        <v>4120</v>
      </c>
      <c r="B1748" s="16" t="s">
        <v>4160</v>
      </c>
      <c r="C1748" s="8" t="s">
        <v>4161</v>
      </c>
      <c r="D1748" s="5" t="s">
        <v>1001</v>
      </c>
      <c r="E1748" s="5" t="s">
        <v>4162</v>
      </c>
      <c r="F1748" s="9">
        <v>20000</v>
      </c>
      <c r="G1748" s="5" t="s">
        <v>51</v>
      </c>
      <c r="H1748" s="3">
        <v>2014</v>
      </c>
    </row>
    <row r="1749" spans="1:8">
      <c r="A1749" s="16" t="s">
        <v>4120</v>
      </c>
      <c r="B1749" s="16" t="s">
        <v>4163</v>
      </c>
      <c r="C1749" s="8" t="s">
        <v>4164</v>
      </c>
      <c r="D1749" s="5" t="s">
        <v>1001</v>
      </c>
      <c r="E1749" s="5" t="s">
        <v>4165</v>
      </c>
      <c r="F1749" s="9">
        <v>8000</v>
      </c>
      <c r="G1749" s="5" t="s">
        <v>51</v>
      </c>
      <c r="H1749" s="3">
        <v>2014</v>
      </c>
    </row>
    <row r="1750" spans="1:8">
      <c r="A1750" s="16" t="s">
        <v>4120</v>
      </c>
      <c r="B1750" s="16" t="s">
        <v>4166</v>
      </c>
      <c r="C1750" s="8" t="s">
        <v>4167</v>
      </c>
      <c r="D1750" s="5" t="s">
        <v>1001</v>
      </c>
      <c r="E1750" s="5" t="s">
        <v>4168</v>
      </c>
      <c r="F1750" s="9">
        <v>20000</v>
      </c>
      <c r="G1750" s="5" t="s">
        <v>51</v>
      </c>
      <c r="H1750" s="3">
        <v>2014</v>
      </c>
    </row>
    <row r="1751" spans="1:8">
      <c r="A1751" s="16" t="s">
        <v>4120</v>
      </c>
      <c r="B1751" s="16" t="s">
        <v>4169</v>
      </c>
      <c r="C1751" s="8" t="s">
        <v>4170</v>
      </c>
      <c r="D1751" s="5" t="s">
        <v>1001</v>
      </c>
      <c r="E1751" s="5" t="s">
        <v>4171</v>
      </c>
      <c r="F1751" s="9">
        <v>3113.5</v>
      </c>
      <c r="G1751" s="5" t="s">
        <v>51</v>
      </c>
      <c r="H1751" s="3">
        <v>2014</v>
      </c>
    </row>
    <row r="1752" spans="1:8">
      <c r="A1752" s="16" t="s">
        <v>4120</v>
      </c>
      <c r="B1752" s="16" t="s">
        <v>4172</v>
      </c>
      <c r="C1752" s="8" t="s">
        <v>4173</v>
      </c>
      <c r="D1752" s="5" t="s">
        <v>1001</v>
      </c>
      <c r="E1752" s="5" t="s">
        <v>4174</v>
      </c>
      <c r="F1752" s="9">
        <v>99996.5</v>
      </c>
      <c r="G1752" s="5" t="s">
        <v>51</v>
      </c>
      <c r="H1752" s="3">
        <v>2014</v>
      </c>
    </row>
    <row r="1753" spans="1:8">
      <c r="A1753" s="16" t="s">
        <v>4120</v>
      </c>
      <c r="B1753" s="16" t="s">
        <v>4175</v>
      </c>
      <c r="C1753" s="8" t="s">
        <v>4176</v>
      </c>
      <c r="D1753" s="5" t="s">
        <v>1001</v>
      </c>
      <c r="E1753" s="5" t="s">
        <v>4177</v>
      </c>
      <c r="F1753" s="9">
        <v>80000</v>
      </c>
      <c r="G1753" s="5" t="s">
        <v>51</v>
      </c>
      <c r="H1753" s="3">
        <v>2014</v>
      </c>
    </row>
    <row r="1754" spans="1:8">
      <c r="A1754" s="16" t="s">
        <v>4120</v>
      </c>
      <c r="B1754" s="16" t="s">
        <v>4178</v>
      </c>
      <c r="C1754" s="8" t="s">
        <v>4179</v>
      </c>
      <c r="D1754" s="5" t="s">
        <v>1001</v>
      </c>
      <c r="E1754" s="5" t="s">
        <v>4180</v>
      </c>
      <c r="F1754" s="9">
        <v>50000</v>
      </c>
      <c r="G1754" s="5" t="s">
        <v>51</v>
      </c>
      <c r="H1754" s="3">
        <v>2014</v>
      </c>
    </row>
    <row r="1755" spans="1:8">
      <c r="A1755" s="16" t="s">
        <v>4120</v>
      </c>
      <c r="B1755" s="16" t="s">
        <v>4181</v>
      </c>
      <c r="C1755" s="8" t="s">
        <v>4182</v>
      </c>
      <c r="D1755" s="5" t="s">
        <v>1001</v>
      </c>
      <c r="E1755" s="5" t="s">
        <v>4183</v>
      </c>
      <c r="F1755" s="9">
        <v>59996.21</v>
      </c>
      <c r="G1755" s="5" t="s">
        <v>51</v>
      </c>
      <c r="H1755" s="3">
        <v>2014</v>
      </c>
    </row>
    <row r="1756" spans="1:8">
      <c r="A1756" s="16" t="s">
        <v>4120</v>
      </c>
      <c r="B1756" s="16" t="s">
        <v>4184</v>
      </c>
      <c r="C1756" s="8" t="s">
        <v>4185</v>
      </c>
      <c r="D1756" s="5" t="s">
        <v>1001</v>
      </c>
      <c r="E1756" s="5" t="s">
        <v>4186</v>
      </c>
      <c r="F1756" s="9">
        <v>29715</v>
      </c>
      <c r="G1756" s="5" t="s">
        <v>51</v>
      </c>
      <c r="H1756" s="3">
        <v>2014</v>
      </c>
    </row>
    <row r="1757" spans="1:8">
      <c r="A1757" s="16" t="s">
        <v>4120</v>
      </c>
      <c r="B1757" s="16" t="s">
        <v>4187</v>
      </c>
      <c r="C1757" s="8" t="s">
        <v>4188</v>
      </c>
      <c r="D1757" s="5" t="s">
        <v>1001</v>
      </c>
      <c r="E1757" s="5" t="s">
        <v>4189</v>
      </c>
      <c r="F1757" s="9">
        <v>6739.94</v>
      </c>
      <c r="G1757" s="5" t="s">
        <v>51</v>
      </c>
      <c r="H1757" s="3">
        <v>2014</v>
      </c>
    </row>
    <row r="1758" spans="1:8">
      <c r="A1758" s="16" t="s">
        <v>4120</v>
      </c>
      <c r="B1758" s="16" t="s">
        <v>4190</v>
      </c>
      <c r="C1758" s="8" t="s">
        <v>4191</v>
      </c>
      <c r="D1758" s="5" t="s">
        <v>1001</v>
      </c>
      <c r="E1758" s="5" t="s">
        <v>4192</v>
      </c>
      <c r="F1758" s="9">
        <v>79816.66</v>
      </c>
      <c r="G1758" s="5" t="s">
        <v>51</v>
      </c>
      <c r="H1758" s="3">
        <v>2014</v>
      </c>
    </row>
    <row r="1759" spans="1:8">
      <c r="A1759" s="16" t="s">
        <v>4120</v>
      </c>
      <c r="B1759" s="16" t="s">
        <v>4193</v>
      </c>
      <c r="C1759" s="8" t="s">
        <v>4194</v>
      </c>
      <c r="D1759" s="5" t="s">
        <v>1001</v>
      </c>
      <c r="E1759" s="5" t="s">
        <v>4195</v>
      </c>
      <c r="F1759" s="9">
        <v>25000</v>
      </c>
      <c r="G1759" s="5" t="s">
        <v>51</v>
      </c>
      <c r="H1759" s="3">
        <v>2014</v>
      </c>
    </row>
    <row r="1760" spans="1:8">
      <c r="A1760" s="16" t="s">
        <v>4120</v>
      </c>
      <c r="B1760" s="16" t="s">
        <v>4196</v>
      </c>
      <c r="C1760" s="8" t="s">
        <v>4197</v>
      </c>
      <c r="D1760" s="5" t="s">
        <v>1001</v>
      </c>
      <c r="E1760" s="5" t="s">
        <v>4198</v>
      </c>
      <c r="F1760" s="9">
        <v>28977.119999999999</v>
      </c>
      <c r="G1760" s="5" t="s">
        <v>51</v>
      </c>
      <c r="H1760" s="3">
        <v>2014</v>
      </c>
    </row>
    <row r="1761" spans="1:8">
      <c r="A1761" s="16" t="s">
        <v>4120</v>
      </c>
      <c r="B1761" s="16" t="s">
        <v>4199</v>
      </c>
      <c r="C1761" s="8" t="s">
        <v>4200</v>
      </c>
      <c r="D1761" s="5" t="s">
        <v>1001</v>
      </c>
      <c r="E1761" s="5" t="s">
        <v>4201</v>
      </c>
      <c r="F1761" s="9">
        <v>20000</v>
      </c>
      <c r="G1761" s="5" t="s">
        <v>51</v>
      </c>
      <c r="H1761" s="3">
        <v>2014</v>
      </c>
    </row>
    <row r="1762" spans="1:8">
      <c r="A1762" s="16" t="s">
        <v>4120</v>
      </c>
      <c r="B1762" s="16" t="s">
        <v>4202</v>
      </c>
      <c r="C1762" s="8" t="s">
        <v>4203</v>
      </c>
      <c r="D1762" s="5" t="s">
        <v>1001</v>
      </c>
      <c r="E1762" s="5" t="s">
        <v>4204</v>
      </c>
      <c r="F1762" s="9">
        <v>10000</v>
      </c>
      <c r="G1762" s="5" t="s">
        <v>51</v>
      </c>
      <c r="H1762" s="3">
        <v>2014</v>
      </c>
    </row>
    <row r="1763" spans="1:8">
      <c r="A1763" s="16" t="s">
        <v>4120</v>
      </c>
      <c r="B1763" s="16" t="s">
        <v>4205</v>
      </c>
      <c r="C1763" s="8">
        <v>98370909380</v>
      </c>
      <c r="D1763" s="5" t="s">
        <v>1001</v>
      </c>
      <c r="E1763" s="5" t="s">
        <v>4206</v>
      </c>
      <c r="F1763" s="9">
        <v>6500</v>
      </c>
      <c r="G1763" s="5" t="s">
        <v>51</v>
      </c>
      <c r="H1763" s="3">
        <v>2014</v>
      </c>
    </row>
    <row r="1764" spans="1:8">
      <c r="A1764" s="16" t="s">
        <v>4120</v>
      </c>
      <c r="B1764" s="16" t="s">
        <v>4207</v>
      </c>
      <c r="C1764" s="8" t="s">
        <v>4208</v>
      </c>
      <c r="D1764" s="5" t="s">
        <v>1001</v>
      </c>
      <c r="E1764" s="5" t="s">
        <v>4209</v>
      </c>
      <c r="F1764" s="9">
        <v>50000</v>
      </c>
      <c r="G1764" s="5" t="s">
        <v>51</v>
      </c>
      <c r="H1764" s="3">
        <v>2014</v>
      </c>
    </row>
    <row r="1765" spans="1:8">
      <c r="A1765" s="16" t="s">
        <v>4120</v>
      </c>
      <c r="B1765" s="16" t="s">
        <v>4210</v>
      </c>
      <c r="C1765" s="8" t="s">
        <v>4211</v>
      </c>
      <c r="D1765" s="5" t="s">
        <v>1001</v>
      </c>
      <c r="E1765" s="5" t="s">
        <v>4212</v>
      </c>
      <c r="F1765" s="9">
        <v>111080</v>
      </c>
      <c r="G1765" s="5" t="s">
        <v>51</v>
      </c>
      <c r="H1765" s="3">
        <v>2014</v>
      </c>
    </row>
    <row r="1766" spans="1:8">
      <c r="A1766" s="16" t="s">
        <v>4120</v>
      </c>
      <c r="B1766" s="16" t="s">
        <v>4213</v>
      </c>
      <c r="C1766" s="8" t="s">
        <v>4214</v>
      </c>
      <c r="D1766" s="5" t="s">
        <v>1001</v>
      </c>
      <c r="E1766" s="5" t="s">
        <v>4215</v>
      </c>
      <c r="F1766" s="9">
        <v>7600</v>
      </c>
      <c r="G1766" s="5" t="s">
        <v>51</v>
      </c>
      <c r="H1766" s="3">
        <v>2014</v>
      </c>
    </row>
    <row r="1767" spans="1:8">
      <c r="A1767" s="16" t="s">
        <v>4120</v>
      </c>
      <c r="B1767" s="16" t="s">
        <v>4216</v>
      </c>
      <c r="C1767" s="8" t="s">
        <v>4217</v>
      </c>
      <c r="D1767" s="5" t="s">
        <v>1001</v>
      </c>
      <c r="E1767" s="5" t="s">
        <v>4218</v>
      </c>
      <c r="F1767" s="9">
        <v>10000</v>
      </c>
      <c r="G1767" s="5" t="s">
        <v>51</v>
      </c>
      <c r="H1767" s="3">
        <v>2014</v>
      </c>
    </row>
    <row r="1768" spans="1:8">
      <c r="A1768" s="16" t="s">
        <v>4120</v>
      </c>
      <c r="B1768" s="16" t="s">
        <v>4219</v>
      </c>
      <c r="C1768" s="8" t="s">
        <v>4220</v>
      </c>
      <c r="D1768" s="5" t="s">
        <v>1001</v>
      </c>
      <c r="E1768" s="5" t="s">
        <v>4221</v>
      </c>
      <c r="F1768" s="9">
        <v>1394.32</v>
      </c>
      <c r="G1768" s="5" t="s">
        <v>51</v>
      </c>
      <c r="H1768" s="3">
        <v>2014</v>
      </c>
    </row>
    <row r="1769" spans="1:8">
      <c r="A1769" s="16" t="s">
        <v>4120</v>
      </c>
      <c r="B1769" s="16" t="s">
        <v>4222</v>
      </c>
      <c r="C1769" s="8" t="s">
        <v>4223</v>
      </c>
      <c r="D1769" s="5" t="s">
        <v>1001</v>
      </c>
      <c r="E1769" s="5" t="s">
        <v>4224</v>
      </c>
      <c r="F1769" s="9">
        <v>6150.9</v>
      </c>
      <c r="G1769" s="5" t="s">
        <v>51</v>
      </c>
      <c r="H1769" s="3">
        <v>2014</v>
      </c>
    </row>
    <row r="1770" spans="1:8">
      <c r="A1770" s="16" t="s">
        <v>4120</v>
      </c>
      <c r="B1770" s="16" t="s">
        <v>4225</v>
      </c>
      <c r="C1770" s="8" t="s">
        <v>4226</v>
      </c>
      <c r="D1770" s="5" t="s">
        <v>1001</v>
      </c>
      <c r="E1770" s="5" t="s">
        <v>4227</v>
      </c>
      <c r="F1770" s="9">
        <v>80000</v>
      </c>
      <c r="G1770" s="5" t="s">
        <v>51</v>
      </c>
      <c r="H1770" s="3">
        <v>2014</v>
      </c>
    </row>
    <row r="1771" spans="1:8">
      <c r="A1771" s="16" t="s">
        <v>4120</v>
      </c>
      <c r="B1771" s="16" t="s">
        <v>4228</v>
      </c>
      <c r="C1771" s="8" t="s">
        <v>4229</v>
      </c>
      <c r="D1771" s="5" t="s">
        <v>1001</v>
      </c>
      <c r="E1771" s="5" t="s">
        <v>4230</v>
      </c>
      <c r="F1771" s="9">
        <v>5000</v>
      </c>
      <c r="G1771" s="5" t="s">
        <v>51</v>
      </c>
      <c r="H1771" s="3">
        <v>2014</v>
      </c>
    </row>
    <row r="1772" spans="1:8">
      <c r="A1772" s="16" t="s">
        <v>4120</v>
      </c>
      <c r="B1772" s="16" t="s">
        <v>4231</v>
      </c>
      <c r="C1772" s="8" t="s">
        <v>4232</v>
      </c>
      <c r="D1772" s="5" t="s">
        <v>1001</v>
      </c>
      <c r="E1772" s="5" t="s">
        <v>4233</v>
      </c>
      <c r="F1772" s="9">
        <v>5000</v>
      </c>
      <c r="G1772" s="5" t="s">
        <v>51</v>
      </c>
      <c r="H1772" s="3">
        <v>2014</v>
      </c>
    </row>
    <row r="1773" spans="1:8">
      <c r="A1773" s="16" t="s">
        <v>4120</v>
      </c>
      <c r="B1773" s="16" t="s">
        <v>4234</v>
      </c>
      <c r="C1773" s="8" t="s">
        <v>4235</v>
      </c>
      <c r="D1773" s="5" t="s">
        <v>1001</v>
      </c>
      <c r="E1773" s="5" t="s">
        <v>4236</v>
      </c>
      <c r="F1773" s="9">
        <v>3000</v>
      </c>
      <c r="G1773" s="5" t="s">
        <v>51</v>
      </c>
      <c r="H1773" s="3">
        <v>2014</v>
      </c>
    </row>
    <row r="1774" spans="1:8">
      <c r="A1774" s="16" t="s">
        <v>4120</v>
      </c>
      <c r="B1774" s="16" t="s">
        <v>4237</v>
      </c>
      <c r="C1774" s="8" t="s">
        <v>4238</v>
      </c>
      <c r="D1774" s="5" t="s">
        <v>1001</v>
      </c>
      <c r="E1774" s="5" t="s">
        <v>4239</v>
      </c>
      <c r="F1774" s="9">
        <v>40000</v>
      </c>
      <c r="G1774" s="5" t="s">
        <v>51</v>
      </c>
      <c r="H1774" s="3">
        <v>2014</v>
      </c>
    </row>
    <row r="1775" spans="1:8">
      <c r="A1775" s="16" t="s">
        <v>4120</v>
      </c>
      <c r="B1775" s="16" t="s">
        <v>4240</v>
      </c>
      <c r="C1775" s="8" t="s">
        <v>4241</v>
      </c>
      <c r="D1775" s="5" t="s">
        <v>1001</v>
      </c>
      <c r="E1775" s="5" t="s">
        <v>4242</v>
      </c>
      <c r="F1775" s="9">
        <v>12000</v>
      </c>
      <c r="G1775" s="5" t="s">
        <v>51</v>
      </c>
      <c r="H1775" s="3">
        <v>2014</v>
      </c>
    </row>
    <row r="1776" spans="1:8">
      <c r="A1776" s="16" t="s">
        <v>4120</v>
      </c>
      <c r="B1776" s="16" t="s">
        <v>4243</v>
      </c>
      <c r="C1776" s="8" t="s">
        <v>4244</v>
      </c>
      <c r="D1776" s="5" t="s">
        <v>1001</v>
      </c>
      <c r="E1776" s="5" t="s">
        <v>4245</v>
      </c>
      <c r="F1776" s="9">
        <v>159923.24</v>
      </c>
      <c r="G1776" s="5" t="s">
        <v>51</v>
      </c>
      <c r="H1776" s="3">
        <v>2014</v>
      </c>
    </row>
    <row r="1777" spans="1:8">
      <c r="A1777" s="17" t="s">
        <v>4246</v>
      </c>
      <c r="B1777" s="17" t="s">
        <v>4247</v>
      </c>
      <c r="C1777" s="4" t="s">
        <v>4248</v>
      </c>
      <c r="D1777" s="3" t="s">
        <v>4250</v>
      </c>
      <c r="E1777" s="3" t="s">
        <v>4249</v>
      </c>
      <c r="F1777" s="6">
        <v>305095</v>
      </c>
      <c r="G1777" s="3" t="s">
        <v>55</v>
      </c>
      <c r="H1777" s="3">
        <v>2014</v>
      </c>
    </row>
    <row r="1778" spans="1:8">
      <c r="A1778" s="17" t="s">
        <v>4246</v>
      </c>
      <c r="B1778" s="17" t="s">
        <v>4251</v>
      </c>
      <c r="C1778" s="4" t="s">
        <v>4252</v>
      </c>
      <c r="D1778" s="3" t="s">
        <v>4254</v>
      </c>
      <c r="E1778" s="3" t="s">
        <v>4253</v>
      </c>
      <c r="F1778" s="6">
        <v>80000</v>
      </c>
      <c r="G1778" s="3" t="s">
        <v>55</v>
      </c>
      <c r="H1778" s="3">
        <v>2014</v>
      </c>
    </row>
    <row r="1779" spans="1:8">
      <c r="A1779" s="17" t="s">
        <v>4246</v>
      </c>
      <c r="B1779" s="17" t="s">
        <v>4255</v>
      </c>
      <c r="C1779" s="4"/>
      <c r="D1779" s="3" t="s">
        <v>4256</v>
      </c>
      <c r="E1779" s="3"/>
      <c r="F1779" s="6">
        <v>38000</v>
      </c>
      <c r="G1779" s="3" t="s">
        <v>55</v>
      </c>
      <c r="H1779" s="3">
        <v>2014</v>
      </c>
    </row>
    <row r="1780" spans="1:8">
      <c r="A1780" s="17" t="s">
        <v>4246</v>
      </c>
      <c r="B1780" s="17" t="s">
        <v>4257</v>
      </c>
      <c r="C1780" s="4"/>
      <c r="D1780" s="3" t="s">
        <v>4258</v>
      </c>
      <c r="E1780" s="3"/>
      <c r="F1780" s="6">
        <v>43404</v>
      </c>
      <c r="G1780" s="3" t="s">
        <v>55</v>
      </c>
      <c r="H1780" s="3">
        <v>2014</v>
      </c>
    </row>
    <row r="1781" spans="1:8">
      <c r="A1781" s="17" t="s">
        <v>4246</v>
      </c>
      <c r="B1781" s="17" t="s">
        <v>4257</v>
      </c>
      <c r="C1781" s="4"/>
      <c r="D1781" s="3" t="s">
        <v>4259</v>
      </c>
      <c r="E1781" s="3"/>
      <c r="F1781" s="6">
        <v>69100</v>
      </c>
      <c r="G1781" s="3" t="s">
        <v>55</v>
      </c>
      <c r="H1781" s="3">
        <v>2014</v>
      </c>
    </row>
    <row r="1782" spans="1:8">
      <c r="A1782" s="17" t="s">
        <v>4246</v>
      </c>
      <c r="B1782" s="17" t="s">
        <v>4261</v>
      </c>
      <c r="C1782" s="4"/>
      <c r="D1782" s="3" t="s">
        <v>4262</v>
      </c>
      <c r="E1782" s="3"/>
      <c r="F1782" s="6">
        <v>45800</v>
      </c>
      <c r="G1782" s="3" t="s">
        <v>55</v>
      </c>
      <c r="H1782" s="3">
        <v>2014</v>
      </c>
    </row>
    <row r="1783" spans="1:8">
      <c r="A1783" s="17" t="s">
        <v>4246</v>
      </c>
      <c r="B1783" s="17" t="s">
        <v>4263</v>
      </c>
      <c r="C1783" s="4"/>
      <c r="D1783" s="3" t="s">
        <v>4264</v>
      </c>
      <c r="E1783" s="3"/>
      <c r="F1783" s="6">
        <v>372448</v>
      </c>
      <c r="G1783" s="3" t="s">
        <v>55</v>
      </c>
      <c r="H1783" s="3">
        <v>2014</v>
      </c>
    </row>
    <row r="1784" spans="1:8">
      <c r="A1784" s="17" t="s">
        <v>4246</v>
      </c>
      <c r="B1784" s="17" t="s">
        <v>4257</v>
      </c>
      <c r="C1784" s="4"/>
      <c r="D1784" s="3" t="s">
        <v>4265</v>
      </c>
      <c r="E1784" s="3"/>
      <c r="F1784" s="6">
        <v>25882</v>
      </c>
      <c r="G1784" s="3" t="s">
        <v>55</v>
      </c>
      <c r="H1784" s="3">
        <v>2014</v>
      </c>
    </row>
    <row r="1785" spans="1:8">
      <c r="A1785" s="17" t="s">
        <v>4246</v>
      </c>
      <c r="B1785" s="17"/>
      <c r="C1785" s="4"/>
      <c r="D1785" s="3" t="s">
        <v>4266</v>
      </c>
      <c r="E1785" s="3"/>
      <c r="F1785" s="6">
        <v>3500</v>
      </c>
      <c r="G1785" s="3" t="s">
        <v>55</v>
      </c>
      <c r="H1785" s="3">
        <v>2014</v>
      </c>
    </row>
    <row r="1786" spans="1:8">
      <c r="A1786" s="17" t="s">
        <v>4267</v>
      </c>
      <c r="B1786" s="17" t="s">
        <v>4268</v>
      </c>
      <c r="C1786" s="4" t="s">
        <v>4269</v>
      </c>
      <c r="D1786" s="3" t="s">
        <v>4270</v>
      </c>
      <c r="E1786" s="3" t="s">
        <v>4271</v>
      </c>
      <c r="F1786" s="6">
        <v>3500</v>
      </c>
      <c r="G1786" s="3" t="s">
        <v>53</v>
      </c>
      <c r="H1786" s="3">
        <v>2014</v>
      </c>
    </row>
    <row r="1787" spans="1:8" ht="38.25">
      <c r="A1787" s="17" t="s">
        <v>4267</v>
      </c>
      <c r="B1787" s="17" t="s">
        <v>4268</v>
      </c>
      <c r="C1787" s="4" t="s">
        <v>4269</v>
      </c>
      <c r="D1787" s="3" t="s">
        <v>4272</v>
      </c>
      <c r="E1787" s="3" t="s">
        <v>4271</v>
      </c>
      <c r="F1787" s="6">
        <v>2000</v>
      </c>
      <c r="G1787" s="3" t="s">
        <v>60</v>
      </c>
      <c r="H1787" s="3">
        <v>2014</v>
      </c>
    </row>
    <row r="1788" spans="1:8">
      <c r="A1788" s="17" t="s">
        <v>4267</v>
      </c>
      <c r="B1788" s="17" t="s">
        <v>4273</v>
      </c>
      <c r="C1788" s="4" t="s">
        <v>4274</v>
      </c>
      <c r="D1788" s="3" t="s">
        <v>4275</v>
      </c>
      <c r="E1788" s="3" t="s">
        <v>4276</v>
      </c>
      <c r="F1788" s="6">
        <v>4000</v>
      </c>
      <c r="G1788" s="3" t="s">
        <v>53</v>
      </c>
      <c r="H1788" s="3">
        <v>2014</v>
      </c>
    </row>
    <row r="1789" spans="1:8">
      <c r="A1789" s="17" t="s">
        <v>4267</v>
      </c>
      <c r="B1789" s="17" t="s">
        <v>4273</v>
      </c>
      <c r="C1789" s="4" t="s">
        <v>4274</v>
      </c>
      <c r="D1789" s="3" t="s">
        <v>4277</v>
      </c>
      <c r="E1789" s="3"/>
      <c r="F1789" s="6">
        <v>3000</v>
      </c>
      <c r="G1789" s="3" t="s">
        <v>53</v>
      </c>
      <c r="H1789" s="3">
        <v>2014</v>
      </c>
    </row>
    <row r="1790" spans="1:8" ht="38.25">
      <c r="A1790" s="17" t="s">
        <v>4267</v>
      </c>
      <c r="B1790" s="17" t="s">
        <v>4278</v>
      </c>
      <c r="C1790" s="4" t="s">
        <v>4279</v>
      </c>
      <c r="D1790" s="3" t="s">
        <v>4280</v>
      </c>
      <c r="E1790" s="3" t="s">
        <v>4281</v>
      </c>
      <c r="F1790" s="6">
        <v>6000</v>
      </c>
      <c r="G1790" s="3" t="s">
        <v>60</v>
      </c>
      <c r="H1790" s="3">
        <v>2014</v>
      </c>
    </row>
    <row r="1791" spans="1:8" ht="25.5">
      <c r="A1791" s="17" t="s">
        <v>4267</v>
      </c>
      <c r="B1791" s="17" t="s">
        <v>4282</v>
      </c>
      <c r="C1791" s="4" t="s">
        <v>4283</v>
      </c>
      <c r="D1791" s="3" t="s">
        <v>4284</v>
      </c>
      <c r="E1791" s="3" t="s">
        <v>4285</v>
      </c>
      <c r="F1791" s="6">
        <v>2000</v>
      </c>
      <c r="G1791" s="3" t="s">
        <v>53</v>
      </c>
      <c r="H1791" s="3">
        <v>2014</v>
      </c>
    </row>
    <row r="1792" spans="1:8" ht="38.25">
      <c r="A1792" s="17" t="s">
        <v>4267</v>
      </c>
      <c r="B1792" s="17" t="s">
        <v>4286</v>
      </c>
      <c r="C1792" s="4" t="s">
        <v>4287</v>
      </c>
      <c r="D1792" s="3" t="s">
        <v>4288</v>
      </c>
      <c r="E1792" s="3" t="s">
        <v>4289</v>
      </c>
      <c r="F1792" s="6">
        <v>3500</v>
      </c>
      <c r="G1792" s="3" t="s">
        <v>60</v>
      </c>
      <c r="H1792" s="3">
        <v>2014</v>
      </c>
    </row>
    <row r="1793" spans="1:8">
      <c r="A1793" s="17" t="s">
        <v>4267</v>
      </c>
      <c r="B1793" s="17" t="s">
        <v>4290</v>
      </c>
      <c r="C1793" s="4" t="s">
        <v>4291</v>
      </c>
      <c r="D1793" s="3" t="s">
        <v>4292</v>
      </c>
      <c r="E1793" s="3" t="s">
        <v>4293</v>
      </c>
      <c r="F1793" s="6">
        <v>5000</v>
      </c>
      <c r="G1793" s="3" t="s">
        <v>53</v>
      </c>
      <c r="H1793" s="3">
        <v>2014</v>
      </c>
    </row>
    <row r="1794" spans="1:8">
      <c r="A1794" s="17" t="s">
        <v>4267</v>
      </c>
      <c r="B1794" s="17" t="s">
        <v>4294</v>
      </c>
      <c r="C1794" s="4" t="s">
        <v>4295</v>
      </c>
      <c r="D1794" s="3" t="s">
        <v>4296</v>
      </c>
      <c r="E1794" s="3" t="s">
        <v>4297</v>
      </c>
      <c r="F1794" s="6">
        <v>2000</v>
      </c>
      <c r="G1794" s="3" t="s">
        <v>53</v>
      </c>
      <c r="H1794" s="3">
        <v>2014</v>
      </c>
    </row>
    <row r="1795" spans="1:8">
      <c r="A1795" s="17" t="s">
        <v>4267</v>
      </c>
      <c r="B1795" s="17" t="s">
        <v>4298</v>
      </c>
      <c r="C1795" s="4" t="s">
        <v>4295</v>
      </c>
      <c r="D1795" s="3" t="s">
        <v>4299</v>
      </c>
      <c r="E1795" s="3" t="s">
        <v>4297</v>
      </c>
      <c r="F1795" s="6">
        <v>2000</v>
      </c>
      <c r="G1795" s="3" t="s">
        <v>59</v>
      </c>
      <c r="H1795" s="3">
        <v>2014</v>
      </c>
    </row>
    <row r="1796" spans="1:8">
      <c r="A1796" s="17" t="s">
        <v>4267</v>
      </c>
      <c r="B1796" s="17" t="s">
        <v>4298</v>
      </c>
      <c r="C1796" s="4" t="s">
        <v>4295</v>
      </c>
      <c r="D1796" s="3" t="s">
        <v>4300</v>
      </c>
      <c r="E1796" s="3" t="s">
        <v>4297</v>
      </c>
      <c r="F1796" s="6">
        <v>3000</v>
      </c>
      <c r="G1796" s="3" t="s">
        <v>53</v>
      </c>
      <c r="H1796" s="3">
        <v>2014</v>
      </c>
    </row>
    <row r="1797" spans="1:8">
      <c r="A1797" s="17" t="s">
        <v>4267</v>
      </c>
      <c r="B1797" s="17" t="s">
        <v>4301</v>
      </c>
      <c r="C1797" s="4" t="s">
        <v>4302</v>
      </c>
      <c r="D1797" s="3" t="s">
        <v>4303</v>
      </c>
      <c r="E1797" s="3" t="s">
        <v>4304</v>
      </c>
      <c r="F1797" s="6">
        <v>5000</v>
      </c>
      <c r="G1797" s="3" t="s">
        <v>53</v>
      </c>
      <c r="H1797" s="3">
        <v>2014</v>
      </c>
    </row>
    <row r="1798" spans="1:8">
      <c r="A1798" s="17" t="s">
        <v>4267</v>
      </c>
      <c r="B1798" s="17" t="s">
        <v>4301</v>
      </c>
      <c r="C1798" s="4" t="s">
        <v>4302</v>
      </c>
      <c r="D1798" s="3" t="s">
        <v>4300</v>
      </c>
      <c r="E1798" s="3" t="s">
        <v>4304</v>
      </c>
      <c r="F1798" s="6">
        <v>5000</v>
      </c>
      <c r="G1798" s="3" t="s">
        <v>53</v>
      </c>
      <c r="H1798" s="3">
        <v>2014</v>
      </c>
    </row>
    <row r="1799" spans="1:8">
      <c r="A1799" s="17" t="s">
        <v>4267</v>
      </c>
      <c r="B1799" s="17" t="s">
        <v>4305</v>
      </c>
      <c r="C1799" s="4" t="s">
        <v>230</v>
      </c>
      <c r="D1799" s="3" t="s">
        <v>4306</v>
      </c>
      <c r="E1799" s="3" t="s">
        <v>4307</v>
      </c>
      <c r="F1799" s="6">
        <v>3000</v>
      </c>
      <c r="G1799" s="3" t="s">
        <v>53</v>
      </c>
      <c r="H1799" s="3">
        <v>2014</v>
      </c>
    </row>
    <row r="1800" spans="1:8" ht="25.5">
      <c r="A1800" s="17" t="s">
        <v>4267</v>
      </c>
      <c r="B1800" s="17" t="s">
        <v>4308</v>
      </c>
      <c r="C1800" s="4" t="s">
        <v>4309</v>
      </c>
      <c r="D1800" s="3" t="s">
        <v>4311</v>
      </c>
      <c r="E1800" s="3" t="s">
        <v>4310</v>
      </c>
      <c r="F1800" s="6">
        <v>1800</v>
      </c>
      <c r="G1800" s="3" t="s">
        <v>53</v>
      </c>
      <c r="H1800" s="3">
        <v>2014</v>
      </c>
    </row>
    <row r="1801" spans="1:8" ht="63.75">
      <c r="A1801" s="17" t="s">
        <v>4267</v>
      </c>
      <c r="B1801" s="17" t="s">
        <v>4312</v>
      </c>
      <c r="C1801" s="4" t="s">
        <v>4313</v>
      </c>
      <c r="D1801" s="3" t="s">
        <v>4314</v>
      </c>
      <c r="E1801" s="3" t="s">
        <v>4315</v>
      </c>
      <c r="F1801" s="6">
        <v>3000</v>
      </c>
      <c r="G1801" s="3" t="s">
        <v>53</v>
      </c>
      <c r="H1801" s="3">
        <v>2014</v>
      </c>
    </row>
    <row r="1802" spans="1:8">
      <c r="A1802" s="17" t="s">
        <v>4267</v>
      </c>
      <c r="B1802" s="17" t="s">
        <v>4316</v>
      </c>
      <c r="C1802" s="4" t="s">
        <v>4317</v>
      </c>
      <c r="D1802" s="3" t="s">
        <v>4311</v>
      </c>
      <c r="E1802" s="3"/>
      <c r="F1802" s="6">
        <v>600</v>
      </c>
      <c r="G1802" s="3" t="s">
        <v>53</v>
      </c>
      <c r="H1802" s="3">
        <v>2014</v>
      </c>
    </row>
    <row r="1803" spans="1:8">
      <c r="A1803" s="17" t="s">
        <v>4267</v>
      </c>
      <c r="B1803" s="17" t="s">
        <v>4316</v>
      </c>
      <c r="C1803" s="4">
        <v>97286244111</v>
      </c>
      <c r="D1803" s="3" t="s">
        <v>4318</v>
      </c>
      <c r="E1803" s="3"/>
      <c r="F1803" s="6">
        <v>600</v>
      </c>
      <c r="G1803" s="3" t="s">
        <v>53</v>
      </c>
      <c r="H1803" s="3">
        <v>2014</v>
      </c>
    </row>
    <row r="1804" spans="1:8" ht="38.25">
      <c r="A1804" s="17" t="s">
        <v>4267</v>
      </c>
      <c r="B1804" s="17" t="s">
        <v>174</v>
      </c>
      <c r="C1804" s="4">
        <v>36620565652</v>
      </c>
      <c r="D1804" s="3" t="s">
        <v>4319</v>
      </c>
      <c r="E1804" s="3" t="s">
        <v>4320</v>
      </c>
      <c r="F1804" s="6">
        <v>1000</v>
      </c>
      <c r="G1804" s="3" t="s">
        <v>60</v>
      </c>
      <c r="H1804" s="3">
        <v>2014</v>
      </c>
    </row>
    <row r="1805" spans="1:8" ht="25.5">
      <c r="A1805" s="17" t="s">
        <v>4267</v>
      </c>
      <c r="B1805" s="17" t="s">
        <v>4321</v>
      </c>
      <c r="C1805" s="18">
        <v>23064789121</v>
      </c>
      <c r="D1805" s="3" t="s">
        <v>4322</v>
      </c>
      <c r="E1805" s="3" t="s">
        <v>4323</v>
      </c>
      <c r="F1805" s="6">
        <v>5000</v>
      </c>
      <c r="G1805" s="3" t="s">
        <v>53</v>
      </c>
      <c r="H1805" s="3">
        <v>2014</v>
      </c>
    </row>
    <row r="1806" spans="1:8" ht="25.5">
      <c r="A1806" s="17" t="s">
        <v>4267</v>
      </c>
      <c r="B1806" s="17" t="s">
        <v>4324</v>
      </c>
      <c r="C1806" s="4">
        <v>63906121174</v>
      </c>
      <c r="D1806" s="3" t="s">
        <v>4325</v>
      </c>
      <c r="E1806" s="3" t="s">
        <v>4326</v>
      </c>
      <c r="F1806" s="6">
        <v>3000</v>
      </c>
      <c r="G1806" s="3" t="s">
        <v>53</v>
      </c>
      <c r="H1806" s="3">
        <v>2014</v>
      </c>
    </row>
    <row r="1807" spans="1:8" ht="38.25">
      <c r="A1807" s="17" t="s">
        <v>4267</v>
      </c>
      <c r="B1807" s="17" t="s">
        <v>4327</v>
      </c>
      <c r="C1807" s="4">
        <v>81674383847</v>
      </c>
      <c r="D1807" s="3" t="s">
        <v>4328</v>
      </c>
      <c r="E1807" s="3" t="s">
        <v>4329</v>
      </c>
      <c r="F1807" s="6">
        <v>4000</v>
      </c>
      <c r="G1807" s="3" t="s">
        <v>53</v>
      </c>
      <c r="H1807" s="3">
        <v>2014</v>
      </c>
    </row>
    <row r="1808" spans="1:8" ht="25.5">
      <c r="A1808" s="17" t="s">
        <v>4267</v>
      </c>
      <c r="B1808" s="17" t="s">
        <v>4327</v>
      </c>
      <c r="C1808" s="4">
        <v>81674383847</v>
      </c>
      <c r="D1808" s="3" t="s">
        <v>4330</v>
      </c>
      <c r="E1808" s="3" t="s">
        <v>4331</v>
      </c>
      <c r="F1808" s="6">
        <v>7000</v>
      </c>
      <c r="G1808" s="3" t="s">
        <v>53</v>
      </c>
      <c r="H1808" s="3">
        <v>2014</v>
      </c>
    </row>
    <row r="1809" spans="1:8" ht="25.5">
      <c r="A1809" s="17" t="s">
        <v>4267</v>
      </c>
      <c r="B1809" s="17" t="s">
        <v>4332</v>
      </c>
      <c r="C1809" s="4">
        <v>75884410159</v>
      </c>
      <c r="D1809" s="3" t="s">
        <v>4333</v>
      </c>
      <c r="E1809" s="3" t="s">
        <v>4334</v>
      </c>
      <c r="F1809" s="6">
        <v>2000</v>
      </c>
      <c r="G1809" s="3" t="s">
        <v>53</v>
      </c>
      <c r="H1809" s="3">
        <v>2014</v>
      </c>
    </row>
    <row r="1810" spans="1:8" ht="25.5">
      <c r="A1810" s="17" t="s">
        <v>4267</v>
      </c>
      <c r="B1810" s="17" t="s">
        <v>4332</v>
      </c>
      <c r="C1810" s="4">
        <v>75884410159</v>
      </c>
      <c r="D1810" s="3" t="s">
        <v>4335</v>
      </c>
      <c r="E1810" s="3" t="s">
        <v>4336</v>
      </c>
      <c r="F1810" s="6">
        <v>2000</v>
      </c>
      <c r="G1810" s="3" t="s">
        <v>53</v>
      </c>
      <c r="H1810" s="3">
        <v>2014</v>
      </c>
    </row>
    <row r="1811" spans="1:8" ht="25.5">
      <c r="A1811" s="17" t="s">
        <v>4267</v>
      </c>
      <c r="B1811" s="17" t="s">
        <v>4337</v>
      </c>
      <c r="C1811" s="4">
        <v>57071779506</v>
      </c>
      <c r="D1811" s="3" t="s">
        <v>4338</v>
      </c>
      <c r="E1811" s="3" t="s">
        <v>4339</v>
      </c>
      <c r="F1811" s="6">
        <v>1000</v>
      </c>
      <c r="G1811" s="3" t="s">
        <v>53</v>
      </c>
      <c r="H1811" s="3">
        <v>2014</v>
      </c>
    </row>
    <row r="1812" spans="1:8">
      <c r="A1812" s="17" t="s">
        <v>4267</v>
      </c>
      <c r="B1812" s="17" t="s">
        <v>4340</v>
      </c>
      <c r="C1812" s="4">
        <v>46492513688</v>
      </c>
      <c r="D1812" s="3" t="s">
        <v>4341</v>
      </c>
      <c r="E1812" s="3" t="s">
        <v>4342</v>
      </c>
      <c r="F1812" s="6">
        <v>2000</v>
      </c>
      <c r="G1812" s="3" t="s">
        <v>53</v>
      </c>
      <c r="H1812" s="3">
        <v>2014</v>
      </c>
    </row>
    <row r="1813" spans="1:8" ht="38.25">
      <c r="A1813" s="17" t="s">
        <v>4267</v>
      </c>
      <c r="B1813" s="17" t="s">
        <v>4343</v>
      </c>
      <c r="C1813" s="4">
        <v>97040268345</v>
      </c>
      <c r="D1813" s="3" t="s">
        <v>4344</v>
      </c>
      <c r="E1813" s="3" t="s">
        <v>4345</v>
      </c>
      <c r="F1813" s="6">
        <v>20000</v>
      </c>
      <c r="G1813" s="3" t="s">
        <v>60</v>
      </c>
      <c r="H1813" s="3">
        <v>2014</v>
      </c>
    </row>
    <row r="1814" spans="1:8">
      <c r="A1814" s="17" t="s">
        <v>4267</v>
      </c>
      <c r="B1814" s="17" t="s">
        <v>4346</v>
      </c>
      <c r="C1814" s="4">
        <v>33130611422</v>
      </c>
      <c r="D1814" s="3" t="s">
        <v>4347</v>
      </c>
      <c r="E1814" s="3" t="s">
        <v>4348</v>
      </c>
      <c r="F1814" s="6">
        <v>3000</v>
      </c>
      <c r="G1814" s="3" t="s">
        <v>53</v>
      </c>
      <c r="H1814" s="3">
        <v>2014</v>
      </c>
    </row>
    <row r="1815" spans="1:8">
      <c r="A1815" s="17" t="s">
        <v>4267</v>
      </c>
      <c r="B1815" s="17" t="s">
        <v>4343</v>
      </c>
      <c r="C1815" s="4">
        <v>97040268345</v>
      </c>
      <c r="D1815" s="3" t="s">
        <v>4349</v>
      </c>
      <c r="E1815" s="3" t="s">
        <v>4348</v>
      </c>
      <c r="F1815" s="6">
        <v>2000</v>
      </c>
      <c r="G1815" s="3" t="s">
        <v>53</v>
      </c>
      <c r="H1815" s="3">
        <v>2014</v>
      </c>
    </row>
    <row r="1816" spans="1:8" ht="25.5">
      <c r="A1816" s="17" t="s">
        <v>4267</v>
      </c>
      <c r="B1816" s="17" t="s">
        <v>4350</v>
      </c>
      <c r="C1816" s="4">
        <v>56843196607</v>
      </c>
      <c r="D1816" s="3" t="s">
        <v>4351</v>
      </c>
      <c r="E1816" s="3" t="s">
        <v>4352</v>
      </c>
      <c r="F1816" s="6">
        <v>2000</v>
      </c>
      <c r="G1816" s="3" t="s">
        <v>53</v>
      </c>
      <c r="H1816" s="3">
        <v>2014</v>
      </c>
    </row>
    <row r="1817" spans="1:8" ht="63.75">
      <c r="A1817" s="17" t="s">
        <v>4267</v>
      </c>
      <c r="B1817" s="17" t="s">
        <v>4353</v>
      </c>
      <c r="C1817" s="4">
        <v>15951564606</v>
      </c>
      <c r="D1817" s="3" t="s">
        <v>4354</v>
      </c>
      <c r="E1817" s="3" t="s">
        <v>4355</v>
      </c>
      <c r="F1817" s="6">
        <v>3000</v>
      </c>
      <c r="G1817" s="3" t="s">
        <v>53</v>
      </c>
      <c r="H1817" s="3">
        <v>2014</v>
      </c>
    </row>
    <row r="1818" spans="1:8" ht="51">
      <c r="A1818" s="17" t="s">
        <v>4267</v>
      </c>
      <c r="B1818" s="17" t="s">
        <v>4356</v>
      </c>
      <c r="C1818" s="4">
        <v>61503193101</v>
      </c>
      <c r="D1818" s="3" t="s">
        <v>4357</v>
      </c>
      <c r="E1818" s="3" t="s">
        <v>4358</v>
      </c>
      <c r="F1818" s="6">
        <v>2000</v>
      </c>
      <c r="G1818" s="3" t="s">
        <v>60</v>
      </c>
      <c r="H1818" s="3">
        <v>2014</v>
      </c>
    </row>
    <row r="1819" spans="1:8">
      <c r="A1819" s="17" t="s">
        <v>4267</v>
      </c>
      <c r="B1819" s="17" t="s">
        <v>4359</v>
      </c>
      <c r="C1819" s="4">
        <v>78073462073</v>
      </c>
      <c r="D1819" s="3" t="s">
        <v>4360</v>
      </c>
      <c r="E1819" s="3" t="s">
        <v>4361</v>
      </c>
      <c r="F1819" s="6">
        <v>2000</v>
      </c>
      <c r="G1819" s="3" t="s">
        <v>53</v>
      </c>
      <c r="H1819" s="3">
        <v>2014</v>
      </c>
    </row>
    <row r="1820" spans="1:8" ht="38.25">
      <c r="A1820" s="17" t="s">
        <v>4267</v>
      </c>
      <c r="B1820" s="17" t="s">
        <v>4362</v>
      </c>
      <c r="C1820" s="4">
        <v>59795417292</v>
      </c>
      <c r="D1820" s="3" t="s">
        <v>4363</v>
      </c>
      <c r="E1820" s="3" t="s">
        <v>4364</v>
      </c>
      <c r="F1820" s="6">
        <v>1000</v>
      </c>
      <c r="G1820" s="3" t="s">
        <v>53</v>
      </c>
      <c r="H1820" s="3">
        <v>2014</v>
      </c>
    </row>
    <row r="1821" spans="1:8" ht="38.25">
      <c r="A1821" s="17" t="s">
        <v>4267</v>
      </c>
      <c r="B1821" s="17" t="s">
        <v>4365</v>
      </c>
      <c r="C1821" s="4">
        <v>7058557268</v>
      </c>
      <c r="D1821" s="3" t="s">
        <v>4366</v>
      </c>
      <c r="E1821" s="3" t="s">
        <v>4367</v>
      </c>
      <c r="F1821" s="6">
        <v>2000</v>
      </c>
      <c r="G1821" s="3" t="s">
        <v>53</v>
      </c>
      <c r="H1821" s="3">
        <v>2014</v>
      </c>
    </row>
    <row r="1822" spans="1:8" ht="38.25">
      <c r="A1822" s="17" t="s">
        <v>4267</v>
      </c>
      <c r="B1822" s="17" t="s">
        <v>4368</v>
      </c>
      <c r="C1822" s="4">
        <v>96435494701</v>
      </c>
      <c r="D1822" s="3" t="s">
        <v>4369</v>
      </c>
      <c r="E1822" s="3" t="s">
        <v>4370</v>
      </c>
      <c r="F1822" s="6">
        <v>3750</v>
      </c>
      <c r="G1822" s="3" t="s">
        <v>60</v>
      </c>
      <c r="H1822" s="3">
        <v>2014</v>
      </c>
    </row>
    <row r="1823" spans="1:8" ht="25.5">
      <c r="A1823" s="17" t="s">
        <v>4267</v>
      </c>
      <c r="B1823" s="17" t="s">
        <v>4368</v>
      </c>
      <c r="C1823" s="4">
        <v>96435494701</v>
      </c>
      <c r="D1823" s="3" t="s">
        <v>4371</v>
      </c>
      <c r="E1823" s="3" t="s">
        <v>4370</v>
      </c>
      <c r="F1823" s="6">
        <v>3750</v>
      </c>
      <c r="G1823" s="3" t="s">
        <v>53</v>
      </c>
      <c r="H1823" s="3">
        <v>2014</v>
      </c>
    </row>
    <row r="1824" spans="1:8" ht="38.25">
      <c r="A1824" s="17" t="s">
        <v>4267</v>
      </c>
      <c r="B1824" s="17" t="s">
        <v>4372</v>
      </c>
      <c r="C1824" s="4">
        <v>84080710533</v>
      </c>
      <c r="D1824" s="3" t="s">
        <v>4373</v>
      </c>
      <c r="E1824" s="3" t="s">
        <v>4374</v>
      </c>
      <c r="F1824" s="6">
        <v>3000</v>
      </c>
      <c r="G1824" s="3" t="s">
        <v>60</v>
      </c>
      <c r="H1824" s="3">
        <v>2014</v>
      </c>
    </row>
    <row r="1825" spans="1:8">
      <c r="A1825" s="17" t="s">
        <v>4267</v>
      </c>
      <c r="B1825" s="17" t="s">
        <v>4375</v>
      </c>
      <c r="C1825" s="4">
        <v>2805021506</v>
      </c>
      <c r="D1825" s="3" t="s">
        <v>4376</v>
      </c>
      <c r="E1825" s="3"/>
      <c r="F1825" s="6">
        <v>4750</v>
      </c>
      <c r="G1825" s="3" t="s">
        <v>57</v>
      </c>
      <c r="H1825" s="3">
        <v>2014</v>
      </c>
    </row>
    <row r="1826" spans="1:8">
      <c r="A1826" s="17" t="s">
        <v>4267</v>
      </c>
      <c r="B1826" s="17" t="s">
        <v>4377</v>
      </c>
      <c r="C1826" s="4">
        <v>99336584448</v>
      </c>
      <c r="D1826" s="3" t="s">
        <v>4378</v>
      </c>
      <c r="E1826" s="3" t="s">
        <v>4379</v>
      </c>
      <c r="F1826" s="6">
        <v>4000</v>
      </c>
      <c r="G1826" s="3" t="s">
        <v>53</v>
      </c>
      <c r="H1826" s="3">
        <v>2014</v>
      </c>
    </row>
    <row r="1827" spans="1:8">
      <c r="A1827" s="17" t="s">
        <v>4267</v>
      </c>
      <c r="B1827" s="17" t="s">
        <v>4380</v>
      </c>
      <c r="C1827" s="4">
        <v>19593610318</v>
      </c>
      <c r="D1827" s="3" t="s">
        <v>4381</v>
      </c>
      <c r="E1827" s="3" t="s">
        <v>4379</v>
      </c>
      <c r="F1827" s="6">
        <v>1000</v>
      </c>
      <c r="G1827" s="3" t="s">
        <v>53</v>
      </c>
      <c r="H1827" s="3">
        <v>2014</v>
      </c>
    </row>
    <row r="1828" spans="1:8">
      <c r="A1828" s="17" t="s">
        <v>4267</v>
      </c>
      <c r="B1828" s="17" t="s">
        <v>4382</v>
      </c>
      <c r="C1828" s="4"/>
      <c r="D1828" s="3" t="s">
        <v>4383</v>
      </c>
      <c r="E1828" s="3"/>
      <c r="F1828" s="6">
        <v>2000</v>
      </c>
      <c r="G1828" s="3" t="s">
        <v>53</v>
      </c>
      <c r="H1828" s="3">
        <v>2014</v>
      </c>
    </row>
    <row r="1829" spans="1:8">
      <c r="A1829" s="17" t="s">
        <v>4267</v>
      </c>
      <c r="B1829" s="17" t="s">
        <v>4384</v>
      </c>
      <c r="C1829" s="4">
        <v>84398561074</v>
      </c>
      <c r="D1829" s="3" t="s">
        <v>4386</v>
      </c>
      <c r="E1829" s="3" t="s">
        <v>4387</v>
      </c>
      <c r="F1829" s="6">
        <v>2000</v>
      </c>
      <c r="G1829" s="3" t="s">
        <v>53</v>
      </c>
      <c r="H1829" s="3">
        <v>2014</v>
      </c>
    </row>
    <row r="1830" spans="1:8">
      <c r="A1830" s="17" t="s">
        <v>4267</v>
      </c>
      <c r="B1830" s="17" t="s">
        <v>4388</v>
      </c>
      <c r="C1830" s="4"/>
      <c r="D1830" s="3" t="s">
        <v>4389</v>
      </c>
      <c r="E1830" s="3"/>
      <c r="F1830" s="6">
        <v>2000</v>
      </c>
      <c r="G1830" s="3" t="s">
        <v>57</v>
      </c>
      <c r="H1830" s="3">
        <v>2014</v>
      </c>
    </row>
    <row r="1831" spans="1:8" ht="25.5">
      <c r="A1831" s="17" t="s">
        <v>4267</v>
      </c>
      <c r="B1831" s="17" t="s">
        <v>4390</v>
      </c>
      <c r="C1831" s="4">
        <v>95013960782</v>
      </c>
      <c r="D1831" s="3" t="s">
        <v>4391</v>
      </c>
      <c r="E1831" s="3"/>
      <c r="F1831" s="6">
        <v>1000</v>
      </c>
      <c r="G1831" s="3" t="s">
        <v>57</v>
      </c>
      <c r="H1831" s="3">
        <v>2014</v>
      </c>
    </row>
    <row r="1832" spans="1:8">
      <c r="A1832" s="17" t="s">
        <v>4267</v>
      </c>
      <c r="B1832" s="17" t="s">
        <v>4392</v>
      </c>
      <c r="C1832" s="4">
        <v>30673742210</v>
      </c>
      <c r="D1832" s="3" t="s">
        <v>4376</v>
      </c>
      <c r="E1832" s="3"/>
      <c r="F1832" s="6">
        <v>26000</v>
      </c>
      <c r="G1832" s="3" t="s">
        <v>57</v>
      </c>
      <c r="H1832" s="3">
        <v>2014</v>
      </c>
    </row>
    <row r="1833" spans="1:8">
      <c r="A1833" s="17" t="s">
        <v>4267</v>
      </c>
      <c r="B1833" s="17" t="s">
        <v>4393</v>
      </c>
      <c r="C1833" s="4">
        <v>54080741328</v>
      </c>
      <c r="D1833" s="3" t="s">
        <v>4376</v>
      </c>
      <c r="E1833" s="3"/>
      <c r="F1833" s="6">
        <v>6000</v>
      </c>
      <c r="G1833" s="3" t="s">
        <v>57</v>
      </c>
      <c r="H1833" s="3">
        <v>2014</v>
      </c>
    </row>
    <row r="1834" spans="1:8">
      <c r="A1834" s="17" t="s">
        <v>4267</v>
      </c>
      <c r="B1834" s="17" t="s">
        <v>4394</v>
      </c>
      <c r="C1834" s="4"/>
      <c r="D1834" s="3" t="s">
        <v>4395</v>
      </c>
      <c r="E1834" s="3"/>
      <c r="F1834" s="6">
        <v>2000</v>
      </c>
      <c r="G1834" s="3" t="s">
        <v>57</v>
      </c>
      <c r="H1834" s="3">
        <v>2014</v>
      </c>
    </row>
    <row r="1835" spans="1:8" ht="25.5">
      <c r="A1835" s="17" t="s">
        <v>4396</v>
      </c>
      <c r="B1835" s="39" t="s">
        <v>4397</v>
      </c>
      <c r="C1835" s="27" t="s">
        <v>4398</v>
      </c>
      <c r="D1835" s="5" t="s">
        <v>4399</v>
      </c>
      <c r="E1835" s="5" t="s">
        <v>4400</v>
      </c>
      <c r="F1835" s="9">
        <v>25000</v>
      </c>
      <c r="G1835" s="9" t="s">
        <v>57</v>
      </c>
      <c r="H1835" s="3">
        <v>2014</v>
      </c>
    </row>
    <row r="1836" spans="1:8">
      <c r="A1836" s="16" t="s">
        <v>4396</v>
      </c>
      <c r="B1836" s="39" t="s">
        <v>4401</v>
      </c>
      <c r="C1836" s="8">
        <v>61716062153</v>
      </c>
      <c r="D1836" s="5" t="s">
        <v>4402</v>
      </c>
      <c r="E1836" s="5" t="s">
        <v>4403</v>
      </c>
      <c r="F1836" s="9">
        <v>25000</v>
      </c>
      <c r="G1836" s="9" t="s">
        <v>57</v>
      </c>
      <c r="H1836" s="3">
        <v>2014</v>
      </c>
    </row>
    <row r="1837" spans="1:8">
      <c r="A1837" s="16" t="s">
        <v>4396</v>
      </c>
      <c r="B1837" s="39" t="s">
        <v>4404</v>
      </c>
      <c r="C1837" s="8">
        <v>82681730780</v>
      </c>
      <c r="D1837" s="5" t="s">
        <v>4406</v>
      </c>
      <c r="E1837" s="5" t="s">
        <v>4405</v>
      </c>
      <c r="F1837" s="9">
        <v>25000</v>
      </c>
      <c r="G1837" s="9" t="s">
        <v>57</v>
      </c>
      <c r="H1837" s="3">
        <v>2014</v>
      </c>
    </row>
    <row r="1838" spans="1:8">
      <c r="A1838" s="16" t="s">
        <v>4396</v>
      </c>
      <c r="B1838" s="39" t="s">
        <v>4407</v>
      </c>
      <c r="C1838" s="27" t="s">
        <v>4408</v>
      </c>
      <c r="D1838" s="5" t="s">
        <v>4409</v>
      </c>
      <c r="E1838" s="5" t="s">
        <v>4410</v>
      </c>
      <c r="F1838" s="9">
        <v>20000</v>
      </c>
      <c r="G1838" s="9" t="s">
        <v>57</v>
      </c>
      <c r="H1838" s="3">
        <v>2014</v>
      </c>
    </row>
    <row r="1839" spans="1:8">
      <c r="A1839" s="16" t="s">
        <v>4396</v>
      </c>
      <c r="B1839" s="39" t="s">
        <v>4411</v>
      </c>
      <c r="C1839" s="8">
        <v>59210912831</v>
      </c>
      <c r="D1839" s="5" t="s">
        <v>4412</v>
      </c>
      <c r="E1839" s="5" t="s">
        <v>4413</v>
      </c>
      <c r="F1839" s="9">
        <v>25000</v>
      </c>
      <c r="G1839" s="9" t="s">
        <v>57</v>
      </c>
      <c r="H1839" s="3">
        <v>2014</v>
      </c>
    </row>
    <row r="1840" spans="1:8">
      <c r="A1840" s="16" t="s">
        <v>4396</v>
      </c>
      <c r="B1840" s="39" t="s">
        <v>4414</v>
      </c>
      <c r="C1840" s="8" t="s">
        <v>4415</v>
      </c>
      <c r="D1840" s="5" t="s">
        <v>4417</v>
      </c>
      <c r="E1840" s="5" t="s">
        <v>4416</v>
      </c>
      <c r="F1840" s="9">
        <v>14000</v>
      </c>
      <c r="G1840" s="9" t="s">
        <v>57</v>
      </c>
      <c r="H1840" s="3">
        <v>2014</v>
      </c>
    </row>
    <row r="1841" spans="1:8" ht="25.5">
      <c r="A1841" s="16" t="s">
        <v>4396</v>
      </c>
      <c r="B1841" s="39" t="s">
        <v>4418</v>
      </c>
      <c r="C1841" s="27" t="s">
        <v>4419</v>
      </c>
      <c r="D1841" s="5" t="s">
        <v>4421</v>
      </c>
      <c r="E1841" s="5" t="s">
        <v>4420</v>
      </c>
      <c r="F1841" s="9">
        <v>15000</v>
      </c>
      <c r="G1841" s="9" t="s">
        <v>57</v>
      </c>
      <c r="H1841" s="3">
        <v>2014</v>
      </c>
    </row>
    <row r="1842" spans="1:8">
      <c r="A1842" s="16" t="s">
        <v>4396</v>
      </c>
      <c r="B1842" s="39" t="s">
        <v>4422</v>
      </c>
      <c r="C1842" s="27" t="s">
        <v>4423</v>
      </c>
      <c r="D1842" s="5" t="s">
        <v>4425</v>
      </c>
      <c r="E1842" s="5" t="s">
        <v>4424</v>
      </c>
      <c r="F1842" s="9">
        <v>15000</v>
      </c>
      <c r="G1842" s="9" t="s">
        <v>57</v>
      </c>
      <c r="H1842" s="3">
        <v>2014</v>
      </c>
    </row>
    <row r="1843" spans="1:8">
      <c r="A1843" s="16" t="s">
        <v>4396</v>
      </c>
      <c r="B1843" s="39" t="s">
        <v>4426</v>
      </c>
      <c r="C1843" s="27" t="s">
        <v>4427</v>
      </c>
      <c r="D1843" s="5" t="s">
        <v>4428</v>
      </c>
      <c r="E1843" s="5" t="s">
        <v>3396</v>
      </c>
      <c r="F1843" s="9">
        <v>3000</v>
      </c>
      <c r="G1843" s="9" t="s">
        <v>57</v>
      </c>
      <c r="H1843" s="3">
        <v>2014</v>
      </c>
    </row>
    <row r="1844" spans="1:8">
      <c r="A1844" s="16" t="s">
        <v>4396</v>
      </c>
      <c r="B1844" s="39" t="s">
        <v>4429</v>
      </c>
      <c r="C1844" s="27" t="s">
        <v>4430</v>
      </c>
      <c r="D1844" s="5" t="s">
        <v>4432</v>
      </c>
      <c r="E1844" s="5" t="s">
        <v>4431</v>
      </c>
      <c r="F1844" s="9">
        <v>5000</v>
      </c>
      <c r="G1844" s="9" t="s">
        <v>57</v>
      </c>
      <c r="H1844" s="3">
        <v>2014</v>
      </c>
    </row>
    <row r="1845" spans="1:8" ht="25.5">
      <c r="A1845" s="16" t="s">
        <v>4396</v>
      </c>
      <c r="B1845" s="39" t="s">
        <v>4433</v>
      </c>
      <c r="C1845" s="40"/>
      <c r="D1845" s="5" t="s">
        <v>4434</v>
      </c>
      <c r="E1845" s="5" t="s">
        <v>4435</v>
      </c>
      <c r="F1845" s="9">
        <v>4700</v>
      </c>
      <c r="G1845" s="9" t="s">
        <v>57</v>
      </c>
      <c r="H1845" s="3">
        <v>2014</v>
      </c>
    </row>
    <row r="1846" spans="1:8" ht="51">
      <c r="A1846" s="16" t="s">
        <v>4396</v>
      </c>
      <c r="B1846" s="39" t="s">
        <v>4436</v>
      </c>
      <c r="C1846" s="8"/>
      <c r="D1846" s="5" t="s">
        <v>4437</v>
      </c>
      <c r="E1846" s="5" t="s">
        <v>4438</v>
      </c>
      <c r="F1846" s="9">
        <v>12000</v>
      </c>
      <c r="G1846" s="9" t="s">
        <v>57</v>
      </c>
      <c r="H1846" s="3">
        <v>2014</v>
      </c>
    </row>
    <row r="1847" spans="1:8" ht="25.5">
      <c r="A1847" s="16" t="s">
        <v>4396</v>
      </c>
      <c r="B1847" s="39" t="s">
        <v>4439</v>
      </c>
      <c r="C1847" s="27" t="s">
        <v>4440</v>
      </c>
      <c r="D1847" s="5" t="s">
        <v>4442</v>
      </c>
      <c r="E1847" s="5" t="s">
        <v>4441</v>
      </c>
      <c r="F1847" s="9">
        <v>10000</v>
      </c>
      <c r="G1847" s="9" t="s">
        <v>57</v>
      </c>
      <c r="H1847" s="3">
        <v>2014</v>
      </c>
    </row>
    <row r="1848" spans="1:8" ht="25.5">
      <c r="A1848" s="16" t="s">
        <v>4396</v>
      </c>
      <c r="B1848" s="39" t="s">
        <v>4443</v>
      </c>
      <c r="C1848" s="27" t="s">
        <v>4444</v>
      </c>
      <c r="D1848" s="5" t="s">
        <v>4446</v>
      </c>
      <c r="E1848" s="5" t="s">
        <v>4445</v>
      </c>
      <c r="F1848" s="9">
        <v>180000</v>
      </c>
      <c r="G1848" s="9" t="s">
        <v>57</v>
      </c>
      <c r="H1848" s="3">
        <v>2014</v>
      </c>
    </row>
    <row r="1849" spans="1:8">
      <c r="A1849" s="16" t="s">
        <v>4396</v>
      </c>
      <c r="B1849" s="39" t="s">
        <v>4447</v>
      </c>
      <c r="C1849" s="27" t="s">
        <v>4427</v>
      </c>
      <c r="D1849" s="5" t="s">
        <v>4449</v>
      </c>
      <c r="E1849" s="5" t="s">
        <v>4448</v>
      </c>
      <c r="F1849" s="9">
        <v>9000</v>
      </c>
      <c r="G1849" s="9" t="s">
        <v>57</v>
      </c>
      <c r="H1849" s="3">
        <v>2014</v>
      </c>
    </row>
    <row r="1850" spans="1:8">
      <c r="A1850" s="16" t="s">
        <v>4396</v>
      </c>
      <c r="B1850" s="39" t="s">
        <v>4450</v>
      </c>
      <c r="C1850" s="27" t="s">
        <v>4451</v>
      </c>
      <c r="D1850" s="5" t="s">
        <v>4449</v>
      </c>
      <c r="E1850" s="5" t="s">
        <v>4452</v>
      </c>
      <c r="F1850" s="9">
        <v>8000</v>
      </c>
      <c r="G1850" s="9" t="s">
        <v>57</v>
      </c>
      <c r="H1850" s="3">
        <v>2014</v>
      </c>
    </row>
    <row r="1851" spans="1:8" ht="25.5">
      <c r="A1851" s="16" t="s">
        <v>4396</v>
      </c>
      <c r="B1851" s="39" t="s">
        <v>4453</v>
      </c>
      <c r="C1851" s="27" t="s">
        <v>4454</v>
      </c>
      <c r="D1851" s="5" t="s">
        <v>4456</v>
      </c>
      <c r="E1851" s="5" t="s">
        <v>4455</v>
      </c>
      <c r="F1851" s="9">
        <v>10000</v>
      </c>
      <c r="G1851" s="9" t="s">
        <v>57</v>
      </c>
      <c r="H1851" s="3">
        <v>2014</v>
      </c>
    </row>
    <row r="1852" spans="1:8">
      <c r="A1852" s="16" t="s">
        <v>4396</v>
      </c>
      <c r="B1852" s="39" t="s">
        <v>4457</v>
      </c>
      <c r="C1852" s="27" t="s">
        <v>4458</v>
      </c>
      <c r="D1852" s="5" t="s">
        <v>4459</v>
      </c>
      <c r="E1852" s="5" t="s">
        <v>4460</v>
      </c>
      <c r="F1852" s="9">
        <v>12000</v>
      </c>
      <c r="G1852" s="9" t="s">
        <v>57</v>
      </c>
      <c r="H1852" s="3">
        <v>2014</v>
      </c>
    </row>
    <row r="1853" spans="1:8" ht="25.5">
      <c r="A1853" s="16" t="s">
        <v>4396</v>
      </c>
      <c r="B1853" s="39" t="s">
        <v>4461</v>
      </c>
      <c r="C1853" s="27" t="s">
        <v>4462</v>
      </c>
      <c r="D1853" s="5" t="s">
        <v>4463</v>
      </c>
      <c r="E1853" s="5" t="s">
        <v>4464</v>
      </c>
      <c r="F1853" s="9">
        <v>9000</v>
      </c>
      <c r="G1853" s="9" t="s">
        <v>57</v>
      </c>
      <c r="H1853" s="3">
        <v>2014</v>
      </c>
    </row>
    <row r="1854" spans="1:8" ht="25.5">
      <c r="A1854" s="16" t="s">
        <v>4396</v>
      </c>
      <c r="B1854" s="39" t="s">
        <v>4465</v>
      </c>
      <c r="C1854" s="8">
        <v>81976825092</v>
      </c>
      <c r="D1854" s="5" t="s">
        <v>4467</v>
      </c>
      <c r="E1854" s="5" t="s">
        <v>4466</v>
      </c>
      <c r="F1854" s="9">
        <v>2000</v>
      </c>
      <c r="G1854" s="9" t="s">
        <v>57</v>
      </c>
      <c r="H1854" s="3">
        <v>2014</v>
      </c>
    </row>
    <row r="1855" spans="1:8" ht="38.25">
      <c r="A1855" s="16" t="s">
        <v>4396</v>
      </c>
      <c r="B1855" s="39" t="s">
        <v>4468</v>
      </c>
      <c r="C1855" s="27" t="s">
        <v>4469</v>
      </c>
      <c r="D1855" s="5" t="s">
        <v>4471</v>
      </c>
      <c r="E1855" s="5" t="s">
        <v>4470</v>
      </c>
      <c r="F1855" s="9">
        <v>8000</v>
      </c>
      <c r="G1855" s="9" t="s">
        <v>57</v>
      </c>
      <c r="H1855" s="3">
        <v>2014</v>
      </c>
    </row>
    <row r="1856" spans="1:8">
      <c r="A1856" s="16" t="s">
        <v>4396</v>
      </c>
      <c r="B1856" s="39" t="s">
        <v>4472</v>
      </c>
      <c r="C1856" s="27" t="s">
        <v>4473</v>
      </c>
      <c r="D1856" s="5" t="s">
        <v>4475</v>
      </c>
      <c r="E1856" s="5" t="s">
        <v>4474</v>
      </c>
      <c r="F1856" s="9">
        <v>12000</v>
      </c>
      <c r="G1856" s="9" t="s">
        <v>57</v>
      </c>
      <c r="H1856" s="3">
        <v>2014</v>
      </c>
    </row>
    <row r="1857" spans="1:8">
      <c r="A1857" s="16" t="s">
        <v>4396</v>
      </c>
      <c r="B1857" s="39" t="s">
        <v>4476</v>
      </c>
      <c r="C1857" s="27" t="s">
        <v>4477</v>
      </c>
      <c r="D1857" s="5" t="s">
        <v>4478</v>
      </c>
      <c r="E1857" s="5" t="s">
        <v>4479</v>
      </c>
      <c r="F1857" s="9">
        <v>446000</v>
      </c>
      <c r="G1857" s="9" t="s">
        <v>57</v>
      </c>
      <c r="H1857" s="3">
        <v>2014</v>
      </c>
    </row>
    <row r="1858" spans="1:8">
      <c r="A1858" s="16" t="s">
        <v>4396</v>
      </c>
      <c r="B1858" s="39" t="s">
        <v>4480</v>
      </c>
      <c r="C1858" s="8">
        <v>31247051860</v>
      </c>
      <c r="D1858" s="5" t="s">
        <v>4482</v>
      </c>
      <c r="E1858" s="5" t="s">
        <v>4481</v>
      </c>
      <c r="F1858" s="9">
        <v>2000</v>
      </c>
      <c r="G1858" s="9" t="s">
        <v>57</v>
      </c>
      <c r="H1858" s="3">
        <v>2014</v>
      </c>
    </row>
    <row r="1859" spans="1:8" ht="25.5">
      <c r="A1859" s="16" t="s">
        <v>4396</v>
      </c>
      <c r="B1859" s="39" t="s">
        <v>4483</v>
      </c>
      <c r="C1859" s="8">
        <v>12863650199</v>
      </c>
      <c r="D1859" s="5" t="s">
        <v>4485</v>
      </c>
      <c r="E1859" s="5" t="s">
        <v>4484</v>
      </c>
      <c r="F1859" s="9">
        <v>15000</v>
      </c>
      <c r="G1859" s="9" t="s">
        <v>57</v>
      </c>
      <c r="H1859" s="3">
        <v>2014</v>
      </c>
    </row>
    <row r="1860" spans="1:8">
      <c r="A1860" s="16" t="s">
        <v>4396</v>
      </c>
      <c r="B1860" s="16" t="s">
        <v>4486</v>
      </c>
      <c r="C1860" s="27" t="s">
        <v>4487</v>
      </c>
      <c r="D1860" s="5" t="s">
        <v>4489</v>
      </c>
      <c r="E1860" s="5" t="s">
        <v>4488</v>
      </c>
      <c r="F1860" s="9">
        <v>8000</v>
      </c>
      <c r="G1860" s="9" t="s">
        <v>57</v>
      </c>
      <c r="H1860" s="3">
        <v>2014</v>
      </c>
    </row>
    <row r="1861" spans="1:8" ht="25.5">
      <c r="A1861" s="16" t="s">
        <v>4396</v>
      </c>
      <c r="B1861" s="39" t="s">
        <v>4490</v>
      </c>
      <c r="C1861" s="8">
        <v>18990482967</v>
      </c>
      <c r="D1861" s="5" t="s">
        <v>4492</v>
      </c>
      <c r="E1861" s="5" t="s">
        <v>4491</v>
      </c>
      <c r="F1861" s="9">
        <v>2000</v>
      </c>
      <c r="G1861" s="9" t="s">
        <v>57</v>
      </c>
      <c r="H1861" s="3">
        <v>2014</v>
      </c>
    </row>
    <row r="1862" spans="1:8" ht="38.25">
      <c r="A1862" s="16" t="s">
        <v>4396</v>
      </c>
      <c r="B1862" s="16" t="s">
        <v>4493</v>
      </c>
      <c r="C1862" s="27" t="s">
        <v>4494</v>
      </c>
      <c r="D1862" s="5" t="s">
        <v>4495</v>
      </c>
      <c r="E1862" s="5" t="s">
        <v>4496</v>
      </c>
      <c r="F1862" s="9">
        <v>4000</v>
      </c>
      <c r="G1862" s="9" t="s">
        <v>57</v>
      </c>
      <c r="H1862" s="3">
        <v>2014</v>
      </c>
    </row>
    <row r="1863" spans="1:8" ht="38.25">
      <c r="A1863" s="16" t="s">
        <v>4396</v>
      </c>
      <c r="B1863" s="39" t="s">
        <v>4497</v>
      </c>
      <c r="C1863" s="8">
        <v>84424654612</v>
      </c>
      <c r="D1863" s="5" t="s">
        <v>4499</v>
      </c>
      <c r="E1863" s="5" t="s">
        <v>4498</v>
      </c>
      <c r="F1863" s="9">
        <v>35000</v>
      </c>
      <c r="G1863" s="9" t="s">
        <v>57</v>
      </c>
      <c r="H1863" s="3">
        <v>2014</v>
      </c>
    </row>
    <row r="1864" spans="1:8">
      <c r="A1864" s="16" t="s">
        <v>4396</v>
      </c>
      <c r="B1864" s="39" t="s">
        <v>4500</v>
      </c>
      <c r="C1864" s="27" t="s">
        <v>4501</v>
      </c>
      <c r="D1864" s="5" t="s">
        <v>4503</v>
      </c>
      <c r="E1864" s="5" t="s">
        <v>4502</v>
      </c>
      <c r="F1864" s="9">
        <v>8000</v>
      </c>
      <c r="G1864" s="9" t="s">
        <v>57</v>
      </c>
      <c r="H1864" s="3">
        <v>2014</v>
      </c>
    </row>
    <row r="1865" spans="1:8">
      <c r="A1865" s="16" t="s">
        <v>4396</v>
      </c>
      <c r="B1865" s="39" t="s">
        <v>4504</v>
      </c>
      <c r="C1865" s="8">
        <v>21682970852</v>
      </c>
      <c r="D1865" s="5" t="s">
        <v>4506</v>
      </c>
      <c r="E1865" s="5" t="s">
        <v>4505</v>
      </c>
      <c r="F1865" s="9">
        <v>65000</v>
      </c>
      <c r="G1865" s="9" t="s">
        <v>57</v>
      </c>
      <c r="H1865" s="3">
        <v>2014</v>
      </c>
    </row>
    <row r="1866" spans="1:8" ht="25.5">
      <c r="A1866" s="16" t="s">
        <v>4396</v>
      </c>
      <c r="B1866" s="39" t="s">
        <v>4507</v>
      </c>
      <c r="C1866" s="8">
        <v>18143295668</v>
      </c>
      <c r="D1866" s="5" t="s">
        <v>4509</v>
      </c>
      <c r="E1866" s="5" t="s">
        <v>4508</v>
      </c>
      <c r="F1866" s="9">
        <v>35000</v>
      </c>
      <c r="G1866" s="9" t="s">
        <v>57</v>
      </c>
      <c r="H1866" s="3">
        <v>2014</v>
      </c>
    </row>
    <row r="1867" spans="1:8">
      <c r="A1867" s="16" t="s">
        <v>4396</v>
      </c>
      <c r="B1867" s="39" t="s">
        <v>4510</v>
      </c>
      <c r="C1867" s="8">
        <v>7937864495</v>
      </c>
      <c r="D1867" s="5" t="s">
        <v>4512</v>
      </c>
      <c r="E1867" s="5" t="s">
        <v>4511</v>
      </c>
      <c r="F1867" s="9">
        <v>100013</v>
      </c>
      <c r="G1867" s="9" t="s">
        <v>57</v>
      </c>
      <c r="H1867" s="3">
        <v>2014</v>
      </c>
    </row>
    <row r="1868" spans="1:8" ht="25.5">
      <c r="A1868" s="16" t="s">
        <v>4396</v>
      </c>
      <c r="B1868" s="39" t="s">
        <v>4513</v>
      </c>
      <c r="C1868" s="8">
        <v>61487972721</v>
      </c>
      <c r="D1868" s="5" t="s">
        <v>4515</v>
      </c>
      <c r="E1868" s="5" t="s">
        <v>4514</v>
      </c>
      <c r="F1868" s="9">
        <v>1390000</v>
      </c>
      <c r="G1868" s="9" t="s">
        <v>57</v>
      </c>
      <c r="H1868" s="3">
        <v>2014</v>
      </c>
    </row>
    <row r="1869" spans="1:8">
      <c r="A1869" s="16" t="s">
        <v>4396</v>
      </c>
      <c r="B1869" s="17" t="s">
        <v>4516</v>
      </c>
      <c r="C1869" s="4">
        <v>62559286654</v>
      </c>
      <c r="D1869" s="3" t="s">
        <v>4517</v>
      </c>
      <c r="E1869" s="3" t="s">
        <v>4518</v>
      </c>
      <c r="F1869" s="6">
        <v>6000</v>
      </c>
      <c r="G1869" s="9" t="s">
        <v>57</v>
      </c>
      <c r="H1869" s="3">
        <v>2014</v>
      </c>
    </row>
    <row r="1870" spans="1:8" ht="25.5">
      <c r="A1870" s="16" t="s">
        <v>4396</v>
      </c>
      <c r="B1870" s="17" t="s">
        <v>4519</v>
      </c>
      <c r="C1870" s="4">
        <v>49269822740</v>
      </c>
      <c r="D1870" s="3" t="s">
        <v>4521</v>
      </c>
      <c r="E1870" s="3" t="s">
        <v>4520</v>
      </c>
      <c r="F1870" s="6">
        <v>5000</v>
      </c>
      <c r="G1870" s="9" t="s">
        <v>57</v>
      </c>
      <c r="H1870" s="3">
        <v>2014</v>
      </c>
    </row>
    <row r="1871" spans="1:8" ht="25.5">
      <c r="A1871" s="16" t="s">
        <v>4396</v>
      </c>
      <c r="B1871" s="17" t="s">
        <v>4522</v>
      </c>
      <c r="C1871" s="4">
        <v>46032174948</v>
      </c>
      <c r="D1871" s="3" t="s">
        <v>4524</v>
      </c>
      <c r="E1871" s="3" t="s">
        <v>4523</v>
      </c>
      <c r="F1871" s="6">
        <v>20000</v>
      </c>
      <c r="G1871" s="9" t="s">
        <v>57</v>
      </c>
      <c r="H1871" s="3">
        <v>2014</v>
      </c>
    </row>
    <row r="1872" spans="1:8" ht="25.5">
      <c r="A1872" s="16" t="s">
        <v>4396</v>
      </c>
      <c r="B1872" s="17" t="s">
        <v>4525</v>
      </c>
      <c r="C1872" s="4">
        <v>63255631270</v>
      </c>
      <c r="D1872" s="3" t="s">
        <v>4526</v>
      </c>
      <c r="E1872" s="3" t="s">
        <v>4527</v>
      </c>
      <c r="F1872" s="6">
        <v>8000</v>
      </c>
      <c r="G1872" s="9" t="s">
        <v>57</v>
      </c>
      <c r="H1872" s="3">
        <v>2014</v>
      </c>
    </row>
    <row r="1873" spans="1:8">
      <c r="A1873" s="17" t="s">
        <v>4637</v>
      </c>
      <c r="B1873" s="17" t="s">
        <v>4528</v>
      </c>
      <c r="C1873" s="4"/>
      <c r="D1873" s="3" t="s">
        <v>4529</v>
      </c>
      <c r="E1873" s="3"/>
      <c r="F1873" s="6">
        <v>10000</v>
      </c>
      <c r="G1873" s="3" t="s">
        <v>57</v>
      </c>
      <c r="H1873" s="3">
        <v>2014</v>
      </c>
    </row>
    <row r="1874" spans="1:8">
      <c r="A1874" s="17" t="s">
        <v>4637</v>
      </c>
      <c r="B1874" s="17" t="s">
        <v>4530</v>
      </c>
      <c r="C1874" s="4"/>
      <c r="D1874" s="3" t="s">
        <v>4531</v>
      </c>
      <c r="E1874" s="3"/>
      <c r="F1874" s="6">
        <v>10000</v>
      </c>
      <c r="G1874" s="3" t="s">
        <v>57</v>
      </c>
      <c r="H1874" s="3">
        <v>2014</v>
      </c>
    </row>
    <row r="1875" spans="1:8">
      <c r="A1875" s="17" t="s">
        <v>4637</v>
      </c>
      <c r="B1875" s="17" t="s">
        <v>4532</v>
      </c>
      <c r="C1875" s="4"/>
      <c r="D1875" s="3" t="s">
        <v>4533</v>
      </c>
      <c r="E1875" s="3"/>
      <c r="F1875" s="6">
        <v>9000</v>
      </c>
      <c r="G1875" s="3" t="s">
        <v>57</v>
      </c>
      <c r="H1875" s="3">
        <v>2014</v>
      </c>
    </row>
    <row r="1876" spans="1:8">
      <c r="A1876" s="17" t="s">
        <v>4637</v>
      </c>
      <c r="B1876" s="17" t="s">
        <v>4534</v>
      </c>
      <c r="C1876" s="4"/>
      <c r="D1876" s="3" t="s">
        <v>4535</v>
      </c>
      <c r="E1876" s="3"/>
      <c r="F1876" s="6">
        <v>14149.8</v>
      </c>
      <c r="G1876" s="3" t="s">
        <v>57</v>
      </c>
      <c r="H1876" s="3">
        <v>2014</v>
      </c>
    </row>
    <row r="1877" spans="1:8">
      <c r="A1877" s="17" t="s">
        <v>4637</v>
      </c>
      <c r="B1877" s="17" t="s">
        <v>4536</v>
      </c>
      <c r="C1877" s="4"/>
      <c r="D1877" s="3" t="s">
        <v>4537</v>
      </c>
      <c r="E1877" s="3"/>
      <c r="F1877" s="6">
        <v>13125</v>
      </c>
      <c r="G1877" s="3" t="s">
        <v>57</v>
      </c>
      <c r="H1877" s="3">
        <v>2014</v>
      </c>
    </row>
    <row r="1878" spans="1:8">
      <c r="A1878" s="17" t="s">
        <v>4637</v>
      </c>
      <c r="B1878" s="17" t="s">
        <v>4538</v>
      </c>
      <c r="C1878" s="4"/>
      <c r="D1878" s="3" t="s">
        <v>4539</v>
      </c>
      <c r="E1878" s="3"/>
      <c r="F1878" s="6">
        <v>10625</v>
      </c>
      <c r="G1878" s="3" t="s">
        <v>57</v>
      </c>
      <c r="H1878" s="3">
        <v>2014</v>
      </c>
    </row>
    <row r="1879" spans="1:8">
      <c r="A1879" s="17" t="s">
        <v>4637</v>
      </c>
      <c r="B1879" s="17" t="s">
        <v>4536</v>
      </c>
      <c r="C1879" s="4"/>
      <c r="D1879" s="3" t="s">
        <v>4540</v>
      </c>
      <c r="E1879" s="3"/>
      <c r="F1879" s="6">
        <v>20000</v>
      </c>
      <c r="G1879" s="3" t="s">
        <v>57</v>
      </c>
      <c r="H1879" s="3">
        <v>2014</v>
      </c>
    </row>
    <row r="1880" spans="1:8">
      <c r="A1880" s="17" t="s">
        <v>4637</v>
      </c>
      <c r="B1880" s="17" t="s">
        <v>4538</v>
      </c>
      <c r="C1880" s="4"/>
      <c r="D1880" s="3" t="s">
        <v>4541</v>
      </c>
      <c r="E1880" s="3"/>
      <c r="F1880" s="6">
        <v>250000</v>
      </c>
      <c r="G1880" s="3" t="s">
        <v>57</v>
      </c>
      <c r="H1880" s="3">
        <v>2014</v>
      </c>
    </row>
    <row r="1881" spans="1:8">
      <c r="A1881" s="17" t="s">
        <v>4637</v>
      </c>
      <c r="B1881" s="17" t="s">
        <v>4542</v>
      </c>
      <c r="C1881" s="4"/>
      <c r="D1881" s="3" t="s">
        <v>4543</v>
      </c>
      <c r="E1881" s="3"/>
      <c r="F1881" s="6">
        <v>50000</v>
      </c>
      <c r="G1881" s="3" t="s">
        <v>57</v>
      </c>
      <c r="H1881" s="3">
        <v>2014</v>
      </c>
    </row>
    <row r="1882" spans="1:8">
      <c r="A1882" s="17" t="s">
        <v>4637</v>
      </c>
      <c r="B1882" s="17" t="s">
        <v>4536</v>
      </c>
      <c r="C1882" s="4"/>
      <c r="D1882" s="3" t="s">
        <v>4544</v>
      </c>
      <c r="E1882" s="3"/>
      <c r="F1882" s="6">
        <v>15000</v>
      </c>
      <c r="G1882" s="3" t="s">
        <v>57</v>
      </c>
      <c r="H1882" s="3">
        <v>2014</v>
      </c>
    </row>
    <row r="1883" spans="1:8">
      <c r="A1883" s="17" t="s">
        <v>4637</v>
      </c>
      <c r="B1883" s="17" t="s">
        <v>4545</v>
      </c>
      <c r="C1883" s="4"/>
      <c r="D1883" s="3" t="s">
        <v>4546</v>
      </c>
      <c r="E1883" s="3"/>
      <c r="F1883" s="6">
        <v>10000</v>
      </c>
      <c r="G1883" s="3" t="s">
        <v>57</v>
      </c>
      <c r="H1883" s="3">
        <v>2014</v>
      </c>
    </row>
    <row r="1884" spans="1:8">
      <c r="A1884" s="17" t="s">
        <v>4637</v>
      </c>
      <c r="B1884" s="17" t="s">
        <v>4547</v>
      </c>
      <c r="C1884" s="4"/>
      <c r="D1884" s="3" t="s">
        <v>4548</v>
      </c>
      <c r="E1884" s="3"/>
      <c r="F1884" s="6">
        <v>10000</v>
      </c>
      <c r="G1884" s="3" t="s">
        <v>57</v>
      </c>
      <c r="H1884" s="3">
        <v>2014</v>
      </c>
    </row>
    <row r="1885" spans="1:8">
      <c r="A1885" s="17" t="s">
        <v>4637</v>
      </c>
      <c r="B1885" s="17" t="s">
        <v>4549</v>
      </c>
      <c r="C1885" s="4"/>
      <c r="D1885" s="3" t="s">
        <v>4550</v>
      </c>
      <c r="E1885" s="3"/>
      <c r="F1885" s="6">
        <v>162350.67000000001</v>
      </c>
      <c r="G1885" s="3" t="s">
        <v>57</v>
      </c>
      <c r="H1885" s="3">
        <v>2014</v>
      </c>
    </row>
    <row r="1886" spans="1:8">
      <c r="A1886" s="17" t="s">
        <v>4637</v>
      </c>
      <c r="B1886" s="17" t="s">
        <v>4549</v>
      </c>
      <c r="C1886" s="4"/>
      <c r="D1886" s="3" t="s">
        <v>4551</v>
      </c>
      <c r="E1886" s="3"/>
      <c r="F1886" s="6">
        <v>100113.59</v>
      </c>
      <c r="G1886" s="3" t="s">
        <v>57</v>
      </c>
      <c r="H1886" s="3">
        <v>2014</v>
      </c>
    </row>
    <row r="1887" spans="1:8">
      <c r="A1887" s="17" t="s">
        <v>4637</v>
      </c>
      <c r="B1887" s="17" t="s">
        <v>4552</v>
      </c>
      <c r="C1887" s="4"/>
      <c r="D1887" s="3" t="s">
        <v>4553</v>
      </c>
      <c r="E1887" s="3"/>
      <c r="F1887" s="6">
        <v>249996</v>
      </c>
      <c r="G1887" s="3" t="s">
        <v>57</v>
      </c>
      <c r="H1887" s="3">
        <v>2014</v>
      </c>
    </row>
    <row r="1888" spans="1:8" ht="25.5">
      <c r="A1888" s="17" t="s">
        <v>4637</v>
      </c>
      <c r="B1888" s="17" t="s">
        <v>4554</v>
      </c>
      <c r="C1888" s="4"/>
      <c r="D1888" s="3" t="s">
        <v>4555</v>
      </c>
      <c r="E1888" s="3"/>
      <c r="F1888" s="6">
        <v>15000</v>
      </c>
      <c r="G1888" s="3" t="s">
        <v>57</v>
      </c>
      <c r="H1888" s="3">
        <v>2014</v>
      </c>
    </row>
    <row r="1889" spans="1:8">
      <c r="A1889" s="17" t="s">
        <v>4637</v>
      </c>
      <c r="B1889" s="17" t="s">
        <v>4556</v>
      </c>
      <c r="C1889" s="4"/>
      <c r="D1889" s="3" t="s">
        <v>4557</v>
      </c>
      <c r="E1889" s="3"/>
      <c r="F1889" s="6">
        <v>17000</v>
      </c>
      <c r="G1889" s="3" t="s">
        <v>57</v>
      </c>
      <c r="H1889" s="3">
        <v>2014</v>
      </c>
    </row>
    <row r="1890" spans="1:8">
      <c r="A1890" s="17" t="s">
        <v>4637</v>
      </c>
      <c r="B1890" s="17" t="s">
        <v>4558</v>
      </c>
      <c r="C1890" s="4"/>
      <c r="D1890" s="3" t="s">
        <v>4559</v>
      </c>
      <c r="E1890" s="3"/>
      <c r="F1890" s="6">
        <v>15000</v>
      </c>
      <c r="G1890" s="3" t="s">
        <v>57</v>
      </c>
      <c r="H1890" s="3">
        <v>2014</v>
      </c>
    </row>
    <row r="1891" spans="1:8">
      <c r="A1891" s="17" t="s">
        <v>4637</v>
      </c>
      <c r="B1891" s="17" t="s">
        <v>4558</v>
      </c>
      <c r="C1891" s="4"/>
      <c r="D1891" s="3" t="s">
        <v>4560</v>
      </c>
      <c r="E1891" s="3"/>
      <c r="F1891" s="6">
        <v>32000</v>
      </c>
      <c r="G1891" s="3" t="s">
        <v>57</v>
      </c>
      <c r="H1891" s="3">
        <v>2014</v>
      </c>
    </row>
    <row r="1892" spans="1:8">
      <c r="A1892" s="17" t="s">
        <v>4637</v>
      </c>
      <c r="B1892" s="17" t="s">
        <v>4561</v>
      </c>
      <c r="C1892" s="4"/>
      <c r="D1892" s="3" t="s">
        <v>4562</v>
      </c>
      <c r="E1892" s="3"/>
      <c r="F1892" s="6">
        <v>20000</v>
      </c>
      <c r="G1892" s="3" t="s">
        <v>57</v>
      </c>
      <c r="H1892" s="3">
        <v>2014</v>
      </c>
    </row>
    <row r="1893" spans="1:8">
      <c r="A1893" s="17" t="s">
        <v>4637</v>
      </c>
      <c r="B1893" s="17" t="s">
        <v>4563</v>
      </c>
      <c r="C1893" s="4"/>
      <c r="D1893" s="3" t="s">
        <v>4564</v>
      </c>
      <c r="E1893" s="3"/>
      <c r="F1893" s="6">
        <v>11200</v>
      </c>
      <c r="G1893" s="3" t="s">
        <v>57</v>
      </c>
      <c r="H1893" s="3">
        <v>2014</v>
      </c>
    </row>
    <row r="1894" spans="1:8">
      <c r="A1894" s="17" t="s">
        <v>4637</v>
      </c>
      <c r="B1894" s="17" t="s">
        <v>4563</v>
      </c>
      <c r="C1894" s="4"/>
      <c r="D1894" s="3" t="s">
        <v>4565</v>
      </c>
      <c r="E1894" s="3"/>
      <c r="F1894" s="6">
        <v>12500</v>
      </c>
      <c r="G1894" s="3" t="s">
        <v>57</v>
      </c>
      <c r="H1894" s="3">
        <v>2014</v>
      </c>
    </row>
    <row r="1895" spans="1:8">
      <c r="A1895" s="17" t="s">
        <v>4637</v>
      </c>
      <c r="B1895" s="17" t="s">
        <v>4566</v>
      </c>
      <c r="C1895" s="4"/>
      <c r="D1895" s="3" t="s">
        <v>4567</v>
      </c>
      <c r="E1895" s="3"/>
      <c r="F1895" s="6">
        <v>10000</v>
      </c>
      <c r="G1895" s="3" t="s">
        <v>57</v>
      </c>
      <c r="H1895" s="3">
        <v>2014</v>
      </c>
    </row>
    <row r="1896" spans="1:8">
      <c r="A1896" s="17" t="s">
        <v>4637</v>
      </c>
      <c r="B1896" s="17" t="s">
        <v>4563</v>
      </c>
      <c r="C1896" s="4"/>
      <c r="D1896" s="3" t="s">
        <v>4568</v>
      </c>
      <c r="E1896" s="3"/>
      <c r="F1896" s="6">
        <v>10000</v>
      </c>
      <c r="G1896" s="3" t="s">
        <v>57</v>
      </c>
      <c r="H1896" s="3">
        <v>2014</v>
      </c>
    </row>
    <row r="1897" spans="1:8">
      <c r="A1897" s="17" t="s">
        <v>4637</v>
      </c>
      <c r="B1897" s="17" t="s">
        <v>4569</v>
      </c>
      <c r="C1897" s="4"/>
      <c r="D1897" s="3" t="s">
        <v>4570</v>
      </c>
      <c r="E1897" s="3"/>
      <c r="F1897" s="6">
        <v>3000</v>
      </c>
      <c r="G1897" s="3" t="s">
        <v>57</v>
      </c>
      <c r="H1897" s="3">
        <v>2014</v>
      </c>
    </row>
    <row r="1898" spans="1:8">
      <c r="A1898" s="17" t="s">
        <v>4637</v>
      </c>
      <c r="B1898" s="17" t="s">
        <v>4571</v>
      </c>
      <c r="C1898" s="4"/>
      <c r="D1898" s="3" t="s">
        <v>4572</v>
      </c>
      <c r="E1898" s="3"/>
      <c r="F1898" s="6">
        <v>1000</v>
      </c>
      <c r="G1898" s="3" t="s">
        <v>57</v>
      </c>
      <c r="H1898" s="3">
        <v>2014</v>
      </c>
    </row>
    <row r="1899" spans="1:8">
      <c r="A1899" s="17" t="s">
        <v>4637</v>
      </c>
      <c r="B1899" s="17" t="s">
        <v>4573</v>
      </c>
      <c r="C1899" s="4"/>
      <c r="D1899" s="3" t="s">
        <v>4574</v>
      </c>
      <c r="E1899" s="3"/>
      <c r="F1899" s="6">
        <v>5000</v>
      </c>
      <c r="G1899" s="3" t="s">
        <v>57</v>
      </c>
      <c r="H1899" s="3">
        <v>2014</v>
      </c>
    </row>
    <row r="1900" spans="1:8">
      <c r="A1900" s="17" t="s">
        <v>4637</v>
      </c>
      <c r="B1900" s="17" t="s">
        <v>4575</v>
      </c>
      <c r="C1900" s="4"/>
      <c r="D1900" s="3" t="s">
        <v>4576</v>
      </c>
      <c r="E1900" s="3"/>
      <c r="F1900" s="6">
        <v>2500</v>
      </c>
      <c r="G1900" s="3" t="s">
        <v>57</v>
      </c>
      <c r="H1900" s="3">
        <v>2014</v>
      </c>
    </row>
    <row r="1901" spans="1:8">
      <c r="A1901" s="17" t="s">
        <v>4637</v>
      </c>
      <c r="B1901" s="17" t="s">
        <v>4577</v>
      </c>
      <c r="C1901" s="4"/>
      <c r="D1901" s="3" t="s">
        <v>4578</v>
      </c>
      <c r="E1901" s="3"/>
      <c r="F1901" s="6">
        <v>2000</v>
      </c>
      <c r="G1901" s="3" t="s">
        <v>57</v>
      </c>
      <c r="H1901" s="3">
        <v>2014</v>
      </c>
    </row>
    <row r="1902" spans="1:8">
      <c r="A1902" s="17" t="s">
        <v>4637</v>
      </c>
      <c r="B1902" s="17" t="s">
        <v>4579</v>
      </c>
      <c r="C1902" s="4"/>
      <c r="D1902" s="3" t="s">
        <v>4580</v>
      </c>
      <c r="E1902" s="3"/>
      <c r="F1902" s="6">
        <v>3500</v>
      </c>
      <c r="G1902" s="3" t="s">
        <v>57</v>
      </c>
      <c r="H1902" s="3">
        <v>2014</v>
      </c>
    </row>
    <row r="1903" spans="1:8">
      <c r="A1903" s="17" t="s">
        <v>4637</v>
      </c>
      <c r="B1903" s="17" t="s">
        <v>3283</v>
      </c>
      <c r="C1903" s="4"/>
      <c r="D1903" s="3" t="s">
        <v>4572</v>
      </c>
      <c r="E1903" s="3"/>
      <c r="F1903" s="6">
        <v>1500</v>
      </c>
      <c r="G1903" s="3" t="s">
        <v>57</v>
      </c>
      <c r="H1903" s="3">
        <v>2014</v>
      </c>
    </row>
    <row r="1904" spans="1:8">
      <c r="A1904" s="17" t="s">
        <v>4637</v>
      </c>
      <c r="B1904" s="17" t="s">
        <v>524</v>
      </c>
      <c r="C1904" s="4"/>
      <c r="D1904" s="3" t="s">
        <v>4572</v>
      </c>
      <c r="E1904" s="3"/>
      <c r="F1904" s="6">
        <v>1500</v>
      </c>
      <c r="G1904" s="3" t="s">
        <v>57</v>
      </c>
      <c r="H1904" s="3">
        <v>2014</v>
      </c>
    </row>
    <row r="1905" spans="1:8" ht="25.5">
      <c r="A1905" s="17" t="s">
        <v>4637</v>
      </c>
      <c r="B1905" s="17" t="s">
        <v>4581</v>
      </c>
      <c r="C1905" s="4"/>
      <c r="D1905" s="3" t="s">
        <v>4572</v>
      </c>
      <c r="E1905" s="3"/>
      <c r="F1905" s="6">
        <v>3500</v>
      </c>
      <c r="G1905" s="3" t="s">
        <v>57</v>
      </c>
      <c r="H1905" s="3">
        <v>2014</v>
      </c>
    </row>
    <row r="1906" spans="1:8">
      <c r="A1906" s="17" t="s">
        <v>4637</v>
      </c>
      <c r="B1906" s="17" t="s">
        <v>4582</v>
      </c>
      <c r="C1906" s="4"/>
      <c r="D1906" s="3" t="s">
        <v>4572</v>
      </c>
      <c r="E1906" s="3"/>
      <c r="F1906" s="6">
        <v>3500</v>
      </c>
      <c r="G1906" s="3" t="s">
        <v>57</v>
      </c>
      <c r="H1906" s="3">
        <v>2014</v>
      </c>
    </row>
    <row r="1907" spans="1:8">
      <c r="A1907" s="17" t="s">
        <v>4637</v>
      </c>
      <c r="B1907" s="17" t="s">
        <v>4583</v>
      </c>
      <c r="C1907" s="4"/>
      <c r="D1907" s="3" t="s">
        <v>4572</v>
      </c>
      <c r="E1907" s="3"/>
      <c r="F1907" s="6">
        <v>2000</v>
      </c>
      <c r="G1907" s="3" t="s">
        <v>57</v>
      </c>
      <c r="H1907" s="3">
        <v>2014</v>
      </c>
    </row>
    <row r="1908" spans="1:8">
      <c r="A1908" s="17" t="s">
        <v>4637</v>
      </c>
      <c r="B1908" s="17" t="s">
        <v>4584</v>
      </c>
      <c r="C1908" s="4"/>
      <c r="D1908" s="3" t="s">
        <v>4585</v>
      </c>
      <c r="E1908" s="3"/>
      <c r="F1908" s="6">
        <v>5000</v>
      </c>
      <c r="G1908" s="3" t="s">
        <v>57</v>
      </c>
      <c r="H1908" s="3">
        <v>2014</v>
      </c>
    </row>
    <row r="1909" spans="1:8">
      <c r="A1909" s="17" t="s">
        <v>4637</v>
      </c>
      <c r="B1909" s="17" t="s">
        <v>4586</v>
      </c>
      <c r="C1909" s="4"/>
      <c r="D1909" s="3" t="s">
        <v>4587</v>
      </c>
      <c r="E1909" s="3"/>
      <c r="F1909" s="6">
        <v>4500</v>
      </c>
      <c r="G1909" s="3" t="s">
        <v>57</v>
      </c>
      <c r="H1909" s="3">
        <v>2014</v>
      </c>
    </row>
    <row r="1910" spans="1:8">
      <c r="A1910" s="17" t="s">
        <v>4637</v>
      </c>
      <c r="B1910" s="17" t="s">
        <v>4588</v>
      </c>
      <c r="C1910" s="4"/>
      <c r="D1910" s="5" t="s">
        <v>4589</v>
      </c>
      <c r="E1910" s="3"/>
      <c r="F1910" s="6">
        <v>3000</v>
      </c>
      <c r="G1910" s="3" t="s">
        <v>57</v>
      </c>
      <c r="H1910" s="3">
        <v>2014</v>
      </c>
    </row>
    <row r="1911" spans="1:8">
      <c r="A1911" s="17" t="s">
        <v>4637</v>
      </c>
      <c r="B1911" s="17" t="s">
        <v>2096</v>
      </c>
      <c r="C1911" s="4"/>
      <c r="D1911" s="3" t="s">
        <v>4572</v>
      </c>
      <c r="E1911" s="3"/>
      <c r="F1911" s="6">
        <v>2000</v>
      </c>
      <c r="G1911" s="3" t="s">
        <v>57</v>
      </c>
      <c r="H1911" s="3">
        <v>2014</v>
      </c>
    </row>
    <row r="1912" spans="1:8">
      <c r="A1912" s="17" t="s">
        <v>4637</v>
      </c>
      <c r="B1912" s="17" t="s">
        <v>4590</v>
      </c>
      <c r="C1912" s="4"/>
      <c r="D1912" s="3" t="s">
        <v>4591</v>
      </c>
      <c r="E1912" s="3"/>
      <c r="F1912" s="6">
        <v>14523</v>
      </c>
      <c r="G1912" s="3" t="s">
        <v>57</v>
      </c>
      <c r="H1912" s="3">
        <v>2014</v>
      </c>
    </row>
    <row r="1913" spans="1:8">
      <c r="A1913" s="17" t="s">
        <v>4637</v>
      </c>
      <c r="B1913" s="17" t="s">
        <v>4590</v>
      </c>
      <c r="C1913" s="4"/>
      <c r="D1913" s="3" t="s">
        <v>4591</v>
      </c>
      <c r="E1913" s="3"/>
      <c r="F1913" s="6">
        <v>14523</v>
      </c>
      <c r="G1913" s="3" t="s">
        <v>57</v>
      </c>
      <c r="H1913" s="3">
        <v>2014</v>
      </c>
    </row>
    <row r="1914" spans="1:8">
      <c r="A1914" s="17" t="s">
        <v>4637</v>
      </c>
      <c r="B1914" s="17" t="s">
        <v>4590</v>
      </c>
      <c r="C1914" s="4"/>
      <c r="D1914" s="3" t="s">
        <v>4591</v>
      </c>
      <c r="E1914" s="3"/>
      <c r="F1914" s="6">
        <v>42864</v>
      </c>
      <c r="G1914" s="3" t="s">
        <v>57</v>
      </c>
      <c r="H1914" s="3">
        <v>2014</v>
      </c>
    </row>
    <row r="1915" spans="1:8">
      <c r="A1915" s="17" t="s">
        <v>4637</v>
      </c>
      <c r="B1915" s="17" t="s">
        <v>4590</v>
      </c>
      <c r="C1915" s="4"/>
      <c r="D1915" s="3" t="s">
        <v>4592</v>
      </c>
      <c r="E1915" s="3"/>
      <c r="F1915" s="6">
        <v>3102</v>
      </c>
      <c r="G1915" s="3" t="s">
        <v>57</v>
      </c>
      <c r="H1915" s="3">
        <v>2014</v>
      </c>
    </row>
    <row r="1916" spans="1:8">
      <c r="A1916" s="17" t="s">
        <v>4637</v>
      </c>
      <c r="B1916" s="17" t="s">
        <v>4569</v>
      </c>
      <c r="C1916" s="4"/>
      <c r="D1916" s="3" t="s">
        <v>4593</v>
      </c>
      <c r="E1916" s="3"/>
      <c r="F1916" s="6">
        <v>2850</v>
      </c>
      <c r="G1916" s="3" t="s">
        <v>57</v>
      </c>
      <c r="H1916" s="3">
        <v>2014</v>
      </c>
    </row>
    <row r="1917" spans="1:8">
      <c r="A1917" s="17" t="s">
        <v>4637</v>
      </c>
      <c r="B1917" s="17" t="s">
        <v>4594</v>
      </c>
      <c r="C1917" s="4"/>
      <c r="D1917" s="3" t="s">
        <v>4593</v>
      </c>
      <c r="E1917" s="3"/>
      <c r="F1917" s="6">
        <v>2225</v>
      </c>
      <c r="G1917" s="3" t="s">
        <v>57</v>
      </c>
      <c r="H1917" s="3">
        <v>2014</v>
      </c>
    </row>
    <row r="1918" spans="1:8">
      <c r="A1918" s="17" t="s">
        <v>4637</v>
      </c>
      <c r="B1918" s="17" t="s">
        <v>4536</v>
      </c>
      <c r="C1918" s="4"/>
      <c r="D1918" s="3" t="s">
        <v>4593</v>
      </c>
      <c r="E1918" s="3"/>
      <c r="F1918" s="6">
        <v>2000</v>
      </c>
      <c r="G1918" s="3" t="s">
        <v>57</v>
      </c>
      <c r="H1918" s="3">
        <v>2014</v>
      </c>
    </row>
    <row r="1919" spans="1:8">
      <c r="A1919" s="17" t="s">
        <v>4637</v>
      </c>
      <c r="B1919" s="17" t="s">
        <v>4595</v>
      </c>
      <c r="C1919" s="4"/>
      <c r="D1919" s="3" t="s">
        <v>4593</v>
      </c>
      <c r="E1919" s="3"/>
      <c r="F1919" s="6">
        <v>1500</v>
      </c>
      <c r="G1919" s="3" t="s">
        <v>57</v>
      </c>
      <c r="H1919" s="3">
        <v>2014</v>
      </c>
    </row>
    <row r="1920" spans="1:8">
      <c r="A1920" s="17" t="s">
        <v>4637</v>
      </c>
      <c r="B1920" s="17" t="s">
        <v>4577</v>
      </c>
      <c r="C1920" s="4"/>
      <c r="D1920" s="3" t="s">
        <v>4593</v>
      </c>
      <c r="E1920" s="3"/>
      <c r="F1920" s="6">
        <v>1250</v>
      </c>
      <c r="G1920" s="3" t="s">
        <v>57</v>
      </c>
      <c r="H1920" s="3">
        <v>2014</v>
      </c>
    </row>
    <row r="1921" spans="1:8">
      <c r="A1921" s="17" t="s">
        <v>4637</v>
      </c>
      <c r="B1921" s="17" t="s">
        <v>4596</v>
      </c>
      <c r="C1921" s="4"/>
      <c r="D1921" s="3" t="s">
        <v>4593</v>
      </c>
      <c r="E1921" s="3"/>
      <c r="F1921" s="6">
        <v>1000</v>
      </c>
      <c r="G1921" s="3" t="s">
        <v>57</v>
      </c>
      <c r="H1921" s="3">
        <v>2014</v>
      </c>
    </row>
    <row r="1922" spans="1:8">
      <c r="A1922" s="17" t="s">
        <v>4637</v>
      </c>
      <c r="B1922" s="17" t="s">
        <v>4597</v>
      </c>
      <c r="C1922" s="4"/>
      <c r="D1922" s="3" t="s">
        <v>4593</v>
      </c>
      <c r="E1922" s="3"/>
      <c r="F1922" s="6">
        <v>1250</v>
      </c>
      <c r="G1922" s="3" t="s">
        <v>57</v>
      </c>
      <c r="H1922" s="3">
        <v>2014</v>
      </c>
    </row>
    <row r="1923" spans="1:8">
      <c r="A1923" s="17" t="s">
        <v>4637</v>
      </c>
      <c r="B1923" s="17" t="s">
        <v>4598</v>
      </c>
      <c r="C1923" s="4"/>
      <c r="D1923" s="3" t="s">
        <v>4593</v>
      </c>
      <c r="E1923" s="3"/>
      <c r="F1923" s="6">
        <v>1000</v>
      </c>
      <c r="G1923" s="3" t="s">
        <v>57</v>
      </c>
      <c r="H1923" s="3">
        <v>2014</v>
      </c>
    </row>
    <row r="1924" spans="1:8">
      <c r="A1924" s="17" t="s">
        <v>4637</v>
      </c>
      <c r="B1924" s="17" t="s">
        <v>4538</v>
      </c>
      <c r="C1924" s="4"/>
      <c r="D1924" s="3" t="s">
        <v>4593</v>
      </c>
      <c r="E1924" s="3"/>
      <c r="F1924" s="6">
        <v>1500</v>
      </c>
      <c r="G1924" s="3" t="s">
        <v>57</v>
      </c>
      <c r="H1924" s="3">
        <v>2014</v>
      </c>
    </row>
    <row r="1925" spans="1:8">
      <c r="A1925" s="17" t="s">
        <v>4637</v>
      </c>
      <c r="B1925" s="17" t="s">
        <v>4599</v>
      </c>
      <c r="C1925" s="4"/>
      <c r="D1925" s="3" t="s">
        <v>4593</v>
      </c>
      <c r="E1925" s="3"/>
      <c r="F1925" s="6">
        <v>650</v>
      </c>
      <c r="G1925" s="3" t="s">
        <v>57</v>
      </c>
      <c r="H1925" s="3">
        <v>2014</v>
      </c>
    </row>
    <row r="1926" spans="1:8">
      <c r="A1926" s="17" t="s">
        <v>4637</v>
      </c>
      <c r="B1926" s="17" t="s">
        <v>4600</v>
      </c>
      <c r="C1926" s="4"/>
      <c r="D1926" s="3" t="s">
        <v>4593</v>
      </c>
      <c r="E1926" s="3"/>
      <c r="F1926" s="6">
        <v>1250</v>
      </c>
      <c r="G1926" s="3" t="s">
        <v>57</v>
      </c>
      <c r="H1926" s="3">
        <v>2014</v>
      </c>
    </row>
    <row r="1927" spans="1:8">
      <c r="A1927" s="17" t="s">
        <v>4637</v>
      </c>
      <c r="B1927" s="17" t="s">
        <v>4601</v>
      </c>
      <c r="C1927" s="4"/>
      <c r="D1927" s="3" t="s">
        <v>4593</v>
      </c>
      <c r="E1927" s="3"/>
      <c r="F1927" s="6">
        <v>1500</v>
      </c>
      <c r="G1927" s="3" t="s">
        <v>57</v>
      </c>
      <c r="H1927" s="3">
        <v>2014</v>
      </c>
    </row>
    <row r="1928" spans="1:8">
      <c r="A1928" s="17" t="s">
        <v>4637</v>
      </c>
      <c r="B1928" s="17" t="s">
        <v>4602</v>
      </c>
      <c r="C1928" s="4"/>
      <c r="D1928" s="3" t="s">
        <v>4593</v>
      </c>
      <c r="E1928" s="3"/>
      <c r="F1928" s="6">
        <v>1300</v>
      </c>
      <c r="G1928" s="3" t="s">
        <v>57</v>
      </c>
      <c r="H1928" s="3">
        <v>2014</v>
      </c>
    </row>
    <row r="1929" spans="1:8">
      <c r="A1929" s="17" t="s">
        <v>4637</v>
      </c>
      <c r="B1929" s="17" t="s">
        <v>4556</v>
      </c>
      <c r="C1929" s="4"/>
      <c r="D1929" s="3" t="s">
        <v>4593</v>
      </c>
      <c r="E1929" s="3"/>
      <c r="F1929" s="6">
        <v>1550</v>
      </c>
      <c r="G1929" s="3" t="s">
        <v>57</v>
      </c>
      <c r="H1929" s="3">
        <v>2014</v>
      </c>
    </row>
    <row r="1930" spans="1:8">
      <c r="A1930" s="17" t="s">
        <v>4637</v>
      </c>
      <c r="B1930" s="17" t="s">
        <v>2096</v>
      </c>
      <c r="C1930" s="4"/>
      <c r="D1930" s="3" t="s">
        <v>4593</v>
      </c>
      <c r="E1930" s="3"/>
      <c r="F1930" s="6">
        <v>1400</v>
      </c>
      <c r="G1930" s="3" t="s">
        <v>57</v>
      </c>
      <c r="H1930" s="3">
        <v>2014</v>
      </c>
    </row>
    <row r="1931" spans="1:8">
      <c r="A1931" s="17" t="s">
        <v>4637</v>
      </c>
      <c r="B1931" s="17" t="s">
        <v>4603</v>
      </c>
      <c r="C1931" s="4"/>
      <c r="D1931" s="3" t="s">
        <v>4593</v>
      </c>
      <c r="E1931" s="3"/>
      <c r="F1931" s="6">
        <v>2300</v>
      </c>
      <c r="G1931" s="3" t="s">
        <v>57</v>
      </c>
      <c r="H1931" s="3">
        <v>2014</v>
      </c>
    </row>
    <row r="1932" spans="1:8">
      <c r="A1932" s="17" t="s">
        <v>4637</v>
      </c>
      <c r="B1932" s="17" t="s">
        <v>4604</v>
      </c>
      <c r="C1932" s="4"/>
      <c r="D1932" s="3" t="s">
        <v>4605</v>
      </c>
      <c r="E1932" s="3"/>
      <c r="F1932" s="6">
        <v>937.5</v>
      </c>
      <c r="G1932" s="3" t="s">
        <v>57</v>
      </c>
      <c r="H1932" s="3">
        <v>2014</v>
      </c>
    </row>
    <row r="1933" spans="1:8">
      <c r="A1933" s="17" t="s">
        <v>4637</v>
      </c>
      <c r="B1933" s="17" t="s">
        <v>4596</v>
      </c>
      <c r="C1933" s="4"/>
      <c r="D1933" s="3" t="s">
        <v>4606</v>
      </c>
      <c r="E1933" s="3"/>
      <c r="F1933" s="6">
        <v>4380</v>
      </c>
      <c r="G1933" s="3" t="s">
        <v>57</v>
      </c>
      <c r="H1933" s="3">
        <v>2014</v>
      </c>
    </row>
    <row r="1934" spans="1:8">
      <c r="A1934" s="17" t="s">
        <v>4637</v>
      </c>
      <c r="B1934" s="17" t="s">
        <v>3395</v>
      </c>
      <c r="C1934" s="4"/>
      <c r="D1934" s="3" t="s">
        <v>4607</v>
      </c>
      <c r="E1934" s="3"/>
      <c r="F1934" s="6">
        <v>2000</v>
      </c>
      <c r="G1934" s="3" t="s">
        <v>57</v>
      </c>
      <c r="H1934" s="3">
        <v>2014</v>
      </c>
    </row>
    <row r="1935" spans="1:8">
      <c r="A1935" s="17" t="s">
        <v>4637</v>
      </c>
      <c r="B1935" s="17" t="s">
        <v>4608</v>
      </c>
      <c r="C1935" s="4"/>
      <c r="D1935" s="3" t="s">
        <v>4609</v>
      </c>
      <c r="E1935" s="3"/>
      <c r="F1935" s="6">
        <v>5000</v>
      </c>
      <c r="G1935" s="3" t="s">
        <v>57</v>
      </c>
      <c r="H1935" s="3">
        <v>2014</v>
      </c>
    </row>
    <row r="1936" spans="1:8">
      <c r="A1936" s="17" t="s">
        <v>4637</v>
      </c>
      <c r="B1936" s="17" t="s">
        <v>4610</v>
      </c>
      <c r="C1936" s="4"/>
      <c r="D1936" s="3" t="s">
        <v>4611</v>
      </c>
      <c r="E1936" s="3"/>
      <c r="F1936" s="6">
        <v>1000</v>
      </c>
      <c r="G1936" s="3" t="s">
        <v>57</v>
      </c>
      <c r="H1936" s="3">
        <v>2014</v>
      </c>
    </row>
    <row r="1937" spans="1:8">
      <c r="A1937" s="17" t="s">
        <v>4637</v>
      </c>
      <c r="B1937" s="17" t="s">
        <v>4569</v>
      </c>
      <c r="C1937" s="4"/>
      <c r="D1937" s="3" t="s">
        <v>4612</v>
      </c>
      <c r="E1937" s="3"/>
      <c r="F1937" s="6">
        <v>7000</v>
      </c>
      <c r="G1937" s="3" t="s">
        <v>57</v>
      </c>
      <c r="H1937" s="3">
        <v>2014</v>
      </c>
    </row>
    <row r="1938" spans="1:8">
      <c r="A1938" s="17" t="s">
        <v>4637</v>
      </c>
      <c r="B1938" s="17" t="s">
        <v>4613</v>
      </c>
      <c r="C1938" s="4"/>
      <c r="D1938" s="3" t="s">
        <v>4572</v>
      </c>
      <c r="E1938" s="3"/>
      <c r="F1938" s="6">
        <v>5000</v>
      </c>
      <c r="G1938" s="3" t="s">
        <v>57</v>
      </c>
      <c r="H1938" s="3">
        <v>2014</v>
      </c>
    </row>
    <row r="1939" spans="1:8" ht="25.5">
      <c r="A1939" s="17" t="s">
        <v>4637</v>
      </c>
      <c r="B1939" s="17" t="s">
        <v>4614</v>
      </c>
      <c r="C1939" s="4"/>
      <c r="D1939" s="3" t="s">
        <v>4615</v>
      </c>
      <c r="E1939" s="3"/>
      <c r="F1939" s="6">
        <v>4900</v>
      </c>
      <c r="G1939" s="3" t="s">
        <v>57</v>
      </c>
      <c r="H1939" s="3">
        <v>2014</v>
      </c>
    </row>
    <row r="1940" spans="1:8">
      <c r="A1940" s="17" t="s">
        <v>4637</v>
      </c>
      <c r="B1940" s="17" t="s">
        <v>4616</v>
      </c>
      <c r="C1940" s="4"/>
      <c r="D1940" s="3" t="s">
        <v>4617</v>
      </c>
      <c r="E1940" s="3"/>
      <c r="F1940" s="6">
        <v>1000</v>
      </c>
      <c r="G1940" s="3" t="s">
        <v>57</v>
      </c>
      <c r="H1940" s="3">
        <v>2014</v>
      </c>
    </row>
    <row r="1941" spans="1:8">
      <c r="A1941" s="17" t="s">
        <v>4637</v>
      </c>
      <c r="B1941" s="17" t="s">
        <v>4538</v>
      </c>
      <c r="C1941" s="4"/>
      <c r="D1941" s="3" t="s">
        <v>4618</v>
      </c>
      <c r="E1941" s="3"/>
      <c r="F1941" s="6">
        <v>4000</v>
      </c>
      <c r="G1941" s="3" t="s">
        <v>57</v>
      </c>
      <c r="H1941" s="3">
        <v>2014</v>
      </c>
    </row>
    <row r="1942" spans="1:8">
      <c r="A1942" s="17" t="s">
        <v>4637</v>
      </c>
      <c r="B1942" s="17" t="s">
        <v>4596</v>
      </c>
      <c r="C1942" s="4"/>
      <c r="D1942" s="3" t="s">
        <v>4619</v>
      </c>
      <c r="E1942" s="3"/>
      <c r="F1942" s="6">
        <v>1500</v>
      </c>
      <c r="G1942" s="3" t="s">
        <v>57</v>
      </c>
      <c r="H1942" s="3">
        <v>2014</v>
      </c>
    </row>
    <row r="1943" spans="1:8">
      <c r="A1943" s="17" t="s">
        <v>4637</v>
      </c>
      <c r="B1943" s="17" t="s">
        <v>4620</v>
      </c>
      <c r="C1943" s="4"/>
      <c r="D1943" s="3" t="s">
        <v>4572</v>
      </c>
      <c r="E1943" s="3"/>
      <c r="F1943" s="6">
        <v>6000</v>
      </c>
      <c r="G1943" s="3" t="s">
        <v>57</v>
      </c>
      <c r="H1943" s="3">
        <v>2014</v>
      </c>
    </row>
    <row r="1944" spans="1:8">
      <c r="A1944" s="17" t="s">
        <v>4637</v>
      </c>
      <c r="B1944" s="17" t="s">
        <v>4621</v>
      </c>
      <c r="C1944" s="4"/>
      <c r="D1944" s="3" t="s">
        <v>4622</v>
      </c>
      <c r="E1944" s="3"/>
      <c r="F1944" s="6">
        <v>5000</v>
      </c>
      <c r="G1944" s="3" t="s">
        <v>57</v>
      </c>
      <c r="H1944" s="3">
        <v>2014</v>
      </c>
    </row>
    <row r="1945" spans="1:8">
      <c r="A1945" s="17" t="s">
        <v>4637</v>
      </c>
      <c r="B1945" s="17" t="s">
        <v>4623</v>
      </c>
      <c r="C1945" s="4"/>
      <c r="D1945" s="3" t="s">
        <v>4624</v>
      </c>
      <c r="E1945" s="3"/>
      <c r="F1945" s="6">
        <v>2000</v>
      </c>
      <c r="G1945" s="3" t="s">
        <v>57</v>
      </c>
      <c r="H1945" s="3">
        <v>2014</v>
      </c>
    </row>
    <row r="1946" spans="1:8">
      <c r="A1946" s="17" t="s">
        <v>4637</v>
      </c>
      <c r="B1946" s="17" t="s">
        <v>4608</v>
      </c>
      <c r="C1946" s="4"/>
      <c r="D1946" s="3" t="s">
        <v>4625</v>
      </c>
      <c r="E1946" s="3"/>
      <c r="F1946" s="6">
        <v>5000</v>
      </c>
      <c r="G1946" s="3" t="s">
        <v>57</v>
      </c>
      <c r="H1946" s="3">
        <v>2014</v>
      </c>
    </row>
    <row r="1947" spans="1:8" ht="25.5">
      <c r="A1947" s="17" t="s">
        <v>4637</v>
      </c>
      <c r="B1947" s="17" t="s">
        <v>4626</v>
      </c>
      <c r="C1947" s="4"/>
      <c r="D1947" s="3" t="s">
        <v>4627</v>
      </c>
      <c r="E1947" s="3"/>
      <c r="F1947" s="6">
        <v>5000</v>
      </c>
      <c r="G1947" s="3" t="s">
        <v>57</v>
      </c>
      <c r="H1947" s="3">
        <v>2014</v>
      </c>
    </row>
    <row r="1948" spans="1:8">
      <c r="A1948" s="17" t="s">
        <v>4637</v>
      </c>
      <c r="B1948" s="17" t="s">
        <v>4613</v>
      </c>
      <c r="C1948" s="4"/>
      <c r="D1948" s="3" t="s">
        <v>4572</v>
      </c>
      <c r="E1948" s="3"/>
      <c r="F1948" s="6">
        <v>3000</v>
      </c>
      <c r="G1948" s="3" t="s">
        <v>57</v>
      </c>
      <c r="H1948" s="3">
        <v>2014</v>
      </c>
    </row>
    <row r="1949" spans="1:8" ht="25.5">
      <c r="A1949" s="17" t="s">
        <v>4637</v>
      </c>
      <c r="B1949" s="17" t="s">
        <v>4584</v>
      </c>
      <c r="C1949" s="4"/>
      <c r="D1949" s="3" t="s">
        <v>4628</v>
      </c>
      <c r="E1949" s="3"/>
      <c r="F1949" s="6">
        <v>5000</v>
      </c>
      <c r="G1949" s="3" t="s">
        <v>57</v>
      </c>
      <c r="H1949" s="3">
        <v>2014</v>
      </c>
    </row>
    <row r="1950" spans="1:8" ht="25.5">
      <c r="A1950" s="17" t="s">
        <v>4637</v>
      </c>
      <c r="B1950" s="17" t="s">
        <v>4623</v>
      </c>
      <c r="C1950" s="4"/>
      <c r="D1950" s="3" t="s">
        <v>4629</v>
      </c>
      <c r="E1950" s="3"/>
      <c r="F1950" s="6">
        <v>5000</v>
      </c>
      <c r="G1950" s="3" t="s">
        <v>57</v>
      </c>
      <c r="H1950" s="3">
        <v>2014</v>
      </c>
    </row>
    <row r="1951" spans="1:8">
      <c r="A1951" s="17" t="s">
        <v>4637</v>
      </c>
      <c r="B1951" s="17" t="s">
        <v>4603</v>
      </c>
      <c r="C1951" s="4"/>
      <c r="D1951" s="3" t="s">
        <v>4630</v>
      </c>
      <c r="E1951" s="3"/>
      <c r="F1951" s="6">
        <v>5000</v>
      </c>
      <c r="G1951" s="3" t="s">
        <v>57</v>
      </c>
      <c r="H1951" s="3">
        <v>2014</v>
      </c>
    </row>
    <row r="1952" spans="1:8">
      <c r="A1952" s="17" t="s">
        <v>4637</v>
      </c>
      <c r="B1952" s="17" t="s">
        <v>4603</v>
      </c>
      <c r="C1952" s="4"/>
      <c r="D1952" s="3" t="s">
        <v>4631</v>
      </c>
      <c r="E1952" s="3"/>
      <c r="F1952" s="6">
        <v>5000</v>
      </c>
      <c r="G1952" s="3" t="s">
        <v>57</v>
      </c>
      <c r="H1952" s="3">
        <v>2014</v>
      </c>
    </row>
    <row r="1953" spans="1:8">
      <c r="A1953" s="17" t="s">
        <v>4637</v>
      </c>
      <c r="B1953" s="17" t="s">
        <v>4632</v>
      </c>
      <c r="C1953" s="4"/>
      <c r="D1953" s="3" t="s">
        <v>4633</v>
      </c>
      <c r="E1953" s="3"/>
      <c r="F1953" s="6">
        <v>2000</v>
      </c>
      <c r="G1953" s="3" t="s">
        <v>57</v>
      </c>
      <c r="H1953" s="3">
        <v>2014</v>
      </c>
    </row>
    <row r="1954" spans="1:8">
      <c r="A1954" s="17" t="s">
        <v>4637</v>
      </c>
      <c r="B1954" s="17" t="s">
        <v>4634</v>
      </c>
      <c r="C1954" s="4"/>
      <c r="D1954" s="3" t="s">
        <v>4572</v>
      </c>
      <c r="E1954" s="3"/>
      <c r="F1954" s="6">
        <v>5000</v>
      </c>
      <c r="G1954" s="3" t="s">
        <v>57</v>
      </c>
      <c r="H1954" s="3">
        <v>2014</v>
      </c>
    </row>
    <row r="1955" spans="1:8">
      <c r="A1955" s="17" t="s">
        <v>4637</v>
      </c>
      <c r="B1955" s="17" t="s">
        <v>4635</v>
      </c>
      <c r="C1955" s="4"/>
      <c r="D1955" s="3" t="s">
        <v>4636</v>
      </c>
      <c r="E1955" s="3"/>
      <c r="F1955" s="6">
        <v>210000</v>
      </c>
      <c r="G1955" s="3" t="s">
        <v>57</v>
      </c>
      <c r="H1955" s="3">
        <v>2014</v>
      </c>
    </row>
    <row r="1956" spans="1:8">
      <c r="A1956" s="17" t="s">
        <v>4637</v>
      </c>
      <c r="B1956" s="17" t="s">
        <v>4542</v>
      </c>
      <c r="C1956" s="4"/>
      <c r="D1956" s="3" t="s">
        <v>4636</v>
      </c>
      <c r="E1956" s="3"/>
      <c r="F1956" s="6">
        <v>830000</v>
      </c>
      <c r="G1956" s="3" t="s">
        <v>57</v>
      </c>
      <c r="H1956" s="3">
        <v>2014</v>
      </c>
    </row>
    <row r="1957" spans="1:8" ht="25.5">
      <c r="A1957" s="17" t="s">
        <v>4637</v>
      </c>
      <c r="B1957" s="17" t="s">
        <v>4554</v>
      </c>
      <c r="C1957" s="4"/>
      <c r="D1957" s="3" t="s">
        <v>4636</v>
      </c>
      <c r="E1957" s="3"/>
      <c r="F1957" s="6">
        <v>355000</v>
      </c>
      <c r="G1957" s="3" t="s">
        <v>57</v>
      </c>
      <c r="H1957" s="3">
        <v>2014</v>
      </c>
    </row>
    <row r="1958" spans="1:8">
      <c r="A1958" s="17" t="s">
        <v>4637</v>
      </c>
      <c r="B1958" s="17" t="s">
        <v>4584</v>
      </c>
      <c r="C1958" s="4"/>
      <c r="D1958" s="3" t="s">
        <v>4636</v>
      </c>
      <c r="E1958" s="3"/>
      <c r="F1958" s="6">
        <v>1250000</v>
      </c>
      <c r="G1958" s="3" t="s">
        <v>57</v>
      </c>
      <c r="H1958" s="3">
        <v>2014</v>
      </c>
    </row>
    <row r="1959" spans="1:8">
      <c r="A1959" s="41" t="s">
        <v>4638</v>
      </c>
      <c r="B1959" s="41" t="s">
        <v>4639</v>
      </c>
      <c r="C1959" s="18" t="s">
        <v>4640</v>
      </c>
      <c r="D1959" s="41" t="s">
        <v>4641</v>
      </c>
      <c r="E1959" s="41" t="s">
        <v>4642</v>
      </c>
      <c r="F1959" s="25">
        <v>10000</v>
      </c>
      <c r="G1959" s="41" t="s">
        <v>42</v>
      </c>
      <c r="H1959" s="3">
        <v>2014</v>
      </c>
    </row>
    <row r="1960" spans="1:8">
      <c r="A1960" s="41" t="s">
        <v>4638</v>
      </c>
      <c r="B1960" s="41" t="s">
        <v>4644</v>
      </c>
      <c r="C1960" s="18" t="s">
        <v>4645</v>
      </c>
      <c r="D1960" s="41" t="s">
        <v>4646</v>
      </c>
      <c r="E1960" s="41" t="s">
        <v>4647</v>
      </c>
      <c r="F1960" s="25">
        <v>30000</v>
      </c>
      <c r="G1960" s="41" t="s">
        <v>42</v>
      </c>
      <c r="H1960" s="3">
        <v>2014</v>
      </c>
    </row>
    <row r="1961" spans="1:8">
      <c r="A1961" s="41" t="s">
        <v>4638</v>
      </c>
      <c r="B1961" s="41" t="s">
        <v>4648</v>
      </c>
      <c r="C1961" s="18" t="s">
        <v>4649</v>
      </c>
      <c r="D1961" s="41" t="s">
        <v>4650</v>
      </c>
      <c r="E1961" s="41" t="s">
        <v>4651</v>
      </c>
      <c r="F1961" s="25">
        <v>10000</v>
      </c>
      <c r="G1961" s="41" t="s">
        <v>42</v>
      </c>
      <c r="H1961" s="3">
        <v>2014</v>
      </c>
    </row>
    <row r="1962" spans="1:8">
      <c r="A1962" s="41" t="s">
        <v>4638</v>
      </c>
      <c r="B1962" s="41" t="s">
        <v>4652</v>
      </c>
      <c r="C1962" s="18" t="s">
        <v>4653</v>
      </c>
      <c r="D1962" s="41" t="s">
        <v>4654</v>
      </c>
      <c r="E1962" s="41" t="s">
        <v>4655</v>
      </c>
      <c r="F1962" s="25">
        <v>10000</v>
      </c>
      <c r="G1962" s="41" t="s">
        <v>42</v>
      </c>
      <c r="H1962" s="3">
        <v>2014</v>
      </c>
    </row>
    <row r="1963" spans="1:8">
      <c r="A1963" s="41" t="s">
        <v>4638</v>
      </c>
      <c r="B1963" s="41" t="s">
        <v>4656</v>
      </c>
      <c r="C1963" s="18" t="s">
        <v>4657</v>
      </c>
      <c r="D1963" s="41" t="s">
        <v>4658</v>
      </c>
      <c r="E1963" s="41" t="s">
        <v>4659</v>
      </c>
      <c r="F1963" s="25">
        <v>50000</v>
      </c>
      <c r="G1963" s="41" t="s">
        <v>42</v>
      </c>
      <c r="H1963" s="3">
        <v>2014</v>
      </c>
    </row>
    <row r="1964" spans="1:8">
      <c r="A1964" s="41" t="s">
        <v>4638</v>
      </c>
      <c r="B1964" s="41" t="s">
        <v>4660</v>
      </c>
      <c r="C1964" s="18" t="s">
        <v>4661</v>
      </c>
      <c r="D1964" s="41" t="s">
        <v>4662</v>
      </c>
      <c r="E1964" s="41" t="s">
        <v>4663</v>
      </c>
      <c r="F1964" s="25">
        <v>20000</v>
      </c>
      <c r="G1964" s="41" t="s">
        <v>42</v>
      </c>
      <c r="H1964" s="3">
        <v>2014</v>
      </c>
    </row>
    <row r="1965" spans="1:8">
      <c r="A1965" s="41" t="s">
        <v>4638</v>
      </c>
      <c r="B1965" s="41" t="s">
        <v>4664</v>
      </c>
      <c r="C1965" s="18" t="s">
        <v>4665</v>
      </c>
      <c r="D1965" s="41" t="s">
        <v>4667</v>
      </c>
      <c r="E1965" s="41" t="s">
        <v>4666</v>
      </c>
      <c r="F1965" s="25">
        <v>20000</v>
      </c>
      <c r="G1965" s="41" t="s">
        <v>42</v>
      </c>
      <c r="H1965" s="3">
        <v>2014</v>
      </c>
    </row>
    <row r="1966" spans="1:8">
      <c r="A1966" s="41" t="s">
        <v>4638</v>
      </c>
      <c r="B1966" s="41" t="s">
        <v>4668</v>
      </c>
      <c r="C1966" s="18" t="s">
        <v>4669</v>
      </c>
      <c r="D1966" s="41" t="s">
        <v>4670</v>
      </c>
      <c r="E1966" s="41" t="s">
        <v>4671</v>
      </c>
      <c r="F1966" s="25">
        <v>45000</v>
      </c>
      <c r="G1966" s="41" t="s">
        <v>42</v>
      </c>
      <c r="H1966" s="3">
        <v>2014</v>
      </c>
    </row>
    <row r="1967" spans="1:8">
      <c r="A1967" s="41" t="s">
        <v>4638</v>
      </c>
      <c r="B1967" s="41" t="s">
        <v>4672</v>
      </c>
      <c r="C1967" s="18" t="s">
        <v>4673</v>
      </c>
      <c r="D1967" s="41" t="s">
        <v>4674</v>
      </c>
      <c r="E1967" s="41" t="s">
        <v>4675</v>
      </c>
      <c r="F1967" s="25">
        <v>30000</v>
      </c>
      <c r="G1967" s="9" t="s">
        <v>50</v>
      </c>
      <c r="H1967" s="3">
        <v>2014</v>
      </c>
    </row>
    <row r="1968" spans="1:8">
      <c r="A1968" s="41" t="s">
        <v>4638</v>
      </c>
      <c r="B1968" s="41" t="s">
        <v>4676</v>
      </c>
      <c r="C1968" s="18" t="s">
        <v>4677</v>
      </c>
      <c r="D1968" s="41" t="s">
        <v>4678</v>
      </c>
      <c r="E1968" s="41" t="s">
        <v>4679</v>
      </c>
      <c r="F1968" s="25">
        <v>30000</v>
      </c>
      <c r="G1968" s="41" t="s">
        <v>42</v>
      </c>
      <c r="H1968" s="3">
        <v>2014</v>
      </c>
    </row>
    <row r="1969" spans="1:8">
      <c r="A1969" s="41" t="s">
        <v>4638</v>
      </c>
      <c r="B1969" s="41" t="s">
        <v>4680</v>
      </c>
      <c r="C1969" s="18" t="s">
        <v>4681</v>
      </c>
      <c r="D1969" s="41" t="s">
        <v>4682</v>
      </c>
      <c r="E1969" s="41" t="s">
        <v>4683</v>
      </c>
      <c r="F1969" s="25">
        <v>45000</v>
      </c>
      <c r="G1969" s="41" t="s">
        <v>42</v>
      </c>
      <c r="H1969" s="3">
        <v>2014</v>
      </c>
    </row>
    <row r="1970" spans="1:8">
      <c r="A1970" s="41" t="s">
        <v>4638</v>
      </c>
      <c r="B1970" s="41" t="s">
        <v>4684</v>
      </c>
      <c r="C1970" s="18" t="s">
        <v>4685</v>
      </c>
      <c r="D1970" s="41" t="s">
        <v>4686</v>
      </c>
      <c r="E1970" s="41" t="s">
        <v>4687</v>
      </c>
      <c r="F1970" s="25">
        <v>35000</v>
      </c>
      <c r="G1970" s="41" t="s">
        <v>42</v>
      </c>
      <c r="H1970" s="3">
        <v>2014</v>
      </c>
    </row>
    <row r="1971" spans="1:8">
      <c r="A1971" s="41" t="s">
        <v>4638</v>
      </c>
      <c r="B1971" s="41" t="s">
        <v>4688</v>
      </c>
      <c r="C1971" s="18" t="s">
        <v>4689</v>
      </c>
      <c r="D1971" s="41" t="s">
        <v>4690</v>
      </c>
      <c r="E1971" s="41" t="s">
        <v>4691</v>
      </c>
      <c r="F1971" s="25">
        <v>15000</v>
      </c>
      <c r="G1971" s="41" t="s">
        <v>42</v>
      </c>
      <c r="H1971" s="3">
        <v>2014</v>
      </c>
    </row>
    <row r="1972" spans="1:8">
      <c r="A1972" s="41" t="s">
        <v>4638</v>
      </c>
      <c r="B1972" s="41" t="s">
        <v>4692</v>
      </c>
      <c r="C1972" s="18" t="s">
        <v>4693</v>
      </c>
      <c r="D1972" s="41" t="s">
        <v>4694</v>
      </c>
      <c r="E1972" s="41" t="s">
        <v>4695</v>
      </c>
      <c r="F1972" s="25">
        <v>30000</v>
      </c>
      <c r="G1972" s="41" t="s">
        <v>42</v>
      </c>
      <c r="H1972" s="3">
        <v>2014</v>
      </c>
    </row>
    <row r="1973" spans="1:8">
      <c r="A1973" s="41" t="s">
        <v>4638</v>
      </c>
      <c r="B1973" s="41" t="s">
        <v>4696</v>
      </c>
      <c r="C1973" s="18" t="s">
        <v>4697</v>
      </c>
      <c r="D1973" s="41" t="s">
        <v>4698</v>
      </c>
      <c r="E1973" s="41" t="s">
        <v>4699</v>
      </c>
      <c r="F1973" s="25">
        <v>15000</v>
      </c>
      <c r="G1973" s="41" t="s">
        <v>42</v>
      </c>
      <c r="H1973" s="3">
        <v>2014</v>
      </c>
    </row>
    <row r="1974" spans="1:8">
      <c r="A1974" s="41" t="s">
        <v>4638</v>
      </c>
      <c r="B1974" s="41" t="s">
        <v>4700</v>
      </c>
      <c r="C1974" s="18" t="s">
        <v>4701</v>
      </c>
      <c r="D1974" s="41" t="s">
        <v>4702</v>
      </c>
      <c r="E1974" s="41" t="s">
        <v>4703</v>
      </c>
      <c r="F1974" s="25">
        <v>1500</v>
      </c>
      <c r="G1974" s="41" t="s">
        <v>42</v>
      </c>
      <c r="H1974" s="3">
        <v>2014</v>
      </c>
    </row>
    <row r="1975" spans="1:8">
      <c r="A1975" s="41" t="s">
        <v>4638</v>
      </c>
      <c r="B1975" s="41" t="s">
        <v>4704</v>
      </c>
      <c r="C1975" s="18" t="s">
        <v>4705</v>
      </c>
      <c r="D1975" s="41" t="s">
        <v>4707</v>
      </c>
      <c r="E1975" s="41" t="s">
        <v>4706</v>
      </c>
      <c r="F1975" s="25">
        <v>2000</v>
      </c>
      <c r="G1975" s="41" t="s">
        <v>42</v>
      </c>
      <c r="H1975" s="3">
        <v>2014</v>
      </c>
    </row>
    <row r="1976" spans="1:8">
      <c r="A1976" s="41" t="s">
        <v>4638</v>
      </c>
      <c r="B1976" s="41" t="s">
        <v>4708</v>
      </c>
      <c r="C1976" s="18" t="s">
        <v>4709</v>
      </c>
      <c r="D1976" s="41" t="s">
        <v>4711</v>
      </c>
      <c r="E1976" s="41" t="s">
        <v>4710</v>
      </c>
      <c r="F1976" s="25">
        <v>5000</v>
      </c>
      <c r="G1976" s="41" t="s">
        <v>42</v>
      </c>
      <c r="H1976" s="3">
        <v>2014</v>
      </c>
    </row>
    <row r="1977" spans="1:8">
      <c r="A1977" s="41" t="s">
        <v>4638</v>
      </c>
      <c r="B1977" s="41" t="s">
        <v>4712</v>
      </c>
      <c r="C1977" s="18" t="s">
        <v>4713</v>
      </c>
      <c r="D1977" s="41" t="s">
        <v>4715</v>
      </c>
      <c r="E1977" s="41" t="s">
        <v>4714</v>
      </c>
      <c r="F1977" s="25">
        <v>4000</v>
      </c>
      <c r="G1977" s="41" t="s">
        <v>42</v>
      </c>
      <c r="H1977" s="3">
        <v>2014</v>
      </c>
    </row>
    <row r="1978" spans="1:8">
      <c r="A1978" s="41" t="s">
        <v>4638</v>
      </c>
      <c r="B1978" s="41" t="s">
        <v>4716</v>
      </c>
      <c r="C1978" s="18" t="s">
        <v>4717</v>
      </c>
      <c r="D1978" s="41" t="s">
        <v>4718</v>
      </c>
      <c r="E1978" s="41" t="s">
        <v>4719</v>
      </c>
      <c r="F1978" s="25">
        <v>5000</v>
      </c>
      <c r="G1978" s="41" t="s">
        <v>42</v>
      </c>
      <c r="H1978" s="3">
        <v>2014</v>
      </c>
    </row>
    <row r="1979" spans="1:8">
      <c r="A1979" s="41" t="s">
        <v>4638</v>
      </c>
      <c r="B1979" s="41" t="s">
        <v>4720</v>
      </c>
      <c r="C1979" s="18" t="s">
        <v>4721</v>
      </c>
      <c r="D1979" s="41" t="s">
        <v>4722</v>
      </c>
      <c r="E1979" s="41" t="s">
        <v>4723</v>
      </c>
      <c r="F1979" s="25">
        <v>5000</v>
      </c>
      <c r="G1979" s="41" t="s">
        <v>42</v>
      </c>
      <c r="H1979" s="3">
        <v>2014</v>
      </c>
    </row>
    <row r="1980" spans="1:8">
      <c r="A1980" s="41" t="s">
        <v>4638</v>
      </c>
      <c r="B1980" s="41" t="s">
        <v>4724</v>
      </c>
      <c r="C1980" s="18" t="s">
        <v>4725</v>
      </c>
      <c r="D1980" s="41" t="s">
        <v>4727</v>
      </c>
      <c r="E1980" s="41" t="s">
        <v>4726</v>
      </c>
      <c r="F1980" s="25">
        <v>17601.5</v>
      </c>
      <c r="G1980" s="41" t="s">
        <v>42</v>
      </c>
      <c r="H1980" s="3">
        <v>2014</v>
      </c>
    </row>
    <row r="1981" spans="1:8">
      <c r="A1981" s="41" t="s">
        <v>4638</v>
      </c>
      <c r="B1981" s="41" t="s">
        <v>4728</v>
      </c>
      <c r="C1981" s="18" t="s">
        <v>4729</v>
      </c>
      <c r="D1981" s="41" t="s">
        <v>4731</v>
      </c>
      <c r="E1981" s="41" t="s">
        <v>4732</v>
      </c>
      <c r="F1981" s="25">
        <v>1500</v>
      </c>
      <c r="G1981" s="41" t="s">
        <v>42</v>
      </c>
      <c r="H1981" s="3">
        <v>2014</v>
      </c>
    </row>
    <row r="1982" spans="1:8">
      <c r="A1982" s="41" t="s">
        <v>4638</v>
      </c>
      <c r="B1982" s="41" t="s">
        <v>4733</v>
      </c>
      <c r="C1982" s="18" t="s">
        <v>4734</v>
      </c>
      <c r="D1982" s="41" t="s">
        <v>4736</v>
      </c>
      <c r="E1982" s="41" t="s">
        <v>4737</v>
      </c>
      <c r="F1982" s="25">
        <v>5000</v>
      </c>
      <c r="G1982" s="41" t="s">
        <v>42</v>
      </c>
      <c r="H1982" s="3">
        <v>2014</v>
      </c>
    </row>
    <row r="1983" spans="1:8">
      <c r="A1983" s="41" t="s">
        <v>4638</v>
      </c>
      <c r="B1983" s="41" t="s">
        <v>4738</v>
      </c>
      <c r="C1983" s="18" t="s">
        <v>4739</v>
      </c>
      <c r="D1983" s="41" t="s">
        <v>4741</v>
      </c>
      <c r="E1983" s="41" t="s">
        <v>4740</v>
      </c>
      <c r="F1983" s="25">
        <v>37720</v>
      </c>
      <c r="G1983" s="41" t="s">
        <v>42</v>
      </c>
      <c r="H1983" s="3">
        <v>2014</v>
      </c>
    </row>
    <row r="1984" spans="1:8">
      <c r="A1984" s="41" t="s">
        <v>4638</v>
      </c>
      <c r="B1984" s="41" t="s">
        <v>4742</v>
      </c>
      <c r="C1984" s="18" t="s">
        <v>4743</v>
      </c>
      <c r="D1984" s="41" t="s">
        <v>4745</v>
      </c>
      <c r="E1984" s="41" t="s">
        <v>4744</v>
      </c>
      <c r="F1984" s="25">
        <v>4000</v>
      </c>
      <c r="G1984" s="41" t="s">
        <v>42</v>
      </c>
      <c r="H1984" s="3">
        <v>2014</v>
      </c>
    </row>
    <row r="1985" spans="1:8">
      <c r="A1985" s="41" t="s">
        <v>4638</v>
      </c>
      <c r="B1985" s="41" t="s">
        <v>4746</v>
      </c>
      <c r="C1985" s="18" t="s">
        <v>4747</v>
      </c>
      <c r="D1985" s="41" t="s">
        <v>4715</v>
      </c>
      <c r="E1985" s="41" t="s">
        <v>4748</v>
      </c>
      <c r="F1985" s="25">
        <v>10000</v>
      </c>
      <c r="G1985" s="41" t="s">
        <v>42</v>
      </c>
      <c r="H1985" s="3">
        <v>2014</v>
      </c>
    </row>
    <row r="1986" spans="1:8">
      <c r="A1986" s="41" t="s">
        <v>4638</v>
      </c>
      <c r="B1986" s="41" t="s">
        <v>4749</v>
      </c>
      <c r="C1986" s="18" t="s">
        <v>4750</v>
      </c>
      <c r="D1986" s="41" t="s">
        <v>4751</v>
      </c>
      <c r="E1986" s="41" t="s">
        <v>4752</v>
      </c>
      <c r="F1986" s="25">
        <v>430000</v>
      </c>
      <c r="G1986" s="41" t="s">
        <v>42</v>
      </c>
      <c r="H1986" s="3">
        <v>2014</v>
      </c>
    </row>
    <row r="1987" spans="1:8">
      <c r="A1987" s="41" t="s">
        <v>4638</v>
      </c>
      <c r="B1987" s="41" t="s">
        <v>4753</v>
      </c>
      <c r="C1987" s="18" t="s">
        <v>4754</v>
      </c>
      <c r="D1987" s="41" t="s">
        <v>4715</v>
      </c>
      <c r="E1987" s="41" t="s">
        <v>4755</v>
      </c>
      <c r="F1987" s="25">
        <v>181093.15</v>
      </c>
      <c r="G1987" s="41" t="s">
        <v>42</v>
      </c>
      <c r="H1987" s="3">
        <v>2014</v>
      </c>
    </row>
    <row r="1988" spans="1:8">
      <c r="A1988" s="41" t="s">
        <v>4638</v>
      </c>
      <c r="B1988" s="41" t="s">
        <v>4756</v>
      </c>
      <c r="C1988" s="18" t="s">
        <v>4757</v>
      </c>
      <c r="D1988" s="41" t="s">
        <v>4758</v>
      </c>
      <c r="E1988" s="41" t="s">
        <v>4759</v>
      </c>
      <c r="F1988" s="25">
        <v>6619848.75</v>
      </c>
      <c r="G1988" s="41" t="s">
        <v>42</v>
      </c>
      <c r="H1988" s="3">
        <v>2014</v>
      </c>
    </row>
    <row r="1989" spans="1:8">
      <c r="A1989" s="41" t="s">
        <v>4638</v>
      </c>
      <c r="B1989" s="41" t="s">
        <v>4760</v>
      </c>
      <c r="C1989" s="18" t="s">
        <v>4761</v>
      </c>
      <c r="D1989" s="41" t="s">
        <v>4763</v>
      </c>
      <c r="E1989" s="41" t="s">
        <v>4762</v>
      </c>
      <c r="F1989" s="25">
        <v>2000</v>
      </c>
      <c r="G1989" s="41" t="s">
        <v>42</v>
      </c>
      <c r="H1989" s="3">
        <v>2014</v>
      </c>
    </row>
    <row r="1990" spans="1:8">
      <c r="A1990" s="41" t="s">
        <v>4638</v>
      </c>
      <c r="B1990" s="41" t="s">
        <v>4764</v>
      </c>
      <c r="C1990" s="18" t="s">
        <v>4765</v>
      </c>
      <c r="D1990" s="41" t="s">
        <v>4763</v>
      </c>
      <c r="E1990" s="41" t="s">
        <v>4766</v>
      </c>
      <c r="F1990" s="25">
        <v>2000</v>
      </c>
      <c r="G1990" s="41" t="s">
        <v>42</v>
      </c>
      <c r="H1990" s="3">
        <v>2014</v>
      </c>
    </row>
    <row r="1991" spans="1:8">
      <c r="A1991" s="41" t="s">
        <v>4638</v>
      </c>
      <c r="B1991" s="41" t="s">
        <v>4742</v>
      </c>
      <c r="C1991" s="18" t="s">
        <v>4743</v>
      </c>
      <c r="D1991" s="41" t="s">
        <v>4767</v>
      </c>
      <c r="E1991" s="41" t="s">
        <v>4744</v>
      </c>
      <c r="F1991" s="25">
        <v>1500</v>
      </c>
      <c r="G1991" s="41" t="s">
        <v>42</v>
      </c>
      <c r="H1991" s="3">
        <v>2014</v>
      </c>
    </row>
    <row r="1992" spans="1:8">
      <c r="A1992" s="41" t="s">
        <v>4638</v>
      </c>
      <c r="B1992" s="41" t="s">
        <v>4720</v>
      </c>
      <c r="C1992" s="18" t="s">
        <v>4721</v>
      </c>
      <c r="D1992" s="41" t="s">
        <v>4769</v>
      </c>
      <c r="E1992" s="41" t="s">
        <v>4768</v>
      </c>
      <c r="F1992" s="25">
        <v>5000</v>
      </c>
      <c r="G1992" s="41" t="s">
        <v>42</v>
      </c>
      <c r="H1992" s="3">
        <v>2014</v>
      </c>
    </row>
    <row r="1993" spans="1:8">
      <c r="A1993" s="41" t="s">
        <v>4638</v>
      </c>
      <c r="B1993" s="41" t="s">
        <v>4770</v>
      </c>
      <c r="C1993" s="18" t="s">
        <v>4771</v>
      </c>
      <c r="D1993" s="41" t="s">
        <v>4773</v>
      </c>
      <c r="E1993" s="41" t="s">
        <v>4772</v>
      </c>
      <c r="F1993" s="25">
        <v>3000</v>
      </c>
      <c r="G1993" s="41" t="s">
        <v>42</v>
      </c>
      <c r="H1993" s="3">
        <v>2014</v>
      </c>
    </row>
    <row r="1994" spans="1:8">
      <c r="A1994" s="41" t="s">
        <v>4638</v>
      </c>
      <c r="B1994" s="41" t="s">
        <v>4774</v>
      </c>
      <c r="C1994" s="18" t="s">
        <v>4775</v>
      </c>
      <c r="D1994" s="41" t="s">
        <v>4715</v>
      </c>
      <c r="E1994" s="41" t="s">
        <v>4776</v>
      </c>
      <c r="F1994" s="25">
        <v>1500</v>
      </c>
      <c r="G1994" s="41" t="s">
        <v>42</v>
      </c>
      <c r="H1994" s="3">
        <v>2014</v>
      </c>
    </row>
    <row r="1995" spans="1:8">
      <c r="A1995" s="41" t="s">
        <v>4638</v>
      </c>
      <c r="B1995" s="41" t="s">
        <v>4777</v>
      </c>
      <c r="C1995" s="18" t="s">
        <v>4778</v>
      </c>
      <c r="D1995" s="41" t="s">
        <v>4780</v>
      </c>
      <c r="E1995" s="41" t="s">
        <v>4779</v>
      </c>
      <c r="F1995" s="25">
        <v>7500</v>
      </c>
      <c r="G1995" s="41" t="s">
        <v>42</v>
      </c>
      <c r="H1995" s="3">
        <v>2014</v>
      </c>
    </row>
    <row r="1996" spans="1:8">
      <c r="A1996" s="41" t="s">
        <v>4638</v>
      </c>
      <c r="B1996" s="41" t="s">
        <v>4781</v>
      </c>
      <c r="C1996" s="18" t="s">
        <v>4782</v>
      </c>
      <c r="D1996" s="41" t="s">
        <v>4783</v>
      </c>
      <c r="E1996" s="41" t="s">
        <v>4784</v>
      </c>
      <c r="F1996" s="25">
        <v>10000</v>
      </c>
      <c r="G1996" s="41" t="s">
        <v>42</v>
      </c>
      <c r="H1996" s="3">
        <v>2014</v>
      </c>
    </row>
    <row r="1997" spans="1:8">
      <c r="A1997" s="41" t="s">
        <v>4638</v>
      </c>
      <c r="B1997" s="41" t="s">
        <v>4785</v>
      </c>
      <c r="C1997" s="18" t="s">
        <v>4786</v>
      </c>
      <c r="D1997" s="41" t="s">
        <v>4788</v>
      </c>
      <c r="E1997" s="41" t="s">
        <v>4787</v>
      </c>
      <c r="F1997" s="25">
        <v>15000</v>
      </c>
      <c r="G1997" s="41" t="s">
        <v>42</v>
      </c>
      <c r="H1997" s="3">
        <v>2014</v>
      </c>
    </row>
    <row r="1998" spans="1:8">
      <c r="A1998" s="41" t="s">
        <v>4638</v>
      </c>
      <c r="B1998" s="41" t="s">
        <v>4789</v>
      </c>
      <c r="C1998" s="18" t="s">
        <v>4790</v>
      </c>
      <c r="D1998" s="41" t="s">
        <v>4792</v>
      </c>
      <c r="E1998" s="41" t="s">
        <v>4791</v>
      </c>
      <c r="F1998" s="25">
        <v>2500</v>
      </c>
      <c r="G1998" s="41" t="s">
        <v>42</v>
      </c>
      <c r="H1998" s="3">
        <v>2014</v>
      </c>
    </row>
    <row r="1999" spans="1:8">
      <c r="A1999" s="41" t="s">
        <v>4638</v>
      </c>
      <c r="B1999" s="41" t="s">
        <v>4793</v>
      </c>
      <c r="C1999" s="18" t="s">
        <v>4794</v>
      </c>
      <c r="D1999" s="41" t="s">
        <v>4796</v>
      </c>
      <c r="E1999" s="41" t="s">
        <v>4795</v>
      </c>
      <c r="F1999" s="25">
        <v>15000</v>
      </c>
      <c r="G1999" s="41" t="s">
        <v>42</v>
      </c>
      <c r="H1999" s="3">
        <v>2014</v>
      </c>
    </row>
    <row r="2000" spans="1:8">
      <c r="A2000" s="41" t="s">
        <v>4638</v>
      </c>
      <c r="B2000" s="41" t="s">
        <v>4797</v>
      </c>
      <c r="C2000" s="18" t="s">
        <v>4798</v>
      </c>
      <c r="D2000" s="41" t="s">
        <v>4800</v>
      </c>
      <c r="E2000" s="41" t="s">
        <v>4799</v>
      </c>
      <c r="F2000" s="25">
        <v>1000</v>
      </c>
      <c r="G2000" s="41" t="s">
        <v>42</v>
      </c>
      <c r="H2000" s="3">
        <v>2014</v>
      </c>
    </row>
    <row r="2001" spans="1:8">
      <c r="A2001" s="41" t="s">
        <v>4638</v>
      </c>
      <c r="B2001" s="41" t="s">
        <v>4801</v>
      </c>
      <c r="C2001" s="18" t="s">
        <v>4802</v>
      </c>
      <c r="D2001" s="41" t="s">
        <v>4803</v>
      </c>
      <c r="E2001" s="41" t="s">
        <v>4748</v>
      </c>
      <c r="F2001" s="25">
        <v>5000</v>
      </c>
      <c r="G2001" s="41" t="s">
        <v>42</v>
      </c>
      <c r="H2001" s="3">
        <v>2014</v>
      </c>
    </row>
    <row r="2002" spans="1:8">
      <c r="A2002" s="41" t="s">
        <v>4638</v>
      </c>
      <c r="B2002" s="41" t="s">
        <v>4804</v>
      </c>
      <c r="C2002" s="18" t="s">
        <v>4805</v>
      </c>
      <c r="D2002" s="41" t="s">
        <v>4807</v>
      </c>
      <c r="E2002" s="41" t="s">
        <v>4806</v>
      </c>
      <c r="F2002" s="25">
        <v>16000</v>
      </c>
      <c r="G2002" s="41" t="s">
        <v>42</v>
      </c>
      <c r="H2002" s="3">
        <v>2014</v>
      </c>
    </row>
    <row r="2003" spans="1:8">
      <c r="A2003" s="41" t="s">
        <v>4638</v>
      </c>
      <c r="B2003" s="41" t="s">
        <v>4808</v>
      </c>
      <c r="C2003" s="18" t="s">
        <v>4809</v>
      </c>
      <c r="D2003" s="41" t="s">
        <v>4811</v>
      </c>
      <c r="E2003" s="41" t="s">
        <v>4810</v>
      </c>
      <c r="F2003" s="25">
        <v>1000</v>
      </c>
      <c r="G2003" s="41" t="s">
        <v>42</v>
      </c>
      <c r="H2003" s="3">
        <v>2014</v>
      </c>
    </row>
    <row r="2004" spans="1:8">
      <c r="A2004" s="41" t="s">
        <v>4638</v>
      </c>
      <c r="B2004" s="41" t="s">
        <v>4812</v>
      </c>
      <c r="C2004" s="18" t="s">
        <v>4813</v>
      </c>
      <c r="D2004" s="41" t="s">
        <v>4815</v>
      </c>
      <c r="E2004" s="41" t="s">
        <v>4814</v>
      </c>
      <c r="F2004" s="25">
        <v>3300</v>
      </c>
      <c r="G2004" s="41" t="s">
        <v>42</v>
      </c>
      <c r="H2004" s="3">
        <v>2014</v>
      </c>
    </row>
    <row r="2005" spans="1:8">
      <c r="A2005" s="41" t="s">
        <v>4638</v>
      </c>
      <c r="B2005" s="41" t="s">
        <v>4816</v>
      </c>
      <c r="C2005" s="18" t="s">
        <v>4817</v>
      </c>
      <c r="D2005" s="41" t="s">
        <v>4818</v>
      </c>
      <c r="E2005" s="41" t="s">
        <v>4819</v>
      </c>
      <c r="F2005" s="25">
        <v>10000</v>
      </c>
      <c r="G2005" s="41" t="s">
        <v>42</v>
      </c>
      <c r="H2005" s="3">
        <v>2014</v>
      </c>
    </row>
    <row r="2006" spans="1:8">
      <c r="A2006" s="41" t="s">
        <v>4638</v>
      </c>
      <c r="B2006" s="41" t="s">
        <v>4820</v>
      </c>
      <c r="C2006" s="18" t="s">
        <v>4821</v>
      </c>
      <c r="D2006" s="41" t="s">
        <v>4823</v>
      </c>
      <c r="E2006" s="41" t="s">
        <v>4822</v>
      </c>
      <c r="F2006" s="25">
        <v>1500</v>
      </c>
      <c r="G2006" s="41" t="s">
        <v>42</v>
      </c>
      <c r="H2006" s="3">
        <v>2014</v>
      </c>
    </row>
    <row r="2007" spans="1:8">
      <c r="A2007" s="41" t="s">
        <v>4638</v>
      </c>
      <c r="B2007" s="41" t="s">
        <v>4824</v>
      </c>
      <c r="C2007" s="18" t="s">
        <v>4825</v>
      </c>
      <c r="D2007" s="41" t="s">
        <v>4826</v>
      </c>
      <c r="E2007" s="41" t="s">
        <v>4827</v>
      </c>
      <c r="F2007" s="25">
        <v>1000</v>
      </c>
      <c r="G2007" s="41" t="s">
        <v>42</v>
      </c>
      <c r="H2007" s="3">
        <v>2014</v>
      </c>
    </row>
    <row r="2008" spans="1:8">
      <c r="A2008" s="41" t="s">
        <v>4638</v>
      </c>
      <c r="B2008" s="41" t="s">
        <v>4828</v>
      </c>
      <c r="C2008" s="18" t="s">
        <v>4829</v>
      </c>
      <c r="D2008" s="41" t="s">
        <v>4830</v>
      </c>
      <c r="E2008" s="41" t="s">
        <v>4831</v>
      </c>
      <c r="F2008" s="25">
        <v>1000</v>
      </c>
      <c r="G2008" s="41" t="s">
        <v>42</v>
      </c>
      <c r="H2008" s="3">
        <v>2014</v>
      </c>
    </row>
    <row r="2009" spans="1:8">
      <c r="A2009" s="41" t="s">
        <v>4638</v>
      </c>
      <c r="B2009" s="41" t="s">
        <v>4832</v>
      </c>
      <c r="C2009" s="18" t="s">
        <v>4833</v>
      </c>
      <c r="D2009" s="41" t="s">
        <v>4834</v>
      </c>
      <c r="E2009" s="41" t="s">
        <v>4835</v>
      </c>
      <c r="F2009" s="25">
        <v>1000</v>
      </c>
      <c r="G2009" s="41" t="s">
        <v>42</v>
      </c>
      <c r="H2009" s="3">
        <v>2014</v>
      </c>
    </row>
    <row r="2010" spans="1:8">
      <c r="A2010" s="41" t="s">
        <v>4638</v>
      </c>
      <c r="B2010" s="41" t="s">
        <v>4836</v>
      </c>
      <c r="C2010" s="18" t="s">
        <v>4837</v>
      </c>
      <c r="D2010" s="41" t="s">
        <v>4839</v>
      </c>
      <c r="E2010" s="41" t="s">
        <v>4838</v>
      </c>
      <c r="F2010" s="25">
        <v>860</v>
      </c>
      <c r="G2010" s="41" t="s">
        <v>42</v>
      </c>
      <c r="H2010" s="3">
        <v>2014</v>
      </c>
    </row>
    <row r="2011" spans="1:8">
      <c r="A2011" s="41" t="s">
        <v>4638</v>
      </c>
      <c r="B2011" s="41" t="s">
        <v>4840</v>
      </c>
      <c r="C2011" s="18" t="s">
        <v>4841</v>
      </c>
      <c r="D2011" s="41" t="s">
        <v>4843</v>
      </c>
      <c r="E2011" s="41" t="s">
        <v>4842</v>
      </c>
      <c r="F2011" s="25">
        <v>6000</v>
      </c>
      <c r="G2011" s="41" t="s">
        <v>42</v>
      </c>
      <c r="H2011" s="3">
        <v>2014</v>
      </c>
    </row>
    <row r="2012" spans="1:8">
      <c r="A2012" s="41" t="s">
        <v>4638</v>
      </c>
      <c r="B2012" s="41" t="s">
        <v>4844</v>
      </c>
      <c r="C2012" s="18" t="s">
        <v>4845</v>
      </c>
      <c r="D2012" s="41" t="s">
        <v>4846</v>
      </c>
      <c r="E2012" s="41" t="s">
        <v>2019</v>
      </c>
      <c r="F2012" s="25">
        <v>6250</v>
      </c>
      <c r="G2012" s="41" t="s">
        <v>42</v>
      </c>
      <c r="H2012" s="3">
        <v>2014</v>
      </c>
    </row>
    <row r="2013" spans="1:8">
      <c r="A2013" s="41" t="s">
        <v>4638</v>
      </c>
      <c r="B2013" s="41" t="s">
        <v>4847</v>
      </c>
      <c r="C2013" s="18" t="s">
        <v>4848</v>
      </c>
      <c r="D2013" s="41" t="s">
        <v>4850</v>
      </c>
      <c r="E2013" s="41" t="s">
        <v>4849</v>
      </c>
      <c r="F2013" s="25">
        <v>2000</v>
      </c>
      <c r="G2013" s="41" t="s">
        <v>42</v>
      </c>
      <c r="H2013" s="3">
        <v>2014</v>
      </c>
    </row>
    <row r="2014" spans="1:8">
      <c r="A2014" s="41" t="s">
        <v>4638</v>
      </c>
      <c r="B2014" s="41" t="s">
        <v>4851</v>
      </c>
      <c r="C2014" s="18" t="s">
        <v>4852</v>
      </c>
      <c r="D2014" s="41" t="s">
        <v>4854</v>
      </c>
      <c r="E2014" s="41" t="s">
        <v>4853</v>
      </c>
      <c r="F2014" s="25">
        <v>1000</v>
      </c>
      <c r="G2014" s="41" t="s">
        <v>42</v>
      </c>
      <c r="H2014" s="3">
        <v>2014</v>
      </c>
    </row>
    <row r="2015" spans="1:8">
      <c r="A2015" s="41" t="s">
        <v>4638</v>
      </c>
      <c r="B2015" s="41" t="s">
        <v>4855</v>
      </c>
      <c r="C2015" s="18" t="s">
        <v>4856</v>
      </c>
      <c r="D2015" s="41" t="s">
        <v>4858</v>
      </c>
      <c r="E2015" s="41" t="s">
        <v>4857</v>
      </c>
      <c r="F2015" s="25">
        <v>700</v>
      </c>
      <c r="G2015" s="41" t="s">
        <v>42</v>
      </c>
      <c r="H2015" s="3">
        <v>2014</v>
      </c>
    </row>
    <row r="2016" spans="1:8">
      <c r="A2016" s="41" t="s">
        <v>4638</v>
      </c>
      <c r="B2016" s="41" t="s">
        <v>4859</v>
      </c>
      <c r="C2016" s="18" t="s">
        <v>4860</v>
      </c>
      <c r="D2016" s="41" t="s">
        <v>4862</v>
      </c>
      <c r="E2016" s="41" t="s">
        <v>4861</v>
      </c>
      <c r="F2016" s="25">
        <v>5000</v>
      </c>
      <c r="G2016" s="41" t="s">
        <v>42</v>
      </c>
      <c r="H2016" s="3">
        <v>2014</v>
      </c>
    </row>
    <row r="2017" spans="1:8">
      <c r="A2017" s="41" t="s">
        <v>4638</v>
      </c>
      <c r="B2017" s="41" t="s">
        <v>4863</v>
      </c>
      <c r="C2017" s="18" t="s">
        <v>4864</v>
      </c>
      <c r="D2017" s="41" t="s">
        <v>4866</v>
      </c>
      <c r="E2017" s="41" t="s">
        <v>4865</v>
      </c>
      <c r="F2017" s="25">
        <v>4000</v>
      </c>
      <c r="G2017" s="41" t="s">
        <v>42</v>
      </c>
      <c r="H2017" s="3">
        <v>2014</v>
      </c>
    </row>
    <row r="2018" spans="1:8">
      <c r="A2018" s="41" t="s">
        <v>4638</v>
      </c>
      <c r="B2018" s="41" t="s">
        <v>4867</v>
      </c>
      <c r="C2018" s="18" t="s">
        <v>4868</v>
      </c>
      <c r="D2018" s="41" t="s">
        <v>4870</v>
      </c>
      <c r="E2018" s="41" t="s">
        <v>4869</v>
      </c>
      <c r="F2018" s="25">
        <v>500</v>
      </c>
      <c r="G2018" s="41" t="s">
        <v>42</v>
      </c>
      <c r="H2018" s="3">
        <v>2014</v>
      </c>
    </row>
    <row r="2019" spans="1:8">
      <c r="A2019" s="41" t="s">
        <v>4638</v>
      </c>
      <c r="B2019" s="41" t="s">
        <v>4871</v>
      </c>
      <c r="C2019" s="18" t="s">
        <v>4872</v>
      </c>
      <c r="D2019" s="41" t="s">
        <v>4874</v>
      </c>
      <c r="E2019" s="41" t="s">
        <v>4873</v>
      </c>
      <c r="F2019" s="25">
        <v>2000</v>
      </c>
      <c r="G2019" s="5" t="s">
        <v>57</v>
      </c>
      <c r="H2019" s="3">
        <v>2014</v>
      </c>
    </row>
    <row r="2020" spans="1:8">
      <c r="A2020" s="41" t="s">
        <v>4638</v>
      </c>
      <c r="B2020" s="41" t="s">
        <v>4875</v>
      </c>
      <c r="C2020" s="18" t="s">
        <v>4876</v>
      </c>
      <c r="D2020" s="41" t="s">
        <v>4858</v>
      </c>
      <c r="E2020" s="41" t="s">
        <v>4877</v>
      </c>
      <c r="F2020" s="25">
        <v>700</v>
      </c>
      <c r="G2020" s="41" t="s">
        <v>42</v>
      </c>
      <c r="H2020" s="3">
        <v>2014</v>
      </c>
    </row>
    <row r="2021" spans="1:8">
      <c r="A2021" s="41" t="s">
        <v>4638</v>
      </c>
      <c r="B2021" s="41" t="s">
        <v>4878</v>
      </c>
      <c r="C2021" s="18" t="s">
        <v>4879</v>
      </c>
      <c r="D2021" s="41" t="s">
        <v>4858</v>
      </c>
      <c r="E2021" s="41" t="s">
        <v>4880</v>
      </c>
      <c r="F2021" s="25">
        <v>700</v>
      </c>
      <c r="G2021" s="41" t="s">
        <v>42</v>
      </c>
      <c r="H2021" s="3">
        <v>2014</v>
      </c>
    </row>
    <row r="2022" spans="1:8">
      <c r="A2022" s="41" t="s">
        <v>4638</v>
      </c>
      <c r="B2022" s="41" t="s">
        <v>4881</v>
      </c>
      <c r="C2022" s="18" t="s">
        <v>4882</v>
      </c>
      <c r="D2022" s="41" t="s">
        <v>4858</v>
      </c>
      <c r="E2022" s="41" t="s">
        <v>4883</v>
      </c>
      <c r="F2022" s="25">
        <v>700</v>
      </c>
      <c r="G2022" s="41" t="s">
        <v>42</v>
      </c>
      <c r="H2022" s="3">
        <v>2014</v>
      </c>
    </row>
    <row r="2023" spans="1:8">
      <c r="A2023" s="41" t="s">
        <v>4638</v>
      </c>
      <c r="B2023" s="41" t="s">
        <v>4884</v>
      </c>
      <c r="C2023" s="18" t="s">
        <v>4885</v>
      </c>
      <c r="D2023" s="41" t="s">
        <v>4858</v>
      </c>
      <c r="E2023" s="41" t="s">
        <v>4886</v>
      </c>
      <c r="F2023" s="25">
        <v>700</v>
      </c>
      <c r="G2023" s="41" t="s">
        <v>42</v>
      </c>
      <c r="H2023" s="3">
        <v>2014</v>
      </c>
    </row>
    <row r="2024" spans="1:8">
      <c r="A2024" s="41" t="s">
        <v>4638</v>
      </c>
      <c r="B2024" s="41" t="s">
        <v>4887</v>
      </c>
      <c r="C2024" s="18" t="s">
        <v>4888</v>
      </c>
      <c r="D2024" s="41" t="s">
        <v>4890</v>
      </c>
      <c r="E2024" s="41" t="s">
        <v>4889</v>
      </c>
      <c r="F2024" s="25">
        <v>1000</v>
      </c>
      <c r="G2024" s="41" t="s">
        <v>42</v>
      </c>
      <c r="H2024" s="3">
        <v>2014</v>
      </c>
    </row>
    <row r="2025" spans="1:8">
      <c r="A2025" s="41" t="s">
        <v>4638</v>
      </c>
      <c r="B2025" s="41" t="s">
        <v>4891</v>
      </c>
      <c r="C2025" s="18" t="s">
        <v>4892</v>
      </c>
      <c r="D2025" s="41" t="s">
        <v>4858</v>
      </c>
      <c r="E2025" s="41" t="s">
        <v>4893</v>
      </c>
      <c r="F2025" s="25">
        <v>700</v>
      </c>
      <c r="G2025" s="41" t="s">
        <v>42</v>
      </c>
      <c r="H2025" s="3">
        <v>2014</v>
      </c>
    </row>
    <row r="2026" spans="1:8">
      <c r="A2026" s="41" t="s">
        <v>4638</v>
      </c>
      <c r="B2026" s="41" t="s">
        <v>4894</v>
      </c>
      <c r="C2026" s="18" t="s">
        <v>4895</v>
      </c>
      <c r="D2026" s="41" t="s">
        <v>4897</v>
      </c>
      <c r="E2026" s="41" t="s">
        <v>4896</v>
      </c>
      <c r="F2026" s="25">
        <v>2000</v>
      </c>
      <c r="G2026" s="41" t="s">
        <v>42</v>
      </c>
      <c r="H2026" s="3">
        <v>2014</v>
      </c>
    </row>
    <row r="2027" spans="1:8">
      <c r="A2027" s="41" t="s">
        <v>4638</v>
      </c>
      <c r="B2027" s="41" t="s">
        <v>4898</v>
      </c>
      <c r="C2027" s="18" t="s">
        <v>4899</v>
      </c>
      <c r="D2027" s="41" t="s">
        <v>4858</v>
      </c>
      <c r="E2027" s="41" t="s">
        <v>4900</v>
      </c>
      <c r="F2027" s="25">
        <v>700</v>
      </c>
      <c r="G2027" s="41" t="s">
        <v>42</v>
      </c>
      <c r="H2027" s="3">
        <v>2014</v>
      </c>
    </row>
    <row r="2028" spans="1:8">
      <c r="A2028" s="41" t="s">
        <v>4638</v>
      </c>
      <c r="B2028" s="41" t="s">
        <v>4901</v>
      </c>
      <c r="C2028" s="18" t="s">
        <v>4902</v>
      </c>
      <c r="D2028" s="41" t="s">
        <v>4904</v>
      </c>
      <c r="E2028" s="41" t="s">
        <v>4905</v>
      </c>
      <c r="F2028" s="25">
        <v>700</v>
      </c>
      <c r="G2028" s="41" t="s">
        <v>42</v>
      </c>
      <c r="H2028" s="3">
        <v>2014</v>
      </c>
    </row>
    <row r="2029" spans="1:8">
      <c r="A2029" s="41" t="s">
        <v>4638</v>
      </c>
      <c r="B2029" s="41" t="s">
        <v>4906</v>
      </c>
      <c r="C2029" s="18" t="s">
        <v>4907</v>
      </c>
      <c r="D2029" s="41" t="s">
        <v>4909</v>
      </c>
      <c r="E2029" s="41" t="s">
        <v>4908</v>
      </c>
      <c r="F2029" s="25">
        <v>1800</v>
      </c>
      <c r="G2029" s="41" t="s">
        <v>42</v>
      </c>
      <c r="H2029" s="3">
        <v>2014</v>
      </c>
    </row>
    <row r="2030" spans="1:8">
      <c r="A2030" s="41" t="s">
        <v>4638</v>
      </c>
      <c r="B2030" s="41" t="s">
        <v>4910</v>
      </c>
      <c r="C2030" s="18" t="s">
        <v>4911</v>
      </c>
      <c r="D2030" s="41" t="s">
        <v>4913</v>
      </c>
      <c r="E2030" s="41" t="s">
        <v>4912</v>
      </c>
      <c r="F2030" s="25">
        <v>5000</v>
      </c>
      <c r="G2030" s="41" t="s">
        <v>42</v>
      </c>
      <c r="H2030" s="3">
        <v>2014</v>
      </c>
    </row>
    <row r="2031" spans="1:8">
      <c r="A2031" s="41" t="s">
        <v>4638</v>
      </c>
      <c r="B2031" s="41" t="s">
        <v>4914</v>
      </c>
      <c r="C2031" s="18" t="s">
        <v>4915</v>
      </c>
      <c r="D2031" s="41" t="s">
        <v>4917</v>
      </c>
      <c r="E2031" s="41" t="s">
        <v>4916</v>
      </c>
      <c r="F2031" s="25">
        <v>10000</v>
      </c>
      <c r="G2031" s="41" t="s">
        <v>42</v>
      </c>
      <c r="H2031" s="3">
        <v>2014</v>
      </c>
    </row>
    <row r="2032" spans="1:8">
      <c r="A2032" s="41" t="s">
        <v>4638</v>
      </c>
      <c r="B2032" s="41" t="s">
        <v>4804</v>
      </c>
      <c r="C2032" s="18" t="s">
        <v>4805</v>
      </c>
      <c r="D2032" s="41" t="s">
        <v>4918</v>
      </c>
      <c r="E2032" s="41" t="s">
        <v>4806</v>
      </c>
      <c r="F2032" s="25">
        <v>7000</v>
      </c>
      <c r="G2032" s="41" t="s">
        <v>42</v>
      </c>
      <c r="H2032" s="3">
        <v>2014</v>
      </c>
    </row>
    <row r="2033" spans="1:8">
      <c r="A2033" s="41" t="s">
        <v>4638</v>
      </c>
      <c r="B2033" s="41" t="s">
        <v>4919</v>
      </c>
      <c r="C2033" s="18" t="s">
        <v>4920</v>
      </c>
      <c r="D2033" s="41" t="s">
        <v>4815</v>
      </c>
      <c r="E2033" s="41" t="s">
        <v>4921</v>
      </c>
      <c r="F2033" s="25">
        <v>5000</v>
      </c>
      <c r="G2033" s="41" t="s">
        <v>42</v>
      </c>
      <c r="H2033" s="3">
        <v>2014</v>
      </c>
    </row>
    <row r="2034" spans="1:8">
      <c r="A2034" s="41" t="s">
        <v>4638</v>
      </c>
      <c r="B2034" s="41" t="s">
        <v>4922</v>
      </c>
      <c r="C2034" s="18" t="s">
        <v>4923</v>
      </c>
      <c r="D2034" s="41" t="s">
        <v>4925</v>
      </c>
      <c r="E2034" s="41" t="s">
        <v>4924</v>
      </c>
      <c r="F2034" s="25">
        <v>1875</v>
      </c>
      <c r="G2034" s="41" t="s">
        <v>42</v>
      </c>
      <c r="H2034" s="3">
        <v>2014</v>
      </c>
    </row>
    <row r="2035" spans="1:8">
      <c r="A2035" s="41" t="s">
        <v>4638</v>
      </c>
      <c r="B2035" s="41" t="s">
        <v>4926</v>
      </c>
      <c r="C2035" s="18" t="s">
        <v>4927</v>
      </c>
      <c r="D2035" s="41" t="s">
        <v>4929</v>
      </c>
      <c r="E2035" s="41" t="s">
        <v>4928</v>
      </c>
      <c r="F2035" s="25">
        <v>3000</v>
      </c>
      <c r="G2035" s="41" t="s">
        <v>42</v>
      </c>
      <c r="H2035" s="3">
        <v>2014</v>
      </c>
    </row>
    <row r="2036" spans="1:8">
      <c r="A2036" s="41" t="s">
        <v>4638</v>
      </c>
      <c r="B2036" s="41" t="s">
        <v>4931</v>
      </c>
      <c r="C2036" s="18" t="s">
        <v>4932</v>
      </c>
      <c r="D2036" s="41" t="s">
        <v>4934</v>
      </c>
      <c r="E2036" s="41" t="s">
        <v>4933</v>
      </c>
      <c r="F2036" s="25">
        <v>1000</v>
      </c>
      <c r="G2036" s="41" t="s">
        <v>42</v>
      </c>
      <c r="H2036" s="3">
        <v>2014</v>
      </c>
    </row>
    <row r="2037" spans="1:8">
      <c r="A2037" s="41" t="s">
        <v>4638</v>
      </c>
      <c r="B2037" s="41" t="s">
        <v>4935</v>
      </c>
      <c r="C2037" s="18" t="s">
        <v>4936</v>
      </c>
      <c r="D2037" s="41" t="s">
        <v>4938</v>
      </c>
      <c r="E2037" s="41" t="s">
        <v>4937</v>
      </c>
      <c r="F2037" s="25">
        <v>1500</v>
      </c>
      <c r="G2037" s="41" t="s">
        <v>42</v>
      </c>
      <c r="H2037" s="3">
        <v>2014</v>
      </c>
    </row>
    <row r="2038" spans="1:8">
      <c r="A2038" s="41" t="s">
        <v>4638</v>
      </c>
      <c r="B2038" s="41" t="s">
        <v>4939</v>
      </c>
      <c r="C2038" s="18" t="s">
        <v>4940</v>
      </c>
      <c r="D2038" s="41" t="s">
        <v>4941</v>
      </c>
      <c r="E2038" s="41" t="s">
        <v>4924</v>
      </c>
      <c r="F2038" s="25">
        <v>1500</v>
      </c>
      <c r="G2038" s="41" t="s">
        <v>42</v>
      </c>
      <c r="H2038" s="3">
        <v>2014</v>
      </c>
    </row>
    <row r="2039" spans="1:8">
      <c r="A2039" s="41" t="s">
        <v>4638</v>
      </c>
      <c r="B2039" s="41" t="s">
        <v>4942</v>
      </c>
      <c r="C2039" s="18" t="s">
        <v>4943</v>
      </c>
      <c r="D2039" s="41" t="s">
        <v>4945</v>
      </c>
      <c r="E2039" s="41" t="s">
        <v>4944</v>
      </c>
      <c r="F2039" s="25">
        <v>5000</v>
      </c>
      <c r="G2039" s="41" t="s">
        <v>42</v>
      </c>
      <c r="H2039" s="3">
        <v>2014</v>
      </c>
    </row>
    <row r="2040" spans="1:8">
      <c r="A2040" s="41" t="s">
        <v>4638</v>
      </c>
      <c r="B2040" s="41" t="s">
        <v>4946</v>
      </c>
      <c r="C2040" s="18" t="s">
        <v>4947</v>
      </c>
      <c r="D2040" s="41" t="s">
        <v>4949</v>
      </c>
      <c r="E2040" s="41" t="s">
        <v>4948</v>
      </c>
      <c r="F2040" s="25">
        <v>4000</v>
      </c>
      <c r="G2040" s="41" t="s">
        <v>42</v>
      </c>
      <c r="H2040" s="3">
        <v>2014</v>
      </c>
    </row>
    <row r="2041" spans="1:8">
      <c r="A2041" s="41" t="s">
        <v>4638</v>
      </c>
      <c r="B2041" s="41" t="s">
        <v>4950</v>
      </c>
      <c r="C2041" s="18" t="s">
        <v>4951</v>
      </c>
      <c r="D2041" s="41" t="s">
        <v>4953</v>
      </c>
      <c r="E2041" s="41" t="s">
        <v>4952</v>
      </c>
      <c r="F2041" s="25">
        <v>10000</v>
      </c>
      <c r="G2041" s="41" t="s">
        <v>42</v>
      </c>
      <c r="H2041" s="3">
        <v>2014</v>
      </c>
    </row>
    <row r="2042" spans="1:8">
      <c r="A2042" s="41" t="s">
        <v>4638</v>
      </c>
      <c r="B2042" s="41" t="s">
        <v>4954</v>
      </c>
      <c r="C2042" s="18" t="s">
        <v>4955</v>
      </c>
      <c r="D2042" s="41" t="s">
        <v>4815</v>
      </c>
      <c r="E2042" s="41" t="s">
        <v>4772</v>
      </c>
      <c r="F2042" s="25">
        <v>3000</v>
      </c>
      <c r="G2042" s="41" t="s">
        <v>42</v>
      </c>
      <c r="H2042" s="3">
        <v>2014</v>
      </c>
    </row>
    <row r="2043" spans="1:8">
      <c r="A2043" s="41" t="s">
        <v>4638</v>
      </c>
      <c r="B2043" s="41" t="s">
        <v>4956</v>
      </c>
      <c r="C2043" s="18" t="s">
        <v>4957</v>
      </c>
      <c r="D2043" s="41" t="s">
        <v>4959</v>
      </c>
      <c r="E2043" s="41" t="s">
        <v>4958</v>
      </c>
      <c r="F2043" s="25">
        <v>1000</v>
      </c>
      <c r="G2043" s="41" t="s">
        <v>42</v>
      </c>
      <c r="H2043" s="3">
        <v>2014</v>
      </c>
    </row>
    <row r="2044" spans="1:8">
      <c r="A2044" s="41" t="s">
        <v>4638</v>
      </c>
      <c r="B2044" s="41" t="s">
        <v>4960</v>
      </c>
      <c r="C2044" s="18" t="s">
        <v>4961</v>
      </c>
      <c r="D2044" s="41" t="s">
        <v>4930</v>
      </c>
      <c r="E2044" s="41" t="s">
        <v>4962</v>
      </c>
      <c r="F2044" s="25">
        <v>2000</v>
      </c>
      <c r="G2044" s="41" t="s">
        <v>42</v>
      </c>
      <c r="H2044" s="3">
        <v>2014</v>
      </c>
    </row>
    <row r="2045" spans="1:8">
      <c r="A2045" s="41" t="s">
        <v>4638</v>
      </c>
      <c r="B2045" s="41" t="s">
        <v>4963</v>
      </c>
      <c r="C2045" s="18" t="s">
        <v>4964</v>
      </c>
      <c r="D2045" s="41" t="s">
        <v>4966</v>
      </c>
      <c r="E2045" s="41" t="s">
        <v>4965</v>
      </c>
      <c r="F2045" s="25">
        <v>2500</v>
      </c>
      <c r="G2045" s="41" t="s">
        <v>42</v>
      </c>
      <c r="H2045" s="3">
        <v>2014</v>
      </c>
    </row>
    <row r="2046" spans="1:8">
      <c r="A2046" s="41" t="s">
        <v>4638</v>
      </c>
      <c r="B2046" s="41" t="s">
        <v>4967</v>
      </c>
      <c r="C2046" s="18" t="s">
        <v>4968</v>
      </c>
      <c r="D2046" s="41" t="s">
        <v>4970</v>
      </c>
      <c r="E2046" s="41" t="s">
        <v>4969</v>
      </c>
      <c r="F2046" s="25">
        <v>2500</v>
      </c>
      <c r="G2046" s="41" t="s">
        <v>42</v>
      </c>
      <c r="H2046" s="3">
        <v>2014</v>
      </c>
    </row>
    <row r="2047" spans="1:8">
      <c r="A2047" s="41" t="s">
        <v>4638</v>
      </c>
      <c r="B2047" s="41" t="s">
        <v>4971</v>
      </c>
      <c r="C2047" s="18" t="s">
        <v>4972</v>
      </c>
      <c r="D2047" s="41" t="s">
        <v>4974</v>
      </c>
      <c r="E2047" s="41" t="s">
        <v>4973</v>
      </c>
      <c r="F2047" s="25">
        <v>2500</v>
      </c>
      <c r="G2047" s="41" t="s">
        <v>42</v>
      </c>
      <c r="H2047" s="3">
        <v>2014</v>
      </c>
    </row>
    <row r="2048" spans="1:8">
      <c r="A2048" s="41" t="s">
        <v>4638</v>
      </c>
      <c r="B2048" s="41" t="s">
        <v>4975</v>
      </c>
      <c r="C2048" s="18" t="s">
        <v>4976</v>
      </c>
      <c r="D2048" s="41" t="s">
        <v>4978</v>
      </c>
      <c r="E2048" s="41" t="s">
        <v>4977</v>
      </c>
      <c r="F2048" s="25">
        <v>5000</v>
      </c>
      <c r="G2048" s="41" t="s">
        <v>42</v>
      </c>
      <c r="H2048" s="3">
        <v>2014</v>
      </c>
    </row>
    <row r="2049" spans="1:8">
      <c r="A2049" s="41" t="s">
        <v>4638</v>
      </c>
      <c r="B2049" s="41" t="s">
        <v>4979</v>
      </c>
      <c r="C2049" s="18" t="s">
        <v>4980</v>
      </c>
      <c r="D2049" s="41" t="s">
        <v>4982</v>
      </c>
      <c r="E2049" s="41" t="s">
        <v>4981</v>
      </c>
      <c r="F2049" s="25">
        <v>2000</v>
      </c>
      <c r="G2049" s="41" t="s">
        <v>42</v>
      </c>
      <c r="H2049" s="3">
        <v>2014</v>
      </c>
    </row>
    <row r="2050" spans="1:8">
      <c r="A2050" s="41" t="s">
        <v>4638</v>
      </c>
      <c r="B2050" s="41" t="s">
        <v>4983</v>
      </c>
      <c r="C2050" s="18" t="s">
        <v>4984</v>
      </c>
      <c r="D2050" s="41" t="s">
        <v>4985</v>
      </c>
      <c r="E2050" s="41" t="s">
        <v>4986</v>
      </c>
      <c r="F2050" s="25">
        <v>7500</v>
      </c>
      <c r="G2050" s="41" t="s">
        <v>42</v>
      </c>
      <c r="H2050" s="3">
        <v>2014</v>
      </c>
    </row>
    <row r="2051" spans="1:8">
      <c r="A2051" s="41" t="s">
        <v>4638</v>
      </c>
      <c r="B2051" s="41" t="s">
        <v>4987</v>
      </c>
      <c r="C2051" s="18" t="s">
        <v>4988</v>
      </c>
      <c r="D2051" s="41" t="s">
        <v>4990</v>
      </c>
      <c r="E2051" s="41" t="s">
        <v>4991</v>
      </c>
      <c r="F2051" s="25">
        <v>1000</v>
      </c>
      <c r="G2051" s="41" t="s">
        <v>42</v>
      </c>
      <c r="H2051" s="3">
        <v>2014</v>
      </c>
    </row>
    <row r="2052" spans="1:8">
      <c r="A2052" s="41" t="s">
        <v>4638</v>
      </c>
      <c r="B2052" s="41" t="s">
        <v>4992</v>
      </c>
      <c r="C2052" s="18" t="s">
        <v>4993</v>
      </c>
      <c r="D2052" s="41" t="s">
        <v>4994</v>
      </c>
      <c r="E2052" s="41" t="s">
        <v>4995</v>
      </c>
      <c r="F2052" s="25">
        <v>5000</v>
      </c>
      <c r="G2052" s="41" t="s">
        <v>42</v>
      </c>
      <c r="H2052" s="3">
        <v>2014</v>
      </c>
    </row>
    <row r="2053" spans="1:8">
      <c r="A2053" s="41" t="s">
        <v>4638</v>
      </c>
      <c r="B2053" s="41" t="s">
        <v>4996</v>
      </c>
      <c r="C2053" s="18" t="s">
        <v>4997</v>
      </c>
      <c r="D2053" s="41" t="s">
        <v>4999</v>
      </c>
      <c r="E2053" s="41" t="s">
        <v>4998</v>
      </c>
      <c r="F2053" s="25">
        <v>1500</v>
      </c>
      <c r="G2053" s="41" t="s">
        <v>42</v>
      </c>
      <c r="H2053" s="3">
        <v>2014</v>
      </c>
    </row>
    <row r="2054" spans="1:8">
      <c r="A2054" s="41" t="s">
        <v>4638</v>
      </c>
      <c r="B2054" s="41" t="s">
        <v>5000</v>
      </c>
      <c r="C2054" s="18" t="s">
        <v>5001</v>
      </c>
      <c r="D2054" s="41" t="s">
        <v>5003</v>
      </c>
      <c r="E2054" s="41" t="s">
        <v>5002</v>
      </c>
      <c r="F2054" s="25">
        <v>4250</v>
      </c>
      <c r="G2054" s="41" t="s">
        <v>42</v>
      </c>
      <c r="H2054" s="3">
        <v>2014</v>
      </c>
    </row>
    <row r="2055" spans="1:8">
      <c r="A2055" s="41" t="s">
        <v>4638</v>
      </c>
      <c r="B2055" s="41" t="s">
        <v>5004</v>
      </c>
      <c r="C2055" s="18" t="s">
        <v>5005</v>
      </c>
      <c r="D2055" s="41" t="s">
        <v>5006</v>
      </c>
      <c r="E2055" s="41" t="s">
        <v>5007</v>
      </c>
      <c r="F2055" s="25">
        <v>10000</v>
      </c>
      <c r="G2055" s="41" t="s">
        <v>42</v>
      </c>
      <c r="H2055" s="3">
        <v>2014</v>
      </c>
    </row>
    <row r="2056" spans="1:8">
      <c r="A2056" s="41" t="s">
        <v>4638</v>
      </c>
      <c r="B2056" s="41" t="s">
        <v>5008</v>
      </c>
      <c r="C2056" s="18" t="s">
        <v>5009</v>
      </c>
      <c r="D2056" s="41" t="s">
        <v>5011</v>
      </c>
      <c r="E2056" s="41" t="s">
        <v>5012</v>
      </c>
      <c r="F2056" s="25">
        <v>5000</v>
      </c>
      <c r="G2056" s="41" t="s">
        <v>42</v>
      </c>
      <c r="H2056" s="3">
        <v>2014</v>
      </c>
    </row>
    <row r="2057" spans="1:8">
      <c r="A2057" s="41" t="s">
        <v>4638</v>
      </c>
      <c r="B2057" s="41" t="s">
        <v>5013</v>
      </c>
      <c r="C2057" s="18" t="s">
        <v>5014</v>
      </c>
      <c r="D2057" s="41" t="s">
        <v>4930</v>
      </c>
      <c r="E2057" s="41" t="s">
        <v>5015</v>
      </c>
      <c r="F2057" s="25">
        <v>12000</v>
      </c>
      <c r="G2057" s="41" t="s">
        <v>42</v>
      </c>
      <c r="H2057" s="3">
        <v>2014</v>
      </c>
    </row>
    <row r="2058" spans="1:8">
      <c r="A2058" s="41" t="s">
        <v>4638</v>
      </c>
      <c r="B2058" s="41" t="s">
        <v>5016</v>
      </c>
      <c r="C2058" s="18" t="s">
        <v>5017</v>
      </c>
      <c r="D2058" s="41" t="s">
        <v>5019</v>
      </c>
      <c r="E2058" s="41" t="s">
        <v>5018</v>
      </c>
      <c r="F2058" s="25">
        <v>25000</v>
      </c>
      <c r="G2058" s="41" t="s">
        <v>42</v>
      </c>
      <c r="H2058" s="3">
        <v>2014</v>
      </c>
    </row>
    <row r="2059" spans="1:8">
      <c r="A2059" s="41" t="s">
        <v>4638</v>
      </c>
      <c r="B2059" s="41" t="s">
        <v>5020</v>
      </c>
      <c r="C2059" s="18" t="s">
        <v>5021</v>
      </c>
      <c r="D2059" s="41" t="s">
        <v>5022</v>
      </c>
      <c r="E2059" s="41" t="s">
        <v>5023</v>
      </c>
      <c r="F2059" s="25">
        <v>8000</v>
      </c>
      <c r="G2059" s="41" t="s">
        <v>42</v>
      </c>
      <c r="H2059" s="3">
        <v>2014</v>
      </c>
    </row>
    <row r="2060" spans="1:8">
      <c r="A2060" s="41" t="s">
        <v>4638</v>
      </c>
      <c r="B2060" s="41" t="s">
        <v>4919</v>
      </c>
      <c r="C2060" s="18" t="s">
        <v>4920</v>
      </c>
      <c r="D2060" s="41" t="s">
        <v>5024</v>
      </c>
      <c r="E2060" s="41" t="s">
        <v>5025</v>
      </c>
      <c r="F2060" s="25">
        <v>1000</v>
      </c>
      <c r="G2060" s="41" t="s">
        <v>42</v>
      </c>
      <c r="H2060" s="3">
        <v>2014</v>
      </c>
    </row>
    <row r="2061" spans="1:8">
      <c r="A2061" s="41" t="s">
        <v>4638</v>
      </c>
      <c r="B2061" s="41" t="s">
        <v>4777</v>
      </c>
      <c r="C2061" s="18" t="s">
        <v>5026</v>
      </c>
      <c r="D2061" s="41" t="s">
        <v>5027</v>
      </c>
      <c r="E2061" s="41" t="s">
        <v>4779</v>
      </c>
      <c r="F2061" s="25">
        <v>4000</v>
      </c>
      <c r="G2061" s="41" t="s">
        <v>42</v>
      </c>
      <c r="H2061" s="3">
        <v>2014</v>
      </c>
    </row>
    <row r="2062" spans="1:8">
      <c r="A2062" s="41" t="s">
        <v>4638</v>
      </c>
      <c r="B2062" s="41" t="s">
        <v>5028</v>
      </c>
      <c r="C2062" s="18" t="s">
        <v>5029</v>
      </c>
      <c r="D2062" s="41" t="s">
        <v>5031</v>
      </c>
      <c r="E2062" s="41" t="s">
        <v>5030</v>
      </c>
      <c r="F2062" s="25">
        <v>5000</v>
      </c>
      <c r="G2062" s="41" t="s">
        <v>42</v>
      </c>
      <c r="H2062" s="3">
        <v>2014</v>
      </c>
    </row>
    <row r="2063" spans="1:8">
      <c r="A2063" s="41" t="s">
        <v>4638</v>
      </c>
      <c r="B2063" s="41" t="s">
        <v>5032</v>
      </c>
      <c r="C2063" s="18" t="s">
        <v>5033</v>
      </c>
      <c r="D2063" s="41" t="s">
        <v>5034</v>
      </c>
      <c r="E2063" s="41" t="s">
        <v>5035</v>
      </c>
      <c r="F2063" s="25">
        <v>2300</v>
      </c>
      <c r="G2063" s="41" t="s">
        <v>42</v>
      </c>
      <c r="H2063" s="3">
        <v>2014</v>
      </c>
    </row>
    <row r="2064" spans="1:8">
      <c r="A2064" s="41" t="s">
        <v>4638</v>
      </c>
      <c r="B2064" s="41" t="s">
        <v>4785</v>
      </c>
      <c r="C2064" s="18" t="s">
        <v>5036</v>
      </c>
      <c r="D2064" s="41" t="s">
        <v>5037</v>
      </c>
      <c r="E2064" s="41" t="s">
        <v>5038</v>
      </c>
      <c r="F2064" s="25">
        <v>4000</v>
      </c>
      <c r="G2064" s="41" t="s">
        <v>42</v>
      </c>
      <c r="H2064" s="3">
        <v>2014</v>
      </c>
    </row>
    <row r="2065" spans="1:8">
      <c r="A2065" s="41" t="s">
        <v>4638</v>
      </c>
      <c r="B2065" s="41" t="s">
        <v>5039</v>
      </c>
      <c r="C2065" s="18" t="s">
        <v>5040</v>
      </c>
      <c r="D2065" s="41" t="s">
        <v>5042</v>
      </c>
      <c r="E2065" s="41" t="s">
        <v>5041</v>
      </c>
      <c r="F2065" s="25">
        <v>2000</v>
      </c>
      <c r="G2065" s="41" t="s">
        <v>42</v>
      </c>
      <c r="H2065" s="3">
        <v>2014</v>
      </c>
    </row>
    <row r="2066" spans="1:8">
      <c r="A2066" s="41" t="s">
        <v>4638</v>
      </c>
      <c r="B2066" s="41" t="s">
        <v>4979</v>
      </c>
      <c r="C2066" s="18" t="s">
        <v>4980</v>
      </c>
      <c r="D2066" s="41" t="s">
        <v>5043</v>
      </c>
      <c r="E2066" s="41" t="s">
        <v>4981</v>
      </c>
      <c r="F2066" s="25">
        <v>2000</v>
      </c>
      <c r="G2066" s="41" t="s">
        <v>42</v>
      </c>
      <c r="H2066" s="3">
        <v>2014</v>
      </c>
    </row>
    <row r="2067" spans="1:8">
      <c r="A2067" s="41" t="s">
        <v>4638</v>
      </c>
      <c r="B2067" s="41" t="s">
        <v>5044</v>
      </c>
      <c r="C2067" s="18" t="s">
        <v>5040</v>
      </c>
      <c r="D2067" s="41" t="s">
        <v>5045</v>
      </c>
      <c r="E2067" s="41" t="s">
        <v>5041</v>
      </c>
      <c r="F2067" s="25">
        <v>3000</v>
      </c>
      <c r="G2067" s="41" t="s">
        <v>42</v>
      </c>
      <c r="H2067" s="3">
        <v>2014</v>
      </c>
    </row>
    <row r="2068" spans="1:8">
      <c r="A2068" s="41" t="s">
        <v>4638</v>
      </c>
      <c r="B2068" s="41" t="s">
        <v>5046</v>
      </c>
      <c r="C2068" s="18" t="s">
        <v>5047</v>
      </c>
      <c r="D2068" s="41" t="s">
        <v>5049</v>
      </c>
      <c r="E2068" s="41" t="s">
        <v>5048</v>
      </c>
      <c r="F2068" s="25">
        <v>3500</v>
      </c>
      <c r="G2068" s="41" t="s">
        <v>42</v>
      </c>
      <c r="H2068" s="3">
        <v>2014</v>
      </c>
    </row>
    <row r="2069" spans="1:8">
      <c r="A2069" s="41" t="s">
        <v>4638</v>
      </c>
      <c r="B2069" s="41" t="s">
        <v>5050</v>
      </c>
      <c r="C2069" s="18" t="s">
        <v>5051</v>
      </c>
      <c r="D2069" s="41" t="s">
        <v>5053</v>
      </c>
      <c r="E2069" s="41" t="s">
        <v>5054</v>
      </c>
      <c r="F2069" s="25">
        <v>100000</v>
      </c>
      <c r="G2069" s="41" t="s">
        <v>42</v>
      </c>
      <c r="H2069" s="3">
        <v>2014</v>
      </c>
    </row>
    <row r="2070" spans="1:8">
      <c r="A2070" s="41" t="s">
        <v>4638</v>
      </c>
      <c r="B2070" s="41" t="s">
        <v>5055</v>
      </c>
      <c r="C2070" s="18" t="s">
        <v>5056</v>
      </c>
      <c r="D2070" s="41" t="s">
        <v>5057</v>
      </c>
      <c r="E2070" s="41" t="s">
        <v>5058</v>
      </c>
      <c r="F2070" s="25">
        <v>20000</v>
      </c>
      <c r="G2070" s="5" t="s">
        <v>59</v>
      </c>
      <c r="H2070" s="3">
        <v>2014</v>
      </c>
    </row>
    <row r="2071" spans="1:8">
      <c r="A2071" s="41" t="s">
        <v>4638</v>
      </c>
      <c r="B2071" s="41" t="s">
        <v>5055</v>
      </c>
      <c r="C2071" s="18" t="s">
        <v>5056</v>
      </c>
      <c r="D2071" s="41" t="s">
        <v>5059</v>
      </c>
      <c r="E2071" s="41" t="s">
        <v>5060</v>
      </c>
      <c r="F2071" s="25">
        <v>80000</v>
      </c>
      <c r="G2071" s="41" t="s">
        <v>42</v>
      </c>
      <c r="H2071" s="3">
        <v>2014</v>
      </c>
    </row>
    <row r="2072" spans="1:8">
      <c r="A2072" s="41" t="s">
        <v>4638</v>
      </c>
      <c r="B2072" s="41" t="s">
        <v>5061</v>
      </c>
      <c r="C2072" s="18" t="s">
        <v>5062</v>
      </c>
      <c r="D2072" s="41" t="s">
        <v>5063</v>
      </c>
      <c r="E2072" s="41" t="s">
        <v>5064</v>
      </c>
      <c r="F2072" s="25">
        <v>5000</v>
      </c>
      <c r="G2072" s="41" t="s">
        <v>42</v>
      </c>
      <c r="H2072" s="3">
        <v>2014</v>
      </c>
    </row>
    <row r="2073" spans="1:8">
      <c r="A2073" s="41" t="s">
        <v>4638</v>
      </c>
      <c r="B2073" s="41" t="s">
        <v>5065</v>
      </c>
      <c r="C2073" s="18" t="s">
        <v>5066</v>
      </c>
      <c r="D2073" s="41" t="s">
        <v>5068</v>
      </c>
      <c r="E2073" s="41" t="s">
        <v>5067</v>
      </c>
      <c r="F2073" s="25">
        <v>6500</v>
      </c>
      <c r="G2073" s="41" t="s">
        <v>42</v>
      </c>
      <c r="H2073" s="3">
        <v>2014</v>
      </c>
    </row>
    <row r="2074" spans="1:8">
      <c r="A2074" s="41" t="s">
        <v>4638</v>
      </c>
      <c r="B2074" s="41" t="s">
        <v>5065</v>
      </c>
      <c r="C2074" s="18" t="s">
        <v>5066</v>
      </c>
      <c r="D2074" s="41" t="s">
        <v>584</v>
      </c>
      <c r="E2074" s="41" t="s">
        <v>5069</v>
      </c>
      <c r="F2074" s="25">
        <v>10000</v>
      </c>
      <c r="G2074" s="41" t="s">
        <v>42</v>
      </c>
      <c r="H2074" s="3">
        <v>2014</v>
      </c>
    </row>
    <row r="2075" spans="1:8">
      <c r="A2075" s="41" t="s">
        <v>4638</v>
      </c>
      <c r="B2075" s="41" t="s">
        <v>5070</v>
      </c>
      <c r="C2075" s="18" t="s">
        <v>5071</v>
      </c>
      <c r="D2075" s="41" t="s">
        <v>5073</v>
      </c>
      <c r="E2075" s="41" t="s">
        <v>5072</v>
      </c>
      <c r="F2075" s="25">
        <v>5000</v>
      </c>
      <c r="G2075" s="41" t="s">
        <v>42</v>
      </c>
      <c r="H2075" s="3">
        <v>2014</v>
      </c>
    </row>
    <row r="2076" spans="1:8">
      <c r="A2076" s="41" t="s">
        <v>4638</v>
      </c>
      <c r="B2076" s="41" t="s">
        <v>5074</v>
      </c>
      <c r="C2076" s="18" t="s">
        <v>5075</v>
      </c>
      <c r="D2076" s="41" t="s">
        <v>5076</v>
      </c>
      <c r="E2076" s="41" t="s">
        <v>5077</v>
      </c>
      <c r="F2076" s="25">
        <v>3500</v>
      </c>
      <c r="G2076" s="5" t="s">
        <v>59</v>
      </c>
      <c r="H2076" s="3">
        <v>2014</v>
      </c>
    </row>
    <row r="2077" spans="1:8">
      <c r="A2077" s="41" t="s">
        <v>4638</v>
      </c>
      <c r="B2077" s="41" t="s">
        <v>5078</v>
      </c>
      <c r="C2077" s="18" t="s">
        <v>5079</v>
      </c>
      <c r="D2077" s="41" t="s">
        <v>5080</v>
      </c>
      <c r="E2077" s="41" t="s">
        <v>5081</v>
      </c>
      <c r="F2077" s="25">
        <v>3500</v>
      </c>
      <c r="G2077" s="41" t="s">
        <v>42</v>
      </c>
      <c r="H2077" s="3">
        <v>2014</v>
      </c>
    </row>
    <row r="2078" spans="1:8">
      <c r="A2078" s="41" t="s">
        <v>4638</v>
      </c>
      <c r="B2078" s="41" t="s">
        <v>5082</v>
      </c>
      <c r="C2078" s="18" t="s">
        <v>4976</v>
      </c>
      <c r="D2078" s="41" t="s">
        <v>5083</v>
      </c>
      <c r="E2078" s="41" t="s">
        <v>5084</v>
      </c>
      <c r="F2078" s="25">
        <v>3000</v>
      </c>
      <c r="G2078" s="3" t="s">
        <v>46</v>
      </c>
      <c r="H2078" s="3">
        <v>2014</v>
      </c>
    </row>
    <row r="2079" spans="1:8">
      <c r="A2079" s="41" t="s">
        <v>4638</v>
      </c>
      <c r="B2079" s="41" t="s">
        <v>5085</v>
      </c>
      <c r="C2079" s="18" t="s">
        <v>4976</v>
      </c>
      <c r="D2079" s="41" t="s">
        <v>5086</v>
      </c>
      <c r="E2079" s="41" t="s">
        <v>5087</v>
      </c>
      <c r="F2079" s="25">
        <v>4000</v>
      </c>
      <c r="G2079" s="41" t="s">
        <v>42</v>
      </c>
      <c r="H2079" s="3">
        <v>2014</v>
      </c>
    </row>
    <row r="2080" spans="1:8">
      <c r="A2080" s="41" t="s">
        <v>4638</v>
      </c>
      <c r="B2080" s="41" t="s">
        <v>5088</v>
      </c>
      <c r="C2080" s="18" t="s">
        <v>5089</v>
      </c>
      <c r="D2080" s="41" t="s">
        <v>5090</v>
      </c>
      <c r="E2080" s="41" t="s">
        <v>5084</v>
      </c>
      <c r="F2080" s="25">
        <v>1500</v>
      </c>
      <c r="G2080" s="5" t="s">
        <v>57</v>
      </c>
      <c r="H2080" s="3">
        <v>2014</v>
      </c>
    </row>
    <row r="2081" spans="1:8">
      <c r="A2081" s="41" t="s">
        <v>4638</v>
      </c>
      <c r="B2081" s="41" t="s">
        <v>5091</v>
      </c>
      <c r="C2081" s="18" t="s">
        <v>5092</v>
      </c>
      <c r="D2081" s="41" t="s">
        <v>5094</v>
      </c>
      <c r="E2081" s="41" t="s">
        <v>5093</v>
      </c>
      <c r="F2081" s="25">
        <v>5000</v>
      </c>
      <c r="G2081" s="41" t="s">
        <v>42</v>
      </c>
      <c r="H2081" s="3">
        <v>2014</v>
      </c>
    </row>
    <row r="2082" spans="1:8">
      <c r="A2082" s="41" t="s">
        <v>4638</v>
      </c>
      <c r="B2082" s="41" t="s">
        <v>5095</v>
      </c>
      <c r="C2082" s="18" t="s">
        <v>4988</v>
      </c>
      <c r="D2082" s="41" t="s">
        <v>5096</v>
      </c>
      <c r="E2082" s="41" t="s">
        <v>4991</v>
      </c>
      <c r="F2082" s="25">
        <v>3000</v>
      </c>
      <c r="G2082" s="41" t="s">
        <v>42</v>
      </c>
      <c r="H2082" s="3">
        <v>2014</v>
      </c>
    </row>
    <row r="2083" spans="1:8">
      <c r="A2083" s="41" t="s">
        <v>4638</v>
      </c>
      <c r="B2083" s="41" t="s">
        <v>4756</v>
      </c>
      <c r="C2083" s="18" t="s">
        <v>5097</v>
      </c>
      <c r="D2083" s="41" t="s">
        <v>5099</v>
      </c>
      <c r="E2083" s="41" t="s">
        <v>5098</v>
      </c>
      <c r="F2083" s="25">
        <v>857</v>
      </c>
      <c r="G2083" s="41" t="s">
        <v>42</v>
      </c>
      <c r="H2083" s="3">
        <v>2014</v>
      </c>
    </row>
    <row r="2084" spans="1:8">
      <c r="A2084" s="41" t="s">
        <v>4638</v>
      </c>
      <c r="B2084" s="41" t="s">
        <v>5100</v>
      </c>
      <c r="C2084" s="18" t="s">
        <v>5101</v>
      </c>
      <c r="D2084" s="41" t="s">
        <v>5102</v>
      </c>
      <c r="E2084" s="41" t="s">
        <v>4795</v>
      </c>
      <c r="F2084" s="25">
        <v>5000</v>
      </c>
      <c r="G2084" s="41" t="s">
        <v>42</v>
      </c>
      <c r="H2084" s="3">
        <v>2014</v>
      </c>
    </row>
    <row r="2085" spans="1:8">
      <c r="A2085" s="41" t="s">
        <v>4638</v>
      </c>
      <c r="B2085" s="41" t="s">
        <v>5103</v>
      </c>
      <c r="C2085" s="18" t="s">
        <v>5104</v>
      </c>
      <c r="D2085" s="41" t="s">
        <v>5106</v>
      </c>
      <c r="E2085" s="41" t="s">
        <v>5105</v>
      </c>
      <c r="F2085" s="25">
        <v>1000</v>
      </c>
      <c r="G2085" s="41" t="s">
        <v>42</v>
      </c>
      <c r="H2085" s="3">
        <v>2014</v>
      </c>
    </row>
    <row r="2086" spans="1:8">
      <c r="A2086" s="41" t="s">
        <v>4638</v>
      </c>
      <c r="B2086" s="41" t="s">
        <v>5107</v>
      </c>
      <c r="C2086" s="18" t="s">
        <v>5108</v>
      </c>
      <c r="D2086" s="41" t="s">
        <v>5110</v>
      </c>
      <c r="E2086" s="41" t="s">
        <v>5109</v>
      </c>
      <c r="F2086" s="25">
        <v>4000</v>
      </c>
      <c r="G2086" s="41" t="s">
        <v>42</v>
      </c>
      <c r="H2086" s="3">
        <v>2014</v>
      </c>
    </row>
    <row r="2087" spans="1:8">
      <c r="A2087" s="41" t="s">
        <v>4638</v>
      </c>
      <c r="B2087" s="41" t="s">
        <v>5111</v>
      </c>
      <c r="C2087" s="18" t="s">
        <v>4955</v>
      </c>
      <c r="D2087" s="41" t="s">
        <v>5112</v>
      </c>
      <c r="E2087" s="41" t="s">
        <v>4772</v>
      </c>
      <c r="F2087" s="25">
        <v>25000</v>
      </c>
      <c r="G2087" s="41" t="s">
        <v>42</v>
      </c>
      <c r="H2087" s="3">
        <v>2014</v>
      </c>
    </row>
    <row r="2088" spans="1:8">
      <c r="A2088" s="41" t="s">
        <v>4638</v>
      </c>
      <c r="B2088" s="41" t="s">
        <v>5113</v>
      </c>
      <c r="C2088" s="18" t="s">
        <v>5114</v>
      </c>
      <c r="D2088" s="41" t="s">
        <v>5116</v>
      </c>
      <c r="E2088" s="41" t="s">
        <v>5115</v>
      </c>
      <c r="F2088" s="25">
        <v>2000</v>
      </c>
      <c r="G2088" s="41" t="s">
        <v>42</v>
      </c>
      <c r="H2088" s="3">
        <v>2014</v>
      </c>
    </row>
    <row r="2089" spans="1:8">
      <c r="A2089" s="41" t="s">
        <v>4638</v>
      </c>
      <c r="B2089" s="41" t="s">
        <v>5113</v>
      </c>
      <c r="C2089" s="18" t="s">
        <v>5114</v>
      </c>
      <c r="D2089" s="41" t="s">
        <v>5117</v>
      </c>
      <c r="E2089" s="41" t="s">
        <v>5115</v>
      </c>
      <c r="F2089" s="25">
        <v>5400</v>
      </c>
      <c r="G2089" s="41" t="s">
        <v>42</v>
      </c>
      <c r="H2089" s="3">
        <v>2014</v>
      </c>
    </row>
    <row r="2090" spans="1:8">
      <c r="A2090" s="41" t="s">
        <v>4638</v>
      </c>
      <c r="B2090" s="41" t="s">
        <v>5118</v>
      </c>
      <c r="C2090" s="18" t="s">
        <v>5119</v>
      </c>
      <c r="D2090" s="41" t="s">
        <v>5121</v>
      </c>
      <c r="E2090" s="41" t="s">
        <v>5120</v>
      </c>
      <c r="F2090" s="25">
        <v>4000</v>
      </c>
      <c r="G2090" s="41" t="s">
        <v>42</v>
      </c>
      <c r="H2090" s="3">
        <v>2014</v>
      </c>
    </row>
    <row r="2091" spans="1:8">
      <c r="A2091" s="41" t="s">
        <v>4638</v>
      </c>
      <c r="B2091" s="41" t="s">
        <v>4720</v>
      </c>
      <c r="C2091" s="18" t="s">
        <v>5122</v>
      </c>
      <c r="D2091" s="41" t="s">
        <v>5123</v>
      </c>
      <c r="E2091" s="41" t="s">
        <v>4723</v>
      </c>
      <c r="F2091" s="25">
        <v>5000</v>
      </c>
      <c r="G2091" s="41" t="s">
        <v>42</v>
      </c>
      <c r="H2091" s="3">
        <v>2014</v>
      </c>
    </row>
    <row r="2092" spans="1:8">
      <c r="A2092" s="41" t="s">
        <v>4638</v>
      </c>
      <c r="B2092" s="41" t="s">
        <v>1356</v>
      </c>
      <c r="C2092" s="18" t="s">
        <v>5124</v>
      </c>
      <c r="D2092" s="41" t="s">
        <v>5126</v>
      </c>
      <c r="E2092" s="41" t="s">
        <v>5125</v>
      </c>
      <c r="F2092" s="25">
        <v>2000</v>
      </c>
      <c r="G2092" s="41" t="s">
        <v>42</v>
      </c>
      <c r="H2092" s="3">
        <v>2014</v>
      </c>
    </row>
    <row r="2093" spans="1:8">
      <c r="A2093" s="41" t="s">
        <v>4638</v>
      </c>
      <c r="B2093" s="41" t="s">
        <v>5127</v>
      </c>
      <c r="C2093" s="18" t="s">
        <v>5128</v>
      </c>
      <c r="D2093" s="41" t="s">
        <v>5130</v>
      </c>
      <c r="E2093" s="41" t="s">
        <v>5129</v>
      </c>
      <c r="F2093" s="25">
        <v>1000</v>
      </c>
      <c r="G2093" s="41" t="s">
        <v>42</v>
      </c>
      <c r="H2093" s="3">
        <v>2014</v>
      </c>
    </row>
    <row r="2094" spans="1:8">
      <c r="A2094" s="41" t="s">
        <v>4638</v>
      </c>
      <c r="B2094" s="41" t="s">
        <v>4983</v>
      </c>
      <c r="C2094" s="18" t="s">
        <v>5131</v>
      </c>
      <c r="D2094" s="41" t="s">
        <v>5133</v>
      </c>
      <c r="E2094" s="41" t="s">
        <v>5134</v>
      </c>
      <c r="F2094" s="25">
        <v>7500</v>
      </c>
      <c r="G2094" s="41" t="s">
        <v>42</v>
      </c>
      <c r="H2094" s="3">
        <v>2014</v>
      </c>
    </row>
    <row r="2095" spans="1:8">
      <c r="A2095" s="41" t="s">
        <v>4638</v>
      </c>
      <c r="B2095" s="41" t="s">
        <v>5088</v>
      </c>
      <c r="C2095" s="18" t="s">
        <v>5089</v>
      </c>
      <c r="D2095" s="41" t="s">
        <v>5135</v>
      </c>
      <c r="E2095" s="41" t="s">
        <v>5084</v>
      </c>
      <c r="F2095" s="25">
        <v>10000</v>
      </c>
      <c r="G2095" s="41" t="s">
        <v>42</v>
      </c>
      <c r="H2095" s="3">
        <v>2014</v>
      </c>
    </row>
    <row r="2096" spans="1:8">
      <c r="A2096" s="41" t="s">
        <v>4638</v>
      </c>
      <c r="B2096" s="41" t="s">
        <v>5136</v>
      </c>
      <c r="C2096" s="18" t="s">
        <v>5137</v>
      </c>
      <c r="D2096" s="41" t="s">
        <v>5139</v>
      </c>
      <c r="E2096" s="41" t="s">
        <v>5140</v>
      </c>
      <c r="F2096" s="25">
        <v>1000</v>
      </c>
      <c r="G2096" s="41" t="s">
        <v>42</v>
      </c>
      <c r="H2096" s="3">
        <v>2014</v>
      </c>
    </row>
    <row r="2097" spans="1:8">
      <c r="A2097" s="41" t="s">
        <v>4638</v>
      </c>
      <c r="B2097" s="41" t="s">
        <v>5136</v>
      </c>
      <c r="C2097" s="18" t="s">
        <v>5137</v>
      </c>
      <c r="D2097" s="41" t="s">
        <v>5141</v>
      </c>
      <c r="E2097" s="41" t="s">
        <v>5142</v>
      </c>
      <c r="F2097" s="25">
        <v>3000</v>
      </c>
      <c r="G2097" s="5" t="s">
        <v>59</v>
      </c>
      <c r="H2097" s="3">
        <v>2014</v>
      </c>
    </row>
    <row r="2098" spans="1:8">
      <c r="A2098" s="41" t="s">
        <v>4638</v>
      </c>
      <c r="B2098" s="41" t="s">
        <v>5070</v>
      </c>
      <c r="C2098" s="18" t="s">
        <v>5071</v>
      </c>
      <c r="D2098" s="41" t="s">
        <v>5143</v>
      </c>
      <c r="E2098" s="41" t="s">
        <v>5072</v>
      </c>
      <c r="F2098" s="25">
        <v>30000</v>
      </c>
      <c r="G2098" s="5" t="s">
        <v>59</v>
      </c>
      <c r="H2098" s="3">
        <v>2014</v>
      </c>
    </row>
    <row r="2099" spans="1:8">
      <c r="A2099" s="41" t="s">
        <v>4638</v>
      </c>
      <c r="B2099" s="41" t="s">
        <v>5070</v>
      </c>
      <c r="C2099" s="18" t="s">
        <v>5071</v>
      </c>
      <c r="D2099" s="41" t="s">
        <v>5143</v>
      </c>
      <c r="E2099" s="41" t="s">
        <v>5072</v>
      </c>
      <c r="F2099" s="25">
        <v>40000</v>
      </c>
      <c r="G2099" s="5" t="s">
        <v>59</v>
      </c>
      <c r="H2099" s="3">
        <v>2014</v>
      </c>
    </row>
    <row r="2100" spans="1:8">
      <c r="A2100" s="41" t="s">
        <v>4638</v>
      </c>
      <c r="B2100" s="41" t="s">
        <v>3248</v>
      </c>
      <c r="C2100" s="18" t="s">
        <v>5144</v>
      </c>
      <c r="D2100" s="41" t="s">
        <v>5145</v>
      </c>
      <c r="E2100" s="41" t="s">
        <v>3249</v>
      </c>
      <c r="F2100" s="25">
        <v>3000</v>
      </c>
      <c r="G2100" s="41" t="s">
        <v>42</v>
      </c>
      <c r="H2100" s="3">
        <v>2014</v>
      </c>
    </row>
    <row r="2101" spans="1:8">
      <c r="A2101" s="41" t="s">
        <v>4638</v>
      </c>
      <c r="B2101" s="41" t="s">
        <v>5146</v>
      </c>
      <c r="C2101" s="18" t="s">
        <v>5147</v>
      </c>
      <c r="D2101" s="41" t="s">
        <v>5148</v>
      </c>
      <c r="E2101" s="41" t="s">
        <v>5149</v>
      </c>
      <c r="F2101" s="25">
        <v>3000</v>
      </c>
      <c r="G2101" s="41" t="s">
        <v>42</v>
      </c>
      <c r="H2101" s="3">
        <v>2014</v>
      </c>
    </row>
    <row r="2102" spans="1:8">
      <c r="A2102" s="41" t="s">
        <v>4638</v>
      </c>
      <c r="B2102" s="41" t="s">
        <v>4716</v>
      </c>
      <c r="C2102" s="18" t="s">
        <v>5150</v>
      </c>
      <c r="D2102" s="41" t="s">
        <v>5152</v>
      </c>
      <c r="E2102" s="41" t="s">
        <v>5151</v>
      </c>
      <c r="F2102" s="25">
        <v>5000</v>
      </c>
      <c r="G2102" s="41" t="s">
        <v>42</v>
      </c>
      <c r="H2102" s="3">
        <v>2014</v>
      </c>
    </row>
    <row r="2103" spans="1:8">
      <c r="A2103" s="41" t="s">
        <v>4638</v>
      </c>
      <c r="B2103" s="41" t="s">
        <v>5153</v>
      </c>
      <c r="C2103" s="18" t="s">
        <v>5154</v>
      </c>
      <c r="D2103" s="41" t="s">
        <v>5156</v>
      </c>
      <c r="E2103" s="41" t="s">
        <v>5155</v>
      </c>
      <c r="F2103" s="25">
        <v>1000</v>
      </c>
      <c r="G2103" s="41" t="s">
        <v>42</v>
      </c>
      <c r="H2103" s="3">
        <v>2014</v>
      </c>
    </row>
    <row r="2104" spans="1:8">
      <c r="A2104" s="41" t="s">
        <v>4638</v>
      </c>
      <c r="B2104" s="41" t="s">
        <v>5061</v>
      </c>
      <c r="C2104" s="18" t="s">
        <v>5062</v>
      </c>
      <c r="D2104" s="41" t="s">
        <v>5157</v>
      </c>
      <c r="E2104" s="41" t="s">
        <v>5158</v>
      </c>
      <c r="F2104" s="25">
        <v>5000</v>
      </c>
      <c r="G2104" s="41" t="s">
        <v>42</v>
      </c>
      <c r="H2104" s="3">
        <v>2014</v>
      </c>
    </row>
    <row r="2105" spans="1:8">
      <c r="A2105" s="41" t="s">
        <v>4638</v>
      </c>
      <c r="B2105" s="41" t="s">
        <v>5159</v>
      </c>
      <c r="C2105" s="18" t="s">
        <v>5160</v>
      </c>
      <c r="D2105" s="41" t="s">
        <v>5162</v>
      </c>
      <c r="E2105" s="41" t="s">
        <v>5161</v>
      </c>
      <c r="F2105" s="25">
        <v>15000</v>
      </c>
      <c r="G2105" s="41" t="s">
        <v>42</v>
      </c>
      <c r="H2105" s="3">
        <v>2014</v>
      </c>
    </row>
    <row r="2106" spans="1:8">
      <c r="A2106" s="41" t="s">
        <v>4638</v>
      </c>
      <c r="B2106" s="41" t="s">
        <v>5163</v>
      </c>
      <c r="C2106" s="18" t="s">
        <v>5164</v>
      </c>
      <c r="D2106" s="41" t="s">
        <v>5166</v>
      </c>
      <c r="E2106" s="41" t="s">
        <v>5167</v>
      </c>
      <c r="F2106" s="25">
        <v>5000</v>
      </c>
      <c r="G2106" s="41" t="s">
        <v>42</v>
      </c>
      <c r="H2106" s="3">
        <v>2014</v>
      </c>
    </row>
    <row r="2107" spans="1:8">
      <c r="A2107" s="41" t="s">
        <v>4638</v>
      </c>
      <c r="B2107" s="41" t="s">
        <v>5168</v>
      </c>
      <c r="C2107" s="18" t="s">
        <v>5169</v>
      </c>
      <c r="D2107" s="41" t="s">
        <v>5171</v>
      </c>
      <c r="E2107" s="41" t="s">
        <v>5170</v>
      </c>
      <c r="F2107" s="25">
        <v>3000</v>
      </c>
      <c r="G2107" s="41" t="s">
        <v>42</v>
      </c>
      <c r="H2107" s="3">
        <v>2014</v>
      </c>
    </row>
    <row r="2108" spans="1:8">
      <c r="A2108" s="41" t="s">
        <v>4638</v>
      </c>
      <c r="B2108" s="41" t="s">
        <v>5172</v>
      </c>
      <c r="C2108" s="18" t="s">
        <v>5173</v>
      </c>
      <c r="D2108" s="41" t="s">
        <v>5175</v>
      </c>
      <c r="E2108" s="41" t="s">
        <v>5174</v>
      </c>
      <c r="F2108" s="25">
        <v>5000</v>
      </c>
      <c r="G2108" s="41" t="s">
        <v>42</v>
      </c>
      <c r="H2108" s="3">
        <v>2014</v>
      </c>
    </row>
    <row r="2109" spans="1:8">
      <c r="A2109" s="41" t="s">
        <v>4638</v>
      </c>
      <c r="B2109" s="41" t="s">
        <v>5176</v>
      </c>
      <c r="C2109" s="18" t="s">
        <v>5177</v>
      </c>
      <c r="D2109" s="41" t="s">
        <v>5179</v>
      </c>
      <c r="E2109" s="41" t="s">
        <v>5178</v>
      </c>
      <c r="F2109" s="25">
        <v>1000</v>
      </c>
      <c r="G2109" s="41" t="s">
        <v>42</v>
      </c>
      <c r="H2109" s="3">
        <v>2014</v>
      </c>
    </row>
    <row r="2110" spans="1:8">
      <c r="A2110" s="41" t="s">
        <v>4638</v>
      </c>
      <c r="B2110" s="41" t="s">
        <v>5180</v>
      </c>
      <c r="C2110" s="18" t="s">
        <v>5047</v>
      </c>
      <c r="D2110" s="41" t="s">
        <v>5181</v>
      </c>
      <c r="E2110" s="41" t="s">
        <v>5048</v>
      </c>
      <c r="F2110" s="25">
        <v>4000</v>
      </c>
      <c r="G2110" s="41" t="s">
        <v>42</v>
      </c>
      <c r="H2110" s="3">
        <v>2014</v>
      </c>
    </row>
    <row r="2111" spans="1:8">
      <c r="A2111" s="41" t="s">
        <v>4638</v>
      </c>
      <c r="B2111" s="41" t="s">
        <v>5182</v>
      </c>
      <c r="C2111" s="18" t="s">
        <v>5183</v>
      </c>
      <c r="D2111" s="41" t="s">
        <v>5185</v>
      </c>
      <c r="E2111" s="41" t="s">
        <v>5184</v>
      </c>
      <c r="F2111" s="25">
        <v>3000</v>
      </c>
      <c r="G2111" s="41" t="s">
        <v>42</v>
      </c>
      <c r="H2111" s="3">
        <v>2014</v>
      </c>
    </row>
    <row r="2112" spans="1:8">
      <c r="A2112" s="41" t="s">
        <v>4638</v>
      </c>
      <c r="B2112" s="41" t="s">
        <v>5186</v>
      </c>
      <c r="C2112" s="18" t="s">
        <v>5187</v>
      </c>
      <c r="D2112" s="41" t="s">
        <v>5189</v>
      </c>
      <c r="E2112" s="41" t="s">
        <v>5188</v>
      </c>
      <c r="F2112" s="25">
        <v>10000</v>
      </c>
      <c r="G2112" s="5" t="s">
        <v>59</v>
      </c>
      <c r="H2112" s="3">
        <v>2014</v>
      </c>
    </row>
    <row r="2113" spans="1:8">
      <c r="A2113" s="41" t="s">
        <v>4638</v>
      </c>
      <c r="B2113" s="41" t="s">
        <v>5190</v>
      </c>
      <c r="C2113" s="18" t="s">
        <v>5191</v>
      </c>
      <c r="D2113" s="41" t="s">
        <v>5193</v>
      </c>
      <c r="E2113" s="41" t="s">
        <v>5192</v>
      </c>
      <c r="F2113" s="25">
        <v>2000</v>
      </c>
      <c r="G2113" s="5" t="s">
        <v>59</v>
      </c>
      <c r="H2113" s="3">
        <v>2014</v>
      </c>
    </row>
    <row r="2114" spans="1:8">
      <c r="A2114" s="41" t="s">
        <v>4638</v>
      </c>
      <c r="B2114" s="41" t="s">
        <v>5194</v>
      </c>
      <c r="C2114" s="18" t="s">
        <v>4920</v>
      </c>
      <c r="D2114" s="41" t="s">
        <v>5195</v>
      </c>
      <c r="E2114" s="41" t="s">
        <v>5025</v>
      </c>
      <c r="F2114" s="25">
        <v>5000</v>
      </c>
      <c r="G2114" s="41" t="s">
        <v>42</v>
      </c>
      <c r="H2114" s="3">
        <v>2014</v>
      </c>
    </row>
    <row r="2115" spans="1:8">
      <c r="A2115" s="41" t="s">
        <v>4638</v>
      </c>
      <c r="B2115" s="41" t="s">
        <v>5196</v>
      </c>
      <c r="C2115" s="18" t="s">
        <v>5137</v>
      </c>
      <c r="D2115" s="41" t="s">
        <v>5197</v>
      </c>
      <c r="E2115" s="41" t="s">
        <v>5138</v>
      </c>
      <c r="F2115" s="25">
        <v>2000</v>
      </c>
      <c r="G2115" s="41" t="s">
        <v>42</v>
      </c>
      <c r="H2115" s="3">
        <v>2014</v>
      </c>
    </row>
    <row r="2116" spans="1:8">
      <c r="A2116" s="41" t="s">
        <v>4638</v>
      </c>
      <c r="B2116" s="41" t="s">
        <v>5198</v>
      </c>
      <c r="C2116" s="18" t="s">
        <v>5199</v>
      </c>
      <c r="D2116" s="41" t="s">
        <v>5201</v>
      </c>
      <c r="E2116" s="41" t="s">
        <v>5200</v>
      </c>
      <c r="F2116" s="25">
        <v>2500</v>
      </c>
      <c r="G2116" s="5" t="s">
        <v>59</v>
      </c>
      <c r="H2116" s="3">
        <v>2014</v>
      </c>
    </row>
    <row r="2117" spans="1:8">
      <c r="A2117" s="41" t="s">
        <v>4638</v>
      </c>
      <c r="B2117" s="41" t="s">
        <v>5202</v>
      </c>
      <c r="C2117" s="18" t="s">
        <v>5203</v>
      </c>
      <c r="D2117" s="41" t="s">
        <v>5204</v>
      </c>
      <c r="E2117" s="41" t="s">
        <v>3276</v>
      </c>
      <c r="F2117" s="25">
        <v>5000</v>
      </c>
      <c r="G2117" s="41" t="s">
        <v>42</v>
      </c>
      <c r="H2117" s="3">
        <v>2014</v>
      </c>
    </row>
    <row r="2118" spans="1:8">
      <c r="A2118" s="41" t="s">
        <v>4638</v>
      </c>
      <c r="B2118" s="41" t="s">
        <v>5205</v>
      </c>
      <c r="C2118" s="18" t="s">
        <v>4972</v>
      </c>
      <c r="D2118" s="41" t="s">
        <v>5206</v>
      </c>
      <c r="E2118" s="41" t="s">
        <v>4973</v>
      </c>
      <c r="F2118" s="25">
        <v>3500</v>
      </c>
      <c r="G2118" s="41" t="s">
        <v>42</v>
      </c>
      <c r="H2118" s="3">
        <v>2014</v>
      </c>
    </row>
    <row r="2119" spans="1:8">
      <c r="A2119" s="41" t="s">
        <v>4638</v>
      </c>
      <c r="B2119" s="41" t="s">
        <v>5207</v>
      </c>
      <c r="C2119" s="18" t="s">
        <v>5208</v>
      </c>
      <c r="D2119" s="41" t="s">
        <v>5210</v>
      </c>
      <c r="E2119" s="41" t="s">
        <v>5209</v>
      </c>
      <c r="F2119" s="25">
        <v>1500</v>
      </c>
      <c r="G2119" s="41" t="s">
        <v>42</v>
      </c>
      <c r="H2119" s="3">
        <v>2014</v>
      </c>
    </row>
    <row r="2120" spans="1:8">
      <c r="A2120" s="41" t="s">
        <v>4638</v>
      </c>
      <c r="B2120" s="41" t="s">
        <v>5211</v>
      </c>
      <c r="C2120" s="18" t="s">
        <v>4955</v>
      </c>
      <c r="D2120" s="41" t="s">
        <v>5212</v>
      </c>
      <c r="E2120" s="41" t="s">
        <v>4772</v>
      </c>
      <c r="F2120" s="25">
        <v>25000</v>
      </c>
      <c r="G2120" s="41" t="s">
        <v>42</v>
      </c>
      <c r="H2120" s="3">
        <v>2014</v>
      </c>
    </row>
    <row r="2121" spans="1:8">
      <c r="A2121" s="41" t="s">
        <v>4638</v>
      </c>
      <c r="B2121" s="41" t="s">
        <v>4983</v>
      </c>
      <c r="C2121" s="18" t="s">
        <v>4984</v>
      </c>
      <c r="D2121" s="41" t="s">
        <v>5213</v>
      </c>
      <c r="E2121" s="41" t="s">
        <v>5132</v>
      </c>
      <c r="F2121" s="25">
        <v>72777.11</v>
      </c>
      <c r="G2121" s="9" t="s">
        <v>41</v>
      </c>
      <c r="H2121" s="3">
        <v>2014</v>
      </c>
    </row>
    <row r="2122" spans="1:8">
      <c r="A2122" s="41" t="s">
        <v>4638</v>
      </c>
      <c r="B2122" s="41" t="s">
        <v>4756</v>
      </c>
      <c r="C2122" s="18" t="s">
        <v>5097</v>
      </c>
      <c r="D2122" s="41" t="s">
        <v>5214</v>
      </c>
      <c r="E2122" s="41" t="s">
        <v>4759</v>
      </c>
      <c r="F2122" s="25">
        <v>10000</v>
      </c>
      <c r="G2122" s="41" t="s">
        <v>42</v>
      </c>
      <c r="H2122" s="3">
        <v>2014</v>
      </c>
    </row>
    <row r="2123" spans="1:8">
      <c r="A2123" s="41" t="s">
        <v>4638</v>
      </c>
      <c r="B2123" s="41" t="s">
        <v>5215</v>
      </c>
      <c r="C2123" s="18" t="s">
        <v>5216</v>
      </c>
      <c r="D2123" s="41" t="s">
        <v>5218</v>
      </c>
      <c r="E2123" s="41" t="s">
        <v>5217</v>
      </c>
      <c r="F2123" s="25">
        <v>2000</v>
      </c>
      <c r="G2123" s="41" t="s">
        <v>42</v>
      </c>
      <c r="H2123" s="3">
        <v>2014</v>
      </c>
    </row>
    <row r="2124" spans="1:8">
      <c r="A2124" s="41" t="s">
        <v>4638</v>
      </c>
      <c r="B2124" s="41" t="s">
        <v>5219</v>
      </c>
      <c r="C2124" s="18" t="s">
        <v>5220</v>
      </c>
      <c r="D2124" s="41" t="s">
        <v>5222</v>
      </c>
      <c r="E2124" s="41" t="s">
        <v>5221</v>
      </c>
      <c r="F2124" s="25">
        <v>5000</v>
      </c>
      <c r="G2124" s="41" t="s">
        <v>42</v>
      </c>
      <c r="H2124" s="3">
        <v>2014</v>
      </c>
    </row>
    <row r="2125" spans="1:8">
      <c r="A2125" s="41" t="s">
        <v>4638</v>
      </c>
      <c r="B2125" s="41" t="s">
        <v>5223</v>
      </c>
      <c r="C2125" s="18" t="s">
        <v>5224</v>
      </c>
      <c r="D2125" s="41" t="s">
        <v>5226</v>
      </c>
      <c r="E2125" s="41" t="s">
        <v>5225</v>
      </c>
      <c r="F2125" s="25">
        <v>2500</v>
      </c>
      <c r="G2125" s="41" t="s">
        <v>42</v>
      </c>
      <c r="H2125" s="3">
        <v>2014</v>
      </c>
    </row>
    <row r="2126" spans="1:8">
      <c r="A2126" s="41" t="s">
        <v>4638</v>
      </c>
      <c r="B2126" s="41" t="s">
        <v>5227</v>
      </c>
      <c r="C2126" s="18" t="s">
        <v>5228</v>
      </c>
      <c r="D2126" s="41" t="s">
        <v>5229</v>
      </c>
      <c r="E2126" s="41" t="s">
        <v>5230</v>
      </c>
      <c r="F2126" s="25">
        <v>19000</v>
      </c>
      <c r="G2126" s="41" t="s">
        <v>42</v>
      </c>
      <c r="H2126" s="3">
        <v>2014</v>
      </c>
    </row>
    <row r="2127" spans="1:8">
      <c r="A2127" s="41" t="s">
        <v>4638</v>
      </c>
      <c r="B2127" s="41" t="s">
        <v>5231</v>
      </c>
      <c r="C2127" s="18" t="s">
        <v>5232</v>
      </c>
      <c r="D2127" s="41" t="s">
        <v>5234</v>
      </c>
      <c r="E2127" s="41" t="s">
        <v>5233</v>
      </c>
      <c r="F2127" s="25">
        <v>5000</v>
      </c>
      <c r="G2127" s="41" t="s">
        <v>42</v>
      </c>
      <c r="H2127" s="3">
        <v>2014</v>
      </c>
    </row>
    <row r="2128" spans="1:8">
      <c r="A2128" s="41" t="s">
        <v>4638</v>
      </c>
      <c r="B2128" s="41" t="s">
        <v>5235</v>
      </c>
      <c r="C2128" s="18" t="s">
        <v>5236</v>
      </c>
      <c r="D2128" s="41" t="s">
        <v>5237</v>
      </c>
      <c r="E2128" s="41" t="s">
        <v>5238</v>
      </c>
      <c r="F2128" s="25">
        <v>3200</v>
      </c>
      <c r="G2128" s="41" t="s">
        <v>42</v>
      </c>
      <c r="H2128" s="3">
        <v>2014</v>
      </c>
    </row>
    <row r="2129" spans="1:8">
      <c r="A2129" s="41" t="s">
        <v>4638</v>
      </c>
      <c r="B2129" s="41" t="s">
        <v>5239</v>
      </c>
      <c r="C2129" s="18" t="s">
        <v>5240</v>
      </c>
      <c r="D2129" s="41" t="s">
        <v>5242</v>
      </c>
      <c r="E2129" s="41" t="s">
        <v>5241</v>
      </c>
      <c r="F2129" s="25">
        <v>10000</v>
      </c>
      <c r="G2129" s="5" t="s">
        <v>59</v>
      </c>
      <c r="H2129" s="3">
        <v>2014</v>
      </c>
    </row>
    <row r="2130" spans="1:8">
      <c r="A2130" s="41" t="s">
        <v>4638</v>
      </c>
      <c r="B2130" s="41" t="s">
        <v>5243</v>
      </c>
      <c r="C2130" s="18" t="s">
        <v>5244</v>
      </c>
      <c r="D2130" s="41" t="s">
        <v>5245</v>
      </c>
      <c r="E2130" s="41" t="s">
        <v>5246</v>
      </c>
      <c r="F2130" s="25">
        <v>3500</v>
      </c>
      <c r="G2130" s="41" t="s">
        <v>42</v>
      </c>
      <c r="H2130" s="3">
        <v>2014</v>
      </c>
    </row>
    <row r="2131" spans="1:8">
      <c r="A2131" s="41" t="s">
        <v>4638</v>
      </c>
      <c r="B2131" s="41" t="s">
        <v>5247</v>
      </c>
      <c r="C2131" s="18" t="s">
        <v>5248</v>
      </c>
      <c r="D2131" s="41" t="s">
        <v>5250</v>
      </c>
      <c r="E2131" s="41" t="s">
        <v>5249</v>
      </c>
      <c r="F2131" s="25">
        <v>10000</v>
      </c>
      <c r="G2131" s="41" t="s">
        <v>42</v>
      </c>
      <c r="H2131" s="3">
        <v>2014</v>
      </c>
    </row>
    <row r="2132" spans="1:8">
      <c r="A2132" s="41" t="s">
        <v>4638</v>
      </c>
      <c r="B2132" s="41" t="s">
        <v>5247</v>
      </c>
      <c r="C2132" s="18" t="s">
        <v>5248</v>
      </c>
      <c r="D2132" s="41" t="s">
        <v>5251</v>
      </c>
      <c r="E2132" s="41" t="s">
        <v>5249</v>
      </c>
      <c r="F2132" s="25">
        <v>20000</v>
      </c>
      <c r="G2132" s="41" t="s">
        <v>42</v>
      </c>
      <c r="H2132" s="3">
        <v>2014</v>
      </c>
    </row>
    <row r="2133" spans="1:8">
      <c r="A2133" s="41" t="s">
        <v>4638</v>
      </c>
      <c r="B2133" s="41" t="s">
        <v>5070</v>
      </c>
      <c r="C2133" s="18" t="s">
        <v>5071</v>
      </c>
      <c r="D2133" s="41" t="s">
        <v>5171</v>
      </c>
      <c r="E2133" s="41" t="s">
        <v>5252</v>
      </c>
      <c r="F2133" s="25">
        <v>40000</v>
      </c>
      <c r="G2133" s="41" t="s">
        <v>42</v>
      </c>
      <c r="H2133" s="3">
        <v>2014</v>
      </c>
    </row>
    <row r="2134" spans="1:8">
      <c r="A2134" s="41" t="s">
        <v>4638</v>
      </c>
      <c r="B2134" s="41" t="s">
        <v>4935</v>
      </c>
      <c r="C2134" s="18" t="s">
        <v>4936</v>
      </c>
      <c r="D2134" s="41" t="s">
        <v>5253</v>
      </c>
      <c r="E2134" s="41" t="s">
        <v>5254</v>
      </c>
      <c r="F2134" s="25">
        <v>2000</v>
      </c>
      <c r="G2134" s="41" t="s">
        <v>42</v>
      </c>
      <c r="H2134" s="3">
        <v>2014</v>
      </c>
    </row>
    <row r="2135" spans="1:8">
      <c r="A2135" s="41" t="s">
        <v>4638</v>
      </c>
      <c r="B2135" s="41" t="s">
        <v>3278</v>
      </c>
      <c r="C2135" s="18" t="s">
        <v>5255</v>
      </c>
      <c r="D2135" s="41" t="s">
        <v>5256</v>
      </c>
      <c r="E2135" s="41" t="s">
        <v>3279</v>
      </c>
      <c r="F2135" s="25">
        <v>1000</v>
      </c>
      <c r="G2135" s="41" t="s">
        <v>42</v>
      </c>
      <c r="H2135" s="3">
        <v>2014</v>
      </c>
    </row>
    <row r="2136" spans="1:8">
      <c r="A2136" s="41" t="s">
        <v>4638</v>
      </c>
      <c r="B2136" s="41" t="s">
        <v>5257</v>
      </c>
      <c r="C2136" s="18" t="s">
        <v>5029</v>
      </c>
      <c r="D2136" s="41" t="s">
        <v>5258</v>
      </c>
      <c r="E2136" s="41" t="s">
        <v>5030</v>
      </c>
      <c r="F2136" s="25">
        <v>5000</v>
      </c>
      <c r="G2136" s="41" t="s">
        <v>42</v>
      </c>
      <c r="H2136" s="3">
        <v>2014</v>
      </c>
    </row>
    <row r="2137" spans="1:8">
      <c r="A2137" s="41" t="s">
        <v>4638</v>
      </c>
      <c r="B2137" s="41" t="s">
        <v>5008</v>
      </c>
      <c r="C2137" s="18" t="s">
        <v>5009</v>
      </c>
      <c r="D2137" s="41" t="s">
        <v>5259</v>
      </c>
      <c r="E2137" s="41" t="s">
        <v>5012</v>
      </c>
      <c r="F2137" s="25">
        <v>104000</v>
      </c>
      <c r="G2137" s="41" t="s">
        <v>42</v>
      </c>
      <c r="H2137" s="3">
        <v>2014</v>
      </c>
    </row>
    <row r="2138" spans="1:8">
      <c r="A2138" s="41" t="s">
        <v>4638</v>
      </c>
      <c r="B2138" s="41" t="s">
        <v>4946</v>
      </c>
      <c r="C2138" s="18" t="s">
        <v>4947</v>
      </c>
      <c r="D2138" s="41" t="s">
        <v>5260</v>
      </c>
      <c r="E2138" s="41" t="s">
        <v>4948</v>
      </c>
      <c r="F2138" s="25">
        <v>3700</v>
      </c>
      <c r="G2138" s="41" t="s">
        <v>42</v>
      </c>
      <c r="H2138" s="3">
        <v>2014</v>
      </c>
    </row>
    <row r="2139" spans="1:8">
      <c r="A2139" s="41" t="s">
        <v>4638</v>
      </c>
      <c r="B2139" s="41" t="s">
        <v>5261</v>
      </c>
      <c r="C2139" s="18" t="s">
        <v>5262</v>
      </c>
      <c r="D2139" s="41" t="s">
        <v>5264</v>
      </c>
      <c r="E2139" s="41" t="s">
        <v>5263</v>
      </c>
      <c r="F2139" s="25">
        <v>3000</v>
      </c>
      <c r="G2139" s="41" t="s">
        <v>42</v>
      </c>
      <c r="H2139" s="3">
        <v>2014</v>
      </c>
    </row>
    <row r="2140" spans="1:8">
      <c r="A2140" s="41" t="s">
        <v>4638</v>
      </c>
      <c r="B2140" s="41" t="s">
        <v>5265</v>
      </c>
      <c r="C2140" s="18" t="s">
        <v>5266</v>
      </c>
      <c r="D2140" s="41" t="s">
        <v>5267</v>
      </c>
      <c r="E2140" s="41" t="s">
        <v>5263</v>
      </c>
      <c r="F2140" s="25">
        <v>3000</v>
      </c>
      <c r="G2140" s="41" t="s">
        <v>42</v>
      </c>
      <c r="H2140" s="3">
        <v>2014</v>
      </c>
    </row>
    <row r="2141" spans="1:8">
      <c r="A2141" s="41" t="s">
        <v>4638</v>
      </c>
      <c r="B2141" s="41" t="s">
        <v>5268</v>
      </c>
      <c r="C2141" s="18" t="s">
        <v>5269</v>
      </c>
      <c r="D2141" s="41" t="s">
        <v>5271</v>
      </c>
      <c r="E2141" s="41" t="s">
        <v>5272</v>
      </c>
      <c r="F2141" s="25">
        <v>3700</v>
      </c>
      <c r="G2141" s="41" t="s">
        <v>42</v>
      </c>
      <c r="H2141" s="3">
        <v>2014</v>
      </c>
    </row>
    <row r="2142" spans="1:8">
      <c r="A2142" s="41" t="s">
        <v>4638</v>
      </c>
      <c r="B2142" s="41" t="s">
        <v>5273</v>
      </c>
      <c r="C2142" s="18" t="s">
        <v>5274</v>
      </c>
      <c r="D2142" s="41" t="s">
        <v>5275</v>
      </c>
      <c r="E2142" s="41" t="s">
        <v>4814</v>
      </c>
      <c r="F2142" s="25">
        <v>3500</v>
      </c>
      <c r="G2142" s="41" t="s">
        <v>42</v>
      </c>
      <c r="H2142" s="3">
        <v>2014</v>
      </c>
    </row>
    <row r="2143" spans="1:8">
      <c r="A2143" s="41" t="s">
        <v>4638</v>
      </c>
      <c r="B2143" s="41" t="s">
        <v>5276</v>
      </c>
      <c r="C2143" s="18" t="s">
        <v>5277</v>
      </c>
      <c r="D2143" s="41" t="s">
        <v>5279</v>
      </c>
      <c r="E2143" s="41" t="s">
        <v>5278</v>
      </c>
      <c r="F2143" s="25">
        <v>3800</v>
      </c>
      <c r="G2143" s="41" t="s">
        <v>42</v>
      </c>
      <c r="H2143" s="3">
        <v>2014</v>
      </c>
    </row>
    <row r="2144" spans="1:8">
      <c r="A2144" s="41" t="s">
        <v>4638</v>
      </c>
      <c r="B2144" s="41" t="s">
        <v>4728</v>
      </c>
      <c r="C2144" s="18" t="s">
        <v>5280</v>
      </c>
      <c r="D2144" s="41" t="s">
        <v>5281</v>
      </c>
      <c r="E2144" s="41" t="s">
        <v>4730</v>
      </c>
      <c r="F2144" s="25">
        <v>5000</v>
      </c>
      <c r="G2144" s="41" t="s">
        <v>42</v>
      </c>
      <c r="H2144" s="3">
        <v>2014</v>
      </c>
    </row>
    <row r="2145" spans="1:8">
      <c r="A2145" s="41" t="s">
        <v>4638</v>
      </c>
      <c r="B2145" s="41" t="s">
        <v>4733</v>
      </c>
      <c r="C2145" s="18" t="s">
        <v>5282</v>
      </c>
      <c r="D2145" s="41" t="s">
        <v>5283</v>
      </c>
      <c r="E2145" s="41" t="s">
        <v>4737</v>
      </c>
      <c r="F2145" s="25">
        <v>4000</v>
      </c>
      <c r="G2145" s="41" t="s">
        <v>42</v>
      </c>
      <c r="H2145" s="3">
        <v>2014</v>
      </c>
    </row>
    <row r="2146" spans="1:8">
      <c r="A2146" s="41" t="s">
        <v>4638</v>
      </c>
      <c r="B2146" s="41" t="s">
        <v>5284</v>
      </c>
      <c r="C2146" s="18" t="s">
        <v>5285</v>
      </c>
      <c r="D2146" s="41" t="s">
        <v>5287</v>
      </c>
      <c r="E2146" s="41" t="s">
        <v>5286</v>
      </c>
      <c r="F2146" s="25">
        <v>4000</v>
      </c>
      <c r="G2146" s="41" t="s">
        <v>42</v>
      </c>
      <c r="H2146" s="3">
        <v>2014</v>
      </c>
    </row>
    <row r="2147" spans="1:8">
      <c r="A2147" s="41" t="s">
        <v>4638</v>
      </c>
      <c r="B2147" s="41" t="s">
        <v>5288</v>
      </c>
      <c r="C2147" s="18" t="s">
        <v>5289</v>
      </c>
      <c r="D2147" s="41" t="s">
        <v>5290</v>
      </c>
      <c r="E2147" s="41" t="s">
        <v>5291</v>
      </c>
      <c r="F2147" s="25">
        <v>4000</v>
      </c>
      <c r="G2147" s="41" t="s">
        <v>42</v>
      </c>
      <c r="H2147" s="3">
        <v>2014</v>
      </c>
    </row>
    <row r="2148" spans="1:8">
      <c r="A2148" s="41" t="s">
        <v>4638</v>
      </c>
      <c r="B2148" s="41" t="s">
        <v>5292</v>
      </c>
      <c r="C2148" s="18" t="s">
        <v>5293</v>
      </c>
      <c r="D2148" s="41" t="s">
        <v>5295</v>
      </c>
      <c r="E2148" s="41" t="s">
        <v>5294</v>
      </c>
      <c r="F2148" s="25">
        <v>3000</v>
      </c>
      <c r="G2148" s="41" t="s">
        <v>42</v>
      </c>
      <c r="H2148" s="3">
        <v>2014</v>
      </c>
    </row>
    <row r="2149" spans="1:8">
      <c r="A2149" s="41" t="s">
        <v>4638</v>
      </c>
      <c r="B2149" s="41" t="s">
        <v>5296</v>
      </c>
      <c r="C2149" s="18" t="s">
        <v>4920</v>
      </c>
      <c r="D2149" s="41" t="s">
        <v>5297</v>
      </c>
      <c r="E2149" s="41" t="s">
        <v>4921</v>
      </c>
      <c r="F2149" s="25">
        <v>7000</v>
      </c>
      <c r="G2149" s="41" t="s">
        <v>42</v>
      </c>
      <c r="H2149" s="3">
        <v>2014</v>
      </c>
    </row>
    <row r="2150" spans="1:8">
      <c r="A2150" s="41" t="s">
        <v>4638</v>
      </c>
      <c r="B2150" s="41" t="s">
        <v>1759</v>
      </c>
      <c r="C2150" s="18" t="s">
        <v>5298</v>
      </c>
      <c r="D2150" s="41" t="s">
        <v>5300</v>
      </c>
      <c r="E2150" s="41" t="s">
        <v>5299</v>
      </c>
      <c r="F2150" s="25">
        <v>50000</v>
      </c>
      <c r="G2150" s="41" t="s">
        <v>42</v>
      </c>
      <c r="H2150" s="3">
        <v>2014</v>
      </c>
    </row>
    <row r="2151" spans="1:8">
      <c r="A2151" s="41" t="s">
        <v>4638</v>
      </c>
      <c r="B2151" s="41" t="s">
        <v>5301</v>
      </c>
      <c r="C2151" s="18" t="s">
        <v>5302</v>
      </c>
      <c r="D2151" s="41" t="s">
        <v>5304</v>
      </c>
      <c r="E2151" s="41" t="s">
        <v>5303</v>
      </c>
      <c r="F2151" s="25">
        <v>8000</v>
      </c>
      <c r="G2151" s="41" t="s">
        <v>42</v>
      </c>
      <c r="H2151" s="3">
        <v>2014</v>
      </c>
    </row>
    <row r="2152" spans="1:8">
      <c r="A2152" s="41" t="s">
        <v>4638</v>
      </c>
      <c r="B2152" s="41" t="s">
        <v>5305</v>
      </c>
      <c r="C2152" s="18" t="s">
        <v>5306</v>
      </c>
      <c r="D2152" s="41" t="s">
        <v>5307</v>
      </c>
      <c r="E2152" s="41" t="s">
        <v>5308</v>
      </c>
      <c r="F2152" s="25">
        <v>9000</v>
      </c>
      <c r="G2152" s="41" t="s">
        <v>42</v>
      </c>
      <c r="H2152" s="3">
        <v>2014</v>
      </c>
    </row>
    <row r="2153" spans="1:8">
      <c r="A2153" s="41" t="s">
        <v>4638</v>
      </c>
      <c r="B2153" s="41" t="s">
        <v>5309</v>
      </c>
      <c r="C2153" s="18" t="s">
        <v>5293</v>
      </c>
      <c r="D2153" s="41" t="s">
        <v>5311</v>
      </c>
      <c r="E2153" s="41" t="s">
        <v>5310</v>
      </c>
      <c r="F2153" s="25">
        <v>10000</v>
      </c>
      <c r="G2153" s="41" t="s">
        <v>42</v>
      </c>
      <c r="H2153" s="3">
        <v>2014</v>
      </c>
    </row>
    <row r="2154" spans="1:8">
      <c r="A2154" s="41" t="s">
        <v>4638</v>
      </c>
      <c r="B2154" s="41" t="s">
        <v>5312</v>
      </c>
      <c r="C2154" s="18" t="s">
        <v>4923</v>
      </c>
      <c r="D2154" s="41" t="s">
        <v>5313</v>
      </c>
      <c r="E2154" s="41" t="s">
        <v>5314</v>
      </c>
      <c r="F2154" s="25">
        <v>2000</v>
      </c>
      <c r="G2154" s="41" t="s">
        <v>42</v>
      </c>
      <c r="H2154" s="3">
        <v>2014</v>
      </c>
    </row>
    <row r="2155" spans="1:8">
      <c r="A2155" s="41" t="s">
        <v>4638</v>
      </c>
      <c r="B2155" s="41" t="s">
        <v>5315</v>
      </c>
      <c r="C2155" s="18" t="s">
        <v>5316</v>
      </c>
      <c r="D2155" s="41" t="s">
        <v>5317</v>
      </c>
      <c r="E2155" s="41" t="s">
        <v>4791</v>
      </c>
      <c r="F2155" s="25">
        <v>6000</v>
      </c>
      <c r="G2155" s="41" t="s">
        <v>42</v>
      </c>
      <c r="H2155" s="3">
        <v>2014</v>
      </c>
    </row>
    <row r="2156" spans="1:8">
      <c r="A2156" s="41" t="s">
        <v>4638</v>
      </c>
      <c r="B2156" s="41" t="s">
        <v>5318</v>
      </c>
      <c r="C2156" s="18" t="s">
        <v>5319</v>
      </c>
      <c r="D2156" s="41" t="s">
        <v>5321</v>
      </c>
      <c r="E2156" s="41" t="s">
        <v>5320</v>
      </c>
      <c r="F2156" s="25">
        <v>34999.919999999998</v>
      </c>
      <c r="G2156" s="41" t="s">
        <v>42</v>
      </c>
      <c r="H2156" s="3">
        <v>2014</v>
      </c>
    </row>
    <row r="2157" spans="1:8">
      <c r="A2157" s="41" t="s">
        <v>4638</v>
      </c>
      <c r="B2157" s="41" t="s">
        <v>5318</v>
      </c>
      <c r="C2157" s="18" t="s">
        <v>5319</v>
      </c>
      <c r="D2157" s="41" t="s">
        <v>5322</v>
      </c>
      <c r="E2157" s="41" t="s">
        <v>5320</v>
      </c>
      <c r="F2157" s="25">
        <v>23023</v>
      </c>
      <c r="G2157" s="41" t="s">
        <v>42</v>
      </c>
      <c r="H2157" s="3">
        <v>2014</v>
      </c>
    </row>
    <row r="2158" spans="1:8">
      <c r="A2158" s="41" t="s">
        <v>4638</v>
      </c>
      <c r="B2158" s="41" t="s">
        <v>5323</v>
      </c>
      <c r="C2158" s="18" t="s">
        <v>5324</v>
      </c>
      <c r="D2158" s="41" t="s">
        <v>5326</v>
      </c>
      <c r="E2158" s="41" t="s">
        <v>5325</v>
      </c>
      <c r="F2158" s="25">
        <v>10000</v>
      </c>
      <c r="G2158" s="41" t="s">
        <v>42</v>
      </c>
      <c r="H2158" s="3">
        <v>2014</v>
      </c>
    </row>
    <row r="2159" spans="1:8">
      <c r="A2159" s="41" t="s">
        <v>4638</v>
      </c>
      <c r="B2159" s="41" t="s">
        <v>5327</v>
      </c>
      <c r="C2159" s="18" t="s">
        <v>5328</v>
      </c>
      <c r="D2159" s="41" t="s">
        <v>5329</v>
      </c>
      <c r="E2159" s="41" t="s">
        <v>5330</v>
      </c>
      <c r="F2159" s="25">
        <v>20000</v>
      </c>
      <c r="G2159" s="41" t="s">
        <v>42</v>
      </c>
      <c r="H2159" s="3">
        <v>2014</v>
      </c>
    </row>
    <row r="2160" spans="1:8">
      <c r="A2160" s="41" t="s">
        <v>4638</v>
      </c>
      <c r="B2160" s="41" t="s">
        <v>5331</v>
      </c>
      <c r="C2160" s="18" t="s">
        <v>5332</v>
      </c>
      <c r="D2160" s="41" t="s">
        <v>5334</v>
      </c>
      <c r="E2160" s="41" t="s">
        <v>5333</v>
      </c>
      <c r="F2160" s="25">
        <v>10000</v>
      </c>
      <c r="G2160" s="41" t="s">
        <v>42</v>
      </c>
      <c r="H2160" s="3">
        <v>2014</v>
      </c>
    </row>
    <row r="2161" spans="1:8">
      <c r="A2161" s="41" t="s">
        <v>4638</v>
      </c>
      <c r="B2161" s="41" t="s">
        <v>5335</v>
      </c>
      <c r="C2161" s="18" t="s">
        <v>5336</v>
      </c>
      <c r="D2161" s="41" t="s">
        <v>5338</v>
      </c>
      <c r="E2161" s="41" t="s">
        <v>5337</v>
      </c>
      <c r="F2161" s="25">
        <v>5000</v>
      </c>
      <c r="G2161" s="41" t="s">
        <v>42</v>
      </c>
      <c r="H2161" s="3">
        <v>2014</v>
      </c>
    </row>
    <row r="2162" spans="1:8">
      <c r="A2162" s="41" t="s">
        <v>4638</v>
      </c>
      <c r="B2162" s="41" t="s">
        <v>5339</v>
      </c>
      <c r="C2162" s="18" t="s">
        <v>5340</v>
      </c>
      <c r="D2162" s="41" t="s">
        <v>5342</v>
      </c>
      <c r="E2162" s="41" t="s">
        <v>5341</v>
      </c>
      <c r="F2162" s="25">
        <v>10000</v>
      </c>
      <c r="G2162" s="41" t="s">
        <v>42</v>
      </c>
      <c r="H2162" s="3">
        <v>2014</v>
      </c>
    </row>
    <row r="2163" spans="1:8">
      <c r="A2163" s="41" t="s">
        <v>4638</v>
      </c>
      <c r="B2163" s="41" t="s">
        <v>5343</v>
      </c>
      <c r="C2163" s="18" t="s">
        <v>5344</v>
      </c>
      <c r="D2163" s="41" t="s">
        <v>5346</v>
      </c>
      <c r="E2163" s="41" t="s">
        <v>5345</v>
      </c>
      <c r="F2163" s="25">
        <v>10000</v>
      </c>
      <c r="G2163" s="41" t="s">
        <v>42</v>
      </c>
      <c r="H2163" s="3">
        <v>2014</v>
      </c>
    </row>
    <row r="2164" spans="1:8">
      <c r="A2164" s="41" t="s">
        <v>4638</v>
      </c>
      <c r="B2164" s="41" t="s">
        <v>5347</v>
      </c>
      <c r="C2164" s="18" t="s">
        <v>5101</v>
      </c>
      <c r="D2164" s="41" t="s">
        <v>5348</v>
      </c>
      <c r="E2164" s="41" t="s">
        <v>4795</v>
      </c>
      <c r="F2164" s="25">
        <v>110479.44</v>
      </c>
      <c r="G2164" s="41" t="s">
        <v>42</v>
      </c>
      <c r="H2164" s="3">
        <v>2014</v>
      </c>
    </row>
    <row r="2165" spans="1:8">
      <c r="A2165" s="41" t="s">
        <v>4638</v>
      </c>
      <c r="B2165" s="41" t="s">
        <v>5349</v>
      </c>
      <c r="C2165" s="18" t="s">
        <v>5328</v>
      </c>
      <c r="D2165" s="41" t="s">
        <v>5350</v>
      </c>
      <c r="E2165" s="41" t="s">
        <v>5330</v>
      </c>
      <c r="F2165" s="25">
        <v>2000</v>
      </c>
      <c r="G2165" s="41" t="s">
        <v>42</v>
      </c>
      <c r="H2165" s="3">
        <v>2014</v>
      </c>
    </row>
    <row r="2166" spans="1:8">
      <c r="A2166" s="41" t="s">
        <v>4638</v>
      </c>
      <c r="B2166" s="41" t="s">
        <v>5351</v>
      </c>
      <c r="C2166" s="18" t="s">
        <v>5352</v>
      </c>
      <c r="D2166" s="41" t="s">
        <v>5353</v>
      </c>
      <c r="E2166" s="41" t="s">
        <v>5303</v>
      </c>
      <c r="F2166" s="25">
        <v>1200</v>
      </c>
      <c r="G2166" s="41" t="s">
        <v>42</v>
      </c>
      <c r="H2166" s="3">
        <v>2014</v>
      </c>
    </row>
    <row r="2167" spans="1:8">
      <c r="A2167" s="41" t="s">
        <v>4638</v>
      </c>
      <c r="B2167" s="41" t="s">
        <v>4926</v>
      </c>
      <c r="C2167" s="18" t="s">
        <v>4927</v>
      </c>
      <c r="D2167" s="41" t="s">
        <v>5354</v>
      </c>
      <c r="E2167" s="41" t="s">
        <v>5355</v>
      </c>
      <c r="F2167" s="25">
        <v>2000</v>
      </c>
      <c r="G2167" s="41" t="s">
        <v>42</v>
      </c>
      <c r="H2167" s="3">
        <v>2014</v>
      </c>
    </row>
    <row r="2168" spans="1:8">
      <c r="A2168" s="41" t="s">
        <v>4638</v>
      </c>
      <c r="B2168" s="41" t="s">
        <v>5356</v>
      </c>
      <c r="C2168" s="18" t="s">
        <v>4932</v>
      </c>
      <c r="D2168" s="41" t="s">
        <v>5357</v>
      </c>
      <c r="E2168" s="41" t="s">
        <v>4933</v>
      </c>
      <c r="F2168" s="25">
        <v>3000</v>
      </c>
      <c r="G2168" s="41" t="s">
        <v>42</v>
      </c>
      <c r="H2168" s="3">
        <v>2014</v>
      </c>
    </row>
    <row r="2169" spans="1:8">
      <c r="A2169" s="41" t="s">
        <v>4638</v>
      </c>
      <c r="B2169" s="41" t="s">
        <v>5358</v>
      </c>
      <c r="C2169" s="18" t="s">
        <v>5359</v>
      </c>
      <c r="D2169" s="41" t="s">
        <v>5361</v>
      </c>
      <c r="E2169" s="41" t="s">
        <v>5362</v>
      </c>
      <c r="F2169" s="25">
        <v>1000</v>
      </c>
      <c r="G2169" s="41" t="s">
        <v>42</v>
      </c>
      <c r="H2169" s="3">
        <v>2014</v>
      </c>
    </row>
    <row r="2170" spans="1:8">
      <c r="A2170" s="41" t="s">
        <v>4638</v>
      </c>
      <c r="B2170" s="41" t="s">
        <v>5363</v>
      </c>
      <c r="C2170" s="18" t="s">
        <v>5319</v>
      </c>
      <c r="D2170" s="41" t="s">
        <v>5364</v>
      </c>
      <c r="E2170" s="41" t="s">
        <v>5320</v>
      </c>
      <c r="F2170" s="25">
        <v>5000</v>
      </c>
      <c r="G2170" s="41" t="s">
        <v>42</v>
      </c>
      <c r="H2170" s="3">
        <v>2014</v>
      </c>
    </row>
    <row r="2171" spans="1:8">
      <c r="A2171" s="41" t="s">
        <v>4638</v>
      </c>
      <c r="B2171" s="41" t="s">
        <v>5061</v>
      </c>
      <c r="C2171" s="18" t="s">
        <v>5062</v>
      </c>
      <c r="D2171" s="41" t="s">
        <v>5365</v>
      </c>
      <c r="E2171" s="41" t="s">
        <v>5158</v>
      </c>
      <c r="F2171" s="25">
        <v>7000</v>
      </c>
      <c r="G2171" s="41" t="s">
        <v>42</v>
      </c>
      <c r="H2171" s="3">
        <v>2014</v>
      </c>
    </row>
    <row r="2172" spans="1:8">
      <c r="A2172" s="41" t="s">
        <v>4638</v>
      </c>
      <c r="B2172" s="41" t="s">
        <v>4950</v>
      </c>
      <c r="C2172" s="18" t="s">
        <v>4951</v>
      </c>
      <c r="D2172" s="41" t="s">
        <v>5366</v>
      </c>
      <c r="E2172" s="41" t="s">
        <v>4952</v>
      </c>
      <c r="F2172" s="25">
        <v>3000</v>
      </c>
      <c r="G2172" s="41" t="s">
        <v>42</v>
      </c>
      <c r="H2172" s="3">
        <v>2014</v>
      </c>
    </row>
    <row r="2173" spans="1:8">
      <c r="A2173" s="41" t="s">
        <v>4638</v>
      </c>
      <c r="B2173" s="41" t="s">
        <v>5367</v>
      </c>
      <c r="C2173" s="18" t="s">
        <v>5368</v>
      </c>
      <c r="D2173" s="41" t="s">
        <v>5369</v>
      </c>
      <c r="E2173" s="41" t="s">
        <v>4748</v>
      </c>
      <c r="F2173" s="25">
        <v>3000</v>
      </c>
      <c r="G2173" s="41" t="s">
        <v>42</v>
      </c>
      <c r="H2173" s="3">
        <v>2014</v>
      </c>
    </row>
    <row r="2174" spans="1:8">
      <c r="A2174" s="41" t="s">
        <v>4638</v>
      </c>
      <c r="B2174" s="41" t="s">
        <v>3278</v>
      </c>
      <c r="C2174" s="18" t="s">
        <v>5255</v>
      </c>
      <c r="D2174" s="41" t="s">
        <v>5370</v>
      </c>
      <c r="E2174" s="41" t="s">
        <v>3279</v>
      </c>
      <c r="F2174" s="25">
        <v>2000</v>
      </c>
      <c r="G2174" s="41" t="s">
        <v>42</v>
      </c>
      <c r="H2174" s="3">
        <v>2014</v>
      </c>
    </row>
    <row r="2175" spans="1:8">
      <c r="A2175" s="41" t="s">
        <v>4638</v>
      </c>
      <c r="B2175" s="41" t="s">
        <v>5008</v>
      </c>
      <c r="C2175" s="18" t="s">
        <v>5009</v>
      </c>
      <c r="D2175" s="41" t="s">
        <v>5371</v>
      </c>
      <c r="E2175" s="41" t="s">
        <v>5012</v>
      </c>
      <c r="F2175" s="25">
        <v>30000</v>
      </c>
      <c r="G2175" s="41" t="s">
        <v>42</v>
      </c>
      <c r="H2175" s="3">
        <v>2014</v>
      </c>
    </row>
    <row r="2176" spans="1:8">
      <c r="A2176" s="41" t="s">
        <v>4638</v>
      </c>
      <c r="B2176" s="41" t="s">
        <v>5372</v>
      </c>
      <c r="C2176" s="18" t="s">
        <v>5373</v>
      </c>
      <c r="D2176" s="41" t="s">
        <v>5371</v>
      </c>
      <c r="E2176" s="41" t="s">
        <v>5374</v>
      </c>
      <c r="F2176" s="25">
        <v>8000</v>
      </c>
      <c r="G2176" s="41" t="s">
        <v>42</v>
      </c>
      <c r="H2176" s="3">
        <v>2014</v>
      </c>
    </row>
    <row r="2177" spans="1:8">
      <c r="A2177" s="41" t="s">
        <v>4638</v>
      </c>
      <c r="B2177" s="41" t="s">
        <v>5375</v>
      </c>
      <c r="C2177" s="18" t="s">
        <v>5376</v>
      </c>
      <c r="D2177" s="41" t="s">
        <v>5371</v>
      </c>
      <c r="E2177" s="41" t="s">
        <v>4710</v>
      </c>
      <c r="F2177" s="25">
        <v>4000</v>
      </c>
      <c r="G2177" s="41" t="s">
        <v>42</v>
      </c>
      <c r="H2177" s="3">
        <v>2014</v>
      </c>
    </row>
    <row r="2178" spans="1:8">
      <c r="A2178" s="41" t="s">
        <v>4638</v>
      </c>
      <c r="B2178" s="41" t="s">
        <v>5377</v>
      </c>
      <c r="C2178" s="18" t="s">
        <v>5378</v>
      </c>
      <c r="D2178" s="41" t="s">
        <v>5371</v>
      </c>
      <c r="E2178" s="41" t="s">
        <v>4989</v>
      </c>
      <c r="F2178" s="25">
        <v>8000</v>
      </c>
      <c r="G2178" s="41" t="s">
        <v>42</v>
      </c>
      <c r="H2178" s="3">
        <v>2014</v>
      </c>
    </row>
    <row r="2179" spans="1:8">
      <c r="A2179" s="41" t="s">
        <v>4638</v>
      </c>
      <c r="B2179" s="41" t="s">
        <v>5379</v>
      </c>
      <c r="C2179" s="18" t="s">
        <v>5380</v>
      </c>
      <c r="D2179" s="41" t="s">
        <v>5382</v>
      </c>
      <c r="E2179" s="41" t="s">
        <v>5381</v>
      </c>
      <c r="F2179" s="25">
        <v>4000</v>
      </c>
      <c r="G2179" s="41" t="s">
        <v>42</v>
      </c>
      <c r="H2179" s="3">
        <v>2014</v>
      </c>
    </row>
    <row r="2180" spans="1:8">
      <c r="A2180" s="41" t="s">
        <v>4638</v>
      </c>
      <c r="B2180" s="41" t="s">
        <v>5383</v>
      </c>
      <c r="C2180" s="18" t="s">
        <v>5293</v>
      </c>
      <c r="D2180" s="41" t="s">
        <v>5384</v>
      </c>
      <c r="E2180" s="41" t="s">
        <v>5294</v>
      </c>
      <c r="F2180" s="25">
        <v>6000</v>
      </c>
      <c r="G2180" s="41" t="s">
        <v>42</v>
      </c>
      <c r="H2180" s="3">
        <v>2014</v>
      </c>
    </row>
    <row r="2181" spans="1:8">
      <c r="A2181" s="41" t="s">
        <v>4638</v>
      </c>
      <c r="B2181" s="41" t="s">
        <v>5385</v>
      </c>
      <c r="C2181" s="18" t="s">
        <v>4961</v>
      </c>
      <c r="D2181" s="41" t="s">
        <v>5386</v>
      </c>
      <c r="E2181" s="41" t="s">
        <v>4962</v>
      </c>
      <c r="F2181" s="25">
        <v>4000</v>
      </c>
      <c r="G2181" s="41" t="s">
        <v>42</v>
      </c>
      <c r="H2181" s="3">
        <v>2014</v>
      </c>
    </row>
    <row r="2182" spans="1:8">
      <c r="A2182" s="41" t="s">
        <v>4638</v>
      </c>
      <c r="B2182" s="41" t="s">
        <v>5387</v>
      </c>
      <c r="C2182" s="18" t="s">
        <v>5388</v>
      </c>
      <c r="D2182" s="41" t="s">
        <v>5390</v>
      </c>
      <c r="E2182" s="41" t="s">
        <v>5389</v>
      </c>
      <c r="F2182" s="25">
        <v>3000</v>
      </c>
      <c r="G2182" s="41" t="s">
        <v>42</v>
      </c>
      <c r="H2182" s="3">
        <v>2014</v>
      </c>
    </row>
    <row r="2183" spans="1:8">
      <c r="A2183" s="41" t="s">
        <v>4638</v>
      </c>
      <c r="B2183" s="41" t="s">
        <v>5391</v>
      </c>
      <c r="C2183" s="18" t="s">
        <v>5392</v>
      </c>
      <c r="D2183" s="41" t="s">
        <v>5394</v>
      </c>
      <c r="E2183" s="41" t="s">
        <v>5393</v>
      </c>
      <c r="F2183" s="25">
        <v>1500</v>
      </c>
      <c r="G2183" s="41" t="s">
        <v>42</v>
      </c>
      <c r="H2183" s="3">
        <v>2014</v>
      </c>
    </row>
    <row r="2184" spans="1:8">
      <c r="A2184" s="41" t="s">
        <v>4638</v>
      </c>
      <c r="B2184" s="41" t="s">
        <v>5395</v>
      </c>
      <c r="C2184" s="18" t="s">
        <v>5396</v>
      </c>
      <c r="D2184" s="41" t="s">
        <v>5397</v>
      </c>
      <c r="E2184" s="41" t="s">
        <v>4726</v>
      </c>
      <c r="F2184" s="25">
        <v>6000</v>
      </c>
      <c r="G2184" s="41" t="s">
        <v>42</v>
      </c>
      <c r="H2184" s="3">
        <v>2014</v>
      </c>
    </row>
    <row r="2185" spans="1:8">
      <c r="A2185" s="41" t="s">
        <v>4638</v>
      </c>
      <c r="B2185" s="41" t="s">
        <v>5398</v>
      </c>
      <c r="C2185" s="18" t="s">
        <v>5399</v>
      </c>
      <c r="D2185" s="41" t="s">
        <v>5401</v>
      </c>
      <c r="E2185" s="41" t="s">
        <v>5400</v>
      </c>
      <c r="F2185" s="25">
        <v>4000</v>
      </c>
      <c r="G2185" s="41" t="s">
        <v>42</v>
      </c>
      <c r="H2185" s="3">
        <v>2014</v>
      </c>
    </row>
    <row r="2186" spans="1:8">
      <c r="A2186" s="41" t="s">
        <v>4638</v>
      </c>
      <c r="B2186" s="41" t="s">
        <v>5402</v>
      </c>
      <c r="C2186" s="18" t="s">
        <v>5403</v>
      </c>
      <c r="D2186" s="41" t="s">
        <v>5404</v>
      </c>
      <c r="E2186" s="41" t="s">
        <v>3252</v>
      </c>
      <c r="F2186" s="25">
        <v>20000</v>
      </c>
      <c r="G2186" s="41" t="s">
        <v>42</v>
      </c>
      <c r="H2186" s="3">
        <v>2014</v>
      </c>
    </row>
    <row r="2187" spans="1:8">
      <c r="A2187" s="41" t="s">
        <v>4638</v>
      </c>
      <c r="B2187" s="41" t="s">
        <v>4926</v>
      </c>
      <c r="C2187" s="18" t="s">
        <v>4927</v>
      </c>
      <c r="D2187" s="41" t="s">
        <v>5405</v>
      </c>
      <c r="E2187" s="41" t="s">
        <v>4928</v>
      </c>
      <c r="F2187" s="25">
        <v>20000</v>
      </c>
      <c r="G2187" s="41" t="s">
        <v>42</v>
      </c>
      <c r="H2187" s="3">
        <v>2014</v>
      </c>
    </row>
    <row r="2188" spans="1:8">
      <c r="A2188" s="41" t="s">
        <v>4638</v>
      </c>
      <c r="B2188" s="41" t="s">
        <v>5406</v>
      </c>
      <c r="C2188" s="18" t="s">
        <v>5407</v>
      </c>
      <c r="D2188" s="41" t="s">
        <v>5408</v>
      </c>
      <c r="E2188" s="41" t="s">
        <v>5409</v>
      </c>
      <c r="F2188" s="25">
        <v>40000</v>
      </c>
      <c r="G2188" s="41" t="s">
        <v>42</v>
      </c>
      <c r="H2188" s="3">
        <v>2014</v>
      </c>
    </row>
    <row r="2189" spans="1:8">
      <c r="A2189" s="41" t="s">
        <v>4638</v>
      </c>
      <c r="B2189" s="41" t="s">
        <v>5410</v>
      </c>
      <c r="C2189" s="18" t="s">
        <v>5411</v>
      </c>
      <c r="D2189" s="41" t="s">
        <v>5412</v>
      </c>
      <c r="E2189" s="41" t="s">
        <v>5413</v>
      </c>
      <c r="F2189" s="25">
        <v>180000</v>
      </c>
      <c r="G2189" s="41" t="s">
        <v>42</v>
      </c>
      <c r="H2189" s="3">
        <v>2014</v>
      </c>
    </row>
    <row r="2190" spans="1:8">
      <c r="A2190" s="41" t="s">
        <v>4638</v>
      </c>
      <c r="B2190" s="41" t="s">
        <v>5414</v>
      </c>
      <c r="C2190" s="18" t="s">
        <v>5415</v>
      </c>
      <c r="D2190" s="41" t="s">
        <v>5416</v>
      </c>
      <c r="E2190" s="41" t="s">
        <v>5417</v>
      </c>
      <c r="F2190" s="25">
        <v>15000</v>
      </c>
      <c r="G2190" s="41" t="s">
        <v>42</v>
      </c>
      <c r="H2190" s="3">
        <v>2014</v>
      </c>
    </row>
    <row r="2191" spans="1:8">
      <c r="A2191" s="41" t="s">
        <v>4638</v>
      </c>
      <c r="B2191" s="41" t="s">
        <v>3278</v>
      </c>
      <c r="C2191" s="18" t="s">
        <v>5255</v>
      </c>
      <c r="D2191" s="41" t="s">
        <v>5418</v>
      </c>
      <c r="E2191" s="41" t="s">
        <v>3279</v>
      </c>
      <c r="F2191" s="25">
        <v>40000</v>
      </c>
      <c r="G2191" s="41" t="s">
        <v>42</v>
      </c>
      <c r="H2191" s="3">
        <v>2014</v>
      </c>
    </row>
    <row r="2192" spans="1:8">
      <c r="A2192" s="41" t="s">
        <v>4638</v>
      </c>
      <c r="B2192" s="41" t="s">
        <v>5419</v>
      </c>
      <c r="C2192" s="18" t="s">
        <v>5420</v>
      </c>
      <c r="D2192" s="41" t="s">
        <v>5421</v>
      </c>
      <c r="E2192" s="41" t="s">
        <v>5422</v>
      </c>
      <c r="F2192" s="25">
        <v>250000</v>
      </c>
      <c r="G2192" s="41" t="s">
        <v>42</v>
      </c>
      <c r="H2192" s="3">
        <v>2014</v>
      </c>
    </row>
    <row r="2193" spans="1:8">
      <c r="A2193" s="41" t="s">
        <v>4638</v>
      </c>
      <c r="B2193" s="41" t="s">
        <v>5423</v>
      </c>
      <c r="C2193" s="18" t="s">
        <v>5376</v>
      </c>
      <c r="D2193" s="41" t="s">
        <v>5424</v>
      </c>
      <c r="E2193" s="41" t="s">
        <v>5425</v>
      </c>
      <c r="F2193" s="25">
        <v>6000</v>
      </c>
      <c r="G2193" s="41" t="s">
        <v>42</v>
      </c>
      <c r="H2193" s="3">
        <v>2014</v>
      </c>
    </row>
    <row r="2194" spans="1:8">
      <c r="A2194" s="41" t="s">
        <v>4638</v>
      </c>
      <c r="B2194" s="41" t="s">
        <v>5061</v>
      </c>
      <c r="C2194" s="18" t="s">
        <v>5062</v>
      </c>
      <c r="D2194" s="41" t="s">
        <v>5426</v>
      </c>
      <c r="E2194" s="41" t="s">
        <v>5064</v>
      </c>
      <c r="F2194" s="25">
        <v>8000</v>
      </c>
      <c r="G2194" s="41" t="s">
        <v>42</v>
      </c>
      <c r="H2194" s="3">
        <v>2014</v>
      </c>
    </row>
    <row r="2195" spans="1:8">
      <c r="A2195" s="41" t="s">
        <v>4638</v>
      </c>
      <c r="B2195" s="41" t="s">
        <v>5296</v>
      </c>
      <c r="C2195" s="18" t="s">
        <v>4920</v>
      </c>
      <c r="D2195" s="41" t="s">
        <v>5427</v>
      </c>
      <c r="E2195" s="41" t="s">
        <v>5428</v>
      </c>
      <c r="F2195" s="25">
        <v>5000</v>
      </c>
      <c r="G2195" s="41" t="s">
        <v>42</v>
      </c>
      <c r="H2195" s="3">
        <v>2014</v>
      </c>
    </row>
    <row r="2196" spans="1:8">
      <c r="A2196" s="41" t="s">
        <v>4638</v>
      </c>
      <c r="B2196" s="41" t="s">
        <v>5429</v>
      </c>
      <c r="C2196" s="18" t="s">
        <v>5376</v>
      </c>
      <c r="D2196" s="41" t="s">
        <v>5430</v>
      </c>
      <c r="E2196" s="41" t="s">
        <v>4710</v>
      </c>
      <c r="F2196" s="25">
        <v>5000</v>
      </c>
      <c r="G2196" s="41" t="s">
        <v>42</v>
      </c>
      <c r="H2196" s="3">
        <v>2014</v>
      </c>
    </row>
    <row r="2197" spans="1:8">
      <c r="A2197" s="41" t="s">
        <v>4638</v>
      </c>
      <c r="B2197" s="41" t="s">
        <v>5061</v>
      </c>
      <c r="C2197" s="18" t="s">
        <v>5062</v>
      </c>
      <c r="D2197" s="41" t="s">
        <v>5431</v>
      </c>
      <c r="E2197" s="41" t="s">
        <v>5432</v>
      </c>
      <c r="F2197" s="25">
        <v>25000</v>
      </c>
      <c r="G2197" s="41" t="s">
        <v>42</v>
      </c>
      <c r="H2197" s="3">
        <v>2014</v>
      </c>
    </row>
    <row r="2198" spans="1:8">
      <c r="A2198" s="41" t="s">
        <v>4638</v>
      </c>
      <c r="B2198" s="41" t="s">
        <v>5433</v>
      </c>
      <c r="C2198" s="18" t="s">
        <v>5434</v>
      </c>
      <c r="D2198" s="41" t="s">
        <v>5435</v>
      </c>
      <c r="E2198" s="41" t="s">
        <v>5436</v>
      </c>
      <c r="F2198" s="25">
        <v>4000</v>
      </c>
      <c r="G2198" s="41" t="s">
        <v>42</v>
      </c>
      <c r="H2198" s="3">
        <v>2014</v>
      </c>
    </row>
    <row r="2199" spans="1:8">
      <c r="A2199" s="41" t="s">
        <v>4638</v>
      </c>
      <c r="B2199" s="41" t="s">
        <v>5113</v>
      </c>
      <c r="C2199" s="18" t="s">
        <v>5114</v>
      </c>
      <c r="D2199" s="41" t="s">
        <v>5437</v>
      </c>
      <c r="E2199" s="41" t="s">
        <v>5115</v>
      </c>
      <c r="F2199" s="25">
        <v>710000</v>
      </c>
      <c r="G2199" s="41" t="s">
        <v>42</v>
      </c>
      <c r="H2199" s="3">
        <v>2014</v>
      </c>
    </row>
    <row r="2200" spans="1:8">
      <c r="A2200" s="41" t="s">
        <v>4638</v>
      </c>
      <c r="B2200" s="41" t="s">
        <v>5438</v>
      </c>
      <c r="C2200" s="18" t="s">
        <v>5439</v>
      </c>
      <c r="D2200" s="41" t="s">
        <v>5440</v>
      </c>
      <c r="E2200" s="41" t="s">
        <v>5441</v>
      </c>
      <c r="F2200" s="25">
        <v>10000</v>
      </c>
      <c r="G2200" s="41" t="s">
        <v>42</v>
      </c>
      <c r="H2200" s="3">
        <v>2014</v>
      </c>
    </row>
    <row r="2201" spans="1:8">
      <c r="A2201" s="41" t="s">
        <v>4638</v>
      </c>
      <c r="B2201" s="41" t="s">
        <v>5442</v>
      </c>
      <c r="C2201" s="18" t="s">
        <v>5373</v>
      </c>
      <c r="D2201" s="41" t="s">
        <v>5443</v>
      </c>
      <c r="E2201" s="41" t="s">
        <v>5444</v>
      </c>
      <c r="F2201" s="25">
        <v>115000</v>
      </c>
      <c r="G2201" s="41" t="s">
        <v>42</v>
      </c>
      <c r="H2201" s="3">
        <v>2014</v>
      </c>
    </row>
    <row r="2202" spans="1:8">
      <c r="A2202" s="41" t="s">
        <v>4638</v>
      </c>
      <c r="B2202" s="41" t="s">
        <v>5223</v>
      </c>
      <c r="C2202" s="18" t="s">
        <v>5445</v>
      </c>
      <c r="D2202" s="41" t="s">
        <v>5446</v>
      </c>
      <c r="E2202" s="41" t="s">
        <v>5447</v>
      </c>
      <c r="F2202" s="25">
        <v>77000</v>
      </c>
      <c r="G2202" s="41" t="s">
        <v>42</v>
      </c>
      <c r="H2202" s="3">
        <v>2014</v>
      </c>
    </row>
    <row r="2203" spans="1:8">
      <c r="A2203" s="41" t="s">
        <v>4638</v>
      </c>
      <c r="B2203" s="41" t="s">
        <v>5402</v>
      </c>
      <c r="C2203" s="18" t="s">
        <v>5403</v>
      </c>
      <c r="D2203" s="41" t="s">
        <v>5448</v>
      </c>
      <c r="E2203" s="41" t="s">
        <v>3252</v>
      </c>
      <c r="F2203" s="25">
        <v>4000</v>
      </c>
      <c r="G2203" s="41" t="s">
        <v>42</v>
      </c>
      <c r="H2203" s="3">
        <v>2014</v>
      </c>
    </row>
    <row r="2204" spans="1:8">
      <c r="A2204" s="41" t="s">
        <v>4638</v>
      </c>
      <c r="B2204" s="41" t="s">
        <v>5398</v>
      </c>
      <c r="C2204" s="18" t="s">
        <v>5449</v>
      </c>
      <c r="D2204" s="41" t="s">
        <v>5451</v>
      </c>
      <c r="E2204" s="41" t="s">
        <v>5450</v>
      </c>
      <c r="F2204" s="25">
        <v>5000</v>
      </c>
      <c r="G2204" s="41" t="s">
        <v>42</v>
      </c>
      <c r="H2204" s="3">
        <v>2014</v>
      </c>
    </row>
    <row r="2205" spans="1:8">
      <c r="A2205" s="41" t="s">
        <v>4638</v>
      </c>
      <c r="B2205" s="41" t="s">
        <v>5452</v>
      </c>
      <c r="C2205" s="18" t="s">
        <v>5453</v>
      </c>
      <c r="D2205" s="41" t="s">
        <v>5454</v>
      </c>
      <c r="E2205" s="41" t="s">
        <v>5455</v>
      </c>
      <c r="F2205" s="25">
        <v>2000</v>
      </c>
      <c r="G2205" s="41" t="s">
        <v>42</v>
      </c>
      <c r="H2205" s="3">
        <v>2014</v>
      </c>
    </row>
    <row r="2206" spans="1:8">
      <c r="A2206" s="41" t="s">
        <v>4638</v>
      </c>
      <c r="B2206" s="41" t="s">
        <v>5456</v>
      </c>
      <c r="C2206" s="18" t="s">
        <v>5457</v>
      </c>
      <c r="D2206" s="41" t="s">
        <v>5458</v>
      </c>
      <c r="E2206" s="41" t="s">
        <v>4896</v>
      </c>
      <c r="F2206" s="25">
        <v>3000</v>
      </c>
      <c r="G2206" s="41" t="s">
        <v>42</v>
      </c>
      <c r="H2206" s="3">
        <v>2014</v>
      </c>
    </row>
    <row r="2207" spans="1:8">
      <c r="A2207" s="41" t="s">
        <v>4638</v>
      </c>
      <c r="B2207" s="41" t="s">
        <v>5459</v>
      </c>
      <c r="C2207" s="18" t="s">
        <v>5460</v>
      </c>
      <c r="D2207" s="41" t="s">
        <v>5462</v>
      </c>
      <c r="E2207" s="41" t="s">
        <v>5461</v>
      </c>
      <c r="F2207" s="25">
        <v>5000</v>
      </c>
      <c r="G2207" s="41" t="s">
        <v>42</v>
      </c>
      <c r="H2207" s="3">
        <v>2014</v>
      </c>
    </row>
    <row r="2208" spans="1:8">
      <c r="A2208" s="41" t="s">
        <v>4638</v>
      </c>
      <c r="B2208" s="41" t="s">
        <v>5463</v>
      </c>
      <c r="C2208" s="18" t="s">
        <v>5464</v>
      </c>
      <c r="D2208" s="41" t="s">
        <v>5465</v>
      </c>
      <c r="E2208" s="41" t="s">
        <v>5466</v>
      </c>
      <c r="F2208" s="25">
        <v>10000</v>
      </c>
      <c r="G2208" s="41" t="s">
        <v>42</v>
      </c>
      <c r="H2208" s="3">
        <v>2014</v>
      </c>
    </row>
    <row r="2209" spans="1:8">
      <c r="A2209" s="41" t="s">
        <v>4638</v>
      </c>
      <c r="B2209" s="41" t="s">
        <v>5467</v>
      </c>
      <c r="C2209" s="18" t="s">
        <v>5359</v>
      </c>
      <c r="D2209" s="41" t="s">
        <v>5468</v>
      </c>
      <c r="E2209" s="41" t="s">
        <v>5360</v>
      </c>
      <c r="F2209" s="25">
        <v>5000</v>
      </c>
      <c r="G2209" s="5" t="s">
        <v>59</v>
      </c>
      <c r="H2209" s="3">
        <v>2014</v>
      </c>
    </row>
    <row r="2210" spans="1:8">
      <c r="A2210" s="41" t="s">
        <v>4638</v>
      </c>
      <c r="B2210" s="41" t="s">
        <v>5469</v>
      </c>
      <c r="C2210" s="18" t="s">
        <v>5470</v>
      </c>
      <c r="D2210" s="41" t="s">
        <v>5472</v>
      </c>
      <c r="E2210" s="41" t="s">
        <v>5471</v>
      </c>
      <c r="F2210" s="25">
        <v>15000</v>
      </c>
      <c r="G2210" s="41" t="s">
        <v>42</v>
      </c>
      <c r="H2210" s="3">
        <v>2014</v>
      </c>
    </row>
    <row r="2211" spans="1:8">
      <c r="A2211" s="41" t="s">
        <v>4638</v>
      </c>
      <c r="B2211" s="41" t="s">
        <v>5473</v>
      </c>
      <c r="C2211" s="18" t="s">
        <v>4923</v>
      </c>
      <c r="D2211" s="41" t="s">
        <v>5474</v>
      </c>
      <c r="E2211" s="41" t="s">
        <v>4924</v>
      </c>
      <c r="F2211" s="25">
        <v>9000</v>
      </c>
      <c r="G2211" s="41" t="s">
        <v>42</v>
      </c>
      <c r="H2211" s="3">
        <v>2014</v>
      </c>
    </row>
    <row r="2212" spans="1:8">
      <c r="A2212" s="41" t="s">
        <v>4638</v>
      </c>
      <c r="B2212" s="41" t="s">
        <v>5475</v>
      </c>
      <c r="C2212" s="18" t="s">
        <v>5336</v>
      </c>
      <c r="D2212" s="41" t="s">
        <v>5476</v>
      </c>
      <c r="E2212" s="41" t="s">
        <v>5477</v>
      </c>
      <c r="F2212" s="25">
        <v>10000</v>
      </c>
      <c r="G2212" s="41" t="s">
        <v>42</v>
      </c>
      <c r="H2212" s="3">
        <v>2014</v>
      </c>
    </row>
    <row r="2213" spans="1:8">
      <c r="A2213" s="41" t="s">
        <v>4638</v>
      </c>
      <c r="B2213" s="41" t="s">
        <v>5478</v>
      </c>
      <c r="C2213" s="18" t="s">
        <v>5183</v>
      </c>
      <c r="D2213" s="41" t="s">
        <v>5479</v>
      </c>
      <c r="E2213" s="41" t="s">
        <v>5184</v>
      </c>
      <c r="F2213" s="25">
        <v>3000</v>
      </c>
      <c r="G2213" s="41" t="s">
        <v>42</v>
      </c>
      <c r="H2213" s="3">
        <v>2014</v>
      </c>
    </row>
    <row r="2214" spans="1:8">
      <c r="A2214" s="41" t="s">
        <v>4638</v>
      </c>
      <c r="B2214" s="41" t="s">
        <v>5480</v>
      </c>
      <c r="C2214" s="18" t="s">
        <v>4968</v>
      </c>
      <c r="D2214" s="41" t="s">
        <v>5481</v>
      </c>
      <c r="E2214" s="41" t="s">
        <v>4969</v>
      </c>
      <c r="F2214" s="25">
        <v>5000</v>
      </c>
      <c r="G2214" s="41" t="s">
        <v>42</v>
      </c>
      <c r="H2214" s="3">
        <v>2014</v>
      </c>
    </row>
    <row r="2215" spans="1:8">
      <c r="A2215" s="41" t="s">
        <v>4638</v>
      </c>
      <c r="B2215" s="41" t="s">
        <v>5482</v>
      </c>
      <c r="C2215" s="18" t="s">
        <v>5051</v>
      </c>
      <c r="D2215" s="41" t="s">
        <v>5483</v>
      </c>
      <c r="E2215" s="41" t="s">
        <v>5052</v>
      </c>
      <c r="F2215" s="25">
        <v>9000</v>
      </c>
      <c r="G2215" s="41" t="s">
        <v>42</v>
      </c>
      <c r="H2215" s="3">
        <v>2014</v>
      </c>
    </row>
    <row r="2216" spans="1:8">
      <c r="A2216" s="41" t="s">
        <v>4638</v>
      </c>
      <c r="B2216" s="41" t="s">
        <v>5484</v>
      </c>
      <c r="C2216" s="18" t="s">
        <v>4936</v>
      </c>
      <c r="D2216" s="41" t="s">
        <v>5485</v>
      </c>
      <c r="E2216" s="41" t="s">
        <v>4937</v>
      </c>
      <c r="F2216" s="25">
        <v>2000</v>
      </c>
      <c r="G2216" s="41" t="s">
        <v>42</v>
      </c>
      <c r="H2216" s="3">
        <v>2014</v>
      </c>
    </row>
    <row r="2217" spans="1:8">
      <c r="A2217" s="41" t="s">
        <v>4638</v>
      </c>
      <c r="B2217" s="41" t="s">
        <v>5486</v>
      </c>
      <c r="C2217" s="18" t="s">
        <v>5236</v>
      </c>
      <c r="D2217" s="41" t="s">
        <v>5487</v>
      </c>
      <c r="E2217" s="41" t="s">
        <v>5238</v>
      </c>
      <c r="F2217" s="25">
        <v>5000</v>
      </c>
      <c r="G2217" s="41" t="s">
        <v>42</v>
      </c>
      <c r="H2217" s="3">
        <v>2014</v>
      </c>
    </row>
    <row r="2218" spans="1:8">
      <c r="A2218" s="41" t="s">
        <v>4638</v>
      </c>
      <c r="B2218" s="41" t="s">
        <v>5488</v>
      </c>
      <c r="C2218" s="18" t="s">
        <v>5489</v>
      </c>
      <c r="D2218" s="41" t="s">
        <v>5491</v>
      </c>
      <c r="E2218" s="41" t="s">
        <v>5490</v>
      </c>
      <c r="F2218" s="25">
        <v>1260</v>
      </c>
      <c r="G2218" s="41" t="s">
        <v>42</v>
      </c>
      <c r="H2218" s="3">
        <v>2014</v>
      </c>
    </row>
    <row r="2219" spans="1:8">
      <c r="A2219" s="41" t="s">
        <v>4638</v>
      </c>
      <c r="B2219" s="41" t="s">
        <v>5486</v>
      </c>
      <c r="C2219" s="18" t="s">
        <v>5236</v>
      </c>
      <c r="D2219" s="41" t="s">
        <v>5493</v>
      </c>
      <c r="E2219" s="41" t="s">
        <v>5494</v>
      </c>
      <c r="F2219" s="25">
        <v>4112</v>
      </c>
      <c r="G2219" s="41" t="s">
        <v>42</v>
      </c>
      <c r="H2219" s="3">
        <v>2014</v>
      </c>
    </row>
    <row r="2220" spans="1:8">
      <c r="A2220" s="41" t="s">
        <v>4638</v>
      </c>
      <c r="B2220" s="41" t="s">
        <v>5495</v>
      </c>
      <c r="C2220" s="18" t="s">
        <v>5489</v>
      </c>
      <c r="D2220" s="41" t="s">
        <v>5496</v>
      </c>
      <c r="E2220" s="41" t="s">
        <v>5497</v>
      </c>
      <c r="F2220" s="25">
        <v>7500</v>
      </c>
      <c r="G2220" s="41" t="s">
        <v>42</v>
      </c>
      <c r="H2220" s="3">
        <v>2014</v>
      </c>
    </row>
    <row r="2221" spans="1:8">
      <c r="A2221" s="41" t="s">
        <v>4638</v>
      </c>
      <c r="B2221" s="41" t="s">
        <v>5498</v>
      </c>
      <c r="C2221" s="18" t="s">
        <v>5411</v>
      </c>
      <c r="D2221" s="41" t="s">
        <v>5499</v>
      </c>
      <c r="E2221" s="41" t="s">
        <v>5447</v>
      </c>
      <c r="F2221" s="25">
        <v>70000</v>
      </c>
      <c r="G2221" s="41" t="s">
        <v>42</v>
      </c>
      <c r="H2221" s="3">
        <v>2014</v>
      </c>
    </row>
    <row r="2222" spans="1:8">
      <c r="A2222" s="41" t="s">
        <v>4638</v>
      </c>
      <c r="B2222" s="41" t="s">
        <v>5500</v>
      </c>
      <c r="C2222" s="18" t="s">
        <v>5501</v>
      </c>
      <c r="D2222" s="41" t="s">
        <v>5502</v>
      </c>
      <c r="E2222" s="41" t="s">
        <v>5503</v>
      </c>
      <c r="F2222" s="25">
        <v>1000</v>
      </c>
      <c r="G2222" s="41" t="s">
        <v>42</v>
      </c>
      <c r="H2222" s="3">
        <v>2014</v>
      </c>
    </row>
    <row r="2223" spans="1:8">
      <c r="A2223" s="41" t="s">
        <v>4638</v>
      </c>
      <c r="B2223" s="41" t="s">
        <v>5372</v>
      </c>
      <c r="C2223" s="18" t="s">
        <v>5373</v>
      </c>
      <c r="D2223" s="41" t="s">
        <v>5504</v>
      </c>
      <c r="E2223" s="41" t="s">
        <v>5505</v>
      </c>
      <c r="F2223" s="25">
        <v>4000</v>
      </c>
      <c r="G2223" s="41" t="s">
        <v>42</v>
      </c>
      <c r="H2223" s="3">
        <v>2014</v>
      </c>
    </row>
    <row r="2224" spans="1:8">
      <c r="A2224" s="41" t="s">
        <v>4638</v>
      </c>
      <c r="B2224" s="41" t="s">
        <v>5223</v>
      </c>
      <c r="C2224" s="18" t="s">
        <v>5224</v>
      </c>
      <c r="D2224" s="41" t="s">
        <v>5506</v>
      </c>
      <c r="E2224" s="41" t="s">
        <v>5507</v>
      </c>
      <c r="F2224" s="25">
        <v>3000</v>
      </c>
      <c r="G2224" s="41" t="s">
        <v>42</v>
      </c>
      <c r="H2224" s="3">
        <v>2014</v>
      </c>
    </row>
    <row r="2225" spans="1:8">
      <c r="A2225" s="41" t="s">
        <v>4638</v>
      </c>
      <c r="B2225" s="41" t="s">
        <v>5508</v>
      </c>
      <c r="C2225" s="18" t="s">
        <v>5509</v>
      </c>
      <c r="D2225" s="41" t="s">
        <v>5511</v>
      </c>
      <c r="E2225" s="41" t="s">
        <v>5510</v>
      </c>
      <c r="F2225" s="25">
        <v>4000</v>
      </c>
      <c r="G2225" s="41" t="s">
        <v>42</v>
      </c>
      <c r="H2225" s="3">
        <v>2014</v>
      </c>
    </row>
    <row r="2226" spans="1:8">
      <c r="A2226" s="41" t="s">
        <v>4638</v>
      </c>
      <c r="B2226" s="41" t="s">
        <v>5512</v>
      </c>
      <c r="C2226" s="18" t="s">
        <v>5513</v>
      </c>
      <c r="D2226" s="41" t="s">
        <v>5515</v>
      </c>
      <c r="E2226" s="41" t="s">
        <v>5514</v>
      </c>
      <c r="F2226" s="25">
        <v>2000</v>
      </c>
      <c r="G2226" s="41" t="s">
        <v>42</v>
      </c>
      <c r="H2226" s="3">
        <v>2014</v>
      </c>
    </row>
    <row r="2227" spans="1:8">
      <c r="A2227" s="41" t="s">
        <v>4638</v>
      </c>
      <c r="B2227" s="41" t="s">
        <v>5516</v>
      </c>
      <c r="C2227" s="18" t="s">
        <v>5316</v>
      </c>
      <c r="D2227" s="41" t="s">
        <v>5517</v>
      </c>
      <c r="E2227" s="41" t="s">
        <v>4791</v>
      </c>
      <c r="F2227" s="25">
        <v>5000</v>
      </c>
      <c r="G2227" s="41" t="s">
        <v>42</v>
      </c>
      <c r="H2227" s="3">
        <v>2014</v>
      </c>
    </row>
    <row r="2228" spans="1:8">
      <c r="A2228" s="41" t="s">
        <v>4638</v>
      </c>
      <c r="B2228" s="41" t="s">
        <v>5518</v>
      </c>
      <c r="C2228" s="18" t="s">
        <v>5101</v>
      </c>
      <c r="D2228" s="41" t="s">
        <v>5519</v>
      </c>
      <c r="E2228" s="41" t="s">
        <v>5520</v>
      </c>
      <c r="F2228" s="25">
        <v>4000</v>
      </c>
      <c r="G2228" s="41" t="s">
        <v>42</v>
      </c>
      <c r="H2228" s="3">
        <v>2014</v>
      </c>
    </row>
    <row r="2229" spans="1:8">
      <c r="A2229" s="41" t="s">
        <v>4638</v>
      </c>
      <c r="B2229" s="41" t="s">
        <v>5521</v>
      </c>
      <c r="C2229" s="18" t="s">
        <v>5439</v>
      </c>
      <c r="D2229" s="41" t="s">
        <v>5523</v>
      </c>
      <c r="E2229" s="41" t="s">
        <v>5522</v>
      </c>
      <c r="F2229" s="25">
        <v>4000</v>
      </c>
      <c r="G2229" s="41" t="s">
        <v>42</v>
      </c>
      <c r="H2229" s="3">
        <v>2014</v>
      </c>
    </row>
    <row r="2230" spans="1:8">
      <c r="A2230" s="41" t="s">
        <v>4638</v>
      </c>
      <c r="B2230" s="41" t="s">
        <v>5524</v>
      </c>
      <c r="C2230" s="18" t="s">
        <v>5415</v>
      </c>
      <c r="D2230" s="41" t="s">
        <v>5525</v>
      </c>
      <c r="E2230" s="41" t="s">
        <v>5526</v>
      </c>
      <c r="F2230" s="25">
        <v>5000</v>
      </c>
      <c r="G2230" s="41" t="s">
        <v>42</v>
      </c>
      <c r="H2230" s="3">
        <v>2014</v>
      </c>
    </row>
    <row r="2231" spans="1:8">
      <c r="A2231" s="41" t="s">
        <v>4638</v>
      </c>
      <c r="B2231" s="41" t="s">
        <v>5527</v>
      </c>
      <c r="C2231" s="18" t="s">
        <v>5528</v>
      </c>
      <c r="D2231" s="41" t="s">
        <v>5530</v>
      </c>
      <c r="E2231" s="41" t="s">
        <v>5529</v>
      </c>
      <c r="F2231" s="25">
        <v>4000</v>
      </c>
      <c r="G2231" s="41" t="s">
        <v>42</v>
      </c>
      <c r="H2231" s="3">
        <v>2014</v>
      </c>
    </row>
    <row r="2232" spans="1:8">
      <c r="A2232" s="41" t="s">
        <v>4638</v>
      </c>
      <c r="B2232" s="41" t="s">
        <v>5531</v>
      </c>
      <c r="C2232" s="18" t="s">
        <v>5532</v>
      </c>
      <c r="D2232" s="41" t="s">
        <v>5533</v>
      </c>
      <c r="E2232" s="41" t="s">
        <v>5534</v>
      </c>
      <c r="F2232" s="25">
        <v>5000</v>
      </c>
      <c r="G2232" s="41" t="s">
        <v>42</v>
      </c>
      <c r="H2232" s="3">
        <v>2014</v>
      </c>
    </row>
    <row r="2233" spans="1:8">
      <c r="A2233" s="41" t="s">
        <v>4638</v>
      </c>
      <c r="B2233" s="41" t="s">
        <v>5535</v>
      </c>
      <c r="C2233" s="18" t="s">
        <v>5306</v>
      </c>
      <c r="D2233" s="41" t="s">
        <v>5536</v>
      </c>
      <c r="E2233" s="41" t="s">
        <v>5537</v>
      </c>
      <c r="F2233" s="25">
        <v>5000</v>
      </c>
      <c r="G2233" s="41" t="s">
        <v>42</v>
      </c>
      <c r="H2233" s="3">
        <v>2014</v>
      </c>
    </row>
    <row r="2234" spans="1:8">
      <c r="A2234" s="41" t="s">
        <v>4638</v>
      </c>
      <c r="B2234" s="41" t="s">
        <v>5538</v>
      </c>
      <c r="C2234" s="18" t="s">
        <v>5344</v>
      </c>
      <c r="D2234" s="41" t="s">
        <v>5539</v>
      </c>
      <c r="E2234" s="41" t="s">
        <v>5345</v>
      </c>
      <c r="F2234" s="25">
        <v>4500</v>
      </c>
      <c r="G2234" s="41" t="s">
        <v>42</v>
      </c>
      <c r="H2234" s="3">
        <v>2014</v>
      </c>
    </row>
    <row r="2235" spans="1:8">
      <c r="A2235" s="41" t="s">
        <v>4638</v>
      </c>
      <c r="B2235" s="41" t="s">
        <v>5205</v>
      </c>
      <c r="C2235" s="18" t="s">
        <v>4972</v>
      </c>
      <c r="D2235" s="41" t="s">
        <v>5540</v>
      </c>
      <c r="E2235" s="41" t="s">
        <v>4973</v>
      </c>
      <c r="F2235" s="25">
        <v>2000</v>
      </c>
      <c r="G2235" s="41" t="s">
        <v>42</v>
      </c>
      <c r="H2235" s="3">
        <v>2014</v>
      </c>
    </row>
    <row r="2236" spans="1:8">
      <c r="A2236" s="41" t="s">
        <v>4638</v>
      </c>
      <c r="B2236" s="41" t="s">
        <v>5541</v>
      </c>
      <c r="C2236" s="18" t="s">
        <v>5248</v>
      </c>
      <c r="D2236" s="41" t="s">
        <v>5542</v>
      </c>
      <c r="E2236" s="41" t="s">
        <v>5543</v>
      </c>
      <c r="F2236" s="25">
        <v>10000</v>
      </c>
      <c r="G2236" s="41" t="s">
        <v>42</v>
      </c>
      <c r="H2236" s="3">
        <v>2014</v>
      </c>
    </row>
    <row r="2237" spans="1:8">
      <c r="A2237" s="41" t="s">
        <v>4638</v>
      </c>
      <c r="B2237" s="41" t="s">
        <v>4733</v>
      </c>
      <c r="C2237" s="18" t="s">
        <v>5282</v>
      </c>
      <c r="D2237" s="41" t="s">
        <v>5544</v>
      </c>
      <c r="E2237" s="41" t="s">
        <v>4737</v>
      </c>
      <c r="F2237" s="25">
        <v>6000</v>
      </c>
      <c r="G2237" s="41" t="s">
        <v>42</v>
      </c>
      <c r="H2237" s="3">
        <v>2014</v>
      </c>
    </row>
    <row r="2238" spans="1:8">
      <c r="A2238" s="41" t="s">
        <v>4638</v>
      </c>
      <c r="B2238" s="41" t="s">
        <v>5545</v>
      </c>
      <c r="C2238" s="18" t="s">
        <v>5009</v>
      </c>
      <c r="D2238" s="41" t="s">
        <v>5546</v>
      </c>
      <c r="E2238" s="41" t="s">
        <v>5010</v>
      </c>
      <c r="F2238" s="25">
        <v>10000</v>
      </c>
      <c r="G2238" s="41" t="s">
        <v>42</v>
      </c>
      <c r="H2238" s="3">
        <v>2014</v>
      </c>
    </row>
    <row r="2239" spans="1:8">
      <c r="A2239" s="41" t="s">
        <v>4638</v>
      </c>
      <c r="B2239" s="41" t="s">
        <v>5547</v>
      </c>
      <c r="C2239" s="18" t="s">
        <v>5029</v>
      </c>
      <c r="D2239" s="41" t="s">
        <v>5548</v>
      </c>
      <c r="E2239" s="41" t="s">
        <v>5030</v>
      </c>
      <c r="F2239" s="25">
        <v>10000</v>
      </c>
      <c r="G2239" s="41" t="s">
        <v>42</v>
      </c>
      <c r="H2239" s="3">
        <v>2014</v>
      </c>
    </row>
    <row r="2240" spans="1:8" ht="38.25">
      <c r="A2240" s="41" t="s">
        <v>4638</v>
      </c>
      <c r="B2240" s="41" t="s">
        <v>5549</v>
      </c>
      <c r="C2240" s="18" t="s">
        <v>5137</v>
      </c>
      <c r="D2240" s="41" t="s">
        <v>5550</v>
      </c>
      <c r="E2240" s="41" t="s">
        <v>5138</v>
      </c>
      <c r="F2240" s="25">
        <v>8500</v>
      </c>
      <c r="G2240" s="5" t="s">
        <v>60</v>
      </c>
      <c r="H2240" s="3">
        <v>2014</v>
      </c>
    </row>
    <row r="2241" spans="1:8">
      <c r="A2241" s="41" t="s">
        <v>4638</v>
      </c>
      <c r="B2241" s="41" t="s">
        <v>5551</v>
      </c>
      <c r="C2241" s="18" t="s">
        <v>4923</v>
      </c>
      <c r="D2241" s="41" t="s">
        <v>5552</v>
      </c>
      <c r="E2241" s="41" t="s">
        <v>5553</v>
      </c>
      <c r="F2241" s="25">
        <v>4000</v>
      </c>
      <c r="G2241" s="41" t="s">
        <v>42</v>
      </c>
      <c r="H2241" s="3">
        <v>2014</v>
      </c>
    </row>
    <row r="2242" spans="1:8">
      <c r="A2242" s="41" t="s">
        <v>4638</v>
      </c>
      <c r="B2242" s="41" t="s">
        <v>5402</v>
      </c>
      <c r="C2242" s="18" t="s">
        <v>5403</v>
      </c>
      <c r="D2242" s="41" t="s">
        <v>5554</v>
      </c>
      <c r="E2242" s="41" t="s">
        <v>5555</v>
      </c>
      <c r="F2242" s="25">
        <v>17050</v>
      </c>
      <c r="G2242" s="41" t="s">
        <v>42</v>
      </c>
      <c r="H2242" s="3">
        <v>2014</v>
      </c>
    </row>
    <row r="2243" spans="1:8">
      <c r="A2243" s="41" t="s">
        <v>4638</v>
      </c>
      <c r="B2243" s="41" t="s">
        <v>5556</v>
      </c>
      <c r="C2243" s="18" t="s">
        <v>5164</v>
      </c>
      <c r="D2243" s="41" t="s">
        <v>5557</v>
      </c>
      <c r="E2243" s="41" t="s">
        <v>5165</v>
      </c>
      <c r="F2243" s="25">
        <v>6000</v>
      </c>
      <c r="G2243" s="41" t="s">
        <v>42</v>
      </c>
      <c r="H2243" s="3">
        <v>2014</v>
      </c>
    </row>
    <row r="2244" spans="1:8">
      <c r="A2244" s="41" t="s">
        <v>4638</v>
      </c>
      <c r="B2244" s="41" t="s">
        <v>5558</v>
      </c>
      <c r="C2244" s="18" t="s">
        <v>5289</v>
      </c>
      <c r="D2244" s="41" t="s">
        <v>5559</v>
      </c>
      <c r="E2244" s="41" t="s">
        <v>5560</v>
      </c>
      <c r="F2244" s="25">
        <v>4000</v>
      </c>
      <c r="G2244" s="41" t="s">
        <v>42</v>
      </c>
      <c r="H2244" s="3">
        <v>2014</v>
      </c>
    </row>
    <row r="2245" spans="1:8">
      <c r="A2245" s="41" t="s">
        <v>4638</v>
      </c>
      <c r="B2245" s="41" t="s">
        <v>5561</v>
      </c>
      <c r="C2245" s="18" t="s">
        <v>5562</v>
      </c>
      <c r="D2245" s="41" t="s">
        <v>5564</v>
      </c>
      <c r="E2245" s="41" t="s">
        <v>5563</v>
      </c>
      <c r="F2245" s="25">
        <v>15000</v>
      </c>
      <c r="G2245" s="41" t="s">
        <v>42</v>
      </c>
      <c r="H2245" s="3">
        <v>2014</v>
      </c>
    </row>
    <row r="2246" spans="1:8">
      <c r="A2246" s="41" t="s">
        <v>4638</v>
      </c>
      <c r="B2246" s="41" t="s">
        <v>5565</v>
      </c>
      <c r="C2246" s="18" t="s">
        <v>5119</v>
      </c>
      <c r="D2246" s="41" t="s">
        <v>5566</v>
      </c>
      <c r="E2246" s="41" t="s">
        <v>5120</v>
      </c>
      <c r="F2246" s="25">
        <v>10000</v>
      </c>
      <c r="G2246" s="41" t="s">
        <v>42</v>
      </c>
      <c r="H2246" s="3">
        <v>2014</v>
      </c>
    </row>
    <row r="2247" spans="1:8">
      <c r="A2247" s="41" t="s">
        <v>4638</v>
      </c>
      <c r="B2247" s="41" t="s">
        <v>4975</v>
      </c>
      <c r="C2247" s="18" t="s">
        <v>4976</v>
      </c>
      <c r="D2247" s="41" t="s">
        <v>5567</v>
      </c>
      <c r="E2247" s="41" t="s">
        <v>4977</v>
      </c>
      <c r="F2247" s="25">
        <v>10000</v>
      </c>
      <c r="G2247" s="41" t="s">
        <v>42</v>
      </c>
      <c r="H2247" s="3">
        <v>2014</v>
      </c>
    </row>
    <row r="2248" spans="1:8" ht="38.25">
      <c r="A2248" s="41" t="s">
        <v>4638</v>
      </c>
      <c r="B2248" s="41" t="s">
        <v>5172</v>
      </c>
      <c r="C2248" s="18" t="s">
        <v>5173</v>
      </c>
      <c r="D2248" s="41" t="s">
        <v>5568</v>
      </c>
      <c r="E2248" s="41" t="s">
        <v>5174</v>
      </c>
      <c r="F2248" s="25">
        <v>1000</v>
      </c>
      <c r="G2248" s="5" t="s">
        <v>60</v>
      </c>
      <c r="H2248" s="3">
        <v>2014</v>
      </c>
    </row>
    <row r="2249" spans="1:8">
      <c r="A2249" s="41" t="s">
        <v>4638</v>
      </c>
      <c r="B2249" s="41" t="s">
        <v>5569</v>
      </c>
      <c r="C2249" s="18" t="s">
        <v>5570</v>
      </c>
      <c r="D2249" s="41" t="s">
        <v>5571</v>
      </c>
      <c r="E2249" s="41" t="s">
        <v>4735</v>
      </c>
      <c r="F2249" s="25">
        <v>3000</v>
      </c>
      <c r="G2249" s="41" t="s">
        <v>42</v>
      </c>
      <c r="H2249" s="3">
        <v>2014</v>
      </c>
    </row>
    <row r="2250" spans="1:8">
      <c r="A2250" s="41" t="s">
        <v>4638</v>
      </c>
      <c r="B2250" s="41" t="s">
        <v>5268</v>
      </c>
      <c r="C2250" s="18" t="s">
        <v>5269</v>
      </c>
      <c r="D2250" s="41" t="s">
        <v>5572</v>
      </c>
      <c r="E2250" s="41" t="s">
        <v>5270</v>
      </c>
      <c r="F2250" s="25">
        <v>5000</v>
      </c>
      <c r="G2250" s="41" t="s">
        <v>42</v>
      </c>
      <c r="H2250" s="3">
        <v>2014</v>
      </c>
    </row>
    <row r="2251" spans="1:8">
      <c r="A2251" s="41" t="s">
        <v>4638</v>
      </c>
      <c r="B2251" s="41" t="s">
        <v>5569</v>
      </c>
      <c r="C2251" s="18" t="s">
        <v>5570</v>
      </c>
      <c r="D2251" s="41" t="s">
        <v>5574</v>
      </c>
      <c r="E2251" s="41" t="s">
        <v>5573</v>
      </c>
      <c r="F2251" s="25">
        <v>10000</v>
      </c>
      <c r="G2251" s="41" t="s">
        <v>42</v>
      </c>
      <c r="H2251" s="3">
        <v>2014</v>
      </c>
    </row>
    <row r="2252" spans="1:8">
      <c r="A2252" s="41" t="s">
        <v>4638</v>
      </c>
      <c r="B2252" s="41" t="s">
        <v>5575</v>
      </c>
      <c r="C2252" s="18" t="s">
        <v>5319</v>
      </c>
      <c r="D2252" s="41" t="s">
        <v>5576</v>
      </c>
      <c r="E2252" s="41" t="s">
        <v>5577</v>
      </c>
      <c r="F2252" s="25">
        <v>3500</v>
      </c>
      <c r="G2252" s="41" t="s">
        <v>42</v>
      </c>
      <c r="H2252" s="3">
        <v>2014</v>
      </c>
    </row>
    <row r="2253" spans="1:8">
      <c r="A2253" s="41" t="s">
        <v>4638</v>
      </c>
      <c r="B2253" s="41" t="s">
        <v>5136</v>
      </c>
      <c r="C2253" s="18" t="s">
        <v>5137</v>
      </c>
      <c r="D2253" s="41" t="s">
        <v>5578</v>
      </c>
      <c r="E2253" s="41" t="s">
        <v>5138</v>
      </c>
      <c r="F2253" s="25">
        <v>2000</v>
      </c>
      <c r="G2253" s="41" t="s">
        <v>42</v>
      </c>
      <c r="H2253" s="3">
        <v>2014</v>
      </c>
    </row>
    <row r="2254" spans="1:8">
      <c r="A2254" s="41" t="s">
        <v>4638</v>
      </c>
      <c r="B2254" s="41" t="s">
        <v>5136</v>
      </c>
      <c r="C2254" s="18" t="s">
        <v>5137</v>
      </c>
      <c r="D2254" s="41" t="s">
        <v>5579</v>
      </c>
      <c r="E2254" s="41" t="s">
        <v>5138</v>
      </c>
      <c r="F2254" s="25">
        <v>3000</v>
      </c>
      <c r="G2254" s="41" t="s">
        <v>42</v>
      </c>
      <c r="H2254" s="3">
        <v>2014</v>
      </c>
    </row>
    <row r="2255" spans="1:8">
      <c r="A2255" s="41" t="s">
        <v>4638</v>
      </c>
      <c r="B2255" s="41" t="s">
        <v>5136</v>
      </c>
      <c r="C2255" s="18" t="s">
        <v>5137</v>
      </c>
      <c r="D2255" s="41" t="s">
        <v>5580</v>
      </c>
      <c r="E2255" s="41" t="s">
        <v>5581</v>
      </c>
      <c r="F2255" s="25">
        <v>3000</v>
      </c>
      <c r="G2255" s="41" t="s">
        <v>42</v>
      </c>
      <c r="H2255" s="3">
        <v>2014</v>
      </c>
    </row>
    <row r="2256" spans="1:8">
      <c r="A2256" s="41" t="s">
        <v>4638</v>
      </c>
      <c r="B2256" s="41" t="s">
        <v>5372</v>
      </c>
      <c r="C2256" s="18" t="s">
        <v>5373</v>
      </c>
      <c r="D2256" s="41" t="s">
        <v>5582</v>
      </c>
      <c r="E2256" s="41" t="s">
        <v>5374</v>
      </c>
      <c r="F2256" s="25">
        <v>1100</v>
      </c>
      <c r="G2256" s="41" t="s">
        <v>42</v>
      </c>
      <c r="H2256" s="3">
        <v>2014</v>
      </c>
    </row>
    <row r="2257" spans="1:8">
      <c r="A2257" s="41" t="s">
        <v>4638</v>
      </c>
      <c r="B2257" s="41" t="s">
        <v>5583</v>
      </c>
      <c r="C2257" s="18" t="s">
        <v>5373</v>
      </c>
      <c r="D2257" s="41" t="s">
        <v>5584</v>
      </c>
      <c r="E2257" s="41" t="s">
        <v>5374</v>
      </c>
      <c r="F2257" s="25">
        <v>35406.089999999997</v>
      </c>
      <c r="G2257" s="41" t="s">
        <v>42</v>
      </c>
      <c r="H2257" s="3">
        <v>2014</v>
      </c>
    </row>
    <row r="2258" spans="1:8">
      <c r="A2258" s="41" t="s">
        <v>4638</v>
      </c>
      <c r="B2258" s="41" t="s">
        <v>5585</v>
      </c>
      <c r="C2258" s="18" t="s">
        <v>5586</v>
      </c>
      <c r="D2258" s="41" t="s">
        <v>5587</v>
      </c>
      <c r="E2258" s="41" t="s">
        <v>5588</v>
      </c>
      <c r="F2258" s="25">
        <v>3000</v>
      </c>
      <c r="G2258" s="41" t="s">
        <v>42</v>
      </c>
      <c r="H2258" s="3">
        <v>2014</v>
      </c>
    </row>
    <row r="2259" spans="1:8">
      <c r="A2259" s="41" t="s">
        <v>4638</v>
      </c>
      <c r="B2259" s="41" t="s">
        <v>5020</v>
      </c>
      <c r="C2259" s="18" t="s">
        <v>5021</v>
      </c>
      <c r="D2259" s="41" t="s">
        <v>5022</v>
      </c>
      <c r="E2259" s="41" t="s">
        <v>5589</v>
      </c>
      <c r="F2259" s="25">
        <v>3000</v>
      </c>
      <c r="G2259" s="41" t="s">
        <v>42</v>
      </c>
      <c r="H2259" s="3">
        <v>2014</v>
      </c>
    </row>
    <row r="2260" spans="1:8">
      <c r="A2260" s="41" t="s">
        <v>4638</v>
      </c>
      <c r="B2260" s="41" t="s">
        <v>5590</v>
      </c>
      <c r="C2260" s="18" t="s">
        <v>5591</v>
      </c>
      <c r="D2260" s="41" t="s">
        <v>5592</v>
      </c>
      <c r="E2260" s="41" t="s">
        <v>5593</v>
      </c>
      <c r="F2260" s="25">
        <v>2500</v>
      </c>
      <c r="G2260" s="3" t="s">
        <v>52</v>
      </c>
      <c r="H2260" s="3">
        <v>2014</v>
      </c>
    </row>
    <row r="2261" spans="1:8">
      <c r="A2261" s="41" t="s">
        <v>4638</v>
      </c>
      <c r="B2261" s="41" t="s">
        <v>5172</v>
      </c>
      <c r="C2261" s="18" t="s">
        <v>5173</v>
      </c>
      <c r="D2261" s="41" t="s">
        <v>5594</v>
      </c>
      <c r="E2261" s="41" t="s">
        <v>5595</v>
      </c>
      <c r="F2261" s="25">
        <v>754</v>
      </c>
      <c r="G2261" s="41" t="s">
        <v>42</v>
      </c>
      <c r="H2261" s="3">
        <v>2014</v>
      </c>
    </row>
    <row r="2262" spans="1:8">
      <c r="A2262" s="41" t="s">
        <v>4638</v>
      </c>
      <c r="B2262" s="41" t="s">
        <v>5159</v>
      </c>
      <c r="C2262" s="18" t="s">
        <v>5160</v>
      </c>
      <c r="D2262" s="41" t="s">
        <v>5162</v>
      </c>
      <c r="E2262" s="41" t="s">
        <v>5161</v>
      </c>
      <c r="F2262" s="25">
        <v>15000</v>
      </c>
      <c r="G2262" s="41" t="s">
        <v>42</v>
      </c>
      <c r="H2262" s="3">
        <v>2014</v>
      </c>
    </row>
    <row r="2263" spans="1:8">
      <c r="A2263" s="41" t="s">
        <v>4638</v>
      </c>
      <c r="B2263" s="41" t="s">
        <v>5590</v>
      </c>
      <c r="C2263" s="18" t="s">
        <v>5591</v>
      </c>
      <c r="D2263" s="41" t="s">
        <v>5596</v>
      </c>
      <c r="E2263" s="41" t="s">
        <v>5593</v>
      </c>
      <c r="F2263" s="25">
        <v>1000</v>
      </c>
      <c r="G2263" s="41" t="s">
        <v>42</v>
      </c>
      <c r="H2263" s="3">
        <v>2014</v>
      </c>
    </row>
    <row r="2264" spans="1:8">
      <c r="A2264" s="41" t="s">
        <v>4638</v>
      </c>
      <c r="B2264" s="41" t="s">
        <v>5597</v>
      </c>
      <c r="C2264" s="18" t="s">
        <v>5075</v>
      </c>
      <c r="D2264" s="41" t="s">
        <v>5598</v>
      </c>
      <c r="E2264" s="41" t="s">
        <v>5077</v>
      </c>
      <c r="F2264" s="25">
        <v>2000</v>
      </c>
      <c r="G2264" s="41" t="s">
        <v>42</v>
      </c>
      <c r="H2264" s="3">
        <v>2014</v>
      </c>
    </row>
    <row r="2265" spans="1:8">
      <c r="A2265" s="41" t="s">
        <v>4638</v>
      </c>
      <c r="B2265" s="41" t="s">
        <v>5599</v>
      </c>
      <c r="C2265" s="18" t="s">
        <v>5289</v>
      </c>
      <c r="D2265" s="41" t="s">
        <v>5600</v>
      </c>
      <c r="E2265" s="41" t="s">
        <v>5291</v>
      </c>
      <c r="F2265" s="25">
        <v>2000</v>
      </c>
      <c r="G2265" s="41" t="s">
        <v>42</v>
      </c>
      <c r="H2265" s="3">
        <v>2014</v>
      </c>
    </row>
    <row r="2266" spans="1:8">
      <c r="A2266" s="41" t="s">
        <v>4638</v>
      </c>
      <c r="B2266" s="41" t="s">
        <v>5351</v>
      </c>
      <c r="C2266" s="18" t="s">
        <v>5601</v>
      </c>
      <c r="D2266" s="41" t="s">
        <v>5602</v>
      </c>
      <c r="E2266" s="41" t="s">
        <v>5603</v>
      </c>
      <c r="F2266" s="25">
        <v>22400</v>
      </c>
      <c r="G2266" s="41" t="s">
        <v>42</v>
      </c>
      <c r="H2266" s="3">
        <v>2014</v>
      </c>
    </row>
    <row r="2267" spans="1:8">
      <c r="A2267" s="41" t="s">
        <v>4638</v>
      </c>
      <c r="B2267" s="41" t="s">
        <v>5604</v>
      </c>
      <c r="C2267" s="18" t="s">
        <v>5605</v>
      </c>
      <c r="D2267" s="41" t="s">
        <v>5606</v>
      </c>
      <c r="E2267" s="41" t="s">
        <v>5607</v>
      </c>
      <c r="F2267" s="25">
        <v>10000</v>
      </c>
      <c r="G2267" s="41" t="s">
        <v>42</v>
      </c>
      <c r="H2267" s="3">
        <v>2014</v>
      </c>
    </row>
    <row r="2268" spans="1:8">
      <c r="A2268" s="41" t="s">
        <v>4638</v>
      </c>
      <c r="B2268" s="41" t="s">
        <v>5159</v>
      </c>
      <c r="C2268" s="18" t="s">
        <v>5160</v>
      </c>
      <c r="D2268" s="41" t="s">
        <v>5162</v>
      </c>
      <c r="E2268" s="41" t="s">
        <v>5161</v>
      </c>
      <c r="F2268" s="25">
        <v>15000</v>
      </c>
      <c r="G2268" s="41" t="s">
        <v>42</v>
      </c>
      <c r="H2268" s="3">
        <v>2014</v>
      </c>
    </row>
    <row r="2269" spans="1:8">
      <c r="A2269" s="41" t="s">
        <v>4638</v>
      </c>
      <c r="B2269" s="41" t="s">
        <v>5608</v>
      </c>
      <c r="C2269" s="18" t="s">
        <v>5124</v>
      </c>
      <c r="D2269" s="41" t="s">
        <v>5610</v>
      </c>
      <c r="E2269" s="41" t="s">
        <v>5609</v>
      </c>
      <c r="F2269" s="25">
        <v>2000</v>
      </c>
      <c r="G2269" s="41" t="s">
        <v>42</v>
      </c>
      <c r="H2269" s="3">
        <v>2014</v>
      </c>
    </row>
    <row r="2270" spans="1:8">
      <c r="A2270" s="41" t="s">
        <v>4638</v>
      </c>
      <c r="B2270" s="41" t="s">
        <v>5611</v>
      </c>
      <c r="C2270" s="18" t="s">
        <v>5216</v>
      </c>
      <c r="D2270" s="41" t="s">
        <v>5613</v>
      </c>
      <c r="E2270" s="41" t="s">
        <v>5612</v>
      </c>
      <c r="F2270" s="25">
        <v>7500</v>
      </c>
      <c r="G2270" s="41" t="s">
        <v>42</v>
      </c>
      <c r="H2270" s="3">
        <v>2014</v>
      </c>
    </row>
    <row r="2271" spans="1:8" ht="38.25">
      <c r="A2271" s="41" t="s">
        <v>4638</v>
      </c>
      <c r="B2271" s="41" t="s">
        <v>5614</v>
      </c>
      <c r="C2271" s="18" t="s">
        <v>5040</v>
      </c>
      <c r="D2271" s="41" t="s">
        <v>5616</v>
      </c>
      <c r="E2271" s="41" t="s">
        <v>5615</v>
      </c>
      <c r="F2271" s="25">
        <v>3000</v>
      </c>
      <c r="G2271" s="5" t="s">
        <v>60</v>
      </c>
      <c r="H2271" s="3">
        <v>2014</v>
      </c>
    </row>
    <row r="2272" spans="1:8">
      <c r="A2272" s="41" t="s">
        <v>4638</v>
      </c>
      <c r="B2272" s="41" t="s">
        <v>5617</v>
      </c>
      <c r="C2272" s="18" t="s">
        <v>5618</v>
      </c>
      <c r="D2272" s="41" t="s">
        <v>5620</v>
      </c>
      <c r="E2272" s="41" t="s">
        <v>5619</v>
      </c>
      <c r="F2272" s="25">
        <v>8610</v>
      </c>
      <c r="G2272" s="5" t="s">
        <v>59</v>
      </c>
      <c r="H2272" s="3">
        <v>2014</v>
      </c>
    </row>
    <row r="2273" spans="1:8">
      <c r="A2273" s="41" t="s">
        <v>4638</v>
      </c>
      <c r="B2273" s="41" t="s">
        <v>5621</v>
      </c>
      <c r="C2273" s="18" t="s">
        <v>4923</v>
      </c>
      <c r="D2273" s="41" t="s">
        <v>5623</v>
      </c>
      <c r="E2273" s="41" t="s">
        <v>5622</v>
      </c>
      <c r="F2273" s="25">
        <v>1875</v>
      </c>
      <c r="G2273" s="41" t="s">
        <v>42</v>
      </c>
      <c r="H2273" s="3">
        <v>2014</v>
      </c>
    </row>
    <row r="2274" spans="1:8" ht="38.25">
      <c r="A2274" s="41" t="s">
        <v>4638</v>
      </c>
      <c r="B2274" s="41" t="s">
        <v>5624</v>
      </c>
      <c r="C2274" s="18" t="s">
        <v>5029</v>
      </c>
      <c r="D2274" s="41" t="s">
        <v>5626</v>
      </c>
      <c r="E2274" s="41" t="s">
        <v>5625</v>
      </c>
      <c r="F2274" s="25">
        <v>5000</v>
      </c>
      <c r="G2274" s="5" t="s">
        <v>60</v>
      </c>
      <c r="H2274" s="3">
        <v>2014</v>
      </c>
    </row>
    <row r="2275" spans="1:8">
      <c r="A2275" s="41" t="s">
        <v>4638</v>
      </c>
      <c r="B2275" s="41" t="s">
        <v>5627</v>
      </c>
      <c r="C2275" s="18" t="s">
        <v>5628</v>
      </c>
      <c r="D2275" s="41" t="s">
        <v>5630</v>
      </c>
      <c r="E2275" s="41" t="s">
        <v>5629</v>
      </c>
      <c r="F2275" s="25">
        <v>1000</v>
      </c>
      <c r="G2275" s="5" t="s">
        <v>59</v>
      </c>
      <c r="H2275" s="3">
        <v>2014</v>
      </c>
    </row>
    <row r="2276" spans="1:8">
      <c r="A2276" s="41" t="s">
        <v>4638</v>
      </c>
      <c r="B2276" s="41" t="s">
        <v>5631</v>
      </c>
      <c r="C2276" s="18" t="s">
        <v>5289</v>
      </c>
      <c r="D2276" s="41" t="s">
        <v>5632</v>
      </c>
      <c r="E2276" s="41" t="s">
        <v>5560</v>
      </c>
      <c r="F2276" s="25">
        <v>1500</v>
      </c>
      <c r="G2276" s="41" t="s">
        <v>42</v>
      </c>
      <c r="H2276" s="3">
        <v>2014</v>
      </c>
    </row>
    <row r="2277" spans="1:8">
      <c r="A2277" s="41" t="s">
        <v>4638</v>
      </c>
      <c r="B2277" s="41" t="s">
        <v>5633</v>
      </c>
      <c r="C2277" s="18" t="s">
        <v>5380</v>
      </c>
      <c r="D2277" s="41" t="s">
        <v>5634</v>
      </c>
      <c r="E2277" s="41" t="s">
        <v>5381</v>
      </c>
      <c r="F2277" s="25">
        <v>2000</v>
      </c>
      <c r="G2277" s="41" t="s">
        <v>42</v>
      </c>
      <c r="H2277" s="3">
        <v>2014</v>
      </c>
    </row>
    <row r="2278" spans="1:8">
      <c r="A2278" s="41" t="s">
        <v>4638</v>
      </c>
      <c r="B2278" s="41" t="s">
        <v>5635</v>
      </c>
      <c r="C2278" s="18" t="s">
        <v>5636</v>
      </c>
      <c r="D2278" s="41" t="s">
        <v>5637</v>
      </c>
      <c r="E2278" s="41" t="s">
        <v>5161</v>
      </c>
      <c r="F2278" s="25">
        <v>6000</v>
      </c>
      <c r="G2278" s="41" t="s">
        <v>42</v>
      </c>
      <c r="H2278" s="3">
        <v>2014</v>
      </c>
    </row>
    <row r="2279" spans="1:8">
      <c r="A2279" s="41" t="s">
        <v>4638</v>
      </c>
      <c r="B2279" s="41" t="s">
        <v>5633</v>
      </c>
      <c r="C2279" s="18" t="s">
        <v>5380</v>
      </c>
      <c r="D2279" s="41" t="s">
        <v>5634</v>
      </c>
      <c r="E2279" s="41" t="s">
        <v>5381</v>
      </c>
      <c r="F2279" s="25">
        <v>2000</v>
      </c>
      <c r="G2279" s="41" t="s">
        <v>42</v>
      </c>
      <c r="H2279" s="3">
        <v>2014</v>
      </c>
    </row>
    <row r="2280" spans="1:8">
      <c r="A2280" s="41" t="s">
        <v>4638</v>
      </c>
      <c r="B2280" s="41" t="s">
        <v>5638</v>
      </c>
      <c r="C2280" s="18" t="s">
        <v>5639</v>
      </c>
      <c r="D2280" s="41" t="s">
        <v>5640</v>
      </c>
      <c r="E2280" s="41" t="s">
        <v>1749</v>
      </c>
      <c r="F2280" s="25">
        <v>3500</v>
      </c>
      <c r="G2280" s="41" t="s">
        <v>42</v>
      </c>
      <c r="H2280" s="3">
        <v>2014</v>
      </c>
    </row>
    <row r="2281" spans="1:8">
      <c r="A2281" s="41" t="s">
        <v>4638</v>
      </c>
      <c r="B2281" s="41" t="s">
        <v>4733</v>
      </c>
      <c r="C2281" s="18" t="s">
        <v>5282</v>
      </c>
      <c r="D2281" s="41" t="s">
        <v>5641</v>
      </c>
      <c r="E2281" s="41" t="s">
        <v>4737</v>
      </c>
      <c r="F2281" s="25">
        <v>3000</v>
      </c>
      <c r="G2281" s="41" t="s">
        <v>42</v>
      </c>
      <c r="H2281" s="3">
        <v>2014</v>
      </c>
    </row>
    <row r="2282" spans="1:8">
      <c r="A2282" s="41" t="s">
        <v>4638</v>
      </c>
      <c r="B2282" s="41" t="s">
        <v>5273</v>
      </c>
      <c r="C2282" s="18" t="s">
        <v>5274</v>
      </c>
      <c r="D2282" s="41" t="s">
        <v>5642</v>
      </c>
      <c r="E2282" s="41" t="s">
        <v>5643</v>
      </c>
      <c r="F2282" s="25">
        <v>3500</v>
      </c>
      <c r="G2282" s="41" t="s">
        <v>42</v>
      </c>
      <c r="H2282" s="3">
        <v>2014</v>
      </c>
    </row>
    <row r="2283" spans="1:8">
      <c r="A2283" s="41" t="s">
        <v>4638</v>
      </c>
      <c r="B2283" s="41" t="s">
        <v>5644</v>
      </c>
      <c r="C2283" s="18" t="s">
        <v>5645</v>
      </c>
      <c r="D2283" s="41" t="s">
        <v>5646</v>
      </c>
      <c r="E2283" s="41" t="s">
        <v>5647</v>
      </c>
      <c r="F2283" s="25">
        <v>3000</v>
      </c>
      <c r="G2283" s="41" t="s">
        <v>42</v>
      </c>
      <c r="H2283" s="3">
        <v>2014</v>
      </c>
    </row>
    <row r="2284" spans="1:8">
      <c r="A2284" s="41" t="s">
        <v>4638</v>
      </c>
      <c r="B2284" s="41" t="s">
        <v>5648</v>
      </c>
      <c r="C2284" s="18" t="s">
        <v>5649</v>
      </c>
      <c r="D2284" s="41" t="s">
        <v>5650</v>
      </c>
      <c r="E2284" s="41" t="s">
        <v>5651</v>
      </c>
      <c r="F2284" s="25">
        <v>2000</v>
      </c>
      <c r="G2284" s="41" t="s">
        <v>42</v>
      </c>
      <c r="H2284" s="3">
        <v>2014</v>
      </c>
    </row>
    <row r="2285" spans="1:8">
      <c r="A2285" s="41" t="s">
        <v>4638</v>
      </c>
      <c r="B2285" s="41" t="s">
        <v>5652</v>
      </c>
      <c r="C2285" s="18" t="s">
        <v>5653</v>
      </c>
      <c r="D2285" s="41" t="s">
        <v>5654</v>
      </c>
      <c r="E2285" s="41" t="s">
        <v>5655</v>
      </c>
      <c r="F2285" s="25">
        <v>3000</v>
      </c>
      <c r="G2285" s="41" t="s">
        <v>42</v>
      </c>
      <c r="H2285" s="3">
        <v>2014</v>
      </c>
    </row>
    <row r="2286" spans="1:8">
      <c r="A2286" s="41" t="s">
        <v>4638</v>
      </c>
      <c r="B2286" s="41" t="s">
        <v>5656</v>
      </c>
      <c r="C2286" s="18" t="s">
        <v>4940</v>
      </c>
      <c r="D2286" s="41" t="s">
        <v>5657</v>
      </c>
      <c r="E2286" s="41" t="s">
        <v>5658</v>
      </c>
      <c r="F2286" s="25">
        <v>6000</v>
      </c>
      <c r="G2286" s="41" t="s">
        <v>42</v>
      </c>
      <c r="H2286" s="3">
        <v>2014</v>
      </c>
    </row>
    <row r="2287" spans="1:8">
      <c r="A2287" s="41" t="s">
        <v>4638</v>
      </c>
      <c r="B2287" s="41" t="s">
        <v>5659</v>
      </c>
      <c r="C2287" s="18" t="s">
        <v>5660</v>
      </c>
      <c r="D2287" s="41" t="s">
        <v>5661</v>
      </c>
      <c r="E2287" s="41" t="s">
        <v>5662</v>
      </c>
      <c r="F2287" s="25">
        <v>8000</v>
      </c>
      <c r="G2287" s="41" t="s">
        <v>42</v>
      </c>
      <c r="H2287" s="3">
        <v>2014</v>
      </c>
    </row>
    <row r="2288" spans="1:8">
      <c r="A2288" s="41" t="s">
        <v>4638</v>
      </c>
      <c r="B2288" s="41" t="s">
        <v>5118</v>
      </c>
      <c r="C2288" s="18" t="s">
        <v>5119</v>
      </c>
      <c r="D2288" s="41" t="s">
        <v>5663</v>
      </c>
      <c r="E2288" s="41" t="s">
        <v>5664</v>
      </c>
      <c r="F2288" s="25">
        <v>1000</v>
      </c>
      <c r="G2288" s="41" t="s">
        <v>42</v>
      </c>
      <c r="H2288" s="3">
        <v>2014</v>
      </c>
    </row>
    <row r="2289" spans="1:8">
      <c r="A2289" s="41" t="s">
        <v>4638</v>
      </c>
      <c r="B2289" s="41" t="s">
        <v>5665</v>
      </c>
      <c r="C2289" s="18" t="s">
        <v>4943</v>
      </c>
      <c r="D2289" s="41" t="s">
        <v>5666</v>
      </c>
      <c r="E2289" s="41" t="s">
        <v>4944</v>
      </c>
      <c r="F2289" s="25">
        <v>3000</v>
      </c>
      <c r="G2289" s="5" t="s">
        <v>59</v>
      </c>
      <c r="H2289" s="3">
        <v>2014</v>
      </c>
    </row>
    <row r="2290" spans="1:8">
      <c r="A2290" s="41" t="s">
        <v>4638</v>
      </c>
      <c r="B2290" s="41" t="s">
        <v>5667</v>
      </c>
      <c r="C2290" s="18" t="s">
        <v>5407</v>
      </c>
      <c r="D2290" s="41" t="s">
        <v>5668</v>
      </c>
      <c r="E2290" s="41" t="s">
        <v>5409</v>
      </c>
      <c r="F2290" s="25">
        <v>1000</v>
      </c>
      <c r="G2290" s="41" t="s">
        <v>42</v>
      </c>
      <c r="H2290" s="3">
        <v>2014</v>
      </c>
    </row>
    <row r="2291" spans="1:8">
      <c r="A2291" s="41" t="s">
        <v>4638</v>
      </c>
      <c r="B2291" s="41" t="s">
        <v>5669</v>
      </c>
      <c r="C2291" s="18" t="s">
        <v>5670</v>
      </c>
      <c r="D2291" s="41" t="s">
        <v>5672</v>
      </c>
      <c r="E2291" s="41" t="s">
        <v>5671</v>
      </c>
      <c r="F2291" s="25">
        <v>1500</v>
      </c>
      <c r="G2291" s="41" t="s">
        <v>42</v>
      </c>
      <c r="H2291" s="3">
        <v>2014</v>
      </c>
    </row>
    <row r="2292" spans="1:8">
      <c r="A2292" s="41" t="s">
        <v>4638</v>
      </c>
      <c r="B2292" s="41" t="s">
        <v>5673</v>
      </c>
      <c r="C2292" s="18" t="s">
        <v>5674</v>
      </c>
      <c r="D2292" s="41" t="s">
        <v>5596</v>
      </c>
      <c r="E2292" s="41" t="s">
        <v>5675</v>
      </c>
      <c r="F2292" s="25">
        <v>1000</v>
      </c>
      <c r="G2292" s="41" t="s">
        <v>42</v>
      </c>
      <c r="H2292" s="3">
        <v>2014</v>
      </c>
    </row>
    <row r="2293" spans="1:8">
      <c r="A2293" s="41" t="s">
        <v>4638</v>
      </c>
      <c r="B2293" s="41" t="s">
        <v>5676</v>
      </c>
      <c r="C2293" s="18" t="s">
        <v>5677</v>
      </c>
      <c r="D2293" s="41" t="s">
        <v>5679</v>
      </c>
      <c r="E2293" s="41" t="s">
        <v>5678</v>
      </c>
      <c r="F2293" s="25">
        <v>6000</v>
      </c>
      <c r="G2293" s="41" t="s">
        <v>42</v>
      </c>
      <c r="H2293" s="3">
        <v>2014</v>
      </c>
    </row>
    <row r="2294" spans="1:8">
      <c r="A2294" s="41" t="s">
        <v>4638</v>
      </c>
      <c r="B2294" s="41" t="s">
        <v>5163</v>
      </c>
      <c r="C2294" s="18" t="s">
        <v>5164</v>
      </c>
      <c r="D2294" s="41" t="s">
        <v>5680</v>
      </c>
      <c r="E2294" s="41" t="s">
        <v>5167</v>
      </c>
      <c r="F2294" s="25">
        <v>8000</v>
      </c>
      <c r="G2294" s="41" t="s">
        <v>42</v>
      </c>
      <c r="H2294" s="3">
        <v>2014</v>
      </c>
    </row>
    <row r="2295" spans="1:8">
      <c r="A2295" s="41" t="s">
        <v>4638</v>
      </c>
      <c r="B2295" s="41" t="s">
        <v>5676</v>
      </c>
      <c r="C2295" s="18" t="s">
        <v>5677</v>
      </c>
      <c r="D2295" s="41" t="s">
        <v>5681</v>
      </c>
      <c r="E2295" s="41" t="s">
        <v>5678</v>
      </c>
      <c r="F2295" s="25">
        <v>5000</v>
      </c>
      <c r="G2295" s="5" t="s">
        <v>59</v>
      </c>
      <c r="H2295" s="3">
        <v>2014</v>
      </c>
    </row>
    <row r="2296" spans="1:8">
      <c r="A2296" s="41" t="s">
        <v>4638</v>
      </c>
      <c r="B2296" s="41" t="s">
        <v>5363</v>
      </c>
      <c r="C2296" s="18" t="s">
        <v>5319</v>
      </c>
      <c r="D2296" s="41" t="s">
        <v>5682</v>
      </c>
      <c r="E2296" s="41" t="s">
        <v>5320</v>
      </c>
      <c r="F2296" s="25">
        <v>7000</v>
      </c>
      <c r="G2296" s="41" t="s">
        <v>42</v>
      </c>
      <c r="H2296" s="3">
        <v>2014</v>
      </c>
    </row>
    <row r="2297" spans="1:8">
      <c r="A2297" s="41" t="s">
        <v>4638</v>
      </c>
      <c r="B2297" s="41" t="s">
        <v>5172</v>
      </c>
      <c r="C2297" s="18" t="s">
        <v>5173</v>
      </c>
      <c r="D2297" s="41" t="s">
        <v>5683</v>
      </c>
      <c r="E2297" s="41" t="s">
        <v>5174</v>
      </c>
      <c r="F2297" s="25">
        <v>5000</v>
      </c>
      <c r="G2297" s="41" t="s">
        <v>42</v>
      </c>
      <c r="H2297" s="3">
        <v>2014</v>
      </c>
    </row>
    <row r="2298" spans="1:8">
      <c r="A2298" s="41" t="s">
        <v>4638</v>
      </c>
      <c r="B2298" s="41" t="s">
        <v>5604</v>
      </c>
      <c r="C2298" s="18" t="s">
        <v>5605</v>
      </c>
      <c r="D2298" s="41" t="s">
        <v>5606</v>
      </c>
      <c r="E2298" s="41" t="s">
        <v>5607</v>
      </c>
      <c r="F2298" s="25">
        <v>25000</v>
      </c>
      <c r="G2298" s="41" t="s">
        <v>42</v>
      </c>
      <c r="H2298" s="3">
        <v>2014</v>
      </c>
    </row>
    <row r="2299" spans="1:8">
      <c r="A2299" s="41" t="s">
        <v>4638</v>
      </c>
      <c r="B2299" s="41" t="s">
        <v>5684</v>
      </c>
      <c r="C2299" s="18" t="s">
        <v>5685</v>
      </c>
      <c r="D2299" s="41" t="s">
        <v>5687</v>
      </c>
      <c r="E2299" s="41" t="s">
        <v>5686</v>
      </c>
      <c r="F2299" s="25">
        <v>5000</v>
      </c>
      <c r="G2299" s="5" t="s">
        <v>59</v>
      </c>
      <c r="H2299" s="3">
        <v>2014</v>
      </c>
    </row>
    <row r="2300" spans="1:8">
      <c r="A2300" s="41" t="s">
        <v>4638</v>
      </c>
      <c r="B2300" s="41" t="s">
        <v>5684</v>
      </c>
      <c r="C2300" s="18" t="s">
        <v>5685</v>
      </c>
      <c r="D2300" s="41" t="s">
        <v>5688</v>
      </c>
      <c r="E2300" s="41" t="s">
        <v>5686</v>
      </c>
      <c r="F2300" s="25">
        <v>5000</v>
      </c>
      <c r="G2300" s="5" t="s">
        <v>59</v>
      </c>
      <c r="H2300" s="3">
        <v>2014</v>
      </c>
    </row>
    <row r="2301" spans="1:8">
      <c r="A2301" s="41" t="s">
        <v>4638</v>
      </c>
      <c r="B2301" s="41" t="s">
        <v>5689</v>
      </c>
      <c r="C2301" s="18" t="s">
        <v>5690</v>
      </c>
      <c r="D2301" s="41" t="s">
        <v>5691</v>
      </c>
      <c r="E2301" s="41" t="s">
        <v>5658</v>
      </c>
      <c r="F2301" s="25">
        <v>10000</v>
      </c>
      <c r="G2301" s="41" t="s">
        <v>42</v>
      </c>
      <c r="H2301" s="3">
        <v>2014</v>
      </c>
    </row>
    <row r="2302" spans="1:8">
      <c r="A2302" s="41" t="s">
        <v>4638</v>
      </c>
      <c r="B2302" s="41" t="s">
        <v>5692</v>
      </c>
      <c r="C2302" s="18" t="s">
        <v>5693</v>
      </c>
      <c r="D2302" s="41" t="s">
        <v>5694</v>
      </c>
      <c r="E2302" s="41" t="s">
        <v>5087</v>
      </c>
      <c r="F2302" s="25">
        <v>10000</v>
      </c>
      <c r="G2302" s="41" t="s">
        <v>42</v>
      </c>
      <c r="H2302" s="3">
        <v>2014</v>
      </c>
    </row>
    <row r="2303" spans="1:8">
      <c r="A2303" s="41" t="s">
        <v>4638</v>
      </c>
      <c r="B2303" s="41" t="s">
        <v>5695</v>
      </c>
      <c r="C2303" s="18" t="s">
        <v>5696</v>
      </c>
      <c r="D2303" s="41" t="s">
        <v>5697</v>
      </c>
      <c r="E2303" s="41" t="s">
        <v>5698</v>
      </c>
      <c r="F2303" s="25">
        <v>15000</v>
      </c>
      <c r="G2303" s="41" t="s">
        <v>42</v>
      </c>
      <c r="H2303" s="3">
        <v>2014</v>
      </c>
    </row>
    <row r="2304" spans="1:8">
      <c r="A2304" s="41" t="s">
        <v>4638</v>
      </c>
      <c r="B2304" s="41" t="s">
        <v>5699</v>
      </c>
      <c r="C2304" s="18" t="s">
        <v>5696</v>
      </c>
      <c r="D2304" s="41" t="s">
        <v>5694</v>
      </c>
      <c r="E2304" s="41" t="s">
        <v>5700</v>
      </c>
      <c r="F2304" s="25">
        <v>35000</v>
      </c>
      <c r="G2304" s="41" t="s">
        <v>42</v>
      </c>
      <c r="H2304" s="3">
        <v>2014</v>
      </c>
    </row>
    <row r="2305" spans="1:8">
      <c r="A2305" s="41" t="s">
        <v>4638</v>
      </c>
      <c r="B2305" s="41" t="s">
        <v>5061</v>
      </c>
      <c r="C2305" s="18" t="s">
        <v>5062</v>
      </c>
      <c r="D2305" s="41" t="s">
        <v>5701</v>
      </c>
      <c r="E2305" s="41" t="s">
        <v>5432</v>
      </c>
      <c r="F2305" s="25">
        <v>45000</v>
      </c>
      <c r="G2305" s="41" t="s">
        <v>42</v>
      </c>
      <c r="H2305" s="3">
        <v>2014</v>
      </c>
    </row>
    <row r="2306" spans="1:8">
      <c r="A2306" s="17" t="s">
        <v>5702</v>
      </c>
      <c r="B2306" s="17" t="s">
        <v>5703</v>
      </c>
      <c r="C2306" s="4" t="s">
        <v>5704</v>
      </c>
      <c r="D2306" s="3" t="s">
        <v>5706</v>
      </c>
      <c r="E2306" s="5" t="s">
        <v>5705</v>
      </c>
      <c r="F2306" s="6">
        <v>87000</v>
      </c>
      <c r="G2306" s="9" t="s">
        <v>49</v>
      </c>
      <c r="H2306" s="3">
        <v>2014</v>
      </c>
    </row>
    <row r="2307" spans="1:8">
      <c r="A2307" s="16" t="s">
        <v>5702</v>
      </c>
      <c r="B2307" s="17" t="s">
        <v>5707</v>
      </c>
      <c r="C2307" s="4" t="s">
        <v>5708</v>
      </c>
      <c r="D2307" s="3" t="s">
        <v>5710</v>
      </c>
      <c r="E2307" s="5" t="s">
        <v>5709</v>
      </c>
      <c r="F2307" s="6">
        <v>350000</v>
      </c>
      <c r="G2307" s="9" t="s">
        <v>49</v>
      </c>
      <c r="H2307" s="3">
        <v>2014</v>
      </c>
    </row>
    <row r="2308" spans="1:8">
      <c r="A2308" s="16" t="s">
        <v>5702</v>
      </c>
      <c r="B2308" s="17" t="s">
        <v>5711</v>
      </c>
      <c r="C2308" s="4" t="s">
        <v>5712</v>
      </c>
      <c r="D2308" s="3"/>
      <c r="E2308" s="5" t="s">
        <v>5713</v>
      </c>
      <c r="F2308" s="6">
        <v>118000</v>
      </c>
      <c r="G2308" s="9" t="s">
        <v>49</v>
      </c>
      <c r="H2308" s="3">
        <v>2014</v>
      </c>
    </row>
    <row r="2309" spans="1:8">
      <c r="A2309" s="16" t="s">
        <v>5702</v>
      </c>
      <c r="B2309" s="17" t="s">
        <v>5714</v>
      </c>
      <c r="C2309" s="4" t="s">
        <v>5715</v>
      </c>
      <c r="D2309" s="3"/>
      <c r="E2309" s="5" t="s">
        <v>5716</v>
      </c>
      <c r="F2309" s="6">
        <v>35000</v>
      </c>
      <c r="G2309" s="9" t="s">
        <v>49</v>
      </c>
      <c r="H2309" s="3">
        <v>2014</v>
      </c>
    </row>
    <row r="2310" spans="1:8">
      <c r="A2310" s="16" t="s">
        <v>5702</v>
      </c>
      <c r="B2310" s="17" t="s">
        <v>5717</v>
      </c>
      <c r="C2310" s="4" t="s">
        <v>5718</v>
      </c>
      <c r="D2310" s="3"/>
      <c r="E2310" s="5" t="s">
        <v>5719</v>
      </c>
      <c r="F2310" s="6">
        <v>20000</v>
      </c>
      <c r="G2310" s="9" t="s">
        <v>49</v>
      </c>
      <c r="H2310" s="3">
        <v>2014</v>
      </c>
    </row>
    <row r="2311" spans="1:8">
      <c r="A2311" s="16" t="s">
        <v>5702</v>
      </c>
      <c r="B2311" s="17" t="s">
        <v>5720</v>
      </c>
      <c r="C2311" s="8">
        <v>19039865948</v>
      </c>
      <c r="D2311" s="3"/>
      <c r="E2311" s="5"/>
      <c r="F2311" s="6">
        <v>6000</v>
      </c>
      <c r="G2311" s="9" t="s">
        <v>49</v>
      </c>
      <c r="H2311" s="3">
        <v>2014</v>
      </c>
    </row>
    <row r="2312" spans="1:8">
      <c r="A2312" s="16" t="s">
        <v>5702</v>
      </c>
      <c r="B2312" s="17" t="s">
        <v>5721</v>
      </c>
      <c r="C2312" s="4" t="s">
        <v>5722</v>
      </c>
      <c r="D2312" s="3"/>
      <c r="E2312" s="5" t="s">
        <v>5723</v>
      </c>
      <c r="F2312" s="6">
        <v>30000</v>
      </c>
      <c r="G2312" s="9" t="s">
        <v>49</v>
      </c>
      <c r="H2312" s="3">
        <v>2014</v>
      </c>
    </row>
    <row r="2313" spans="1:8">
      <c r="A2313" s="16" t="s">
        <v>5702</v>
      </c>
      <c r="B2313" s="17" t="s">
        <v>5724</v>
      </c>
      <c r="C2313" s="4" t="s">
        <v>5725</v>
      </c>
      <c r="D2313" s="3"/>
      <c r="E2313" s="5" t="s">
        <v>5726</v>
      </c>
      <c r="F2313" s="6">
        <v>18000</v>
      </c>
      <c r="G2313" s="9" t="s">
        <v>49</v>
      </c>
      <c r="H2313" s="3">
        <v>2014</v>
      </c>
    </row>
    <row r="2314" spans="1:8">
      <c r="A2314" s="16" t="s">
        <v>5702</v>
      </c>
      <c r="B2314" s="17" t="s">
        <v>5727</v>
      </c>
      <c r="C2314" s="4" t="s">
        <v>5728</v>
      </c>
      <c r="D2314" s="3"/>
      <c r="E2314" s="5" t="s">
        <v>5729</v>
      </c>
      <c r="F2314" s="6">
        <v>4000</v>
      </c>
      <c r="G2314" s="9" t="s">
        <v>49</v>
      </c>
      <c r="H2314" s="3">
        <v>2014</v>
      </c>
    </row>
    <row r="2315" spans="1:8">
      <c r="A2315" s="16" t="s">
        <v>5702</v>
      </c>
      <c r="B2315" s="17" t="s">
        <v>5730</v>
      </c>
      <c r="C2315" s="4" t="s">
        <v>5731</v>
      </c>
      <c r="D2315" s="3"/>
      <c r="E2315" s="5" t="s">
        <v>5732</v>
      </c>
      <c r="F2315" s="6">
        <v>13000</v>
      </c>
      <c r="G2315" s="9" t="s">
        <v>49</v>
      </c>
      <c r="H2315" s="3">
        <v>2014</v>
      </c>
    </row>
    <row r="2316" spans="1:8">
      <c r="A2316" s="16" t="s">
        <v>5702</v>
      </c>
      <c r="B2316" s="17" t="s">
        <v>5733</v>
      </c>
      <c r="C2316" s="4" t="s">
        <v>5734</v>
      </c>
      <c r="D2316" s="3"/>
      <c r="E2316" s="5" t="s">
        <v>5735</v>
      </c>
      <c r="F2316" s="6">
        <v>13000</v>
      </c>
      <c r="G2316" s="9" t="s">
        <v>49</v>
      </c>
      <c r="H2316" s="3">
        <v>2014</v>
      </c>
    </row>
    <row r="2317" spans="1:8">
      <c r="A2317" s="16" t="s">
        <v>5702</v>
      </c>
      <c r="B2317" s="17" t="s">
        <v>5736</v>
      </c>
      <c r="C2317" s="4" t="s">
        <v>5737</v>
      </c>
      <c r="D2317" s="3"/>
      <c r="E2317" s="5"/>
      <c r="F2317" s="6">
        <v>35000</v>
      </c>
      <c r="G2317" s="9" t="s">
        <v>49</v>
      </c>
      <c r="H2317" s="3">
        <v>2014</v>
      </c>
    </row>
    <row r="2318" spans="1:8">
      <c r="A2318" s="16" t="s">
        <v>5702</v>
      </c>
      <c r="B2318" s="17" t="s">
        <v>5738</v>
      </c>
      <c r="C2318" s="4">
        <v>90720742373</v>
      </c>
      <c r="D2318" s="3"/>
      <c r="E2318" s="5" t="s">
        <v>5739</v>
      </c>
      <c r="F2318" s="6">
        <v>5000</v>
      </c>
      <c r="G2318" s="9" t="s">
        <v>49</v>
      </c>
      <c r="H2318" s="3">
        <v>2014</v>
      </c>
    </row>
    <row r="2319" spans="1:8">
      <c r="A2319" s="16" t="s">
        <v>5702</v>
      </c>
      <c r="B2319" s="17" t="s">
        <v>5740</v>
      </c>
      <c r="C2319" s="8">
        <v>61883111297</v>
      </c>
      <c r="D2319" s="3"/>
      <c r="E2319" s="5" t="s">
        <v>5741</v>
      </c>
      <c r="F2319" s="6">
        <v>99000</v>
      </c>
      <c r="G2319" s="9" t="s">
        <v>49</v>
      </c>
      <c r="H2319" s="3">
        <v>2014</v>
      </c>
    </row>
    <row r="2320" spans="1:8">
      <c r="A2320" s="16" t="s">
        <v>5702</v>
      </c>
      <c r="B2320" s="17" t="s">
        <v>5742</v>
      </c>
      <c r="C2320" s="4">
        <v>38947763785</v>
      </c>
      <c r="D2320" s="3"/>
      <c r="E2320" s="5" t="s">
        <v>5743</v>
      </c>
      <c r="F2320" s="6">
        <v>27000</v>
      </c>
      <c r="G2320" s="9" t="s">
        <v>49</v>
      </c>
      <c r="H2320" s="3">
        <v>2014</v>
      </c>
    </row>
    <row r="2321" spans="1:8">
      <c r="A2321" s="16" t="s">
        <v>5702</v>
      </c>
      <c r="B2321" s="17" t="s">
        <v>5744</v>
      </c>
      <c r="C2321" s="4">
        <v>49897280311</v>
      </c>
      <c r="D2321" s="3"/>
      <c r="E2321" s="5" t="s">
        <v>5745</v>
      </c>
      <c r="F2321" s="6">
        <v>16000</v>
      </c>
      <c r="G2321" s="9" t="s">
        <v>49</v>
      </c>
      <c r="H2321" s="3">
        <v>2014</v>
      </c>
    </row>
    <row r="2322" spans="1:8">
      <c r="A2322" s="16" t="s">
        <v>5702</v>
      </c>
      <c r="B2322" s="17" t="s">
        <v>5746</v>
      </c>
      <c r="C2322" s="4">
        <v>59099648076</v>
      </c>
      <c r="D2322" s="3"/>
      <c r="E2322" s="5" t="s">
        <v>5747</v>
      </c>
      <c r="F2322" s="9">
        <v>35000</v>
      </c>
      <c r="G2322" s="9" t="s">
        <v>49</v>
      </c>
      <c r="H2322" s="3">
        <v>2014</v>
      </c>
    </row>
    <row r="2323" spans="1:8">
      <c r="A2323" s="16" t="s">
        <v>5702</v>
      </c>
      <c r="B2323" s="17" t="s">
        <v>5748</v>
      </c>
      <c r="C2323" s="4"/>
      <c r="D2323" s="3"/>
      <c r="E2323" s="5" t="s">
        <v>5749</v>
      </c>
      <c r="F2323" s="9">
        <v>1000</v>
      </c>
      <c r="G2323" s="9" t="s">
        <v>49</v>
      </c>
      <c r="H2323" s="3">
        <v>2014</v>
      </c>
    </row>
    <row r="2324" spans="1:8">
      <c r="A2324" s="16" t="s">
        <v>5702</v>
      </c>
      <c r="B2324" s="17" t="s">
        <v>5750</v>
      </c>
      <c r="C2324" s="4">
        <v>71954510830</v>
      </c>
      <c r="D2324" s="3"/>
      <c r="E2324" s="5" t="s">
        <v>5751</v>
      </c>
      <c r="F2324" s="9">
        <v>1000</v>
      </c>
      <c r="G2324" s="9" t="s">
        <v>49</v>
      </c>
      <c r="H2324" s="3">
        <v>2014</v>
      </c>
    </row>
    <row r="2325" spans="1:8" ht="25.5">
      <c r="A2325" s="16" t="s">
        <v>5702</v>
      </c>
      <c r="B2325" s="17" t="s">
        <v>5752</v>
      </c>
      <c r="C2325" s="4">
        <v>90177203233</v>
      </c>
      <c r="D2325" s="3"/>
      <c r="E2325" s="5" t="s">
        <v>5753</v>
      </c>
      <c r="F2325" s="9">
        <v>1000</v>
      </c>
      <c r="G2325" s="9" t="s">
        <v>49</v>
      </c>
      <c r="H2325" s="3">
        <v>2014</v>
      </c>
    </row>
    <row r="2326" spans="1:8">
      <c r="A2326" s="16" t="s">
        <v>5702</v>
      </c>
      <c r="B2326" s="17" t="s">
        <v>5754</v>
      </c>
      <c r="C2326" s="4">
        <v>80713734687</v>
      </c>
      <c r="D2326" s="3"/>
      <c r="E2326" s="5" t="s">
        <v>5755</v>
      </c>
      <c r="F2326" s="9">
        <v>1000</v>
      </c>
      <c r="G2326" s="9" t="s">
        <v>49</v>
      </c>
      <c r="H2326" s="3">
        <v>2014</v>
      </c>
    </row>
    <row r="2327" spans="1:8">
      <c r="A2327" s="16" t="s">
        <v>5702</v>
      </c>
      <c r="B2327" s="17" t="s">
        <v>5756</v>
      </c>
      <c r="C2327" s="4">
        <v>17299379476</v>
      </c>
      <c r="D2327" s="3"/>
      <c r="E2327" s="5" t="s">
        <v>5757</v>
      </c>
      <c r="F2327" s="9">
        <v>1000</v>
      </c>
      <c r="G2327" s="9" t="s">
        <v>49</v>
      </c>
      <c r="H2327" s="3">
        <v>2014</v>
      </c>
    </row>
    <row r="2328" spans="1:8">
      <c r="A2328" s="16" t="s">
        <v>5702</v>
      </c>
      <c r="B2328" s="17" t="s">
        <v>5758</v>
      </c>
      <c r="C2328" s="4">
        <v>17636750774</v>
      </c>
      <c r="D2328" s="3"/>
      <c r="E2328" s="5" t="s">
        <v>5759</v>
      </c>
      <c r="F2328" s="9">
        <v>5000</v>
      </c>
      <c r="G2328" s="9" t="s">
        <v>49</v>
      </c>
      <c r="H2328" s="3">
        <v>2014</v>
      </c>
    </row>
    <row r="2329" spans="1:8">
      <c r="A2329" s="16" t="s">
        <v>5702</v>
      </c>
      <c r="B2329" s="17" t="s">
        <v>5760</v>
      </c>
      <c r="C2329" s="4" t="s">
        <v>5761</v>
      </c>
      <c r="D2329" s="3"/>
      <c r="E2329" s="5" t="s">
        <v>5762</v>
      </c>
      <c r="F2329" s="9">
        <v>1000</v>
      </c>
      <c r="G2329" s="9" t="s">
        <v>49</v>
      </c>
      <c r="H2329" s="3">
        <v>2014</v>
      </c>
    </row>
    <row r="2330" spans="1:8">
      <c r="A2330" s="16" t="s">
        <v>5702</v>
      </c>
      <c r="B2330" s="17" t="s">
        <v>2367</v>
      </c>
      <c r="C2330" s="4">
        <v>28645559315</v>
      </c>
      <c r="D2330" s="3"/>
      <c r="E2330" s="5" t="s">
        <v>2368</v>
      </c>
      <c r="F2330" s="9">
        <v>2000</v>
      </c>
      <c r="G2330" s="9" t="s">
        <v>49</v>
      </c>
      <c r="H2330" s="3">
        <v>2014</v>
      </c>
    </row>
    <row r="2331" spans="1:8">
      <c r="A2331" s="16" t="s">
        <v>5702</v>
      </c>
      <c r="B2331" s="17" t="s">
        <v>5763</v>
      </c>
      <c r="C2331" s="8">
        <v>38222021403</v>
      </c>
      <c r="D2331" s="3"/>
      <c r="E2331" s="5" t="s">
        <v>5764</v>
      </c>
      <c r="F2331" s="9">
        <v>10000</v>
      </c>
      <c r="G2331" s="9" t="s">
        <v>49</v>
      </c>
      <c r="H2331" s="3">
        <v>2014</v>
      </c>
    </row>
    <row r="2332" spans="1:8">
      <c r="A2332" s="16" t="s">
        <v>5702</v>
      </c>
      <c r="B2332" s="17" t="s">
        <v>5765</v>
      </c>
      <c r="C2332" s="4">
        <v>91656532246</v>
      </c>
      <c r="D2332" s="3"/>
      <c r="E2332" s="5" t="s">
        <v>5766</v>
      </c>
      <c r="F2332" s="9">
        <v>1000</v>
      </c>
      <c r="G2332" s="9" t="s">
        <v>49</v>
      </c>
      <c r="H2332" s="3">
        <v>2014</v>
      </c>
    </row>
    <row r="2333" spans="1:8">
      <c r="A2333" s="16" t="s">
        <v>5702</v>
      </c>
      <c r="B2333" s="17" t="s">
        <v>5767</v>
      </c>
      <c r="C2333" s="4">
        <v>99112183674</v>
      </c>
      <c r="D2333" s="3"/>
      <c r="E2333" s="5" t="s">
        <v>5768</v>
      </c>
      <c r="F2333" s="6">
        <v>5000</v>
      </c>
      <c r="G2333" s="9" t="s">
        <v>49</v>
      </c>
      <c r="H2333" s="3">
        <v>2014</v>
      </c>
    </row>
    <row r="2334" spans="1:8">
      <c r="A2334" s="16" t="s">
        <v>5702</v>
      </c>
      <c r="B2334" s="17" t="s">
        <v>5769</v>
      </c>
      <c r="C2334" s="4">
        <v>83495265520</v>
      </c>
      <c r="D2334" s="3"/>
      <c r="E2334" s="5" t="s">
        <v>5770</v>
      </c>
      <c r="F2334" s="6">
        <v>65000</v>
      </c>
      <c r="G2334" s="9" t="s">
        <v>49</v>
      </c>
      <c r="H2334" s="3">
        <v>2014</v>
      </c>
    </row>
    <row r="2335" spans="1:8">
      <c r="A2335" s="16" t="s">
        <v>5702</v>
      </c>
      <c r="B2335" s="17" t="s">
        <v>5771</v>
      </c>
      <c r="C2335" s="4">
        <v>58342220737</v>
      </c>
      <c r="D2335" s="3"/>
      <c r="E2335" s="5" t="s">
        <v>5772</v>
      </c>
      <c r="F2335" s="6">
        <v>35000</v>
      </c>
      <c r="G2335" s="9" t="s">
        <v>49</v>
      </c>
      <c r="H2335" s="3">
        <v>2014</v>
      </c>
    </row>
    <row r="2336" spans="1:8">
      <c r="A2336" s="16" t="s">
        <v>5702</v>
      </c>
      <c r="B2336" s="17" t="s">
        <v>5773</v>
      </c>
      <c r="C2336" s="4">
        <v>84119580601</v>
      </c>
      <c r="D2336" s="3"/>
      <c r="E2336" s="5" t="s">
        <v>5774</v>
      </c>
      <c r="F2336" s="6">
        <v>98000</v>
      </c>
      <c r="G2336" s="9" t="s">
        <v>49</v>
      </c>
      <c r="H2336" s="3">
        <v>2014</v>
      </c>
    </row>
    <row r="2337" spans="1:8">
      <c r="A2337" s="16" t="s">
        <v>5702</v>
      </c>
      <c r="B2337" s="17" t="s">
        <v>5775</v>
      </c>
      <c r="C2337" s="4">
        <v>90062821588</v>
      </c>
      <c r="D2337" s="3"/>
      <c r="E2337" s="5" t="s">
        <v>5776</v>
      </c>
      <c r="F2337" s="6">
        <v>40000</v>
      </c>
      <c r="G2337" s="9" t="s">
        <v>49</v>
      </c>
      <c r="H2337" s="3">
        <v>2014</v>
      </c>
    </row>
    <row r="2338" spans="1:8">
      <c r="A2338" s="16" t="s">
        <v>5702</v>
      </c>
      <c r="B2338" s="17" t="s">
        <v>5777</v>
      </c>
      <c r="C2338" s="4">
        <v>67082765211</v>
      </c>
      <c r="D2338" s="3"/>
      <c r="E2338" s="5"/>
      <c r="F2338" s="6">
        <v>8000</v>
      </c>
      <c r="G2338" s="9" t="s">
        <v>49</v>
      </c>
      <c r="H2338" s="3">
        <v>2014</v>
      </c>
    </row>
    <row r="2339" spans="1:8">
      <c r="A2339" s="16" t="s">
        <v>5702</v>
      </c>
      <c r="B2339" s="17" t="s">
        <v>5778</v>
      </c>
      <c r="C2339" s="4">
        <v>84867945097</v>
      </c>
      <c r="D2339" s="3"/>
      <c r="E2339" s="5" t="s">
        <v>5779</v>
      </c>
      <c r="F2339" s="6">
        <v>14000</v>
      </c>
      <c r="G2339" s="9" t="s">
        <v>49</v>
      </c>
      <c r="H2339" s="3">
        <v>2014</v>
      </c>
    </row>
    <row r="2340" spans="1:8">
      <c r="A2340" s="16" t="s">
        <v>5702</v>
      </c>
      <c r="B2340" s="17" t="s">
        <v>5780</v>
      </c>
      <c r="C2340" s="4">
        <v>29964028897</v>
      </c>
      <c r="D2340" s="3"/>
      <c r="E2340" s="5"/>
      <c r="F2340" s="6">
        <v>38000</v>
      </c>
      <c r="G2340" s="9" t="s">
        <v>49</v>
      </c>
      <c r="H2340" s="3">
        <v>2014</v>
      </c>
    </row>
    <row r="2341" spans="1:8">
      <c r="A2341" s="16" t="s">
        <v>5702</v>
      </c>
      <c r="B2341" s="17" t="s">
        <v>5781</v>
      </c>
      <c r="C2341" s="4" t="s">
        <v>5782</v>
      </c>
      <c r="D2341" s="3"/>
      <c r="E2341" s="5"/>
      <c r="F2341" s="6">
        <v>44000</v>
      </c>
      <c r="G2341" s="9" t="s">
        <v>49</v>
      </c>
      <c r="H2341" s="3">
        <v>2014</v>
      </c>
    </row>
    <row r="2342" spans="1:8">
      <c r="A2342" s="16" t="s">
        <v>5702</v>
      </c>
      <c r="B2342" s="17" t="s">
        <v>5783</v>
      </c>
      <c r="C2342" s="4">
        <v>4377142569</v>
      </c>
      <c r="D2342" s="3"/>
      <c r="E2342" s="5" t="s">
        <v>5784</v>
      </c>
      <c r="F2342" s="6">
        <v>12000</v>
      </c>
      <c r="G2342" s="9" t="s">
        <v>49</v>
      </c>
      <c r="H2342" s="3">
        <v>2014</v>
      </c>
    </row>
    <row r="2343" spans="1:8">
      <c r="A2343" s="16" t="s">
        <v>5702</v>
      </c>
      <c r="B2343" s="17" t="s">
        <v>5785</v>
      </c>
      <c r="C2343" s="4">
        <v>55237648701</v>
      </c>
      <c r="D2343" s="3"/>
      <c r="E2343" s="5" t="s">
        <v>5786</v>
      </c>
      <c r="F2343" s="6">
        <v>23000</v>
      </c>
      <c r="G2343" s="9" t="s">
        <v>49</v>
      </c>
      <c r="H2343" s="3">
        <v>2014</v>
      </c>
    </row>
    <row r="2344" spans="1:8">
      <c r="A2344" s="16" t="s">
        <v>5702</v>
      </c>
      <c r="B2344" s="17" t="s">
        <v>5787</v>
      </c>
      <c r="C2344" s="4">
        <v>78893279432</v>
      </c>
      <c r="D2344" s="3"/>
      <c r="E2344" s="5" t="s">
        <v>5788</v>
      </c>
      <c r="F2344" s="6">
        <v>10000</v>
      </c>
      <c r="G2344" s="9" t="s">
        <v>49</v>
      </c>
      <c r="H2344" s="3">
        <v>2014</v>
      </c>
    </row>
    <row r="2345" spans="1:8" ht="25.5">
      <c r="A2345" s="16" t="s">
        <v>5702</v>
      </c>
      <c r="B2345" s="17" t="s">
        <v>5789</v>
      </c>
      <c r="C2345" s="4">
        <v>44401593430</v>
      </c>
      <c r="D2345" s="3"/>
      <c r="E2345" s="5" t="s">
        <v>5790</v>
      </c>
      <c r="F2345" s="6">
        <v>20000</v>
      </c>
      <c r="G2345" s="9" t="s">
        <v>49</v>
      </c>
      <c r="H2345" s="3">
        <v>2014</v>
      </c>
    </row>
    <row r="2346" spans="1:8">
      <c r="A2346" s="16" t="s">
        <v>5702</v>
      </c>
      <c r="B2346" s="17" t="s">
        <v>5791</v>
      </c>
      <c r="C2346" s="4"/>
      <c r="D2346" s="3"/>
      <c r="E2346" s="5"/>
      <c r="F2346" s="6">
        <v>10000</v>
      </c>
      <c r="G2346" s="9" t="s">
        <v>49</v>
      </c>
      <c r="H2346" s="3">
        <v>2014</v>
      </c>
    </row>
    <row r="2347" spans="1:8">
      <c r="A2347" s="16" t="s">
        <v>5702</v>
      </c>
      <c r="B2347" s="17" t="s">
        <v>5720</v>
      </c>
      <c r="C2347" s="4">
        <v>19039865948</v>
      </c>
      <c r="D2347" s="3"/>
      <c r="E2347" s="5" t="s">
        <v>5745</v>
      </c>
      <c r="F2347" s="6">
        <v>20000</v>
      </c>
      <c r="G2347" s="9" t="s">
        <v>49</v>
      </c>
      <c r="H2347" s="3">
        <v>2014</v>
      </c>
    </row>
    <row r="2348" spans="1:8" ht="25.5">
      <c r="A2348" s="16" t="s">
        <v>5702</v>
      </c>
      <c r="B2348" s="17" t="s">
        <v>5792</v>
      </c>
      <c r="C2348" s="4">
        <v>60265164239</v>
      </c>
      <c r="D2348" s="3"/>
      <c r="E2348" s="5" t="s">
        <v>5793</v>
      </c>
      <c r="F2348" s="6">
        <v>8000</v>
      </c>
      <c r="G2348" s="9" t="s">
        <v>49</v>
      </c>
      <c r="H2348" s="3">
        <v>2014</v>
      </c>
    </row>
    <row r="2349" spans="1:8">
      <c r="A2349" s="16" t="s">
        <v>5702</v>
      </c>
      <c r="B2349" s="17" t="s">
        <v>5794</v>
      </c>
      <c r="C2349" s="4">
        <v>44980582406</v>
      </c>
      <c r="D2349" s="3"/>
      <c r="E2349" s="5" t="s">
        <v>5795</v>
      </c>
      <c r="F2349" s="6">
        <v>10000</v>
      </c>
      <c r="G2349" s="9" t="s">
        <v>49</v>
      </c>
      <c r="H2349" s="3">
        <v>2014</v>
      </c>
    </row>
    <row r="2350" spans="1:8">
      <c r="A2350" s="16" t="s">
        <v>5702</v>
      </c>
      <c r="B2350" s="17" t="s">
        <v>5796</v>
      </c>
      <c r="C2350" s="4">
        <v>60522894660</v>
      </c>
      <c r="D2350" s="3"/>
      <c r="E2350" s="5" t="s">
        <v>5797</v>
      </c>
      <c r="F2350" s="6">
        <v>12000</v>
      </c>
      <c r="G2350" s="9" t="s">
        <v>49</v>
      </c>
      <c r="H2350" s="3">
        <v>2014</v>
      </c>
    </row>
    <row r="2351" spans="1:8">
      <c r="A2351" s="16" t="s">
        <v>5702</v>
      </c>
      <c r="B2351" s="17" t="s">
        <v>5261</v>
      </c>
      <c r="C2351" s="4">
        <v>52428427902</v>
      </c>
      <c r="D2351" s="3"/>
      <c r="E2351" s="5" t="s">
        <v>5798</v>
      </c>
      <c r="F2351" s="6">
        <v>5000</v>
      </c>
      <c r="G2351" s="9" t="s">
        <v>49</v>
      </c>
      <c r="H2351" s="3">
        <v>2014</v>
      </c>
    </row>
    <row r="2352" spans="1:8">
      <c r="A2352" s="16" t="s">
        <v>5702</v>
      </c>
      <c r="B2352" s="17" t="s">
        <v>5799</v>
      </c>
      <c r="C2352" s="4">
        <v>55040068316</v>
      </c>
      <c r="D2352" s="3"/>
      <c r="E2352" s="5" t="s">
        <v>5800</v>
      </c>
      <c r="F2352" s="6">
        <v>6000</v>
      </c>
      <c r="G2352" s="9" t="s">
        <v>49</v>
      </c>
      <c r="H2352" s="3">
        <v>2014</v>
      </c>
    </row>
    <row r="2353" spans="1:8">
      <c r="A2353" s="16" t="s">
        <v>5702</v>
      </c>
      <c r="B2353" s="17" t="s">
        <v>5801</v>
      </c>
      <c r="C2353" s="4">
        <v>52839288174</v>
      </c>
      <c r="D2353" s="3"/>
      <c r="E2353" s="5" t="s">
        <v>5802</v>
      </c>
      <c r="F2353" s="6">
        <v>6000</v>
      </c>
      <c r="G2353" s="9" t="s">
        <v>49</v>
      </c>
      <c r="H2353" s="3">
        <v>2014</v>
      </c>
    </row>
    <row r="2354" spans="1:8">
      <c r="A2354" s="16" t="s">
        <v>5702</v>
      </c>
      <c r="B2354" s="17" t="s">
        <v>5803</v>
      </c>
      <c r="C2354" s="4">
        <v>10753126938</v>
      </c>
      <c r="D2354" s="3"/>
      <c r="E2354" s="5" t="s">
        <v>5804</v>
      </c>
      <c r="F2354" s="6">
        <v>20000</v>
      </c>
      <c r="G2354" s="9" t="s">
        <v>49</v>
      </c>
      <c r="H2354" s="3">
        <v>2014</v>
      </c>
    </row>
    <row r="2355" spans="1:8">
      <c r="A2355" s="16" t="s">
        <v>5702</v>
      </c>
      <c r="B2355" s="17" t="s">
        <v>5805</v>
      </c>
      <c r="C2355" s="4">
        <v>17563258345</v>
      </c>
      <c r="D2355" s="3" t="s">
        <v>5807</v>
      </c>
      <c r="E2355" s="5" t="s">
        <v>5806</v>
      </c>
      <c r="F2355" s="6">
        <v>21000</v>
      </c>
      <c r="G2355" s="9" t="s">
        <v>49</v>
      </c>
      <c r="H2355" s="3">
        <v>2014</v>
      </c>
    </row>
    <row r="2356" spans="1:8">
      <c r="A2356" s="16" t="s">
        <v>5702</v>
      </c>
      <c r="B2356" s="17" t="s">
        <v>5808</v>
      </c>
      <c r="C2356" s="4">
        <v>53706726553</v>
      </c>
      <c r="D2356" s="3"/>
      <c r="E2356" s="5"/>
      <c r="F2356" s="6">
        <v>6000</v>
      </c>
      <c r="G2356" s="9" t="s">
        <v>49</v>
      </c>
      <c r="H2356" s="3">
        <v>2014</v>
      </c>
    </row>
    <row r="2357" spans="1:8">
      <c r="A2357" s="16" t="s">
        <v>5702</v>
      </c>
      <c r="B2357" s="16" t="s">
        <v>5783</v>
      </c>
      <c r="C2357" s="8">
        <v>4377142569</v>
      </c>
      <c r="D2357" s="5"/>
      <c r="E2357" s="5" t="s">
        <v>5784</v>
      </c>
      <c r="F2357" s="9">
        <v>10000</v>
      </c>
      <c r="G2357" s="5" t="s">
        <v>49</v>
      </c>
      <c r="H2357" s="3">
        <v>2014</v>
      </c>
    </row>
    <row r="2358" spans="1:8">
      <c r="A2358" s="16" t="s">
        <v>5702</v>
      </c>
      <c r="B2358" s="16" t="s">
        <v>5796</v>
      </c>
      <c r="C2358" s="8">
        <v>60522894660</v>
      </c>
      <c r="D2358" s="5"/>
      <c r="E2358" s="5"/>
      <c r="F2358" s="9">
        <v>1150</v>
      </c>
      <c r="G2358" s="5" t="s">
        <v>49</v>
      </c>
      <c r="H2358" s="3">
        <v>2014</v>
      </c>
    </row>
    <row r="2359" spans="1:8">
      <c r="A2359" s="16" t="s">
        <v>5702</v>
      </c>
      <c r="B2359" s="16" t="s">
        <v>5773</v>
      </c>
      <c r="C2359" s="8">
        <v>84119580601</v>
      </c>
      <c r="D2359" s="5"/>
      <c r="E2359" s="5"/>
      <c r="F2359" s="9">
        <v>5000</v>
      </c>
      <c r="G2359" s="5" t="s">
        <v>49</v>
      </c>
      <c r="H2359" s="3">
        <v>2014</v>
      </c>
    </row>
    <row r="2360" spans="1:8">
      <c r="A2360" s="16" t="s">
        <v>5702</v>
      </c>
      <c r="B2360" s="16" t="s">
        <v>5809</v>
      </c>
      <c r="C2360" s="8">
        <v>44239080310</v>
      </c>
      <c r="D2360" s="5"/>
      <c r="E2360" s="5"/>
      <c r="F2360" s="9">
        <v>300</v>
      </c>
      <c r="G2360" s="5" t="s">
        <v>49</v>
      </c>
      <c r="H2360" s="3">
        <v>2014</v>
      </c>
    </row>
    <row r="2361" spans="1:8">
      <c r="A2361" s="16" t="s">
        <v>5702</v>
      </c>
      <c r="B2361" s="16" t="s">
        <v>5810</v>
      </c>
      <c r="C2361" s="8">
        <v>96775469696</v>
      </c>
      <c r="D2361" s="5"/>
      <c r="E2361" s="5"/>
      <c r="F2361" s="9">
        <v>500</v>
      </c>
      <c r="G2361" s="5" t="s">
        <v>49</v>
      </c>
      <c r="H2361" s="3">
        <v>2014</v>
      </c>
    </row>
    <row r="2362" spans="1:8">
      <c r="A2362" s="16" t="s">
        <v>5702</v>
      </c>
      <c r="B2362" s="16" t="s">
        <v>5811</v>
      </c>
      <c r="C2362" s="8">
        <v>76646354605</v>
      </c>
      <c r="D2362" s="5"/>
      <c r="E2362" s="5"/>
      <c r="F2362" s="9">
        <v>1000</v>
      </c>
      <c r="G2362" s="5" t="s">
        <v>49</v>
      </c>
      <c r="H2362" s="3">
        <v>2014</v>
      </c>
    </row>
    <row r="2363" spans="1:8">
      <c r="A2363" s="16" t="s">
        <v>5702</v>
      </c>
      <c r="B2363" s="16" t="s">
        <v>5812</v>
      </c>
      <c r="C2363" s="8"/>
      <c r="D2363" s="5"/>
      <c r="E2363" s="5"/>
      <c r="F2363" s="9">
        <v>2000</v>
      </c>
      <c r="G2363" s="5" t="s">
        <v>49</v>
      </c>
      <c r="H2363" s="3">
        <v>2014</v>
      </c>
    </row>
    <row r="2364" spans="1:8">
      <c r="A2364" s="16" t="s">
        <v>5702</v>
      </c>
      <c r="B2364" s="16" t="s">
        <v>5813</v>
      </c>
      <c r="C2364" s="8" t="s">
        <v>5814</v>
      </c>
      <c r="D2364" s="5"/>
      <c r="E2364" s="5"/>
      <c r="F2364" s="9">
        <v>6200</v>
      </c>
      <c r="G2364" s="5" t="s">
        <v>49</v>
      </c>
      <c r="H2364" s="3">
        <v>2014</v>
      </c>
    </row>
    <row r="2365" spans="1:8">
      <c r="A2365" s="16" t="s">
        <v>5702</v>
      </c>
      <c r="B2365" s="16" t="s">
        <v>5815</v>
      </c>
      <c r="C2365" s="8">
        <v>71307810072</v>
      </c>
      <c r="D2365" s="5"/>
      <c r="E2365" s="5"/>
      <c r="F2365" s="9">
        <v>5000</v>
      </c>
      <c r="G2365" s="5" t="s">
        <v>49</v>
      </c>
      <c r="H2365" s="3">
        <v>2014</v>
      </c>
    </row>
    <row r="2366" spans="1:8">
      <c r="A2366" s="16" t="s">
        <v>5702</v>
      </c>
      <c r="B2366" s="16" t="s">
        <v>5816</v>
      </c>
      <c r="C2366" s="8">
        <v>78958649267</v>
      </c>
      <c r="D2366" s="5"/>
      <c r="E2366" s="5"/>
      <c r="F2366" s="9">
        <v>500</v>
      </c>
      <c r="G2366" s="5" t="s">
        <v>49</v>
      </c>
      <c r="H2366" s="3">
        <v>2014</v>
      </c>
    </row>
    <row r="2367" spans="1:8">
      <c r="A2367" s="16" t="s">
        <v>5702</v>
      </c>
      <c r="B2367" s="16" t="s">
        <v>5817</v>
      </c>
      <c r="C2367" s="8">
        <v>14583450612</v>
      </c>
      <c r="D2367" s="5"/>
      <c r="E2367" s="5"/>
      <c r="F2367" s="9">
        <v>4000</v>
      </c>
      <c r="G2367" s="5" t="s">
        <v>49</v>
      </c>
      <c r="H2367" s="3">
        <v>2014</v>
      </c>
    </row>
    <row r="2368" spans="1:8">
      <c r="A2368" s="16" t="s">
        <v>5702</v>
      </c>
      <c r="B2368" s="16" t="s">
        <v>5818</v>
      </c>
      <c r="C2368" s="8">
        <v>58646701408</v>
      </c>
      <c r="D2368" s="5"/>
      <c r="E2368" s="5"/>
      <c r="F2368" s="9">
        <v>500</v>
      </c>
      <c r="G2368" s="5" t="s">
        <v>49</v>
      </c>
      <c r="H2368" s="3">
        <v>2014</v>
      </c>
    </row>
    <row r="2369" spans="1:8">
      <c r="A2369" s="16" t="s">
        <v>5702</v>
      </c>
      <c r="B2369" s="16" t="s">
        <v>5819</v>
      </c>
      <c r="C2369" s="8">
        <v>43806954245</v>
      </c>
      <c r="D2369" s="5"/>
      <c r="E2369" s="5"/>
      <c r="F2369" s="9">
        <v>500</v>
      </c>
      <c r="G2369" s="5" t="s">
        <v>49</v>
      </c>
      <c r="H2369" s="3">
        <v>2014</v>
      </c>
    </row>
    <row r="2370" spans="1:8">
      <c r="A2370" s="16" t="s">
        <v>5702</v>
      </c>
      <c r="B2370" s="16" t="s">
        <v>5740</v>
      </c>
      <c r="C2370" s="8">
        <v>61883111297</v>
      </c>
      <c r="D2370" s="5"/>
      <c r="E2370" s="5"/>
      <c r="F2370" s="9">
        <v>2500</v>
      </c>
      <c r="G2370" s="5" t="s">
        <v>49</v>
      </c>
      <c r="H2370" s="3">
        <v>2014</v>
      </c>
    </row>
    <row r="2371" spans="1:8">
      <c r="A2371" s="16" t="s">
        <v>5702</v>
      </c>
      <c r="B2371" s="16" t="s">
        <v>5820</v>
      </c>
      <c r="C2371" s="8" t="s">
        <v>5821</v>
      </c>
      <c r="D2371" s="5"/>
      <c r="E2371" s="5"/>
      <c r="F2371" s="9">
        <v>500</v>
      </c>
      <c r="G2371" s="5" t="s">
        <v>49</v>
      </c>
      <c r="H2371" s="3">
        <v>2014</v>
      </c>
    </row>
    <row r="2372" spans="1:8">
      <c r="A2372" s="16" t="s">
        <v>5702</v>
      </c>
      <c r="B2372" s="16" t="s">
        <v>5822</v>
      </c>
      <c r="C2372" s="8">
        <v>49977487419</v>
      </c>
      <c r="D2372" s="5"/>
      <c r="E2372" s="5"/>
      <c r="F2372" s="9">
        <v>5000</v>
      </c>
      <c r="G2372" s="5" t="s">
        <v>49</v>
      </c>
      <c r="H2372" s="3">
        <v>2014</v>
      </c>
    </row>
    <row r="2373" spans="1:8">
      <c r="A2373" s="16" t="s">
        <v>5702</v>
      </c>
      <c r="B2373" s="16" t="s">
        <v>5823</v>
      </c>
      <c r="C2373" s="8">
        <v>64862760484</v>
      </c>
      <c r="D2373" s="5"/>
      <c r="E2373" s="5"/>
      <c r="F2373" s="9">
        <v>300</v>
      </c>
      <c r="G2373" s="5" t="s">
        <v>49</v>
      </c>
      <c r="H2373" s="3">
        <v>2014</v>
      </c>
    </row>
    <row r="2374" spans="1:8">
      <c r="A2374" s="16" t="s">
        <v>5702</v>
      </c>
      <c r="B2374" s="16" t="s">
        <v>5824</v>
      </c>
      <c r="C2374" s="8">
        <v>66804642638</v>
      </c>
      <c r="D2374" s="5"/>
      <c r="E2374" s="5"/>
      <c r="F2374" s="9">
        <v>500</v>
      </c>
      <c r="G2374" s="5" t="s">
        <v>49</v>
      </c>
      <c r="H2374" s="3">
        <v>2014</v>
      </c>
    </row>
    <row r="2375" spans="1:8">
      <c r="A2375" s="16" t="s">
        <v>5702</v>
      </c>
      <c r="B2375" s="16" t="s">
        <v>5825</v>
      </c>
      <c r="C2375" s="8">
        <v>71920996760</v>
      </c>
      <c r="D2375" s="5"/>
      <c r="E2375" s="5"/>
      <c r="F2375" s="9">
        <v>2000</v>
      </c>
      <c r="G2375" s="5" t="s">
        <v>49</v>
      </c>
      <c r="H2375" s="3">
        <v>2014</v>
      </c>
    </row>
    <row r="2376" spans="1:8">
      <c r="A2376" s="16" t="s">
        <v>5702</v>
      </c>
      <c r="B2376" s="16" t="s">
        <v>5826</v>
      </c>
      <c r="C2376" s="8">
        <v>12632735476</v>
      </c>
      <c r="D2376" s="5"/>
      <c r="E2376" s="5"/>
      <c r="F2376" s="9">
        <v>3000</v>
      </c>
      <c r="G2376" s="5" t="s">
        <v>49</v>
      </c>
      <c r="H2376" s="3">
        <v>2014</v>
      </c>
    </row>
    <row r="2377" spans="1:8">
      <c r="A2377" s="16" t="s">
        <v>5702</v>
      </c>
      <c r="B2377" s="16" t="s">
        <v>5827</v>
      </c>
      <c r="C2377" s="27">
        <v>48646835982</v>
      </c>
      <c r="D2377" s="5"/>
      <c r="E2377" s="5"/>
      <c r="F2377" s="9">
        <v>4500</v>
      </c>
      <c r="G2377" s="5" t="s">
        <v>49</v>
      </c>
      <c r="H2377" s="3">
        <v>2014</v>
      </c>
    </row>
    <row r="2378" spans="1:8">
      <c r="A2378" s="16" t="s">
        <v>5702</v>
      </c>
      <c r="B2378" s="16" t="s">
        <v>5828</v>
      </c>
      <c r="C2378" s="8" t="s">
        <v>5829</v>
      </c>
      <c r="D2378" s="5"/>
      <c r="E2378" s="5"/>
      <c r="F2378" s="9">
        <v>500</v>
      </c>
      <c r="G2378" s="5" t="s">
        <v>49</v>
      </c>
      <c r="H2378" s="3">
        <v>2014</v>
      </c>
    </row>
    <row r="2379" spans="1:8">
      <c r="A2379" s="16" t="s">
        <v>5702</v>
      </c>
      <c r="B2379" s="16" t="s">
        <v>5830</v>
      </c>
      <c r="C2379" s="8">
        <v>23240845583</v>
      </c>
      <c r="D2379" s="5" t="s">
        <v>5831</v>
      </c>
      <c r="E2379" s="5"/>
      <c r="F2379" s="9">
        <v>10000</v>
      </c>
      <c r="G2379" s="5" t="s">
        <v>49</v>
      </c>
      <c r="H2379" s="3">
        <v>2014</v>
      </c>
    </row>
    <row r="2380" spans="1:8">
      <c r="A2380" s="16" t="s">
        <v>5702</v>
      </c>
      <c r="B2380" s="16" t="s">
        <v>5832</v>
      </c>
      <c r="C2380" s="8">
        <v>21365484017</v>
      </c>
      <c r="D2380" s="5"/>
      <c r="E2380" s="5"/>
      <c r="F2380" s="9">
        <v>500</v>
      </c>
      <c r="G2380" s="5" t="s">
        <v>49</v>
      </c>
      <c r="H2380" s="3">
        <v>2014</v>
      </c>
    </row>
    <row r="2381" spans="1:8" ht="25.5">
      <c r="A2381" s="16" t="s">
        <v>5702</v>
      </c>
      <c r="B2381" s="16" t="s">
        <v>5833</v>
      </c>
      <c r="C2381" s="8">
        <v>14235138093</v>
      </c>
      <c r="D2381" s="5"/>
      <c r="E2381" s="5"/>
      <c r="F2381" s="9">
        <v>500</v>
      </c>
      <c r="G2381" s="5" t="s">
        <v>49</v>
      </c>
      <c r="H2381" s="3">
        <v>2014</v>
      </c>
    </row>
    <row r="2382" spans="1:8">
      <c r="A2382" s="16" t="s">
        <v>5702</v>
      </c>
      <c r="B2382" s="16" t="s">
        <v>5834</v>
      </c>
      <c r="C2382" s="8">
        <v>75477232692</v>
      </c>
      <c r="D2382" s="5"/>
      <c r="E2382" s="5"/>
      <c r="F2382" s="9">
        <v>5000</v>
      </c>
      <c r="G2382" s="5" t="s">
        <v>49</v>
      </c>
      <c r="H2382" s="3">
        <v>2014</v>
      </c>
    </row>
    <row r="2383" spans="1:8">
      <c r="A2383" s="16" t="s">
        <v>5702</v>
      </c>
      <c r="B2383" s="16" t="s">
        <v>5835</v>
      </c>
      <c r="C2383" s="27">
        <v>99420440852</v>
      </c>
      <c r="D2383" s="5" t="s">
        <v>5836</v>
      </c>
      <c r="E2383" s="5"/>
      <c r="F2383" s="9">
        <v>152000</v>
      </c>
      <c r="G2383" s="5" t="s">
        <v>49</v>
      </c>
      <c r="H2383" s="3">
        <v>2014</v>
      </c>
    </row>
    <row r="2384" spans="1:8">
      <c r="A2384" s="10" t="s">
        <v>20102</v>
      </c>
      <c r="B2384" s="42" t="s">
        <v>5837</v>
      </c>
      <c r="C2384" s="11">
        <v>70171351738</v>
      </c>
      <c r="D2384" s="10" t="s">
        <v>5839</v>
      </c>
      <c r="E2384" s="10" t="s">
        <v>5838</v>
      </c>
      <c r="F2384" s="43">
        <v>8000</v>
      </c>
      <c r="G2384" s="5" t="s">
        <v>51</v>
      </c>
      <c r="H2384" s="3">
        <v>2014</v>
      </c>
    </row>
    <row r="2385" spans="1:8">
      <c r="A2385" s="10" t="s">
        <v>20102</v>
      </c>
      <c r="B2385" s="10" t="s">
        <v>5837</v>
      </c>
      <c r="C2385" s="11">
        <v>70171351738</v>
      </c>
      <c r="D2385" s="10" t="s">
        <v>5840</v>
      </c>
      <c r="E2385" s="10" t="s">
        <v>5838</v>
      </c>
      <c r="F2385" s="43">
        <v>3000</v>
      </c>
      <c r="G2385" s="5" t="s">
        <v>51</v>
      </c>
      <c r="H2385" s="3">
        <v>2014</v>
      </c>
    </row>
    <row r="2386" spans="1:8">
      <c r="A2386" s="10" t="s">
        <v>20102</v>
      </c>
      <c r="B2386" s="10" t="s">
        <v>5837</v>
      </c>
      <c r="C2386" s="11">
        <v>70171351738</v>
      </c>
      <c r="D2386" s="10" t="s">
        <v>5841</v>
      </c>
      <c r="E2386" s="10" t="s">
        <v>5838</v>
      </c>
      <c r="F2386" s="43">
        <v>10000</v>
      </c>
      <c r="G2386" s="5" t="s">
        <v>51</v>
      </c>
      <c r="H2386" s="3">
        <v>2014</v>
      </c>
    </row>
    <row r="2387" spans="1:8">
      <c r="A2387" s="10" t="s">
        <v>20102</v>
      </c>
      <c r="B2387" s="10" t="s">
        <v>5837</v>
      </c>
      <c r="C2387" s="11">
        <v>70171351738</v>
      </c>
      <c r="D2387" s="10" t="s">
        <v>5842</v>
      </c>
      <c r="E2387" s="10" t="s">
        <v>5838</v>
      </c>
      <c r="F2387" s="43">
        <v>5000</v>
      </c>
      <c r="G2387" s="5" t="s">
        <v>51</v>
      </c>
      <c r="H2387" s="3">
        <v>2014</v>
      </c>
    </row>
    <row r="2388" spans="1:8">
      <c r="A2388" s="10" t="s">
        <v>20102</v>
      </c>
      <c r="B2388" s="10" t="s">
        <v>5837</v>
      </c>
      <c r="C2388" s="11">
        <v>70171351738</v>
      </c>
      <c r="D2388" s="10" t="s">
        <v>5843</v>
      </c>
      <c r="E2388" s="10" t="s">
        <v>5838</v>
      </c>
      <c r="F2388" s="43">
        <v>2000</v>
      </c>
      <c r="G2388" s="5" t="s">
        <v>51</v>
      </c>
      <c r="H2388" s="3">
        <v>2014</v>
      </c>
    </row>
    <row r="2389" spans="1:8">
      <c r="A2389" s="10" t="s">
        <v>20102</v>
      </c>
      <c r="B2389" s="10" t="s">
        <v>5837</v>
      </c>
      <c r="C2389" s="11">
        <v>70171351738</v>
      </c>
      <c r="D2389" s="10" t="s">
        <v>5844</v>
      </c>
      <c r="E2389" s="10" t="s">
        <v>5838</v>
      </c>
      <c r="F2389" s="43">
        <v>3000</v>
      </c>
      <c r="G2389" s="5" t="s">
        <v>51</v>
      </c>
      <c r="H2389" s="3">
        <v>2014</v>
      </c>
    </row>
    <row r="2390" spans="1:8" ht="25.5">
      <c r="A2390" s="10" t="s">
        <v>20102</v>
      </c>
      <c r="B2390" s="10" t="s">
        <v>5837</v>
      </c>
      <c r="C2390" s="11">
        <v>70171351738</v>
      </c>
      <c r="D2390" s="10" t="s">
        <v>5845</v>
      </c>
      <c r="E2390" s="10" t="s">
        <v>5838</v>
      </c>
      <c r="F2390" s="43">
        <v>2000</v>
      </c>
      <c r="G2390" s="5" t="s">
        <v>51</v>
      </c>
      <c r="H2390" s="3">
        <v>2014</v>
      </c>
    </row>
    <row r="2391" spans="1:8">
      <c r="A2391" s="10" t="s">
        <v>20102</v>
      </c>
      <c r="B2391" s="10" t="s">
        <v>5837</v>
      </c>
      <c r="C2391" s="11">
        <v>70171351738</v>
      </c>
      <c r="D2391" s="10" t="s">
        <v>5846</v>
      </c>
      <c r="E2391" s="10" t="s">
        <v>5838</v>
      </c>
      <c r="F2391" s="43">
        <v>15000</v>
      </c>
      <c r="G2391" s="5" t="s">
        <v>51</v>
      </c>
      <c r="H2391" s="3">
        <v>2014</v>
      </c>
    </row>
    <row r="2392" spans="1:8">
      <c r="A2392" s="10" t="s">
        <v>20102</v>
      </c>
      <c r="B2392" s="42" t="s">
        <v>5847</v>
      </c>
      <c r="C2392" s="11">
        <v>93780053551</v>
      </c>
      <c r="D2392" s="10" t="s">
        <v>5849</v>
      </c>
      <c r="E2392" s="10" t="s">
        <v>5848</v>
      </c>
      <c r="F2392" s="43">
        <v>43700</v>
      </c>
      <c r="G2392" s="5" t="s">
        <v>51</v>
      </c>
      <c r="H2392" s="3">
        <v>2014</v>
      </c>
    </row>
    <row r="2393" spans="1:8">
      <c r="A2393" s="10" t="s">
        <v>20102</v>
      </c>
      <c r="B2393" s="42" t="s">
        <v>5850</v>
      </c>
      <c r="C2393" s="11">
        <v>82532111344</v>
      </c>
      <c r="D2393" s="10" t="s">
        <v>5849</v>
      </c>
      <c r="E2393" s="10" t="s">
        <v>5851</v>
      </c>
      <c r="F2393" s="43">
        <v>65000</v>
      </c>
      <c r="G2393" s="5" t="s">
        <v>51</v>
      </c>
      <c r="H2393" s="3">
        <v>2014</v>
      </c>
    </row>
    <row r="2394" spans="1:8">
      <c r="A2394" s="10" t="s">
        <v>20102</v>
      </c>
      <c r="B2394" s="42" t="s">
        <v>5852</v>
      </c>
      <c r="C2394" s="11">
        <v>65754725944</v>
      </c>
      <c r="D2394" s="10" t="s">
        <v>5849</v>
      </c>
      <c r="E2394" s="10" t="s">
        <v>5853</v>
      </c>
      <c r="F2394" s="43">
        <v>35000</v>
      </c>
      <c r="G2394" s="5" t="s">
        <v>51</v>
      </c>
      <c r="H2394" s="3">
        <v>2014</v>
      </c>
    </row>
    <row r="2395" spans="1:8">
      <c r="A2395" s="10" t="s">
        <v>20102</v>
      </c>
      <c r="B2395" s="42" t="s">
        <v>5854</v>
      </c>
      <c r="C2395" s="11">
        <v>77577714515</v>
      </c>
      <c r="D2395" s="10" t="s">
        <v>5849</v>
      </c>
      <c r="E2395" s="10" t="s">
        <v>5855</v>
      </c>
      <c r="F2395" s="43">
        <v>72000</v>
      </c>
      <c r="G2395" s="5" t="s">
        <v>51</v>
      </c>
      <c r="H2395" s="3">
        <v>2014</v>
      </c>
    </row>
    <row r="2396" spans="1:8">
      <c r="A2396" s="10" t="s">
        <v>20102</v>
      </c>
      <c r="B2396" s="10" t="s">
        <v>5854</v>
      </c>
      <c r="C2396" s="11">
        <v>77577714515</v>
      </c>
      <c r="D2396" s="10" t="s">
        <v>5856</v>
      </c>
      <c r="E2396" s="10" t="s">
        <v>5855</v>
      </c>
      <c r="F2396" s="43">
        <v>10000</v>
      </c>
      <c r="G2396" s="5" t="s">
        <v>51</v>
      </c>
      <c r="H2396" s="3">
        <v>2014</v>
      </c>
    </row>
    <row r="2397" spans="1:8">
      <c r="A2397" s="10" t="s">
        <v>20102</v>
      </c>
      <c r="B2397" s="42" t="s">
        <v>5857</v>
      </c>
      <c r="C2397" s="11">
        <v>93520611841</v>
      </c>
      <c r="D2397" s="10" t="s">
        <v>5849</v>
      </c>
      <c r="E2397" s="10" t="s">
        <v>5858</v>
      </c>
      <c r="F2397" s="44">
        <v>52500</v>
      </c>
      <c r="G2397" s="5" t="s">
        <v>51</v>
      </c>
      <c r="H2397" s="3">
        <v>2014</v>
      </c>
    </row>
    <row r="2398" spans="1:8">
      <c r="A2398" s="10" t="s">
        <v>20102</v>
      </c>
      <c r="B2398" s="42" t="s">
        <v>5859</v>
      </c>
      <c r="C2398" s="11">
        <v>50186934573</v>
      </c>
      <c r="D2398" s="10" t="s">
        <v>5849</v>
      </c>
      <c r="E2398" s="10" t="s">
        <v>5860</v>
      </c>
      <c r="F2398" s="43">
        <v>100000</v>
      </c>
      <c r="G2398" s="5" t="s">
        <v>51</v>
      </c>
      <c r="H2398" s="3">
        <v>2014</v>
      </c>
    </row>
    <row r="2399" spans="1:8">
      <c r="A2399" s="10" t="s">
        <v>20102</v>
      </c>
      <c r="B2399" s="10" t="s">
        <v>5859</v>
      </c>
      <c r="C2399" s="11">
        <v>50186934573</v>
      </c>
      <c r="D2399" s="10" t="s">
        <v>5861</v>
      </c>
      <c r="E2399" s="10" t="s">
        <v>5860</v>
      </c>
      <c r="F2399" s="43">
        <v>30000</v>
      </c>
      <c r="G2399" s="5" t="s">
        <v>51</v>
      </c>
      <c r="H2399" s="3">
        <v>2014</v>
      </c>
    </row>
    <row r="2400" spans="1:8">
      <c r="A2400" s="10" t="s">
        <v>20102</v>
      </c>
      <c r="B2400" s="42" t="s">
        <v>5862</v>
      </c>
      <c r="C2400" s="11">
        <v>38961701798</v>
      </c>
      <c r="D2400" s="10" t="s">
        <v>5849</v>
      </c>
      <c r="E2400" s="10" t="s">
        <v>5863</v>
      </c>
      <c r="F2400" s="43">
        <v>57250</v>
      </c>
      <c r="G2400" s="5" t="s">
        <v>51</v>
      </c>
      <c r="H2400" s="3">
        <v>2014</v>
      </c>
    </row>
    <row r="2401" spans="1:8">
      <c r="A2401" s="10" t="s">
        <v>20102</v>
      </c>
      <c r="B2401" s="42" t="s">
        <v>5864</v>
      </c>
      <c r="C2401" s="11">
        <v>62529218750</v>
      </c>
      <c r="D2401" s="10" t="s">
        <v>5849</v>
      </c>
      <c r="E2401" s="10" t="s">
        <v>5865</v>
      </c>
      <c r="F2401" s="43">
        <v>42342.07</v>
      </c>
      <c r="G2401" s="5" t="s">
        <v>51</v>
      </c>
      <c r="H2401" s="3">
        <v>2014</v>
      </c>
    </row>
    <row r="2402" spans="1:8">
      <c r="A2402" s="10" t="s">
        <v>20102</v>
      </c>
      <c r="B2402" s="10" t="s">
        <v>5864</v>
      </c>
      <c r="C2402" s="11">
        <v>62529218750</v>
      </c>
      <c r="D2402" s="10" t="s">
        <v>5866</v>
      </c>
      <c r="E2402" s="10" t="s">
        <v>5865</v>
      </c>
      <c r="F2402" s="43">
        <v>17000</v>
      </c>
      <c r="G2402" s="5" t="s">
        <v>51</v>
      </c>
      <c r="H2402" s="3">
        <v>2014</v>
      </c>
    </row>
    <row r="2403" spans="1:8">
      <c r="A2403" s="10" t="s">
        <v>20102</v>
      </c>
      <c r="B2403" s="10" t="s">
        <v>5864</v>
      </c>
      <c r="C2403" s="11">
        <v>62529218750</v>
      </c>
      <c r="D2403" s="10" t="s">
        <v>5867</v>
      </c>
      <c r="E2403" s="10" t="s">
        <v>5865</v>
      </c>
      <c r="F2403" s="43">
        <v>15000</v>
      </c>
      <c r="G2403" s="5" t="s">
        <v>51</v>
      </c>
      <c r="H2403" s="3">
        <v>2014</v>
      </c>
    </row>
    <row r="2404" spans="1:8">
      <c r="A2404" s="10" t="s">
        <v>20102</v>
      </c>
      <c r="B2404" s="10" t="s">
        <v>5864</v>
      </c>
      <c r="C2404" s="11">
        <v>62529218750</v>
      </c>
      <c r="D2404" s="10" t="s">
        <v>5868</v>
      </c>
      <c r="E2404" s="10" t="s">
        <v>5865</v>
      </c>
      <c r="F2404" s="43">
        <v>7000</v>
      </c>
      <c r="G2404" s="5" t="s">
        <v>51</v>
      </c>
      <c r="H2404" s="3">
        <v>2014</v>
      </c>
    </row>
    <row r="2405" spans="1:8">
      <c r="A2405" s="10" t="s">
        <v>20102</v>
      </c>
      <c r="B2405" s="10" t="s">
        <v>5864</v>
      </c>
      <c r="C2405" s="11">
        <v>62529218750</v>
      </c>
      <c r="D2405" s="45" t="s">
        <v>5869</v>
      </c>
      <c r="E2405" s="10" t="s">
        <v>5865</v>
      </c>
      <c r="F2405" s="44">
        <v>8342.07</v>
      </c>
      <c r="G2405" s="5" t="s">
        <v>51</v>
      </c>
      <c r="H2405" s="3">
        <v>2014</v>
      </c>
    </row>
    <row r="2406" spans="1:8">
      <c r="A2406" s="10" t="s">
        <v>20102</v>
      </c>
      <c r="B2406" s="42" t="s">
        <v>5870</v>
      </c>
      <c r="C2406" s="11">
        <v>74629024119</v>
      </c>
      <c r="D2406" s="10" t="s">
        <v>5849</v>
      </c>
      <c r="E2406" s="10" t="s">
        <v>5871</v>
      </c>
      <c r="F2406" s="43">
        <v>20000</v>
      </c>
      <c r="G2406" s="5" t="s">
        <v>51</v>
      </c>
      <c r="H2406" s="3">
        <v>2014</v>
      </c>
    </row>
    <row r="2407" spans="1:8">
      <c r="A2407" s="10" t="s">
        <v>20102</v>
      </c>
      <c r="B2407" s="10" t="s">
        <v>5870</v>
      </c>
      <c r="C2407" s="11">
        <v>74629024119</v>
      </c>
      <c r="D2407" s="10" t="s">
        <v>5872</v>
      </c>
      <c r="E2407" s="10" t="s">
        <v>5871</v>
      </c>
      <c r="F2407" s="43">
        <v>10000</v>
      </c>
      <c r="G2407" s="5" t="s">
        <v>51</v>
      </c>
      <c r="H2407" s="3">
        <v>2014</v>
      </c>
    </row>
    <row r="2408" spans="1:8">
      <c r="A2408" s="10" t="s">
        <v>20102</v>
      </c>
      <c r="B2408" s="10" t="s">
        <v>5870</v>
      </c>
      <c r="C2408" s="11">
        <v>74629024119</v>
      </c>
      <c r="D2408" s="10" t="s">
        <v>5873</v>
      </c>
      <c r="E2408" s="10" t="s">
        <v>5871</v>
      </c>
      <c r="F2408" s="43">
        <v>10000</v>
      </c>
      <c r="G2408" s="5" t="s">
        <v>51</v>
      </c>
      <c r="H2408" s="3">
        <v>2014</v>
      </c>
    </row>
    <row r="2409" spans="1:8">
      <c r="A2409" s="10" t="s">
        <v>20102</v>
      </c>
      <c r="B2409" s="42" t="s">
        <v>5874</v>
      </c>
      <c r="C2409" s="11">
        <v>63500371007</v>
      </c>
      <c r="D2409" s="10" t="s">
        <v>5849</v>
      </c>
      <c r="E2409" s="10" t="s">
        <v>5875</v>
      </c>
      <c r="F2409" s="43">
        <v>80000</v>
      </c>
      <c r="G2409" s="5" t="s">
        <v>51</v>
      </c>
      <c r="H2409" s="3">
        <v>2014</v>
      </c>
    </row>
    <row r="2410" spans="1:8" ht="25.5">
      <c r="A2410" s="10" t="s">
        <v>20102</v>
      </c>
      <c r="B2410" s="10" t="s">
        <v>5874</v>
      </c>
      <c r="C2410" s="11">
        <v>63500371007</v>
      </c>
      <c r="D2410" s="10" t="s">
        <v>5876</v>
      </c>
      <c r="E2410" s="10" t="s">
        <v>5875</v>
      </c>
      <c r="F2410" s="43">
        <v>20000</v>
      </c>
      <c r="G2410" s="5" t="s">
        <v>51</v>
      </c>
      <c r="H2410" s="3">
        <v>2014</v>
      </c>
    </row>
    <row r="2411" spans="1:8">
      <c r="A2411" s="10" t="s">
        <v>20102</v>
      </c>
      <c r="B2411" s="10" t="s">
        <v>5874</v>
      </c>
      <c r="C2411" s="11">
        <v>63500371007</v>
      </c>
      <c r="D2411" s="10" t="s">
        <v>5877</v>
      </c>
      <c r="E2411" s="10" t="s">
        <v>5875</v>
      </c>
      <c r="F2411" s="43">
        <v>10000</v>
      </c>
      <c r="G2411" s="5" t="s">
        <v>51</v>
      </c>
      <c r="H2411" s="3">
        <v>2014</v>
      </c>
    </row>
    <row r="2412" spans="1:8">
      <c r="A2412" s="10" t="s">
        <v>20102</v>
      </c>
      <c r="B2412" s="42" t="s">
        <v>5878</v>
      </c>
      <c r="C2412" s="11">
        <v>82587888396</v>
      </c>
      <c r="D2412" s="10" t="s">
        <v>5880</v>
      </c>
      <c r="E2412" s="10" t="s">
        <v>5879</v>
      </c>
      <c r="F2412" s="43">
        <v>47000</v>
      </c>
      <c r="G2412" s="5" t="s">
        <v>51</v>
      </c>
      <c r="H2412" s="3">
        <v>2014</v>
      </c>
    </row>
    <row r="2413" spans="1:8">
      <c r="A2413" s="10" t="s">
        <v>20102</v>
      </c>
      <c r="B2413" s="10" t="s">
        <v>5878</v>
      </c>
      <c r="C2413" s="11">
        <v>82587888396</v>
      </c>
      <c r="D2413" s="10" t="s">
        <v>5881</v>
      </c>
      <c r="E2413" s="10" t="s">
        <v>5879</v>
      </c>
      <c r="F2413" s="43">
        <v>5000</v>
      </c>
      <c r="G2413" s="5" t="s">
        <v>51</v>
      </c>
      <c r="H2413" s="3">
        <v>2014</v>
      </c>
    </row>
    <row r="2414" spans="1:8">
      <c r="A2414" s="10" t="s">
        <v>20102</v>
      </c>
      <c r="B2414" s="10" t="s">
        <v>5878</v>
      </c>
      <c r="C2414" s="11">
        <v>82587888396</v>
      </c>
      <c r="D2414" s="10" t="s">
        <v>5882</v>
      </c>
      <c r="E2414" s="10" t="s">
        <v>5879</v>
      </c>
      <c r="F2414" s="43">
        <v>2000</v>
      </c>
      <c r="G2414" s="5" t="s">
        <v>51</v>
      </c>
      <c r="H2414" s="3">
        <v>2014</v>
      </c>
    </row>
    <row r="2415" spans="1:8">
      <c r="A2415" s="10" t="s">
        <v>20102</v>
      </c>
      <c r="B2415" s="10" t="s">
        <v>5878</v>
      </c>
      <c r="C2415" s="11">
        <v>82587888396</v>
      </c>
      <c r="D2415" s="10" t="s">
        <v>5883</v>
      </c>
      <c r="E2415" s="10" t="s">
        <v>5879</v>
      </c>
      <c r="F2415" s="43">
        <v>3000</v>
      </c>
      <c r="G2415" s="5" t="s">
        <v>51</v>
      </c>
      <c r="H2415" s="3">
        <v>2014</v>
      </c>
    </row>
    <row r="2416" spans="1:8" ht="25.5">
      <c r="A2416" s="10" t="s">
        <v>20102</v>
      </c>
      <c r="B2416" s="42" t="s">
        <v>5884</v>
      </c>
      <c r="C2416" s="11">
        <v>25751941023</v>
      </c>
      <c r="D2416" s="10" t="s">
        <v>5886</v>
      </c>
      <c r="E2416" s="10" t="s">
        <v>5885</v>
      </c>
      <c r="F2416" s="43">
        <v>52000</v>
      </c>
      <c r="G2416" s="5" t="s">
        <v>51</v>
      </c>
      <c r="H2416" s="3">
        <v>2014</v>
      </c>
    </row>
    <row r="2417" spans="1:8">
      <c r="A2417" s="10" t="s">
        <v>20102</v>
      </c>
      <c r="B2417" s="42" t="s">
        <v>5887</v>
      </c>
      <c r="C2417" s="11">
        <v>52413226301</v>
      </c>
      <c r="D2417" s="10" t="s">
        <v>5849</v>
      </c>
      <c r="E2417" s="10" t="s">
        <v>5888</v>
      </c>
      <c r="F2417" s="43">
        <v>41500</v>
      </c>
      <c r="G2417" s="5" t="s">
        <v>51</v>
      </c>
      <c r="H2417" s="3">
        <v>2014</v>
      </c>
    </row>
    <row r="2418" spans="1:8">
      <c r="A2418" s="10" t="s">
        <v>20102</v>
      </c>
      <c r="B2418" s="10" t="s">
        <v>5887</v>
      </c>
      <c r="C2418" s="11">
        <v>52413226301</v>
      </c>
      <c r="D2418" s="10" t="s">
        <v>5889</v>
      </c>
      <c r="E2418" s="10" t="s">
        <v>5888</v>
      </c>
      <c r="F2418" s="43">
        <v>29000</v>
      </c>
      <c r="G2418" s="5" t="s">
        <v>51</v>
      </c>
      <c r="H2418" s="3">
        <v>2014</v>
      </c>
    </row>
    <row r="2419" spans="1:8">
      <c r="A2419" s="10" t="s">
        <v>20102</v>
      </c>
      <c r="B2419" s="10" t="s">
        <v>5887</v>
      </c>
      <c r="C2419" s="11">
        <v>52413226301</v>
      </c>
      <c r="D2419" s="10" t="s">
        <v>5890</v>
      </c>
      <c r="E2419" s="10" t="s">
        <v>5888</v>
      </c>
      <c r="F2419" s="43">
        <v>25000</v>
      </c>
      <c r="G2419" s="5" t="s">
        <v>51</v>
      </c>
      <c r="H2419" s="3">
        <v>2014</v>
      </c>
    </row>
    <row r="2420" spans="1:8">
      <c r="A2420" s="10" t="s">
        <v>20102</v>
      </c>
      <c r="B2420" s="42" t="s">
        <v>5891</v>
      </c>
      <c r="C2420" s="11">
        <v>59014512899</v>
      </c>
      <c r="D2420" s="10" t="s">
        <v>5849</v>
      </c>
      <c r="E2420" s="10" t="s">
        <v>5892</v>
      </c>
      <c r="F2420" s="43">
        <v>34600</v>
      </c>
      <c r="G2420" s="5" t="s">
        <v>51</v>
      </c>
      <c r="H2420" s="3">
        <v>2014</v>
      </c>
    </row>
    <row r="2421" spans="1:8">
      <c r="A2421" s="10" t="s">
        <v>20102</v>
      </c>
      <c r="B2421" s="10" t="s">
        <v>5891</v>
      </c>
      <c r="C2421" s="11">
        <v>59014512899</v>
      </c>
      <c r="D2421" s="10" t="s">
        <v>5893</v>
      </c>
      <c r="E2421" s="10" t="s">
        <v>5892</v>
      </c>
      <c r="F2421" s="43">
        <v>10000</v>
      </c>
      <c r="G2421" s="5" t="s">
        <v>51</v>
      </c>
      <c r="H2421" s="3">
        <v>2014</v>
      </c>
    </row>
    <row r="2422" spans="1:8">
      <c r="A2422" s="10" t="s">
        <v>20102</v>
      </c>
      <c r="B2422" s="42" t="s">
        <v>5894</v>
      </c>
      <c r="C2422" s="11">
        <v>78090388177</v>
      </c>
      <c r="D2422" s="10" t="s">
        <v>5896</v>
      </c>
      <c r="E2422" s="10" t="s">
        <v>5895</v>
      </c>
      <c r="F2422" s="43">
        <v>33000</v>
      </c>
      <c r="G2422" s="5" t="s">
        <v>51</v>
      </c>
      <c r="H2422" s="3">
        <v>2014</v>
      </c>
    </row>
    <row r="2423" spans="1:8">
      <c r="A2423" s="10" t="s">
        <v>20102</v>
      </c>
      <c r="B2423" s="10" t="s">
        <v>5894</v>
      </c>
      <c r="C2423" s="11">
        <v>78090388177</v>
      </c>
      <c r="D2423" s="10" t="s">
        <v>5897</v>
      </c>
      <c r="E2423" s="10" t="s">
        <v>5895</v>
      </c>
      <c r="F2423" s="43">
        <v>3000</v>
      </c>
      <c r="G2423" s="5" t="s">
        <v>51</v>
      </c>
      <c r="H2423" s="3">
        <v>2014</v>
      </c>
    </row>
    <row r="2424" spans="1:8">
      <c r="A2424" s="10" t="s">
        <v>20102</v>
      </c>
      <c r="B2424" s="42" t="s">
        <v>5898</v>
      </c>
      <c r="C2424" s="11">
        <v>10066437215</v>
      </c>
      <c r="D2424" s="10" t="s">
        <v>5849</v>
      </c>
      <c r="E2424" s="10" t="s">
        <v>5899</v>
      </c>
      <c r="F2424" s="43">
        <v>38500</v>
      </c>
      <c r="G2424" s="5" t="s">
        <v>51</v>
      </c>
      <c r="H2424" s="3">
        <v>2014</v>
      </c>
    </row>
    <row r="2425" spans="1:8">
      <c r="A2425" s="10" t="s">
        <v>20102</v>
      </c>
      <c r="B2425" s="42" t="s">
        <v>5900</v>
      </c>
      <c r="C2425" s="11">
        <v>17647435610</v>
      </c>
      <c r="D2425" s="10" t="s">
        <v>5849</v>
      </c>
      <c r="E2425" s="10" t="s">
        <v>5901</v>
      </c>
      <c r="F2425" s="43">
        <v>30000</v>
      </c>
      <c r="G2425" s="5" t="s">
        <v>51</v>
      </c>
      <c r="H2425" s="3">
        <v>2014</v>
      </c>
    </row>
    <row r="2426" spans="1:8">
      <c r="A2426" s="10" t="s">
        <v>20102</v>
      </c>
      <c r="B2426" s="42" t="s">
        <v>5902</v>
      </c>
      <c r="C2426" s="11" t="s">
        <v>5903</v>
      </c>
      <c r="D2426" s="10" t="s">
        <v>5849</v>
      </c>
      <c r="E2426" s="10"/>
      <c r="F2426" s="43">
        <v>24000</v>
      </c>
      <c r="G2426" s="5" t="s">
        <v>51</v>
      </c>
      <c r="H2426" s="3">
        <v>2014</v>
      </c>
    </row>
    <row r="2427" spans="1:8">
      <c r="A2427" s="10" t="s">
        <v>20102</v>
      </c>
      <c r="B2427" s="42" t="s">
        <v>5904</v>
      </c>
      <c r="C2427" s="11">
        <v>34548226811</v>
      </c>
      <c r="D2427" s="10" t="s">
        <v>5849</v>
      </c>
      <c r="E2427" s="10" t="s">
        <v>5905</v>
      </c>
      <c r="F2427" s="43">
        <v>15000</v>
      </c>
      <c r="G2427" s="5" t="s">
        <v>51</v>
      </c>
      <c r="H2427" s="3">
        <v>2014</v>
      </c>
    </row>
    <row r="2428" spans="1:8" ht="25.5">
      <c r="A2428" s="10" t="s">
        <v>20102</v>
      </c>
      <c r="B2428" s="10" t="s">
        <v>5904</v>
      </c>
      <c r="C2428" s="11">
        <v>34548226811</v>
      </c>
      <c r="D2428" s="10" t="s">
        <v>5906</v>
      </c>
      <c r="E2428" s="10" t="s">
        <v>5905</v>
      </c>
      <c r="F2428" s="43">
        <v>10000</v>
      </c>
      <c r="G2428" s="5" t="s">
        <v>51</v>
      </c>
      <c r="H2428" s="3">
        <v>2014</v>
      </c>
    </row>
    <row r="2429" spans="1:8">
      <c r="A2429" s="10" t="s">
        <v>20102</v>
      </c>
      <c r="B2429" s="42" t="s">
        <v>5907</v>
      </c>
      <c r="C2429" s="11">
        <v>60501163378</v>
      </c>
      <c r="D2429" s="10" t="s">
        <v>5909</v>
      </c>
      <c r="E2429" s="10" t="s">
        <v>5908</v>
      </c>
      <c r="F2429" s="43">
        <v>10000</v>
      </c>
      <c r="G2429" s="5" t="s">
        <v>51</v>
      </c>
      <c r="H2429" s="3">
        <v>2014</v>
      </c>
    </row>
    <row r="2430" spans="1:8">
      <c r="A2430" s="10" t="s">
        <v>20102</v>
      </c>
      <c r="B2430" s="10" t="s">
        <v>5907</v>
      </c>
      <c r="C2430" s="11">
        <v>60501163378</v>
      </c>
      <c r="D2430" s="10" t="s">
        <v>5910</v>
      </c>
      <c r="E2430" s="10" t="s">
        <v>5908</v>
      </c>
      <c r="F2430" s="43">
        <v>12000</v>
      </c>
      <c r="G2430" s="5" t="s">
        <v>51</v>
      </c>
      <c r="H2430" s="3">
        <v>2014</v>
      </c>
    </row>
    <row r="2431" spans="1:8">
      <c r="A2431" s="10" t="s">
        <v>20102</v>
      </c>
      <c r="B2431" s="10" t="s">
        <v>5907</v>
      </c>
      <c r="C2431" s="11">
        <v>60501163378</v>
      </c>
      <c r="D2431" s="10" t="s">
        <v>5911</v>
      </c>
      <c r="E2431" s="10" t="s">
        <v>5908</v>
      </c>
      <c r="F2431" s="43">
        <v>2400</v>
      </c>
      <c r="G2431" s="5" t="s">
        <v>51</v>
      </c>
      <c r="H2431" s="3">
        <v>2014</v>
      </c>
    </row>
    <row r="2432" spans="1:8">
      <c r="A2432" s="10" t="s">
        <v>20102</v>
      </c>
      <c r="B2432" s="42" t="s">
        <v>5912</v>
      </c>
      <c r="C2432" s="11">
        <v>69268985944</v>
      </c>
      <c r="D2432" s="10" t="s">
        <v>5914</v>
      </c>
      <c r="E2432" s="10" t="s">
        <v>5913</v>
      </c>
      <c r="F2432" s="43">
        <v>4000</v>
      </c>
      <c r="G2432" s="5" t="s">
        <v>51</v>
      </c>
      <c r="H2432" s="3">
        <v>2014</v>
      </c>
    </row>
    <row r="2433" spans="1:8">
      <c r="A2433" s="10" t="s">
        <v>20102</v>
      </c>
      <c r="B2433" s="42" t="s">
        <v>5915</v>
      </c>
      <c r="C2433" s="11">
        <v>36650825231</v>
      </c>
      <c r="D2433" s="10" t="s">
        <v>5916</v>
      </c>
      <c r="E2433" s="10" t="s">
        <v>5917</v>
      </c>
      <c r="F2433" s="43">
        <v>260000</v>
      </c>
      <c r="G2433" s="5" t="s">
        <v>51</v>
      </c>
      <c r="H2433" s="3">
        <v>2014</v>
      </c>
    </row>
    <row r="2434" spans="1:8" ht="25.5">
      <c r="A2434" s="10" t="s">
        <v>20102</v>
      </c>
      <c r="B2434" s="42" t="s">
        <v>5918</v>
      </c>
      <c r="C2434" s="11">
        <v>14109154776</v>
      </c>
      <c r="D2434" s="10" t="s">
        <v>5920</v>
      </c>
      <c r="E2434" s="10" t="s">
        <v>5919</v>
      </c>
      <c r="F2434" s="43">
        <v>151700</v>
      </c>
      <c r="G2434" s="5" t="s">
        <v>51</v>
      </c>
      <c r="H2434" s="3">
        <v>2014</v>
      </c>
    </row>
    <row r="2435" spans="1:8">
      <c r="A2435" s="10" t="s">
        <v>20102</v>
      </c>
      <c r="B2435" s="10" t="s">
        <v>5918</v>
      </c>
      <c r="C2435" s="11">
        <v>14109154776</v>
      </c>
      <c r="D2435" s="10" t="s">
        <v>5921</v>
      </c>
      <c r="E2435" s="10" t="s">
        <v>5919</v>
      </c>
      <c r="F2435" s="43">
        <v>5000</v>
      </c>
      <c r="G2435" s="5" t="s">
        <v>51</v>
      </c>
      <c r="H2435" s="3">
        <v>2014</v>
      </c>
    </row>
    <row r="2436" spans="1:8">
      <c r="A2436" s="10" t="s">
        <v>20102</v>
      </c>
      <c r="B2436" s="10" t="s">
        <v>5918</v>
      </c>
      <c r="C2436" s="11">
        <v>14109154776</v>
      </c>
      <c r="D2436" s="10" t="s">
        <v>5922</v>
      </c>
      <c r="E2436" s="10" t="s">
        <v>5919</v>
      </c>
      <c r="F2436" s="43">
        <v>2900</v>
      </c>
      <c r="G2436" s="5" t="s">
        <v>51</v>
      </c>
      <c r="H2436" s="3">
        <v>2014</v>
      </c>
    </row>
    <row r="2437" spans="1:8">
      <c r="A2437" s="10" t="s">
        <v>20102</v>
      </c>
      <c r="B2437" s="10" t="s">
        <v>5918</v>
      </c>
      <c r="C2437" s="11">
        <v>14109154776</v>
      </c>
      <c r="D2437" s="10" t="s">
        <v>5923</v>
      </c>
      <c r="E2437" s="10" t="s">
        <v>5919</v>
      </c>
      <c r="F2437" s="43">
        <v>12000</v>
      </c>
      <c r="G2437" s="5" t="s">
        <v>51</v>
      </c>
      <c r="H2437" s="3">
        <v>2014</v>
      </c>
    </row>
    <row r="2438" spans="1:8">
      <c r="A2438" s="10" t="s">
        <v>20102</v>
      </c>
      <c r="B2438" s="42" t="s">
        <v>5924</v>
      </c>
      <c r="C2438" s="11">
        <v>96856896080</v>
      </c>
      <c r="D2438" s="10" t="s">
        <v>5926</v>
      </c>
      <c r="E2438" s="10" t="s">
        <v>5925</v>
      </c>
      <c r="F2438" s="43">
        <v>10000</v>
      </c>
      <c r="G2438" s="5" t="s">
        <v>51</v>
      </c>
      <c r="H2438" s="3">
        <v>2014</v>
      </c>
    </row>
    <row r="2439" spans="1:8">
      <c r="A2439" s="10" t="s">
        <v>20102</v>
      </c>
      <c r="B2439" s="42" t="s">
        <v>5927</v>
      </c>
      <c r="C2439" s="11">
        <v>93894601519</v>
      </c>
      <c r="D2439" s="10" t="s">
        <v>5929</v>
      </c>
      <c r="E2439" s="10" t="s">
        <v>5928</v>
      </c>
      <c r="F2439" s="43">
        <v>5000</v>
      </c>
      <c r="G2439" s="5" t="s">
        <v>51</v>
      </c>
      <c r="H2439" s="3">
        <v>2014</v>
      </c>
    </row>
    <row r="2440" spans="1:8">
      <c r="A2440" s="10" t="s">
        <v>20102</v>
      </c>
      <c r="B2440" s="42" t="s">
        <v>5930</v>
      </c>
      <c r="C2440" s="11">
        <v>11211807560</v>
      </c>
      <c r="D2440" s="10" t="s">
        <v>5932</v>
      </c>
      <c r="E2440" s="10" t="s">
        <v>5931</v>
      </c>
      <c r="F2440" s="43">
        <v>10000</v>
      </c>
      <c r="G2440" s="5" t="s">
        <v>51</v>
      </c>
      <c r="H2440" s="3">
        <v>2014</v>
      </c>
    </row>
    <row r="2441" spans="1:8">
      <c r="A2441" s="10" t="s">
        <v>20102</v>
      </c>
      <c r="B2441" s="10" t="s">
        <v>5930</v>
      </c>
      <c r="C2441" s="11">
        <v>11211807560</v>
      </c>
      <c r="D2441" s="10" t="s">
        <v>5933</v>
      </c>
      <c r="E2441" s="10" t="s">
        <v>5931</v>
      </c>
      <c r="F2441" s="43">
        <v>10000</v>
      </c>
      <c r="G2441" s="5" t="s">
        <v>51</v>
      </c>
      <c r="H2441" s="3">
        <v>2014</v>
      </c>
    </row>
    <row r="2442" spans="1:8">
      <c r="A2442" s="10" t="s">
        <v>20102</v>
      </c>
      <c r="B2442" s="42" t="s">
        <v>5934</v>
      </c>
      <c r="C2442" s="11">
        <v>67407108535</v>
      </c>
      <c r="D2442" s="10" t="s">
        <v>5936</v>
      </c>
      <c r="E2442" s="10" t="s">
        <v>5935</v>
      </c>
      <c r="F2442" s="43">
        <v>5000</v>
      </c>
      <c r="G2442" s="5" t="s">
        <v>51</v>
      </c>
      <c r="H2442" s="3">
        <v>2014</v>
      </c>
    </row>
    <row r="2443" spans="1:8">
      <c r="A2443" s="10" t="s">
        <v>20102</v>
      </c>
      <c r="B2443" s="42" t="s">
        <v>5937</v>
      </c>
      <c r="C2443" s="11">
        <v>89054951513</v>
      </c>
      <c r="D2443" s="10" t="s">
        <v>5939</v>
      </c>
      <c r="E2443" s="10" t="s">
        <v>5938</v>
      </c>
      <c r="F2443" s="43">
        <v>4000</v>
      </c>
      <c r="G2443" s="5" t="s">
        <v>51</v>
      </c>
      <c r="H2443" s="3">
        <v>2014</v>
      </c>
    </row>
    <row r="2444" spans="1:8">
      <c r="A2444" s="10" t="s">
        <v>20102</v>
      </c>
      <c r="B2444" s="42" t="s">
        <v>5940</v>
      </c>
      <c r="C2444" s="11">
        <v>18853600479</v>
      </c>
      <c r="D2444" s="10" t="s">
        <v>5942</v>
      </c>
      <c r="E2444" s="10" t="s">
        <v>5941</v>
      </c>
      <c r="F2444" s="43">
        <v>5000</v>
      </c>
      <c r="G2444" s="5" t="s">
        <v>51</v>
      </c>
      <c r="H2444" s="3">
        <v>2014</v>
      </c>
    </row>
    <row r="2445" spans="1:8" ht="25.5">
      <c r="A2445" s="10" t="s">
        <v>20102</v>
      </c>
      <c r="B2445" s="10" t="s">
        <v>5940</v>
      </c>
      <c r="C2445" s="11">
        <v>18853600479</v>
      </c>
      <c r="D2445" s="10" t="s">
        <v>5943</v>
      </c>
      <c r="E2445" s="10" t="s">
        <v>5941</v>
      </c>
      <c r="F2445" s="43">
        <v>2000</v>
      </c>
      <c r="G2445" s="5" t="s">
        <v>51</v>
      </c>
      <c r="H2445" s="3">
        <v>2014</v>
      </c>
    </row>
    <row r="2446" spans="1:8">
      <c r="A2446" s="10" t="s">
        <v>20102</v>
      </c>
      <c r="B2446" s="10" t="s">
        <v>5940</v>
      </c>
      <c r="C2446" s="11">
        <v>18853600479</v>
      </c>
      <c r="D2446" s="10" t="s">
        <v>5944</v>
      </c>
      <c r="E2446" s="10" t="s">
        <v>5941</v>
      </c>
      <c r="F2446" s="43">
        <v>2000</v>
      </c>
      <c r="G2446" s="5" t="s">
        <v>51</v>
      </c>
      <c r="H2446" s="3">
        <v>2014</v>
      </c>
    </row>
    <row r="2447" spans="1:8">
      <c r="A2447" s="10" t="s">
        <v>20102</v>
      </c>
      <c r="B2447" s="42" t="s">
        <v>5945</v>
      </c>
      <c r="C2447" s="11">
        <v>84334786442</v>
      </c>
      <c r="D2447" s="10" t="s">
        <v>5947</v>
      </c>
      <c r="E2447" s="10" t="s">
        <v>5946</v>
      </c>
      <c r="F2447" s="43">
        <v>4000</v>
      </c>
      <c r="G2447" s="5" t="s">
        <v>51</v>
      </c>
      <c r="H2447" s="3">
        <v>2014</v>
      </c>
    </row>
    <row r="2448" spans="1:8">
      <c r="A2448" s="10" t="s">
        <v>20102</v>
      </c>
      <c r="B2448" s="10" t="s">
        <v>5945</v>
      </c>
      <c r="C2448" s="11">
        <v>84334786442</v>
      </c>
      <c r="D2448" s="10" t="s">
        <v>5948</v>
      </c>
      <c r="E2448" s="10" t="s">
        <v>5946</v>
      </c>
      <c r="F2448" s="43">
        <v>2000</v>
      </c>
      <c r="G2448" s="5" t="s">
        <v>51</v>
      </c>
      <c r="H2448" s="3">
        <v>2014</v>
      </c>
    </row>
    <row r="2449" spans="1:8">
      <c r="A2449" s="10" t="s">
        <v>20102</v>
      </c>
      <c r="B2449" s="10" t="s">
        <v>5945</v>
      </c>
      <c r="C2449" s="11">
        <v>84334786442</v>
      </c>
      <c r="D2449" s="10" t="s">
        <v>5949</v>
      </c>
      <c r="E2449" s="10" t="s">
        <v>5946</v>
      </c>
      <c r="F2449" s="43">
        <v>2000</v>
      </c>
      <c r="G2449" s="5" t="s">
        <v>51</v>
      </c>
      <c r="H2449" s="3">
        <v>2014</v>
      </c>
    </row>
    <row r="2450" spans="1:8">
      <c r="A2450" s="10" t="s">
        <v>20102</v>
      </c>
      <c r="B2450" s="10" t="s">
        <v>5945</v>
      </c>
      <c r="C2450" s="11">
        <v>84334786442</v>
      </c>
      <c r="D2450" s="10" t="s">
        <v>5950</v>
      </c>
      <c r="E2450" s="10" t="s">
        <v>5946</v>
      </c>
      <c r="F2450" s="43">
        <v>1000</v>
      </c>
      <c r="G2450" s="5" t="s">
        <v>51</v>
      </c>
      <c r="H2450" s="3">
        <v>2014</v>
      </c>
    </row>
    <row r="2451" spans="1:8">
      <c r="A2451" s="10" t="s">
        <v>20102</v>
      </c>
      <c r="B2451" s="10" t="s">
        <v>5945</v>
      </c>
      <c r="C2451" s="11">
        <v>84334786442</v>
      </c>
      <c r="D2451" s="10" t="s">
        <v>5951</v>
      </c>
      <c r="E2451" s="10" t="s">
        <v>5946</v>
      </c>
      <c r="F2451" s="43">
        <v>4000</v>
      </c>
      <c r="G2451" s="5" t="s">
        <v>51</v>
      </c>
      <c r="H2451" s="3">
        <v>2014</v>
      </c>
    </row>
    <row r="2452" spans="1:8">
      <c r="A2452" s="10" t="s">
        <v>20102</v>
      </c>
      <c r="B2452" s="10" t="s">
        <v>5945</v>
      </c>
      <c r="C2452" s="11">
        <v>84334786442</v>
      </c>
      <c r="D2452" s="10" t="s">
        <v>5952</v>
      </c>
      <c r="E2452" s="10" t="s">
        <v>5946</v>
      </c>
      <c r="F2452" s="43">
        <v>4000</v>
      </c>
      <c r="G2452" s="5" t="s">
        <v>51</v>
      </c>
      <c r="H2452" s="3">
        <v>2014</v>
      </c>
    </row>
    <row r="2453" spans="1:8">
      <c r="A2453" s="10" t="s">
        <v>20102</v>
      </c>
      <c r="B2453" s="42" t="s">
        <v>5953</v>
      </c>
      <c r="C2453" s="11">
        <v>54313432160</v>
      </c>
      <c r="D2453" s="10" t="s">
        <v>5955</v>
      </c>
      <c r="E2453" s="10" t="s">
        <v>5954</v>
      </c>
      <c r="F2453" s="43">
        <v>12380</v>
      </c>
      <c r="G2453" s="5" t="s">
        <v>51</v>
      </c>
      <c r="H2453" s="3">
        <v>2014</v>
      </c>
    </row>
    <row r="2454" spans="1:8" ht="25.5">
      <c r="A2454" s="10" t="s">
        <v>20102</v>
      </c>
      <c r="B2454" s="10" t="s">
        <v>5953</v>
      </c>
      <c r="C2454" s="11">
        <v>54313432160</v>
      </c>
      <c r="D2454" s="10" t="s">
        <v>5956</v>
      </c>
      <c r="E2454" s="10" t="s">
        <v>5954</v>
      </c>
      <c r="F2454" s="43">
        <v>5000</v>
      </c>
      <c r="G2454" s="5" t="s">
        <v>51</v>
      </c>
      <c r="H2454" s="3">
        <v>2014</v>
      </c>
    </row>
    <row r="2455" spans="1:8">
      <c r="A2455" s="10" t="s">
        <v>20102</v>
      </c>
      <c r="B2455" s="42" t="s">
        <v>5957</v>
      </c>
      <c r="C2455" s="11">
        <v>94553985283</v>
      </c>
      <c r="D2455" s="10" t="s">
        <v>5959</v>
      </c>
      <c r="E2455" s="10" t="s">
        <v>5958</v>
      </c>
      <c r="F2455" s="43">
        <v>3000</v>
      </c>
      <c r="G2455" s="5" t="s">
        <v>51</v>
      </c>
      <c r="H2455" s="3">
        <v>2014</v>
      </c>
    </row>
    <row r="2456" spans="1:8">
      <c r="A2456" s="10" t="s">
        <v>20102</v>
      </c>
      <c r="B2456" s="10" t="s">
        <v>5957</v>
      </c>
      <c r="C2456" s="11">
        <v>94553985283</v>
      </c>
      <c r="D2456" s="10" t="s">
        <v>5960</v>
      </c>
      <c r="E2456" s="10" t="s">
        <v>5958</v>
      </c>
      <c r="F2456" s="43">
        <v>5000</v>
      </c>
      <c r="G2456" s="5" t="s">
        <v>51</v>
      </c>
      <c r="H2456" s="3">
        <v>2014</v>
      </c>
    </row>
    <row r="2457" spans="1:8">
      <c r="A2457" s="10" t="s">
        <v>20102</v>
      </c>
      <c r="B2457" s="10" t="s">
        <v>5957</v>
      </c>
      <c r="C2457" s="11">
        <v>94553985283</v>
      </c>
      <c r="D2457" s="10" t="s">
        <v>5961</v>
      </c>
      <c r="E2457" s="10" t="s">
        <v>5958</v>
      </c>
      <c r="F2457" s="43">
        <v>2000</v>
      </c>
      <c r="G2457" s="5" t="s">
        <v>51</v>
      </c>
      <c r="H2457" s="3">
        <v>2014</v>
      </c>
    </row>
    <row r="2458" spans="1:8" ht="25.5">
      <c r="A2458" s="10" t="s">
        <v>20102</v>
      </c>
      <c r="B2458" s="42" t="s">
        <v>5962</v>
      </c>
      <c r="C2458" s="11">
        <v>15656934984</v>
      </c>
      <c r="D2458" s="10" t="s">
        <v>5964</v>
      </c>
      <c r="E2458" s="10" t="s">
        <v>5963</v>
      </c>
      <c r="F2458" s="43">
        <v>5000</v>
      </c>
      <c r="G2458" s="5" t="s">
        <v>51</v>
      </c>
      <c r="H2458" s="3">
        <v>2014</v>
      </c>
    </row>
    <row r="2459" spans="1:8">
      <c r="A2459" s="10" t="s">
        <v>20102</v>
      </c>
      <c r="B2459" s="42" t="s">
        <v>5965</v>
      </c>
      <c r="C2459" s="11"/>
      <c r="D2459" s="10" t="s">
        <v>5967</v>
      </c>
      <c r="E2459" s="10" t="s">
        <v>5966</v>
      </c>
      <c r="F2459" s="43">
        <v>3000</v>
      </c>
      <c r="G2459" s="5" t="s">
        <v>51</v>
      </c>
      <c r="H2459" s="3">
        <v>2014</v>
      </c>
    </row>
    <row r="2460" spans="1:8" ht="25.5">
      <c r="A2460" s="10" t="s">
        <v>20102</v>
      </c>
      <c r="B2460" s="42" t="s">
        <v>5968</v>
      </c>
      <c r="C2460" s="11" t="s">
        <v>5969</v>
      </c>
      <c r="D2460" s="10" t="s">
        <v>5971</v>
      </c>
      <c r="E2460" s="10" t="s">
        <v>5970</v>
      </c>
      <c r="F2460" s="43">
        <v>5000</v>
      </c>
      <c r="G2460" s="5" t="s">
        <v>51</v>
      </c>
      <c r="H2460" s="3">
        <v>2014</v>
      </c>
    </row>
    <row r="2461" spans="1:8" ht="25.5">
      <c r="A2461" s="10" t="s">
        <v>20102</v>
      </c>
      <c r="B2461" s="42" t="s">
        <v>5972</v>
      </c>
      <c r="C2461" s="11">
        <v>83009352931</v>
      </c>
      <c r="D2461" s="10" t="s">
        <v>5974</v>
      </c>
      <c r="E2461" s="10" t="s">
        <v>5973</v>
      </c>
      <c r="F2461" s="43">
        <v>7000</v>
      </c>
      <c r="G2461" s="5" t="s">
        <v>51</v>
      </c>
      <c r="H2461" s="3">
        <v>2014</v>
      </c>
    </row>
    <row r="2462" spans="1:8">
      <c r="A2462" s="10" t="s">
        <v>20102</v>
      </c>
      <c r="B2462" s="42" t="s">
        <v>5975</v>
      </c>
      <c r="C2462" s="11">
        <v>10762124189</v>
      </c>
      <c r="D2462" s="10" t="s">
        <v>5977</v>
      </c>
      <c r="E2462" s="10" t="s">
        <v>5976</v>
      </c>
      <c r="F2462" s="43">
        <v>3000</v>
      </c>
      <c r="G2462" s="5" t="s">
        <v>51</v>
      </c>
      <c r="H2462" s="3">
        <v>2014</v>
      </c>
    </row>
    <row r="2463" spans="1:8">
      <c r="A2463" s="10" t="s">
        <v>20102</v>
      </c>
      <c r="B2463" s="42" t="s">
        <v>5978</v>
      </c>
      <c r="C2463" s="11" t="s">
        <v>5979</v>
      </c>
      <c r="D2463" s="10" t="s">
        <v>5981</v>
      </c>
      <c r="E2463" s="10" t="s">
        <v>5980</v>
      </c>
      <c r="F2463" s="43">
        <v>2000</v>
      </c>
      <c r="G2463" s="5" t="s">
        <v>51</v>
      </c>
      <c r="H2463" s="3">
        <v>2014</v>
      </c>
    </row>
    <row r="2464" spans="1:8">
      <c r="A2464" s="10" t="s">
        <v>20102</v>
      </c>
      <c r="B2464" s="42" t="s">
        <v>5982</v>
      </c>
      <c r="C2464" s="11">
        <v>47160795337</v>
      </c>
      <c r="D2464" s="10" t="s">
        <v>5984</v>
      </c>
      <c r="E2464" s="10" t="s">
        <v>5983</v>
      </c>
      <c r="F2464" s="43">
        <v>1000</v>
      </c>
      <c r="G2464" s="5" t="s">
        <v>51</v>
      </c>
      <c r="H2464" s="3">
        <v>2014</v>
      </c>
    </row>
    <row r="2465" spans="1:8">
      <c r="A2465" s="10" t="s">
        <v>20102</v>
      </c>
      <c r="B2465" s="42" t="s">
        <v>5985</v>
      </c>
      <c r="C2465" s="11">
        <v>16555115523</v>
      </c>
      <c r="D2465" s="10" t="s">
        <v>5987</v>
      </c>
      <c r="E2465" s="10" t="s">
        <v>5986</v>
      </c>
      <c r="F2465" s="43">
        <v>4000</v>
      </c>
      <c r="G2465" s="5" t="s">
        <v>51</v>
      </c>
      <c r="H2465" s="3">
        <v>2014</v>
      </c>
    </row>
    <row r="2466" spans="1:8">
      <c r="A2466" s="10" t="s">
        <v>20102</v>
      </c>
      <c r="B2466" s="42" t="s">
        <v>5988</v>
      </c>
      <c r="C2466" s="11">
        <v>83696788508</v>
      </c>
      <c r="D2466" s="10" t="s">
        <v>5989</v>
      </c>
      <c r="E2466" s="10" t="s">
        <v>5990</v>
      </c>
      <c r="F2466" s="43">
        <v>4250000</v>
      </c>
      <c r="G2466" s="5" t="s">
        <v>51</v>
      </c>
      <c r="H2466" s="3">
        <v>2014</v>
      </c>
    </row>
    <row r="2467" spans="1:8">
      <c r="A2467" s="10" t="s">
        <v>20102</v>
      </c>
      <c r="B2467" s="42" t="s">
        <v>5991</v>
      </c>
      <c r="C2467" s="11">
        <v>51804417409</v>
      </c>
      <c r="D2467" s="10" t="s">
        <v>5993</v>
      </c>
      <c r="E2467" s="10" t="s">
        <v>5992</v>
      </c>
      <c r="F2467" s="43">
        <v>70000</v>
      </c>
      <c r="G2467" s="5" t="s">
        <v>51</v>
      </c>
      <c r="H2467" s="3">
        <v>2014</v>
      </c>
    </row>
    <row r="2468" spans="1:8">
      <c r="A2468" s="10" t="s">
        <v>20102</v>
      </c>
      <c r="B2468" s="42" t="s">
        <v>5994</v>
      </c>
      <c r="C2468" s="11">
        <v>51804417409</v>
      </c>
      <c r="D2468" s="10" t="s">
        <v>5996</v>
      </c>
      <c r="E2468" s="10" t="s">
        <v>5995</v>
      </c>
      <c r="F2468" s="43">
        <v>10000</v>
      </c>
      <c r="G2468" s="5" t="s">
        <v>51</v>
      </c>
      <c r="H2468" s="3">
        <v>2014</v>
      </c>
    </row>
    <row r="2469" spans="1:8">
      <c r="A2469" s="10" t="s">
        <v>20102</v>
      </c>
      <c r="B2469" s="10" t="s">
        <v>5994</v>
      </c>
      <c r="C2469" s="11">
        <v>51804417409</v>
      </c>
      <c r="D2469" s="10" t="s">
        <v>5997</v>
      </c>
      <c r="E2469" s="10" t="s">
        <v>5995</v>
      </c>
      <c r="F2469" s="43">
        <v>4000</v>
      </c>
      <c r="G2469" s="5" t="s">
        <v>51</v>
      </c>
      <c r="H2469" s="3">
        <v>2014</v>
      </c>
    </row>
    <row r="2470" spans="1:8">
      <c r="A2470" s="10" t="s">
        <v>20102</v>
      </c>
      <c r="B2470" s="42" t="s">
        <v>5998</v>
      </c>
      <c r="C2470" s="11">
        <v>44944937353</v>
      </c>
      <c r="D2470" s="10" t="s">
        <v>5993</v>
      </c>
      <c r="E2470" s="10" t="s">
        <v>5999</v>
      </c>
      <c r="F2470" s="43">
        <v>58500</v>
      </c>
      <c r="G2470" s="5" t="s">
        <v>51</v>
      </c>
      <c r="H2470" s="3">
        <v>2014</v>
      </c>
    </row>
    <row r="2471" spans="1:8">
      <c r="A2471" s="10" t="s">
        <v>20102</v>
      </c>
      <c r="B2471" s="10" t="s">
        <v>5998</v>
      </c>
      <c r="C2471" s="11">
        <v>44944937353</v>
      </c>
      <c r="D2471" s="10" t="s">
        <v>6000</v>
      </c>
      <c r="E2471" s="10" t="s">
        <v>5999</v>
      </c>
      <c r="F2471" s="43">
        <v>4000</v>
      </c>
      <c r="G2471" s="5" t="s">
        <v>51</v>
      </c>
      <c r="H2471" s="3">
        <v>2014</v>
      </c>
    </row>
    <row r="2472" spans="1:8" ht="25.5">
      <c r="A2472" s="10" t="s">
        <v>20102</v>
      </c>
      <c r="B2472" s="42" t="s">
        <v>6001</v>
      </c>
      <c r="C2472" s="11">
        <v>21665888111</v>
      </c>
      <c r="D2472" s="10" t="s">
        <v>6003</v>
      </c>
      <c r="E2472" s="10" t="s">
        <v>6002</v>
      </c>
      <c r="F2472" s="43">
        <v>25000</v>
      </c>
      <c r="G2472" s="5" t="s">
        <v>51</v>
      </c>
      <c r="H2472" s="3">
        <v>2014</v>
      </c>
    </row>
    <row r="2473" spans="1:8">
      <c r="A2473" s="10" t="s">
        <v>20102</v>
      </c>
      <c r="B2473" s="10" t="s">
        <v>6001</v>
      </c>
      <c r="C2473" s="11">
        <v>21665888111</v>
      </c>
      <c r="D2473" s="10" t="s">
        <v>5993</v>
      </c>
      <c r="E2473" s="10" t="s">
        <v>6002</v>
      </c>
      <c r="F2473" s="43">
        <v>78000</v>
      </c>
      <c r="G2473" s="5" t="s">
        <v>51</v>
      </c>
      <c r="H2473" s="3">
        <v>2014</v>
      </c>
    </row>
    <row r="2474" spans="1:8">
      <c r="A2474" s="10" t="s">
        <v>20102</v>
      </c>
      <c r="B2474" s="42" t="s">
        <v>6004</v>
      </c>
      <c r="C2474" s="11">
        <v>36633688150</v>
      </c>
      <c r="D2474" s="10" t="s">
        <v>5849</v>
      </c>
      <c r="E2474" s="10" t="s">
        <v>6005</v>
      </c>
      <c r="F2474" s="44">
        <v>93000</v>
      </c>
      <c r="G2474" s="5" t="s">
        <v>51</v>
      </c>
      <c r="H2474" s="3">
        <v>2014</v>
      </c>
    </row>
    <row r="2475" spans="1:8">
      <c r="A2475" s="10" t="s">
        <v>20102</v>
      </c>
      <c r="B2475" s="10" t="s">
        <v>6004</v>
      </c>
      <c r="C2475" s="11">
        <v>36633688150</v>
      </c>
      <c r="D2475" s="10" t="s">
        <v>6006</v>
      </c>
      <c r="E2475" s="10" t="s">
        <v>6005</v>
      </c>
      <c r="F2475" s="44">
        <v>8000</v>
      </c>
      <c r="G2475" s="5" t="s">
        <v>51</v>
      </c>
      <c r="H2475" s="3">
        <v>2014</v>
      </c>
    </row>
    <row r="2476" spans="1:8">
      <c r="A2476" s="10" t="s">
        <v>20102</v>
      </c>
      <c r="B2476" s="42" t="s">
        <v>6007</v>
      </c>
      <c r="C2476" s="11">
        <v>49413518306</v>
      </c>
      <c r="D2476" s="10" t="s">
        <v>5993</v>
      </c>
      <c r="E2476" s="10" t="s">
        <v>6008</v>
      </c>
      <c r="F2476" s="44">
        <v>28000</v>
      </c>
      <c r="G2476" s="5" t="s">
        <v>51</v>
      </c>
      <c r="H2476" s="3">
        <v>2014</v>
      </c>
    </row>
    <row r="2477" spans="1:8">
      <c r="A2477" s="10" t="s">
        <v>20102</v>
      </c>
      <c r="B2477" s="42" t="s">
        <v>6009</v>
      </c>
      <c r="C2477" s="11">
        <v>79131109077</v>
      </c>
      <c r="D2477" s="10" t="s">
        <v>5896</v>
      </c>
      <c r="E2477" s="10" t="s">
        <v>6010</v>
      </c>
      <c r="F2477" s="43">
        <v>41000</v>
      </c>
      <c r="G2477" s="5" t="s">
        <v>51</v>
      </c>
      <c r="H2477" s="3">
        <v>2014</v>
      </c>
    </row>
    <row r="2478" spans="1:8">
      <c r="A2478" s="10" t="s">
        <v>20102</v>
      </c>
      <c r="B2478" s="10" t="s">
        <v>6009</v>
      </c>
      <c r="C2478" s="11">
        <v>79131109077</v>
      </c>
      <c r="D2478" s="10" t="s">
        <v>6011</v>
      </c>
      <c r="E2478" s="10" t="s">
        <v>6010</v>
      </c>
      <c r="F2478" s="43">
        <v>5000</v>
      </c>
      <c r="G2478" s="5" t="s">
        <v>51</v>
      </c>
      <c r="H2478" s="3">
        <v>2014</v>
      </c>
    </row>
    <row r="2479" spans="1:8">
      <c r="A2479" s="10" t="s">
        <v>20102</v>
      </c>
      <c r="B2479" s="10" t="s">
        <v>6009</v>
      </c>
      <c r="C2479" s="11">
        <v>79131109077</v>
      </c>
      <c r="D2479" s="10" t="s">
        <v>6012</v>
      </c>
      <c r="E2479" s="10" t="s">
        <v>6010</v>
      </c>
      <c r="F2479" s="43">
        <v>20000</v>
      </c>
      <c r="G2479" s="5" t="s">
        <v>51</v>
      </c>
      <c r="H2479" s="3">
        <v>2014</v>
      </c>
    </row>
    <row r="2480" spans="1:8">
      <c r="A2480" s="10" t="s">
        <v>20102</v>
      </c>
      <c r="B2480" s="10" t="s">
        <v>6009</v>
      </c>
      <c r="C2480" s="11">
        <v>79131109077</v>
      </c>
      <c r="D2480" s="10" t="s">
        <v>6013</v>
      </c>
      <c r="E2480" s="10" t="s">
        <v>6010</v>
      </c>
      <c r="F2480" s="43">
        <v>25000</v>
      </c>
      <c r="G2480" s="5" t="s">
        <v>51</v>
      </c>
      <c r="H2480" s="3">
        <v>2014</v>
      </c>
    </row>
    <row r="2481" spans="1:8">
      <c r="A2481" s="10" t="s">
        <v>20102</v>
      </c>
      <c r="B2481" s="10" t="s">
        <v>6009</v>
      </c>
      <c r="C2481" s="11">
        <v>79131109077</v>
      </c>
      <c r="D2481" s="10" t="s">
        <v>6014</v>
      </c>
      <c r="E2481" s="10" t="s">
        <v>6010</v>
      </c>
      <c r="F2481" s="43">
        <v>3000</v>
      </c>
      <c r="G2481" s="5" t="s">
        <v>51</v>
      </c>
      <c r="H2481" s="3">
        <v>2014</v>
      </c>
    </row>
    <row r="2482" spans="1:8" ht="25.5">
      <c r="A2482" s="10" t="s">
        <v>20102</v>
      </c>
      <c r="B2482" s="42" t="s">
        <v>6015</v>
      </c>
      <c r="C2482" s="11" t="s">
        <v>6016</v>
      </c>
      <c r="D2482" s="10" t="s">
        <v>6018</v>
      </c>
      <c r="E2482" s="10" t="s">
        <v>6017</v>
      </c>
      <c r="F2482" s="43">
        <v>15000</v>
      </c>
      <c r="G2482" s="5" t="s">
        <v>51</v>
      </c>
      <c r="H2482" s="3">
        <v>2014</v>
      </c>
    </row>
    <row r="2483" spans="1:8">
      <c r="A2483" s="10" t="s">
        <v>20102</v>
      </c>
      <c r="B2483" s="42" t="s">
        <v>6019</v>
      </c>
      <c r="C2483" s="11"/>
      <c r="D2483" s="10" t="s">
        <v>5896</v>
      </c>
      <c r="E2483" s="10" t="s">
        <v>6020</v>
      </c>
      <c r="F2483" s="43">
        <v>10000</v>
      </c>
      <c r="G2483" s="5" t="s">
        <v>51</v>
      </c>
      <c r="H2483" s="3">
        <v>2014</v>
      </c>
    </row>
    <row r="2484" spans="1:8" ht="25.5">
      <c r="A2484" s="10" t="s">
        <v>20102</v>
      </c>
      <c r="B2484" s="10" t="s">
        <v>6019</v>
      </c>
      <c r="C2484" s="11"/>
      <c r="D2484" s="10" t="s">
        <v>6021</v>
      </c>
      <c r="E2484" s="10" t="s">
        <v>6020</v>
      </c>
      <c r="F2484" s="43">
        <v>12000</v>
      </c>
      <c r="G2484" s="5" t="s">
        <v>51</v>
      </c>
      <c r="H2484" s="3">
        <v>2014</v>
      </c>
    </row>
    <row r="2485" spans="1:8">
      <c r="A2485" s="10" t="s">
        <v>20102</v>
      </c>
      <c r="B2485" s="10" t="s">
        <v>6019</v>
      </c>
      <c r="C2485" s="11"/>
      <c r="D2485" s="10" t="s">
        <v>6022</v>
      </c>
      <c r="E2485" s="10" t="s">
        <v>6020</v>
      </c>
      <c r="F2485" s="43">
        <v>10000</v>
      </c>
      <c r="G2485" s="5" t="s">
        <v>51</v>
      </c>
      <c r="H2485" s="3">
        <v>2014</v>
      </c>
    </row>
    <row r="2486" spans="1:8" ht="25.5">
      <c r="A2486" s="10" t="s">
        <v>20102</v>
      </c>
      <c r="B2486" s="10" t="s">
        <v>6019</v>
      </c>
      <c r="C2486" s="11"/>
      <c r="D2486" s="10" t="s">
        <v>6023</v>
      </c>
      <c r="E2486" s="10" t="s">
        <v>6020</v>
      </c>
      <c r="F2486" s="43">
        <v>10000</v>
      </c>
      <c r="G2486" s="5" t="s">
        <v>51</v>
      </c>
      <c r="H2486" s="3">
        <v>2014</v>
      </c>
    </row>
    <row r="2487" spans="1:8" ht="25.5">
      <c r="A2487" s="10" t="s">
        <v>20102</v>
      </c>
      <c r="B2487" s="42" t="s">
        <v>6024</v>
      </c>
      <c r="C2487" s="11">
        <v>58372765430</v>
      </c>
      <c r="D2487" s="10" t="s">
        <v>6026</v>
      </c>
      <c r="E2487" s="10" t="s">
        <v>6025</v>
      </c>
      <c r="F2487" s="43">
        <v>10000</v>
      </c>
      <c r="G2487" s="5" t="s">
        <v>51</v>
      </c>
      <c r="H2487" s="3">
        <v>2014</v>
      </c>
    </row>
    <row r="2488" spans="1:8">
      <c r="A2488" s="10" t="s">
        <v>20102</v>
      </c>
      <c r="B2488" s="10" t="s">
        <v>6024</v>
      </c>
      <c r="C2488" s="11">
        <v>58372765430</v>
      </c>
      <c r="D2488" s="10" t="s">
        <v>6027</v>
      </c>
      <c r="E2488" s="10" t="s">
        <v>6025</v>
      </c>
      <c r="F2488" s="43">
        <v>10000</v>
      </c>
      <c r="G2488" s="5" t="s">
        <v>51</v>
      </c>
      <c r="H2488" s="3">
        <v>2014</v>
      </c>
    </row>
    <row r="2489" spans="1:8">
      <c r="A2489" s="10" t="s">
        <v>20102</v>
      </c>
      <c r="B2489" s="10" t="s">
        <v>6024</v>
      </c>
      <c r="C2489" s="11">
        <v>58372765430</v>
      </c>
      <c r="D2489" s="10" t="s">
        <v>1390</v>
      </c>
      <c r="E2489" s="10" t="s">
        <v>6025</v>
      </c>
      <c r="F2489" s="43">
        <v>6000</v>
      </c>
      <c r="G2489" s="5" t="s">
        <v>51</v>
      </c>
      <c r="H2489" s="3">
        <v>2014</v>
      </c>
    </row>
    <row r="2490" spans="1:8">
      <c r="A2490" s="10" t="s">
        <v>20102</v>
      </c>
      <c r="B2490" s="42" t="s">
        <v>6028</v>
      </c>
      <c r="C2490" s="11" t="s">
        <v>6029</v>
      </c>
      <c r="D2490" s="10" t="s">
        <v>6031</v>
      </c>
      <c r="E2490" s="10" t="s">
        <v>6030</v>
      </c>
      <c r="F2490" s="43">
        <v>8000</v>
      </c>
      <c r="G2490" s="5" t="s">
        <v>51</v>
      </c>
      <c r="H2490" s="3">
        <v>2014</v>
      </c>
    </row>
    <row r="2491" spans="1:8">
      <c r="A2491" s="10" t="s">
        <v>20102</v>
      </c>
      <c r="B2491" s="42" t="s">
        <v>6032</v>
      </c>
      <c r="C2491" s="11"/>
      <c r="D2491" s="10" t="s">
        <v>5896</v>
      </c>
      <c r="E2491" s="10" t="s">
        <v>6033</v>
      </c>
      <c r="F2491" s="43">
        <v>10000</v>
      </c>
      <c r="G2491" s="5" t="s">
        <v>51</v>
      </c>
      <c r="H2491" s="3">
        <v>2014</v>
      </c>
    </row>
    <row r="2492" spans="1:8">
      <c r="A2492" s="10" t="s">
        <v>20102</v>
      </c>
      <c r="B2492" s="42" t="s">
        <v>6034</v>
      </c>
      <c r="C2492" s="11" t="s">
        <v>6035</v>
      </c>
      <c r="D2492" s="10" t="s">
        <v>6037</v>
      </c>
      <c r="E2492" s="10" t="s">
        <v>6036</v>
      </c>
      <c r="F2492" s="43">
        <v>3500</v>
      </c>
      <c r="G2492" s="5" t="s">
        <v>51</v>
      </c>
      <c r="H2492" s="3">
        <v>2014</v>
      </c>
    </row>
    <row r="2493" spans="1:8">
      <c r="A2493" s="10" t="s">
        <v>20102</v>
      </c>
      <c r="B2493" s="42" t="s">
        <v>6038</v>
      </c>
      <c r="C2493" s="11">
        <v>44482886760</v>
      </c>
      <c r="D2493" s="10" t="s">
        <v>6040</v>
      </c>
      <c r="E2493" s="10" t="s">
        <v>6039</v>
      </c>
      <c r="F2493" s="43">
        <v>2000</v>
      </c>
      <c r="G2493" s="5" t="s">
        <v>51</v>
      </c>
      <c r="H2493" s="3">
        <v>2014</v>
      </c>
    </row>
    <row r="2494" spans="1:8">
      <c r="A2494" s="10" t="s">
        <v>20102</v>
      </c>
      <c r="B2494" s="10" t="s">
        <v>6038</v>
      </c>
      <c r="C2494" s="11">
        <v>44482886760</v>
      </c>
      <c r="D2494" s="10" t="s">
        <v>6041</v>
      </c>
      <c r="E2494" s="10" t="s">
        <v>6039</v>
      </c>
      <c r="F2494" s="43">
        <v>2000</v>
      </c>
      <c r="G2494" s="5" t="s">
        <v>51</v>
      </c>
      <c r="H2494" s="3">
        <v>2014</v>
      </c>
    </row>
    <row r="2495" spans="1:8" ht="25.5">
      <c r="A2495" s="10" t="s">
        <v>20102</v>
      </c>
      <c r="B2495" s="42" t="s">
        <v>6042</v>
      </c>
      <c r="C2495" s="11">
        <v>70303567522</v>
      </c>
      <c r="D2495" s="10" t="s">
        <v>6044</v>
      </c>
      <c r="E2495" s="10" t="s">
        <v>6043</v>
      </c>
      <c r="F2495" s="43">
        <v>3000</v>
      </c>
      <c r="G2495" s="5" t="s">
        <v>51</v>
      </c>
      <c r="H2495" s="3">
        <v>2014</v>
      </c>
    </row>
    <row r="2496" spans="1:8">
      <c r="A2496" s="10" t="s">
        <v>20102</v>
      </c>
      <c r="B2496" s="10" t="s">
        <v>6042</v>
      </c>
      <c r="C2496" s="11">
        <v>70303567522</v>
      </c>
      <c r="D2496" s="10" t="s">
        <v>6045</v>
      </c>
      <c r="E2496" s="10" t="s">
        <v>6043</v>
      </c>
      <c r="F2496" s="43">
        <v>4000</v>
      </c>
      <c r="G2496" s="5" t="s">
        <v>51</v>
      </c>
      <c r="H2496" s="3">
        <v>2014</v>
      </c>
    </row>
    <row r="2497" spans="1:8">
      <c r="A2497" s="10" t="s">
        <v>20102</v>
      </c>
      <c r="B2497" s="10" t="s">
        <v>6042</v>
      </c>
      <c r="C2497" s="11">
        <v>70303567522</v>
      </c>
      <c r="D2497" s="10" t="s">
        <v>6046</v>
      </c>
      <c r="E2497" s="10" t="s">
        <v>6043</v>
      </c>
      <c r="F2497" s="43">
        <v>4000</v>
      </c>
      <c r="G2497" s="5" t="s">
        <v>51</v>
      </c>
      <c r="H2497" s="3">
        <v>2014</v>
      </c>
    </row>
    <row r="2498" spans="1:8">
      <c r="A2498" s="10" t="s">
        <v>20102</v>
      </c>
      <c r="B2498" s="42" t="s">
        <v>6047</v>
      </c>
      <c r="C2498" s="11">
        <v>27326606359</v>
      </c>
      <c r="D2498" s="10" t="s">
        <v>6049</v>
      </c>
      <c r="E2498" s="10" t="s">
        <v>6048</v>
      </c>
      <c r="F2498" s="43">
        <v>2000</v>
      </c>
      <c r="G2498" s="5" t="s">
        <v>51</v>
      </c>
      <c r="H2498" s="3">
        <v>2014</v>
      </c>
    </row>
    <row r="2499" spans="1:8">
      <c r="A2499" s="10" t="s">
        <v>20102</v>
      </c>
      <c r="B2499" s="42" t="s">
        <v>6050</v>
      </c>
      <c r="C2499" s="11">
        <v>39998200189</v>
      </c>
      <c r="D2499" s="10" t="s">
        <v>6052</v>
      </c>
      <c r="E2499" s="10" t="s">
        <v>6051</v>
      </c>
      <c r="F2499" s="43">
        <v>3000</v>
      </c>
      <c r="G2499" s="5" t="s">
        <v>51</v>
      </c>
      <c r="H2499" s="3">
        <v>2014</v>
      </c>
    </row>
    <row r="2500" spans="1:8">
      <c r="A2500" s="10" t="s">
        <v>20102</v>
      </c>
      <c r="B2500" s="42" t="s">
        <v>6053</v>
      </c>
      <c r="C2500" s="11" t="s">
        <v>6054</v>
      </c>
      <c r="D2500" s="10" t="s">
        <v>6056</v>
      </c>
      <c r="E2500" s="10" t="s">
        <v>6055</v>
      </c>
      <c r="F2500" s="43">
        <v>5000</v>
      </c>
      <c r="G2500" s="5" t="s">
        <v>51</v>
      </c>
      <c r="H2500" s="3">
        <v>2014</v>
      </c>
    </row>
    <row r="2501" spans="1:8" ht="25.5">
      <c r="A2501" s="10" t="s">
        <v>20102</v>
      </c>
      <c r="B2501" s="42" t="s">
        <v>6057</v>
      </c>
      <c r="C2501" s="11">
        <v>59414558315</v>
      </c>
      <c r="D2501" s="10" t="s">
        <v>6059</v>
      </c>
      <c r="E2501" s="10" t="s">
        <v>6058</v>
      </c>
      <c r="F2501" s="43">
        <v>10000</v>
      </c>
      <c r="G2501" s="5" t="s">
        <v>51</v>
      </c>
      <c r="H2501" s="3">
        <v>2014</v>
      </c>
    </row>
    <row r="2502" spans="1:8" ht="25.5">
      <c r="A2502" s="10" t="s">
        <v>20102</v>
      </c>
      <c r="B2502" s="42" t="s">
        <v>6060</v>
      </c>
      <c r="C2502" s="11">
        <v>78407815690</v>
      </c>
      <c r="D2502" s="10" t="s">
        <v>6062</v>
      </c>
      <c r="E2502" s="10" t="s">
        <v>6061</v>
      </c>
      <c r="F2502" s="43">
        <v>5000</v>
      </c>
      <c r="G2502" s="5" t="s">
        <v>51</v>
      </c>
      <c r="H2502" s="3">
        <v>2014</v>
      </c>
    </row>
    <row r="2503" spans="1:8" ht="25.5">
      <c r="A2503" s="10" t="s">
        <v>20102</v>
      </c>
      <c r="B2503" s="10" t="s">
        <v>6060</v>
      </c>
      <c r="C2503" s="11">
        <v>78407815690</v>
      </c>
      <c r="D2503" s="10" t="s">
        <v>6063</v>
      </c>
      <c r="E2503" s="10" t="s">
        <v>6061</v>
      </c>
      <c r="F2503" s="43">
        <v>5000</v>
      </c>
      <c r="G2503" s="5" t="s">
        <v>51</v>
      </c>
      <c r="H2503" s="3">
        <v>2014</v>
      </c>
    </row>
    <row r="2504" spans="1:8" ht="25.5">
      <c r="A2504" s="10" t="s">
        <v>20102</v>
      </c>
      <c r="B2504" s="10" t="s">
        <v>6060</v>
      </c>
      <c r="C2504" s="11">
        <v>78407815690</v>
      </c>
      <c r="D2504" s="10" t="s">
        <v>6064</v>
      </c>
      <c r="E2504" s="10" t="s">
        <v>6061</v>
      </c>
      <c r="F2504" s="43">
        <v>5000</v>
      </c>
      <c r="G2504" s="5" t="s">
        <v>51</v>
      </c>
      <c r="H2504" s="3">
        <v>2014</v>
      </c>
    </row>
    <row r="2505" spans="1:8">
      <c r="A2505" s="10" t="s">
        <v>20102</v>
      </c>
      <c r="B2505" s="10" t="s">
        <v>6060</v>
      </c>
      <c r="C2505" s="11">
        <v>78407815690</v>
      </c>
      <c r="D2505" s="10" t="s">
        <v>1390</v>
      </c>
      <c r="E2505" s="10" t="s">
        <v>6061</v>
      </c>
      <c r="F2505" s="43">
        <v>10000</v>
      </c>
      <c r="G2505" s="5" t="s">
        <v>51</v>
      </c>
      <c r="H2505" s="3">
        <v>2014</v>
      </c>
    </row>
    <row r="2506" spans="1:8" ht="25.5">
      <c r="A2506" s="10" t="s">
        <v>20102</v>
      </c>
      <c r="B2506" s="42" t="s">
        <v>6065</v>
      </c>
      <c r="C2506" s="11" t="s">
        <v>6066</v>
      </c>
      <c r="D2506" s="10" t="s">
        <v>6067</v>
      </c>
      <c r="E2506" s="10" t="s">
        <v>6068</v>
      </c>
      <c r="F2506" s="43">
        <v>8000</v>
      </c>
      <c r="G2506" s="5" t="s">
        <v>51</v>
      </c>
      <c r="H2506" s="3">
        <v>2014</v>
      </c>
    </row>
    <row r="2507" spans="1:8">
      <c r="A2507" s="10" t="s">
        <v>20102</v>
      </c>
      <c r="B2507" s="10" t="s">
        <v>6065</v>
      </c>
      <c r="C2507" s="11" t="s">
        <v>6066</v>
      </c>
      <c r="D2507" s="10" t="s">
        <v>6069</v>
      </c>
      <c r="E2507" s="10" t="s">
        <v>6068</v>
      </c>
      <c r="F2507" s="43">
        <v>5000</v>
      </c>
      <c r="G2507" s="5" t="s">
        <v>51</v>
      </c>
      <c r="H2507" s="3">
        <v>2014</v>
      </c>
    </row>
    <row r="2508" spans="1:8" ht="25.5">
      <c r="A2508" s="10" t="s">
        <v>20102</v>
      </c>
      <c r="B2508" s="10" t="s">
        <v>6065</v>
      </c>
      <c r="C2508" s="11" t="s">
        <v>6066</v>
      </c>
      <c r="D2508" s="10" t="s">
        <v>6070</v>
      </c>
      <c r="E2508" s="10" t="s">
        <v>6068</v>
      </c>
      <c r="F2508" s="43">
        <v>3000</v>
      </c>
      <c r="G2508" s="5" t="s">
        <v>51</v>
      </c>
      <c r="H2508" s="3">
        <v>2014</v>
      </c>
    </row>
    <row r="2509" spans="1:8">
      <c r="A2509" s="10" t="s">
        <v>20102</v>
      </c>
      <c r="B2509" s="42" t="s">
        <v>6071</v>
      </c>
      <c r="C2509" s="11" t="s">
        <v>6072</v>
      </c>
      <c r="D2509" s="10" t="s">
        <v>6074</v>
      </c>
      <c r="E2509" s="10" t="s">
        <v>6073</v>
      </c>
      <c r="F2509" s="43">
        <v>7000</v>
      </c>
      <c r="G2509" s="5" t="s">
        <v>51</v>
      </c>
      <c r="H2509" s="3">
        <v>2014</v>
      </c>
    </row>
    <row r="2510" spans="1:8">
      <c r="A2510" s="10" t="s">
        <v>20102</v>
      </c>
      <c r="B2510" s="42" t="s">
        <v>6075</v>
      </c>
      <c r="C2510" s="11">
        <v>6234191157</v>
      </c>
      <c r="D2510" s="10" t="s">
        <v>6077</v>
      </c>
      <c r="E2510" s="10" t="s">
        <v>6076</v>
      </c>
      <c r="F2510" s="43">
        <v>12000</v>
      </c>
      <c r="G2510" s="5" t="s">
        <v>51</v>
      </c>
      <c r="H2510" s="3">
        <v>2014</v>
      </c>
    </row>
    <row r="2511" spans="1:8">
      <c r="A2511" s="10" t="s">
        <v>20102</v>
      </c>
      <c r="B2511" s="10" t="s">
        <v>6075</v>
      </c>
      <c r="C2511" s="11">
        <v>6234191157</v>
      </c>
      <c r="D2511" s="10" t="s">
        <v>6078</v>
      </c>
      <c r="E2511" s="10" t="s">
        <v>6076</v>
      </c>
      <c r="F2511" s="43">
        <v>5000</v>
      </c>
      <c r="G2511" s="5" t="s">
        <v>51</v>
      </c>
      <c r="H2511" s="3">
        <v>2014</v>
      </c>
    </row>
    <row r="2512" spans="1:8">
      <c r="A2512" s="10" t="s">
        <v>20102</v>
      </c>
      <c r="B2512" s="42" t="s">
        <v>6079</v>
      </c>
      <c r="C2512" s="11">
        <v>52842625102</v>
      </c>
      <c r="D2512" s="10" t="s">
        <v>1390</v>
      </c>
      <c r="E2512" s="10" t="s">
        <v>6080</v>
      </c>
      <c r="F2512" s="44">
        <v>5000</v>
      </c>
      <c r="G2512" s="5" t="s">
        <v>51</v>
      </c>
      <c r="H2512" s="3">
        <v>2014</v>
      </c>
    </row>
    <row r="2513" spans="1:8">
      <c r="A2513" s="10" t="s">
        <v>20102</v>
      </c>
      <c r="B2513" s="10" t="s">
        <v>6079</v>
      </c>
      <c r="C2513" s="11">
        <v>52842625102</v>
      </c>
      <c r="D2513" s="10" t="s">
        <v>6081</v>
      </c>
      <c r="E2513" s="10" t="s">
        <v>6080</v>
      </c>
      <c r="F2513" s="43">
        <v>4000</v>
      </c>
      <c r="G2513" s="5" t="s">
        <v>51</v>
      </c>
      <c r="H2513" s="3">
        <v>2014</v>
      </c>
    </row>
    <row r="2514" spans="1:8">
      <c r="A2514" s="10" t="s">
        <v>20102</v>
      </c>
      <c r="B2514" s="42" t="s">
        <v>6082</v>
      </c>
      <c r="C2514" s="11"/>
      <c r="D2514" s="10" t="s">
        <v>1390</v>
      </c>
      <c r="E2514" s="10" t="s">
        <v>6083</v>
      </c>
      <c r="F2514" s="43">
        <v>20000</v>
      </c>
      <c r="G2514" s="5" t="s">
        <v>51</v>
      </c>
      <c r="H2514" s="3">
        <v>2014</v>
      </c>
    </row>
    <row r="2515" spans="1:8">
      <c r="A2515" s="10" t="s">
        <v>20102</v>
      </c>
      <c r="B2515" s="42" t="s">
        <v>6084</v>
      </c>
      <c r="C2515" s="11">
        <v>71093660217</v>
      </c>
      <c r="D2515" s="10" t="s">
        <v>1390</v>
      </c>
      <c r="E2515" s="10" t="s">
        <v>6085</v>
      </c>
      <c r="F2515" s="43">
        <v>3000</v>
      </c>
      <c r="G2515" s="5" t="s">
        <v>51</v>
      </c>
      <c r="H2515" s="3">
        <v>2014</v>
      </c>
    </row>
    <row r="2516" spans="1:8">
      <c r="A2516" s="10" t="s">
        <v>20102</v>
      </c>
      <c r="B2516" s="42" t="s">
        <v>6086</v>
      </c>
      <c r="C2516" s="11">
        <v>96388278899</v>
      </c>
      <c r="D2516" s="45" t="s">
        <v>6088</v>
      </c>
      <c r="E2516" s="10" t="s">
        <v>6087</v>
      </c>
      <c r="F2516" s="43">
        <v>10000</v>
      </c>
      <c r="G2516" s="5" t="s">
        <v>51</v>
      </c>
      <c r="H2516" s="3">
        <v>2014</v>
      </c>
    </row>
    <row r="2517" spans="1:8" ht="25.5">
      <c r="A2517" s="10" t="s">
        <v>20102</v>
      </c>
      <c r="B2517" s="42" t="s">
        <v>6089</v>
      </c>
      <c r="C2517" s="11">
        <v>92020306702</v>
      </c>
      <c r="D2517" s="10" t="s">
        <v>6091</v>
      </c>
      <c r="E2517" s="10" t="s">
        <v>6090</v>
      </c>
      <c r="F2517" s="43">
        <v>10000</v>
      </c>
      <c r="G2517" s="5" t="s">
        <v>51</v>
      </c>
      <c r="H2517" s="3">
        <v>2014</v>
      </c>
    </row>
    <row r="2518" spans="1:8" ht="25.5">
      <c r="A2518" s="10" t="s">
        <v>20102</v>
      </c>
      <c r="B2518" s="10" t="s">
        <v>6089</v>
      </c>
      <c r="C2518" s="11">
        <v>92020306702</v>
      </c>
      <c r="D2518" s="10" t="s">
        <v>6092</v>
      </c>
      <c r="E2518" s="10" t="s">
        <v>6090</v>
      </c>
      <c r="F2518" s="43">
        <v>5000</v>
      </c>
      <c r="G2518" s="5" t="s">
        <v>51</v>
      </c>
      <c r="H2518" s="3">
        <v>2014</v>
      </c>
    </row>
    <row r="2519" spans="1:8">
      <c r="A2519" s="10" t="s">
        <v>20102</v>
      </c>
      <c r="B2519" s="42" t="s">
        <v>6093</v>
      </c>
      <c r="C2519" s="11"/>
      <c r="D2519" s="10" t="s">
        <v>1390</v>
      </c>
      <c r="E2519" s="10" t="s">
        <v>6094</v>
      </c>
      <c r="F2519" s="43">
        <v>12500</v>
      </c>
      <c r="G2519" s="5" t="s">
        <v>51</v>
      </c>
      <c r="H2519" s="3">
        <v>2014</v>
      </c>
    </row>
    <row r="2520" spans="1:8">
      <c r="A2520" s="10" t="s">
        <v>20102</v>
      </c>
      <c r="B2520" s="42" t="s">
        <v>6095</v>
      </c>
      <c r="C2520" s="11">
        <v>96784862589</v>
      </c>
      <c r="D2520" s="45" t="s">
        <v>6097</v>
      </c>
      <c r="E2520" s="10" t="s">
        <v>6096</v>
      </c>
      <c r="F2520" s="43">
        <v>20000</v>
      </c>
      <c r="G2520" s="5" t="s">
        <v>51</v>
      </c>
      <c r="H2520" s="3">
        <v>2014</v>
      </c>
    </row>
    <row r="2521" spans="1:8">
      <c r="A2521" s="10" t="s">
        <v>20102</v>
      </c>
      <c r="B2521" s="42" t="s">
        <v>6098</v>
      </c>
      <c r="C2521" s="46">
        <v>76758811969</v>
      </c>
      <c r="D2521" s="45" t="s">
        <v>6100</v>
      </c>
      <c r="E2521" s="45" t="s">
        <v>6099</v>
      </c>
      <c r="F2521" s="43">
        <v>12000</v>
      </c>
      <c r="G2521" s="5" t="s">
        <v>51</v>
      </c>
      <c r="H2521" s="3">
        <v>2014</v>
      </c>
    </row>
    <row r="2522" spans="1:8">
      <c r="A2522" s="10" t="s">
        <v>20102</v>
      </c>
      <c r="B2522" s="42" t="s">
        <v>6101</v>
      </c>
      <c r="C2522" s="46"/>
      <c r="D2522" s="45" t="s">
        <v>6103</v>
      </c>
      <c r="E2522" s="45" t="s">
        <v>6102</v>
      </c>
      <c r="F2522" s="43">
        <v>2000</v>
      </c>
      <c r="G2522" s="5" t="s">
        <v>51</v>
      </c>
      <c r="H2522" s="3">
        <v>2014</v>
      </c>
    </row>
    <row r="2523" spans="1:8">
      <c r="A2523" s="10" t="s">
        <v>20102</v>
      </c>
      <c r="B2523" s="42" t="s">
        <v>6104</v>
      </c>
      <c r="C2523" s="11"/>
      <c r="D2523" s="10" t="s">
        <v>6106</v>
      </c>
      <c r="E2523" s="10" t="s">
        <v>6105</v>
      </c>
      <c r="F2523" s="43">
        <v>5000</v>
      </c>
      <c r="G2523" s="5" t="s">
        <v>51</v>
      </c>
      <c r="H2523" s="3">
        <v>2014</v>
      </c>
    </row>
    <row r="2524" spans="1:8">
      <c r="A2524" s="10" t="s">
        <v>20102</v>
      </c>
      <c r="B2524" s="42" t="s">
        <v>6107</v>
      </c>
      <c r="C2524" s="11" t="s">
        <v>6108</v>
      </c>
      <c r="D2524" s="10" t="s">
        <v>6110</v>
      </c>
      <c r="E2524" s="10" t="s">
        <v>6109</v>
      </c>
      <c r="F2524" s="43">
        <v>695975</v>
      </c>
      <c r="G2524" s="5" t="s">
        <v>51</v>
      </c>
      <c r="H2524" s="3">
        <v>2014</v>
      </c>
    </row>
    <row r="2525" spans="1:8">
      <c r="A2525" s="10" t="s">
        <v>20102</v>
      </c>
      <c r="B2525" s="42" t="s">
        <v>6111</v>
      </c>
      <c r="C2525" s="11">
        <v>52607952569</v>
      </c>
      <c r="D2525" s="10" t="s">
        <v>6113</v>
      </c>
      <c r="E2525" s="10" t="s">
        <v>6112</v>
      </c>
      <c r="F2525" s="43">
        <v>46106.559999999998</v>
      </c>
      <c r="G2525" s="5" t="s">
        <v>51</v>
      </c>
      <c r="H2525" s="3">
        <v>2014</v>
      </c>
    </row>
    <row r="2526" spans="1:8" ht="25.5">
      <c r="A2526" s="10" t="s">
        <v>20102</v>
      </c>
      <c r="B2526" s="10" t="s">
        <v>6111</v>
      </c>
      <c r="C2526" s="11">
        <v>52607952569</v>
      </c>
      <c r="D2526" s="10" t="s">
        <v>6114</v>
      </c>
      <c r="E2526" s="10" t="s">
        <v>6112</v>
      </c>
      <c r="F2526" s="43">
        <v>65000</v>
      </c>
      <c r="G2526" s="5" t="s">
        <v>51</v>
      </c>
      <c r="H2526" s="3">
        <v>2014</v>
      </c>
    </row>
    <row r="2527" spans="1:8" ht="25.5">
      <c r="A2527" s="10" t="s">
        <v>20102</v>
      </c>
      <c r="B2527" s="10" t="s">
        <v>6111</v>
      </c>
      <c r="C2527" s="11">
        <v>52607952569</v>
      </c>
      <c r="D2527" s="10" t="s">
        <v>6115</v>
      </c>
      <c r="E2527" s="10" t="s">
        <v>6112</v>
      </c>
      <c r="F2527" s="43">
        <v>6000</v>
      </c>
      <c r="G2527" s="5" t="s">
        <v>51</v>
      </c>
      <c r="H2527" s="3">
        <v>2014</v>
      </c>
    </row>
    <row r="2528" spans="1:8">
      <c r="A2528" s="10" t="s">
        <v>20102</v>
      </c>
      <c r="B2528" s="10" t="s">
        <v>6111</v>
      </c>
      <c r="C2528" s="11">
        <v>52607952569</v>
      </c>
      <c r="D2528" s="10" t="s">
        <v>5849</v>
      </c>
      <c r="E2528" s="10" t="s">
        <v>6112</v>
      </c>
      <c r="F2528" s="43">
        <v>54343.97</v>
      </c>
      <c r="G2528" s="5" t="s">
        <v>51</v>
      </c>
      <c r="H2528" s="3">
        <v>2014</v>
      </c>
    </row>
    <row r="2529" spans="1:8" ht="25.5">
      <c r="A2529" s="10" t="s">
        <v>20102</v>
      </c>
      <c r="B2529" s="42" t="s">
        <v>6116</v>
      </c>
      <c r="C2529" s="11">
        <v>59838062500</v>
      </c>
      <c r="D2529" s="10" t="s">
        <v>6118</v>
      </c>
      <c r="E2529" s="10" t="s">
        <v>6117</v>
      </c>
      <c r="F2529" s="43">
        <v>81655.55</v>
      </c>
      <c r="G2529" s="5" t="s">
        <v>51</v>
      </c>
      <c r="H2529" s="3">
        <v>2014</v>
      </c>
    </row>
    <row r="2530" spans="1:8">
      <c r="A2530" s="10" t="s">
        <v>20102</v>
      </c>
      <c r="B2530" s="10" t="s">
        <v>6116</v>
      </c>
      <c r="C2530" s="11">
        <v>59838062500</v>
      </c>
      <c r="D2530" s="10" t="s">
        <v>6119</v>
      </c>
      <c r="E2530" s="10" t="s">
        <v>6117</v>
      </c>
      <c r="F2530" s="43">
        <v>90590.51</v>
      </c>
      <c r="G2530" s="5" t="s">
        <v>51</v>
      </c>
      <c r="H2530" s="3">
        <v>2014</v>
      </c>
    </row>
    <row r="2531" spans="1:8">
      <c r="A2531" s="10" t="s">
        <v>20102</v>
      </c>
      <c r="B2531" s="10" t="s">
        <v>6116</v>
      </c>
      <c r="C2531" s="11">
        <v>59838062500</v>
      </c>
      <c r="D2531" s="10" t="s">
        <v>6120</v>
      </c>
      <c r="E2531" s="10" t="s">
        <v>6117</v>
      </c>
      <c r="F2531" s="43">
        <v>4565.04</v>
      </c>
      <c r="G2531" s="5" t="s">
        <v>51</v>
      </c>
      <c r="H2531" s="3">
        <v>2014</v>
      </c>
    </row>
    <row r="2532" spans="1:8">
      <c r="A2532" s="10" t="s">
        <v>20102</v>
      </c>
      <c r="B2532" s="10" t="s">
        <v>6116</v>
      </c>
      <c r="C2532" s="11">
        <v>59838062500</v>
      </c>
      <c r="D2532" s="10" t="s">
        <v>6121</v>
      </c>
      <c r="E2532" s="10" t="s">
        <v>6117</v>
      </c>
      <c r="F2532" s="43">
        <v>13500</v>
      </c>
      <c r="G2532" s="5" t="s">
        <v>51</v>
      </c>
      <c r="H2532" s="3">
        <v>2014</v>
      </c>
    </row>
    <row r="2533" spans="1:8" ht="25.5">
      <c r="A2533" s="10" t="s">
        <v>20102</v>
      </c>
      <c r="B2533" s="42" t="s">
        <v>6122</v>
      </c>
      <c r="C2533" s="11">
        <v>42431315769</v>
      </c>
      <c r="D2533" s="10" t="s">
        <v>6118</v>
      </c>
      <c r="E2533" s="10" t="s">
        <v>6123</v>
      </c>
      <c r="F2533" s="43">
        <v>40000</v>
      </c>
      <c r="G2533" s="5" t="s">
        <v>51</v>
      </c>
      <c r="H2533" s="3">
        <v>2014</v>
      </c>
    </row>
    <row r="2534" spans="1:8" ht="25.5">
      <c r="A2534" s="10" t="s">
        <v>20102</v>
      </c>
      <c r="B2534" s="10" t="s">
        <v>6122</v>
      </c>
      <c r="C2534" s="11">
        <v>42431315769</v>
      </c>
      <c r="D2534" s="10" t="s">
        <v>6121</v>
      </c>
      <c r="E2534" s="10" t="s">
        <v>6123</v>
      </c>
      <c r="F2534" s="43">
        <v>18500</v>
      </c>
      <c r="G2534" s="5" t="s">
        <v>51</v>
      </c>
      <c r="H2534" s="3">
        <v>2014</v>
      </c>
    </row>
    <row r="2535" spans="1:8">
      <c r="A2535" s="10" t="s">
        <v>20102</v>
      </c>
      <c r="B2535" s="42" t="s">
        <v>6124</v>
      </c>
      <c r="C2535" s="11">
        <v>56410983351</v>
      </c>
      <c r="D2535" s="10" t="s">
        <v>6126</v>
      </c>
      <c r="E2535" s="10" t="s">
        <v>6125</v>
      </c>
      <c r="F2535" s="43">
        <v>40000</v>
      </c>
      <c r="G2535" s="5" t="s">
        <v>51</v>
      </c>
      <c r="H2535" s="3">
        <v>2014</v>
      </c>
    </row>
    <row r="2536" spans="1:8">
      <c r="A2536" s="10" t="s">
        <v>20102</v>
      </c>
      <c r="B2536" s="10" t="s">
        <v>6124</v>
      </c>
      <c r="C2536" s="11">
        <v>56410983351</v>
      </c>
      <c r="D2536" s="10" t="s">
        <v>6127</v>
      </c>
      <c r="E2536" s="10" t="s">
        <v>6125</v>
      </c>
      <c r="F2536" s="43">
        <v>20000</v>
      </c>
      <c r="G2536" s="5" t="s">
        <v>51</v>
      </c>
      <c r="H2536" s="3">
        <v>2014</v>
      </c>
    </row>
    <row r="2537" spans="1:8" ht="25.5">
      <c r="A2537" s="10" t="s">
        <v>20102</v>
      </c>
      <c r="B2537" s="10" t="s">
        <v>6124</v>
      </c>
      <c r="C2537" s="11">
        <v>56410983351</v>
      </c>
      <c r="D2537" s="10" t="s">
        <v>6128</v>
      </c>
      <c r="E2537" s="10" t="s">
        <v>6125</v>
      </c>
      <c r="F2537" s="43">
        <v>10000</v>
      </c>
      <c r="G2537" s="5" t="s">
        <v>51</v>
      </c>
      <c r="H2537" s="3">
        <v>2014</v>
      </c>
    </row>
    <row r="2538" spans="1:8" ht="25.5">
      <c r="A2538" s="10" t="s">
        <v>20102</v>
      </c>
      <c r="B2538" s="10" t="s">
        <v>6124</v>
      </c>
      <c r="C2538" s="11">
        <v>56410983351</v>
      </c>
      <c r="D2538" s="10" t="s">
        <v>6129</v>
      </c>
      <c r="E2538" s="10" t="s">
        <v>6125</v>
      </c>
      <c r="F2538" s="43">
        <v>7000</v>
      </c>
      <c r="G2538" s="5" t="s">
        <v>51</v>
      </c>
      <c r="H2538" s="3">
        <v>2014</v>
      </c>
    </row>
    <row r="2539" spans="1:8">
      <c r="A2539" s="10" t="s">
        <v>20102</v>
      </c>
      <c r="B2539" s="10" t="s">
        <v>6124</v>
      </c>
      <c r="C2539" s="11">
        <v>56410983351</v>
      </c>
      <c r="D2539" s="10" t="s">
        <v>6130</v>
      </c>
      <c r="E2539" s="10" t="s">
        <v>6125</v>
      </c>
      <c r="F2539" s="43">
        <v>5000</v>
      </c>
      <c r="G2539" s="5" t="s">
        <v>51</v>
      </c>
      <c r="H2539" s="3">
        <v>2014</v>
      </c>
    </row>
    <row r="2540" spans="1:8">
      <c r="A2540" s="10" t="s">
        <v>20102</v>
      </c>
      <c r="B2540" s="10" t="s">
        <v>6124</v>
      </c>
      <c r="C2540" s="11">
        <v>56410983351</v>
      </c>
      <c r="D2540" s="10" t="s">
        <v>6131</v>
      </c>
      <c r="E2540" s="10" t="s">
        <v>6125</v>
      </c>
      <c r="F2540" s="43">
        <v>15000</v>
      </c>
      <c r="G2540" s="5" t="s">
        <v>51</v>
      </c>
      <c r="H2540" s="3">
        <v>2014</v>
      </c>
    </row>
    <row r="2541" spans="1:8" ht="25.5">
      <c r="A2541" s="10" t="s">
        <v>20102</v>
      </c>
      <c r="B2541" s="42" t="s">
        <v>6132</v>
      </c>
      <c r="C2541" s="11" t="s">
        <v>3201</v>
      </c>
      <c r="D2541" s="10" t="s">
        <v>6134</v>
      </c>
      <c r="E2541" s="10" t="s">
        <v>6133</v>
      </c>
      <c r="F2541" s="43">
        <v>20000</v>
      </c>
      <c r="G2541" s="5" t="s">
        <v>51</v>
      </c>
      <c r="H2541" s="3">
        <v>2014</v>
      </c>
    </row>
    <row r="2542" spans="1:8" ht="25.5">
      <c r="A2542" s="10" t="s">
        <v>20102</v>
      </c>
      <c r="B2542" s="42" t="s">
        <v>6135</v>
      </c>
      <c r="C2542" s="11">
        <v>27835989630</v>
      </c>
      <c r="D2542" s="10" t="s">
        <v>6137</v>
      </c>
      <c r="E2542" s="10" t="s">
        <v>6136</v>
      </c>
      <c r="F2542" s="43">
        <v>23500</v>
      </c>
      <c r="G2542" s="5" t="s">
        <v>51</v>
      </c>
      <c r="H2542" s="3">
        <v>2014</v>
      </c>
    </row>
    <row r="2543" spans="1:8">
      <c r="A2543" s="10" t="s">
        <v>20102</v>
      </c>
      <c r="B2543" s="42" t="s">
        <v>6138</v>
      </c>
      <c r="C2543" s="11">
        <v>75483938500</v>
      </c>
      <c r="D2543" s="10" t="s">
        <v>6140</v>
      </c>
      <c r="E2543" s="10" t="s">
        <v>6139</v>
      </c>
      <c r="F2543" s="43">
        <v>15000</v>
      </c>
      <c r="G2543" s="5" t="s">
        <v>51</v>
      </c>
      <c r="H2543" s="3">
        <v>2014</v>
      </c>
    </row>
    <row r="2544" spans="1:8" ht="25.5">
      <c r="A2544" s="10" t="s">
        <v>20102</v>
      </c>
      <c r="B2544" s="42" t="s">
        <v>6141</v>
      </c>
      <c r="C2544" s="11">
        <v>68431587503</v>
      </c>
      <c r="D2544" s="10" t="s">
        <v>6143</v>
      </c>
      <c r="E2544" s="10" t="s">
        <v>6142</v>
      </c>
      <c r="F2544" s="43">
        <v>5000</v>
      </c>
      <c r="G2544" s="5" t="s">
        <v>51</v>
      </c>
      <c r="H2544" s="3">
        <v>2014</v>
      </c>
    </row>
    <row r="2545" spans="1:8" ht="25.5">
      <c r="A2545" s="10" t="s">
        <v>20102</v>
      </c>
      <c r="B2545" s="10" t="s">
        <v>6144</v>
      </c>
      <c r="C2545" s="11">
        <v>68431587503</v>
      </c>
      <c r="D2545" s="10" t="s">
        <v>6145</v>
      </c>
      <c r="E2545" s="10" t="s">
        <v>6142</v>
      </c>
      <c r="F2545" s="43">
        <v>5000</v>
      </c>
      <c r="G2545" s="5" t="s">
        <v>51</v>
      </c>
      <c r="H2545" s="3">
        <v>2014</v>
      </c>
    </row>
    <row r="2546" spans="1:8">
      <c r="A2546" s="10" t="s">
        <v>20102</v>
      </c>
      <c r="B2546" s="42" t="s">
        <v>6146</v>
      </c>
      <c r="C2546" s="11" t="s">
        <v>6147</v>
      </c>
      <c r="D2546" s="10" t="s">
        <v>1390</v>
      </c>
      <c r="E2546" s="10" t="s">
        <v>6148</v>
      </c>
      <c r="F2546" s="43">
        <v>2000</v>
      </c>
      <c r="G2546" s="5" t="s">
        <v>51</v>
      </c>
      <c r="H2546" s="3">
        <v>2014</v>
      </c>
    </row>
    <row r="2547" spans="1:8">
      <c r="A2547" s="10" t="s">
        <v>20102</v>
      </c>
      <c r="B2547" s="42" t="s">
        <v>6149</v>
      </c>
      <c r="C2547" s="11">
        <v>10799108917</v>
      </c>
      <c r="D2547" s="10" t="s">
        <v>6151</v>
      </c>
      <c r="E2547" s="10" t="s">
        <v>6150</v>
      </c>
      <c r="F2547" s="43">
        <v>6000</v>
      </c>
      <c r="G2547" s="5" t="s">
        <v>51</v>
      </c>
      <c r="H2547" s="3">
        <v>2014</v>
      </c>
    </row>
    <row r="2548" spans="1:8" ht="25.5">
      <c r="A2548" s="10" t="s">
        <v>20102</v>
      </c>
      <c r="B2548" s="10" t="s">
        <v>6149</v>
      </c>
      <c r="C2548" s="11">
        <v>10799108917</v>
      </c>
      <c r="D2548" s="10" t="s">
        <v>6152</v>
      </c>
      <c r="E2548" s="10" t="s">
        <v>6150</v>
      </c>
      <c r="F2548" s="43">
        <v>2500</v>
      </c>
      <c r="G2548" s="5" t="s">
        <v>51</v>
      </c>
      <c r="H2548" s="3">
        <v>2014</v>
      </c>
    </row>
    <row r="2549" spans="1:8">
      <c r="A2549" s="10" t="s">
        <v>20102</v>
      </c>
      <c r="B2549" s="10" t="s">
        <v>6149</v>
      </c>
      <c r="C2549" s="11">
        <v>10799108917</v>
      </c>
      <c r="D2549" s="10" t="s">
        <v>6153</v>
      </c>
      <c r="E2549" s="10" t="s">
        <v>6150</v>
      </c>
      <c r="F2549" s="43">
        <v>2500</v>
      </c>
      <c r="G2549" s="5" t="s">
        <v>51</v>
      </c>
      <c r="H2549" s="3">
        <v>2014</v>
      </c>
    </row>
    <row r="2550" spans="1:8" ht="25.5">
      <c r="A2550" s="10" t="s">
        <v>20102</v>
      </c>
      <c r="B2550" s="42" t="s">
        <v>6154</v>
      </c>
      <c r="C2550" s="11">
        <v>43050888456</v>
      </c>
      <c r="D2550" s="10" t="s">
        <v>6156</v>
      </c>
      <c r="E2550" s="10" t="s">
        <v>6155</v>
      </c>
      <c r="F2550" s="43">
        <v>14500</v>
      </c>
      <c r="G2550" s="5" t="s">
        <v>51</v>
      </c>
      <c r="H2550" s="3">
        <v>2014</v>
      </c>
    </row>
    <row r="2551" spans="1:8">
      <c r="A2551" s="10" t="s">
        <v>20102</v>
      </c>
      <c r="B2551" s="10" t="s">
        <v>6154</v>
      </c>
      <c r="C2551" s="11">
        <v>43050888456</v>
      </c>
      <c r="D2551" s="10" t="s">
        <v>6157</v>
      </c>
      <c r="E2551" s="10" t="s">
        <v>6155</v>
      </c>
      <c r="F2551" s="43">
        <v>2000</v>
      </c>
      <c r="G2551" s="5" t="s">
        <v>51</v>
      </c>
      <c r="H2551" s="3">
        <v>2014</v>
      </c>
    </row>
    <row r="2552" spans="1:8" ht="25.5">
      <c r="A2552" s="10" t="s">
        <v>20102</v>
      </c>
      <c r="B2552" s="10" t="s">
        <v>6154</v>
      </c>
      <c r="C2552" s="11">
        <v>43050888456</v>
      </c>
      <c r="D2552" s="10" t="s">
        <v>6158</v>
      </c>
      <c r="E2552" s="10" t="s">
        <v>6155</v>
      </c>
      <c r="F2552" s="43">
        <v>10000</v>
      </c>
      <c r="G2552" s="5" t="s">
        <v>51</v>
      </c>
      <c r="H2552" s="3">
        <v>2014</v>
      </c>
    </row>
    <row r="2553" spans="1:8" ht="25.5">
      <c r="A2553" s="10" t="s">
        <v>20102</v>
      </c>
      <c r="B2553" s="42" t="s">
        <v>6159</v>
      </c>
      <c r="C2553" s="11">
        <v>28115660541</v>
      </c>
      <c r="D2553" s="10" t="s">
        <v>6161</v>
      </c>
      <c r="E2553" s="10" t="s">
        <v>6160</v>
      </c>
      <c r="F2553" s="43">
        <v>20000</v>
      </c>
      <c r="G2553" s="5" t="s">
        <v>51</v>
      </c>
      <c r="H2553" s="3">
        <v>2014</v>
      </c>
    </row>
    <row r="2554" spans="1:8">
      <c r="A2554" s="10" t="s">
        <v>20102</v>
      </c>
      <c r="B2554" s="10" t="s">
        <v>6159</v>
      </c>
      <c r="C2554" s="11">
        <v>28115660541</v>
      </c>
      <c r="D2554" s="10" t="s">
        <v>1390</v>
      </c>
      <c r="E2554" s="10" t="s">
        <v>6160</v>
      </c>
      <c r="F2554" s="43">
        <v>7500</v>
      </c>
      <c r="G2554" s="5" t="s">
        <v>51</v>
      </c>
      <c r="H2554" s="3">
        <v>2014</v>
      </c>
    </row>
    <row r="2555" spans="1:8" ht="25.5">
      <c r="A2555" s="10" t="s">
        <v>20102</v>
      </c>
      <c r="B2555" s="42" t="s">
        <v>6162</v>
      </c>
      <c r="C2555" s="11">
        <v>98515702388</v>
      </c>
      <c r="D2555" s="10" t="s">
        <v>6164</v>
      </c>
      <c r="E2555" s="10" t="s">
        <v>6163</v>
      </c>
      <c r="F2555" s="43">
        <v>2000</v>
      </c>
      <c r="G2555" s="5" t="s">
        <v>51</v>
      </c>
      <c r="H2555" s="3">
        <v>2014</v>
      </c>
    </row>
    <row r="2556" spans="1:8">
      <c r="A2556" s="10" t="s">
        <v>20102</v>
      </c>
      <c r="B2556" s="42" t="s">
        <v>6165</v>
      </c>
      <c r="C2556" s="11">
        <v>15427505279</v>
      </c>
      <c r="D2556" s="10" t="s">
        <v>6167</v>
      </c>
      <c r="E2556" s="10" t="s">
        <v>6166</v>
      </c>
      <c r="F2556" s="43">
        <v>2000</v>
      </c>
      <c r="G2556" s="5" t="s">
        <v>51</v>
      </c>
      <c r="H2556" s="3">
        <v>2014</v>
      </c>
    </row>
    <row r="2557" spans="1:8">
      <c r="A2557" s="10" t="s">
        <v>20102</v>
      </c>
      <c r="B2557" s="42" t="s">
        <v>6168</v>
      </c>
      <c r="C2557" s="11">
        <v>11151241459</v>
      </c>
      <c r="D2557" s="10" t="s">
        <v>6169</v>
      </c>
      <c r="E2557" s="10" t="s">
        <v>6170</v>
      </c>
      <c r="F2557" s="43">
        <v>10000</v>
      </c>
      <c r="G2557" s="5" t="s">
        <v>51</v>
      </c>
      <c r="H2557" s="3">
        <v>2014</v>
      </c>
    </row>
    <row r="2558" spans="1:8" ht="25.5">
      <c r="A2558" s="10" t="s">
        <v>20102</v>
      </c>
      <c r="B2558" s="42" t="s">
        <v>6171</v>
      </c>
      <c r="C2558" s="11" t="s">
        <v>5203</v>
      </c>
      <c r="D2558" s="10" t="s">
        <v>6172</v>
      </c>
      <c r="E2558" s="10" t="s">
        <v>3276</v>
      </c>
      <c r="F2558" s="43">
        <v>5000</v>
      </c>
      <c r="G2558" s="3" t="s">
        <v>59</v>
      </c>
      <c r="H2558" s="3">
        <v>2014</v>
      </c>
    </row>
    <row r="2559" spans="1:8">
      <c r="A2559" s="10" t="s">
        <v>20102</v>
      </c>
      <c r="B2559" s="42" t="s">
        <v>6173</v>
      </c>
      <c r="C2559" s="11">
        <v>84389976014</v>
      </c>
      <c r="D2559" s="10" t="s">
        <v>6140</v>
      </c>
      <c r="E2559" s="10" t="s">
        <v>6174</v>
      </c>
      <c r="F2559" s="43">
        <v>6000</v>
      </c>
      <c r="G2559" s="5" t="s">
        <v>51</v>
      </c>
      <c r="H2559" s="3">
        <v>2014</v>
      </c>
    </row>
    <row r="2560" spans="1:8" ht="25.5">
      <c r="A2560" s="10" t="s">
        <v>20102</v>
      </c>
      <c r="B2560" s="10" t="s">
        <v>6173</v>
      </c>
      <c r="C2560" s="11">
        <v>84389976014</v>
      </c>
      <c r="D2560" s="10" t="s">
        <v>6175</v>
      </c>
      <c r="E2560" s="10" t="s">
        <v>6174</v>
      </c>
      <c r="F2560" s="43">
        <v>2000</v>
      </c>
      <c r="G2560" s="5" t="s">
        <v>51</v>
      </c>
      <c r="H2560" s="3">
        <v>2014</v>
      </c>
    </row>
    <row r="2561" spans="1:8">
      <c r="A2561" s="10" t="s">
        <v>20102</v>
      </c>
      <c r="B2561" s="42" t="s">
        <v>6176</v>
      </c>
      <c r="C2561" s="11" t="s">
        <v>6177</v>
      </c>
      <c r="D2561" s="10" t="s">
        <v>5849</v>
      </c>
      <c r="E2561" s="10" t="s">
        <v>6178</v>
      </c>
      <c r="F2561" s="43">
        <v>30000</v>
      </c>
      <c r="G2561" s="5" t="s">
        <v>51</v>
      </c>
      <c r="H2561" s="3">
        <v>2014</v>
      </c>
    </row>
    <row r="2562" spans="1:8">
      <c r="A2562" s="10" t="s">
        <v>20102</v>
      </c>
      <c r="B2562" s="10" t="s">
        <v>6176</v>
      </c>
      <c r="C2562" s="11" t="s">
        <v>6177</v>
      </c>
      <c r="D2562" s="10" t="s">
        <v>6179</v>
      </c>
      <c r="E2562" s="10" t="s">
        <v>6178</v>
      </c>
      <c r="F2562" s="43">
        <v>15000</v>
      </c>
      <c r="G2562" s="5" t="s">
        <v>51</v>
      </c>
      <c r="H2562" s="3">
        <v>2014</v>
      </c>
    </row>
    <row r="2563" spans="1:8">
      <c r="A2563" s="10" t="s">
        <v>20102</v>
      </c>
      <c r="B2563" s="42" t="s">
        <v>6180</v>
      </c>
      <c r="C2563" s="11">
        <v>78831256822</v>
      </c>
      <c r="D2563" s="10" t="s">
        <v>6182</v>
      </c>
      <c r="E2563" s="10" t="s">
        <v>6181</v>
      </c>
      <c r="F2563" s="44">
        <v>23000</v>
      </c>
      <c r="G2563" s="5" t="s">
        <v>51</v>
      </c>
      <c r="H2563" s="3">
        <v>2014</v>
      </c>
    </row>
    <row r="2564" spans="1:8" ht="25.5">
      <c r="A2564" s="10" t="s">
        <v>20102</v>
      </c>
      <c r="B2564" s="10" t="s">
        <v>6180</v>
      </c>
      <c r="C2564" s="11">
        <v>78831256822</v>
      </c>
      <c r="D2564" s="10" t="s">
        <v>6183</v>
      </c>
      <c r="E2564" s="10" t="s">
        <v>6181</v>
      </c>
      <c r="F2564" s="43">
        <v>37000</v>
      </c>
      <c r="G2564" s="5" t="s">
        <v>51</v>
      </c>
      <c r="H2564" s="3">
        <v>2014</v>
      </c>
    </row>
    <row r="2565" spans="1:8">
      <c r="A2565" s="10" t="s">
        <v>20102</v>
      </c>
      <c r="B2565" s="10" t="s">
        <v>6180</v>
      </c>
      <c r="C2565" s="11">
        <v>78831256822</v>
      </c>
      <c r="D2565" s="10" t="s">
        <v>6184</v>
      </c>
      <c r="E2565" s="10" t="s">
        <v>6181</v>
      </c>
      <c r="F2565" s="43">
        <v>5000</v>
      </c>
      <c r="G2565" s="5" t="s">
        <v>51</v>
      </c>
      <c r="H2565" s="3">
        <v>2014</v>
      </c>
    </row>
    <row r="2566" spans="1:8" ht="25.5">
      <c r="A2566" s="10" t="s">
        <v>20102</v>
      </c>
      <c r="B2566" s="10" t="s">
        <v>6185</v>
      </c>
      <c r="C2566" s="11">
        <v>78831256822</v>
      </c>
      <c r="D2566" s="10" t="s">
        <v>6186</v>
      </c>
      <c r="E2566" s="10" t="s">
        <v>6181</v>
      </c>
      <c r="F2566" s="43">
        <v>5000</v>
      </c>
      <c r="G2566" s="5" t="s">
        <v>51</v>
      </c>
      <c r="H2566" s="3">
        <v>2014</v>
      </c>
    </row>
    <row r="2567" spans="1:8">
      <c r="A2567" s="10" t="s">
        <v>20102</v>
      </c>
      <c r="B2567" s="42" t="s">
        <v>6187</v>
      </c>
      <c r="C2567" s="11">
        <v>46791488570</v>
      </c>
      <c r="D2567" s="10" t="s">
        <v>6189</v>
      </c>
      <c r="E2567" s="10" t="s">
        <v>6188</v>
      </c>
      <c r="F2567" s="43">
        <v>20000</v>
      </c>
      <c r="G2567" s="5" t="s">
        <v>51</v>
      </c>
      <c r="H2567" s="3">
        <v>2014</v>
      </c>
    </row>
    <row r="2568" spans="1:8">
      <c r="A2568" s="10" t="s">
        <v>20102</v>
      </c>
      <c r="B2568" s="10" t="s">
        <v>6187</v>
      </c>
      <c r="C2568" s="11">
        <v>46791488570</v>
      </c>
      <c r="D2568" s="10" t="s">
        <v>6190</v>
      </c>
      <c r="E2568" s="10" t="s">
        <v>6188</v>
      </c>
      <c r="F2568" s="43">
        <v>10000</v>
      </c>
      <c r="G2568" s="5" t="s">
        <v>51</v>
      </c>
      <c r="H2568" s="3">
        <v>2014</v>
      </c>
    </row>
    <row r="2569" spans="1:8">
      <c r="A2569" s="10" t="s">
        <v>20102</v>
      </c>
      <c r="B2569" s="42" t="s">
        <v>6191</v>
      </c>
      <c r="C2569" s="11">
        <v>49187720417</v>
      </c>
      <c r="D2569" s="10" t="s">
        <v>6193</v>
      </c>
      <c r="E2569" s="10" t="s">
        <v>6192</v>
      </c>
      <c r="F2569" s="43">
        <v>4000</v>
      </c>
      <c r="G2569" s="5" t="s">
        <v>51</v>
      </c>
      <c r="H2569" s="3">
        <v>2014</v>
      </c>
    </row>
    <row r="2570" spans="1:8">
      <c r="A2570" s="10" t="s">
        <v>20102</v>
      </c>
      <c r="B2570" s="42" t="s">
        <v>6194</v>
      </c>
      <c r="C2570" s="11">
        <v>99236074232</v>
      </c>
      <c r="D2570" s="10" t="s">
        <v>6196</v>
      </c>
      <c r="E2570" s="10" t="s">
        <v>6195</v>
      </c>
      <c r="F2570" s="43">
        <v>5600</v>
      </c>
      <c r="G2570" s="5" t="s">
        <v>51</v>
      </c>
      <c r="H2570" s="3">
        <v>2014</v>
      </c>
    </row>
    <row r="2571" spans="1:8" ht="25.5">
      <c r="A2571" s="10" t="s">
        <v>20102</v>
      </c>
      <c r="B2571" s="42" t="s">
        <v>6197</v>
      </c>
      <c r="C2571" s="11" t="s">
        <v>5903</v>
      </c>
      <c r="D2571" s="10" t="s">
        <v>6199</v>
      </c>
      <c r="E2571" s="10" t="s">
        <v>6198</v>
      </c>
      <c r="F2571" s="43">
        <v>153000</v>
      </c>
      <c r="G2571" s="5" t="s">
        <v>51</v>
      </c>
      <c r="H2571" s="3">
        <v>2014</v>
      </c>
    </row>
    <row r="2572" spans="1:8">
      <c r="A2572" s="10" t="s">
        <v>20102</v>
      </c>
      <c r="B2572" s="10" t="s">
        <v>6197</v>
      </c>
      <c r="C2572" s="11" t="s">
        <v>5903</v>
      </c>
      <c r="D2572" s="10" t="s">
        <v>6200</v>
      </c>
      <c r="E2572" s="10" t="s">
        <v>6198</v>
      </c>
      <c r="F2572" s="43">
        <v>120000</v>
      </c>
      <c r="G2572" s="5" t="s">
        <v>51</v>
      </c>
      <c r="H2572" s="3">
        <v>2014</v>
      </c>
    </row>
    <row r="2573" spans="1:8" ht="25.5">
      <c r="A2573" s="10" t="s">
        <v>20102</v>
      </c>
      <c r="B2573" s="10" t="s">
        <v>6197</v>
      </c>
      <c r="C2573" s="11" t="s">
        <v>5903</v>
      </c>
      <c r="D2573" s="10" t="s">
        <v>6201</v>
      </c>
      <c r="E2573" s="10" t="s">
        <v>6198</v>
      </c>
      <c r="F2573" s="43">
        <v>34000</v>
      </c>
      <c r="G2573" s="5" t="s">
        <v>51</v>
      </c>
      <c r="H2573" s="3">
        <v>2014</v>
      </c>
    </row>
    <row r="2574" spans="1:8" ht="25.5">
      <c r="A2574" s="10" t="s">
        <v>20102</v>
      </c>
      <c r="B2574" s="10" t="s">
        <v>6197</v>
      </c>
      <c r="C2574" s="11" t="s">
        <v>5903</v>
      </c>
      <c r="D2574" s="10" t="s">
        <v>6202</v>
      </c>
      <c r="E2574" s="10" t="s">
        <v>6198</v>
      </c>
      <c r="F2574" s="43">
        <v>12000</v>
      </c>
      <c r="G2574" s="5" t="s">
        <v>51</v>
      </c>
      <c r="H2574" s="3">
        <v>2014</v>
      </c>
    </row>
    <row r="2575" spans="1:8">
      <c r="A2575" s="10" t="s">
        <v>20102</v>
      </c>
      <c r="B2575" s="10" t="s">
        <v>6197</v>
      </c>
      <c r="C2575" s="11" t="s">
        <v>5903</v>
      </c>
      <c r="D2575" s="10" t="s">
        <v>6203</v>
      </c>
      <c r="E2575" s="10" t="s">
        <v>6198</v>
      </c>
      <c r="F2575" s="43">
        <v>3055</v>
      </c>
      <c r="G2575" s="5" t="s">
        <v>51</v>
      </c>
      <c r="H2575" s="3">
        <v>2014</v>
      </c>
    </row>
    <row r="2576" spans="1:8">
      <c r="A2576" s="10" t="s">
        <v>20102</v>
      </c>
      <c r="B2576" s="42" t="s">
        <v>6204</v>
      </c>
      <c r="C2576" s="11" t="s">
        <v>6205</v>
      </c>
      <c r="D2576" s="10" t="s">
        <v>6207</v>
      </c>
      <c r="E2576" s="10" t="s">
        <v>6206</v>
      </c>
      <c r="F2576" s="43">
        <v>15000</v>
      </c>
      <c r="G2576" s="5" t="s">
        <v>51</v>
      </c>
      <c r="H2576" s="3">
        <v>2014</v>
      </c>
    </row>
    <row r="2577" spans="1:8">
      <c r="A2577" s="10" t="s">
        <v>20102</v>
      </c>
      <c r="B2577" s="42" t="s">
        <v>6208</v>
      </c>
      <c r="C2577" s="11">
        <v>67195862949</v>
      </c>
      <c r="D2577" s="10" t="s">
        <v>6209</v>
      </c>
      <c r="E2577" s="10" t="s">
        <v>6210</v>
      </c>
      <c r="F2577" s="43">
        <v>40000</v>
      </c>
      <c r="G2577" s="5" t="s">
        <v>51</v>
      </c>
      <c r="H2577" s="3">
        <v>2014</v>
      </c>
    </row>
    <row r="2578" spans="1:8">
      <c r="A2578" s="10" t="s">
        <v>20102</v>
      </c>
      <c r="B2578" s="42" t="s">
        <v>6211</v>
      </c>
      <c r="C2578" s="11">
        <v>55094454510</v>
      </c>
      <c r="D2578" s="10" t="s">
        <v>6213</v>
      </c>
      <c r="E2578" s="10" t="s">
        <v>6212</v>
      </c>
      <c r="F2578" s="43">
        <v>3000</v>
      </c>
      <c r="G2578" s="5" t="s">
        <v>51</v>
      </c>
      <c r="H2578" s="3">
        <v>2014</v>
      </c>
    </row>
    <row r="2579" spans="1:8">
      <c r="A2579" s="10" t="s">
        <v>20102</v>
      </c>
      <c r="B2579" s="42" t="s">
        <v>6214</v>
      </c>
      <c r="C2579" s="11">
        <v>56692178598</v>
      </c>
      <c r="D2579" s="10" t="s">
        <v>6216</v>
      </c>
      <c r="E2579" s="10" t="s">
        <v>6215</v>
      </c>
      <c r="F2579" s="43">
        <v>89000</v>
      </c>
      <c r="G2579" s="5" t="s">
        <v>51</v>
      </c>
      <c r="H2579" s="3">
        <v>2014</v>
      </c>
    </row>
    <row r="2580" spans="1:8">
      <c r="A2580" s="10" t="s">
        <v>20102</v>
      </c>
      <c r="B2580" s="42" t="s">
        <v>6217</v>
      </c>
      <c r="C2580" s="11" t="s">
        <v>6218</v>
      </c>
      <c r="D2580" s="10" t="s">
        <v>6220</v>
      </c>
      <c r="E2580" s="10" t="s">
        <v>6219</v>
      </c>
      <c r="F2580" s="43">
        <v>40000</v>
      </c>
      <c r="G2580" s="5" t="s">
        <v>51</v>
      </c>
      <c r="H2580" s="3">
        <v>2014</v>
      </c>
    </row>
    <row r="2581" spans="1:8">
      <c r="A2581" s="10" t="s">
        <v>20102</v>
      </c>
      <c r="B2581" s="42" t="s">
        <v>6221</v>
      </c>
      <c r="C2581" s="11">
        <v>18327404593</v>
      </c>
      <c r="D2581" s="10" t="s">
        <v>6223</v>
      </c>
      <c r="E2581" s="10" t="s">
        <v>6222</v>
      </c>
      <c r="F2581" s="43">
        <v>30000</v>
      </c>
      <c r="G2581" s="5" t="s">
        <v>51</v>
      </c>
      <c r="H2581" s="3">
        <v>2014</v>
      </c>
    </row>
    <row r="2582" spans="1:8">
      <c r="A2582" s="10" t="s">
        <v>20102</v>
      </c>
      <c r="B2582" s="47" t="s">
        <v>6224</v>
      </c>
      <c r="C2582" s="46"/>
      <c r="D2582" s="45" t="s">
        <v>6226</v>
      </c>
      <c r="E2582" s="45" t="s">
        <v>6225</v>
      </c>
      <c r="F2582" s="43">
        <v>11500</v>
      </c>
      <c r="G2582" s="5" t="s">
        <v>51</v>
      </c>
      <c r="H2582" s="3">
        <v>2014</v>
      </c>
    </row>
    <row r="2583" spans="1:8">
      <c r="A2583" s="10" t="s">
        <v>20102</v>
      </c>
      <c r="B2583" s="45" t="s">
        <v>6224</v>
      </c>
      <c r="C2583" s="46"/>
      <c r="D2583" s="45" t="s">
        <v>6227</v>
      </c>
      <c r="E2583" s="45" t="s">
        <v>6225</v>
      </c>
      <c r="F2583" s="43">
        <v>8000</v>
      </c>
      <c r="G2583" s="5" t="s">
        <v>51</v>
      </c>
      <c r="H2583" s="3">
        <v>2014</v>
      </c>
    </row>
    <row r="2584" spans="1:8" ht="25.5">
      <c r="A2584" s="10" t="s">
        <v>20102</v>
      </c>
      <c r="B2584" s="42" t="s">
        <v>6228</v>
      </c>
      <c r="C2584" s="11">
        <v>60723859876</v>
      </c>
      <c r="D2584" s="10" t="s">
        <v>6230</v>
      </c>
      <c r="E2584" s="10" t="s">
        <v>6229</v>
      </c>
      <c r="F2584" s="43">
        <v>35000</v>
      </c>
      <c r="G2584" s="5" t="s">
        <v>51</v>
      </c>
      <c r="H2584" s="3">
        <v>2014</v>
      </c>
    </row>
    <row r="2585" spans="1:8">
      <c r="A2585" s="10" t="s">
        <v>20102</v>
      </c>
      <c r="B2585" s="42" t="s">
        <v>6231</v>
      </c>
      <c r="C2585" s="11">
        <v>56770833206</v>
      </c>
      <c r="D2585" s="10" t="s">
        <v>6233</v>
      </c>
      <c r="E2585" s="10" t="s">
        <v>6232</v>
      </c>
      <c r="F2585" s="43">
        <v>6000</v>
      </c>
      <c r="G2585" s="5" t="s">
        <v>51</v>
      </c>
      <c r="H2585" s="3">
        <v>2014</v>
      </c>
    </row>
    <row r="2586" spans="1:8" ht="25.5">
      <c r="A2586" s="10" t="s">
        <v>20102</v>
      </c>
      <c r="B2586" s="10" t="s">
        <v>6231</v>
      </c>
      <c r="C2586" s="11">
        <v>56770833206</v>
      </c>
      <c r="D2586" s="10" t="s">
        <v>6234</v>
      </c>
      <c r="E2586" s="10" t="s">
        <v>6232</v>
      </c>
      <c r="F2586" s="43">
        <v>2000</v>
      </c>
      <c r="G2586" s="5" t="s">
        <v>51</v>
      </c>
      <c r="H2586" s="3">
        <v>2014</v>
      </c>
    </row>
    <row r="2587" spans="1:8">
      <c r="A2587" s="10" t="s">
        <v>20102</v>
      </c>
      <c r="B2587" s="42" t="s">
        <v>6235</v>
      </c>
      <c r="C2587" s="11">
        <v>78512598693</v>
      </c>
      <c r="D2587" s="10" t="s">
        <v>6237</v>
      </c>
      <c r="E2587" s="10" t="s">
        <v>6236</v>
      </c>
      <c r="F2587" s="43">
        <v>10000</v>
      </c>
      <c r="G2587" s="5" t="s">
        <v>51</v>
      </c>
      <c r="H2587" s="3">
        <v>2014</v>
      </c>
    </row>
    <row r="2588" spans="1:8">
      <c r="A2588" s="10" t="s">
        <v>20102</v>
      </c>
      <c r="B2588" s="42" t="s">
        <v>6238</v>
      </c>
      <c r="C2588" s="11">
        <v>24947500728</v>
      </c>
      <c r="D2588" s="10" t="s">
        <v>1390</v>
      </c>
      <c r="E2588" s="10" t="s">
        <v>6239</v>
      </c>
      <c r="F2588" s="43">
        <v>5000</v>
      </c>
      <c r="G2588" s="5" t="s">
        <v>51</v>
      </c>
      <c r="H2588" s="3">
        <v>2014</v>
      </c>
    </row>
    <row r="2589" spans="1:8">
      <c r="A2589" s="10" t="s">
        <v>20102</v>
      </c>
      <c r="B2589" s="42" t="s">
        <v>6240</v>
      </c>
      <c r="C2589" s="11">
        <v>57613036959</v>
      </c>
      <c r="D2589" s="10" t="s">
        <v>6242</v>
      </c>
      <c r="E2589" s="10" t="s">
        <v>6241</v>
      </c>
      <c r="F2589" s="43">
        <v>15000</v>
      </c>
      <c r="G2589" s="5" t="s">
        <v>51</v>
      </c>
      <c r="H2589" s="3">
        <v>2014</v>
      </c>
    </row>
    <row r="2590" spans="1:8" ht="25.5">
      <c r="A2590" s="10" t="s">
        <v>20102</v>
      </c>
      <c r="B2590" s="10" t="s">
        <v>6240</v>
      </c>
      <c r="C2590" s="11">
        <v>57613036959</v>
      </c>
      <c r="D2590" s="10" t="s">
        <v>6243</v>
      </c>
      <c r="E2590" s="10" t="s">
        <v>6241</v>
      </c>
      <c r="F2590" s="43">
        <v>1000</v>
      </c>
      <c r="G2590" s="5" t="s">
        <v>51</v>
      </c>
      <c r="H2590" s="3">
        <v>2014</v>
      </c>
    </row>
    <row r="2591" spans="1:8" ht="25.5">
      <c r="A2591" s="10" t="s">
        <v>20102</v>
      </c>
      <c r="B2591" s="42" t="s">
        <v>6244</v>
      </c>
      <c r="C2591" s="11"/>
      <c r="D2591" s="10" t="s">
        <v>6246</v>
      </c>
      <c r="E2591" s="10" t="s">
        <v>6245</v>
      </c>
      <c r="F2591" s="43">
        <v>6000</v>
      </c>
      <c r="G2591" s="5" t="s">
        <v>51</v>
      </c>
      <c r="H2591" s="3">
        <v>2014</v>
      </c>
    </row>
    <row r="2592" spans="1:8" ht="25.5">
      <c r="A2592" s="10" t="s">
        <v>20102</v>
      </c>
      <c r="B2592" s="10" t="s">
        <v>6244</v>
      </c>
      <c r="C2592" s="11"/>
      <c r="D2592" s="10" t="s">
        <v>6247</v>
      </c>
      <c r="E2592" s="10" t="s">
        <v>6245</v>
      </c>
      <c r="F2592" s="43">
        <v>4000</v>
      </c>
      <c r="G2592" s="5" t="s">
        <v>51</v>
      </c>
      <c r="H2592" s="3">
        <v>2014</v>
      </c>
    </row>
    <row r="2593" spans="1:8">
      <c r="A2593" s="10" t="s">
        <v>20102</v>
      </c>
      <c r="B2593" s="42" t="s">
        <v>6248</v>
      </c>
      <c r="C2593" s="11" t="s">
        <v>6249</v>
      </c>
      <c r="D2593" s="10" t="s">
        <v>6251</v>
      </c>
      <c r="E2593" s="10" t="s">
        <v>6250</v>
      </c>
      <c r="F2593" s="43">
        <v>1000</v>
      </c>
      <c r="G2593" s="5" t="s">
        <v>51</v>
      </c>
      <c r="H2593" s="3">
        <v>2014</v>
      </c>
    </row>
    <row r="2594" spans="1:8">
      <c r="A2594" s="10" t="s">
        <v>20102</v>
      </c>
      <c r="B2594" s="42" t="s">
        <v>6252</v>
      </c>
      <c r="C2594" s="11">
        <v>73004134178</v>
      </c>
      <c r="D2594" s="10" t="s">
        <v>6254</v>
      </c>
      <c r="E2594" s="10" t="s">
        <v>6253</v>
      </c>
      <c r="F2594" s="43">
        <v>5000</v>
      </c>
      <c r="G2594" s="5" t="s">
        <v>51</v>
      </c>
      <c r="H2594" s="3">
        <v>2014</v>
      </c>
    </row>
    <row r="2595" spans="1:8">
      <c r="A2595" s="10" t="s">
        <v>20102</v>
      </c>
      <c r="B2595" s="10" t="s">
        <v>6252</v>
      </c>
      <c r="C2595" s="11">
        <v>73004134178</v>
      </c>
      <c r="D2595" s="10" t="s">
        <v>6255</v>
      </c>
      <c r="E2595" s="10" t="s">
        <v>6253</v>
      </c>
      <c r="F2595" s="43">
        <v>4000</v>
      </c>
      <c r="G2595" s="5" t="s">
        <v>51</v>
      </c>
      <c r="H2595" s="3">
        <v>2014</v>
      </c>
    </row>
    <row r="2596" spans="1:8">
      <c r="A2596" s="10" t="s">
        <v>20102</v>
      </c>
      <c r="B2596" s="42" t="s">
        <v>6256</v>
      </c>
      <c r="C2596" s="11">
        <v>86409728519</v>
      </c>
      <c r="D2596" s="10" t="s">
        <v>6258</v>
      </c>
      <c r="E2596" s="10" t="s">
        <v>6257</v>
      </c>
      <c r="F2596" s="43">
        <v>44000</v>
      </c>
      <c r="G2596" s="5" t="s">
        <v>51</v>
      </c>
      <c r="H2596" s="3">
        <v>2014</v>
      </c>
    </row>
    <row r="2597" spans="1:8">
      <c r="A2597" s="10" t="s">
        <v>20102</v>
      </c>
      <c r="B2597" s="10" t="s">
        <v>6256</v>
      </c>
      <c r="C2597" s="11">
        <v>86409728519</v>
      </c>
      <c r="D2597" s="10" t="s">
        <v>6259</v>
      </c>
      <c r="E2597" s="10" t="s">
        <v>6257</v>
      </c>
      <c r="F2597" s="43">
        <v>2000</v>
      </c>
      <c r="G2597" s="5" t="s">
        <v>51</v>
      </c>
      <c r="H2597" s="3">
        <v>2014</v>
      </c>
    </row>
    <row r="2598" spans="1:8" ht="25.5">
      <c r="A2598" s="10" t="s">
        <v>20102</v>
      </c>
      <c r="B2598" s="10" t="s">
        <v>6256</v>
      </c>
      <c r="C2598" s="11">
        <v>86409728519</v>
      </c>
      <c r="D2598" s="10" t="s">
        <v>6260</v>
      </c>
      <c r="E2598" s="10" t="s">
        <v>6257</v>
      </c>
      <c r="F2598" s="43">
        <v>4000</v>
      </c>
      <c r="G2598" s="5" t="s">
        <v>51</v>
      </c>
      <c r="H2598" s="3">
        <v>2014</v>
      </c>
    </row>
    <row r="2599" spans="1:8">
      <c r="A2599" s="10" t="s">
        <v>20102</v>
      </c>
      <c r="B2599" s="10" t="s">
        <v>6256</v>
      </c>
      <c r="C2599" s="11">
        <v>86409728519</v>
      </c>
      <c r="D2599" s="10" t="s">
        <v>6261</v>
      </c>
      <c r="E2599" s="10" t="s">
        <v>6257</v>
      </c>
      <c r="F2599" s="43">
        <v>3500</v>
      </c>
      <c r="G2599" s="5" t="s">
        <v>51</v>
      </c>
      <c r="H2599" s="3">
        <v>2014</v>
      </c>
    </row>
    <row r="2600" spans="1:8">
      <c r="A2600" s="10" t="s">
        <v>20102</v>
      </c>
      <c r="B2600" s="42" t="s">
        <v>6262</v>
      </c>
      <c r="C2600" s="11"/>
      <c r="D2600" s="10" t="s">
        <v>6264</v>
      </c>
      <c r="E2600" s="10" t="s">
        <v>6263</v>
      </c>
      <c r="F2600" s="43">
        <v>20000</v>
      </c>
      <c r="G2600" s="5" t="s">
        <v>51</v>
      </c>
      <c r="H2600" s="3">
        <v>2014</v>
      </c>
    </row>
    <row r="2601" spans="1:8">
      <c r="A2601" s="10" t="s">
        <v>20102</v>
      </c>
      <c r="B2601" s="42" t="s">
        <v>6265</v>
      </c>
      <c r="C2601" s="11">
        <v>46741169134</v>
      </c>
      <c r="D2601" s="10" t="s">
        <v>6267</v>
      </c>
      <c r="E2601" s="10" t="s">
        <v>6266</v>
      </c>
      <c r="F2601" s="43">
        <v>1300</v>
      </c>
      <c r="G2601" s="5" t="s">
        <v>51</v>
      </c>
      <c r="H2601" s="3">
        <v>2014</v>
      </c>
    </row>
    <row r="2602" spans="1:8">
      <c r="A2602" s="10" t="s">
        <v>20102</v>
      </c>
      <c r="B2602" s="42" t="s">
        <v>6268</v>
      </c>
      <c r="C2602" s="11">
        <v>64577396846</v>
      </c>
      <c r="D2602" s="10" t="s">
        <v>6270</v>
      </c>
      <c r="E2602" s="10" t="s">
        <v>6269</v>
      </c>
      <c r="F2602" s="43">
        <v>2000</v>
      </c>
      <c r="G2602" s="5" t="s">
        <v>51</v>
      </c>
      <c r="H2602" s="3">
        <v>2014</v>
      </c>
    </row>
    <row r="2603" spans="1:8" ht="25.5">
      <c r="A2603" s="10" t="s">
        <v>20102</v>
      </c>
      <c r="B2603" s="42" t="s">
        <v>6271</v>
      </c>
      <c r="C2603" s="11">
        <v>57022533658</v>
      </c>
      <c r="D2603" s="10" t="s">
        <v>6273</v>
      </c>
      <c r="E2603" s="10" t="s">
        <v>6272</v>
      </c>
      <c r="F2603" s="43">
        <v>10000</v>
      </c>
      <c r="G2603" s="5" t="s">
        <v>51</v>
      </c>
      <c r="H2603" s="3">
        <v>2014</v>
      </c>
    </row>
    <row r="2604" spans="1:8" ht="25.5">
      <c r="A2604" s="10" t="s">
        <v>20102</v>
      </c>
      <c r="B2604" s="10" t="s">
        <v>6271</v>
      </c>
      <c r="C2604" s="11">
        <v>57022533658</v>
      </c>
      <c r="D2604" s="10" t="s">
        <v>6274</v>
      </c>
      <c r="E2604" s="10" t="s">
        <v>6272</v>
      </c>
      <c r="F2604" s="43">
        <v>12000</v>
      </c>
      <c r="G2604" s="5" t="s">
        <v>51</v>
      </c>
      <c r="H2604" s="3">
        <v>2014</v>
      </c>
    </row>
    <row r="2605" spans="1:8" ht="25.5">
      <c r="A2605" s="10" t="s">
        <v>20102</v>
      </c>
      <c r="B2605" s="10" t="s">
        <v>6271</v>
      </c>
      <c r="C2605" s="11">
        <v>57022533658</v>
      </c>
      <c r="D2605" s="10" t="s">
        <v>6275</v>
      </c>
      <c r="E2605" s="10" t="s">
        <v>6272</v>
      </c>
      <c r="F2605" s="43">
        <v>5000</v>
      </c>
      <c r="G2605" s="5" t="s">
        <v>51</v>
      </c>
      <c r="H2605" s="3">
        <v>2014</v>
      </c>
    </row>
    <row r="2606" spans="1:8">
      <c r="A2606" s="10" t="s">
        <v>20102</v>
      </c>
      <c r="B2606" s="42" t="s">
        <v>6276</v>
      </c>
      <c r="C2606" s="11" t="s">
        <v>6277</v>
      </c>
      <c r="D2606" s="10" t="s">
        <v>6279</v>
      </c>
      <c r="E2606" s="10" t="s">
        <v>6278</v>
      </c>
      <c r="F2606" s="43">
        <v>5000</v>
      </c>
      <c r="G2606" s="5" t="s">
        <v>51</v>
      </c>
      <c r="H2606" s="3">
        <v>2014</v>
      </c>
    </row>
    <row r="2607" spans="1:8">
      <c r="A2607" s="10" t="s">
        <v>20102</v>
      </c>
      <c r="B2607" s="10" t="s">
        <v>6276</v>
      </c>
      <c r="C2607" s="11" t="s">
        <v>6277</v>
      </c>
      <c r="D2607" s="10" t="s">
        <v>6280</v>
      </c>
      <c r="E2607" s="10" t="s">
        <v>6278</v>
      </c>
      <c r="F2607" s="43">
        <v>3000</v>
      </c>
      <c r="G2607" s="5" t="s">
        <v>51</v>
      </c>
      <c r="H2607" s="3">
        <v>2014</v>
      </c>
    </row>
    <row r="2608" spans="1:8">
      <c r="A2608" s="10" t="s">
        <v>20102</v>
      </c>
      <c r="B2608" s="42" t="s">
        <v>6281</v>
      </c>
      <c r="C2608" s="11">
        <v>31857885405</v>
      </c>
      <c r="D2608" s="10" t="s">
        <v>6283</v>
      </c>
      <c r="E2608" s="10" t="s">
        <v>6282</v>
      </c>
      <c r="F2608" s="43">
        <v>2500</v>
      </c>
      <c r="G2608" s="5" t="s">
        <v>51</v>
      </c>
      <c r="H2608" s="3">
        <v>2014</v>
      </c>
    </row>
    <row r="2609" spans="1:8" ht="25.5">
      <c r="A2609" s="10" t="s">
        <v>20102</v>
      </c>
      <c r="B2609" s="42" t="s">
        <v>6284</v>
      </c>
      <c r="C2609" s="11">
        <v>77033665107</v>
      </c>
      <c r="D2609" s="10" t="s">
        <v>6286</v>
      </c>
      <c r="E2609" s="10" t="s">
        <v>6285</v>
      </c>
      <c r="F2609" s="43">
        <v>4000</v>
      </c>
      <c r="G2609" s="5" t="s">
        <v>51</v>
      </c>
      <c r="H2609" s="3">
        <v>2014</v>
      </c>
    </row>
    <row r="2610" spans="1:8">
      <c r="A2610" s="10" t="s">
        <v>20102</v>
      </c>
      <c r="B2610" s="42" t="s">
        <v>6287</v>
      </c>
      <c r="C2610" s="11" t="s">
        <v>6288</v>
      </c>
      <c r="D2610" s="10" t="s">
        <v>6290</v>
      </c>
      <c r="E2610" s="10" t="s">
        <v>6289</v>
      </c>
      <c r="F2610" s="43">
        <v>4000</v>
      </c>
      <c r="G2610" s="5" t="s">
        <v>51</v>
      </c>
      <c r="H2610" s="3">
        <v>2014</v>
      </c>
    </row>
    <row r="2611" spans="1:8">
      <c r="A2611" s="10" t="s">
        <v>20102</v>
      </c>
      <c r="B2611" s="10" t="s">
        <v>6287</v>
      </c>
      <c r="C2611" s="11" t="s">
        <v>6288</v>
      </c>
      <c r="D2611" s="10" t="s">
        <v>6291</v>
      </c>
      <c r="E2611" s="10" t="s">
        <v>6289</v>
      </c>
      <c r="F2611" s="43">
        <v>5000</v>
      </c>
      <c r="G2611" s="5" t="s">
        <v>51</v>
      </c>
      <c r="H2611" s="3">
        <v>2014</v>
      </c>
    </row>
    <row r="2612" spans="1:8" ht="25.5">
      <c r="A2612" s="10" t="s">
        <v>20102</v>
      </c>
      <c r="B2612" s="42" t="s">
        <v>6292</v>
      </c>
      <c r="C2612" s="11"/>
      <c r="D2612" s="10" t="s">
        <v>6294</v>
      </c>
      <c r="E2612" s="10" t="s">
        <v>6293</v>
      </c>
      <c r="F2612" s="43">
        <v>1000</v>
      </c>
      <c r="G2612" s="10" t="s">
        <v>51</v>
      </c>
      <c r="H2612" s="3">
        <v>2014</v>
      </c>
    </row>
    <row r="2613" spans="1:8">
      <c r="A2613" s="10" t="s">
        <v>20102</v>
      </c>
      <c r="B2613" s="42" t="s">
        <v>6295</v>
      </c>
      <c r="C2613" s="11">
        <v>21592961930</v>
      </c>
      <c r="D2613" s="10" t="s">
        <v>6297</v>
      </c>
      <c r="E2613" s="45" t="s">
        <v>6296</v>
      </c>
      <c r="F2613" s="43">
        <v>1000</v>
      </c>
      <c r="G2613" s="5" t="s">
        <v>51</v>
      </c>
      <c r="H2613" s="3">
        <v>2014</v>
      </c>
    </row>
    <row r="2614" spans="1:8">
      <c r="A2614" s="10" t="s">
        <v>20102</v>
      </c>
      <c r="B2614" s="42" t="s">
        <v>6298</v>
      </c>
      <c r="C2614" s="11">
        <v>38975272582</v>
      </c>
      <c r="D2614" s="10" t="s">
        <v>6300</v>
      </c>
      <c r="E2614" s="10" t="s">
        <v>6299</v>
      </c>
      <c r="F2614" s="43">
        <v>5000</v>
      </c>
      <c r="G2614" s="5" t="s">
        <v>51</v>
      </c>
      <c r="H2614" s="3">
        <v>2014</v>
      </c>
    </row>
    <row r="2615" spans="1:8">
      <c r="A2615" s="10" t="s">
        <v>20102</v>
      </c>
      <c r="B2615" s="48" t="s">
        <v>6301</v>
      </c>
      <c r="C2615" s="46"/>
      <c r="D2615" s="45" t="s">
        <v>6303</v>
      </c>
      <c r="E2615" s="45" t="s">
        <v>6302</v>
      </c>
      <c r="F2615" s="44" t="s">
        <v>1195</v>
      </c>
      <c r="G2615" s="5" t="s">
        <v>51</v>
      </c>
      <c r="H2615" s="3">
        <v>2014</v>
      </c>
    </row>
    <row r="2616" spans="1:8">
      <c r="A2616" s="10" t="s">
        <v>20102</v>
      </c>
      <c r="B2616" s="48" t="s">
        <v>6304</v>
      </c>
      <c r="C2616" s="46"/>
      <c r="D2616" s="45" t="s">
        <v>6306</v>
      </c>
      <c r="E2616" s="45" t="s">
        <v>6305</v>
      </c>
      <c r="F2616" s="44" t="s">
        <v>6307</v>
      </c>
      <c r="G2616" s="5" t="s">
        <v>51</v>
      </c>
      <c r="H2616" s="3">
        <v>2014</v>
      </c>
    </row>
    <row r="2617" spans="1:8">
      <c r="A2617" s="10" t="s">
        <v>20102</v>
      </c>
      <c r="B2617" s="48" t="s">
        <v>6308</v>
      </c>
      <c r="C2617" s="46">
        <v>47467188761</v>
      </c>
      <c r="D2617" s="45" t="s">
        <v>6310</v>
      </c>
      <c r="E2617" s="45" t="s">
        <v>6309</v>
      </c>
      <c r="F2617" s="44" t="s">
        <v>6311</v>
      </c>
      <c r="G2617" s="5" t="s">
        <v>51</v>
      </c>
      <c r="H2617" s="3">
        <v>2014</v>
      </c>
    </row>
    <row r="2618" spans="1:8">
      <c r="A2618" s="10" t="s">
        <v>20102</v>
      </c>
      <c r="B2618" s="48" t="s">
        <v>6312</v>
      </c>
      <c r="C2618" s="46">
        <v>68729981895</v>
      </c>
      <c r="D2618" s="45" t="s">
        <v>6313</v>
      </c>
      <c r="E2618" s="45" t="s">
        <v>6314</v>
      </c>
      <c r="F2618" s="44" t="s">
        <v>6311</v>
      </c>
      <c r="G2618" s="5" t="s">
        <v>51</v>
      </c>
      <c r="H2618" s="3">
        <v>2014</v>
      </c>
    </row>
    <row r="2619" spans="1:8">
      <c r="A2619" s="10" t="s">
        <v>20102</v>
      </c>
      <c r="B2619" s="48" t="s">
        <v>6315</v>
      </c>
      <c r="C2619" s="46"/>
      <c r="D2619" s="45" t="s">
        <v>6317</v>
      </c>
      <c r="E2619" s="45" t="s">
        <v>6316</v>
      </c>
      <c r="F2619" s="44" t="s">
        <v>2805</v>
      </c>
      <c r="G2619" s="10" t="s">
        <v>57</v>
      </c>
      <c r="H2619" s="3">
        <v>2014</v>
      </c>
    </row>
    <row r="2620" spans="1:8">
      <c r="A2620" s="10" t="s">
        <v>20102</v>
      </c>
      <c r="B2620" s="42" t="s">
        <v>6318</v>
      </c>
      <c r="C2620" s="11"/>
      <c r="D2620" s="10" t="s">
        <v>6319</v>
      </c>
      <c r="E2620" s="10" t="s">
        <v>6320</v>
      </c>
      <c r="F2620" s="43">
        <v>2000</v>
      </c>
      <c r="G2620" s="5" t="s">
        <v>51</v>
      </c>
      <c r="H2620" s="3">
        <v>2014</v>
      </c>
    </row>
    <row r="2621" spans="1:8">
      <c r="A2621" s="10" t="s">
        <v>20102</v>
      </c>
      <c r="B2621" s="42" t="s">
        <v>6321</v>
      </c>
      <c r="C2621" s="11">
        <v>21550263891</v>
      </c>
      <c r="D2621" s="10" t="s">
        <v>6323</v>
      </c>
      <c r="E2621" s="10" t="s">
        <v>6322</v>
      </c>
      <c r="F2621" s="43">
        <v>8000</v>
      </c>
      <c r="G2621" s="5" t="s">
        <v>51</v>
      </c>
      <c r="H2621" s="3">
        <v>2014</v>
      </c>
    </row>
    <row r="2622" spans="1:8" ht="25.5">
      <c r="A2622" s="10" t="s">
        <v>20102</v>
      </c>
      <c r="B2622" s="10" t="s">
        <v>6321</v>
      </c>
      <c r="C2622" s="11">
        <v>21550263891</v>
      </c>
      <c r="D2622" s="10" t="s">
        <v>6324</v>
      </c>
      <c r="E2622" s="10" t="s">
        <v>6322</v>
      </c>
      <c r="F2622" s="43">
        <v>5000</v>
      </c>
      <c r="G2622" s="5" t="s">
        <v>51</v>
      </c>
      <c r="H2622" s="3">
        <v>2014</v>
      </c>
    </row>
    <row r="2623" spans="1:8" ht="25.5">
      <c r="A2623" s="10" t="s">
        <v>20102</v>
      </c>
      <c r="B2623" s="42" t="s">
        <v>6325</v>
      </c>
      <c r="C2623" s="11">
        <v>67242300433</v>
      </c>
      <c r="D2623" s="10" t="s">
        <v>6327</v>
      </c>
      <c r="E2623" s="10" t="s">
        <v>6326</v>
      </c>
      <c r="F2623" s="43">
        <v>4000</v>
      </c>
      <c r="G2623" s="5" t="s">
        <v>51</v>
      </c>
      <c r="H2623" s="3">
        <v>2014</v>
      </c>
    </row>
    <row r="2624" spans="1:8">
      <c r="A2624" s="10" t="s">
        <v>20102</v>
      </c>
      <c r="B2624" s="42" t="s">
        <v>6328</v>
      </c>
      <c r="C2624" s="11">
        <v>68832008018</v>
      </c>
      <c r="D2624" s="10" t="s">
        <v>6330</v>
      </c>
      <c r="E2624" s="10" t="s">
        <v>6329</v>
      </c>
      <c r="F2624" s="43">
        <v>3000</v>
      </c>
      <c r="G2624" s="5" t="s">
        <v>51</v>
      </c>
      <c r="H2624" s="3">
        <v>2014</v>
      </c>
    </row>
    <row r="2625" spans="1:8" ht="25.5">
      <c r="A2625" s="10" t="s">
        <v>20102</v>
      </c>
      <c r="B2625" s="42" t="s">
        <v>6331</v>
      </c>
      <c r="C2625" s="11">
        <v>72477017032</v>
      </c>
      <c r="D2625" s="10" t="s">
        <v>6333</v>
      </c>
      <c r="E2625" s="10" t="s">
        <v>6332</v>
      </c>
      <c r="F2625" s="43">
        <v>5000</v>
      </c>
      <c r="G2625" s="5" t="s">
        <v>51</v>
      </c>
      <c r="H2625" s="3">
        <v>2014</v>
      </c>
    </row>
    <row r="2626" spans="1:8">
      <c r="A2626" s="10" t="s">
        <v>20102</v>
      </c>
      <c r="B2626" s="10" t="s">
        <v>6331</v>
      </c>
      <c r="C2626" s="11">
        <v>72477017032</v>
      </c>
      <c r="D2626" s="10" t="s">
        <v>6334</v>
      </c>
      <c r="E2626" s="10" t="s">
        <v>6332</v>
      </c>
      <c r="F2626" s="43">
        <v>5000</v>
      </c>
      <c r="G2626" s="5" t="s">
        <v>51</v>
      </c>
      <c r="H2626" s="3">
        <v>2014</v>
      </c>
    </row>
    <row r="2627" spans="1:8">
      <c r="A2627" s="10" t="s">
        <v>20102</v>
      </c>
      <c r="B2627" s="42" t="s">
        <v>6335</v>
      </c>
      <c r="C2627" s="11">
        <v>85752600192</v>
      </c>
      <c r="D2627" s="10" t="s">
        <v>6337</v>
      </c>
      <c r="E2627" s="10" t="s">
        <v>6336</v>
      </c>
      <c r="F2627" s="43">
        <v>6000</v>
      </c>
      <c r="G2627" s="5" t="s">
        <v>51</v>
      </c>
      <c r="H2627" s="3">
        <v>2014</v>
      </c>
    </row>
    <row r="2628" spans="1:8" ht="25.5">
      <c r="A2628" s="10" t="s">
        <v>20102</v>
      </c>
      <c r="B2628" s="10" t="s">
        <v>6335</v>
      </c>
      <c r="C2628" s="11">
        <v>85752600192</v>
      </c>
      <c r="D2628" s="10" t="s">
        <v>6338</v>
      </c>
      <c r="E2628" s="10" t="s">
        <v>6336</v>
      </c>
      <c r="F2628" s="43">
        <v>30000</v>
      </c>
      <c r="G2628" s="5" t="s">
        <v>51</v>
      </c>
      <c r="H2628" s="3">
        <v>2014</v>
      </c>
    </row>
    <row r="2629" spans="1:8">
      <c r="A2629" s="10" t="s">
        <v>20102</v>
      </c>
      <c r="B2629" s="42" t="s">
        <v>6339</v>
      </c>
      <c r="C2629" s="11" t="s">
        <v>6340</v>
      </c>
      <c r="D2629" s="10" t="s">
        <v>6342</v>
      </c>
      <c r="E2629" s="10" t="s">
        <v>6341</v>
      </c>
      <c r="F2629" s="43">
        <v>5500</v>
      </c>
      <c r="G2629" s="5" t="s">
        <v>51</v>
      </c>
      <c r="H2629" s="3">
        <v>2014</v>
      </c>
    </row>
    <row r="2630" spans="1:8">
      <c r="A2630" s="10" t="s">
        <v>20102</v>
      </c>
      <c r="B2630" s="42" t="s">
        <v>6343</v>
      </c>
      <c r="C2630" s="11">
        <v>78418864404</v>
      </c>
      <c r="D2630" s="10" t="s">
        <v>6345</v>
      </c>
      <c r="E2630" s="10" t="s">
        <v>6344</v>
      </c>
      <c r="F2630" s="43">
        <v>20000</v>
      </c>
      <c r="G2630" s="5" t="s">
        <v>51</v>
      </c>
      <c r="H2630" s="3">
        <v>2014</v>
      </c>
    </row>
    <row r="2631" spans="1:8" ht="25.5">
      <c r="A2631" s="10" t="s">
        <v>20102</v>
      </c>
      <c r="B2631" s="42" t="s">
        <v>6346</v>
      </c>
      <c r="C2631" s="11">
        <v>81215047447</v>
      </c>
      <c r="D2631" s="10" t="s">
        <v>6348</v>
      </c>
      <c r="E2631" s="10" t="s">
        <v>6347</v>
      </c>
      <c r="F2631" s="43">
        <v>3000</v>
      </c>
      <c r="G2631" s="5" t="s">
        <v>51</v>
      </c>
      <c r="H2631" s="3">
        <v>2014</v>
      </c>
    </row>
    <row r="2632" spans="1:8">
      <c r="A2632" s="10" t="s">
        <v>20102</v>
      </c>
      <c r="B2632" s="10" t="s">
        <v>6346</v>
      </c>
      <c r="C2632" s="11">
        <v>81215047447</v>
      </c>
      <c r="D2632" s="10" t="s">
        <v>6349</v>
      </c>
      <c r="E2632" s="10" t="s">
        <v>6347</v>
      </c>
      <c r="F2632" s="43">
        <v>15000</v>
      </c>
      <c r="G2632" s="5" t="s">
        <v>51</v>
      </c>
      <c r="H2632" s="3">
        <v>2014</v>
      </c>
    </row>
    <row r="2633" spans="1:8" ht="25.5">
      <c r="A2633" s="10" t="s">
        <v>20102</v>
      </c>
      <c r="B2633" s="10" t="s">
        <v>6346</v>
      </c>
      <c r="C2633" s="11">
        <v>81215047447</v>
      </c>
      <c r="D2633" s="10" t="s">
        <v>6350</v>
      </c>
      <c r="E2633" s="10" t="s">
        <v>6347</v>
      </c>
      <c r="F2633" s="43">
        <v>800</v>
      </c>
      <c r="G2633" s="5" t="s">
        <v>51</v>
      </c>
      <c r="H2633" s="3">
        <v>2014</v>
      </c>
    </row>
    <row r="2634" spans="1:8" ht="25.5">
      <c r="A2634" s="10" t="s">
        <v>20102</v>
      </c>
      <c r="B2634" s="42" t="s">
        <v>6351</v>
      </c>
      <c r="C2634" s="11"/>
      <c r="D2634" s="10" t="s">
        <v>6353</v>
      </c>
      <c r="E2634" s="10" t="s">
        <v>6352</v>
      </c>
      <c r="F2634" s="43">
        <v>2000</v>
      </c>
      <c r="G2634" s="5" t="s">
        <v>51</v>
      </c>
      <c r="H2634" s="3">
        <v>2014</v>
      </c>
    </row>
    <row r="2635" spans="1:8">
      <c r="A2635" s="10" t="s">
        <v>20102</v>
      </c>
      <c r="B2635" s="42" t="s">
        <v>6354</v>
      </c>
      <c r="C2635" s="11">
        <v>25464198689</v>
      </c>
      <c r="D2635" s="10" t="s">
        <v>6356</v>
      </c>
      <c r="E2635" s="10" t="s">
        <v>6355</v>
      </c>
      <c r="F2635" s="43">
        <v>2000</v>
      </c>
      <c r="G2635" s="5" t="s">
        <v>51</v>
      </c>
      <c r="H2635" s="3">
        <v>2014</v>
      </c>
    </row>
    <row r="2636" spans="1:8">
      <c r="A2636" s="10" t="s">
        <v>20102</v>
      </c>
      <c r="B2636" s="42" t="s">
        <v>6357</v>
      </c>
      <c r="C2636" s="11">
        <v>28606082030</v>
      </c>
      <c r="D2636" s="10" t="s">
        <v>6359</v>
      </c>
      <c r="E2636" s="10" t="s">
        <v>6358</v>
      </c>
      <c r="F2636" s="43">
        <v>15000</v>
      </c>
      <c r="G2636" s="5" t="s">
        <v>51</v>
      </c>
      <c r="H2636" s="3">
        <v>2014</v>
      </c>
    </row>
    <row r="2637" spans="1:8" ht="25.5">
      <c r="A2637" s="10" t="s">
        <v>20102</v>
      </c>
      <c r="B2637" s="42" t="s">
        <v>6360</v>
      </c>
      <c r="C2637" s="11" t="s">
        <v>6361</v>
      </c>
      <c r="D2637" s="10" t="s">
        <v>6363</v>
      </c>
      <c r="E2637" s="10" t="s">
        <v>6362</v>
      </c>
      <c r="F2637" s="43">
        <v>10000</v>
      </c>
      <c r="G2637" s="5" t="s">
        <v>51</v>
      </c>
      <c r="H2637" s="3">
        <v>2014</v>
      </c>
    </row>
    <row r="2638" spans="1:8" ht="25.5">
      <c r="A2638" s="10" t="s">
        <v>20102</v>
      </c>
      <c r="B2638" s="42" t="s">
        <v>6364</v>
      </c>
      <c r="C2638" s="11">
        <v>19857898023</v>
      </c>
      <c r="D2638" s="10" t="s">
        <v>6366</v>
      </c>
      <c r="E2638" s="10" t="s">
        <v>6365</v>
      </c>
      <c r="F2638" s="43">
        <v>2000</v>
      </c>
      <c r="G2638" s="5" t="s">
        <v>51</v>
      </c>
      <c r="H2638" s="3">
        <v>2014</v>
      </c>
    </row>
    <row r="2639" spans="1:8" ht="25.5">
      <c r="A2639" s="10" t="s">
        <v>20102</v>
      </c>
      <c r="B2639" s="42" t="s">
        <v>6367</v>
      </c>
      <c r="C2639" s="11">
        <v>69696193673</v>
      </c>
      <c r="D2639" s="10" t="s">
        <v>6369</v>
      </c>
      <c r="E2639" s="10" t="s">
        <v>6368</v>
      </c>
      <c r="F2639" s="43">
        <v>12000</v>
      </c>
      <c r="G2639" s="5" t="s">
        <v>51</v>
      </c>
      <c r="H2639" s="3">
        <v>2014</v>
      </c>
    </row>
    <row r="2640" spans="1:8" ht="25.5">
      <c r="A2640" s="10" t="s">
        <v>20102</v>
      </c>
      <c r="B2640" s="42" t="s">
        <v>6370</v>
      </c>
      <c r="C2640" s="11">
        <v>96674512865</v>
      </c>
      <c r="D2640" s="10" t="s">
        <v>6372</v>
      </c>
      <c r="E2640" s="10" t="s">
        <v>6373</v>
      </c>
      <c r="F2640" s="43">
        <v>2500</v>
      </c>
      <c r="G2640" s="5" t="s">
        <v>51</v>
      </c>
      <c r="H2640" s="3">
        <v>2014</v>
      </c>
    </row>
    <row r="2641" spans="1:8" ht="25.5">
      <c r="A2641" s="10" t="s">
        <v>20102</v>
      </c>
      <c r="B2641" s="10" t="s">
        <v>6370</v>
      </c>
      <c r="C2641" s="11">
        <v>96674512865</v>
      </c>
      <c r="D2641" s="10" t="s">
        <v>6374</v>
      </c>
      <c r="E2641" s="10" t="s">
        <v>6371</v>
      </c>
      <c r="F2641" s="43">
        <v>2000</v>
      </c>
      <c r="G2641" s="5" t="s">
        <v>51</v>
      </c>
      <c r="H2641" s="3">
        <v>2014</v>
      </c>
    </row>
    <row r="2642" spans="1:8">
      <c r="A2642" s="10" t="s">
        <v>20102</v>
      </c>
      <c r="B2642" s="42" t="s">
        <v>6375</v>
      </c>
      <c r="C2642" s="11"/>
      <c r="D2642" s="45" t="s">
        <v>6376</v>
      </c>
      <c r="E2642" s="10" t="s">
        <v>2219</v>
      </c>
      <c r="F2642" s="44">
        <v>30000</v>
      </c>
      <c r="G2642" s="5" t="s">
        <v>51</v>
      </c>
      <c r="H2642" s="3">
        <v>2014</v>
      </c>
    </row>
    <row r="2643" spans="1:8">
      <c r="A2643" s="10" t="s">
        <v>20102</v>
      </c>
      <c r="B2643" s="42" t="s">
        <v>6377</v>
      </c>
      <c r="C2643" s="11">
        <v>31183249391</v>
      </c>
      <c r="D2643" s="10" t="s">
        <v>6379</v>
      </c>
      <c r="E2643" s="10" t="s">
        <v>6378</v>
      </c>
      <c r="F2643" s="43">
        <v>10000</v>
      </c>
      <c r="G2643" s="5" t="s">
        <v>51</v>
      </c>
      <c r="H2643" s="3">
        <v>2014</v>
      </c>
    </row>
    <row r="2644" spans="1:8">
      <c r="A2644" s="10" t="s">
        <v>20102</v>
      </c>
      <c r="B2644" s="42" t="s">
        <v>6380</v>
      </c>
      <c r="C2644" s="11">
        <v>91277900368</v>
      </c>
      <c r="D2644" s="10" t="s">
        <v>6382</v>
      </c>
      <c r="E2644" s="10" t="s">
        <v>6381</v>
      </c>
      <c r="F2644" s="43">
        <v>1000</v>
      </c>
      <c r="G2644" s="5" t="s">
        <v>51</v>
      </c>
      <c r="H2644" s="3">
        <v>2014</v>
      </c>
    </row>
    <row r="2645" spans="1:8">
      <c r="A2645" s="10" t="s">
        <v>20102</v>
      </c>
      <c r="B2645" s="42" t="s">
        <v>6383</v>
      </c>
      <c r="C2645" s="11">
        <v>24044329089</v>
      </c>
      <c r="D2645" s="10" t="s">
        <v>6385</v>
      </c>
      <c r="E2645" s="10" t="s">
        <v>6384</v>
      </c>
      <c r="F2645" s="43">
        <v>6000</v>
      </c>
      <c r="G2645" s="5" t="s">
        <v>51</v>
      </c>
      <c r="H2645" s="3">
        <v>2014</v>
      </c>
    </row>
    <row r="2646" spans="1:8" ht="25.5">
      <c r="A2646" s="10" t="s">
        <v>20102</v>
      </c>
      <c r="B2646" s="42" t="s">
        <v>6386</v>
      </c>
      <c r="C2646" s="11">
        <v>95421982420</v>
      </c>
      <c r="D2646" s="10" t="s">
        <v>6388</v>
      </c>
      <c r="E2646" s="10" t="s">
        <v>6387</v>
      </c>
      <c r="F2646" s="43">
        <v>5000</v>
      </c>
      <c r="G2646" s="5" t="s">
        <v>51</v>
      </c>
      <c r="H2646" s="3">
        <v>2014</v>
      </c>
    </row>
    <row r="2647" spans="1:8">
      <c r="A2647" s="10" t="s">
        <v>20102</v>
      </c>
      <c r="B2647" s="10" t="s">
        <v>6386</v>
      </c>
      <c r="C2647" s="11">
        <v>95421982420</v>
      </c>
      <c r="D2647" s="10" t="s">
        <v>6389</v>
      </c>
      <c r="E2647" s="10" t="s">
        <v>6387</v>
      </c>
      <c r="F2647" s="43">
        <v>5000</v>
      </c>
      <c r="G2647" s="5" t="s">
        <v>51</v>
      </c>
      <c r="H2647" s="3">
        <v>2014</v>
      </c>
    </row>
    <row r="2648" spans="1:8">
      <c r="A2648" s="10" t="s">
        <v>20102</v>
      </c>
      <c r="B2648" s="10" t="s">
        <v>6386</v>
      </c>
      <c r="C2648" s="11">
        <v>95421982420</v>
      </c>
      <c r="D2648" s="10" t="s">
        <v>6390</v>
      </c>
      <c r="E2648" s="10" t="s">
        <v>6387</v>
      </c>
      <c r="F2648" s="43">
        <v>5000</v>
      </c>
      <c r="G2648" s="5" t="s">
        <v>51</v>
      </c>
      <c r="H2648" s="3">
        <v>2014</v>
      </c>
    </row>
    <row r="2649" spans="1:8">
      <c r="A2649" s="10" t="s">
        <v>20102</v>
      </c>
      <c r="B2649" s="42" t="s">
        <v>6391</v>
      </c>
      <c r="C2649" s="11">
        <v>29477962334</v>
      </c>
      <c r="D2649" s="10" t="s">
        <v>6393</v>
      </c>
      <c r="E2649" s="10" t="s">
        <v>6392</v>
      </c>
      <c r="F2649" s="43">
        <v>5000</v>
      </c>
      <c r="G2649" s="10" t="s">
        <v>51</v>
      </c>
      <c r="H2649" s="3">
        <v>2014</v>
      </c>
    </row>
    <row r="2650" spans="1:8">
      <c r="A2650" s="10" t="s">
        <v>20102</v>
      </c>
      <c r="B2650" s="42" t="s">
        <v>6394</v>
      </c>
      <c r="C2650" s="11"/>
      <c r="D2650" s="10" t="s">
        <v>20706</v>
      </c>
      <c r="E2650" s="10" t="s">
        <v>6395</v>
      </c>
      <c r="F2650" s="43">
        <v>5500</v>
      </c>
      <c r="G2650" s="5" t="s">
        <v>51</v>
      </c>
      <c r="H2650" s="3">
        <v>2014</v>
      </c>
    </row>
    <row r="2651" spans="1:8">
      <c r="A2651" s="10" t="s">
        <v>20102</v>
      </c>
      <c r="B2651" s="42" t="s">
        <v>6396</v>
      </c>
      <c r="C2651" s="11">
        <v>62105951124</v>
      </c>
      <c r="D2651" s="10" t="s">
        <v>6398</v>
      </c>
      <c r="E2651" s="10" t="s">
        <v>6397</v>
      </c>
      <c r="F2651" s="43">
        <v>2000</v>
      </c>
      <c r="G2651" s="5" t="s">
        <v>51</v>
      </c>
      <c r="H2651" s="3">
        <v>2014</v>
      </c>
    </row>
    <row r="2652" spans="1:8" ht="25.5">
      <c r="A2652" s="10" t="s">
        <v>20102</v>
      </c>
      <c r="B2652" s="42" t="s">
        <v>6399</v>
      </c>
      <c r="C2652" s="11">
        <v>36019039048</v>
      </c>
      <c r="D2652" s="10" t="s">
        <v>6401</v>
      </c>
      <c r="E2652" s="10" t="s">
        <v>6400</v>
      </c>
      <c r="F2652" s="43">
        <v>1000</v>
      </c>
      <c r="G2652" s="10" t="s">
        <v>57</v>
      </c>
      <c r="H2652" s="3">
        <v>2014</v>
      </c>
    </row>
    <row r="2653" spans="1:8">
      <c r="A2653" s="10" t="s">
        <v>20102</v>
      </c>
      <c r="B2653" s="42" t="s">
        <v>6402</v>
      </c>
      <c r="C2653" s="11">
        <v>65361810276</v>
      </c>
      <c r="D2653" s="10" t="s">
        <v>6404</v>
      </c>
      <c r="E2653" s="10" t="s">
        <v>6403</v>
      </c>
      <c r="F2653" s="43">
        <v>5000</v>
      </c>
      <c r="G2653" s="5" t="s">
        <v>51</v>
      </c>
      <c r="H2653" s="3">
        <v>2014</v>
      </c>
    </row>
    <row r="2654" spans="1:8">
      <c r="A2654" s="10" t="s">
        <v>20102</v>
      </c>
      <c r="B2654" s="42" t="s">
        <v>6405</v>
      </c>
      <c r="C2654" s="11" t="s">
        <v>6361</v>
      </c>
      <c r="D2654" s="10" t="s">
        <v>6406</v>
      </c>
      <c r="E2654" s="10" t="s">
        <v>6362</v>
      </c>
      <c r="F2654" s="43">
        <v>20000</v>
      </c>
      <c r="G2654" s="5" t="s">
        <v>51</v>
      </c>
      <c r="H2654" s="3">
        <v>2014</v>
      </c>
    </row>
    <row r="2655" spans="1:8">
      <c r="A2655" s="10" t="s">
        <v>20102</v>
      </c>
      <c r="B2655" s="10" t="s">
        <v>6405</v>
      </c>
      <c r="C2655" s="11" t="s">
        <v>6361</v>
      </c>
      <c r="D2655" s="10" t="s">
        <v>6407</v>
      </c>
      <c r="E2655" s="10" t="s">
        <v>6362</v>
      </c>
      <c r="F2655" s="43">
        <v>10000</v>
      </c>
      <c r="G2655" s="5" t="s">
        <v>51</v>
      </c>
      <c r="H2655" s="3">
        <v>2014</v>
      </c>
    </row>
    <row r="2656" spans="1:8" ht="25.5">
      <c r="A2656" s="10" t="s">
        <v>20102</v>
      </c>
      <c r="B2656" s="42" t="s">
        <v>6408</v>
      </c>
      <c r="C2656" s="11">
        <v>52768104467</v>
      </c>
      <c r="D2656" s="10" t="s">
        <v>6409</v>
      </c>
      <c r="E2656" s="10" t="s">
        <v>6410</v>
      </c>
      <c r="F2656" s="43">
        <v>1000</v>
      </c>
      <c r="G2656" s="5" t="s">
        <v>51</v>
      </c>
      <c r="H2656" s="3">
        <v>2014</v>
      </c>
    </row>
    <row r="2657" spans="1:8">
      <c r="A2657" s="10" t="s">
        <v>20102</v>
      </c>
      <c r="B2657" s="42" t="s">
        <v>6411</v>
      </c>
      <c r="C2657" s="11" t="s">
        <v>6412</v>
      </c>
      <c r="D2657" s="10" t="s">
        <v>6413</v>
      </c>
      <c r="E2657" s="10" t="s">
        <v>6414</v>
      </c>
      <c r="F2657" s="43">
        <v>6000</v>
      </c>
      <c r="G2657" s="3" t="s">
        <v>59</v>
      </c>
      <c r="H2657" s="3">
        <v>2014</v>
      </c>
    </row>
    <row r="2658" spans="1:8" ht="25.5">
      <c r="A2658" s="10" t="s">
        <v>20102</v>
      </c>
      <c r="B2658" s="42" t="s">
        <v>6415</v>
      </c>
      <c r="C2658" s="11">
        <v>99903213169</v>
      </c>
      <c r="D2658" s="10" t="s">
        <v>6417</v>
      </c>
      <c r="E2658" s="10" t="s">
        <v>6416</v>
      </c>
      <c r="F2658" s="43">
        <v>10000</v>
      </c>
      <c r="G2658" s="5" t="s">
        <v>51</v>
      </c>
      <c r="H2658" s="3">
        <v>2014</v>
      </c>
    </row>
    <row r="2659" spans="1:8">
      <c r="A2659" s="10" t="s">
        <v>20102</v>
      </c>
      <c r="B2659" s="42" t="s">
        <v>6418</v>
      </c>
      <c r="C2659" s="11">
        <v>91547293790</v>
      </c>
      <c r="D2659" s="10" t="s">
        <v>6420</v>
      </c>
      <c r="E2659" s="10" t="s">
        <v>6419</v>
      </c>
      <c r="F2659" s="43">
        <v>7000</v>
      </c>
      <c r="G2659" s="5" t="s">
        <v>51</v>
      </c>
      <c r="H2659" s="3">
        <v>2014</v>
      </c>
    </row>
    <row r="2660" spans="1:8">
      <c r="A2660" s="10" t="s">
        <v>20102</v>
      </c>
      <c r="B2660" s="42" t="s">
        <v>6421</v>
      </c>
      <c r="C2660" s="11">
        <v>78344349330</v>
      </c>
      <c r="D2660" s="10" t="s">
        <v>6423</v>
      </c>
      <c r="E2660" s="10" t="s">
        <v>6422</v>
      </c>
      <c r="F2660" s="43">
        <v>2000</v>
      </c>
      <c r="G2660" s="5" t="s">
        <v>51</v>
      </c>
      <c r="H2660" s="3">
        <v>2014</v>
      </c>
    </row>
    <row r="2661" spans="1:8">
      <c r="A2661" s="10" t="s">
        <v>20102</v>
      </c>
      <c r="B2661" s="42" t="s">
        <v>6424</v>
      </c>
      <c r="C2661" s="11">
        <v>32030281722</v>
      </c>
      <c r="D2661" s="10" t="s">
        <v>6426</v>
      </c>
      <c r="E2661" s="10" t="s">
        <v>6425</v>
      </c>
      <c r="F2661" s="43">
        <v>2000</v>
      </c>
      <c r="G2661" s="5" t="s">
        <v>51</v>
      </c>
      <c r="H2661" s="3">
        <v>2014</v>
      </c>
    </row>
    <row r="2662" spans="1:8">
      <c r="A2662" s="10" t="s">
        <v>20102</v>
      </c>
      <c r="B2662" s="42" t="s">
        <v>6427</v>
      </c>
      <c r="C2662" s="11">
        <v>91345438150</v>
      </c>
      <c r="D2662" s="10" t="s">
        <v>6429</v>
      </c>
      <c r="E2662" s="10" t="s">
        <v>6428</v>
      </c>
      <c r="F2662" s="43">
        <v>7000</v>
      </c>
      <c r="G2662" s="3" t="s">
        <v>59</v>
      </c>
      <c r="H2662" s="3">
        <v>2014</v>
      </c>
    </row>
    <row r="2663" spans="1:8">
      <c r="A2663" s="10" t="s">
        <v>20102</v>
      </c>
      <c r="B2663" s="42" t="s">
        <v>6430</v>
      </c>
      <c r="C2663" s="11">
        <v>20303204679</v>
      </c>
      <c r="D2663" s="10" t="s">
        <v>6432</v>
      </c>
      <c r="E2663" s="10" t="s">
        <v>6431</v>
      </c>
      <c r="F2663" s="43">
        <v>1000</v>
      </c>
      <c r="G2663" s="3" t="s">
        <v>55</v>
      </c>
      <c r="H2663" s="3">
        <v>2014</v>
      </c>
    </row>
    <row r="2664" spans="1:8">
      <c r="A2664" s="10" t="s">
        <v>20102</v>
      </c>
      <c r="B2664" s="42" t="s">
        <v>6433</v>
      </c>
      <c r="C2664" s="11"/>
      <c r="D2664" s="10" t="s">
        <v>6435</v>
      </c>
      <c r="E2664" s="10" t="s">
        <v>6434</v>
      </c>
      <c r="F2664" s="43">
        <v>2000</v>
      </c>
      <c r="G2664" s="5" t="s">
        <v>51</v>
      </c>
      <c r="H2664" s="3">
        <v>2014</v>
      </c>
    </row>
    <row r="2665" spans="1:8" ht="25.5">
      <c r="A2665" s="10" t="s">
        <v>20102</v>
      </c>
      <c r="B2665" s="42" t="s">
        <v>6436</v>
      </c>
      <c r="C2665" s="11">
        <v>69113374783</v>
      </c>
      <c r="D2665" s="10" t="s">
        <v>6438</v>
      </c>
      <c r="E2665" s="10" t="s">
        <v>6437</v>
      </c>
      <c r="F2665" s="43">
        <v>5000</v>
      </c>
      <c r="G2665" s="5" t="s">
        <v>51</v>
      </c>
      <c r="H2665" s="3">
        <v>2014</v>
      </c>
    </row>
    <row r="2666" spans="1:8">
      <c r="A2666" s="10" t="s">
        <v>20102</v>
      </c>
      <c r="B2666" s="42" t="s">
        <v>6439</v>
      </c>
      <c r="C2666" s="11">
        <v>39075728845</v>
      </c>
      <c r="D2666" s="10"/>
      <c r="E2666" s="10" t="s">
        <v>6440</v>
      </c>
      <c r="F2666" s="43">
        <v>10000</v>
      </c>
      <c r="G2666" s="5" t="s">
        <v>51</v>
      </c>
      <c r="H2666" s="3">
        <v>2014</v>
      </c>
    </row>
    <row r="2667" spans="1:8">
      <c r="A2667" s="10" t="s">
        <v>20102</v>
      </c>
      <c r="B2667" s="42" t="s">
        <v>6441</v>
      </c>
      <c r="C2667" s="11">
        <v>20977517812</v>
      </c>
      <c r="D2667" s="10" t="s">
        <v>1390</v>
      </c>
      <c r="E2667" s="10"/>
      <c r="F2667" s="43">
        <v>5000</v>
      </c>
      <c r="G2667" s="5" t="s">
        <v>51</v>
      </c>
      <c r="H2667" s="3">
        <v>2014</v>
      </c>
    </row>
    <row r="2668" spans="1:8" ht="25.5">
      <c r="A2668" s="10" t="s">
        <v>20102</v>
      </c>
      <c r="B2668" s="42" t="s">
        <v>6442</v>
      </c>
      <c r="C2668" s="11">
        <v>26782814945</v>
      </c>
      <c r="D2668" s="10" t="s">
        <v>6444</v>
      </c>
      <c r="E2668" s="10" t="s">
        <v>6443</v>
      </c>
      <c r="F2668" s="43">
        <v>5000</v>
      </c>
      <c r="G2668" s="5" t="s">
        <v>51</v>
      </c>
      <c r="H2668" s="3">
        <v>2014</v>
      </c>
    </row>
    <row r="2669" spans="1:8">
      <c r="A2669" s="10" t="s">
        <v>6499</v>
      </c>
      <c r="B2669" s="17" t="s">
        <v>6445</v>
      </c>
      <c r="C2669" s="4" t="s">
        <v>6446</v>
      </c>
      <c r="D2669" s="3"/>
      <c r="E2669" s="3"/>
      <c r="F2669" s="6">
        <v>500</v>
      </c>
      <c r="G2669" s="24" t="s">
        <v>44</v>
      </c>
      <c r="H2669" s="3">
        <v>2014</v>
      </c>
    </row>
    <row r="2670" spans="1:8">
      <c r="A2670" s="10" t="s">
        <v>6499</v>
      </c>
      <c r="B2670" s="17" t="s">
        <v>6447</v>
      </c>
      <c r="C2670" s="4" t="s">
        <v>6448</v>
      </c>
      <c r="D2670" s="3"/>
      <c r="E2670" s="3"/>
      <c r="F2670" s="6">
        <v>30000</v>
      </c>
      <c r="G2670" s="24" t="s">
        <v>44</v>
      </c>
      <c r="H2670" s="3">
        <v>2014</v>
      </c>
    </row>
    <row r="2671" spans="1:8">
      <c r="A2671" s="10" t="s">
        <v>6499</v>
      </c>
      <c r="B2671" s="17" t="s">
        <v>6449</v>
      </c>
      <c r="C2671" s="4" t="s">
        <v>6450</v>
      </c>
      <c r="D2671" s="3"/>
      <c r="E2671" s="3"/>
      <c r="F2671" s="6">
        <v>1014</v>
      </c>
      <c r="G2671" s="24" t="s">
        <v>44</v>
      </c>
      <c r="H2671" s="3">
        <v>2014</v>
      </c>
    </row>
    <row r="2672" spans="1:8">
      <c r="A2672" s="10" t="s">
        <v>6499</v>
      </c>
      <c r="B2672" s="17" t="s">
        <v>6451</v>
      </c>
      <c r="C2672" s="4" t="s">
        <v>6452</v>
      </c>
      <c r="D2672" s="3"/>
      <c r="E2672" s="3"/>
      <c r="F2672" s="6">
        <v>10000</v>
      </c>
      <c r="G2672" s="24" t="s">
        <v>44</v>
      </c>
      <c r="H2672" s="3">
        <v>2014</v>
      </c>
    </row>
    <row r="2673" spans="1:8">
      <c r="A2673" s="10" t="s">
        <v>6499</v>
      </c>
      <c r="B2673" s="17" t="s">
        <v>6453</v>
      </c>
      <c r="C2673" s="4" t="s">
        <v>6454</v>
      </c>
      <c r="D2673" s="3"/>
      <c r="E2673" s="3"/>
      <c r="F2673" s="6">
        <v>13200</v>
      </c>
      <c r="G2673" s="24" t="s">
        <v>44</v>
      </c>
      <c r="H2673" s="3">
        <v>2014</v>
      </c>
    </row>
    <row r="2674" spans="1:8">
      <c r="A2674" s="10" t="s">
        <v>6499</v>
      </c>
      <c r="B2674" s="17" t="s">
        <v>6455</v>
      </c>
      <c r="C2674" s="4" t="s">
        <v>6456</v>
      </c>
      <c r="D2674" s="3"/>
      <c r="E2674" s="3"/>
      <c r="F2674" s="6">
        <v>94000</v>
      </c>
      <c r="G2674" s="24" t="s">
        <v>44</v>
      </c>
      <c r="H2674" s="3">
        <v>2014</v>
      </c>
    </row>
    <row r="2675" spans="1:8">
      <c r="A2675" s="10" t="s">
        <v>6499</v>
      </c>
      <c r="B2675" s="17" t="s">
        <v>6457</v>
      </c>
      <c r="C2675" s="4" t="s">
        <v>6458</v>
      </c>
      <c r="D2675" s="3"/>
      <c r="E2675" s="3"/>
      <c r="F2675" s="6">
        <v>8000</v>
      </c>
      <c r="G2675" s="24" t="s">
        <v>44</v>
      </c>
      <c r="H2675" s="3">
        <v>2014</v>
      </c>
    </row>
    <row r="2676" spans="1:8">
      <c r="A2676" s="10" t="s">
        <v>6499</v>
      </c>
      <c r="B2676" s="17" t="s">
        <v>6459</v>
      </c>
      <c r="C2676" s="4" t="s">
        <v>6460</v>
      </c>
      <c r="D2676" s="3"/>
      <c r="E2676" s="3"/>
      <c r="F2676" s="6">
        <v>8000</v>
      </c>
      <c r="G2676" s="24" t="s">
        <v>44</v>
      </c>
      <c r="H2676" s="3">
        <v>2014</v>
      </c>
    </row>
    <row r="2677" spans="1:8">
      <c r="A2677" s="10" t="s">
        <v>6499</v>
      </c>
      <c r="B2677" s="17" t="s">
        <v>6461</v>
      </c>
      <c r="C2677" s="4" t="s">
        <v>6462</v>
      </c>
      <c r="D2677" s="3"/>
      <c r="E2677" s="3"/>
      <c r="F2677" s="6">
        <v>10000</v>
      </c>
      <c r="G2677" s="24" t="s">
        <v>44</v>
      </c>
      <c r="H2677" s="3">
        <v>2014</v>
      </c>
    </row>
    <row r="2678" spans="1:8">
      <c r="A2678" s="10" t="s">
        <v>6499</v>
      </c>
      <c r="B2678" s="17" t="s">
        <v>6463</v>
      </c>
      <c r="C2678" s="4" t="s">
        <v>6464</v>
      </c>
      <c r="D2678" s="3"/>
      <c r="E2678" s="3"/>
      <c r="F2678" s="6">
        <v>6000</v>
      </c>
      <c r="G2678" s="24" t="s">
        <v>44</v>
      </c>
      <c r="H2678" s="3">
        <v>2014</v>
      </c>
    </row>
    <row r="2679" spans="1:8">
      <c r="A2679" s="10" t="s">
        <v>6499</v>
      </c>
      <c r="B2679" s="17" t="s">
        <v>6465</v>
      </c>
      <c r="C2679" s="4" t="s">
        <v>6466</v>
      </c>
      <c r="D2679" s="3"/>
      <c r="E2679" s="3"/>
      <c r="F2679" s="6">
        <v>4000</v>
      </c>
      <c r="G2679" s="24" t="s">
        <v>44</v>
      </c>
      <c r="H2679" s="3">
        <v>2014</v>
      </c>
    </row>
    <row r="2680" spans="1:8">
      <c r="A2680" s="10" t="s">
        <v>6499</v>
      </c>
      <c r="B2680" s="17" t="s">
        <v>6467</v>
      </c>
      <c r="C2680" s="4" t="s">
        <v>6468</v>
      </c>
      <c r="D2680" s="3"/>
      <c r="E2680" s="3"/>
      <c r="F2680" s="6">
        <v>25000</v>
      </c>
      <c r="G2680" s="24" t="s">
        <v>44</v>
      </c>
      <c r="H2680" s="3">
        <v>2014</v>
      </c>
    </row>
    <row r="2681" spans="1:8">
      <c r="A2681" s="10" t="s">
        <v>6499</v>
      </c>
      <c r="B2681" s="17" t="s">
        <v>6469</v>
      </c>
      <c r="C2681" s="4" t="s">
        <v>6470</v>
      </c>
      <c r="D2681" s="3"/>
      <c r="E2681" s="3"/>
      <c r="F2681" s="6">
        <v>2000</v>
      </c>
      <c r="G2681" s="24" t="s">
        <v>44</v>
      </c>
      <c r="H2681" s="3">
        <v>2014</v>
      </c>
    </row>
    <row r="2682" spans="1:8">
      <c r="A2682" s="10" t="s">
        <v>6499</v>
      </c>
      <c r="B2682" s="17" t="s">
        <v>6471</v>
      </c>
      <c r="C2682" s="4" t="s">
        <v>6472</v>
      </c>
      <c r="D2682" s="3"/>
      <c r="E2682" s="3"/>
      <c r="F2682" s="6">
        <v>2000</v>
      </c>
      <c r="G2682" s="24" t="s">
        <v>44</v>
      </c>
      <c r="H2682" s="3">
        <v>2014</v>
      </c>
    </row>
    <row r="2683" spans="1:8">
      <c r="A2683" s="10" t="s">
        <v>6499</v>
      </c>
      <c r="B2683" s="17" t="s">
        <v>6473</v>
      </c>
      <c r="C2683" s="4" t="s">
        <v>6474</v>
      </c>
      <c r="D2683" s="3"/>
      <c r="E2683" s="3"/>
      <c r="F2683" s="6">
        <v>2000</v>
      </c>
      <c r="G2683" s="24" t="s">
        <v>44</v>
      </c>
      <c r="H2683" s="3">
        <v>2014</v>
      </c>
    </row>
    <row r="2684" spans="1:8">
      <c r="A2684" s="10" t="s">
        <v>6499</v>
      </c>
      <c r="B2684" s="17" t="s">
        <v>6475</v>
      </c>
      <c r="C2684" s="4" t="s">
        <v>6476</v>
      </c>
      <c r="D2684" s="3"/>
      <c r="E2684" s="3"/>
      <c r="F2684" s="6">
        <v>2000</v>
      </c>
      <c r="G2684" s="24" t="s">
        <v>44</v>
      </c>
      <c r="H2684" s="3">
        <v>2014</v>
      </c>
    </row>
    <row r="2685" spans="1:8">
      <c r="A2685" s="10" t="s">
        <v>6499</v>
      </c>
      <c r="B2685" s="17" t="s">
        <v>6477</v>
      </c>
      <c r="C2685" s="4" t="s">
        <v>916</v>
      </c>
      <c r="D2685" s="3"/>
      <c r="E2685" s="3"/>
      <c r="F2685" s="6">
        <v>500</v>
      </c>
      <c r="G2685" s="24" t="s">
        <v>44</v>
      </c>
      <c r="H2685" s="3">
        <v>2014</v>
      </c>
    </row>
    <row r="2686" spans="1:8">
      <c r="A2686" s="10" t="s">
        <v>6499</v>
      </c>
      <c r="B2686" s="17" t="s">
        <v>6478</v>
      </c>
      <c r="C2686" s="4">
        <v>74185281440</v>
      </c>
      <c r="D2686" s="3"/>
      <c r="E2686" s="3"/>
      <c r="F2686" s="6">
        <v>2000</v>
      </c>
      <c r="G2686" s="24" t="s">
        <v>44</v>
      </c>
      <c r="H2686" s="3">
        <v>2014</v>
      </c>
    </row>
    <row r="2687" spans="1:8">
      <c r="A2687" s="10" t="s">
        <v>6499</v>
      </c>
      <c r="B2687" s="17" t="s">
        <v>6479</v>
      </c>
      <c r="C2687" s="4">
        <v>40056649022</v>
      </c>
      <c r="D2687" s="3"/>
      <c r="E2687" s="3"/>
      <c r="F2687" s="6">
        <v>2000</v>
      </c>
      <c r="G2687" s="24" t="s">
        <v>44</v>
      </c>
      <c r="H2687" s="3">
        <v>2014</v>
      </c>
    </row>
    <row r="2688" spans="1:8">
      <c r="A2688" s="10" t="s">
        <v>6499</v>
      </c>
      <c r="B2688" s="17" t="s">
        <v>6480</v>
      </c>
      <c r="C2688" s="4">
        <v>85688406662</v>
      </c>
      <c r="D2688" s="3"/>
      <c r="E2688" s="3"/>
      <c r="F2688" s="6">
        <v>1000</v>
      </c>
      <c r="G2688" s="24" t="s">
        <v>44</v>
      </c>
      <c r="H2688" s="3">
        <v>2014</v>
      </c>
    </row>
    <row r="2689" spans="1:8">
      <c r="A2689" s="10" t="s">
        <v>6499</v>
      </c>
      <c r="B2689" s="17" t="s">
        <v>6481</v>
      </c>
      <c r="C2689" s="4">
        <v>49970099284</v>
      </c>
      <c r="D2689" s="3"/>
      <c r="E2689" s="3"/>
      <c r="F2689" s="6">
        <v>6000</v>
      </c>
      <c r="G2689" s="24" t="s">
        <v>44</v>
      </c>
      <c r="H2689" s="3">
        <v>2014</v>
      </c>
    </row>
    <row r="2690" spans="1:8">
      <c r="A2690" s="10" t="s">
        <v>6499</v>
      </c>
      <c r="B2690" s="17" t="s">
        <v>6482</v>
      </c>
      <c r="C2690" s="4">
        <v>36478495646</v>
      </c>
      <c r="D2690" s="3"/>
      <c r="E2690" s="3"/>
      <c r="F2690" s="6">
        <v>12000</v>
      </c>
      <c r="G2690" s="24" t="s">
        <v>44</v>
      </c>
      <c r="H2690" s="3">
        <v>2014</v>
      </c>
    </row>
    <row r="2691" spans="1:8">
      <c r="A2691" s="10" t="s">
        <v>6499</v>
      </c>
      <c r="B2691" s="17" t="s">
        <v>6483</v>
      </c>
      <c r="C2691" s="4">
        <v>35598857526</v>
      </c>
      <c r="D2691" s="3"/>
      <c r="E2691" s="3"/>
      <c r="F2691" s="6">
        <v>15000</v>
      </c>
      <c r="G2691" s="24" t="s">
        <v>44</v>
      </c>
      <c r="H2691" s="3">
        <v>2014</v>
      </c>
    </row>
    <row r="2692" spans="1:8">
      <c r="A2692" s="10" t="s">
        <v>6499</v>
      </c>
      <c r="B2692" s="17" t="s">
        <v>6484</v>
      </c>
      <c r="C2692" s="4">
        <v>86348202068</v>
      </c>
      <c r="D2692" s="3"/>
      <c r="E2692" s="3"/>
      <c r="F2692" s="6">
        <v>30000</v>
      </c>
      <c r="G2692" s="24" t="s">
        <v>44</v>
      </c>
      <c r="H2692" s="3">
        <v>2014</v>
      </c>
    </row>
    <row r="2693" spans="1:8">
      <c r="A2693" s="10" t="s">
        <v>6499</v>
      </c>
      <c r="B2693" s="17" t="s">
        <v>6485</v>
      </c>
      <c r="C2693" s="4">
        <v>15981022663</v>
      </c>
      <c r="D2693" s="3"/>
      <c r="E2693" s="3"/>
      <c r="F2693" s="6">
        <v>2000</v>
      </c>
      <c r="G2693" s="24" t="s">
        <v>44</v>
      </c>
      <c r="H2693" s="3">
        <v>2014</v>
      </c>
    </row>
    <row r="2694" spans="1:8">
      <c r="A2694" s="10" t="s">
        <v>6499</v>
      </c>
      <c r="B2694" s="17" t="s">
        <v>6486</v>
      </c>
      <c r="C2694" s="4">
        <v>11887288985</v>
      </c>
      <c r="D2694" s="3"/>
      <c r="E2694" s="3"/>
      <c r="F2694" s="6">
        <v>500</v>
      </c>
      <c r="G2694" s="24" t="s">
        <v>44</v>
      </c>
      <c r="H2694" s="3">
        <v>2014</v>
      </c>
    </row>
    <row r="2695" spans="1:8">
      <c r="A2695" s="10" t="s">
        <v>6499</v>
      </c>
      <c r="B2695" s="17" t="s">
        <v>6487</v>
      </c>
      <c r="C2695" s="4">
        <v>72375123623</v>
      </c>
      <c r="D2695" s="3"/>
      <c r="E2695" s="3"/>
      <c r="F2695" s="6">
        <v>500</v>
      </c>
      <c r="G2695" s="24" t="s">
        <v>44</v>
      </c>
      <c r="H2695" s="3">
        <v>2014</v>
      </c>
    </row>
    <row r="2696" spans="1:8">
      <c r="A2696" s="10" t="s">
        <v>6499</v>
      </c>
      <c r="B2696" s="17" t="s">
        <v>6488</v>
      </c>
      <c r="C2696" s="4">
        <v>90666923133</v>
      </c>
      <c r="D2696" s="3"/>
      <c r="E2696" s="3"/>
      <c r="F2696" s="6">
        <v>1500</v>
      </c>
      <c r="G2696" s="24" t="s">
        <v>44</v>
      </c>
      <c r="H2696" s="3">
        <v>2014</v>
      </c>
    </row>
    <row r="2697" spans="1:8">
      <c r="A2697" s="10" t="s">
        <v>6499</v>
      </c>
      <c r="B2697" s="17" t="s">
        <v>1497</v>
      </c>
      <c r="C2697" s="4">
        <v>38798315529</v>
      </c>
      <c r="D2697" s="3"/>
      <c r="E2697" s="3"/>
      <c r="F2697" s="6">
        <v>5000</v>
      </c>
      <c r="G2697" s="24" t="s">
        <v>44</v>
      </c>
      <c r="H2697" s="3">
        <v>2014</v>
      </c>
    </row>
    <row r="2698" spans="1:8">
      <c r="A2698" s="10" t="s">
        <v>6499</v>
      </c>
      <c r="B2698" s="17" t="s">
        <v>6489</v>
      </c>
      <c r="C2698" s="4">
        <v>12606532025</v>
      </c>
      <c r="D2698" s="3"/>
      <c r="E2698" s="3"/>
      <c r="F2698" s="6">
        <v>3000</v>
      </c>
      <c r="G2698" s="24" t="s">
        <v>44</v>
      </c>
      <c r="H2698" s="3">
        <v>2014</v>
      </c>
    </row>
    <row r="2699" spans="1:8" ht="25.5">
      <c r="A2699" s="10" t="s">
        <v>6499</v>
      </c>
      <c r="B2699" s="17" t="s">
        <v>6490</v>
      </c>
      <c r="C2699" s="4">
        <v>57606565446</v>
      </c>
      <c r="D2699" s="3"/>
      <c r="E2699" s="3"/>
      <c r="F2699" s="6">
        <v>4000</v>
      </c>
      <c r="G2699" s="24" t="s">
        <v>44</v>
      </c>
      <c r="H2699" s="3">
        <v>2014</v>
      </c>
    </row>
    <row r="2700" spans="1:8">
      <c r="A2700" s="10" t="s">
        <v>6499</v>
      </c>
      <c r="B2700" s="17" t="s">
        <v>6491</v>
      </c>
      <c r="C2700" s="4">
        <v>62739303230</v>
      </c>
      <c r="D2700" s="3"/>
      <c r="E2700" s="3"/>
      <c r="F2700" s="6">
        <v>3000</v>
      </c>
      <c r="G2700" s="24" t="s">
        <v>44</v>
      </c>
      <c r="H2700" s="3">
        <v>2014</v>
      </c>
    </row>
    <row r="2701" spans="1:8">
      <c r="A2701" s="10" t="s">
        <v>6499</v>
      </c>
      <c r="B2701" s="17" t="s">
        <v>6492</v>
      </c>
      <c r="C2701" s="4">
        <v>54424480492</v>
      </c>
      <c r="D2701" s="3"/>
      <c r="E2701" s="3"/>
      <c r="F2701" s="6">
        <v>252500</v>
      </c>
      <c r="G2701" s="24" t="s">
        <v>44</v>
      </c>
      <c r="H2701" s="3">
        <v>2014</v>
      </c>
    </row>
    <row r="2702" spans="1:8">
      <c r="A2702" s="10" t="s">
        <v>6499</v>
      </c>
      <c r="B2702" s="17" t="s">
        <v>6493</v>
      </c>
      <c r="C2702" s="4">
        <v>4944611709</v>
      </c>
      <c r="D2702" s="3"/>
      <c r="E2702" s="3"/>
      <c r="F2702" s="6">
        <v>27000</v>
      </c>
      <c r="G2702" s="24" t="s">
        <v>44</v>
      </c>
      <c r="H2702" s="3">
        <v>2014</v>
      </c>
    </row>
    <row r="2703" spans="1:8">
      <c r="A2703" s="10" t="s">
        <v>6499</v>
      </c>
      <c r="B2703" s="17" t="s">
        <v>6494</v>
      </c>
      <c r="C2703" s="4">
        <v>89943984704</v>
      </c>
      <c r="D2703" s="3"/>
      <c r="E2703" s="3"/>
      <c r="F2703" s="6">
        <v>1000</v>
      </c>
      <c r="G2703" s="24" t="s">
        <v>44</v>
      </c>
      <c r="H2703" s="3">
        <v>2014</v>
      </c>
    </row>
    <row r="2704" spans="1:8">
      <c r="A2704" s="10" t="s">
        <v>6499</v>
      </c>
      <c r="B2704" s="17" t="s">
        <v>6495</v>
      </c>
      <c r="C2704" s="4">
        <v>18672052928</v>
      </c>
      <c r="D2704" s="3"/>
      <c r="E2704" s="3"/>
      <c r="F2704" s="6">
        <v>2000</v>
      </c>
      <c r="G2704" s="24" t="s">
        <v>44</v>
      </c>
      <c r="H2704" s="3">
        <v>2014</v>
      </c>
    </row>
    <row r="2705" spans="1:8">
      <c r="A2705" s="10" t="s">
        <v>6499</v>
      </c>
      <c r="B2705" s="17" t="s">
        <v>6496</v>
      </c>
      <c r="C2705" s="4">
        <v>81197727209</v>
      </c>
      <c r="D2705" s="3"/>
      <c r="E2705" s="3"/>
      <c r="F2705" s="6">
        <v>488.75</v>
      </c>
      <c r="G2705" s="24" t="s">
        <v>44</v>
      </c>
      <c r="H2705" s="3">
        <v>2014</v>
      </c>
    </row>
    <row r="2706" spans="1:8">
      <c r="A2706" s="10" t="s">
        <v>6499</v>
      </c>
      <c r="B2706" s="17" t="s">
        <v>6497</v>
      </c>
      <c r="C2706" s="4">
        <v>3285952</v>
      </c>
      <c r="D2706" s="3"/>
      <c r="E2706" s="3"/>
      <c r="F2706" s="6">
        <v>1000</v>
      </c>
      <c r="G2706" s="24" t="s">
        <v>44</v>
      </c>
      <c r="H2706" s="3">
        <v>2014</v>
      </c>
    </row>
    <row r="2707" spans="1:8">
      <c r="A2707" s="10" t="s">
        <v>6499</v>
      </c>
      <c r="B2707" s="17" t="s">
        <v>6498</v>
      </c>
      <c r="C2707" s="4">
        <v>61154890353</v>
      </c>
      <c r="D2707" s="3"/>
      <c r="E2707" s="3"/>
      <c r="F2707" s="6">
        <v>600</v>
      </c>
      <c r="G2707" s="24" t="s">
        <v>44</v>
      </c>
      <c r="H2707" s="3">
        <v>2014</v>
      </c>
    </row>
    <row r="2708" spans="1:8" ht="25.5">
      <c r="A2708" s="17" t="s">
        <v>6500</v>
      </c>
      <c r="B2708" s="49" t="s">
        <v>6501</v>
      </c>
      <c r="C2708" s="4" t="s">
        <v>6502</v>
      </c>
      <c r="D2708" s="3" t="s">
        <v>6504</v>
      </c>
      <c r="E2708" s="3" t="s">
        <v>6503</v>
      </c>
      <c r="F2708" s="6">
        <v>17000</v>
      </c>
      <c r="G2708" s="3" t="s">
        <v>52</v>
      </c>
      <c r="H2708" s="3">
        <v>2014</v>
      </c>
    </row>
    <row r="2709" spans="1:8" ht="25.5">
      <c r="A2709" s="17" t="s">
        <v>6500</v>
      </c>
      <c r="B2709" s="49" t="s">
        <v>6505</v>
      </c>
      <c r="C2709" s="4" t="s">
        <v>6506</v>
      </c>
      <c r="D2709" s="3" t="s">
        <v>6508</v>
      </c>
      <c r="E2709" s="3" t="s">
        <v>6507</v>
      </c>
      <c r="F2709" s="6">
        <v>14000</v>
      </c>
      <c r="G2709" s="3" t="s">
        <v>52</v>
      </c>
      <c r="H2709" s="3">
        <v>2014</v>
      </c>
    </row>
    <row r="2710" spans="1:8" ht="25.5">
      <c r="A2710" s="17" t="s">
        <v>6500</v>
      </c>
      <c r="B2710" s="49" t="s">
        <v>6509</v>
      </c>
      <c r="C2710" s="4" t="s">
        <v>3964</v>
      </c>
      <c r="D2710" s="3" t="s">
        <v>6511</v>
      </c>
      <c r="E2710" s="3" t="s">
        <v>6510</v>
      </c>
      <c r="F2710" s="6">
        <v>5000</v>
      </c>
      <c r="G2710" s="3" t="s">
        <v>52</v>
      </c>
      <c r="H2710" s="3">
        <v>2014</v>
      </c>
    </row>
    <row r="2711" spans="1:8">
      <c r="A2711" s="17" t="s">
        <v>6500</v>
      </c>
      <c r="B2711" s="49" t="s">
        <v>6512</v>
      </c>
      <c r="C2711" s="4" t="s">
        <v>6513</v>
      </c>
      <c r="D2711" s="3" t="s">
        <v>6515</v>
      </c>
      <c r="E2711" s="3" t="s">
        <v>6514</v>
      </c>
      <c r="F2711" s="6">
        <v>80000</v>
      </c>
      <c r="G2711" s="3" t="s">
        <v>52</v>
      </c>
      <c r="H2711" s="3">
        <v>2014</v>
      </c>
    </row>
    <row r="2712" spans="1:8">
      <c r="A2712" s="17" t="s">
        <v>6500</v>
      </c>
      <c r="B2712" s="49" t="s">
        <v>6516</v>
      </c>
      <c r="C2712" s="4" t="s">
        <v>6517</v>
      </c>
      <c r="D2712" s="3" t="s">
        <v>6519</v>
      </c>
      <c r="E2712" s="3" t="s">
        <v>6518</v>
      </c>
      <c r="F2712" s="6">
        <v>2000</v>
      </c>
      <c r="G2712" s="3" t="s">
        <v>52</v>
      </c>
      <c r="H2712" s="3">
        <v>2014</v>
      </c>
    </row>
    <row r="2713" spans="1:8" ht="25.5">
      <c r="A2713" s="17" t="s">
        <v>6500</v>
      </c>
      <c r="B2713" s="49" t="s">
        <v>6520</v>
      </c>
      <c r="C2713" s="4" t="s">
        <v>6521</v>
      </c>
      <c r="D2713" s="3" t="s">
        <v>6523</v>
      </c>
      <c r="E2713" s="3" t="s">
        <v>6522</v>
      </c>
      <c r="F2713" s="6">
        <v>4000</v>
      </c>
      <c r="G2713" s="3" t="s">
        <v>52</v>
      </c>
      <c r="H2713" s="3">
        <v>2014</v>
      </c>
    </row>
    <row r="2714" spans="1:8" ht="25.5">
      <c r="A2714" s="17" t="s">
        <v>6500</v>
      </c>
      <c r="B2714" s="49" t="s">
        <v>6524</v>
      </c>
      <c r="C2714" s="27" t="s">
        <v>6525</v>
      </c>
      <c r="D2714" s="3" t="s">
        <v>6527</v>
      </c>
      <c r="E2714" s="3" t="s">
        <v>6526</v>
      </c>
      <c r="F2714" s="6">
        <v>7000</v>
      </c>
      <c r="G2714" s="3" t="s">
        <v>52</v>
      </c>
      <c r="H2714" s="3">
        <v>2014</v>
      </c>
    </row>
    <row r="2715" spans="1:8">
      <c r="A2715" s="17" t="s">
        <v>6500</v>
      </c>
      <c r="B2715" s="49" t="s">
        <v>6528</v>
      </c>
      <c r="C2715" s="27" t="s">
        <v>6529</v>
      </c>
      <c r="D2715" s="3" t="s">
        <v>6531</v>
      </c>
      <c r="E2715" s="3" t="s">
        <v>6530</v>
      </c>
      <c r="F2715" s="6">
        <v>1500</v>
      </c>
      <c r="G2715" s="3" t="s">
        <v>52</v>
      </c>
      <c r="H2715" s="3">
        <v>2014</v>
      </c>
    </row>
    <row r="2716" spans="1:8">
      <c r="A2716" s="17" t="s">
        <v>6500</v>
      </c>
      <c r="B2716" s="49" t="s">
        <v>6532</v>
      </c>
      <c r="C2716" s="27" t="s">
        <v>6533</v>
      </c>
      <c r="D2716" s="3" t="s">
        <v>6535</v>
      </c>
      <c r="E2716" s="3" t="s">
        <v>6534</v>
      </c>
      <c r="F2716" s="6">
        <v>12000</v>
      </c>
      <c r="G2716" s="3" t="s">
        <v>52</v>
      </c>
      <c r="H2716" s="3">
        <v>2014</v>
      </c>
    </row>
    <row r="2717" spans="1:8" ht="25.5">
      <c r="A2717" s="17" t="s">
        <v>6500</v>
      </c>
      <c r="B2717" s="49" t="s">
        <v>6536</v>
      </c>
      <c r="C2717" s="27" t="s">
        <v>6537</v>
      </c>
      <c r="D2717" s="3" t="s">
        <v>6539</v>
      </c>
      <c r="E2717" s="3" t="s">
        <v>6538</v>
      </c>
      <c r="F2717" s="6">
        <v>4905.12</v>
      </c>
      <c r="G2717" s="3" t="s">
        <v>52</v>
      </c>
      <c r="H2717" s="3">
        <v>2014</v>
      </c>
    </row>
    <row r="2718" spans="1:8" ht="25.5">
      <c r="A2718" s="17" t="s">
        <v>6500</v>
      </c>
      <c r="B2718" s="49" t="s">
        <v>6540</v>
      </c>
      <c r="C2718" s="27" t="s">
        <v>6541</v>
      </c>
      <c r="D2718" s="3" t="s">
        <v>6543</v>
      </c>
      <c r="E2718" s="3" t="s">
        <v>6542</v>
      </c>
      <c r="F2718" s="6">
        <v>8000</v>
      </c>
      <c r="G2718" s="3" t="s">
        <v>52</v>
      </c>
      <c r="H2718" s="3">
        <v>2014</v>
      </c>
    </row>
    <row r="2719" spans="1:8">
      <c r="A2719" s="17" t="s">
        <v>6500</v>
      </c>
      <c r="B2719" s="50" t="s">
        <v>6544</v>
      </c>
      <c r="C2719" s="27" t="s">
        <v>3201</v>
      </c>
      <c r="D2719" s="3" t="s">
        <v>6546</v>
      </c>
      <c r="E2719" s="3" t="s">
        <v>6545</v>
      </c>
      <c r="F2719" s="6">
        <v>3000</v>
      </c>
      <c r="G2719" s="3" t="s">
        <v>52</v>
      </c>
      <c r="H2719" s="3">
        <v>2014</v>
      </c>
    </row>
    <row r="2720" spans="1:8" ht="25.5">
      <c r="A2720" s="17" t="s">
        <v>6500</v>
      </c>
      <c r="B2720" s="49" t="s">
        <v>6547</v>
      </c>
      <c r="C2720" s="27" t="s">
        <v>6548</v>
      </c>
      <c r="D2720" s="3" t="s">
        <v>6550</v>
      </c>
      <c r="E2720" s="3" t="s">
        <v>6549</v>
      </c>
      <c r="F2720" s="6">
        <v>6000</v>
      </c>
      <c r="G2720" s="3" t="s">
        <v>52</v>
      </c>
      <c r="H2720" s="3">
        <v>2014</v>
      </c>
    </row>
    <row r="2721" spans="1:8">
      <c r="A2721" s="17" t="s">
        <v>6500</v>
      </c>
      <c r="B2721" s="49" t="s">
        <v>6551</v>
      </c>
      <c r="C2721" s="27" t="s">
        <v>6552</v>
      </c>
      <c r="D2721" s="3" t="s">
        <v>6554</v>
      </c>
      <c r="E2721" s="3" t="s">
        <v>6553</v>
      </c>
      <c r="F2721" s="6">
        <v>6000</v>
      </c>
      <c r="G2721" s="3" t="s">
        <v>52</v>
      </c>
      <c r="H2721" s="3">
        <v>2014</v>
      </c>
    </row>
    <row r="2722" spans="1:8">
      <c r="A2722" s="17" t="s">
        <v>6500</v>
      </c>
      <c r="B2722" s="49" t="s">
        <v>6555</v>
      </c>
      <c r="C2722" s="27" t="s">
        <v>6556</v>
      </c>
      <c r="D2722" s="3" t="s">
        <v>6558</v>
      </c>
      <c r="E2722" s="3" t="s">
        <v>6557</v>
      </c>
      <c r="F2722" s="6">
        <v>3000</v>
      </c>
      <c r="G2722" s="3" t="s">
        <v>52</v>
      </c>
      <c r="H2722" s="3">
        <v>2014</v>
      </c>
    </row>
    <row r="2723" spans="1:8">
      <c r="A2723" s="17" t="s">
        <v>6500</v>
      </c>
      <c r="B2723" s="49" t="s">
        <v>6559</v>
      </c>
      <c r="C2723" s="27" t="s">
        <v>6560</v>
      </c>
      <c r="D2723" s="3" t="s">
        <v>2410</v>
      </c>
      <c r="E2723" s="3" t="s">
        <v>6561</v>
      </c>
      <c r="F2723" s="6">
        <v>10000</v>
      </c>
      <c r="G2723" s="3" t="s">
        <v>52</v>
      </c>
      <c r="H2723" s="3">
        <v>2014</v>
      </c>
    </row>
    <row r="2724" spans="1:8">
      <c r="A2724" s="17" t="s">
        <v>6500</v>
      </c>
      <c r="B2724" s="49" t="s">
        <v>6562</v>
      </c>
      <c r="C2724" s="27">
        <v>93594151920</v>
      </c>
      <c r="D2724" s="3" t="s">
        <v>6564</v>
      </c>
      <c r="E2724" s="3" t="s">
        <v>6563</v>
      </c>
      <c r="F2724" s="6">
        <v>2000</v>
      </c>
      <c r="G2724" s="3" t="s">
        <v>52</v>
      </c>
      <c r="H2724" s="3">
        <v>2014</v>
      </c>
    </row>
    <row r="2725" spans="1:8">
      <c r="A2725" s="17" t="s">
        <v>6500</v>
      </c>
      <c r="B2725" s="49" t="s">
        <v>6565</v>
      </c>
      <c r="C2725" s="4" t="s">
        <v>6566</v>
      </c>
      <c r="D2725" s="3" t="s">
        <v>6568</v>
      </c>
      <c r="E2725" s="3" t="s">
        <v>6567</v>
      </c>
      <c r="F2725" s="6">
        <v>1000</v>
      </c>
      <c r="G2725" s="3" t="s">
        <v>52</v>
      </c>
      <c r="H2725" s="3">
        <v>2014</v>
      </c>
    </row>
    <row r="2726" spans="1:8" ht="25.5">
      <c r="A2726" s="17" t="s">
        <v>6500</v>
      </c>
      <c r="B2726" s="26" t="s">
        <v>6569</v>
      </c>
      <c r="C2726" s="18" t="s">
        <v>6570</v>
      </c>
      <c r="D2726" s="3" t="s">
        <v>6571</v>
      </c>
      <c r="E2726" s="3" t="s">
        <v>6572</v>
      </c>
      <c r="F2726" s="6">
        <v>78809</v>
      </c>
      <c r="G2726" s="3" t="s">
        <v>52</v>
      </c>
      <c r="H2726" s="3">
        <v>2014</v>
      </c>
    </row>
    <row r="2727" spans="1:8" ht="25.5">
      <c r="A2727" s="17" t="s">
        <v>6500</v>
      </c>
      <c r="B2727" s="26" t="s">
        <v>6573</v>
      </c>
      <c r="C2727" s="18" t="s">
        <v>6574</v>
      </c>
      <c r="D2727" s="3" t="s">
        <v>6576</v>
      </c>
      <c r="E2727" s="3" t="s">
        <v>6575</v>
      </c>
      <c r="F2727" s="6">
        <v>140360</v>
      </c>
      <c r="G2727" s="3" t="s">
        <v>52</v>
      </c>
      <c r="H2727" s="3">
        <v>2014</v>
      </c>
    </row>
    <row r="2728" spans="1:8">
      <c r="A2728" s="17" t="s">
        <v>6500</v>
      </c>
      <c r="B2728" s="26" t="s">
        <v>6577</v>
      </c>
      <c r="C2728" s="18" t="s">
        <v>6578</v>
      </c>
      <c r="D2728" s="3" t="s">
        <v>6580</v>
      </c>
      <c r="E2728" s="3" t="s">
        <v>6579</v>
      </c>
      <c r="F2728" s="6">
        <v>12900</v>
      </c>
      <c r="G2728" s="3" t="s">
        <v>52</v>
      </c>
      <c r="H2728" s="3">
        <v>2014</v>
      </c>
    </row>
    <row r="2729" spans="1:8">
      <c r="A2729" s="17" t="s">
        <v>6500</v>
      </c>
      <c r="B2729" s="26" t="s">
        <v>6581</v>
      </c>
      <c r="C2729" s="18" t="s">
        <v>6582</v>
      </c>
      <c r="D2729" s="3" t="s">
        <v>6584</v>
      </c>
      <c r="E2729" s="3" t="s">
        <v>6583</v>
      </c>
      <c r="F2729" s="6">
        <v>36766</v>
      </c>
      <c r="G2729" s="3" t="s">
        <v>52</v>
      </c>
      <c r="H2729" s="3">
        <v>2014</v>
      </c>
    </row>
    <row r="2730" spans="1:8">
      <c r="A2730" s="17" t="s">
        <v>6500</v>
      </c>
      <c r="B2730" s="26" t="s">
        <v>6585</v>
      </c>
      <c r="C2730" s="18" t="s">
        <v>6586</v>
      </c>
      <c r="D2730" s="3" t="s">
        <v>6587</v>
      </c>
      <c r="E2730" s="3" t="s">
        <v>6588</v>
      </c>
      <c r="F2730" s="6">
        <v>13676</v>
      </c>
      <c r="G2730" s="3" t="s">
        <v>52</v>
      </c>
      <c r="H2730" s="3">
        <v>2014</v>
      </c>
    </row>
    <row r="2731" spans="1:8" ht="25.5">
      <c r="A2731" s="17" t="s">
        <v>6500</v>
      </c>
      <c r="B2731" s="26" t="s">
        <v>6589</v>
      </c>
      <c r="C2731" s="18" t="s">
        <v>6590</v>
      </c>
      <c r="D2731" s="3" t="s">
        <v>6592</v>
      </c>
      <c r="E2731" s="3" t="s">
        <v>6591</v>
      </c>
      <c r="F2731" s="6">
        <v>5875</v>
      </c>
      <c r="G2731" s="3" t="s">
        <v>52</v>
      </c>
      <c r="H2731" s="3">
        <v>2014</v>
      </c>
    </row>
    <row r="2732" spans="1:8">
      <c r="A2732" s="17" t="s">
        <v>6500</v>
      </c>
      <c r="B2732" s="51" t="s">
        <v>6593</v>
      </c>
      <c r="C2732" s="18" t="s">
        <v>6594</v>
      </c>
      <c r="D2732" s="3" t="s">
        <v>6595</v>
      </c>
      <c r="E2732" s="3" t="s">
        <v>6591</v>
      </c>
      <c r="F2732" s="6">
        <v>2205</v>
      </c>
      <c r="G2732" s="3" t="s">
        <v>52</v>
      </c>
      <c r="H2732" s="3">
        <v>2014</v>
      </c>
    </row>
    <row r="2733" spans="1:8">
      <c r="A2733" s="17" t="s">
        <v>6500</v>
      </c>
      <c r="B2733" s="52" t="s">
        <v>6596</v>
      </c>
      <c r="C2733" s="18">
        <v>47073647271</v>
      </c>
      <c r="D2733" s="3" t="s">
        <v>6597</v>
      </c>
      <c r="E2733" s="3" t="s">
        <v>6598</v>
      </c>
      <c r="F2733" s="6">
        <v>13416</v>
      </c>
      <c r="G2733" s="3" t="s">
        <v>52</v>
      </c>
      <c r="H2733" s="3">
        <v>2014</v>
      </c>
    </row>
    <row r="2734" spans="1:8">
      <c r="A2734" s="17" t="s">
        <v>6500</v>
      </c>
      <c r="B2734" s="26" t="s">
        <v>6599</v>
      </c>
      <c r="C2734" s="18" t="s">
        <v>6600</v>
      </c>
      <c r="D2734" s="3" t="s">
        <v>2354</v>
      </c>
      <c r="E2734" s="3" t="s">
        <v>6601</v>
      </c>
      <c r="F2734" s="6">
        <v>24200</v>
      </c>
      <c r="G2734" s="3" t="s">
        <v>52</v>
      </c>
      <c r="H2734" s="3">
        <v>2014</v>
      </c>
    </row>
    <row r="2735" spans="1:8">
      <c r="A2735" s="17" t="s">
        <v>6500</v>
      </c>
      <c r="B2735" s="26" t="s">
        <v>6602</v>
      </c>
      <c r="C2735" s="18" t="s">
        <v>6603</v>
      </c>
      <c r="D2735" s="3" t="s">
        <v>6604</v>
      </c>
      <c r="E2735" s="3" t="s">
        <v>6605</v>
      </c>
      <c r="F2735" s="6">
        <v>7036</v>
      </c>
      <c r="G2735" s="3" t="s">
        <v>52</v>
      </c>
      <c r="H2735" s="3">
        <v>2014</v>
      </c>
    </row>
    <row r="2736" spans="1:8">
      <c r="A2736" s="17" t="s">
        <v>6500</v>
      </c>
      <c r="B2736" s="26" t="s">
        <v>6606</v>
      </c>
      <c r="C2736" s="18" t="s">
        <v>6607</v>
      </c>
      <c r="D2736" s="3" t="s">
        <v>6609</v>
      </c>
      <c r="E2736" s="3" t="s">
        <v>6608</v>
      </c>
      <c r="F2736" s="6">
        <v>4590</v>
      </c>
      <c r="G2736" s="3" t="s">
        <v>52</v>
      </c>
      <c r="H2736" s="3">
        <v>2014</v>
      </c>
    </row>
    <row r="2737" spans="1:8">
      <c r="A2737" s="17" t="s">
        <v>6500</v>
      </c>
      <c r="B2737" s="26" t="s">
        <v>6610</v>
      </c>
      <c r="C2737" s="18" t="s">
        <v>6611</v>
      </c>
      <c r="D2737" s="3" t="s">
        <v>1781</v>
      </c>
      <c r="E2737" s="3" t="s">
        <v>6612</v>
      </c>
      <c r="F2737" s="6">
        <v>6350</v>
      </c>
      <c r="G2737" s="3" t="s">
        <v>52</v>
      </c>
      <c r="H2737" s="3">
        <v>2014</v>
      </c>
    </row>
    <row r="2738" spans="1:8" ht="25.5">
      <c r="A2738" s="17" t="s">
        <v>6500</v>
      </c>
      <c r="B2738" s="26" t="s">
        <v>6613</v>
      </c>
      <c r="C2738" s="18" t="s">
        <v>6614</v>
      </c>
      <c r="D2738" s="3" t="s">
        <v>6616</v>
      </c>
      <c r="E2738" s="3" t="s">
        <v>6615</v>
      </c>
      <c r="F2738" s="6">
        <v>8550</v>
      </c>
      <c r="G2738" s="3" t="s">
        <v>52</v>
      </c>
      <c r="H2738" s="3">
        <v>2014</v>
      </c>
    </row>
    <row r="2739" spans="1:8">
      <c r="A2739" s="17" t="s">
        <v>6500</v>
      </c>
      <c r="B2739" s="26" t="s">
        <v>6617</v>
      </c>
      <c r="C2739" s="18" t="s">
        <v>6618</v>
      </c>
      <c r="D2739" s="3" t="s">
        <v>6620</v>
      </c>
      <c r="E2739" s="3" t="s">
        <v>6619</v>
      </c>
      <c r="F2739" s="6">
        <v>9558</v>
      </c>
      <c r="G2739" s="3" t="s">
        <v>52</v>
      </c>
      <c r="H2739" s="3">
        <v>2014</v>
      </c>
    </row>
    <row r="2740" spans="1:8">
      <c r="A2740" s="17" t="s">
        <v>6500</v>
      </c>
      <c r="B2740" s="26" t="s">
        <v>6621</v>
      </c>
      <c r="C2740" s="18" t="s">
        <v>6622</v>
      </c>
      <c r="D2740" s="3" t="s">
        <v>6624</v>
      </c>
      <c r="E2740" s="3" t="s">
        <v>6623</v>
      </c>
      <c r="F2740" s="6">
        <v>4375</v>
      </c>
      <c r="G2740" s="3" t="s">
        <v>52</v>
      </c>
      <c r="H2740" s="3">
        <v>2014</v>
      </c>
    </row>
    <row r="2741" spans="1:8" ht="25.5">
      <c r="A2741" s="17" t="s">
        <v>6500</v>
      </c>
      <c r="B2741" s="26" t="s">
        <v>6625</v>
      </c>
      <c r="C2741" s="18" t="s">
        <v>6626</v>
      </c>
      <c r="D2741" s="3" t="s">
        <v>6628</v>
      </c>
      <c r="E2741" s="3" t="s">
        <v>6627</v>
      </c>
      <c r="F2741" s="6">
        <v>6336</v>
      </c>
      <c r="G2741" s="3" t="s">
        <v>52</v>
      </c>
      <c r="H2741" s="3">
        <v>2014</v>
      </c>
    </row>
    <row r="2742" spans="1:8">
      <c r="A2742" s="17" t="s">
        <v>6500</v>
      </c>
      <c r="B2742" s="26" t="s">
        <v>6629</v>
      </c>
      <c r="C2742" s="18" t="s">
        <v>6630</v>
      </c>
      <c r="D2742" s="3" t="s">
        <v>6632</v>
      </c>
      <c r="E2742" s="3" t="s">
        <v>6631</v>
      </c>
      <c r="F2742" s="6">
        <v>2653</v>
      </c>
      <c r="G2742" s="3" t="s">
        <v>52</v>
      </c>
      <c r="H2742" s="3">
        <v>2014</v>
      </c>
    </row>
    <row r="2743" spans="1:8" ht="25.5">
      <c r="A2743" s="17" t="s">
        <v>6500</v>
      </c>
      <c r="B2743" s="26" t="s">
        <v>6633</v>
      </c>
      <c r="C2743" s="18" t="s">
        <v>6634</v>
      </c>
      <c r="D2743" s="3" t="s">
        <v>6636</v>
      </c>
      <c r="E2743" s="3" t="s">
        <v>6635</v>
      </c>
      <c r="F2743" s="6">
        <v>16746</v>
      </c>
      <c r="G2743" s="3" t="s">
        <v>52</v>
      </c>
      <c r="H2743" s="3">
        <v>2014</v>
      </c>
    </row>
    <row r="2744" spans="1:8">
      <c r="A2744" s="17" t="s">
        <v>6500</v>
      </c>
      <c r="B2744" s="26" t="s">
        <v>6637</v>
      </c>
      <c r="C2744" s="18" t="s">
        <v>6638</v>
      </c>
      <c r="D2744" s="3" t="s">
        <v>6640</v>
      </c>
      <c r="E2744" s="3" t="s">
        <v>6639</v>
      </c>
      <c r="F2744" s="6">
        <v>5375</v>
      </c>
      <c r="G2744" s="3" t="s">
        <v>52</v>
      </c>
      <c r="H2744" s="3">
        <v>2014</v>
      </c>
    </row>
    <row r="2745" spans="1:8" ht="38.25">
      <c r="A2745" s="17" t="s">
        <v>6500</v>
      </c>
      <c r="B2745" s="26" t="s">
        <v>6641</v>
      </c>
      <c r="C2745" s="18" t="s">
        <v>6642</v>
      </c>
      <c r="D2745" s="3" t="s">
        <v>6644</v>
      </c>
      <c r="E2745" s="3" t="s">
        <v>6643</v>
      </c>
      <c r="F2745" s="6">
        <v>330000</v>
      </c>
      <c r="G2745" s="3" t="s">
        <v>52</v>
      </c>
      <c r="H2745" s="3">
        <v>2014</v>
      </c>
    </row>
    <row r="2746" spans="1:8">
      <c r="A2746" s="17" t="s">
        <v>6500</v>
      </c>
      <c r="B2746" s="26" t="s">
        <v>6641</v>
      </c>
      <c r="C2746" s="18" t="s">
        <v>6642</v>
      </c>
      <c r="D2746" s="3" t="s">
        <v>6645</v>
      </c>
      <c r="E2746" s="3" t="s">
        <v>6643</v>
      </c>
      <c r="F2746" s="25">
        <v>112000</v>
      </c>
      <c r="G2746" s="3" t="s">
        <v>52</v>
      </c>
      <c r="H2746" s="3">
        <v>2014</v>
      </c>
    </row>
    <row r="2747" spans="1:8">
      <c r="A2747" s="17" t="s">
        <v>6500</v>
      </c>
      <c r="B2747" s="26" t="s">
        <v>6646</v>
      </c>
      <c r="C2747" s="18" t="s">
        <v>6647</v>
      </c>
      <c r="D2747" s="3" t="s">
        <v>1390</v>
      </c>
      <c r="E2747" s="3" t="s">
        <v>6648</v>
      </c>
      <c r="F2747" s="25">
        <v>320000</v>
      </c>
      <c r="G2747" s="3" t="s">
        <v>52</v>
      </c>
      <c r="H2747" s="3">
        <v>2014</v>
      </c>
    </row>
    <row r="2748" spans="1:8">
      <c r="A2748" s="17" t="s">
        <v>6649</v>
      </c>
      <c r="B2748" s="17" t="s">
        <v>6650</v>
      </c>
      <c r="C2748" s="4" t="s">
        <v>4211</v>
      </c>
      <c r="D2748" s="3" t="s">
        <v>4105</v>
      </c>
      <c r="E2748" s="3" t="s">
        <v>4212</v>
      </c>
      <c r="F2748" s="6">
        <v>21213.360000000001</v>
      </c>
      <c r="G2748" s="3" t="s">
        <v>51</v>
      </c>
      <c r="H2748" s="3">
        <v>2014</v>
      </c>
    </row>
    <row r="2749" spans="1:8">
      <c r="A2749" s="17" t="s">
        <v>6649</v>
      </c>
      <c r="B2749" s="17" t="s">
        <v>6651</v>
      </c>
      <c r="C2749" s="4" t="s">
        <v>6652</v>
      </c>
      <c r="D2749" s="3" t="s">
        <v>6654</v>
      </c>
      <c r="E2749" s="3" t="s">
        <v>6653</v>
      </c>
      <c r="F2749" s="6">
        <v>124600</v>
      </c>
      <c r="G2749" s="3" t="s">
        <v>51</v>
      </c>
      <c r="H2749" s="3">
        <v>2014</v>
      </c>
    </row>
    <row r="2750" spans="1:8" ht="25.5">
      <c r="A2750" s="17" t="s">
        <v>6649</v>
      </c>
      <c r="B2750" s="17" t="s">
        <v>6655</v>
      </c>
      <c r="C2750" s="4" t="s">
        <v>4232</v>
      </c>
      <c r="D2750" s="3" t="s">
        <v>6656</v>
      </c>
      <c r="E2750" s="3" t="s">
        <v>4233</v>
      </c>
      <c r="F2750" s="6">
        <v>1000</v>
      </c>
      <c r="G2750" s="3" t="s">
        <v>51</v>
      </c>
      <c r="H2750" s="3">
        <v>2014</v>
      </c>
    </row>
    <row r="2751" spans="1:8" ht="25.5">
      <c r="A2751" s="17" t="s">
        <v>6649</v>
      </c>
      <c r="B2751" s="17" t="s">
        <v>6657</v>
      </c>
      <c r="C2751" s="4" t="s">
        <v>6658</v>
      </c>
      <c r="D2751" s="3" t="s">
        <v>6660</v>
      </c>
      <c r="E2751" s="3" t="s">
        <v>6659</v>
      </c>
      <c r="F2751" s="6">
        <v>4000</v>
      </c>
      <c r="G2751" s="3" t="s">
        <v>51</v>
      </c>
      <c r="H2751" s="3">
        <v>2014</v>
      </c>
    </row>
    <row r="2752" spans="1:8" ht="25.5">
      <c r="A2752" s="17" t="s">
        <v>6649</v>
      </c>
      <c r="B2752" s="17" t="s">
        <v>6661</v>
      </c>
      <c r="C2752" s="4" t="s">
        <v>6662</v>
      </c>
      <c r="D2752" s="3" t="s">
        <v>6663</v>
      </c>
      <c r="E2752" s="3" t="s">
        <v>6664</v>
      </c>
      <c r="F2752" s="6">
        <v>5000</v>
      </c>
      <c r="G2752" s="3" t="s">
        <v>51</v>
      </c>
      <c r="H2752" s="3">
        <v>2014</v>
      </c>
    </row>
    <row r="2753" spans="1:8">
      <c r="A2753" s="17" t="s">
        <v>6649</v>
      </c>
      <c r="B2753" s="17" t="s">
        <v>6665</v>
      </c>
      <c r="C2753" s="4" t="s">
        <v>6666</v>
      </c>
      <c r="D2753" s="3" t="s">
        <v>6668</v>
      </c>
      <c r="E2753" s="3" t="s">
        <v>6667</v>
      </c>
      <c r="F2753" s="6">
        <v>30000</v>
      </c>
      <c r="G2753" s="3" t="s">
        <v>51</v>
      </c>
      <c r="H2753" s="3">
        <v>2014</v>
      </c>
    </row>
    <row r="2754" spans="1:8" ht="25.5">
      <c r="A2754" s="17" t="s">
        <v>6649</v>
      </c>
      <c r="B2754" s="17" t="s">
        <v>6669</v>
      </c>
      <c r="C2754" s="4" t="s">
        <v>6670</v>
      </c>
      <c r="D2754" s="3" t="s">
        <v>6672</v>
      </c>
      <c r="E2754" s="3" t="s">
        <v>6671</v>
      </c>
      <c r="F2754" s="6">
        <v>10000</v>
      </c>
      <c r="G2754" s="3" t="s">
        <v>51</v>
      </c>
      <c r="H2754" s="3">
        <v>2014</v>
      </c>
    </row>
    <row r="2755" spans="1:8" ht="25.5">
      <c r="A2755" s="17" t="s">
        <v>6649</v>
      </c>
      <c r="B2755" s="17" t="s">
        <v>6673</v>
      </c>
      <c r="C2755" s="4" t="s">
        <v>6674</v>
      </c>
      <c r="D2755" s="3" t="s">
        <v>6676</v>
      </c>
      <c r="E2755" s="3" t="s">
        <v>6675</v>
      </c>
      <c r="F2755" s="6">
        <v>12000</v>
      </c>
      <c r="G2755" s="3" t="s">
        <v>51</v>
      </c>
      <c r="H2755" s="3">
        <v>2014</v>
      </c>
    </row>
    <row r="2756" spans="1:8">
      <c r="A2756" s="17" t="s">
        <v>6649</v>
      </c>
      <c r="B2756" s="17" t="s">
        <v>6677</v>
      </c>
      <c r="C2756" s="4" t="s">
        <v>6678</v>
      </c>
      <c r="D2756" s="3" t="s">
        <v>6668</v>
      </c>
      <c r="E2756" s="3" t="s">
        <v>6679</v>
      </c>
      <c r="F2756" s="6">
        <v>12000</v>
      </c>
      <c r="G2756" s="3" t="s">
        <v>51</v>
      </c>
      <c r="H2756" s="3">
        <v>2014</v>
      </c>
    </row>
    <row r="2757" spans="1:8">
      <c r="A2757" s="17" t="s">
        <v>6649</v>
      </c>
      <c r="B2757" s="17" t="s">
        <v>6680</v>
      </c>
      <c r="C2757" s="4" t="s">
        <v>6681</v>
      </c>
      <c r="D2757" s="3" t="s">
        <v>6683</v>
      </c>
      <c r="E2757" s="3" t="s">
        <v>6682</v>
      </c>
      <c r="F2757" s="6">
        <v>20000</v>
      </c>
      <c r="G2757" s="3" t="s">
        <v>51</v>
      </c>
      <c r="H2757" s="3">
        <v>2014</v>
      </c>
    </row>
    <row r="2758" spans="1:8">
      <c r="A2758" s="17" t="s">
        <v>6649</v>
      </c>
      <c r="B2758" s="17" t="s">
        <v>6684</v>
      </c>
      <c r="C2758" s="4" t="s">
        <v>6685</v>
      </c>
      <c r="D2758" s="3" t="s">
        <v>6687</v>
      </c>
      <c r="E2758" s="3" t="s">
        <v>6686</v>
      </c>
      <c r="F2758" s="6">
        <v>12000</v>
      </c>
      <c r="G2758" s="3" t="s">
        <v>51</v>
      </c>
      <c r="H2758" s="3">
        <v>2014</v>
      </c>
    </row>
    <row r="2759" spans="1:8" ht="25.5">
      <c r="A2759" s="17" t="s">
        <v>6649</v>
      </c>
      <c r="B2759" s="17" t="s">
        <v>6688</v>
      </c>
      <c r="C2759" s="4" t="s">
        <v>6689</v>
      </c>
      <c r="D2759" s="3" t="s">
        <v>6691</v>
      </c>
      <c r="E2759" s="3" t="s">
        <v>6690</v>
      </c>
      <c r="F2759" s="6">
        <v>5000</v>
      </c>
      <c r="G2759" s="3" t="s">
        <v>51</v>
      </c>
      <c r="H2759" s="3">
        <v>2014</v>
      </c>
    </row>
    <row r="2760" spans="1:8">
      <c r="A2760" s="17" t="s">
        <v>6649</v>
      </c>
      <c r="B2760" s="17" t="s">
        <v>6692</v>
      </c>
      <c r="C2760" s="4" t="s">
        <v>6693</v>
      </c>
      <c r="D2760" s="3" t="s">
        <v>6687</v>
      </c>
      <c r="E2760" s="3" t="s">
        <v>6694</v>
      </c>
      <c r="F2760" s="6">
        <v>6000</v>
      </c>
      <c r="G2760" s="3" t="s">
        <v>51</v>
      </c>
      <c r="H2760" s="3">
        <v>2014</v>
      </c>
    </row>
    <row r="2761" spans="1:8">
      <c r="A2761" s="17" t="s">
        <v>6649</v>
      </c>
      <c r="B2761" s="17" t="s">
        <v>6695</v>
      </c>
      <c r="C2761" s="4" t="s">
        <v>6696</v>
      </c>
      <c r="D2761" s="3" t="s">
        <v>6698</v>
      </c>
      <c r="E2761" s="3" t="s">
        <v>6697</v>
      </c>
      <c r="F2761" s="6">
        <v>10000</v>
      </c>
      <c r="G2761" s="3" t="s">
        <v>51</v>
      </c>
      <c r="H2761" s="3">
        <v>2014</v>
      </c>
    </row>
    <row r="2762" spans="1:8">
      <c r="A2762" s="17" t="s">
        <v>6649</v>
      </c>
      <c r="B2762" s="17" t="s">
        <v>6650</v>
      </c>
      <c r="C2762" s="4" t="s">
        <v>4211</v>
      </c>
      <c r="D2762" s="3" t="s">
        <v>4105</v>
      </c>
      <c r="E2762" s="3" t="s">
        <v>4212</v>
      </c>
      <c r="F2762" s="6">
        <v>21213.360000000001</v>
      </c>
      <c r="G2762" s="3" t="s">
        <v>51</v>
      </c>
      <c r="H2762" s="3">
        <v>2014</v>
      </c>
    </row>
    <row r="2763" spans="1:8">
      <c r="A2763" s="17" t="s">
        <v>6649</v>
      </c>
      <c r="B2763" s="17" t="s">
        <v>6651</v>
      </c>
      <c r="C2763" s="4" t="s">
        <v>6652</v>
      </c>
      <c r="D2763" s="3" t="s">
        <v>6654</v>
      </c>
      <c r="E2763" s="3" t="s">
        <v>6653</v>
      </c>
      <c r="F2763" s="6">
        <v>124600</v>
      </c>
      <c r="G2763" s="3" t="s">
        <v>51</v>
      </c>
      <c r="H2763" s="3">
        <v>2014</v>
      </c>
    </row>
    <row r="2764" spans="1:8" ht="25.5">
      <c r="A2764" s="17" t="s">
        <v>6649</v>
      </c>
      <c r="B2764" s="17" t="s">
        <v>6655</v>
      </c>
      <c r="C2764" s="4" t="s">
        <v>4232</v>
      </c>
      <c r="D2764" s="3" t="s">
        <v>6656</v>
      </c>
      <c r="E2764" s="3" t="s">
        <v>4233</v>
      </c>
      <c r="F2764" s="6">
        <v>1000</v>
      </c>
      <c r="G2764" s="3" t="s">
        <v>51</v>
      </c>
      <c r="H2764" s="3">
        <v>2014</v>
      </c>
    </row>
    <row r="2765" spans="1:8" ht="25.5">
      <c r="A2765" s="17" t="s">
        <v>6649</v>
      </c>
      <c r="B2765" s="17" t="s">
        <v>6657</v>
      </c>
      <c r="C2765" s="4" t="s">
        <v>6658</v>
      </c>
      <c r="D2765" s="3" t="s">
        <v>6660</v>
      </c>
      <c r="E2765" s="3" t="s">
        <v>6659</v>
      </c>
      <c r="F2765" s="6">
        <v>4000</v>
      </c>
      <c r="G2765" s="3" t="s">
        <v>51</v>
      </c>
      <c r="H2765" s="3">
        <v>2014</v>
      </c>
    </row>
    <row r="2766" spans="1:8" ht="25.5">
      <c r="A2766" s="17" t="s">
        <v>6649</v>
      </c>
      <c r="B2766" s="17" t="s">
        <v>6661</v>
      </c>
      <c r="C2766" s="4" t="s">
        <v>6662</v>
      </c>
      <c r="D2766" s="3" t="s">
        <v>6663</v>
      </c>
      <c r="E2766" s="3" t="s">
        <v>6664</v>
      </c>
      <c r="F2766" s="6">
        <v>5000</v>
      </c>
      <c r="G2766" s="3" t="s">
        <v>51</v>
      </c>
      <c r="H2766" s="3">
        <v>2014</v>
      </c>
    </row>
    <row r="2767" spans="1:8">
      <c r="A2767" s="17" t="s">
        <v>6649</v>
      </c>
      <c r="B2767" s="17" t="s">
        <v>6665</v>
      </c>
      <c r="C2767" s="4" t="s">
        <v>6666</v>
      </c>
      <c r="D2767" s="3" t="s">
        <v>6668</v>
      </c>
      <c r="E2767" s="3" t="s">
        <v>6667</v>
      </c>
      <c r="F2767" s="6">
        <v>30000</v>
      </c>
      <c r="G2767" s="3" t="s">
        <v>51</v>
      </c>
      <c r="H2767" s="3">
        <v>2014</v>
      </c>
    </row>
    <row r="2768" spans="1:8" ht="25.5">
      <c r="A2768" s="17" t="s">
        <v>6649</v>
      </c>
      <c r="B2768" s="17" t="s">
        <v>6669</v>
      </c>
      <c r="C2768" s="4" t="s">
        <v>6670</v>
      </c>
      <c r="D2768" s="3" t="s">
        <v>6672</v>
      </c>
      <c r="E2768" s="3" t="s">
        <v>6671</v>
      </c>
      <c r="F2768" s="6">
        <v>10000</v>
      </c>
      <c r="G2768" s="3" t="s">
        <v>51</v>
      </c>
      <c r="H2768" s="3">
        <v>2014</v>
      </c>
    </row>
    <row r="2769" spans="1:8" ht="25.5">
      <c r="A2769" s="17" t="s">
        <v>6649</v>
      </c>
      <c r="B2769" s="17" t="s">
        <v>6673</v>
      </c>
      <c r="C2769" s="4" t="s">
        <v>6674</v>
      </c>
      <c r="D2769" s="3" t="s">
        <v>6676</v>
      </c>
      <c r="E2769" s="3" t="s">
        <v>6675</v>
      </c>
      <c r="F2769" s="6">
        <v>12000</v>
      </c>
      <c r="G2769" s="3" t="s">
        <v>51</v>
      </c>
      <c r="H2769" s="3">
        <v>2014</v>
      </c>
    </row>
    <row r="2770" spans="1:8">
      <c r="A2770" s="17" t="s">
        <v>6649</v>
      </c>
      <c r="B2770" s="17" t="s">
        <v>6677</v>
      </c>
      <c r="C2770" s="4" t="s">
        <v>6678</v>
      </c>
      <c r="D2770" s="3" t="s">
        <v>6668</v>
      </c>
      <c r="E2770" s="3" t="s">
        <v>6679</v>
      </c>
      <c r="F2770" s="6">
        <v>12000</v>
      </c>
      <c r="G2770" s="3" t="s">
        <v>51</v>
      </c>
      <c r="H2770" s="3">
        <v>2014</v>
      </c>
    </row>
    <row r="2771" spans="1:8">
      <c r="A2771" s="17" t="s">
        <v>6649</v>
      </c>
      <c r="B2771" s="17" t="s">
        <v>6680</v>
      </c>
      <c r="C2771" s="4" t="s">
        <v>6681</v>
      </c>
      <c r="D2771" s="3" t="s">
        <v>6683</v>
      </c>
      <c r="E2771" s="3" t="s">
        <v>6682</v>
      </c>
      <c r="F2771" s="6">
        <v>20000</v>
      </c>
      <c r="G2771" s="3" t="s">
        <v>51</v>
      </c>
      <c r="H2771" s="3">
        <v>2014</v>
      </c>
    </row>
    <row r="2772" spans="1:8">
      <c r="A2772" s="17" t="s">
        <v>6649</v>
      </c>
      <c r="B2772" s="17" t="s">
        <v>6684</v>
      </c>
      <c r="C2772" s="4" t="s">
        <v>6685</v>
      </c>
      <c r="D2772" s="3" t="s">
        <v>6687</v>
      </c>
      <c r="E2772" s="3" t="s">
        <v>6686</v>
      </c>
      <c r="F2772" s="6">
        <v>12000</v>
      </c>
      <c r="G2772" s="3" t="s">
        <v>51</v>
      </c>
      <c r="H2772" s="3">
        <v>2014</v>
      </c>
    </row>
    <row r="2773" spans="1:8" ht="25.5">
      <c r="A2773" s="17" t="s">
        <v>6649</v>
      </c>
      <c r="B2773" s="17" t="s">
        <v>6688</v>
      </c>
      <c r="C2773" s="4" t="s">
        <v>6689</v>
      </c>
      <c r="D2773" s="3" t="s">
        <v>6691</v>
      </c>
      <c r="E2773" s="3" t="s">
        <v>6690</v>
      </c>
      <c r="F2773" s="6">
        <v>5000</v>
      </c>
      <c r="G2773" s="3" t="s">
        <v>51</v>
      </c>
      <c r="H2773" s="3">
        <v>2014</v>
      </c>
    </row>
    <row r="2774" spans="1:8">
      <c r="A2774" s="17" t="s">
        <v>6649</v>
      </c>
      <c r="B2774" s="17" t="s">
        <v>6692</v>
      </c>
      <c r="C2774" s="4" t="s">
        <v>6693</v>
      </c>
      <c r="D2774" s="3" t="s">
        <v>6687</v>
      </c>
      <c r="E2774" s="3" t="s">
        <v>6694</v>
      </c>
      <c r="F2774" s="6">
        <v>6000</v>
      </c>
      <c r="G2774" s="3" t="s">
        <v>51</v>
      </c>
      <c r="H2774" s="3">
        <v>2014</v>
      </c>
    </row>
    <row r="2775" spans="1:8">
      <c r="A2775" s="17" t="s">
        <v>6649</v>
      </c>
      <c r="B2775" s="17" t="s">
        <v>6695</v>
      </c>
      <c r="C2775" s="4" t="s">
        <v>6696</v>
      </c>
      <c r="D2775" s="3" t="s">
        <v>6698</v>
      </c>
      <c r="E2775" s="3" t="s">
        <v>6697</v>
      </c>
      <c r="F2775" s="6">
        <v>10000</v>
      </c>
      <c r="G2775" s="3" t="s">
        <v>51</v>
      </c>
      <c r="H2775" s="3">
        <v>2014</v>
      </c>
    </row>
    <row r="2776" spans="1:8">
      <c r="A2776" s="17" t="s">
        <v>6649</v>
      </c>
      <c r="B2776" s="17" t="s">
        <v>6650</v>
      </c>
      <c r="C2776" s="4" t="s">
        <v>4211</v>
      </c>
      <c r="D2776" s="3" t="s">
        <v>4105</v>
      </c>
      <c r="E2776" s="3" t="s">
        <v>4212</v>
      </c>
      <c r="F2776" s="6">
        <v>21213.360000000001</v>
      </c>
      <c r="G2776" s="3" t="s">
        <v>51</v>
      </c>
      <c r="H2776" s="3">
        <v>2014</v>
      </c>
    </row>
    <row r="2777" spans="1:8">
      <c r="A2777" s="17" t="s">
        <v>6649</v>
      </c>
      <c r="B2777" s="17" t="s">
        <v>6651</v>
      </c>
      <c r="C2777" s="4" t="s">
        <v>6652</v>
      </c>
      <c r="D2777" s="3" t="s">
        <v>6654</v>
      </c>
      <c r="E2777" s="3" t="s">
        <v>6653</v>
      </c>
      <c r="F2777" s="6">
        <v>124600</v>
      </c>
      <c r="G2777" s="3" t="s">
        <v>51</v>
      </c>
      <c r="H2777" s="3">
        <v>2014</v>
      </c>
    </row>
    <row r="2778" spans="1:8" ht="25.5">
      <c r="A2778" s="17" t="s">
        <v>6649</v>
      </c>
      <c r="B2778" s="17" t="s">
        <v>6655</v>
      </c>
      <c r="C2778" s="4" t="s">
        <v>4232</v>
      </c>
      <c r="D2778" s="3" t="s">
        <v>6656</v>
      </c>
      <c r="E2778" s="3" t="s">
        <v>4233</v>
      </c>
      <c r="F2778" s="6">
        <v>1000</v>
      </c>
      <c r="G2778" s="3" t="s">
        <v>51</v>
      </c>
      <c r="H2778" s="3">
        <v>2014</v>
      </c>
    </row>
    <row r="2779" spans="1:8" ht="25.5">
      <c r="A2779" s="17" t="s">
        <v>6649</v>
      </c>
      <c r="B2779" s="17" t="s">
        <v>6657</v>
      </c>
      <c r="C2779" s="4" t="s">
        <v>6658</v>
      </c>
      <c r="D2779" s="3" t="s">
        <v>6660</v>
      </c>
      <c r="E2779" s="3" t="s">
        <v>6659</v>
      </c>
      <c r="F2779" s="6">
        <v>4000</v>
      </c>
      <c r="G2779" s="3" t="s">
        <v>51</v>
      </c>
      <c r="H2779" s="3">
        <v>2014</v>
      </c>
    </row>
    <row r="2780" spans="1:8" ht="25.5">
      <c r="A2780" s="17" t="s">
        <v>6649</v>
      </c>
      <c r="B2780" s="17" t="s">
        <v>6661</v>
      </c>
      <c r="C2780" s="4" t="s">
        <v>6662</v>
      </c>
      <c r="D2780" s="3" t="s">
        <v>6663</v>
      </c>
      <c r="E2780" s="3" t="s">
        <v>6664</v>
      </c>
      <c r="F2780" s="6">
        <v>5000</v>
      </c>
      <c r="G2780" s="3" t="s">
        <v>51</v>
      </c>
      <c r="H2780" s="3">
        <v>2014</v>
      </c>
    </row>
    <row r="2781" spans="1:8">
      <c r="A2781" s="17" t="s">
        <v>6649</v>
      </c>
      <c r="B2781" s="17" t="s">
        <v>6665</v>
      </c>
      <c r="C2781" s="4" t="s">
        <v>6666</v>
      </c>
      <c r="D2781" s="3" t="s">
        <v>6668</v>
      </c>
      <c r="E2781" s="3" t="s">
        <v>6667</v>
      </c>
      <c r="F2781" s="6">
        <v>30000</v>
      </c>
      <c r="G2781" s="3" t="s">
        <v>51</v>
      </c>
      <c r="H2781" s="3">
        <v>2014</v>
      </c>
    </row>
    <row r="2782" spans="1:8" ht="25.5">
      <c r="A2782" s="17" t="s">
        <v>6649</v>
      </c>
      <c r="B2782" s="17" t="s">
        <v>6669</v>
      </c>
      <c r="C2782" s="4" t="s">
        <v>6670</v>
      </c>
      <c r="D2782" s="3" t="s">
        <v>6672</v>
      </c>
      <c r="E2782" s="3" t="s">
        <v>6671</v>
      </c>
      <c r="F2782" s="6">
        <v>10000</v>
      </c>
      <c r="G2782" s="3" t="s">
        <v>51</v>
      </c>
      <c r="H2782" s="3">
        <v>2014</v>
      </c>
    </row>
    <row r="2783" spans="1:8" ht="25.5">
      <c r="A2783" s="17" t="s">
        <v>6649</v>
      </c>
      <c r="B2783" s="17" t="s">
        <v>6673</v>
      </c>
      <c r="C2783" s="4" t="s">
        <v>6674</v>
      </c>
      <c r="D2783" s="3" t="s">
        <v>6676</v>
      </c>
      <c r="E2783" s="3" t="s">
        <v>6675</v>
      </c>
      <c r="F2783" s="6">
        <v>12000</v>
      </c>
      <c r="G2783" s="3" t="s">
        <v>51</v>
      </c>
      <c r="H2783" s="3">
        <v>2014</v>
      </c>
    </row>
    <row r="2784" spans="1:8">
      <c r="A2784" s="17" t="s">
        <v>6649</v>
      </c>
      <c r="B2784" s="17" t="s">
        <v>6677</v>
      </c>
      <c r="C2784" s="4" t="s">
        <v>6678</v>
      </c>
      <c r="D2784" s="3" t="s">
        <v>6668</v>
      </c>
      <c r="E2784" s="3" t="s">
        <v>6679</v>
      </c>
      <c r="F2784" s="6">
        <v>12000</v>
      </c>
      <c r="G2784" s="3" t="s">
        <v>51</v>
      </c>
      <c r="H2784" s="3">
        <v>2014</v>
      </c>
    </row>
    <row r="2785" spans="1:8">
      <c r="A2785" s="17" t="s">
        <v>6649</v>
      </c>
      <c r="B2785" s="17" t="s">
        <v>6680</v>
      </c>
      <c r="C2785" s="4" t="s">
        <v>6681</v>
      </c>
      <c r="D2785" s="3" t="s">
        <v>6683</v>
      </c>
      <c r="E2785" s="3" t="s">
        <v>6682</v>
      </c>
      <c r="F2785" s="6">
        <v>20000</v>
      </c>
      <c r="G2785" s="3" t="s">
        <v>51</v>
      </c>
      <c r="H2785" s="3">
        <v>2014</v>
      </c>
    </row>
    <row r="2786" spans="1:8">
      <c r="A2786" s="17" t="s">
        <v>6649</v>
      </c>
      <c r="B2786" s="17" t="s">
        <v>6684</v>
      </c>
      <c r="C2786" s="4" t="s">
        <v>6685</v>
      </c>
      <c r="D2786" s="3" t="s">
        <v>6687</v>
      </c>
      <c r="E2786" s="3" t="s">
        <v>6686</v>
      </c>
      <c r="F2786" s="6">
        <v>12000</v>
      </c>
      <c r="G2786" s="3" t="s">
        <v>51</v>
      </c>
      <c r="H2786" s="3">
        <v>2014</v>
      </c>
    </row>
    <row r="2787" spans="1:8" ht="25.5">
      <c r="A2787" s="17" t="s">
        <v>6649</v>
      </c>
      <c r="B2787" s="17" t="s">
        <v>6688</v>
      </c>
      <c r="C2787" s="4" t="s">
        <v>6689</v>
      </c>
      <c r="D2787" s="3" t="s">
        <v>6691</v>
      </c>
      <c r="E2787" s="3" t="s">
        <v>6690</v>
      </c>
      <c r="F2787" s="6">
        <v>5000</v>
      </c>
      <c r="G2787" s="3" t="s">
        <v>51</v>
      </c>
      <c r="H2787" s="3">
        <v>2014</v>
      </c>
    </row>
    <row r="2788" spans="1:8">
      <c r="A2788" s="17" t="s">
        <v>6649</v>
      </c>
      <c r="B2788" s="17" t="s">
        <v>6692</v>
      </c>
      <c r="C2788" s="4" t="s">
        <v>6693</v>
      </c>
      <c r="D2788" s="3" t="s">
        <v>6687</v>
      </c>
      <c r="E2788" s="3" t="s">
        <v>6694</v>
      </c>
      <c r="F2788" s="6">
        <v>6000</v>
      </c>
      <c r="G2788" s="3" t="s">
        <v>51</v>
      </c>
      <c r="H2788" s="3">
        <v>2014</v>
      </c>
    </row>
    <row r="2789" spans="1:8">
      <c r="A2789" s="17" t="s">
        <v>6649</v>
      </c>
      <c r="B2789" s="17" t="s">
        <v>6695</v>
      </c>
      <c r="C2789" s="4" t="s">
        <v>6696</v>
      </c>
      <c r="D2789" s="3" t="s">
        <v>6698</v>
      </c>
      <c r="E2789" s="3" t="s">
        <v>6697</v>
      </c>
      <c r="F2789" s="6">
        <v>10000</v>
      </c>
      <c r="G2789" s="3" t="s">
        <v>51</v>
      </c>
      <c r="H2789" s="3">
        <v>2014</v>
      </c>
    </row>
    <row r="2790" spans="1:8">
      <c r="A2790" s="17" t="s">
        <v>6649</v>
      </c>
      <c r="B2790" s="17" t="s">
        <v>6650</v>
      </c>
      <c r="C2790" s="4" t="s">
        <v>4211</v>
      </c>
      <c r="D2790" s="3" t="s">
        <v>4105</v>
      </c>
      <c r="E2790" s="3" t="s">
        <v>4212</v>
      </c>
      <c r="F2790" s="6">
        <v>21213.360000000001</v>
      </c>
      <c r="G2790" s="3" t="s">
        <v>51</v>
      </c>
      <c r="H2790" s="3">
        <v>2014</v>
      </c>
    </row>
    <row r="2791" spans="1:8">
      <c r="A2791" s="17" t="s">
        <v>6649</v>
      </c>
      <c r="B2791" s="17" t="s">
        <v>6651</v>
      </c>
      <c r="C2791" s="4" t="s">
        <v>6652</v>
      </c>
      <c r="D2791" s="3" t="s">
        <v>6654</v>
      </c>
      <c r="E2791" s="3" t="s">
        <v>6653</v>
      </c>
      <c r="F2791" s="6">
        <v>124600</v>
      </c>
      <c r="G2791" s="3" t="s">
        <v>51</v>
      </c>
      <c r="H2791" s="3">
        <v>2014</v>
      </c>
    </row>
    <row r="2792" spans="1:8" ht="25.5">
      <c r="A2792" s="17" t="s">
        <v>6649</v>
      </c>
      <c r="B2792" s="17" t="s">
        <v>6655</v>
      </c>
      <c r="C2792" s="4" t="s">
        <v>4232</v>
      </c>
      <c r="D2792" s="3" t="s">
        <v>6656</v>
      </c>
      <c r="E2792" s="3" t="s">
        <v>4233</v>
      </c>
      <c r="F2792" s="6">
        <v>1000</v>
      </c>
      <c r="G2792" s="3" t="s">
        <v>51</v>
      </c>
      <c r="H2792" s="3">
        <v>2014</v>
      </c>
    </row>
    <row r="2793" spans="1:8" ht="25.5">
      <c r="A2793" s="17" t="s">
        <v>6649</v>
      </c>
      <c r="B2793" s="17" t="s">
        <v>6657</v>
      </c>
      <c r="C2793" s="4" t="s">
        <v>6658</v>
      </c>
      <c r="D2793" s="3" t="s">
        <v>6660</v>
      </c>
      <c r="E2793" s="3" t="s">
        <v>6659</v>
      </c>
      <c r="F2793" s="6">
        <v>4000</v>
      </c>
      <c r="G2793" s="3" t="s">
        <v>51</v>
      </c>
      <c r="H2793" s="3">
        <v>2014</v>
      </c>
    </row>
    <row r="2794" spans="1:8" ht="25.5">
      <c r="A2794" s="17" t="s">
        <v>6649</v>
      </c>
      <c r="B2794" s="17" t="s">
        <v>6661</v>
      </c>
      <c r="C2794" s="4" t="s">
        <v>6662</v>
      </c>
      <c r="D2794" s="3" t="s">
        <v>6663</v>
      </c>
      <c r="E2794" s="3" t="s">
        <v>6664</v>
      </c>
      <c r="F2794" s="6">
        <v>5000</v>
      </c>
      <c r="G2794" s="3" t="s">
        <v>51</v>
      </c>
      <c r="H2794" s="3">
        <v>2014</v>
      </c>
    </row>
    <row r="2795" spans="1:8">
      <c r="A2795" s="17" t="s">
        <v>6649</v>
      </c>
      <c r="B2795" s="17" t="s">
        <v>6665</v>
      </c>
      <c r="C2795" s="4" t="s">
        <v>6666</v>
      </c>
      <c r="D2795" s="3" t="s">
        <v>6668</v>
      </c>
      <c r="E2795" s="3" t="s">
        <v>6667</v>
      </c>
      <c r="F2795" s="6">
        <v>30000</v>
      </c>
      <c r="G2795" s="3" t="s">
        <v>51</v>
      </c>
      <c r="H2795" s="3">
        <v>2014</v>
      </c>
    </row>
    <row r="2796" spans="1:8" ht="25.5">
      <c r="A2796" s="17" t="s">
        <v>6649</v>
      </c>
      <c r="B2796" s="17" t="s">
        <v>6669</v>
      </c>
      <c r="C2796" s="4" t="s">
        <v>6670</v>
      </c>
      <c r="D2796" s="3" t="s">
        <v>6672</v>
      </c>
      <c r="E2796" s="3" t="s">
        <v>6671</v>
      </c>
      <c r="F2796" s="6">
        <v>10000</v>
      </c>
      <c r="G2796" s="3" t="s">
        <v>51</v>
      </c>
      <c r="H2796" s="3">
        <v>2014</v>
      </c>
    </row>
    <row r="2797" spans="1:8" ht="25.5">
      <c r="A2797" s="17" t="s">
        <v>6649</v>
      </c>
      <c r="B2797" s="17" t="s">
        <v>6673</v>
      </c>
      <c r="C2797" s="4" t="s">
        <v>6674</v>
      </c>
      <c r="D2797" s="3" t="s">
        <v>6676</v>
      </c>
      <c r="E2797" s="3" t="s">
        <v>6675</v>
      </c>
      <c r="F2797" s="6">
        <v>12000</v>
      </c>
      <c r="G2797" s="3" t="s">
        <v>51</v>
      </c>
      <c r="H2797" s="3">
        <v>2014</v>
      </c>
    </row>
    <row r="2798" spans="1:8">
      <c r="A2798" s="17" t="s">
        <v>6649</v>
      </c>
      <c r="B2798" s="17" t="s">
        <v>6677</v>
      </c>
      <c r="C2798" s="4" t="s">
        <v>6678</v>
      </c>
      <c r="D2798" s="3" t="s">
        <v>6668</v>
      </c>
      <c r="E2798" s="3" t="s">
        <v>6679</v>
      </c>
      <c r="F2798" s="6">
        <v>12000</v>
      </c>
      <c r="G2798" s="3" t="s">
        <v>51</v>
      </c>
      <c r="H2798" s="3">
        <v>2014</v>
      </c>
    </row>
    <row r="2799" spans="1:8">
      <c r="A2799" s="17" t="s">
        <v>6649</v>
      </c>
      <c r="B2799" s="17" t="s">
        <v>6680</v>
      </c>
      <c r="C2799" s="4" t="s">
        <v>6681</v>
      </c>
      <c r="D2799" s="3" t="s">
        <v>6683</v>
      </c>
      <c r="E2799" s="3" t="s">
        <v>6682</v>
      </c>
      <c r="F2799" s="6">
        <v>20000</v>
      </c>
      <c r="G2799" s="3" t="s">
        <v>51</v>
      </c>
      <c r="H2799" s="3">
        <v>2014</v>
      </c>
    </row>
    <row r="2800" spans="1:8">
      <c r="A2800" s="17" t="s">
        <v>6649</v>
      </c>
      <c r="B2800" s="17" t="s">
        <v>6684</v>
      </c>
      <c r="C2800" s="4" t="s">
        <v>6685</v>
      </c>
      <c r="D2800" s="3" t="s">
        <v>6687</v>
      </c>
      <c r="E2800" s="3" t="s">
        <v>6686</v>
      </c>
      <c r="F2800" s="6">
        <v>12000</v>
      </c>
      <c r="G2800" s="3" t="s">
        <v>51</v>
      </c>
      <c r="H2800" s="3">
        <v>2014</v>
      </c>
    </row>
    <row r="2801" spans="1:8" ht="25.5">
      <c r="A2801" s="17" t="s">
        <v>6649</v>
      </c>
      <c r="B2801" s="17" t="s">
        <v>6688</v>
      </c>
      <c r="C2801" s="4" t="s">
        <v>6689</v>
      </c>
      <c r="D2801" s="3" t="s">
        <v>6691</v>
      </c>
      <c r="E2801" s="3" t="s">
        <v>6690</v>
      </c>
      <c r="F2801" s="6">
        <v>5000</v>
      </c>
      <c r="G2801" s="3" t="s">
        <v>51</v>
      </c>
      <c r="H2801" s="3">
        <v>2014</v>
      </c>
    </row>
    <row r="2802" spans="1:8">
      <c r="A2802" s="17" t="s">
        <v>6649</v>
      </c>
      <c r="B2802" s="17" t="s">
        <v>6692</v>
      </c>
      <c r="C2802" s="4" t="s">
        <v>6693</v>
      </c>
      <c r="D2802" s="3" t="s">
        <v>6687</v>
      </c>
      <c r="E2802" s="3" t="s">
        <v>6694</v>
      </c>
      <c r="F2802" s="6">
        <v>6000</v>
      </c>
      <c r="G2802" s="3" t="s">
        <v>51</v>
      </c>
      <c r="H2802" s="3">
        <v>2014</v>
      </c>
    </row>
    <row r="2803" spans="1:8">
      <c r="A2803" s="17" t="s">
        <v>6649</v>
      </c>
      <c r="B2803" s="17" t="s">
        <v>6695</v>
      </c>
      <c r="C2803" s="4" t="s">
        <v>6696</v>
      </c>
      <c r="D2803" s="3" t="s">
        <v>6698</v>
      </c>
      <c r="E2803" s="3" t="s">
        <v>6697</v>
      </c>
      <c r="F2803" s="6">
        <v>10000</v>
      </c>
      <c r="G2803" s="3" t="s">
        <v>51</v>
      </c>
      <c r="H2803" s="3">
        <v>2014</v>
      </c>
    </row>
    <row r="2804" spans="1:8">
      <c r="A2804" s="17" t="s">
        <v>6649</v>
      </c>
      <c r="B2804" s="17" t="s">
        <v>6650</v>
      </c>
      <c r="C2804" s="4" t="s">
        <v>4211</v>
      </c>
      <c r="D2804" s="3" t="s">
        <v>4105</v>
      </c>
      <c r="E2804" s="3" t="s">
        <v>4212</v>
      </c>
      <c r="F2804" s="6">
        <v>21213.360000000001</v>
      </c>
      <c r="G2804" s="3" t="s">
        <v>51</v>
      </c>
      <c r="H2804" s="3">
        <v>2014</v>
      </c>
    </row>
    <row r="2805" spans="1:8">
      <c r="A2805" s="17" t="s">
        <v>6649</v>
      </c>
      <c r="B2805" s="17" t="s">
        <v>6651</v>
      </c>
      <c r="C2805" s="4" t="s">
        <v>6652</v>
      </c>
      <c r="D2805" s="3" t="s">
        <v>6654</v>
      </c>
      <c r="E2805" s="3" t="s">
        <v>6653</v>
      </c>
      <c r="F2805" s="6">
        <v>124600</v>
      </c>
      <c r="G2805" s="3" t="s">
        <v>51</v>
      </c>
      <c r="H2805" s="3">
        <v>2014</v>
      </c>
    </row>
    <row r="2806" spans="1:8" ht="25.5">
      <c r="A2806" s="17" t="s">
        <v>6649</v>
      </c>
      <c r="B2806" s="17" t="s">
        <v>6655</v>
      </c>
      <c r="C2806" s="4" t="s">
        <v>4232</v>
      </c>
      <c r="D2806" s="3" t="s">
        <v>6656</v>
      </c>
      <c r="E2806" s="3" t="s">
        <v>4233</v>
      </c>
      <c r="F2806" s="6">
        <v>1000</v>
      </c>
      <c r="G2806" s="3" t="s">
        <v>51</v>
      </c>
      <c r="H2806" s="3">
        <v>2014</v>
      </c>
    </row>
    <row r="2807" spans="1:8" ht="25.5">
      <c r="A2807" s="17" t="s">
        <v>6649</v>
      </c>
      <c r="B2807" s="17" t="s">
        <v>6657</v>
      </c>
      <c r="C2807" s="4" t="s">
        <v>6658</v>
      </c>
      <c r="D2807" s="3" t="s">
        <v>6660</v>
      </c>
      <c r="E2807" s="3" t="s">
        <v>6659</v>
      </c>
      <c r="F2807" s="6">
        <v>4000</v>
      </c>
      <c r="G2807" s="3" t="s">
        <v>51</v>
      </c>
      <c r="H2807" s="3">
        <v>2014</v>
      </c>
    </row>
    <row r="2808" spans="1:8" ht="25.5">
      <c r="A2808" s="17" t="s">
        <v>6649</v>
      </c>
      <c r="B2808" s="17" t="s">
        <v>6661</v>
      </c>
      <c r="C2808" s="4" t="s">
        <v>6662</v>
      </c>
      <c r="D2808" s="3" t="s">
        <v>6663</v>
      </c>
      <c r="E2808" s="3" t="s">
        <v>6664</v>
      </c>
      <c r="F2808" s="6">
        <v>5000</v>
      </c>
      <c r="G2808" s="3" t="s">
        <v>51</v>
      </c>
      <c r="H2808" s="3">
        <v>2014</v>
      </c>
    </row>
    <row r="2809" spans="1:8">
      <c r="A2809" s="17" t="s">
        <v>6649</v>
      </c>
      <c r="B2809" s="17" t="s">
        <v>6665</v>
      </c>
      <c r="C2809" s="4" t="s">
        <v>6666</v>
      </c>
      <c r="D2809" s="3" t="s">
        <v>6668</v>
      </c>
      <c r="E2809" s="3" t="s">
        <v>6667</v>
      </c>
      <c r="F2809" s="6">
        <v>30000</v>
      </c>
      <c r="G2809" s="3" t="s">
        <v>51</v>
      </c>
      <c r="H2809" s="3">
        <v>2014</v>
      </c>
    </row>
    <row r="2810" spans="1:8" ht="25.5">
      <c r="A2810" s="17" t="s">
        <v>6649</v>
      </c>
      <c r="B2810" s="17" t="s">
        <v>6669</v>
      </c>
      <c r="C2810" s="4" t="s">
        <v>6670</v>
      </c>
      <c r="D2810" s="3" t="s">
        <v>6672</v>
      </c>
      <c r="E2810" s="3" t="s">
        <v>6671</v>
      </c>
      <c r="F2810" s="6">
        <v>10000</v>
      </c>
      <c r="G2810" s="3" t="s">
        <v>51</v>
      </c>
      <c r="H2810" s="3">
        <v>2014</v>
      </c>
    </row>
    <row r="2811" spans="1:8" ht="25.5">
      <c r="A2811" s="17" t="s">
        <v>6649</v>
      </c>
      <c r="B2811" s="17" t="s">
        <v>6673</v>
      </c>
      <c r="C2811" s="4" t="s">
        <v>6674</v>
      </c>
      <c r="D2811" s="3" t="s">
        <v>6676</v>
      </c>
      <c r="E2811" s="3" t="s">
        <v>6675</v>
      </c>
      <c r="F2811" s="6">
        <v>12000</v>
      </c>
      <c r="G2811" s="3" t="s">
        <v>51</v>
      </c>
      <c r="H2811" s="3">
        <v>2014</v>
      </c>
    </row>
    <row r="2812" spans="1:8">
      <c r="A2812" s="17" t="s">
        <v>6649</v>
      </c>
      <c r="B2812" s="17" t="s">
        <v>6677</v>
      </c>
      <c r="C2812" s="4" t="s">
        <v>6678</v>
      </c>
      <c r="D2812" s="3" t="s">
        <v>6668</v>
      </c>
      <c r="E2812" s="3" t="s">
        <v>6679</v>
      </c>
      <c r="F2812" s="6">
        <v>12000</v>
      </c>
      <c r="G2812" s="3" t="s">
        <v>51</v>
      </c>
      <c r="H2812" s="3">
        <v>2014</v>
      </c>
    </row>
    <row r="2813" spans="1:8">
      <c r="A2813" s="17" t="s">
        <v>6649</v>
      </c>
      <c r="B2813" s="17" t="s">
        <v>6680</v>
      </c>
      <c r="C2813" s="4" t="s">
        <v>6681</v>
      </c>
      <c r="D2813" s="3" t="s">
        <v>6683</v>
      </c>
      <c r="E2813" s="3" t="s">
        <v>6682</v>
      </c>
      <c r="F2813" s="6">
        <v>20000</v>
      </c>
      <c r="G2813" s="3" t="s">
        <v>51</v>
      </c>
      <c r="H2813" s="3">
        <v>2014</v>
      </c>
    </row>
    <row r="2814" spans="1:8">
      <c r="A2814" s="17" t="s">
        <v>6649</v>
      </c>
      <c r="B2814" s="17" t="s">
        <v>6684</v>
      </c>
      <c r="C2814" s="4" t="s">
        <v>6685</v>
      </c>
      <c r="D2814" s="3" t="s">
        <v>6687</v>
      </c>
      <c r="E2814" s="3" t="s">
        <v>6686</v>
      </c>
      <c r="F2814" s="6">
        <v>12000</v>
      </c>
      <c r="G2814" s="3" t="s">
        <v>51</v>
      </c>
      <c r="H2814" s="3">
        <v>2014</v>
      </c>
    </row>
    <row r="2815" spans="1:8" ht="25.5">
      <c r="A2815" s="17" t="s">
        <v>6649</v>
      </c>
      <c r="B2815" s="17" t="s">
        <v>6688</v>
      </c>
      <c r="C2815" s="4" t="s">
        <v>6689</v>
      </c>
      <c r="D2815" s="3" t="s">
        <v>6691</v>
      </c>
      <c r="E2815" s="3" t="s">
        <v>6690</v>
      </c>
      <c r="F2815" s="6">
        <v>5000</v>
      </c>
      <c r="G2815" s="3" t="s">
        <v>51</v>
      </c>
      <c r="H2815" s="3">
        <v>2014</v>
      </c>
    </row>
    <row r="2816" spans="1:8">
      <c r="A2816" s="17" t="s">
        <v>6649</v>
      </c>
      <c r="B2816" s="17" t="s">
        <v>6692</v>
      </c>
      <c r="C2816" s="4" t="s">
        <v>6693</v>
      </c>
      <c r="D2816" s="3" t="s">
        <v>6687</v>
      </c>
      <c r="E2816" s="3" t="s">
        <v>6694</v>
      </c>
      <c r="F2816" s="6">
        <v>6000</v>
      </c>
      <c r="G2816" s="3" t="s">
        <v>51</v>
      </c>
      <c r="H2816" s="3">
        <v>2014</v>
      </c>
    </row>
    <row r="2817" spans="1:8">
      <c r="A2817" s="17" t="s">
        <v>6649</v>
      </c>
      <c r="B2817" s="17" t="s">
        <v>6695</v>
      </c>
      <c r="C2817" s="4" t="s">
        <v>6696</v>
      </c>
      <c r="D2817" s="3" t="s">
        <v>6698</v>
      </c>
      <c r="E2817" s="3" t="s">
        <v>6697</v>
      </c>
      <c r="F2817" s="6">
        <v>10000</v>
      </c>
      <c r="G2817" s="3" t="s">
        <v>51</v>
      </c>
      <c r="H2817" s="3">
        <v>2014</v>
      </c>
    </row>
    <row r="2818" spans="1:8" ht="38.25">
      <c r="A2818" s="17" t="s">
        <v>6699</v>
      </c>
      <c r="B2818" s="17" t="s">
        <v>6700</v>
      </c>
      <c r="C2818" s="4" t="s">
        <v>6701</v>
      </c>
      <c r="D2818" s="3" t="s">
        <v>6703</v>
      </c>
      <c r="E2818" s="3" t="s">
        <v>6702</v>
      </c>
      <c r="F2818" s="6">
        <v>1000</v>
      </c>
      <c r="G2818" s="5" t="s">
        <v>43</v>
      </c>
      <c r="H2818" s="3">
        <v>2014</v>
      </c>
    </row>
    <row r="2819" spans="1:8">
      <c r="A2819" s="17" t="s">
        <v>6699</v>
      </c>
      <c r="B2819" s="17" t="s">
        <v>6704</v>
      </c>
      <c r="C2819" s="4" t="s">
        <v>6705</v>
      </c>
      <c r="D2819" s="3" t="s">
        <v>6707</v>
      </c>
      <c r="E2819" s="3" t="s">
        <v>6706</v>
      </c>
      <c r="F2819" s="9">
        <v>5000</v>
      </c>
      <c r="G2819" s="5" t="s">
        <v>43</v>
      </c>
      <c r="H2819" s="3">
        <v>2014</v>
      </c>
    </row>
    <row r="2820" spans="1:8" ht="25.5">
      <c r="A2820" s="17" t="s">
        <v>6699</v>
      </c>
      <c r="B2820" s="17" t="s">
        <v>6708</v>
      </c>
      <c r="C2820" s="4" t="s">
        <v>6709</v>
      </c>
      <c r="D2820" s="3" t="s">
        <v>6710</v>
      </c>
      <c r="E2820" s="3" t="s">
        <v>6711</v>
      </c>
      <c r="F2820" s="9">
        <v>2000</v>
      </c>
      <c r="G2820" s="5" t="s">
        <v>43</v>
      </c>
      <c r="H2820" s="3">
        <v>2014</v>
      </c>
    </row>
    <row r="2821" spans="1:8" ht="25.5">
      <c r="A2821" s="17" t="s">
        <v>6699</v>
      </c>
      <c r="B2821" s="17" t="s">
        <v>6712</v>
      </c>
      <c r="C2821" s="4" t="s">
        <v>6713</v>
      </c>
      <c r="D2821" s="3" t="s">
        <v>6715</v>
      </c>
      <c r="E2821" s="3" t="s">
        <v>6716</v>
      </c>
      <c r="F2821" s="9">
        <v>8700</v>
      </c>
      <c r="G2821" s="5" t="s">
        <v>43</v>
      </c>
      <c r="H2821" s="3">
        <v>2014</v>
      </c>
    </row>
    <row r="2822" spans="1:8">
      <c r="A2822" s="17" t="s">
        <v>6699</v>
      </c>
      <c r="B2822" s="17" t="s">
        <v>6712</v>
      </c>
      <c r="C2822" s="4" t="s">
        <v>6713</v>
      </c>
      <c r="D2822" s="3" t="s">
        <v>6717</v>
      </c>
      <c r="E2822" s="3" t="s">
        <v>6718</v>
      </c>
      <c r="F2822" s="9">
        <v>1537.5</v>
      </c>
      <c r="G2822" s="5" t="s">
        <v>43</v>
      </c>
      <c r="H2822" s="3">
        <v>2014</v>
      </c>
    </row>
    <row r="2823" spans="1:8">
      <c r="A2823" s="17" t="s">
        <v>6699</v>
      </c>
      <c r="B2823" s="17" t="s">
        <v>6719</v>
      </c>
      <c r="C2823" s="4" t="s">
        <v>6720</v>
      </c>
      <c r="D2823" s="3" t="s">
        <v>6722</v>
      </c>
      <c r="E2823" s="3" t="s">
        <v>6721</v>
      </c>
      <c r="F2823" s="9">
        <v>2500</v>
      </c>
      <c r="G2823" s="5" t="s">
        <v>43</v>
      </c>
      <c r="H2823" s="3">
        <v>2014</v>
      </c>
    </row>
    <row r="2824" spans="1:8">
      <c r="A2824" s="17" t="s">
        <v>6699</v>
      </c>
      <c r="B2824" s="17" t="s">
        <v>6712</v>
      </c>
      <c r="C2824" s="4" t="s">
        <v>6713</v>
      </c>
      <c r="D2824" s="3" t="s">
        <v>6723</v>
      </c>
      <c r="E2824" s="3" t="s">
        <v>6724</v>
      </c>
      <c r="F2824" s="9">
        <v>475</v>
      </c>
      <c r="G2824" s="5" t="s">
        <v>43</v>
      </c>
      <c r="H2824" s="3">
        <v>2014</v>
      </c>
    </row>
    <row r="2825" spans="1:8" ht="25.5">
      <c r="A2825" s="17" t="s">
        <v>6699</v>
      </c>
      <c r="B2825" s="17" t="s">
        <v>6712</v>
      </c>
      <c r="C2825" s="8" t="s">
        <v>6713</v>
      </c>
      <c r="D2825" s="3" t="s">
        <v>6725</v>
      </c>
      <c r="E2825" s="3" t="s">
        <v>6726</v>
      </c>
      <c r="F2825" s="9">
        <v>500</v>
      </c>
      <c r="G2825" s="5" t="s">
        <v>43</v>
      </c>
      <c r="H2825" s="3">
        <v>2014</v>
      </c>
    </row>
    <row r="2826" spans="1:8">
      <c r="A2826" s="17" t="s">
        <v>6699</v>
      </c>
      <c r="B2826" s="17" t="s">
        <v>6712</v>
      </c>
      <c r="C2826" s="8" t="s">
        <v>6713</v>
      </c>
      <c r="D2826" s="3" t="s">
        <v>6727</v>
      </c>
      <c r="E2826" s="3" t="s">
        <v>6728</v>
      </c>
      <c r="F2826" s="9">
        <v>3800</v>
      </c>
      <c r="G2826" s="5" t="s">
        <v>43</v>
      </c>
      <c r="H2826" s="3">
        <v>2014</v>
      </c>
    </row>
    <row r="2827" spans="1:8">
      <c r="A2827" s="17" t="s">
        <v>6699</v>
      </c>
      <c r="B2827" s="17" t="s">
        <v>6712</v>
      </c>
      <c r="C2827" s="8" t="s">
        <v>6713</v>
      </c>
      <c r="D2827" s="3" t="s">
        <v>2235</v>
      </c>
      <c r="E2827" s="3" t="s">
        <v>6729</v>
      </c>
      <c r="F2827" s="9">
        <v>1875</v>
      </c>
      <c r="G2827" s="5" t="s">
        <v>43</v>
      </c>
      <c r="H2827" s="3">
        <v>2014</v>
      </c>
    </row>
    <row r="2828" spans="1:8" ht="25.5">
      <c r="A2828" s="17" t="s">
        <v>6699</v>
      </c>
      <c r="B2828" s="16" t="s">
        <v>6712</v>
      </c>
      <c r="C2828" s="8" t="s">
        <v>6713</v>
      </c>
      <c r="D2828" s="3" t="s">
        <v>6730</v>
      </c>
      <c r="E2828" s="3" t="s">
        <v>6731</v>
      </c>
      <c r="F2828" s="9">
        <v>875</v>
      </c>
      <c r="G2828" s="5" t="s">
        <v>43</v>
      </c>
      <c r="H2828" s="3">
        <v>2014</v>
      </c>
    </row>
    <row r="2829" spans="1:8">
      <c r="A2829" s="16" t="s">
        <v>6699</v>
      </c>
      <c r="B2829" s="16" t="s">
        <v>6712</v>
      </c>
      <c r="C2829" s="8" t="s">
        <v>6713</v>
      </c>
      <c r="D2829" s="3" t="s">
        <v>6732</v>
      </c>
      <c r="E2829" s="3" t="s">
        <v>6733</v>
      </c>
      <c r="F2829" s="9">
        <v>2200</v>
      </c>
      <c r="G2829" s="5" t="s">
        <v>43</v>
      </c>
      <c r="H2829" s="3">
        <v>2014</v>
      </c>
    </row>
    <row r="2830" spans="1:8">
      <c r="A2830" s="16" t="s">
        <v>6699</v>
      </c>
      <c r="B2830" s="16" t="s">
        <v>6712</v>
      </c>
      <c r="C2830" s="8" t="s">
        <v>6713</v>
      </c>
      <c r="D2830" s="3" t="s">
        <v>6734</v>
      </c>
      <c r="E2830" s="3" t="s">
        <v>6714</v>
      </c>
      <c r="F2830" s="9">
        <v>7093</v>
      </c>
      <c r="G2830" s="5" t="s">
        <v>43</v>
      </c>
      <c r="H2830" s="3">
        <v>2014</v>
      </c>
    </row>
    <row r="2831" spans="1:8">
      <c r="A2831" s="17" t="s">
        <v>6699</v>
      </c>
      <c r="B2831" s="17" t="s">
        <v>6735</v>
      </c>
      <c r="C2831" s="4" t="s">
        <v>6736</v>
      </c>
      <c r="D2831" s="3" t="s">
        <v>6738</v>
      </c>
      <c r="E2831" s="3" t="s">
        <v>6737</v>
      </c>
      <c r="F2831" s="9">
        <v>4000</v>
      </c>
      <c r="G2831" s="5" t="s">
        <v>43</v>
      </c>
      <c r="H2831" s="3">
        <v>2014</v>
      </c>
    </row>
    <row r="2832" spans="1:8" ht="38.25">
      <c r="A2832" s="17" t="s">
        <v>6699</v>
      </c>
      <c r="B2832" s="17" t="s">
        <v>6739</v>
      </c>
      <c r="C2832" s="4" t="s">
        <v>6740</v>
      </c>
      <c r="D2832" s="3" t="s">
        <v>6742</v>
      </c>
      <c r="E2832" s="3" t="s">
        <v>6741</v>
      </c>
      <c r="F2832" s="9">
        <v>1000</v>
      </c>
      <c r="G2832" s="5" t="s">
        <v>43</v>
      </c>
      <c r="H2832" s="3">
        <v>2014</v>
      </c>
    </row>
    <row r="2833" spans="1:8">
      <c r="A2833" s="17" t="s">
        <v>6699</v>
      </c>
      <c r="B2833" s="17" t="s">
        <v>6743</v>
      </c>
      <c r="C2833" s="4" t="s">
        <v>6744</v>
      </c>
      <c r="D2833" s="3" t="s">
        <v>6746</v>
      </c>
      <c r="E2833" s="3" t="s">
        <v>6745</v>
      </c>
      <c r="F2833" s="9">
        <v>2550</v>
      </c>
      <c r="G2833" s="5" t="s">
        <v>43</v>
      </c>
      <c r="H2833" s="3">
        <v>2014</v>
      </c>
    </row>
    <row r="2834" spans="1:8" ht="25.5">
      <c r="A2834" s="17" t="s">
        <v>6699</v>
      </c>
      <c r="B2834" s="17" t="s">
        <v>6747</v>
      </c>
      <c r="C2834" s="4" t="s">
        <v>6748</v>
      </c>
      <c r="D2834" s="3" t="s">
        <v>6749</v>
      </c>
      <c r="E2834" s="3" t="s">
        <v>6750</v>
      </c>
      <c r="F2834" s="9">
        <v>120</v>
      </c>
      <c r="G2834" s="5" t="s">
        <v>43</v>
      </c>
      <c r="H2834" s="3">
        <v>2014</v>
      </c>
    </row>
    <row r="2835" spans="1:8" ht="25.5">
      <c r="A2835" s="17" t="s">
        <v>6699</v>
      </c>
      <c r="B2835" s="16" t="s">
        <v>6747</v>
      </c>
      <c r="C2835" s="8" t="s">
        <v>6748</v>
      </c>
      <c r="D2835" s="3" t="s">
        <v>6751</v>
      </c>
      <c r="E2835" s="3" t="s">
        <v>6750</v>
      </c>
      <c r="F2835" s="9">
        <v>500</v>
      </c>
      <c r="G2835" s="3" t="s">
        <v>45</v>
      </c>
      <c r="H2835" s="3">
        <v>2014</v>
      </c>
    </row>
    <row r="2836" spans="1:8" ht="25.5">
      <c r="A2836" s="17" t="s">
        <v>6699</v>
      </c>
      <c r="B2836" s="17" t="s">
        <v>6752</v>
      </c>
      <c r="C2836" s="4">
        <v>3119664074</v>
      </c>
      <c r="D2836" s="3" t="s">
        <v>6754</v>
      </c>
      <c r="E2836" s="3" t="s">
        <v>6753</v>
      </c>
      <c r="F2836" s="9">
        <v>4000</v>
      </c>
      <c r="G2836" s="5" t="s">
        <v>43</v>
      </c>
      <c r="H2836" s="3">
        <v>2014</v>
      </c>
    </row>
    <row r="2837" spans="1:8" ht="25.5">
      <c r="A2837" s="17" t="s">
        <v>6699</v>
      </c>
      <c r="B2837" s="17" t="s">
        <v>6755</v>
      </c>
      <c r="C2837" s="4">
        <v>52577681272</v>
      </c>
      <c r="D2837" s="3" t="s">
        <v>6757</v>
      </c>
      <c r="E2837" s="3" t="s">
        <v>6756</v>
      </c>
      <c r="F2837" s="9">
        <v>1500</v>
      </c>
      <c r="G2837" s="5" t="s">
        <v>43</v>
      </c>
      <c r="H2837" s="3">
        <v>2014</v>
      </c>
    </row>
    <row r="2838" spans="1:8">
      <c r="A2838" s="17" t="s">
        <v>6699</v>
      </c>
      <c r="B2838" s="17" t="s">
        <v>6758</v>
      </c>
      <c r="C2838" s="4">
        <v>1034762509</v>
      </c>
      <c r="D2838" s="3" t="s">
        <v>6760</v>
      </c>
      <c r="E2838" s="3" t="s">
        <v>6759</v>
      </c>
      <c r="F2838" s="9">
        <v>2000</v>
      </c>
      <c r="G2838" s="3" t="s">
        <v>43</v>
      </c>
      <c r="H2838" s="3">
        <v>2014</v>
      </c>
    </row>
    <row r="2839" spans="1:8">
      <c r="A2839" s="17" t="s">
        <v>6699</v>
      </c>
      <c r="B2839" s="16" t="s">
        <v>6758</v>
      </c>
      <c r="C2839" s="8">
        <v>1034762509</v>
      </c>
      <c r="D2839" s="3" t="s">
        <v>6761</v>
      </c>
      <c r="E2839" s="5" t="s">
        <v>6759</v>
      </c>
      <c r="F2839" s="9">
        <v>3000</v>
      </c>
      <c r="G2839" s="5" t="s">
        <v>43</v>
      </c>
      <c r="H2839" s="3">
        <v>2014</v>
      </c>
    </row>
    <row r="2840" spans="1:8">
      <c r="A2840" s="17" t="s">
        <v>6699</v>
      </c>
      <c r="B2840" s="17" t="s">
        <v>6762</v>
      </c>
      <c r="C2840" s="4">
        <v>46737410802</v>
      </c>
      <c r="D2840" s="3" t="s">
        <v>6764</v>
      </c>
      <c r="E2840" s="3" t="s">
        <v>6763</v>
      </c>
      <c r="F2840" s="9">
        <v>1500</v>
      </c>
      <c r="G2840" s="5" t="s">
        <v>43</v>
      </c>
      <c r="H2840" s="3">
        <v>2014</v>
      </c>
    </row>
    <row r="2841" spans="1:8">
      <c r="A2841" s="17" t="s">
        <v>6699</v>
      </c>
      <c r="B2841" s="17" t="s">
        <v>6765</v>
      </c>
      <c r="C2841" s="4">
        <v>56850245521</v>
      </c>
      <c r="D2841" s="3" t="s">
        <v>6767</v>
      </c>
      <c r="E2841" s="3" t="s">
        <v>6768</v>
      </c>
      <c r="F2841" s="9">
        <v>460</v>
      </c>
      <c r="G2841" s="5" t="s">
        <v>43</v>
      </c>
      <c r="H2841" s="3">
        <v>2014</v>
      </c>
    </row>
    <row r="2842" spans="1:8">
      <c r="A2842" s="16" t="s">
        <v>6699</v>
      </c>
      <c r="B2842" s="16" t="s">
        <v>6765</v>
      </c>
      <c r="C2842" s="8">
        <v>56850245521</v>
      </c>
      <c r="D2842" s="3" t="s">
        <v>6769</v>
      </c>
      <c r="E2842" s="3" t="s">
        <v>6770</v>
      </c>
      <c r="F2842" s="9">
        <v>730</v>
      </c>
      <c r="G2842" s="5" t="s">
        <v>43</v>
      </c>
      <c r="H2842" s="3">
        <v>2014</v>
      </c>
    </row>
    <row r="2843" spans="1:8">
      <c r="A2843" s="16" t="s">
        <v>6699</v>
      </c>
      <c r="B2843" s="16" t="s">
        <v>6765</v>
      </c>
      <c r="C2843" s="8">
        <v>56850245521</v>
      </c>
      <c r="D2843" s="3" t="s">
        <v>6771</v>
      </c>
      <c r="E2843" s="3" t="s">
        <v>6766</v>
      </c>
      <c r="F2843" s="9">
        <v>2000</v>
      </c>
      <c r="G2843" s="5" t="s">
        <v>43</v>
      </c>
      <c r="H2843" s="3">
        <v>2014</v>
      </c>
    </row>
    <row r="2844" spans="1:8">
      <c r="A2844" s="16" t="s">
        <v>6699</v>
      </c>
      <c r="B2844" s="16" t="s">
        <v>6765</v>
      </c>
      <c r="C2844" s="8">
        <v>56850245521</v>
      </c>
      <c r="D2844" s="3" t="s">
        <v>6772</v>
      </c>
      <c r="E2844" s="3" t="s">
        <v>6766</v>
      </c>
      <c r="F2844" s="9">
        <v>500</v>
      </c>
      <c r="G2844" s="5" t="s">
        <v>43</v>
      </c>
      <c r="H2844" s="3">
        <v>2014</v>
      </c>
    </row>
    <row r="2845" spans="1:8" ht="25.5">
      <c r="A2845" s="17" t="s">
        <v>6699</v>
      </c>
      <c r="B2845" s="17" t="s">
        <v>6773</v>
      </c>
      <c r="C2845" s="4">
        <v>62250836696</v>
      </c>
      <c r="D2845" s="3" t="s">
        <v>6775</v>
      </c>
      <c r="E2845" s="3" t="s">
        <v>6774</v>
      </c>
      <c r="F2845" s="9">
        <v>3400</v>
      </c>
      <c r="G2845" s="5" t="s">
        <v>43</v>
      </c>
      <c r="H2845" s="3">
        <v>2014</v>
      </c>
    </row>
    <row r="2846" spans="1:8">
      <c r="A2846" s="17" t="s">
        <v>6699</v>
      </c>
      <c r="B2846" s="17" t="s">
        <v>6776</v>
      </c>
      <c r="C2846" s="4">
        <v>25245188659</v>
      </c>
      <c r="D2846" s="3" t="s">
        <v>6778</v>
      </c>
      <c r="E2846" s="3" t="s">
        <v>6777</v>
      </c>
      <c r="F2846" s="9">
        <v>1000</v>
      </c>
      <c r="G2846" s="5" t="s">
        <v>43</v>
      </c>
      <c r="H2846" s="3">
        <v>2014</v>
      </c>
    </row>
    <row r="2847" spans="1:8">
      <c r="A2847" s="17" t="s">
        <v>6699</v>
      </c>
      <c r="B2847" s="17" t="s">
        <v>6776</v>
      </c>
      <c r="C2847" s="8">
        <v>25245188659</v>
      </c>
      <c r="D2847" s="3" t="s">
        <v>6779</v>
      </c>
      <c r="E2847" s="3" t="s">
        <v>6777</v>
      </c>
      <c r="F2847" s="9">
        <v>1000</v>
      </c>
      <c r="G2847" s="5" t="s">
        <v>43</v>
      </c>
      <c r="H2847" s="3">
        <v>2014</v>
      </c>
    </row>
    <row r="2848" spans="1:8">
      <c r="A2848" s="17" t="s">
        <v>6699</v>
      </c>
      <c r="B2848" s="16" t="s">
        <v>6776</v>
      </c>
      <c r="C2848" s="8">
        <v>25245188659</v>
      </c>
      <c r="D2848" s="3" t="s">
        <v>6780</v>
      </c>
      <c r="E2848" s="3" t="s">
        <v>6777</v>
      </c>
      <c r="F2848" s="9">
        <v>500</v>
      </c>
      <c r="G2848" s="3" t="s">
        <v>48</v>
      </c>
      <c r="H2848" s="3">
        <v>2014</v>
      </c>
    </row>
    <row r="2849" spans="1:8">
      <c r="A2849" s="17" t="s">
        <v>6699</v>
      </c>
      <c r="B2849" s="17" t="s">
        <v>6781</v>
      </c>
      <c r="C2849" s="4">
        <v>40729063755</v>
      </c>
      <c r="D2849" s="3" t="s">
        <v>6783</v>
      </c>
      <c r="E2849" s="3" t="s">
        <v>6782</v>
      </c>
      <c r="F2849" s="9">
        <v>2000</v>
      </c>
      <c r="G2849" s="5" t="s">
        <v>43</v>
      </c>
      <c r="H2849" s="3">
        <v>2014</v>
      </c>
    </row>
    <row r="2850" spans="1:8" ht="25.5">
      <c r="A2850" s="17" t="s">
        <v>6699</v>
      </c>
      <c r="B2850" s="17" t="s">
        <v>4088</v>
      </c>
      <c r="C2850" s="4">
        <v>85852827713</v>
      </c>
      <c r="D2850" s="3" t="s">
        <v>6784</v>
      </c>
      <c r="E2850" s="3" t="s">
        <v>6785</v>
      </c>
      <c r="F2850" s="9">
        <v>5000</v>
      </c>
      <c r="G2850" s="5" t="s">
        <v>43</v>
      </c>
      <c r="H2850" s="3">
        <v>2014</v>
      </c>
    </row>
    <row r="2851" spans="1:8">
      <c r="A2851" s="17" t="s">
        <v>6699</v>
      </c>
      <c r="B2851" s="17" t="s">
        <v>6786</v>
      </c>
      <c r="C2851" s="4">
        <v>97866145803</v>
      </c>
      <c r="D2851" s="3" t="s">
        <v>6787</v>
      </c>
      <c r="E2851" s="3" t="s">
        <v>6774</v>
      </c>
      <c r="F2851" s="9">
        <v>120</v>
      </c>
      <c r="G2851" s="5" t="s">
        <v>43</v>
      </c>
      <c r="H2851" s="3">
        <v>2014</v>
      </c>
    </row>
    <row r="2852" spans="1:8" ht="25.5">
      <c r="A2852" s="17" t="s">
        <v>6699</v>
      </c>
      <c r="B2852" s="16" t="s">
        <v>6786</v>
      </c>
      <c r="C2852" s="8">
        <v>97866145803</v>
      </c>
      <c r="D2852" s="3" t="s">
        <v>6788</v>
      </c>
      <c r="E2852" s="3" t="s">
        <v>6789</v>
      </c>
      <c r="F2852" s="9">
        <v>525</v>
      </c>
      <c r="G2852" s="3" t="s">
        <v>48</v>
      </c>
      <c r="H2852" s="3">
        <v>2014</v>
      </c>
    </row>
    <row r="2853" spans="1:8">
      <c r="A2853" s="17" t="s">
        <v>6699</v>
      </c>
      <c r="B2853" s="16" t="s">
        <v>6786</v>
      </c>
      <c r="C2853" s="8">
        <v>97866145803</v>
      </c>
      <c r="D2853" s="3" t="s">
        <v>6790</v>
      </c>
      <c r="E2853" s="3" t="s">
        <v>6774</v>
      </c>
      <c r="F2853" s="9">
        <v>800</v>
      </c>
      <c r="G2853" s="5" t="s">
        <v>43</v>
      </c>
      <c r="H2853" s="3">
        <v>2014</v>
      </c>
    </row>
    <row r="2854" spans="1:8" ht="25.5">
      <c r="A2854" s="17" t="s">
        <v>6699</v>
      </c>
      <c r="B2854" s="17" t="s">
        <v>6791</v>
      </c>
      <c r="C2854" s="4">
        <v>69022342842</v>
      </c>
      <c r="D2854" s="3" t="s">
        <v>6792</v>
      </c>
      <c r="E2854" s="3" t="s">
        <v>6793</v>
      </c>
      <c r="F2854" s="9">
        <v>1680</v>
      </c>
      <c r="G2854" s="5" t="s">
        <v>43</v>
      </c>
      <c r="H2854" s="3">
        <v>2014</v>
      </c>
    </row>
    <row r="2855" spans="1:8" ht="63.75">
      <c r="A2855" s="17" t="s">
        <v>6699</v>
      </c>
      <c r="B2855" s="17" t="s">
        <v>6794</v>
      </c>
      <c r="C2855" s="4">
        <v>75130343400</v>
      </c>
      <c r="D2855" s="3" t="s">
        <v>6796</v>
      </c>
      <c r="E2855" s="3" t="s">
        <v>6795</v>
      </c>
      <c r="F2855" s="9">
        <v>10000</v>
      </c>
      <c r="G2855" s="3" t="s">
        <v>43</v>
      </c>
      <c r="H2855" s="3">
        <v>2014</v>
      </c>
    </row>
    <row r="2856" spans="1:8">
      <c r="A2856" s="17" t="s">
        <v>6699</v>
      </c>
      <c r="B2856" s="17" t="s">
        <v>6797</v>
      </c>
      <c r="C2856" s="4">
        <v>67064121089</v>
      </c>
      <c r="D2856" s="3" t="s">
        <v>6799</v>
      </c>
      <c r="E2856" s="3" t="s">
        <v>6798</v>
      </c>
      <c r="F2856" s="9">
        <v>4950</v>
      </c>
      <c r="G2856" s="3" t="s">
        <v>43</v>
      </c>
      <c r="H2856" s="3">
        <v>2014</v>
      </c>
    </row>
    <row r="2857" spans="1:8">
      <c r="A2857" s="17" t="s">
        <v>6699</v>
      </c>
      <c r="B2857" s="17" t="s">
        <v>6800</v>
      </c>
      <c r="C2857" s="4">
        <v>9019498448</v>
      </c>
      <c r="D2857" s="3" t="s">
        <v>3846</v>
      </c>
      <c r="E2857" s="3" t="s">
        <v>6801</v>
      </c>
      <c r="F2857" s="9">
        <v>1000</v>
      </c>
      <c r="G2857" s="5" t="s">
        <v>43</v>
      </c>
      <c r="H2857" s="3">
        <v>2014</v>
      </c>
    </row>
    <row r="2858" spans="1:8">
      <c r="A2858" s="17" t="s">
        <v>6699</v>
      </c>
      <c r="B2858" s="16" t="s">
        <v>6800</v>
      </c>
      <c r="C2858" s="8">
        <v>9019498448</v>
      </c>
      <c r="D2858" s="3" t="s">
        <v>6802</v>
      </c>
      <c r="E2858" s="3" t="s">
        <v>6801</v>
      </c>
      <c r="F2858" s="9">
        <v>4000</v>
      </c>
      <c r="G2858" s="5" t="s">
        <v>43</v>
      </c>
      <c r="H2858" s="3">
        <v>2014</v>
      </c>
    </row>
    <row r="2859" spans="1:8" ht="25.5">
      <c r="A2859" s="17" t="s">
        <v>6699</v>
      </c>
      <c r="B2859" s="16" t="s">
        <v>6800</v>
      </c>
      <c r="C2859" s="8">
        <v>9019498448</v>
      </c>
      <c r="D2859" s="3" t="s">
        <v>6803</v>
      </c>
      <c r="E2859" s="3" t="s">
        <v>6801</v>
      </c>
      <c r="F2859" s="9">
        <v>4000</v>
      </c>
      <c r="G2859" s="5" t="s">
        <v>43</v>
      </c>
      <c r="H2859" s="3">
        <v>2014</v>
      </c>
    </row>
    <row r="2860" spans="1:8">
      <c r="A2860" s="17" t="s">
        <v>6699</v>
      </c>
      <c r="B2860" s="17" t="s">
        <v>6804</v>
      </c>
      <c r="C2860" s="4">
        <v>18856169357</v>
      </c>
      <c r="D2860" s="3" t="s">
        <v>6806</v>
      </c>
      <c r="E2860" s="3" t="s">
        <v>6805</v>
      </c>
      <c r="F2860" s="9">
        <v>1250</v>
      </c>
      <c r="G2860" s="5" t="s">
        <v>43</v>
      </c>
      <c r="H2860" s="3">
        <v>2014</v>
      </c>
    </row>
    <row r="2861" spans="1:8" ht="25.5">
      <c r="A2861" s="17" t="s">
        <v>6699</v>
      </c>
      <c r="B2861" s="17" t="s">
        <v>6807</v>
      </c>
      <c r="C2861" s="4">
        <v>57488052568</v>
      </c>
      <c r="D2861" s="3" t="s">
        <v>6808</v>
      </c>
      <c r="E2861" s="3" t="s">
        <v>6809</v>
      </c>
      <c r="F2861" s="9">
        <v>2240</v>
      </c>
      <c r="G2861" s="3" t="s">
        <v>43</v>
      </c>
      <c r="H2861" s="3">
        <v>2014</v>
      </c>
    </row>
    <row r="2862" spans="1:8" ht="25.5">
      <c r="A2862" s="17" t="s">
        <v>6699</v>
      </c>
      <c r="B2862" s="17" t="s">
        <v>6810</v>
      </c>
      <c r="C2862" s="4">
        <v>23284465240</v>
      </c>
      <c r="D2862" s="3" t="s">
        <v>6811</v>
      </c>
      <c r="E2862" s="3" t="s">
        <v>6812</v>
      </c>
      <c r="F2862" s="9">
        <v>875</v>
      </c>
      <c r="G2862" s="5" t="s">
        <v>43</v>
      </c>
      <c r="H2862" s="3">
        <v>2014</v>
      </c>
    </row>
    <row r="2863" spans="1:8">
      <c r="A2863" s="17" t="s">
        <v>6699</v>
      </c>
      <c r="B2863" s="16" t="s">
        <v>6810</v>
      </c>
      <c r="C2863" s="8">
        <v>23284465240</v>
      </c>
      <c r="D2863" s="3" t="s">
        <v>6813</v>
      </c>
      <c r="E2863" s="3" t="s">
        <v>6814</v>
      </c>
      <c r="F2863" s="9">
        <v>1000</v>
      </c>
      <c r="G2863" s="5" t="s">
        <v>58</v>
      </c>
      <c r="H2863" s="3">
        <v>2014</v>
      </c>
    </row>
    <row r="2864" spans="1:8">
      <c r="A2864" s="17" t="s">
        <v>6699</v>
      </c>
      <c r="B2864" s="17" t="s">
        <v>6815</v>
      </c>
      <c r="C2864" s="4">
        <v>26713340112</v>
      </c>
      <c r="D2864" s="3" t="s">
        <v>6817</v>
      </c>
      <c r="E2864" s="3" t="s">
        <v>6816</v>
      </c>
      <c r="F2864" s="9">
        <v>982</v>
      </c>
      <c r="G2864" s="5" t="s">
        <v>43</v>
      </c>
      <c r="H2864" s="3">
        <v>2014</v>
      </c>
    </row>
    <row r="2865" spans="1:8">
      <c r="A2865" s="17" t="s">
        <v>6699</v>
      </c>
      <c r="B2865" s="16" t="s">
        <v>6815</v>
      </c>
      <c r="C2865" s="8">
        <v>26713340112</v>
      </c>
      <c r="D2865" s="3" t="s">
        <v>6818</v>
      </c>
      <c r="E2865" s="3" t="s">
        <v>6816</v>
      </c>
      <c r="F2865" s="9">
        <v>1764</v>
      </c>
      <c r="G2865" s="5" t="s">
        <v>43</v>
      </c>
      <c r="H2865" s="3">
        <v>2014</v>
      </c>
    </row>
    <row r="2866" spans="1:8" ht="25.5">
      <c r="A2866" s="17" t="s">
        <v>6699</v>
      </c>
      <c r="B2866" s="17" t="s">
        <v>6819</v>
      </c>
      <c r="C2866" s="4">
        <v>65333050561</v>
      </c>
      <c r="D2866" s="3" t="s">
        <v>6820</v>
      </c>
      <c r="E2866" s="3" t="s">
        <v>6821</v>
      </c>
      <c r="F2866" s="9">
        <v>1750</v>
      </c>
      <c r="G2866" s="5" t="s">
        <v>43</v>
      </c>
      <c r="H2866" s="3">
        <v>2014</v>
      </c>
    </row>
    <row r="2867" spans="1:8" ht="25.5">
      <c r="A2867" s="17" t="s">
        <v>6699</v>
      </c>
      <c r="B2867" s="17" t="s">
        <v>6822</v>
      </c>
      <c r="C2867" s="4">
        <v>23040021931</v>
      </c>
      <c r="D2867" s="3" t="s">
        <v>6824</v>
      </c>
      <c r="E2867" s="3" t="s">
        <v>6823</v>
      </c>
      <c r="F2867" s="9">
        <v>5900</v>
      </c>
      <c r="G2867" s="5" t="s">
        <v>43</v>
      </c>
      <c r="H2867" s="3">
        <v>2014</v>
      </c>
    </row>
    <row r="2868" spans="1:8">
      <c r="A2868" s="17" t="s">
        <v>6699</v>
      </c>
      <c r="B2868" s="16" t="s">
        <v>6822</v>
      </c>
      <c r="C2868" s="8">
        <v>23040021931</v>
      </c>
      <c r="D2868" s="3" t="s">
        <v>6825</v>
      </c>
      <c r="E2868" s="3" t="s">
        <v>6823</v>
      </c>
      <c r="F2868" s="9">
        <v>10000</v>
      </c>
      <c r="G2868" s="5" t="s">
        <v>43</v>
      </c>
      <c r="H2868" s="3">
        <v>2014</v>
      </c>
    </row>
    <row r="2869" spans="1:8">
      <c r="A2869" s="17" t="s">
        <v>6699</v>
      </c>
      <c r="B2869" s="17" t="s">
        <v>6826</v>
      </c>
      <c r="C2869" s="4">
        <v>67773826771</v>
      </c>
      <c r="D2869" s="3" t="s">
        <v>6828</v>
      </c>
      <c r="E2869" s="3" t="s">
        <v>6827</v>
      </c>
      <c r="F2869" s="9">
        <v>10000</v>
      </c>
      <c r="G2869" s="5" t="s">
        <v>43</v>
      </c>
      <c r="H2869" s="3">
        <v>2014</v>
      </c>
    </row>
    <row r="2870" spans="1:8">
      <c r="A2870" s="17" t="s">
        <v>6699</v>
      </c>
      <c r="B2870" s="17" t="s">
        <v>6829</v>
      </c>
      <c r="C2870" s="4">
        <v>17702234145</v>
      </c>
      <c r="D2870" s="3" t="s">
        <v>6831</v>
      </c>
      <c r="E2870" s="3" t="s">
        <v>6830</v>
      </c>
      <c r="F2870" s="9">
        <v>1250</v>
      </c>
      <c r="G2870" s="5" t="s">
        <v>43</v>
      </c>
      <c r="H2870" s="3">
        <v>2014</v>
      </c>
    </row>
    <row r="2871" spans="1:8" ht="25.5">
      <c r="A2871" s="17" t="s">
        <v>6699</v>
      </c>
      <c r="B2871" s="17" t="s">
        <v>6832</v>
      </c>
      <c r="C2871" s="4">
        <v>27972214763</v>
      </c>
      <c r="D2871" s="3" t="s">
        <v>6834</v>
      </c>
      <c r="E2871" s="3" t="s">
        <v>6833</v>
      </c>
      <c r="F2871" s="9">
        <v>400</v>
      </c>
      <c r="G2871" s="5" t="s">
        <v>43</v>
      </c>
      <c r="H2871" s="3">
        <v>2014</v>
      </c>
    </row>
    <row r="2872" spans="1:8" ht="25.5">
      <c r="A2872" s="17" t="s">
        <v>6699</v>
      </c>
      <c r="B2872" s="17" t="s">
        <v>6835</v>
      </c>
      <c r="C2872" s="4">
        <v>99304706298</v>
      </c>
      <c r="D2872" s="3" t="s">
        <v>6837</v>
      </c>
      <c r="E2872" s="3" t="s">
        <v>6836</v>
      </c>
      <c r="F2872" s="9">
        <v>3000</v>
      </c>
      <c r="G2872" s="5" t="s">
        <v>43</v>
      </c>
      <c r="H2872" s="3">
        <v>2014</v>
      </c>
    </row>
    <row r="2873" spans="1:8" ht="25.5">
      <c r="A2873" s="17" t="s">
        <v>6699</v>
      </c>
      <c r="B2873" s="16" t="s">
        <v>6835</v>
      </c>
      <c r="C2873" s="8">
        <v>99304706298</v>
      </c>
      <c r="D2873" s="3" t="s">
        <v>6838</v>
      </c>
      <c r="E2873" s="3" t="s">
        <v>6836</v>
      </c>
      <c r="F2873" s="9">
        <v>1860</v>
      </c>
      <c r="G2873" s="5" t="s">
        <v>43</v>
      </c>
      <c r="H2873" s="3">
        <v>2014</v>
      </c>
    </row>
    <row r="2874" spans="1:8" ht="25.5">
      <c r="A2874" s="17" t="s">
        <v>6699</v>
      </c>
      <c r="B2874" s="16" t="s">
        <v>6835</v>
      </c>
      <c r="C2874" s="8">
        <v>99304706298</v>
      </c>
      <c r="D2874" s="3" t="s">
        <v>6839</v>
      </c>
      <c r="E2874" s="3" t="s">
        <v>6836</v>
      </c>
      <c r="F2874" s="9">
        <v>1120.5</v>
      </c>
      <c r="G2874" s="5" t="s">
        <v>43</v>
      </c>
      <c r="H2874" s="3">
        <v>2014</v>
      </c>
    </row>
    <row r="2875" spans="1:8" ht="25.5">
      <c r="A2875" s="17" t="s">
        <v>6699</v>
      </c>
      <c r="B2875" s="16" t="s">
        <v>6835</v>
      </c>
      <c r="C2875" s="8">
        <v>99304706298</v>
      </c>
      <c r="D2875" s="3" t="s">
        <v>6840</v>
      </c>
      <c r="E2875" s="3" t="s">
        <v>6836</v>
      </c>
      <c r="F2875" s="9">
        <v>2700</v>
      </c>
      <c r="G2875" s="5" t="s">
        <v>43</v>
      </c>
      <c r="H2875" s="3">
        <v>2014</v>
      </c>
    </row>
    <row r="2876" spans="1:8" ht="25.5">
      <c r="A2876" s="17" t="s">
        <v>6699</v>
      </c>
      <c r="B2876" s="17" t="s">
        <v>6841</v>
      </c>
      <c r="C2876" s="4">
        <v>95897729534</v>
      </c>
      <c r="D2876" s="3" t="s">
        <v>6843</v>
      </c>
      <c r="E2876" s="3" t="s">
        <v>6844</v>
      </c>
      <c r="F2876" s="9">
        <v>635</v>
      </c>
      <c r="G2876" s="5" t="s">
        <v>43</v>
      </c>
      <c r="H2876" s="3">
        <v>2014</v>
      </c>
    </row>
    <row r="2877" spans="1:8" ht="25.5">
      <c r="A2877" s="17" t="s">
        <v>6699</v>
      </c>
      <c r="B2877" s="16" t="s">
        <v>6841</v>
      </c>
      <c r="C2877" s="8">
        <v>95897729534</v>
      </c>
      <c r="D2877" s="3" t="s">
        <v>6845</v>
      </c>
      <c r="E2877" s="3" t="s">
        <v>6842</v>
      </c>
      <c r="F2877" s="9">
        <v>450</v>
      </c>
      <c r="G2877" s="5" t="s">
        <v>43</v>
      </c>
      <c r="H2877" s="3">
        <v>2014</v>
      </c>
    </row>
    <row r="2878" spans="1:8">
      <c r="A2878" s="17" t="s">
        <v>6699</v>
      </c>
      <c r="B2878" s="17" t="s">
        <v>6846</v>
      </c>
      <c r="C2878" s="4">
        <v>76517474994</v>
      </c>
      <c r="D2878" s="3" t="s">
        <v>6847</v>
      </c>
      <c r="E2878" s="3" t="s">
        <v>6848</v>
      </c>
      <c r="F2878" s="9">
        <v>900</v>
      </c>
      <c r="G2878" s="5" t="s">
        <v>43</v>
      </c>
      <c r="H2878" s="3">
        <v>2014</v>
      </c>
    </row>
    <row r="2879" spans="1:8">
      <c r="A2879" s="17" t="s">
        <v>6699</v>
      </c>
      <c r="B2879" s="16" t="s">
        <v>6846</v>
      </c>
      <c r="C2879" s="8">
        <v>76517474994</v>
      </c>
      <c r="D2879" s="3" t="s">
        <v>6849</v>
      </c>
      <c r="E2879" s="3" t="s">
        <v>6848</v>
      </c>
      <c r="F2879" s="9">
        <v>4000</v>
      </c>
      <c r="G2879" s="5" t="s">
        <v>43</v>
      </c>
      <c r="H2879" s="3">
        <v>2014</v>
      </c>
    </row>
    <row r="2880" spans="1:8">
      <c r="A2880" s="17" t="s">
        <v>6699</v>
      </c>
      <c r="B2880" s="16" t="s">
        <v>6846</v>
      </c>
      <c r="C2880" s="8">
        <v>76517474994</v>
      </c>
      <c r="D2880" s="3" t="s">
        <v>6850</v>
      </c>
      <c r="E2880" s="3" t="s">
        <v>6848</v>
      </c>
      <c r="F2880" s="9">
        <v>1500</v>
      </c>
      <c r="G2880" s="5" t="s">
        <v>43</v>
      </c>
      <c r="H2880" s="3">
        <v>2014</v>
      </c>
    </row>
    <row r="2881" spans="1:8">
      <c r="A2881" s="17" t="s">
        <v>6699</v>
      </c>
      <c r="B2881" s="16" t="s">
        <v>6846</v>
      </c>
      <c r="C2881" s="8">
        <v>76517474994</v>
      </c>
      <c r="D2881" s="3" t="s">
        <v>6851</v>
      </c>
      <c r="E2881" s="3" t="s">
        <v>6848</v>
      </c>
      <c r="F2881" s="9">
        <v>4720</v>
      </c>
      <c r="G2881" s="5" t="s">
        <v>43</v>
      </c>
      <c r="H2881" s="3">
        <v>2014</v>
      </c>
    </row>
    <row r="2882" spans="1:8" ht="25.5">
      <c r="A2882" s="17" t="s">
        <v>6699</v>
      </c>
      <c r="B2882" s="17" t="s">
        <v>6852</v>
      </c>
      <c r="C2882" s="4">
        <v>77594483295</v>
      </c>
      <c r="D2882" s="3" t="s">
        <v>6853</v>
      </c>
      <c r="E2882" s="3" t="s">
        <v>6854</v>
      </c>
      <c r="F2882" s="9">
        <v>3000</v>
      </c>
      <c r="G2882" s="5" t="s">
        <v>43</v>
      </c>
      <c r="H2882" s="3">
        <v>2014</v>
      </c>
    </row>
    <row r="2883" spans="1:8" ht="25.5">
      <c r="A2883" s="17" t="s">
        <v>6699</v>
      </c>
      <c r="B2883" s="17" t="s">
        <v>6855</v>
      </c>
      <c r="C2883" s="4">
        <v>73720391653</v>
      </c>
      <c r="D2883" s="3" t="s">
        <v>6857</v>
      </c>
      <c r="E2883" s="3" t="s">
        <v>6856</v>
      </c>
      <c r="F2883" s="9">
        <v>2000</v>
      </c>
      <c r="G2883" s="5" t="s">
        <v>43</v>
      </c>
      <c r="H2883" s="3">
        <v>2014</v>
      </c>
    </row>
    <row r="2884" spans="1:8">
      <c r="A2884" s="17" t="s">
        <v>6699</v>
      </c>
      <c r="B2884" s="17" t="s">
        <v>6858</v>
      </c>
      <c r="C2884" s="4">
        <v>9739374638</v>
      </c>
      <c r="D2884" s="3" t="s">
        <v>6860</v>
      </c>
      <c r="E2884" s="3" t="s">
        <v>6859</v>
      </c>
      <c r="F2884" s="9">
        <v>1800</v>
      </c>
      <c r="G2884" s="5" t="s">
        <v>43</v>
      </c>
      <c r="H2884" s="3">
        <v>2014</v>
      </c>
    </row>
    <row r="2885" spans="1:8">
      <c r="A2885" s="17" t="s">
        <v>6699</v>
      </c>
      <c r="B2885" s="16" t="s">
        <v>6858</v>
      </c>
      <c r="C2885" s="8">
        <v>9739374638</v>
      </c>
      <c r="D2885" s="3" t="s">
        <v>6861</v>
      </c>
      <c r="E2885" s="3" t="s">
        <v>6859</v>
      </c>
      <c r="F2885" s="9">
        <v>2150</v>
      </c>
      <c r="G2885" s="5" t="s">
        <v>43</v>
      </c>
      <c r="H2885" s="3">
        <v>2014</v>
      </c>
    </row>
    <row r="2886" spans="1:8" ht="25.5">
      <c r="A2886" s="17" t="s">
        <v>6699</v>
      </c>
      <c r="B2886" s="17" t="s">
        <v>6862</v>
      </c>
      <c r="C2886" s="4">
        <v>4627258558</v>
      </c>
      <c r="D2886" s="3" t="s">
        <v>6864</v>
      </c>
      <c r="E2886" s="3" t="s">
        <v>6863</v>
      </c>
      <c r="F2886" s="9">
        <v>4600</v>
      </c>
      <c r="G2886" s="5" t="s">
        <v>43</v>
      </c>
      <c r="H2886" s="3">
        <v>2014</v>
      </c>
    </row>
    <row r="2887" spans="1:8" ht="25.5">
      <c r="A2887" s="17" t="s">
        <v>6699</v>
      </c>
      <c r="B2887" s="17" t="s">
        <v>6865</v>
      </c>
      <c r="C2887" s="4">
        <v>38230273044</v>
      </c>
      <c r="D2887" s="3" t="s">
        <v>6867</v>
      </c>
      <c r="E2887" s="5" t="s">
        <v>6866</v>
      </c>
      <c r="F2887" s="9">
        <v>2000</v>
      </c>
      <c r="G2887" s="5" t="s">
        <v>43</v>
      </c>
      <c r="H2887" s="3">
        <v>2014</v>
      </c>
    </row>
    <row r="2888" spans="1:8" ht="25.5">
      <c r="A2888" s="17" t="s">
        <v>6699</v>
      </c>
      <c r="B2888" s="16" t="s">
        <v>6865</v>
      </c>
      <c r="C2888" s="8">
        <v>38230273044</v>
      </c>
      <c r="D2888" s="3" t="s">
        <v>6868</v>
      </c>
      <c r="E2888" s="5" t="s">
        <v>6866</v>
      </c>
      <c r="F2888" s="9">
        <v>3200</v>
      </c>
      <c r="G2888" s="5" t="s">
        <v>43</v>
      </c>
      <c r="H2888" s="3">
        <v>2014</v>
      </c>
    </row>
    <row r="2889" spans="1:8">
      <c r="A2889" s="16" t="s">
        <v>6699</v>
      </c>
      <c r="B2889" s="17" t="s">
        <v>6869</v>
      </c>
      <c r="C2889" s="4">
        <v>46750862353</v>
      </c>
      <c r="D2889" s="3" t="s">
        <v>6871</v>
      </c>
      <c r="E2889" s="3" t="s">
        <v>6870</v>
      </c>
      <c r="F2889" s="9">
        <v>1000</v>
      </c>
      <c r="G2889" s="5" t="s">
        <v>43</v>
      </c>
      <c r="H2889" s="3">
        <v>2014</v>
      </c>
    </row>
    <row r="2890" spans="1:8">
      <c r="A2890" s="16" t="s">
        <v>6699</v>
      </c>
      <c r="B2890" s="16" t="s">
        <v>6869</v>
      </c>
      <c r="C2890" s="8">
        <v>46750862353</v>
      </c>
      <c r="D2890" s="3" t="s">
        <v>6872</v>
      </c>
      <c r="E2890" s="3" t="s">
        <v>6870</v>
      </c>
      <c r="F2890" s="9">
        <v>2000</v>
      </c>
      <c r="G2890" s="5" t="s">
        <v>43</v>
      </c>
      <c r="H2890" s="3">
        <v>2014</v>
      </c>
    </row>
    <row r="2891" spans="1:8" ht="25.5">
      <c r="A2891" s="16" t="s">
        <v>6699</v>
      </c>
      <c r="B2891" s="17" t="s">
        <v>6873</v>
      </c>
      <c r="C2891" s="4">
        <v>86490322149</v>
      </c>
      <c r="D2891" s="3" t="s">
        <v>6875</v>
      </c>
      <c r="E2891" s="3" t="s">
        <v>6874</v>
      </c>
      <c r="F2891" s="9">
        <v>1000</v>
      </c>
      <c r="G2891" s="5" t="s">
        <v>43</v>
      </c>
      <c r="H2891" s="3">
        <v>2014</v>
      </c>
    </row>
    <row r="2892" spans="1:8" ht="25.5">
      <c r="A2892" s="16" t="s">
        <v>6699</v>
      </c>
      <c r="B2892" s="16" t="s">
        <v>6873</v>
      </c>
      <c r="C2892" s="8">
        <v>86490322149</v>
      </c>
      <c r="D2892" s="3" t="s">
        <v>6876</v>
      </c>
      <c r="E2892" s="3" t="s">
        <v>6874</v>
      </c>
      <c r="F2892" s="9">
        <v>100</v>
      </c>
      <c r="G2892" s="5" t="s">
        <v>43</v>
      </c>
      <c r="H2892" s="3">
        <v>2014</v>
      </c>
    </row>
    <row r="2893" spans="1:8" ht="25.5">
      <c r="A2893" s="16" t="s">
        <v>6699</v>
      </c>
      <c r="B2893" s="17" t="s">
        <v>6877</v>
      </c>
      <c r="C2893" s="4">
        <v>33725557499</v>
      </c>
      <c r="D2893" s="3" t="s">
        <v>6879</v>
      </c>
      <c r="E2893" s="3" t="s">
        <v>6878</v>
      </c>
      <c r="F2893" s="9">
        <v>1600</v>
      </c>
      <c r="G2893" s="5" t="s">
        <v>43</v>
      </c>
      <c r="H2893" s="3">
        <v>2014</v>
      </c>
    </row>
    <row r="2894" spans="1:8" ht="25.5">
      <c r="A2894" s="16" t="s">
        <v>6699</v>
      </c>
      <c r="B2894" s="17" t="s">
        <v>6880</v>
      </c>
      <c r="C2894" s="4">
        <v>53422002820</v>
      </c>
      <c r="D2894" s="3" t="s">
        <v>6882</v>
      </c>
      <c r="E2894" s="3" t="s">
        <v>6881</v>
      </c>
      <c r="F2894" s="9">
        <v>6240</v>
      </c>
      <c r="G2894" s="5" t="s">
        <v>43</v>
      </c>
      <c r="H2894" s="3">
        <v>2014</v>
      </c>
    </row>
    <row r="2895" spans="1:8">
      <c r="A2895" s="16" t="s">
        <v>6699</v>
      </c>
      <c r="B2895" s="17" t="s">
        <v>6883</v>
      </c>
      <c r="C2895" s="4">
        <v>39916847496</v>
      </c>
      <c r="D2895" s="3" t="s">
        <v>6885</v>
      </c>
      <c r="E2895" s="3" t="s">
        <v>6884</v>
      </c>
      <c r="F2895" s="9">
        <v>7000</v>
      </c>
      <c r="G2895" s="5" t="s">
        <v>43</v>
      </c>
      <c r="H2895" s="3">
        <v>2014</v>
      </c>
    </row>
    <row r="2896" spans="1:8">
      <c r="A2896" s="16" t="s">
        <v>6699</v>
      </c>
      <c r="B2896" s="17" t="s">
        <v>6886</v>
      </c>
      <c r="C2896" s="4">
        <v>74493989092</v>
      </c>
      <c r="D2896" s="3" t="s">
        <v>6888</v>
      </c>
      <c r="E2896" s="3" t="s">
        <v>6887</v>
      </c>
      <c r="F2896" s="9">
        <v>4200</v>
      </c>
      <c r="G2896" s="5" t="s">
        <v>43</v>
      </c>
      <c r="H2896" s="3">
        <v>2014</v>
      </c>
    </row>
    <row r="2897" spans="1:8">
      <c r="A2897" s="16" t="s">
        <v>6699</v>
      </c>
      <c r="B2897" s="17" t="s">
        <v>6889</v>
      </c>
      <c r="C2897" s="4">
        <v>5071880672</v>
      </c>
      <c r="D2897" s="3" t="s">
        <v>6891</v>
      </c>
      <c r="E2897" s="3" t="s">
        <v>6890</v>
      </c>
      <c r="F2897" s="9">
        <v>1250</v>
      </c>
      <c r="G2897" s="5" t="s">
        <v>43</v>
      </c>
      <c r="H2897" s="3">
        <v>2014</v>
      </c>
    </row>
    <row r="2898" spans="1:8">
      <c r="A2898" s="16" t="s">
        <v>6699</v>
      </c>
      <c r="B2898" s="17" t="s">
        <v>6892</v>
      </c>
      <c r="C2898" s="4">
        <v>75314150033</v>
      </c>
      <c r="D2898" s="3" t="s">
        <v>6893</v>
      </c>
      <c r="E2898" s="3" t="s">
        <v>6894</v>
      </c>
      <c r="F2898" s="9">
        <v>2850</v>
      </c>
      <c r="G2898" s="5" t="s">
        <v>43</v>
      </c>
      <c r="H2898" s="3">
        <v>2014</v>
      </c>
    </row>
    <row r="2899" spans="1:8">
      <c r="A2899" s="16" t="s">
        <v>6699</v>
      </c>
      <c r="B2899" s="17" t="s">
        <v>6895</v>
      </c>
      <c r="C2899" s="4">
        <v>95397598803</v>
      </c>
      <c r="D2899" s="3" t="s">
        <v>6897</v>
      </c>
      <c r="E2899" s="3" t="s">
        <v>6896</v>
      </c>
      <c r="F2899" s="9">
        <v>2000</v>
      </c>
      <c r="G2899" s="5" t="s">
        <v>43</v>
      </c>
      <c r="H2899" s="3">
        <v>2014</v>
      </c>
    </row>
    <row r="2900" spans="1:8">
      <c r="A2900" s="16" t="s">
        <v>6699</v>
      </c>
      <c r="B2900" s="16" t="s">
        <v>6895</v>
      </c>
      <c r="C2900" s="8">
        <v>95397598803</v>
      </c>
      <c r="D2900" s="5" t="s">
        <v>6898</v>
      </c>
      <c r="E2900" s="5" t="s">
        <v>6896</v>
      </c>
      <c r="F2900" s="9">
        <v>2000</v>
      </c>
      <c r="G2900" s="5" t="s">
        <v>43</v>
      </c>
      <c r="H2900" s="3">
        <v>2014</v>
      </c>
    </row>
    <row r="2901" spans="1:8">
      <c r="A2901" s="16" t="s">
        <v>6699</v>
      </c>
      <c r="B2901" s="17" t="s">
        <v>6899</v>
      </c>
      <c r="C2901" s="4">
        <v>93184245269</v>
      </c>
      <c r="D2901" s="3" t="s">
        <v>6900</v>
      </c>
      <c r="E2901" s="3" t="s">
        <v>6901</v>
      </c>
      <c r="F2901" s="9">
        <v>2500</v>
      </c>
      <c r="G2901" s="5" t="s">
        <v>43</v>
      </c>
      <c r="H2901" s="3">
        <v>2014</v>
      </c>
    </row>
    <row r="2902" spans="1:8" ht="25.5">
      <c r="A2902" s="16" t="s">
        <v>6699</v>
      </c>
      <c r="B2902" s="17" t="s">
        <v>6902</v>
      </c>
      <c r="C2902" s="4">
        <v>70074514010</v>
      </c>
      <c r="D2902" s="3" t="s">
        <v>6904</v>
      </c>
      <c r="E2902" s="3" t="s">
        <v>6905</v>
      </c>
      <c r="F2902" s="9">
        <v>270</v>
      </c>
      <c r="G2902" s="5" t="s">
        <v>43</v>
      </c>
      <c r="H2902" s="3">
        <v>2014</v>
      </c>
    </row>
    <row r="2903" spans="1:8">
      <c r="A2903" s="16" t="s">
        <v>6699</v>
      </c>
      <c r="B2903" s="16" t="s">
        <v>6902</v>
      </c>
      <c r="C2903" s="8">
        <v>70074514010</v>
      </c>
      <c r="D2903" s="3" t="s">
        <v>6906</v>
      </c>
      <c r="E2903" s="3" t="s">
        <v>6905</v>
      </c>
      <c r="F2903" s="9">
        <v>1375</v>
      </c>
      <c r="G2903" s="5" t="s">
        <v>43</v>
      </c>
      <c r="H2903" s="3">
        <v>2014</v>
      </c>
    </row>
    <row r="2904" spans="1:8" ht="25.5">
      <c r="A2904" s="16" t="s">
        <v>6699</v>
      </c>
      <c r="B2904" s="16" t="s">
        <v>6902</v>
      </c>
      <c r="C2904" s="8">
        <v>70074514010</v>
      </c>
      <c r="D2904" s="3" t="s">
        <v>6907</v>
      </c>
      <c r="E2904" s="3" t="s">
        <v>6903</v>
      </c>
      <c r="F2904" s="9">
        <v>1200</v>
      </c>
      <c r="G2904" s="5" t="s">
        <v>43</v>
      </c>
      <c r="H2904" s="3">
        <v>2014</v>
      </c>
    </row>
    <row r="2905" spans="1:8">
      <c r="A2905" s="16" t="s">
        <v>6699</v>
      </c>
      <c r="B2905" s="16" t="s">
        <v>6902</v>
      </c>
      <c r="C2905" s="8">
        <v>70074514010</v>
      </c>
      <c r="D2905" s="3" t="s">
        <v>6908</v>
      </c>
      <c r="E2905" s="3" t="s">
        <v>6909</v>
      </c>
      <c r="F2905" s="9">
        <v>525</v>
      </c>
      <c r="G2905" s="5" t="s">
        <v>43</v>
      </c>
      <c r="H2905" s="3">
        <v>2014</v>
      </c>
    </row>
    <row r="2906" spans="1:8" ht="25.5">
      <c r="A2906" s="16" t="s">
        <v>6699</v>
      </c>
      <c r="B2906" s="16" t="s">
        <v>6902</v>
      </c>
      <c r="C2906" s="8">
        <v>70074514010</v>
      </c>
      <c r="D2906" s="3" t="s">
        <v>6910</v>
      </c>
      <c r="E2906" s="3" t="s">
        <v>6905</v>
      </c>
      <c r="F2906" s="9">
        <v>375</v>
      </c>
      <c r="G2906" s="5" t="s">
        <v>43</v>
      </c>
      <c r="H2906" s="3">
        <v>2014</v>
      </c>
    </row>
    <row r="2907" spans="1:8" ht="25.5">
      <c r="A2907" s="16" t="s">
        <v>6699</v>
      </c>
      <c r="B2907" s="16" t="s">
        <v>6902</v>
      </c>
      <c r="C2907" s="8">
        <v>70074514010</v>
      </c>
      <c r="D2907" s="3" t="s">
        <v>6911</v>
      </c>
      <c r="E2907" s="3" t="s">
        <v>6903</v>
      </c>
      <c r="F2907" s="9">
        <v>3300</v>
      </c>
      <c r="G2907" s="5" t="s">
        <v>43</v>
      </c>
      <c r="H2907" s="3">
        <v>2014</v>
      </c>
    </row>
    <row r="2908" spans="1:8" ht="38.25">
      <c r="A2908" s="16" t="s">
        <v>6699</v>
      </c>
      <c r="B2908" s="17" t="s">
        <v>6912</v>
      </c>
      <c r="C2908" s="4">
        <v>90769493625</v>
      </c>
      <c r="D2908" s="3" t="s">
        <v>6914</v>
      </c>
      <c r="E2908" s="3" t="s">
        <v>6913</v>
      </c>
      <c r="F2908" s="9">
        <v>940</v>
      </c>
      <c r="G2908" s="5" t="s">
        <v>43</v>
      </c>
      <c r="H2908" s="3">
        <v>2014</v>
      </c>
    </row>
    <row r="2909" spans="1:8" ht="25.5">
      <c r="A2909" s="16" t="s">
        <v>6699</v>
      </c>
      <c r="B2909" s="17" t="s">
        <v>6915</v>
      </c>
      <c r="C2909" s="4">
        <v>62748435701</v>
      </c>
      <c r="D2909" s="3" t="s">
        <v>6916</v>
      </c>
      <c r="E2909" s="3" t="s">
        <v>6917</v>
      </c>
      <c r="F2909" s="9">
        <v>15000</v>
      </c>
      <c r="G2909" s="5" t="s">
        <v>43</v>
      </c>
      <c r="H2909" s="3">
        <v>2014</v>
      </c>
    </row>
    <row r="2910" spans="1:8">
      <c r="A2910" s="16" t="s">
        <v>6699</v>
      </c>
      <c r="B2910" s="17" t="s">
        <v>6918</v>
      </c>
      <c r="C2910" s="4">
        <v>31659409584</v>
      </c>
      <c r="D2910" s="3" t="s">
        <v>6919</v>
      </c>
      <c r="E2910" s="3" t="s">
        <v>6920</v>
      </c>
      <c r="F2910" s="9">
        <v>10000</v>
      </c>
      <c r="G2910" s="5" t="s">
        <v>43</v>
      </c>
      <c r="H2910" s="3">
        <v>2014</v>
      </c>
    </row>
    <row r="2911" spans="1:8">
      <c r="A2911" s="16" t="s">
        <v>6699</v>
      </c>
      <c r="B2911" s="17" t="s">
        <v>6921</v>
      </c>
      <c r="C2911" s="4">
        <v>9726304486</v>
      </c>
      <c r="D2911" s="3" t="s">
        <v>6922</v>
      </c>
      <c r="E2911" s="3" t="s">
        <v>6923</v>
      </c>
      <c r="F2911" s="9">
        <v>2800</v>
      </c>
      <c r="G2911" s="5" t="s">
        <v>43</v>
      </c>
      <c r="H2911" s="3">
        <v>2014</v>
      </c>
    </row>
    <row r="2912" spans="1:8">
      <c r="A2912" s="16" t="s">
        <v>6699</v>
      </c>
      <c r="B2912" s="17" t="s">
        <v>6924</v>
      </c>
      <c r="C2912" s="4">
        <v>79269154989</v>
      </c>
      <c r="D2912" s="3" t="s">
        <v>6925</v>
      </c>
      <c r="E2912" s="3" t="s">
        <v>6926</v>
      </c>
      <c r="F2912" s="9">
        <v>1170</v>
      </c>
      <c r="G2912" s="5" t="s">
        <v>43</v>
      </c>
      <c r="H2912" s="3">
        <v>2014</v>
      </c>
    </row>
    <row r="2913" spans="1:8">
      <c r="A2913" s="16" t="s">
        <v>6699</v>
      </c>
      <c r="B2913" s="16" t="s">
        <v>6924</v>
      </c>
      <c r="C2913" s="8">
        <v>79269154989</v>
      </c>
      <c r="D2913" s="3" t="s">
        <v>6927</v>
      </c>
      <c r="E2913" s="3" t="s">
        <v>6926</v>
      </c>
      <c r="F2913" s="9">
        <v>1170</v>
      </c>
      <c r="G2913" s="5" t="s">
        <v>43</v>
      </c>
      <c r="H2913" s="3">
        <v>2014</v>
      </c>
    </row>
    <row r="2914" spans="1:8">
      <c r="A2914" s="16" t="s">
        <v>6699</v>
      </c>
      <c r="B2914" s="16" t="s">
        <v>6924</v>
      </c>
      <c r="C2914" s="8">
        <v>79269154989</v>
      </c>
      <c r="D2914" s="3" t="s">
        <v>6928</v>
      </c>
      <c r="E2914" s="5" t="s">
        <v>6926</v>
      </c>
      <c r="F2914" s="9">
        <v>600</v>
      </c>
      <c r="G2914" s="5" t="s">
        <v>43</v>
      </c>
      <c r="H2914" s="3">
        <v>2014</v>
      </c>
    </row>
    <row r="2915" spans="1:8" ht="25.5">
      <c r="A2915" s="16" t="s">
        <v>6699</v>
      </c>
      <c r="B2915" s="16" t="s">
        <v>6924</v>
      </c>
      <c r="C2915" s="8">
        <v>79269154989</v>
      </c>
      <c r="D2915" s="3" t="s">
        <v>6929</v>
      </c>
      <c r="E2915" s="3" t="s">
        <v>6926</v>
      </c>
      <c r="F2915" s="9">
        <v>1950</v>
      </c>
      <c r="G2915" s="5" t="s">
        <v>43</v>
      </c>
      <c r="H2915" s="3">
        <v>2014</v>
      </c>
    </row>
    <row r="2916" spans="1:8">
      <c r="A2916" s="16" t="s">
        <v>6699</v>
      </c>
      <c r="B2916" s="16" t="s">
        <v>6924</v>
      </c>
      <c r="C2916" s="8">
        <v>79269154989</v>
      </c>
      <c r="D2916" s="3" t="s">
        <v>6930</v>
      </c>
      <c r="E2916" s="5" t="s">
        <v>6926</v>
      </c>
      <c r="F2916" s="9">
        <v>780</v>
      </c>
      <c r="G2916" s="5" t="s">
        <v>43</v>
      </c>
      <c r="H2916" s="3">
        <v>2014</v>
      </c>
    </row>
    <row r="2917" spans="1:8">
      <c r="A2917" s="16" t="s">
        <v>6699</v>
      </c>
      <c r="B2917" s="16" t="s">
        <v>6924</v>
      </c>
      <c r="C2917" s="8">
        <v>79269154989</v>
      </c>
      <c r="D2917" s="3" t="s">
        <v>6931</v>
      </c>
      <c r="E2917" s="5" t="s">
        <v>6926</v>
      </c>
      <c r="F2917" s="9">
        <v>390</v>
      </c>
      <c r="G2917" s="5" t="s">
        <v>43</v>
      </c>
      <c r="H2917" s="3">
        <v>2014</v>
      </c>
    </row>
    <row r="2918" spans="1:8">
      <c r="A2918" s="16" t="s">
        <v>6699</v>
      </c>
      <c r="B2918" s="16" t="s">
        <v>6924</v>
      </c>
      <c r="C2918" s="8">
        <v>79269154989</v>
      </c>
      <c r="D2918" s="3" t="s">
        <v>6932</v>
      </c>
      <c r="E2918" s="5" t="s">
        <v>6926</v>
      </c>
      <c r="F2918" s="9">
        <v>312</v>
      </c>
      <c r="G2918" s="5" t="s">
        <v>43</v>
      </c>
      <c r="H2918" s="3">
        <v>2014</v>
      </c>
    </row>
    <row r="2919" spans="1:8" ht="38.25">
      <c r="A2919" s="16" t="s">
        <v>6699</v>
      </c>
      <c r="B2919" s="17" t="s">
        <v>6933</v>
      </c>
      <c r="C2919" s="4">
        <v>79607768520</v>
      </c>
      <c r="D2919" s="3" t="s">
        <v>6934</v>
      </c>
      <c r="E2919" s="3" t="s">
        <v>6935</v>
      </c>
      <c r="F2919" s="9">
        <v>850</v>
      </c>
      <c r="G2919" s="5" t="s">
        <v>43</v>
      </c>
      <c r="H2919" s="3">
        <v>2014</v>
      </c>
    </row>
    <row r="2920" spans="1:8">
      <c r="A2920" s="16" t="s">
        <v>6699</v>
      </c>
      <c r="B2920" s="17" t="s">
        <v>6936</v>
      </c>
      <c r="C2920" s="4">
        <v>18692631631</v>
      </c>
      <c r="D2920" s="3" t="s">
        <v>6938</v>
      </c>
      <c r="E2920" s="3" t="s">
        <v>6937</v>
      </c>
      <c r="F2920" s="9">
        <v>2500</v>
      </c>
      <c r="G2920" s="5" t="s">
        <v>43</v>
      </c>
      <c r="H2920" s="3">
        <v>2014</v>
      </c>
    </row>
    <row r="2921" spans="1:8">
      <c r="A2921" s="16" t="s">
        <v>6699</v>
      </c>
      <c r="B2921" s="17" t="s">
        <v>6939</v>
      </c>
      <c r="C2921" s="4">
        <v>96830054848</v>
      </c>
      <c r="D2921" s="3" t="s">
        <v>6941</v>
      </c>
      <c r="E2921" s="3" t="s">
        <v>6940</v>
      </c>
      <c r="F2921" s="9">
        <v>1700</v>
      </c>
      <c r="G2921" s="5" t="s">
        <v>43</v>
      </c>
      <c r="H2921" s="3">
        <v>2014</v>
      </c>
    </row>
    <row r="2922" spans="1:8" ht="25.5">
      <c r="A2922" s="16" t="s">
        <v>6699</v>
      </c>
      <c r="B2922" s="17" t="s">
        <v>6942</v>
      </c>
      <c r="C2922" s="4">
        <v>49770038386</v>
      </c>
      <c r="D2922" s="3" t="s">
        <v>6944</v>
      </c>
      <c r="E2922" s="3" t="s">
        <v>6943</v>
      </c>
      <c r="F2922" s="9">
        <v>3700</v>
      </c>
      <c r="G2922" s="5" t="s">
        <v>43</v>
      </c>
      <c r="H2922" s="3">
        <v>2014</v>
      </c>
    </row>
    <row r="2923" spans="1:8" ht="89.25">
      <c r="A2923" s="16" t="s">
        <v>6699</v>
      </c>
      <c r="B2923" s="16" t="s">
        <v>6942</v>
      </c>
      <c r="C2923" s="8">
        <v>49770038386</v>
      </c>
      <c r="D2923" s="3" t="s">
        <v>6945</v>
      </c>
      <c r="E2923" s="3" t="s">
        <v>6943</v>
      </c>
      <c r="F2923" s="9">
        <v>1000</v>
      </c>
      <c r="G2923" s="5" t="s">
        <v>43</v>
      </c>
      <c r="H2923" s="3">
        <v>2014</v>
      </c>
    </row>
    <row r="2924" spans="1:8" ht="25.5">
      <c r="A2924" s="16" t="s">
        <v>6699</v>
      </c>
      <c r="B2924" s="16" t="s">
        <v>6942</v>
      </c>
      <c r="C2924" s="8">
        <v>49770038386</v>
      </c>
      <c r="D2924" s="3" t="s">
        <v>6946</v>
      </c>
      <c r="E2924" s="3" t="s">
        <v>6943</v>
      </c>
      <c r="F2924" s="9">
        <v>2500</v>
      </c>
      <c r="G2924" s="5" t="s">
        <v>43</v>
      </c>
      <c r="H2924" s="3">
        <v>2014</v>
      </c>
    </row>
    <row r="2925" spans="1:8" ht="25.5">
      <c r="A2925" s="16" t="s">
        <v>6699</v>
      </c>
      <c r="B2925" s="17" t="s">
        <v>6947</v>
      </c>
      <c r="C2925" s="4">
        <v>85923010953</v>
      </c>
      <c r="D2925" s="3" t="s">
        <v>6949</v>
      </c>
      <c r="E2925" s="3" t="s">
        <v>6950</v>
      </c>
      <c r="F2925" s="9">
        <v>2350</v>
      </c>
      <c r="G2925" s="5" t="s">
        <v>43</v>
      </c>
      <c r="H2925" s="3">
        <v>2014</v>
      </c>
    </row>
    <row r="2926" spans="1:8" ht="25.5">
      <c r="A2926" s="16" t="s">
        <v>6699</v>
      </c>
      <c r="B2926" s="16" t="s">
        <v>6947</v>
      </c>
      <c r="C2926" s="8">
        <v>85923010953</v>
      </c>
      <c r="D2926" s="3" t="s">
        <v>6951</v>
      </c>
      <c r="E2926" s="3" t="s">
        <v>6950</v>
      </c>
      <c r="F2926" s="9">
        <v>7000</v>
      </c>
      <c r="G2926" s="5" t="s">
        <v>43</v>
      </c>
      <c r="H2926" s="3">
        <v>2014</v>
      </c>
    </row>
    <row r="2927" spans="1:8">
      <c r="A2927" s="16" t="s">
        <v>6699</v>
      </c>
      <c r="B2927" s="16" t="s">
        <v>6939</v>
      </c>
      <c r="C2927" s="8">
        <v>96830054848</v>
      </c>
      <c r="D2927" s="3" t="s">
        <v>6952</v>
      </c>
      <c r="E2927" s="3" t="s">
        <v>6940</v>
      </c>
      <c r="F2927" s="9">
        <v>560</v>
      </c>
      <c r="G2927" s="5" t="s">
        <v>43</v>
      </c>
      <c r="H2927" s="3">
        <v>2014</v>
      </c>
    </row>
    <row r="2928" spans="1:8" ht="25.5">
      <c r="A2928" s="16" t="s">
        <v>6699</v>
      </c>
      <c r="B2928" s="17" t="s">
        <v>6953</v>
      </c>
      <c r="C2928" s="4">
        <v>52982303548</v>
      </c>
      <c r="D2928" s="3" t="s">
        <v>6955</v>
      </c>
      <c r="E2928" s="3" t="s">
        <v>6954</v>
      </c>
      <c r="F2928" s="9">
        <v>600</v>
      </c>
      <c r="G2928" s="5" t="s">
        <v>43</v>
      </c>
      <c r="H2928" s="3">
        <v>2014</v>
      </c>
    </row>
    <row r="2929" spans="1:8">
      <c r="A2929" s="16" t="s">
        <v>6699</v>
      </c>
      <c r="B2929" s="17" t="s">
        <v>6956</v>
      </c>
      <c r="C2929" s="4">
        <v>87707512563</v>
      </c>
      <c r="D2929" s="3" t="s">
        <v>6958</v>
      </c>
      <c r="E2929" s="3" t="s">
        <v>6957</v>
      </c>
      <c r="F2929" s="9">
        <v>10000</v>
      </c>
      <c r="G2929" s="5" t="s">
        <v>43</v>
      </c>
      <c r="H2929" s="3">
        <v>2014</v>
      </c>
    </row>
    <row r="2930" spans="1:8">
      <c r="A2930" s="16" t="s">
        <v>6699</v>
      </c>
      <c r="B2930" s="17" t="s">
        <v>6712</v>
      </c>
      <c r="C2930" s="4">
        <v>13344366604</v>
      </c>
      <c r="D2930" s="3" t="s">
        <v>2275</v>
      </c>
      <c r="E2930" s="3" t="s">
        <v>6731</v>
      </c>
      <c r="F2930" s="9">
        <v>3340</v>
      </c>
      <c r="G2930" s="5" t="s">
        <v>43</v>
      </c>
      <c r="H2930" s="3">
        <v>2014</v>
      </c>
    </row>
    <row r="2931" spans="1:8">
      <c r="A2931" s="16" t="s">
        <v>6699</v>
      </c>
      <c r="B2931" s="17" t="s">
        <v>6959</v>
      </c>
      <c r="C2931" s="4">
        <v>33582218644</v>
      </c>
      <c r="D2931" s="3" t="s">
        <v>6961</v>
      </c>
      <c r="E2931" s="3" t="s">
        <v>6960</v>
      </c>
      <c r="F2931" s="9">
        <v>10000</v>
      </c>
      <c r="G2931" s="5" t="s">
        <v>43</v>
      </c>
      <c r="H2931" s="3">
        <v>2014</v>
      </c>
    </row>
    <row r="2932" spans="1:8">
      <c r="A2932" s="16" t="s">
        <v>6699</v>
      </c>
      <c r="B2932" s="16" t="s">
        <v>6959</v>
      </c>
      <c r="C2932" s="8">
        <v>33582218644</v>
      </c>
      <c r="D2932" s="3" t="s">
        <v>6962</v>
      </c>
      <c r="E2932" s="3" t="s">
        <v>6960</v>
      </c>
      <c r="F2932" s="9">
        <v>2000</v>
      </c>
      <c r="G2932" s="5" t="s">
        <v>43</v>
      </c>
      <c r="H2932" s="3">
        <v>2014</v>
      </c>
    </row>
    <row r="2933" spans="1:8">
      <c r="A2933" s="16" t="s">
        <v>6699</v>
      </c>
      <c r="B2933" s="16" t="s">
        <v>6959</v>
      </c>
      <c r="C2933" s="8">
        <v>33582218644</v>
      </c>
      <c r="D2933" s="3" t="s">
        <v>6963</v>
      </c>
      <c r="E2933" s="3" t="s">
        <v>6960</v>
      </c>
      <c r="F2933" s="9">
        <v>2000</v>
      </c>
      <c r="G2933" s="5" t="s">
        <v>43</v>
      </c>
      <c r="H2933" s="3">
        <v>2014</v>
      </c>
    </row>
    <row r="2934" spans="1:8">
      <c r="A2934" s="16" t="s">
        <v>6699</v>
      </c>
      <c r="B2934" s="16" t="s">
        <v>6959</v>
      </c>
      <c r="C2934" s="8">
        <v>33582218644</v>
      </c>
      <c r="D2934" s="3" t="s">
        <v>6964</v>
      </c>
      <c r="E2934" s="3" t="s">
        <v>6960</v>
      </c>
      <c r="F2934" s="9">
        <v>10000</v>
      </c>
      <c r="G2934" s="5" t="s">
        <v>43</v>
      </c>
      <c r="H2934" s="3">
        <v>2014</v>
      </c>
    </row>
    <row r="2935" spans="1:8" ht="38.25">
      <c r="A2935" s="16" t="s">
        <v>6699</v>
      </c>
      <c r="B2935" s="17" t="s">
        <v>6965</v>
      </c>
      <c r="C2935" s="4">
        <v>64428240998</v>
      </c>
      <c r="D2935" s="3" t="s">
        <v>6966</v>
      </c>
      <c r="E2935" s="3" t="s">
        <v>6967</v>
      </c>
      <c r="F2935" s="9">
        <v>2400</v>
      </c>
      <c r="G2935" s="5" t="s">
        <v>43</v>
      </c>
      <c r="H2935" s="3">
        <v>2014</v>
      </c>
    </row>
    <row r="2936" spans="1:8">
      <c r="A2936" s="16" t="s">
        <v>6699</v>
      </c>
      <c r="B2936" s="17" t="s">
        <v>6968</v>
      </c>
      <c r="C2936" s="4">
        <v>49309833946</v>
      </c>
      <c r="D2936" s="3" t="s">
        <v>6783</v>
      </c>
      <c r="E2936" s="3" t="s">
        <v>6969</v>
      </c>
      <c r="F2936" s="9">
        <v>2000</v>
      </c>
      <c r="G2936" s="5" t="s">
        <v>43</v>
      </c>
      <c r="H2936" s="3">
        <v>2014</v>
      </c>
    </row>
    <row r="2937" spans="1:8">
      <c r="A2937" s="16" t="s">
        <v>6699</v>
      </c>
      <c r="B2937" s="16" t="s">
        <v>6936</v>
      </c>
      <c r="C2937" s="8">
        <v>18692631631</v>
      </c>
      <c r="D2937" s="3" t="s">
        <v>6970</v>
      </c>
      <c r="E2937" s="3" t="s">
        <v>6937</v>
      </c>
      <c r="F2937" s="9">
        <v>500</v>
      </c>
      <c r="G2937" s="5" t="s">
        <v>43</v>
      </c>
      <c r="H2937" s="3">
        <v>2014</v>
      </c>
    </row>
    <row r="2938" spans="1:8">
      <c r="A2938" s="16" t="s">
        <v>6699</v>
      </c>
      <c r="B2938" s="17" t="s">
        <v>6971</v>
      </c>
      <c r="C2938" s="4">
        <v>6412296593</v>
      </c>
      <c r="D2938" s="3" t="s">
        <v>6973</v>
      </c>
      <c r="E2938" s="3" t="s">
        <v>6972</v>
      </c>
      <c r="F2938" s="9">
        <v>1000</v>
      </c>
      <c r="G2938" s="5" t="s">
        <v>43</v>
      </c>
      <c r="H2938" s="3">
        <v>2014</v>
      </c>
    </row>
    <row r="2939" spans="1:8">
      <c r="A2939" s="16" t="s">
        <v>6699</v>
      </c>
      <c r="B2939" s="16" t="s">
        <v>6971</v>
      </c>
      <c r="C2939" s="8">
        <v>6412296593</v>
      </c>
      <c r="D2939" s="5" t="s">
        <v>6974</v>
      </c>
      <c r="E2939" s="5" t="s">
        <v>6975</v>
      </c>
      <c r="F2939" s="9">
        <v>1000</v>
      </c>
      <c r="G2939" s="5" t="s">
        <v>43</v>
      </c>
      <c r="H2939" s="3">
        <v>2014</v>
      </c>
    </row>
    <row r="2940" spans="1:8" ht="25.5">
      <c r="A2940" s="16" t="s">
        <v>6699</v>
      </c>
      <c r="B2940" s="16" t="s">
        <v>6704</v>
      </c>
      <c r="C2940" s="8">
        <v>15235511353</v>
      </c>
      <c r="D2940" s="5" t="s">
        <v>6976</v>
      </c>
      <c r="E2940" s="5" t="s">
        <v>6706</v>
      </c>
      <c r="F2940" s="9">
        <v>2500</v>
      </c>
      <c r="G2940" s="5" t="s">
        <v>43</v>
      </c>
      <c r="H2940" s="3">
        <v>2014</v>
      </c>
    </row>
    <row r="2941" spans="1:8" ht="25.5">
      <c r="A2941" s="16" t="s">
        <v>6699</v>
      </c>
      <c r="B2941" s="16" t="s">
        <v>6947</v>
      </c>
      <c r="C2941" s="8">
        <v>85923010953</v>
      </c>
      <c r="D2941" s="5" t="s">
        <v>6977</v>
      </c>
      <c r="E2941" s="5" t="s">
        <v>6950</v>
      </c>
      <c r="F2941" s="9">
        <v>4000</v>
      </c>
      <c r="G2941" s="5" t="s">
        <v>43</v>
      </c>
      <c r="H2941" s="3">
        <v>2014</v>
      </c>
    </row>
    <row r="2942" spans="1:8" ht="25.5">
      <c r="A2942" s="16" t="s">
        <v>6699</v>
      </c>
      <c r="B2942" s="16" t="s">
        <v>6947</v>
      </c>
      <c r="C2942" s="8">
        <v>85923010953</v>
      </c>
      <c r="D2942" s="5" t="s">
        <v>6978</v>
      </c>
      <c r="E2942" s="5" t="s">
        <v>6948</v>
      </c>
      <c r="F2942" s="9">
        <v>6000</v>
      </c>
      <c r="G2942" s="5" t="s">
        <v>43</v>
      </c>
      <c r="H2942" s="3">
        <v>2014</v>
      </c>
    </row>
    <row r="2943" spans="1:8" ht="25.5">
      <c r="A2943" s="16" t="s">
        <v>6699</v>
      </c>
      <c r="B2943" s="16" t="s">
        <v>6979</v>
      </c>
      <c r="C2943" s="8">
        <v>44808434008</v>
      </c>
      <c r="D2943" s="5" t="s">
        <v>6981</v>
      </c>
      <c r="E2943" s="5" t="s">
        <v>6982</v>
      </c>
      <c r="F2943" s="9">
        <v>7544</v>
      </c>
      <c r="G2943" s="5" t="s">
        <v>43</v>
      </c>
      <c r="H2943" s="3">
        <v>2014</v>
      </c>
    </row>
    <row r="2944" spans="1:8" ht="25.5">
      <c r="A2944" s="16" t="s">
        <v>6699</v>
      </c>
      <c r="B2944" s="16" t="s">
        <v>6979</v>
      </c>
      <c r="C2944" s="8">
        <v>44808434008</v>
      </c>
      <c r="D2944" s="5" t="s">
        <v>6983</v>
      </c>
      <c r="E2944" s="5" t="s">
        <v>6980</v>
      </c>
      <c r="F2944" s="9">
        <v>10000</v>
      </c>
      <c r="G2944" s="5" t="s">
        <v>43</v>
      </c>
      <c r="H2944" s="3">
        <v>2014</v>
      </c>
    </row>
    <row r="2945" spans="1:8">
      <c r="A2945" s="16" t="s">
        <v>6699</v>
      </c>
      <c r="B2945" s="16" t="s">
        <v>6956</v>
      </c>
      <c r="C2945" s="8">
        <v>87707512563</v>
      </c>
      <c r="D2945" s="5" t="s">
        <v>6984</v>
      </c>
      <c r="E2945" s="5" t="s">
        <v>6957</v>
      </c>
      <c r="F2945" s="9">
        <v>3500</v>
      </c>
      <c r="G2945" s="5" t="s">
        <v>43</v>
      </c>
      <c r="H2945" s="3">
        <v>2014</v>
      </c>
    </row>
    <row r="2946" spans="1:8" ht="25.5">
      <c r="A2946" s="16" t="s">
        <v>6699</v>
      </c>
      <c r="B2946" s="16" t="s">
        <v>6985</v>
      </c>
      <c r="C2946" s="8">
        <v>99404059282</v>
      </c>
      <c r="D2946" s="5" t="s">
        <v>6986</v>
      </c>
      <c r="E2946" s="5" t="s">
        <v>6987</v>
      </c>
      <c r="F2946" s="9">
        <v>8000</v>
      </c>
      <c r="G2946" s="5" t="s">
        <v>43</v>
      </c>
      <c r="H2946" s="3">
        <v>2014</v>
      </c>
    </row>
    <row r="2947" spans="1:8" ht="25.5">
      <c r="A2947" s="16" t="s">
        <v>6699</v>
      </c>
      <c r="B2947" s="16" t="s">
        <v>6988</v>
      </c>
      <c r="C2947" s="8">
        <v>86728714397</v>
      </c>
      <c r="D2947" s="5" t="s">
        <v>6990</v>
      </c>
      <c r="E2947" s="5" t="s">
        <v>6737</v>
      </c>
      <c r="F2947" s="9">
        <v>3000</v>
      </c>
      <c r="G2947" s="5" t="s">
        <v>43</v>
      </c>
      <c r="H2947" s="3">
        <v>2014</v>
      </c>
    </row>
    <row r="2948" spans="1:8">
      <c r="A2948" s="16" t="s">
        <v>6699</v>
      </c>
      <c r="B2948" s="16" t="s">
        <v>6755</v>
      </c>
      <c r="C2948" s="8">
        <v>52577681272</v>
      </c>
      <c r="D2948" s="5" t="s">
        <v>6991</v>
      </c>
      <c r="E2948" s="5" t="s">
        <v>6756</v>
      </c>
      <c r="F2948" s="9">
        <v>4000</v>
      </c>
      <c r="G2948" s="5" t="s">
        <v>43</v>
      </c>
      <c r="H2948" s="3">
        <v>2014</v>
      </c>
    </row>
    <row r="2949" spans="1:8" ht="25.5">
      <c r="A2949" s="16" t="s">
        <v>6699</v>
      </c>
      <c r="B2949" s="16" t="s">
        <v>6755</v>
      </c>
      <c r="C2949" s="8">
        <v>52577681272</v>
      </c>
      <c r="D2949" s="5" t="s">
        <v>6992</v>
      </c>
      <c r="E2949" s="5" t="s">
        <v>6756</v>
      </c>
      <c r="F2949" s="9">
        <v>10000</v>
      </c>
      <c r="G2949" s="5" t="s">
        <v>43</v>
      </c>
      <c r="H2949" s="3">
        <v>2014</v>
      </c>
    </row>
    <row r="2950" spans="1:8" ht="25.5">
      <c r="A2950" s="16" t="s">
        <v>6699</v>
      </c>
      <c r="B2950" s="16" t="s">
        <v>6712</v>
      </c>
      <c r="C2950" s="8">
        <v>13344366604</v>
      </c>
      <c r="D2950" s="5" t="s">
        <v>6993</v>
      </c>
      <c r="E2950" s="5" t="s">
        <v>6994</v>
      </c>
      <c r="F2950" s="9">
        <v>5000</v>
      </c>
      <c r="G2950" s="5" t="s">
        <v>43</v>
      </c>
      <c r="H2950" s="3">
        <v>2014</v>
      </c>
    </row>
    <row r="2951" spans="1:8">
      <c r="A2951" s="16" t="s">
        <v>6699</v>
      </c>
      <c r="B2951" s="16" t="s">
        <v>6712</v>
      </c>
      <c r="C2951" s="8">
        <v>13344366604</v>
      </c>
      <c r="D2951" s="5" t="s">
        <v>6995</v>
      </c>
      <c r="E2951" s="5" t="s">
        <v>6994</v>
      </c>
      <c r="F2951" s="9">
        <v>3000</v>
      </c>
      <c r="G2951" s="5" t="s">
        <v>43</v>
      </c>
      <c r="H2951" s="3">
        <v>2014</v>
      </c>
    </row>
    <row r="2952" spans="1:8" ht="25.5">
      <c r="A2952" s="16" t="s">
        <v>6699</v>
      </c>
      <c r="B2952" s="16" t="s">
        <v>6947</v>
      </c>
      <c r="C2952" s="8">
        <v>85923010953</v>
      </c>
      <c r="D2952" s="5" t="s">
        <v>6996</v>
      </c>
      <c r="E2952" s="5" t="s">
        <v>6948</v>
      </c>
      <c r="F2952" s="9">
        <v>1000</v>
      </c>
      <c r="G2952" s="5" t="s">
        <v>43</v>
      </c>
      <c r="H2952" s="3">
        <v>2014</v>
      </c>
    </row>
    <row r="2953" spans="1:8">
      <c r="A2953" s="16" t="s">
        <v>6699</v>
      </c>
      <c r="B2953" s="16" t="s">
        <v>6997</v>
      </c>
      <c r="C2953" s="18">
        <v>2485542583</v>
      </c>
      <c r="D2953" s="5" t="s">
        <v>6998</v>
      </c>
      <c r="E2953" s="9" t="s">
        <v>6999</v>
      </c>
      <c r="F2953" s="9">
        <v>10000</v>
      </c>
      <c r="G2953" s="5" t="s">
        <v>43</v>
      </c>
      <c r="H2953" s="3">
        <v>2014</v>
      </c>
    </row>
    <row r="2954" spans="1:8">
      <c r="A2954" s="16" t="s">
        <v>6699</v>
      </c>
      <c r="B2954" s="16" t="s">
        <v>7000</v>
      </c>
      <c r="C2954" s="8">
        <v>7949713360</v>
      </c>
      <c r="D2954" s="5" t="s">
        <v>7002</v>
      </c>
      <c r="E2954" s="5" t="s">
        <v>7001</v>
      </c>
      <c r="F2954" s="9">
        <v>5000</v>
      </c>
      <c r="G2954" s="5" t="s">
        <v>43</v>
      </c>
      <c r="H2954" s="3">
        <v>2014</v>
      </c>
    </row>
    <row r="2955" spans="1:8">
      <c r="A2955" s="16" t="s">
        <v>6699</v>
      </c>
      <c r="B2955" s="16" t="s">
        <v>7003</v>
      </c>
      <c r="C2955" s="8">
        <v>736403218</v>
      </c>
      <c r="D2955" s="5" t="s">
        <v>7005</v>
      </c>
      <c r="E2955" s="5" t="s">
        <v>7004</v>
      </c>
      <c r="F2955" s="9">
        <v>10000</v>
      </c>
      <c r="G2955" s="5" t="s">
        <v>43</v>
      </c>
      <c r="H2955" s="3">
        <v>2014</v>
      </c>
    </row>
    <row r="2956" spans="1:8">
      <c r="A2956" s="16" t="s">
        <v>6699</v>
      </c>
      <c r="B2956" s="16" t="s">
        <v>7006</v>
      </c>
      <c r="C2956" s="8">
        <v>11491161081</v>
      </c>
      <c r="D2956" s="5" t="s">
        <v>7008</v>
      </c>
      <c r="E2956" s="5" t="s">
        <v>7007</v>
      </c>
      <c r="F2956" s="9">
        <v>3200</v>
      </c>
      <c r="G2956" s="5" t="s">
        <v>43</v>
      </c>
      <c r="H2956" s="3">
        <v>2014</v>
      </c>
    </row>
    <row r="2957" spans="1:8" ht="25.5">
      <c r="A2957" s="16" t="s">
        <v>6699</v>
      </c>
      <c r="B2957" s="16" t="s">
        <v>6708</v>
      </c>
      <c r="C2957" s="8">
        <v>59386413503</v>
      </c>
      <c r="D2957" s="5" t="s">
        <v>7009</v>
      </c>
      <c r="E2957" s="5" t="s">
        <v>6711</v>
      </c>
      <c r="F2957" s="9">
        <v>8000</v>
      </c>
      <c r="G2957" s="5" t="s">
        <v>43</v>
      </c>
      <c r="H2957" s="3">
        <v>2014</v>
      </c>
    </row>
    <row r="2958" spans="1:8">
      <c r="A2958" s="16" t="s">
        <v>6699</v>
      </c>
      <c r="B2958" s="16" t="s">
        <v>6708</v>
      </c>
      <c r="C2958" s="8">
        <v>59386413503</v>
      </c>
      <c r="D2958" s="5" t="s">
        <v>7010</v>
      </c>
      <c r="E2958" s="5" t="s">
        <v>7011</v>
      </c>
      <c r="F2958" s="9">
        <v>15000</v>
      </c>
      <c r="G2958" s="5" t="s">
        <v>43</v>
      </c>
      <c r="H2958" s="3">
        <v>2014</v>
      </c>
    </row>
    <row r="2959" spans="1:8">
      <c r="A2959" s="16" t="s">
        <v>6699</v>
      </c>
      <c r="B2959" s="16" t="s">
        <v>7012</v>
      </c>
      <c r="C2959" s="18">
        <v>96354792027</v>
      </c>
      <c r="D2959" s="5" t="s">
        <v>7014</v>
      </c>
      <c r="E2959" s="5" t="s">
        <v>7013</v>
      </c>
      <c r="F2959" s="9">
        <v>1600</v>
      </c>
      <c r="G2959" s="5" t="s">
        <v>43</v>
      </c>
      <c r="H2959" s="3">
        <v>2014</v>
      </c>
    </row>
    <row r="2960" spans="1:8">
      <c r="A2960" s="16" t="s">
        <v>6699</v>
      </c>
      <c r="B2960" s="16" t="s">
        <v>7012</v>
      </c>
      <c r="C2960" s="27">
        <v>96354792027</v>
      </c>
      <c r="D2960" s="5" t="s">
        <v>7015</v>
      </c>
      <c r="E2960" s="5" t="s">
        <v>7013</v>
      </c>
      <c r="F2960" s="9">
        <v>5600</v>
      </c>
      <c r="G2960" s="5" t="s">
        <v>43</v>
      </c>
      <c r="H2960" s="3">
        <v>2014</v>
      </c>
    </row>
    <row r="2961" spans="1:8">
      <c r="A2961" s="16" t="s">
        <v>6699</v>
      </c>
      <c r="B2961" s="16" t="s">
        <v>7016</v>
      </c>
      <c r="C2961" s="8">
        <v>14928074436</v>
      </c>
      <c r="D2961" s="5" t="s">
        <v>7018</v>
      </c>
      <c r="E2961" s="5" t="s">
        <v>7019</v>
      </c>
      <c r="F2961" s="9">
        <v>2000</v>
      </c>
      <c r="G2961" s="5" t="s">
        <v>43</v>
      </c>
      <c r="H2961" s="3">
        <v>2014</v>
      </c>
    </row>
    <row r="2962" spans="1:8" ht="25.5">
      <c r="A2962" s="16" t="s">
        <v>6699</v>
      </c>
      <c r="B2962" s="16" t="s">
        <v>7016</v>
      </c>
      <c r="C2962" s="8">
        <v>14928074436</v>
      </c>
      <c r="D2962" s="5" t="s">
        <v>7020</v>
      </c>
      <c r="E2962" s="5" t="s">
        <v>7017</v>
      </c>
      <c r="F2962" s="9">
        <v>10000</v>
      </c>
      <c r="G2962" s="5" t="s">
        <v>43</v>
      </c>
      <c r="H2962" s="3">
        <v>2014</v>
      </c>
    </row>
    <row r="2963" spans="1:8">
      <c r="A2963" s="16" t="s">
        <v>6699</v>
      </c>
      <c r="B2963" s="16" t="s">
        <v>7016</v>
      </c>
      <c r="C2963" s="8">
        <v>14928074436</v>
      </c>
      <c r="D2963" s="5" t="s">
        <v>7021</v>
      </c>
      <c r="E2963" s="5" t="s">
        <v>7017</v>
      </c>
      <c r="F2963" s="9">
        <v>4000</v>
      </c>
      <c r="G2963" s="5" t="s">
        <v>43</v>
      </c>
      <c r="H2963" s="3">
        <v>2014</v>
      </c>
    </row>
    <row r="2964" spans="1:8">
      <c r="A2964" s="16" t="s">
        <v>6699</v>
      </c>
      <c r="B2964" s="16" t="s">
        <v>6956</v>
      </c>
      <c r="C2964" s="8">
        <v>87707512563</v>
      </c>
      <c r="D2964" s="5" t="s">
        <v>7022</v>
      </c>
      <c r="E2964" s="5" t="s">
        <v>6957</v>
      </c>
      <c r="F2964" s="9">
        <v>15000</v>
      </c>
      <c r="G2964" s="5" t="s">
        <v>43</v>
      </c>
      <c r="H2964" s="3">
        <v>2014</v>
      </c>
    </row>
    <row r="2965" spans="1:8" ht="38.25">
      <c r="A2965" s="16" t="s">
        <v>6699</v>
      </c>
      <c r="B2965" s="16" t="s">
        <v>7023</v>
      </c>
      <c r="C2965" s="8">
        <v>89287181727</v>
      </c>
      <c r="D2965" s="5" t="s">
        <v>7025</v>
      </c>
      <c r="E2965" s="5" t="s">
        <v>7024</v>
      </c>
      <c r="F2965" s="9">
        <v>1500</v>
      </c>
      <c r="G2965" s="5" t="s">
        <v>43</v>
      </c>
      <c r="H2965" s="3">
        <v>2014</v>
      </c>
    </row>
    <row r="2966" spans="1:8">
      <c r="A2966" s="16" t="s">
        <v>6699</v>
      </c>
      <c r="B2966" s="16" t="s">
        <v>7026</v>
      </c>
      <c r="C2966" s="18">
        <v>58643958277</v>
      </c>
      <c r="D2966" s="5" t="s">
        <v>7028</v>
      </c>
      <c r="E2966" s="5" t="s">
        <v>7027</v>
      </c>
      <c r="F2966" s="9">
        <v>10000</v>
      </c>
      <c r="G2966" s="5" t="s">
        <v>43</v>
      </c>
      <c r="H2966" s="3">
        <v>2014</v>
      </c>
    </row>
    <row r="2967" spans="1:8">
      <c r="A2967" s="16" t="s">
        <v>6699</v>
      </c>
      <c r="B2967" s="16" t="s">
        <v>7029</v>
      </c>
      <c r="C2967" s="18">
        <v>48045191114</v>
      </c>
      <c r="D2967" s="5" t="s">
        <v>7031</v>
      </c>
      <c r="E2967" s="5" t="s">
        <v>7030</v>
      </c>
      <c r="F2967" s="9">
        <v>3000</v>
      </c>
      <c r="G2967" s="5" t="s">
        <v>43</v>
      </c>
      <c r="H2967" s="3">
        <v>2014</v>
      </c>
    </row>
    <row r="2968" spans="1:8" ht="25.5">
      <c r="A2968" s="16" t="s">
        <v>6699</v>
      </c>
      <c r="B2968" s="16" t="s">
        <v>7029</v>
      </c>
      <c r="C2968" s="27">
        <v>48045191114</v>
      </c>
      <c r="D2968" s="5" t="s">
        <v>7032</v>
      </c>
      <c r="E2968" s="5" t="s">
        <v>7030</v>
      </c>
      <c r="F2968" s="9">
        <v>10000</v>
      </c>
      <c r="G2968" s="5" t="s">
        <v>43</v>
      </c>
      <c r="H2968" s="3">
        <v>2014</v>
      </c>
    </row>
    <row r="2969" spans="1:8">
      <c r="A2969" s="16" t="s">
        <v>6699</v>
      </c>
      <c r="B2969" s="16" t="s">
        <v>7029</v>
      </c>
      <c r="C2969" s="27">
        <v>48045191114</v>
      </c>
      <c r="D2969" s="5" t="s">
        <v>7033</v>
      </c>
      <c r="E2969" s="5" t="s">
        <v>7030</v>
      </c>
      <c r="F2969" s="9">
        <v>27000</v>
      </c>
      <c r="G2969" s="5" t="s">
        <v>43</v>
      </c>
      <c r="H2969" s="3">
        <v>2014</v>
      </c>
    </row>
    <row r="2970" spans="1:8" ht="25.5">
      <c r="A2970" s="16" t="s">
        <v>6699</v>
      </c>
      <c r="B2970" s="16" t="s">
        <v>7034</v>
      </c>
      <c r="C2970" s="18">
        <v>48405090906</v>
      </c>
      <c r="D2970" s="5" t="s">
        <v>7035</v>
      </c>
      <c r="E2970" s="5" t="s">
        <v>7036</v>
      </c>
      <c r="F2970" s="9">
        <v>3000</v>
      </c>
      <c r="G2970" s="5" t="s">
        <v>43</v>
      </c>
      <c r="H2970" s="3">
        <v>2014</v>
      </c>
    </row>
    <row r="2971" spans="1:8">
      <c r="A2971" s="16" t="s">
        <v>6699</v>
      </c>
      <c r="B2971" s="16" t="s">
        <v>7037</v>
      </c>
      <c r="C2971" s="18">
        <v>38243496588</v>
      </c>
      <c r="D2971" s="5" t="s">
        <v>7039</v>
      </c>
      <c r="E2971" s="5" t="s">
        <v>7038</v>
      </c>
      <c r="F2971" s="9">
        <v>10000</v>
      </c>
      <c r="G2971" s="5" t="s">
        <v>43</v>
      </c>
      <c r="H2971" s="3">
        <v>2014</v>
      </c>
    </row>
    <row r="2972" spans="1:8">
      <c r="A2972" s="16" t="s">
        <v>6699</v>
      </c>
      <c r="B2972" s="16" t="s">
        <v>7037</v>
      </c>
      <c r="C2972" s="27">
        <v>38243496588</v>
      </c>
      <c r="D2972" s="5" t="s">
        <v>7040</v>
      </c>
      <c r="E2972" s="5" t="s">
        <v>7038</v>
      </c>
      <c r="F2972" s="9">
        <v>10731.9</v>
      </c>
      <c r="G2972" s="5" t="s">
        <v>43</v>
      </c>
      <c r="H2972" s="3">
        <v>2014</v>
      </c>
    </row>
    <row r="2973" spans="1:8" ht="25.5">
      <c r="A2973" s="16" t="s">
        <v>6699</v>
      </c>
      <c r="B2973" s="16" t="s">
        <v>7041</v>
      </c>
      <c r="C2973" s="18">
        <v>83602131534</v>
      </c>
      <c r="D2973" s="5" t="s">
        <v>7043</v>
      </c>
      <c r="E2973" s="5" t="s">
        <v>7042</v>
      </c>
      <c r="F2973" s="9">
        <v>2000</v>
      </c>
      <c r="G2973" s="5" t="s">
        <v>43</v>
      </c>
      <c r="H2973" s="3">
        <v>2014</v>
      </c>
    </row>
    <row r="2974" spans="1:8" ht="25.5">
      <c r="A2974" s="16" t="s">
        <v>6699</v>
      </c>
      <c r="B2974" s="16" t="s">
        <v>7041</v>
      </c>
      <c r="C2974" s="27">
        <v>83602131534</v>
      </c>
      <c r="D2974" s="5" t="s">
        <v>7044</v>
      </c>
      <c r="E2974" s="5" t="s">
        <v>7042</v>
      </c>
      <c r="F2974" s="9">
        <v>5000</v>
      </c>
      <c r="G2974" s="5" t="s">
        <v>43</v>
      </c>
      <c r="H2974" s="3">
        <v>2014</v>
      </c>
    </row>
    <row r="2975" spans="1:8">
      <c r="A2975" s="16" t="s">
        <v>6699</v>
      </c>
      <c r="B2975" s="16" t="s">
        <v>7041</v>
      </c>
      <c r="C2975" s="27">
        <v>83602131534</v>
      </c>
      <c r="D2975" s="5" t="s">
        <v>7045</v>
      </c>
      <c r="E2975" s="5" t="s">
        <v>7042</v>
      </c>
      <c r="F2975" s="9">
        <v>2673.8</v>
      </c>
      <c r="G2975" s="5" t="s">
        <v>43</v>
      </c>
      <c r="H2975" s="3">
        <v>2014</v>
      </c>
    </row>
    <row r="2976" spans="1:8">
      <c r="A2976" s="16" t="s">
        <v>6699</v>
      </c>
      <c r="B2976" s="16" t="s">
        <v>7046</v>
      </c>
      <c r="C2976" s="18">
        <v>66693534644</v>
      </c>
      <c r="D2976" s="5" t="s">
        <v>7048</v>
      </c>
      <c r="E2976" s="5" t="s">
        <v>7047</v>
      </c>
      <c r="F2976" s="9">
        <v>18000</v>
      </c>
      <c r="G2976" s="5" t="s">
        <v>43</v>
      </c>
      <c r="H2976" s="3">
        <v>2014</v>
      </c>
    </row>
    <row r="2977" spans="1:8" ht="25.5">
      <c r="A2977" s="16" t="s">
        <v>6699</v>
      </c>
      <c r="B2977" s="16" t="s">
        <v>7049</v>
      </c>
      <c r="C2977" s="18">
        <v>80140979058</v>
      </c>
      <c r="D2977" s="5" t="s">
        <v>7050</v>
      </c>
      <c r="E2977" s="5" t="s">
        <v>7051</v>
      </c>
      <c r="F2977" s="9">
        <v>42000</v>
      </c>
      <c r="G2977" s="5" t="s">
        <v>43</v>
      </c>
      <c r="H2977" s="3">
        <v>2014</v>
      </c>
    </row>
    <row r="2978" spans="1:8" ht="25.5">
      <c r="A2978" s="16" t="s">
        <v>6699</v>
      </c>
      <c r="B2978" s="16" t="s">
        <v>6826</v>
      </c>
      <c r="C2978" s="18">
        <v>67773826771</v>
      </c>
      <c r="D2978" s="5" t="s">
        <v>7052</v>
      </c>
      <c r="E2978" s="5" t="s">
        <v>7053</v>
      </c>
      <c r="F2978" s="9">
        <v>2500</v>
      </c>
      <c r="G2978" s="5" t="s">
        <v>43</v>
      </c>
      <c r="H2978" s="3">
        <v>2014</v>
      </c>
    </row>
    <row r="2979" spans="1:8">
      <c r="A2979" s="16" t="s">
        <v>6699</v>
      </c>
      <c r="B2979" s="16" t="s">
        <v>6869</v>
      </c>
      <c r="C2979" s="18">
        <v>46750862353</v>
      </c>
      <c r="D2979" s="5" t="s">
        <v>7054</v>
      </c>
      <c r="E2979" s="5" t="s">
        <v>6870</v>
      </c>
      <c r="F2979" s="9">
        <v>800</v>
      </c>
      <c r="G2979" s="5" t="s">
        <v>43</v>
      </c>
      <c r="H2979" s="3">
        <v>2014</v>
      </c>
    </row>
    <row r="2980" spans="1:8">
      <c r="A2980" s="16" t="s">
        <v>6699</v>
      </c>
      <c r="B2980" s="16" t="s">
        <v>7055</v>
      </c>
      <c r="C2980" s="18">
        <v>81623155686</v>
      </c>
      <c r="D2980" s="5" t="s">
        <v>7057</v>
      </c>
      <c r="E2980" s="5" t="s">
        <v>7056</v>
      </c>
      <c r="F2980" s="9">
        <v>20000</v>
      </c>
      <c r="G2980" s="5" t="s">
        <v>43</v>
      </c>
      <c r="H2980" s="3">
        <v>2014</v>
      </c>
    </row>
    <row r="2981" spans="1:8">
      <c r="A2981" s="16" t="s">
        <v>6699</v>
      </c>
      <c r="B2981" s="16" t="s">
        <v>7055</v>
      </c>
      <c r="C2981" s="27">
        <v>81623155686</v>
      </c>
      <c r="D2981" s="5" t="s">
        <v>7058</v>
      </c>
      <c r="E2981" s="5" t="s">
        <v>7056</v>
      </c>
      <c r="F2981" s="9">
        <v>36000</v>
      </c>
      <c r="G2981" s="5" t="s">
        <v>43</v>
      </c>
      <c r="H2981" s="3">
        <v>2014</v>
      </c>
    </row>
    <row r="2982" spans="1:8" ht="25.5">
      <c r="A2982" s="16" t="s">
        <v>6699</v>
      </c>
      <c r="B2982" s="16" t="s">
        <v>7055</v>
      </c>
      <c r="C2982" s="27">
        <v>81623155686</v>
      </c>
      <c r="D2982" s="5" t="s">
        <v>7059</v>
      </c>
      <c r="E2982" s="5" t="s">
        <v>7056</v>
      </c>
      <c r="F2982" s="9">
        <v>10000</v>
      </c>
      <c r="G2982" s="5" t="s">
        <v>43</v>
      </c>
      <c r="H2982" s="3">
        <v>2014</v>
      </c>
    </row>
    <row r="2983" spans="1:8">
      <c r="A2983" s="16" t="s">
        <v>6699</v>
      </c>
      <c r="B2983" s="16" t="s">
        <v>7055</v>
      </c>
      <c r="C2983" s="27">
        <v>81623155686</v>
      </c>
      <c r="D2983" s="5" t="s">
        <v>7060</v>
      </c>
      <c r="E2983" s="5" t="s">
        <v>7056</v>
      </c>
      <c r="F2983" s="9">
        <v>90000</v>
      </c>
      <c r="G2983" s="5" t="s">
        <v>43</v>
      </c>
      <c r="H2983" s="3">
        <v>2014</v>
      </c>
    </row>
    <row r="2984" spans="1:8">
      <c r="A2984" s="16" t="s">
        <v>6699</v>
      </c>
      <c r="B2984" s="16" t="s">
        <v>7055</v>
      </c>
      <c r="C2984" s="27">
        <v>81623155686</v>
      </c>
      <c r="D2984" s="5" t="s">
        <v>7061</v>
      </c>
      <c r="E2984" s="5" t="s">
        <v>7056</v>
      </c>
      <c r="F2984" s="9">
        <v>5000</v>
      </c>
      <c r="G2984" s="5" t="s">
        <v>43</v>
      </c>
      <c r="H2984" s="3">
        <v>2014</v>
      </c>
    </row>
    <row r="2985" spans="1:8" ht="25.5">
      <c r="A2985" s="16" t="s">
        <v>6699</v>
      </c>
      <c r="B2985" s="16" t="s">
        <v>7062</v>
      </c>
      <c r="C2985" s="18">
        <v>55170389099</v>
      </c>
      <c r="D2985" s="5" t="s">
        <v>7063</v>
      </c>
      <c r="E2985" s="5" t="s">
        <v>7064</v>
      </c>
      <c r="F2985" s="9">
        <v>4800</v>
      </c>
      <c r="G2985" s="5" t="s">
        <v>43</v>
      </c>
      <c r="H2985" s="3">
        <v>2014</v>
      </c>
    </row>
    <row r="2986" spans="1:8" ht="25.5">
      <c r="A2986" s="16" t="s">
        <v>6699</v>
      </c>
      <c r="B2986" s="16" t="s">
        <v>7062</v>
      </c>
      <c r="C2986" s="27">
        <v>55170389099</v>
      </c>
      <c r="D2986" s="5" t="s">
        <v>7065</v>
      </c>
      <c r="E2986" s="5" t="s">
        <v>7064</v>
      </c>
      <c r="F2986" s="9">
        <v>20000</v>
      </c>
      <c r="G2986" s="5" t="s">
        <v>43</v>
      </c>
      <c r="H2986" s="3">
        <v>2014</v>
      </c>
    </row>
    <row r="2987" spans="1:8">
      <c r="A2987" s="16" t="s">
        <v>6699</v>
      </c>
      <c r="B2987" s="16" t="s">
        <v>7066</v>
      </c>
      <c r="C2987" s="18">
        <v>16283995525</v>
      </c>
      <c r="D2987" s="5" t="s">
        <v>7068</v>
      </c>
      <c r="E2987" s="5" t="s">
        <v>7067</v>
      </c>
      <c r="F2987" s="9">
        <v>20000</v>
      </c>
      <c r="G2987" s="5" t="s">
        <v>43</v>
      </c>
      <c r="H2987" s="3">
        <v>2014</v>
      </c>
    </row>
    <row r="2988" spans="1:8">
      <c r="A2988" s="16" t="s">
        <v>6699</v>
      </c>
      <c r="B2988" s="26" t="s">
        <v>4844</v>
      </c>
      <c r="C2988" s="18">
        <v>5029212031</v>
      </c>
      <c r="D2988" s="5" t="s">
        <v>7069</v>
      </c>
      <c r="E2988" s="5" t="s">
        <v>2019</v>
      </c>
      <c r="F2988" s="9">
        <v>1992</v>
      </c>
      <c r="G2988" s="5" t="s">
        <v>43</v>
      </c>
      <c r="H2988" s="3">
        <v>2014</v>
      </c>
    </row>
    <row r="2989" spans="1:8">
      <c r="A2989" s="16" t="s">
        <v>6699</v>
      </c>
      <c r="B2989" s="16" t="s">
        <v>6712</v>
      </c>
      <c r="C2989" s="18">
        <v>13344366604</v>
      </c>
      <c r="D2989" s="5" t="s">
        <v>7070</v>
      </c>
      <c r="E2989" s="5" t="s">
        <v>6714</v>
      </c>
      <c r="F2989" s="9">
        <v>3900</v>
      </c>
      <c r="G2989" s="5" t="s">
        <v>43</v>
      </c>
      <c r="H2989" s="3">
        <v>2014</v>
      </c>
    </row>
    <row r="2990" spans="1:8">
      <c r="A2990" s="16" t="s">
        <v>6699</v>
      </c>
      <c r="B2990" s="16" t="s">
        <v>6712</v>
      </c>
      <c r="C2990" s="27">
        <v>13344366604</v>
      </c>
      <c r="D2990" s="5" t="s">
        <v>7070</v>
      </c>
      <c r="E2990" s="5" t="s">
        <v>6714</v>
      </c>
      <c r="F2990" s="9">
        <v>123857.23</v>
      </c>
      <c r="G2990" s="5" t="s">
        <v>43</v>
      </c>
      <c r="H2990" s="3">
        <v>2014</v>
      </c>
    </row>
    <row r="2991" spans="1:8">
      <c r="A2991" s="16" t="s">
        <v>6699</v>
      </c>
      <c r="B2991" s="16" t="s">
        <v>6968</v>
      </c>
      <c r="C2991" s="18">
        <v>49309833946</v>
      </c>
      <c r="D2991" s="5" t="s">
        <v>7071</v>
      </c>
      <c r="E2991" s="5" t="s">
        <v>6937</v>
      </c>
      <c r="F2991" s="9">
        <v>800</v>
      </c>
      <c r="G2991" s="5" t="s">
        <v>43</v>
      </c>
      <c r="H2991" s="3">
        <v>2014</v>
      </c>
    </row>
    <row r="2992" spans="1:8">
      <c r="A2992" s="16" t="s">
        <v>6699</v>
      </c>
      <c r="B2992" s="16" t="s">
        <v>7000</v>
      </c>
      <c r="C2992" s="8">
        <v>7949713360</v>
      </c>
      <c r="D2992" s="5" t="s">
        <v>7072</v>
      </c>
      <c r="E2992" s="5" t="s">
        <v>7001</v>
      </c>
      <c r="F2992" s="9">
        <v>4575</v>
      </c>
      <c r="G2992" s="5" t="s">
        <v>43</v>
      </c>
      <c r="H2992" s="3">
        <v>2014</v>
      </c>
    </row>
    <row r="2993" spans="1:8">
      <c r="A2993" s="16" t="s">
        <v>6699</v>
      </c>
      <c r="B2993" s="16" t="s">
        <v>7073</v>
      </c>
      <c r="C2993" s="18">
        <v>26939809020</v>
      </c>
      <c r="D2993" s="5" t="s">
        <v>7075</v>
      </c>
      <c r="E2993" s="5" t="s">
        <v>7074</v>
      </c>
      <c r="F2993" s="9">
        <v>2000</v>
      </c>
      <c r="G2993" s="5" t="s">
        <v>43</v>
      </c>
      <c r="H2993" s="3">
        <v>2014</v>
      </c>
    </row>
    <row r="2994" spans="1:8" ht="25.5">
      <c r="A2994" s="16" t="s">
        <v>6699</v>
      </c>
      <c r="B2994" s="16" t="s">
        <v>6947</v>
      </c>
      <c r="C2994" s="18">
        <v>85923010953</v>
      </c>
      <c r="D2994" s="5" t="s">
        <v>7076</v>
      </c>
      <c r="E2994" s="5" t="s">
        <v>6948</v>
      </c>
      <c r="F2994" s="9">
        <v>33952</v>
      </c>
      <c r="G2994" s="5" t="s">
        <v>43</v>
      </c>
      <c r="H2994" s="3">
        <v>2014</v>
      </c>
    </row>
    <row r="2995" spans="1:8" ht="25.5">
      <c r="A2995" s="16" t="s">
        <v>6699</v>
      </c>
      <c r="B2995" s="16" t="s">
        <v>7077</v>
      </c>
      <c r="C2995" s="8" t="s">
        <v>37</v>
      </c>
      <c r="D2995" s="5" t="s">
        <v>7078</v>
      </c>
      <c r="E2995" s="5" t="s">
        <v>37</v>
      </c>
      <c r="F2995" s="9">
        <v>700</v>
      </c>
      <c r="G2995" s="3" t="s">
        <v>53</v>
      </c>
      <c r="H2995" s="3">
        <v>2014</v>
      </c>
    </row>
    <row r="2996" spans="1:8" ht="63.75">
      <c r="A2996" s="16" t="s">
        <v>6699</v>
      </c>
      <c r="B2996" s="16" t="s">
        <v>7079</v>
      </c>
      <c r="C2996" s="8"/>
      <c r="D2996" s="5" t="s">
        <v>7080</v>
      </c>
      <c r="E2996" s="5"/>
      <c r="F2996" s="9">
        <v>16262.58</v>
      </c>
      <c r="G2996" s="5" t="s">
        <v>43</v>
      </c>
      <c r="H2996" s="3">
        <v>2014</v>
      </c>
    </row>
    <row r="2997" spans="1:8" ht="25.5">
      <c r="A2997" s="16" t="s">
        <v>6699</v>
      </c>
      <c r="B2997" s="16" t="s">
        <v>6902</v>
      </c>
      <c r="C2997" s="8">
        <v>70074514010</v>
      </c>
      <c r="D2997" s="5" t="s">
        <v>7081</v>
      </c>
      <c r="E2997" s="5" t="s">
        <v>6905</v>
      </c>
      <c r="F2997" s="9">
        <v>5000</v>
      </c>
      <c r="G2997" s="5" t="s">
        <v>43</v>
      </c>
      <c r="H2997" s="3">
        <v>2014</v>
      </c>
    </row>
    <row r="2998" spans="1:8">
      <c r="A2998" s="16" t="s">
        <v>6699</v>
      </c>
      <c r="B2998" s="16" t="s">
        <v>6988</v>
      </c>
      <c r="C2998" s="8">
        <v>86728714397</v>
      </c>
      <c r="D2998" s="5" t="s">
        <v>7082</v>
      </c>
      <c r="E2998" s="5" t="s">
        <v>6989</v>
      </c>
      <c r="F2998" s="9">
        <v>30330.22</v>
      </c>
      <c r="G2998" s="5" t="s">
        <v>43</v>
      </c>
      <c r="H2998" s="3">
        <v>2014</v>
      </c>
    </row>
    <row r="2999" spans="1:8">
      <c r="A2999" s="16" t="s">
        <v>6699</v>
      </c>
      <c r="B2999" s="16" t="s">
        <v>7083</v>
      </c>
      <c r="C2999" s="18">
        <v>32245208157</v>
      </c>
      <c r="D2999" s="5" t="s">
        <v>6931</v>
      </c>
      <c r="E2999" s="5" t="s">
        <v>7084</v>
      </c>
      <c r="F2999" s="9">
        <v>10000</v>
      </c>
      <c r="G2999" s="5" t="s">
        <v>43</v>
      </c>
      <c r="H2999" s="3">
        <v>2014</v>
      </c>
    </row>
    <row r="3000" spans="1:8">
      <c r="A3000" s="16" t="s">
        <v>6699</v>
      </c>
      <c r="B3000" s="16" t="s">
        <v>7085</v>
      </c>
      <c r="C3000" s="18">
        <v>8679513149</v>
      </c>
      <c r="D3000" s="5" t="s">
        <v>7087</v>
      </c>
      <c r="E3000" s="5" t="s">
        <v>7086</v>
      </c>
      <c r="F3000" s="9">
        <v>5000</v>
      </c>
      <c r="G3000" s="5" t="s">
        <v>58</v>
      </c>
      <c r="H3000" s="3">
        <v>2014</v>
      </c>
    </row>
    <row r="3001" spans="1:8">
      <c r="A3001" s="16" t="s">
        <v>6699</v>
      </c>
      <c r="B3001" s="16" t="s">
        <v>7088</v>
      </c>
      <c r="C3001" s="8">
        <v>34430285985</v>
      </c>
      <c r="D3001" s="5" t="s">
        <v>7090</v>
      </c>
      <c r="E3001" s="5" t="s">
        <v>7089</v>
      </c>
      <c r="F3001" s="9">
        <v>500</v>
      </c>
      <c r="G3001" s="5" t="s">
        <v>58</v>
      </c>
      <c r="H3001" s="3">
        <v>2014</v>
      </c>
    </row>
    <row r="3002" spans="1:8" ht="102">
      <c r="A3002" s="16" t="s">
        <v>6699</v>
      </c>
      <c r="B3002" s="16" t="s">
        <v>7091</v>
      </c>
      <c r="C3002" s="8"/>
      <c r="D3002" s="5" t="s">
        <v>7092</v>
      </c>
      <c r="E3002" s="5" t="s">
        <v>7093</v>
      </c>
      <c r="F3002" s="9">
        <v>130000</v>
      </c>
      <c r="G3002" s="5" t="s">
        <v>43</v>
      </c>
      <c r="H3002" s="3">
        <v>2014</v>
      </c>
    </row>
    <row r="3003" spans="1:8">
      <c r="A3003" s="16" t="s">
        <v>6699</v>
      </c>
      <c r="B3003" s="16" t="s">
        <v>7094</v>
      </c>
      <c r="C3003" s="8"/>
      <c r="D3003" s="5" t="s">
        <v>7095</v>
      </c>
      <c r="E3003" s="5" t="s">
        <v>7096</v>
      </c>
      <c r="F3003" s="9">
        <v>2350000</v>
      </c>
      <c r="G3003" s="5" t="s">
        <v>43</v>
      </c>
      <c r="H3003" s="3">
        <v>2014</v>
      </c>
    </row>
    <row r="3004" spans="1:8">
      <c r="A3004" s="16" t="s">
        <v>6699</v>
      </c>
      <c r="B3004" s="16" t="s">
        <v>7094</v>
      </c>
      <c r="C3004" s="8"/>
      <c r="D3004" s="5" t="s">
        <v>7097</v>
      </c>
      <c r="E3004" s="5" t="s">
        <v>7096</v>
      </c>
      <c r="F3004" s="9">
        <v>1230000</v>
      </c>
      <c r="G3004" s="5" t="s">
        <v>43</v>
      </c>
      <c r="H3004" s="3">
        <v>2014</v>
      </c>
    </row>
    <row r="3005" spans="1:8">
      <c r="A3005" s="16" t="s">
        <v>6699</v>
      </c>
      <c r="B3005" s="16" t="s">
        <v>7094</v>
      </c>
      <c r="C3005" s="8"/>
      <c r="D3005" s="5" t="s">
        <v>7098</v>
      </c>
      <c r="E3005" s="5" t="s">
        <v>7096</v>
      </c>
      <c r="F3005" s="9">
        <v>1000000</v>
      </c>
      <c r="G3005" s="5" t="s">
        <v>43</v>
      </c>
      <c r="H3005" s="3">
        <v>2014</v>
      </c>
    </row>
    <row r="3006" spans="1:8">
      <c r="A3006" s="16" t="s">
        <v>6699</v>
      </c>
      <c r="B3006" s="16" t="s">
        <v>7094</v>
      </c>
      <c r="C3006" s="8"/>
      <c r="D3006" s="5" t="s">
        <v>7099</v>
      </c>
      <c r="E3006" s="5" t="s">
        <v>7096</v>
      </c>
      <c r="F3006" s="9">
        <v>220000</v>
      </c>
      <c r="G3006" s="5" t="s">
        <v>43</v>
      </c>
      <c r="H3006" s="3">
        <v>2014</v>
      </c>
    </row>
    <row r="3007" spans="1:8">
      <c r="A3007" s="16" t="s">
        <v>6699</v>
      </c>
      <c r="B3007" s="16" t="s">
        <v>6988</v>
      </c>
      <c r="C3007" s="8">
        <v>86728714397</v>
      </c>
      <c r="D3007" s="5" t="s">
        <v>1390</v>
      </c>
      <c r="E3007" s="5" t="s">
        <v>6989</v>
      </c>
      <c r="F3007" s="9">
        <v>375000</v>
      </c>
      <c r="G3007" s="5" t="s">
        <v>43</v>
      </c>
      <c r="H3007" s="3">
        <v>2014</v>
      </c>
    </row>
    <row r="3008" spans="1:8">
      <c r="A3008" s="16" t="s">
        <v>6699</v>
      </c>
      <c r="B3008" s="16" t="s">
        <v>7100</v>
      </c>
      <c r="C3008" s="8"/>
      <c r="D3008" s="5" t="s">
        <v>7102</v>
      </c>
      <c r="E3008" s="5" t="s">
        <v>7101</v>
      </c>
      <c r="F3008" s="9">
        <v>285000</v>
      </c>
      <c r="G3008" s="5" t="s">
        <v>59</v>
      </c>
      <c r="H3008" s="3">
        <v>2014</v>
      </c>
    </row>
    <row r="3009" spans="1:8">
      <c r="A3009" s="16" t="s">
        <v>6699</v>
      </c>
      <c r="B3009" s="16" t="s">
        <v>7103</v>
      </c>
      <c r="C3009" s="8"/>
      <c r="D3009" s="5" t="s">
        <v>7104</v>
      </c>
      <c r="E3009" s="5" t="s">
        <v>7105</v>
      </c>
      <c r="F3009" s="9">
        <v>30000</v>
      </c>
      <c r="G3009" s="5" t="s">
        <v>43</v>
      </c>
      <c r="H3009" s="3">
        <v>2014</v>
      </c>
    </row>
    <row r="3010" spans="1:8">
      <c r="A3010" s="16" t="s">
        <v>6699</v>
      </c>
      <c r="B3010" s="16" t="s">
        <v>7106</v>
      </c>
      <c r="C3010" s="8"/>
      <c r="D3010" s="5" t="s">
        <v>7107</v>
      </c>
      <c r="E3010" s="5"/>
      <c r="F3010" s="9">
        <v>150000</v>
      </c>
      <c r="G3010" s="5" t="s">
        <v>59</v>
      </c>
      <c r="H3010" s="3">
        <v>2014</v>
      </c>
    </row>
    <row r="3011" spans="1:8">
      <c r="A3011" s="17" t="s">
        <v>7108</v>
      </c>
      <c r="B3011" s="17" t="s">
        <v>7109</v>
      </c>
      <c r="C3011" s="4" t="s">
        <v>7110</v>
      </c>
      <c r="D3011" s="3" t="s">
        <v>7150</v>
      </c>
      <c r="E3011" s="3" t="s">
        <v>7151</v>
      </c>
      <c r="F3011" s="6">
        <v>150000</v>
      </c>
      <c r="G3011" s="3" t="s">
        <v>49</v>
      </c>
      <c r="H3011" s="3">
        <v>2014</v>
      </c>
    </row>
    <row r="3012" spans="1:8">
      <c r="A3012" s="17" t="s">
        <v>7108</v>
      </c>
      <c r="B3012" s="17" t="s">
        <v>7111</v>
      </c>
      <c r="C3012" s="4" t="s">
        <v>7112</v>
      </c>
      <c r="D3012" s="3" t="s">
        <v>7150</v>
      </c>
      <c r="E3012" s="3" t="s">
        <v>7152</v>
      </c>
      <c r="F3012" s="6">
        <v>233000</v>
      </c>
      <c r="G3012" s="3" t="s">
        <v>49</v>
      </c>
      <c r="H3012" s="3">
        <v>2014</v>
      </c>
    </row>
    <row r="3013" spans="1:8" ht="25.5">
      <c r="A3013" s="17" t="s">
        <v>7108</v>
      </c>
      <c r="B3013" s="17" t="s">
        <v>7113</v>
      </c>
      <c r="C3013" s="4" t="s">
        <v>7114</v>
      </c>
      <c r="D3013" s="3" t="s">
        <v>1390</v>
      </c>
      <c r="E3013" s="3" t="s">
        <v>7153</v>
      </c>
      <c r="F3013" s="6">
        <v>50000</v>
      </c>
      <c r="G3013" s="3" t="s">
        <v>49</v>
      </c>
      <c r="H3013" s="3">
        <v>2014</v>
      </c>
    </row>
    <row r="3014" spans="1:8">
      <c r="A3014" s="17" t="s">
        <v>7108</v>
      </c>
      <c r="B3014" s="17" t="s">
        <v>7115</v>
      </c>
      <c r="C3014" s="4" t="s">
        <v>7116</v>
      </c>
      <c r="D3014" s="3" t="s">
        <v>7150</v>
      </c>
      <c r="E3014" s="3" t="s">
        <v>7154</v>
      </c>
      <c r="F3014" s="6">
        <v>20000</v>
      </c>
      <c r="G3014" s="3" t="s">
        <v>49</v>
      </c>
      <c r="H3014" s="3">
        <v>2014</v>
      </c>
    </row>
    <row r="3015" spans="1:8">
      <c r="A3015" s="17" t="s">
        <v>7108</v>
      </c>
      <c r="B3015" s="17" t="s">
        <v>7117</v>
      </c>
      <c r="C3015" s="4" t="s">
        <v>7118</v>
      </c>
      <c r="D3015" s="3" t="s">
        <v>7150</v>
      </c>
      <c r="E3015" s="3" t="s">
        <v>7155</v>
      </c>
      <c r="F3015" s="6">
        <v>5000</v>
      </c>
      <c r="G3015" s="3" t="s">
        <v>49</v>
      </c>
      <c r="H3015" s="3">
        <v>2014</v>
      </c>
    </row>
    <row r="3016" spans="1:8">
      <c r="A3016" s="17" t="s">
        <v>7108</v>
      </c>
      <c r="B3016" s="17" t="s">
        <v>7119</v>
      </c>
      <c r="C3016" s="4" t="s">
        <v>7120</v>
      </c>
      <c r="D3016" s="3" t="s">
        <v>1390</v>
      </c>
      <c r="E3016" s="3" t="s">
        <v>7156</v>
      </c>
      <c r="F3016" s="6">
        <v>5000</v>
      </c>
      <c r="G3016" s="3" t="s">
        <v>49</v>
      </c>
      <c r="H3016" s="3">
        <v>2014</v>
      </c>
    </row>
    <row r="3017" spans="1:8">
      <c r="A3017" s="17" t="s">
        <v>7108</v>
      </c>
      <c r="B3017" s="17" t="s">
        <v>7121</v>
      </c>
      <c r="C3017" s="4" t="s">
        <v>7122</v>
      </c>
      <c r="D3017" s="3" t="s">
        <v>7150</v>
      </c>
      <c r="E3017" s="3" t="s">
        <v>7157</v>
      </c>
      <c r="F3017" s="6">
        <v>19000</v>
      </c>
      <c r="G3017" s="3" t="s">
        <v>49</v>
      </c>
      <c r="H3017" s="3">
        <v>2014</v>
      </c>
    </row>
    <row r="3018" spans="1:8">
      <c r="A3018" s="17" t="s">
        <v>7108</v>
      </c>
      <c r="B3018" s="17" t="s">
        <v>7123</v>
      </c>
      <c r="C3018" s="4"/>
      <c r="D3018" s="3" t="s">
        <v>7150</v>
      </c>
      <c r="E3018" s="3" t="s">
        <v>7158</v>
      </c>
      <c r="F3018" s="6">
        <v>5000</v>
      </c>
      <c r="G3018" s="3" t="s">
        <v>49</v>
      </c>
      <c r="H3018" s="3">
        <v>2014</v>
      </c>
    </row>
    <row r="3019" spans="1:8">
      <c r="A3019" s="17" t="s">
        <v>7108</v>
      </c>
      <c r="B3019" s="17" t="s">
        <v>7124</v>
      </c>
      <c r="C3019" s="4" t="s">
        <v>7125</v>
      </c>
      <c r="D3019" s="3" t="s">
        <v>7159</v>
      </c>
      <c r="E3019" s="3" t="s">
        <v>7160</v>
      </c>
      <c r="F3019" s="6">
        <v>4000</v>
      </c>
      <c r="G3019" s="3" t="s">
        <v>49</v>
      </c>
      <c r="H3019" s="3">
        <v>2014</v>
      </c>
    </row>
    <row r="3020" spans="1:8">
      <c r="A3020" s="17" t="s">
        <v>7108</v>
      </c>
      <c r="B3020" s="17" t="s">
        <v>7126</v>
      </c>
      <c r="C3020" s="4" t="s">
        <v>7127</v>
      </c>
      <c r="D3020" s="3" t="s">
        <v>1390</v>
      </c>
      <c r="E3020" s="3" t="s">
        <v>7161</v>
      </c>
      <c r="F3020" s="6">
        <v>5000</v>
      </c>
      <c r="G3020" s="3" t="s">
        <v>49</v>
      </c>
      <c r="H3020" s="3">
        <v>2014</v>
      </c>
    </row>
    <row r="3021" spans="1:8">
      <c r="A3021" s="17" t="s">
        <v>7108</v>
      </c>
      <c r="B3021" s="17" t="s">
        <v>7128</v>
      </c>
      <c r="C3021" s="4" t="s">
        <v>7129</v>
      </c>
      <c r="D3021" s="3" t="s">
        <v>1390</v>
      </c>
      <c r="E3021" s="3" t="s">
        <v>7162</v>
      </c>
      <c r="F3021" s="6">
        <v>4000</v>
      </c>
      <c r="G3021" s="3" t="s">
        <v>49</v>
      </c>
      <c r="H3021" s="3">
        <v>2014</v>
      </c>
    </row>
    <row r="3022" spans="1:8">
      <c r="A3022" s="17" t="s">
        <v>7108</v>
      </c>
      <c r="B3022" s="17" t="s">
        <v>7130</v>
      </c>
      <c r="C3022" s="4" t="s">
        <v>7131</v>
      </c>
      <c r="D3022" s="3" t="s">
        <v>1390</v>
      </c>
      <c r="E3022" s="3" t="s">
        <v>7163</v>
      </c>
      <c r="F3022" s="6">
        <v>5000</v>
      </c>
      <c r="G3022" s="3" t="s">
        <v>49</v>
      </c>
      <c r="H3022" s="3">
        <v>2014</v>
      </c>
    </row>
    <row r="3023" spans="1:8">
      <c r="A3023" s="17" t="s">
        <v>7108</v>
      </c>
      <c r="B3023" s="17" t="s">
        <v>7132</v>
      </c>
      <c r="C3023" s="4" t="s">
        <v>7133</v>
      </c>
      <c r="D3023" s="3" t="s">
        <v>7164</v>
      </c>
      <c r="E3023" s="3" t="s">
        <v>7165</v>
      </c>
      <c r="F3023" s="6">
        <v>8000</v>
      </c>
      <c r="G3023" s="3" t="s">
        <v>49</v>
      </c>
      <c r="H3023" s="3">
        <v>2014</v>
      </c>
    </row>
    <row r="3024" spans="1:8">
      <c r="A3024" s="17" t="s">
        <v>7108</v>
      </c>
      <c r="B3024" s="17" t="s">
        <v>7134</v>
      </c>
      <c r="C3024" s="4" t="s">
        <v>7135</v>
      </c>
      <c r="D3024" s="3" t="s">
        <v>1390</v>
      </c>
      <c r="E3024" s="3" t="s">
        <v>4017</v>
      </c>
      <c r="F3024" s="6">
        <v>7000</v>
      </c>
      <c r="G3024" s="3" t="s">
        <v>49</v>
      </c>
      <c r="H3024" s="3">
        <v>2014</v>
      </c>
    </row>
    <row r="3025" spans="1:8">
      <c r="A3025" s="17" t="s">
        <v>7108</v>
      </c>
      <c r="B3025" s="17" t="s">
        <v>7136</v>
      </c>
      <c r="C3025" s="4"/>
      <c r="D3025" s="3" t="s">
        <v>7166</v>
      </c>
      <c r="E3025" s="3" t="s">
        <v>7137</v>
      </c>
      <c r="F3025" s="6">
        <v>5000</v>
      </c>
      <c r="G3025" s="3" t="s">
        <v>49</v>
      </c>
      <c r="H3025" s="3">
        <v>2014</v>
      </c>
    </row>
    <row r="3026" spans="1:8">
      <c r="A3026" s="17" t="s">
        <v>7108</v>
      </c>
      <c r="B3026" s="17" t="s">
        <v>7138</v>
      </c>
      <c r="C3026" s="4" t="s">
        <v>7139</v>
      </c>
      <c r="D3026" s="3" t="s">
        <v>1390</v>
      </c>
      <c r="E3026" s="3" t="s">
        <v>7156</v>
      </c>
      <c r="F3026" s="6">
        <v>5000</v>
      </c>
      <c r="G3026" s="3" t="s">
        <v>49</v>
      </c>
      <c r="H3026" s="3">
        <v>2014</v>
      </c>
    </row>
    <row r="3027" spans="1:8">
      <c r="A3027" s="17" t="s">
        <v>7108</v>
      </c>
      <c r="B3027" s="17" t="s">
        <v>7140</v>
      </c>
      <c r="C3027" s="4" t="s">
        <v>7141</v>
      </c>
      <c r="D3027" s="3" t="s">
        <v>7167</v>
      </c>
      <c r="E3027" s="3" t="s">
        <v>7168</v>
      </c>
      <c r="F3027" s="6">
        <v>5000</v>
      </c>
      <c r="G3027" s="3" t="s">
        <v>49</v>
      </c>
      <c r="H3027" s="3">
        <v>2014</v>
      </c>
    </row>
    <row r="3028" spans="1:8">
      <c r="A3028" s="17" t="s">
        <v>7108</v>
      </c>
      <c r="B3028" s="17" t="s">
        <v>7142</v>
      </c>
      <c r="C3028" s="4">
        <v>90064929264</v>
      </c>
      <c r="D3028" s="3" t="s">
        <v>1390</v>
      </c>
      <c r="E3028" s="3" t="s">
        <v>7169</v>
      </c>
      <c r="F3028" s="6">
        <v>10000</v>
      </c>
      <c r="G3028" s="3" t="s">
        <v>49</v>
      </c>
      <c r="H3028" s="3">
        <v>2014</v>
      </c>
    </row>
    <row r="3029" spans="1:8">
      <c r="A3029" s="17" t="s">
        <v>7108</v>
      </c>
      <c r="B3029" s="17" t="s">
        <v>7143</v>
      </c>
      <c r="C3029" s="4">
        <v>80746587870</v>
      </c>
      <c r="D3029" s="3" t="s">
        <v>1390</v>
      </c>
      <c r="E3029" s="3" t="s">
        <v>7170</v>
      </c>
      <c r="F3029" s="6">
        <v>40000</v>
      </c>
      <c r="G3029" s="3" t="s">
        <v>49</v>
      </c>
      <c r="H3029" s="3">
        <v>2014</v>
      </c>
    </row>
    <row r="3030" spans="1:8">
      <c r="A3030" s="17" t="s">
        <v>7108</v>
      </c>
      <c r="B3030" s="17" t="s">
        <v>7144</v>
      </c>
      <c r="C3030" s="4">
        <v>13435849434</v>
      </c>
      <c r="D3030" s="3" t="s">
        <v>1390</v>
      </c>
      <c r="E3030" s="3" t="s">
        <v>7171</v>
      </c>
      <c r="F3030" s="6">
        <v>10000</v>
      </c>
      <c r="G3030" s="3" t="s">
        <v>49</v>
      </c>
      <c r="H3030" s="3">
        <v>2014</v>
      </c>
    </row>
    <row r="3031" spans="1:8">
      <c r="A3031" s="17" t="s">
        <v>7108</v>
      </c>
      <c r="B3031" s="17" t="s">
        <v>7145</v>
      </c>
      <c r="C3031" s="4">
        <v>51346745603</v>
      </c>
      <c r="D3031" s="3" t="s">
        <v>7172</v>
      </c>
      <c r="E3031" s="3" t="s">
        <v>7173</v>
      </c>
      <c r="F3031" s="6">
        <v>4000</v>
      </c>
      <c r="G3031" s="3" t="s">
        <v>49</v>
      </c>
      <c r="H3031" s="3">
        <v>2014</v>
      </c>
    </row>
    <row r="3032" spans="1:8">
      <c r="A3032" s="17" t="s">
        <v>7108</v>
      </c>
      <c r="B3032" s="17" t="s">
        <v>7146</v>
      </c>
      <c r="C3032" s="4">
        <v>12764621278</v>
      </c>
      <c r="D3032" s="3" t="s">
        <v>7172</v>
      </c>
      <c r="E3032" s="3" t="s">
        <v>7174</v>
      </c>
      <c r="F3032" s="6">
        <v>20000</v>
      </c>
      <c r="G3032" s="3" t="s">
        <v>49</v>
      </c>
      <c r="H3032" s="3">
        <v>2014</v>
      </c>
    </row>
    <row r="3033" spans="1:8">
      <c r="A3033" s="17" t="s">
        <v>7108</v>
      </c>
      <c r="B3033" s="17" t="s">
        <v>5754</v>
      </c>
      <c r="C3033" s="4">
        <v>80713734687</v>
      </c>
      <c r="D3033" s="3" t="s">
        <v>1390</v>
      </c>
      <c r="E3033" s="3" t="s">
        <v>5755</v>
      </c>
      <c r="F3033" s="6">
        <v>3000</v>
      </c>
      <c r="G3033" s="3" t="s">
        <v>49</v>
      </c>
      <c r="H3033" s="3">
        <v>2014</v>
      </c>
    </row>
    <row r="3034" spans="1:8">
      <c r="A3034" s="17" t="s">
        <v>7108</v>
      </c>
      <c r="B3034" s="17" t="s">
        <v>7147</v>
      </c>
      <c r="C3034" s="4"/>
      <c r="D3034" s="3" t="s">
        <v>1390</v>
      </c>
      <c r="E3034" s="3"/>
      <c r="F3034" s="6">
        <v>10000</v>
      </c>
      <c r="G3034" s="3" t="s">
        <v>49</v>
      </c>
      <c r="H3034" s="3">
        <v>2014</v>
      </c>
    </row>
    <row r="3035" spans="1:8">
      <c r="A3035" s="17" t="s">
        <v>7108</v>
      </c>
      <c r="B3035" s="17" t="s">
        <v>7148</v>
      </c>
      <c r="C3035" s="4">
        <v>45643388892</v>
      </c>
      <c r="D3035" s="3" t="s">
        <v>1390</v>
      </c>
      <c r="E3035" s="3" t="s">
        <v>7175</v>
      </c>
      <c r="F3035" s="6">
        <v>1000</v>
      </c>
      <c r="G3035" s="3" t="s">
        <v>49</v>
      </c>
      <c r="H3035" s="3">
        <v>2014</v>
      </c>
    </row>
    <row r="3036" spans="1:8">
      <c r="A3036" s="17" t="s">
        <v>7108</v>
      </c>
      <c r="B3036" s="17" t="s">
        <v>7149</v>
      </c>
      <c r="C3036" s="4"/>
      <c r="D3036" s="3" t="s">
        <v>1390</v>
      </c>
      <c r="E3036" s="3"/>
      <c r="F3036" s="6">
        <v>2000</v>
      </c>
      <c r="G3036" s="3" t="s">
        <v>49</v>
      </c>
      <c r="H3036" s="3">
        <v>2014</v>
      </c>
    </row>
    <row r="3037" spans="1:8" ht="25.5">
      <c r="A3037" s="17" t="s">
        <v>7176</v>
      </c>
      <c r="B3037" s="17" t="s">
        <v>7177</v>
      </c>
      <c r="C3037" s="4" t="s">
        <v>7178</v>
      </c>
      <c r="D3037" s="3" t="s">
        <v>7249</v>
      </c>
      <c r="E3037" s="3" t="s">
        <v>7179</v>
      </c>
      <c r="F3037" s="6">
        <v>45000</v>
      </c>
      <c r="G3037" s="3" t="s">
        <v>44</v>
      </c>
      <c r="H3037" s="3">
        <v>2014</v>
      </c>
    </row>
    <row r="3038" spans="1:8" ht="25.5">
      <c r="A3038" s="16" t="s">
        <v>7176</v>
      </c>
      <c r="B3038" s="17" t="s">
        <v>7180</v>
      </c>
      <c r="C3038" s="4" t="s">
        <v>7181</v>
      </c>
      <c r="D3038" s="3" t="s">
        <v>7250</v>
      </c>
      <c r="E3038" s="5" t="s">
        <v>7182</v>
      </c>
      <c r="F3038" s="6">
        <v>25000</v>
      </c>
      <c r="G3038" s="3" t="s">
        <v>44</v>
      </c>
      <c r="H3038" s="3">
        <v>2014</v>
      </c>
    </row>
    <row r="3039" spans="1:8">
      <c r="A3039" s="16" t="s">
        <v>7176</v>
      </c>
      <c r="B3039" s="17" t="s">
        <v>7183</v>
      </c>
      <c r="C3039" s="4" t="s">
        <v>7184</v>
      </c>
      <c r="D3039" s="3" t="s">
        <v>7251</v>
      </c>
      <c r="E3039" s="3" t="s">
        <v>7252</v>
      </c>
      <c r="F3039" s="6">
        <v>37000</v>
      </c>
      <c r="G3039" s="3" t="s">
        <v>44</v>
      </c>
      <c r="H3039" s="3">
        <v>2014</v>
      </c>
    </row>
    <row r="3040" spans="1:8">
      <c r="A3040" s="16" t="s">
        <v>7176</v>
      </c>
      <c r="B3040" s="17" t="s">
        <v>7185</v>
      </c>
      <c r="C3040" s="4" t="s">
        <v>7186</v>
      </c>
      <c r="D3040" s="3" t="s">
        <v>7253</v>
      </c>
      <c r="E3040" s="3" t="s">
        <v>7187</v>
      </c>
      <c r="F3040" s="6">
        <v>12000</v>
      </c>
      <c r="G3040" s="3" t="s">
        <v>44</v>
      </c>
      <c r="H3040" s="3">
        <v>2014</v>
      </c>
    </row>
    <row r="3041" spans="1:8">
      <c r="A3041" s="16" t="s">
        <v>7176</v>
      </c>
      <c r="B3041" s="17" t="s">
        <v>7188</v>
      </c>
      <c r="C3041" s="4" t="s">
        <v>7189</v>
      </c>
      <c r="D3041" s="3" t="s">
        <v>7254</v>
      </c>
      <c r="E3041" s="3" t="s">
        <v>7190</v>
      </c>
      <c r="F3041" s="6">
        <v>8000</v>
      </c>
      <c r="G3041" s="3" t="s">
        <v>44</v>
      </c>
      <c r="H3041" s="3">
        <v>2014</v>
      </c>
    </row>
    <row r="3042" spans="1:8">
      <c r="A3042" s="16" t="s">
        <v>7176</v>
      </c>
      <c r="B3042" s="17" t="s">
        <v>7191</v>
      </c>
      <c r="C3042" s="4" t="s">
        <v>7192</v>
      </c>
      <c r="D3042" s="3" t="s">
        <v>7255</v>
      </c>
      <c r="E3042" s="3" t="s">
        <v>7193</v>
      </c>
      <c r="F3042" s="6">
        <v>15000</v>
      </c>
      <c r="G3042" s="3" t="s">
        <v>44</v>
      </c>
      <c r="H3042" s="3">
        <v>2014</v>
      </c>
    </row>
    <row r="3043" spans="1:8" ht="25.5">
      <c r="A3043" s="16" t="s">
        <v>7176</v>
      </c>
      <c r="B3043" s="17" t="s">
        <v>7194</v>
      </c>
      <c r="C3043" s="4" t="s">
        <v>7195</v>
      </c>
      <c r="D3043" s="3" t="s">
        <v>7256</v>
      </c>
      <c r="E3043" s="3" t="s">
        <v>7196</v>
      </c>
      <c r="F3043" s="6">
        <v>8000</v>
      </c>
      <c r="G3043" s="3" t="s">
        <v>44</v>
      </c>
      <c r="H3043" s="3">
        <v>2014</v>
      </c>
    </row>
    <row r="3044" spans="1:8" ht="25.5">
      <c r="A3044" s="16" t="s">
        <v>7176</v>
      </c>
      <c r="B3044" s="17" t="s">
        <v>7197</v>
      </c>
      <c r="C3044" s="4" t="s">
        <v>7198</v>
      </c>
      <c r="D3044" s="3" t="s">
        <v>7257</v>
      </c>
      <c r="E3044" s="5" t="s">
        <v>7252</v>
      </c>
      <c r="F3044" s="6">
        <v>100000</v>
      </c>
      <c r="G3044" s="3" t="s">
        <v>44</v>
      </c>
      <c r="H3044" s="3">
        <v>2014</v>
      </c>
    </row>
    <row r="3045" spans="1:8">
      <c r="A3045" s="16" t="s">
        <v>7176</v>
      </c>
      <c r="B3045" s="16" t="s">
        <v>7199</v>
      </c>
      <c r="C3045" s="8" t="s">
        <v>7200</v>
      </c>
      <c r="D3045" s="5" t="s">
        <v>7258</v>
      </c>
      <c r="E3045" s="5" t="s">
        <v>7201</v>
      </c>
      <c r="F3045" s="9">
        <v>30000</v>
      </c>
      <c r="G3045" s="3" t="s">
        <v>44</v>
      </c>
      <c r="H3045" s="3">
        <v>2014</v>
      </c>
    </row>
    <row r="3046" spans="1:8">
      <c r="A3046" s="16" t="s">
        <v>7176</v>
      </c>
      <c r="B3046" s="17" t="s">
        <v>7202</v>
      </c>
      <c r="C3046" s="4" t="s">
        <v>7203</v>
      </c>
      <c r="D3046" s="3" t="s">
        <v>7259</v>
      </c>
      <c r="E3046" s="5" t="s">
        <v>7204</v>
      </c>
      <c r="F3046" s="6">
        <v>4000</v>
      </c>
      <c r="G3046" s="3" t="s">
        <v>44</v>
      </c>
      <c r="H3046" s="3">
        <v>2014</v>
      </c>
    </row>
    <row r="3047" spans="1:8">
      <c r="A3047" s="16" t="s">
        <v>7176</v>
      </c>
      <c r="B3047" s="17" t="s">
        <v>7205</v>
      </c>
      <c r="C3047" s="4" t="s">
        <v>7206</v>
      </c>
      <c r="D3047" s="3" t="s">
        <v>7260</v>
      </c>
      <c r="E3047" s="5" t="s">
        <v>7207</v>
      </c>
      <c r="F3047" s="6">
        <v>4000</v>
      </c>
      <c r="G3047" s="3" t="s">
        <v>44</v>
      </c>
      <c r="H3047" s="3">
        <v>2014</v>
      </c>
    </row>
    <row r="3048" spans="1:8">
      <c r="A3048" s="16" t="s">
        <v>7176</v>
      </c>
      <c r="B3048" s="17" t="s">
        <v>7208</v>
      </c>
      <c r="C3048" s="4" t="s">
        <v>7209</v>
      </c>
      <c r="D3048" s="3" t="s">
        <v>7261</v>
      </c>
      <c r="E3048" s="5" t="s">
        <v>7210</v>
      </c>
      <c r="F3048" s="9">
        <v>2000</v>
      </c>
      <c r="G3048" s="3" t="s">
        <v>44</v>
      </c>
      <c r="H3048" s="3">
        <v>2014</v>
      </c>
    </row>
    <row r="3049" spans="1:8">
      <c r="A3049" s="16" t="s">
        <v>7176</v>
      </c>
      <c r="B3049" s="17" t="s">
        <v>7211</v>
      </c>
      <c r="C3049" s="4" t="s">
        <v>7212</v>
      </c>
      <c r="D3049" s="3" t="s">
        <v>7262</v>
      </c>
      <c r="E3049" s="5" t="s">
        <v>7213</v>
      </c>
      <c r="F3049" s="6">
        <v>7500</v>
      </c>
      <c r="G3049" s="3" t="s">
        <v>44</v>
      </c>
      <c r="H3049" s="3">
        <v>2014</v>
      </c>
    </row>
    <row r="3050" spans="1:8">
      <c r="A3050" s="16" t="s">
        <v>7176</v>
      </c>
      <c r="B3050" s="17" t="s">
        <v>7214</v>
      </c>
      <c r="C3050" s="4" t="s">
        <v>7215</v>
      </c>
      <c r="D3050" s="3" t="s">
        <v>7263</v>
      </c>
      <c r="E3050" s="3" t="s">
        <v>7216</v>
      </c>
      <c r="F3050" s="6">
        <v>3000</v>
      </c>
      <c r="G3050" s="3" t="s">
        <v>44</v>
      </c>
      <c r="H3050" s="3">
        <v>2014</v>
      </c>
    </row>
    <row r="3051" spans="1:8">
      <c r="A3051" s="16" t="s">
        <v>7176</v>
      </c>
      <c r="B3051" s="17" t="s">
        <v>7217</v>
      </c>
      <c r="C3051" s="4" t="s">
        <v>7218</v>
      </c>
      <c r="D3051" s="3" t="s">
        <v>7264</v>
      </c>
      <c r="E3051" s="5" t="s">
        <v>7219</v>
      </c>
      <c r="F3051" s="9">
        <v>15000</v>
      </c>
      <c r="G3051" s="3" t="s">
        <v>44</v>
      </c>
      <c r="H3051" s="3">
        <v>2014</v>
      </c>
    </row>
    <row r="3052" spans="1:8">
      <c r="A3052" s="16" t="s">
        <v>7176</v>
      </c>
      <c r="B3052" s="17" t="s">
        <v>7220</v>
      </c>
      <c r="C3052" s="4" t="s">
        <v>7221</v>
      </c>
      <c r="D3052" s="3" t="s">
        <v>7265</v>
      </c>
      <c r="E3052" s="3" t="s">
        <v>7266</v>
      </c>
      <c r="F3052" s="6">
        <v>20000</v>
      </c>
      <c r="G3052" s="3" t="s">
        <v>44</v>
      </c>
      <c r="H3052" s="3">
        <v>2014</v>
      </c>
    </row>
    <row r="3053" spans="1:8" ht="25.5">
      <c r="A3053" s="16" t="s">
        <v>7176</v>
      </c>
      <c r="B3053" s="17" t="s">
        <v>7222</v>
      </c>
      <c r="C3053" s="4" t="s">
        <v>7223</v>
      </c>
      <c r="D3053" s="3" t="s">
        <v>7267</v>
      </c>
      <c r="E3053" s="3" t="s">
        <v>7268</v>
      </c>
      <c r="F3053" s="6">
        <v>5000</v>
      </c>
      <c r="G3053" s="3" t="s">
        <v>44</v>
      </c>
      <c r="H3053" s="3">
        <v>2014</v>
      </c>
    </row>
    <row r="3054" spans="1:8">
      <c r="A3054" s="16" t="s">
        <v>7176</v>
      </c>
      <c r="B3054" s="17" t="s">
        <v>7224</v>
      </c>
      <c r="C3054" s="4">
        <v>14205766561</v>
      </c>
      <c r="D3054" s="3" t="s">
        <v>7269</v>
      </c>
      <c r="E3054" s="3" t="s">
        <v>7225</v>
      </c>
      <c r="F3054" s="6">
        <v>20000</v>
      </c>
      <c r="G3054" s="3" t="s">
        <v>44</v>
      </c>
      <c r="H3054" s="3">
        <v>2014</v>
      </c>
    </row>
    <row r="3055" spans="1:8" ht="25.5">
      <c r="A3055" s="16" t="s">
        <v>7176</v>
      </c>
      <c r="B3055" s="17" t="s">
        <v>7226</v>
      </c>
      <c r="C3055" s="4">
        <v>76968411045</v>
      </c>
      <c r="D3055" s="3" t="s">
        <v>7270</v>
      </c>
      <c r="E3055" s="5" t="s">
        <v>7227</v>
      </c>
      <c r="F3055" s="6">
        <v>8500</v>
      </c>
      <c r="G3055" s="3" t="s">
        <v>44</v>
      </c>
      <c r="H3055" s="3">
        <v>2014</v>
      </c>
    </row>
    <row r="3056" spans="1:8">
      <c r="A3056" s="16" t="s">
        <v>7176</v>
      </c>
      <c r="B3056" s="17" t="s">
        <v>7228</v>
      </c>
      <c r="C3056" s="4">
        <v>67554549335</v>
      </c>
      <c r="D3056" s="3" t="s">
        <v>7271</v>
      </c>
      <c r="E3056" s="3" t="s">
        <v>7229</v>
      </c>
      <c r="F3056" s="6">
        <v>2000</v>
      </c>
      <c r="G3056" s="3" t="s">
        <v>44</v>
      </c>
      <c r="H3056" s="3">
        <v>2014</v>
      </c>
    </row>
    <row r="3057" spans="1:8">
      <c r="A3057" s="16" t="s">
        <v>7176</v>
      </c>
      <c r="B3057" s="16" t="s">
        <v>7230</v>
      </c>
      <c r="C3057" s="8">
        <v>73970877336</v>
      </c>
      <c r="D3057" s="5" t="s">
        <v>7272</v>
      </c>
      <c r="E3057" s="5" t="s">
        <v>7231</v>
      </c>
      <c r="F3057" s="9">
        <v>2000</v>
      </c>
      <c r="G3057" s="3" t="s">
        <v>44</v>
      </c>
      <c r="H3057" s="3">
        <v>2014</v>
      </c>
    </row>
    <row r="3058" spans="1:8">
      <c r="A3058" s="16" t="s">
        <v>7176</v>
      </c>
      <c r="B3058" s="16" t="s">
        <v>7232</v>
      </c>
      <c r="C3058" s="8">
        <v>87675532805</v>
      </c>
      <c r="D3058" s="5" t="s">
        <v>7273</v>
      </c>
      <c r="E3058" s="5" t="s">
        <v>7233</v>
      </c>
      <c r="F3058" s="9">
        <v>5000</v>
      </c>
      <c r="G3058" s="3" t="s">
        <v>44</v>
      </c>
      <c r="H3058" s="3">
        <v>2014</v>
      </c>
    </row>
    <row r="3059" spans="1:8" ht="63.75">
      <c r="A3059" s="16" t="s">
        <v>7176</v>
      </c>
      <c r="B3059" s="17" t="s">
        <v>7234</v>
      </c>
      <c r="C3059" s="4">
        <v>2716646960</v>
      </c>
      <c r="D3059" s="5" t="s">
        <v>7274</v>
      </c>
      <c r="E3059" s="3" t="s">
        <v>7235</v>
      </c>
      <c r="F3059" s="9">
        <v>463100</v>
      </c>
      <c r="G3059" s="3" t="s">
        <v>44</v>
      </c>
      <c r="H3059" s="3">
        <v>2014</v>
      </c>
    </row>
    <row r="3060" spans="1:8">
      <c r="A3060" s="16" t="s">
        <v>7176</v>
      </c>
      <c r="B3060" s="16" t="s">
        <v>7236</v>
      </c>
      <c r="C3060" s="8">
        <v>42608015027</v>
      </c>
      <c r="D3060" s="3" t="s">
        <v>7275</v>
      </c>
      <c r="E3060" s="5" t="s">
        <v>7237</v>
      </c>
      <c r="F3060" s="9">
        <v>5000</v>
      </c>
      <c r="G3060" s="3" t="s">
        <v>44</v>
      </c>
      <c r="H3060" s="3">
        <v>2014</v>
      </c>
    </row>
    <row r="3061" spans="1:8">
      <c r="A3061" s="16" t="s">
        <v>7176</v>
      </c>
      <c r="B3061" s="16" t="s">
        <v>7238</v>
      </c>
      <c r="C3061" s="4">
        <v>29453448051</v>
      </c>
      <c r="D3061" s="3" t="s">
        <v>7276</v>
      </c>
      <c r="E3061" s="5" t="s">
        <v>7239</v>
      </c>
      <c r="F3061" s="6">
        <v>15000</v>
      </c>
      <c r="G3061" s="3" t="s">
        <v>44</v>
      </c>
      <c r="H3061" s="3">
        <v>2014</v>
      </c>
    </row>
    <row r="3062" spans="1:8">
      <c r="A3062" s="16" t="s">
        <v>7176</v>
      </c>
      <c r="B3062" s="17" t="s">
        <v>7240</v>
      </c>
      <c r="C3062" s="18">
        <v>63134516573</v>
      </c>
      <c r="D3062" s="3" t="s">
        <v>7277</v>
      </c>
      <c r="E3062" s="3" t="s">
        <v>2442</v>
      </c>
      <c r="F3062" s="9">
        <v>900000</v>
      </c>
      <c r="G3062" s="3" t="s">
        <v>44</v>
      </c>
      <c r="H3062" s="3">
        <v>2014</v>
      </c>
    </row>
    <row r="3063" spans="1:8">
      <c r="A3063" s="16" t="s">
        <v>7176</v>
      </c>
      <c r="B3063" s="17" t="s">
        <v>7241</v>
      </c>
      <c r="C3063" s="4">
        <v>91496976891</v>
      </c>
      <c r="D3063" s="3" t="s">
        <v>7278</v>
      </c>
      <c r="E3063" s="5" t="s">
        <v>7242</v>
      </c>
      <c r="F3063" s="9">
        <v>90750</v>
      </c>
      <c r="G3063" s="3" t="s">
        <v>44</v>
      </c>
      <c r="H3063" s="3">
        <v>2014</v>
      </c>
    </row>
    <row r="3064" spans="1:8">
      <c r="A3064" s="16" t="s">
        <v>7176</v>
      </c>
      <c r="B3064" s="17" t="s">
        <v>7243</v>
      </c>
      <c r="C3064" s="4">
        <v>83790784522</v>
      </c>
      <c r="D3064" s="5" t="s">
        <v>7278</v>
      </c>
      <c r="E3064" s="5" t="s">
        <v>7244</v>
      </c>
      <c r="F3064" s="9">
        <v>90750</v>
      </c>
      <c r="G3064" s="3" t="s">
        <v>44</v>
      </c>
      <c r="H3064" s="3">
        <v>2014</v>
      </c>
    </row>
    <row r="3065" spans="1:8">
      <c r="A3065" s="16" t="s">
        <v>7176</v>
      </c>
      <c r="B3065" s="17" t="s">
        <v>7245</v>
      </c>
      <c r="C3065" s="4">
        <v>68684143513</v>
      </c>
      <c r="D3065" s="5" t="s">
        <v>7278</v>
      </c>
      <c r="E3065" s="5" t="s">
        <v>7246</v>
      </c>
      <c r="F3065" s="9">
        <v>90750</v>
      </c>
      <c r="G3065" s="3" t="s">
        <v>44</v>
      </c>
      <c r="H3065" s="3">
        <v>2014</v>
      </c>
    </row>
    <row r="3066" spans="1:8">
      <c r="A3066" s="16" t="s">
        <v>7176</v>
      </c>
      <c r="B3066" s="17" t="s">
        <v>7247</v>
      </c>
      <c r="C3066" s="4">
        <v>3726230403</v>
      </c>
      <c r="D3066" s="5" t="s">
        <v>7278</v>
      </c>
      <c r="E3066" s="5" t="s">
        <v>7237</v>
      </c>
      <c r="F3066" s="9">
        <v>245750</v>
      </c>
      <c r="G3066" s="3" t="s">
        <v>44</v>
      </c>
      <c r="H3066" s="3">
        <v>2014</v>
      </c>
    </row>
    <row r="3067" spans="1:8">
      <c r="A3067" s="16" t="s">
        <v>7176</v>
      </c>
      <c r="B3067" s="16" t="s">
        <v>7248</v>
      </c>
      <c r="C3067" s="4"/>
      <c r="D3067" s="3"/>
      <c r="E3067" s="5"/>
      <c r="F3067" s="9">
        <v>1000</v>
      </c>
      <c r="G3067" s="5" t="s">
        <v>44</v>
      </c>
      <c r="H3067" s="3">
        <v>2014</v>
      </c>
    </row>
    <row r="3068" spans="1:8">
      <c r="A3068" s="16" t="s">
        <v>7176</v>
      </c>
      <c r="B3068" s="16" t="s">
        <v>7248</v>
      </c>
      <c r="C3068" s="4"/>
      <c r="D3068" s="3"/>
      <c r="E3068" s="5"/>
      <c r="F3068" s="9">
        <v>10000</v>
      </c>
      <c r="G3068" s="5" t="s">
        <v>44</v>
      </c>
      <c r="H3068" s="3">
        <v>2014</v>
      </c>
    </row>
    <row r="3069" spans="1:8">
      <c r="A3069" s="16" t="s">
        <v>7176</v>
      </c>
      <c r="B3069" s="16"/>
      <c r="C3069" s="8"/>
      <c r="D3069" s="3"/>
      <c r="E3069" s="5"/>
      <c r="F3069" s="6">
        <v>120925</v>
      </c>
      <c r="G3069" s="5" t="s">
        <v>44</v>
      </c>
      <c r="H3069" s="3">
        <v>2014</v>
      </c>
    </row>
    <row r="3070" spans="1:8">
      <c r="A3070" s="16" t="s">
        <v>7279</v>
      </c>
      <c r="B3070" s="16" t="s">
        <v>7280</v>
      </c>
      <c r="C3070" s="8">
        <v>49340007901</v>
      </c>
      <c r="D3070" s="5" t="s">
        <v>7339</v>
      </c>
      <c r="E3070" s="5" t="s">
        <v>7340</v>
      </c>
      <c r="F3070" s="9">
        <v>549100</v>
      </c>
      <c r="G3070" s="5" t="s">
        <v>43</v>
      </c>
      <c r="H3070" s="3">
        <v>2014</v>
      </c>
    </row>
    <row r="3071" spans="1:8">
      <c r="A3071" s="16" t="s">
        <v>7279</v>
      </c>
      <c r="B3071" s="16" t="s">
        <v>7280</v>
      </c>
      <c r="C3071" s="8"/>
      <c r="D3071" s="5" t="s">
        <v>7341</v>
      </c>
      <c r="E3071" s="5" t="s">
        <v>7340</v>
      </c>
      <c r="F3071" s="9">
        <v>800000</v>
      </c>
      <c r="G3071" s="5" t="s">
        <v>43</v>
      </c>
      <c r="H3071" s="3">
        <v>2014</v>
      </c>
    </row>
    <row r="3072" spans="1:8">
      <c r="A3072" s="16" t="s">
        <v>7279</v>
      </c>
      <c r="B3072" s="16" t="s">
        <v>7280</v>
      </c>
      <c r="C3072" s="8"/>
      <c r="D3072" s="5" t="s">
        <v>7342</v>
      </c>
      <c r="E3072" s="5" t="s">
        <v>7340</v>
      </c>
      <c r="F3072" s="9">
        <v>140000</v>
      </c>
      <c r="G3072" s="5" t="s">
        <v>43</v>
      </c>
      <c r="H3072" s="3">
        <v>2014</v>
      </c>
    </row>
    <row r="3073" spans="1:8">
      <c r="A3073" s="16" t="s">
        <v>7279</v>
      </c>
      <c r="B3073" s="16" t="s">
        <v>7280</v>
      </c>
      <c r="C3073" s="4"/>
      <c r="D3073" s="3" t="s">
        <v>7343</v>
      </c>
      <c r="E3073" s="3" t="s">
        <v>7340</v>
      </c>
      <c r="F3073" s="6">
        <v>80000</v>
      </c>
      <c r="G3073" s="5" t="s">
        <v>43</v>
      </c>
      <c r="H3073" s="3">
        <v>2014</v>
      </c>
    </row>
    <row r="3074" spans="1:8">
      <c r="A3074" s="16" t="s">
        <v>7279</v>
      </c>
      <c r="B3074" s="16" t="s">
        <v>7280</v>
      </c>
      <c r="C3074" s="4"/>
      <c r="D3074" s="3" t="s">
        <v>7344</v>
      </c>
      <c r="E3074" s="3" t="s">
        <v>7340</v>
      </c>
      <c r="F3074" s="6">
        <v>70000</v>
      </c>
      <c r="G3074" s="5" t="s">
        <v>43</v>
      </c>
      <c r="H3074" s="3">
        <v>2014</v>
      </c>
    </row>
    <row r="3075" spans="1:8">
      <c r="A3075" s="16" t="s">
        <v>7279</v>
      </c>
      <c r="B3075" s="16" t="s">
        <v>132</v>
      </c>
      <c r="C3075" s="8">
        <v>16908430069</v>
      </c>
      <c r="D3075" s="5" t="s">
        <v>7345</v>
      </c>
      <c r="E3075" s="5" t="s">
        <v>7346</v>
      </c>
      <c r="F3075" s="9">
        <v>70100</v>
      </c>
      <c r="G3075" s="5" t="s">
        <v>43</v>
      </c>
      <c r="H3075" s="3">
        <v>2014</v>
      </c>
    </row>
    <row r="3076" spans="1:8">
      <c r="A3076" s="16" t="s">
        <v>7279</v>
      </c>
      <c r="B3076" s="16" t="s">
        <v>132</v>
      </c>
      <c r="C3076" s="8"/>
      <c r="D3076" s="5" t="s">
        <v>7347</v>
      </c>
      <c r="E3076" s="5" t="s">
        <v>7346</v>
      </c>
      <c r="F3076" s="9">
        <v>50000</v>
      </c>
      <c r="G3076" s="5" t="s">
        <v>43</v>
      </c>
      <c r="H3076" s="3">
        <v>2014</v>
      </c>
    </row>
    <row r="3077" spans="1:8">
      <c r="A3077" s="16" t="s">
        <v>7279</v>
      </c>
      <c r="B3077" s="16" t="s">
        <v>7281</v>
      </c>
      <c r="C3077" s="8">
        <v>86173339113</v>
      </c>
      <c r="D3077" s="28" t="s">
        <v>7348</v>
      </c>
      <c r="E3077" s="5" t="s">
        <v>7282</v>
      </c>
      <c r="F3077" s="9">
        <v>1000</v>
      </c>
      <c r="G3077" s="3" t="s">
        <v>45</v>
      </c>
      <c r="H3077" s="3">
        <v>2014</v>
      </c>
    </row>
    <row r="3078" spans="1:8">
      <c r="A3078" s="16" t="s">
        <v>7279</v>
      </c>
      <c r="B3078" s="16" t="s">
        <v>7281</v>
      </c>
      <c r="C3078" s="8"/>
      <c r="D3078" s="53" t="s">
        <v>7349</v>
      </c>
      <c r="E3078" s="5" t="s">
        <v>7282</v>
      </c>
      <c r="F3078" s="9">
        <v>1000</v>
      </c>
      <c r="G3078" s="5" t="s">
        <v>43</v>
      </c>
      <c r="H3078" s="3">
        <v>2014</v>
      </c>
    </row>
    <row r="3079" spans="1:8">
      <c r="A3079" s="16" t="s">
        <v>7279</v>
      </c>
      <c r="B3079" s="16" t="s">
        <v>7281</v>
      </c>
      <c r="C3079" s="8"/>
      <c r="D3079" s="53" t="s">
        <v>7350</v>
      </c>
      <c r="E3079" s="5" t="s">
        <v>7282</v>
      </c>
      <c r="F3079" s="9">
        <v>1000</v>
      </c>
      <c r="G3079" s="5" t="s">
        <v>43</v>
      </c>
      <c r="H3079" s="3">
        <v>2014</v>
      </c>
    </row>
    <row r="3080" spans="1:8">
      <c r="A3080" s="16" t="s">
        <v>7279</v>
      </c>
      <c r="B3080" s="16" t="s">
        <v>7281</v>
      </c>
      <c r="C3080" s="8"/>
      <c r="D3080" s="53" t="s">
        <v>7351</v>
      </c>
      <c r="E3080" s="5" t="s">
        <v>7282</v>
      </c>
      <c r="F3080" s="9">
        <v>1000</v>
      </c>
      <c r="G3080" s="5" t="s">
        <v>44</v>
      </c>
      <c r="H3080" s="3">
        <v>2014</v>
      </c>
    </row>
    <row r="3081" spans="1:8">
      <c r="A3081" s="16" t="s">
        <v>7279</v>
      </c>
      <c r="B3081" s="16" t="s">
        <v>7281</v>
      </c>
      <c r="C3081" s="8"/>
      <c r="D3081" s="54" t="s">
        <v>7352</v>
      </c>
      <c r="E3081" s="5" t="s">
        <v>7282</v>
      </c>
      <c r="F3081" s="9">
        <v>1000</v>
      </c>
      <c r="G3081" s="5" t="s">
        <v>43</v>
      </c>
      <c r="H3081" s="3">
        <v>2014</v>
      </c>
    </row>
    <row r="3082" spans="1:8">
      <c r="A3082" s="16" t="s">
        <v>7279</v>
      </c>
      <c r="B3082" s="16" t="s">
        <v>7281</v>
      </c>
      <c r="C3082" s="8"/>
      <c r="D3082" s="53" t="s">
        <v>7353</v>
      </c>
      <c r="E3082" s="5" t="s">
        <v>7282</v>
      </c>
      <c r="F3082" s="9">
        <v>3000</v>
      </c>
      <c r="G3082" s="5" t="s">
        <v>43</v>
      </c>
      <c r="H3082" s="3">
        <v>2014</v>
      </c>
    </row>
    <row r="3083" spans="1:8">
      <c r="A3083" s="16" t="s">
        <v>7279</v>
      </c>
      <c r="B3083" s="16" t="s">
        <v>7281</v>
      </c>
      <c r="C3083" s="8"/>
      <c r="D3083" s="53" t="s">
        <v>7354</v>
      </c>
      <c r="E3083" s="5" t="s">
        <v>7282</v>
      </c>
      <c r="F3083" s="9">
        <v>500</v>
      </c>
      <c r="G3083" s="5" t="s">
        <v>43</v>
      </c>
      <c r="H3083" s="3">
        <v>2014</v>
      </c>
    </row>
    <row r="3084" spans="1:8">
      <c r="A3084" s="16" t="s">
        <v>7279</v>
      </c>
      <c r="B3084" s="16" t="s">
        <v>7281</v>
      </c>
      <c r="C3084" s="8"/>
      <c r="D3084" s="5" t="s">
        <v>7355</v>
      </c>
      <c r="E3084" s="5" t="s">
        <v>7282</v>
      </c>
      <c r="F3084" s="9">
        <v>3000</v>
      </c>
      <c r="G3084" s="5" t="s">
        <v>43</v>
      </c>
      <c r="H3084" s="3">
        <v>2014</v>
      </c>
    </row>
    <row r="3085" spans="1:8">
      <c r="A3085" s="16" t="s">
        <v>7279</v>
      </c>
      <c r="B3085" s="16" t="s">
        <v>7281</v>
      </c>
      <c r="C3085" s="8"/>
      <c r="D3085" s="5" t="s">
        <v>7356</v>
      </c>
      <c r="E3085" s="5" t="s">
        <v>7282</v>
      </c>
      <c r="F3085" s="9">
        <v>500</v>
      </c>
      <c r="G3085" s="5" t="s">
        <v>43</v>
      </c>
      <c r="H3085" s="3">
        <v>2014</v>
      </c>
    </row>
    <row r="3086" spans="1:8">
      <c r="A3086" s="16" t="s">
        <v>7279</v>
      </c>
      <c r="B3086" s="16" t="s">
        <v>7283</v>
      </c>
      <c r="C3086" s="8">
        <v>98141592871</v>
      </c>
      <c r="D3086" s="5" t="s">
        <v>7357</v>
      </c>
      <c r="E3086" s="5" t="s">
        <v>7358</v>
      </c>
      <c r="F3086" s="9">
        <v>3000</v>
      </c>
      <c r="G3086" s="5" t="s">
        <v>43</v>
      </c>
      <c r="H3086" s="3">
        <v>2014</v>
      </c>
    </row>
    <row r="3087" spans="1:8">
      <c r="A3087" s="16" t="s">
        <v>7279</v>
      </c>
      <c r="B3087" s="16" t="s">
        <v>7283</v>
      </c>
      <c r="C3087" s="8"/>
      <c r="D3087" s="5" t="s">
        <v>7359</v>
      </c>
      <c r="E3087" s="5" t="s">
        <v>7358</v>
      </c>
      <c r="F3087" s="9">
        <v>1000</v>
      </c>
      <c r="G3087" s="5" t="s">
        <v>43</v>
      </c>
      <c r="H3087" s="3">
        <v>2014</v>
      </c>
    </row>
    <row r="3088" spans="1:8">
      <c r="A3088" s="16" t="s">
        <v>7279</v>
      </c>
      <c r="B3088" s="16" t="s">
        <v>715</v>
      </c>
      <c r="C3088" s="8">
        <v>30631508915</v>
      </c>
      <c r="D3088" s="5" t="s">
        <v>7360</v>
      </c>
      <c r="E3088" s="5" t="s">
        <v>7284</v>
      </c>
      <c r="F3088" s="9">
        <v>10000</v>
      </c>
      <c r="G3088" s="5" t="s">
        <v>43</v>
      </c>
      <c r="H3088" s="3">
        <v>2014</v>
      </c>
    </row>
    <row r="3089" spans="1:8">
      <c r="A3089" s="16" t="s">
        <v>7279</v>
      </c>
      <c r="B3089" s="16" t="s">
        <v>715</v>
      </c>
      <c r="C3089" s="8"/>
      <c r="D3089" s="5" t="s">
        <v>7361</v>
      </c>
      <c r="E3089" s="5" t="s">
        <v>7284</v>
      </c>
      <c r="F3089" s="9">
        <v>10000</v>
      </c>
      <c r="G3089" s="5" t="s">
        <v>43</v>
      </c>
      <c r="H3089" s="3">
        <v>2014</v>
      </c>
    </row>
    <row r="3090" spans="1:8">
      <c r="A3090" s="16" t="s">
        <v>7279</v>
      </c>
      <c r="B3090" s="16" t="s">
        <v>7285</v>
      </c>
      <c r="C3090" s="8">
        <v>65343621607</v>
      </c>
      <c r="D3090" s="5" t="s">
        <v>7362</v>
      </c>
      <c r="E3090" s="5" t="s">
        <v>7286</v>
      </c>
      <c r="F3090" s="9">
        <v>4000</v>
      </c>
      <c r="G3090" s="5" t="s">
        <v>43</v>
      </c>
      <c r="H3090" s="3">
        <v>2014</v>
      </c>
    </row>
    <row r="3091" spans="1:8">
      <c r="A3091" s="16" t="s">
        <v>7279</v>
      </c>
      <c r="B3091" s="16" t="s">
        <v>7285</v>
      </c>
      <c r="C3091" s="8"/>
      <c r="D3091" s="5" t="s">
        <v>7363</v>
      </c>
      <c r="E3091" s="5" t="s">
        <v>7286</v>
      </c>
      <c r="F3091" s="9">
        <v>2000</v>
      </c>
      <c r="G3091" s="5" t="s">
        <v>43</v>
      </c>
      <c r="H3091" s="3">
        <v>2014</v>
      </c>
    </row>
    <row r="3092" spans="1:8" ht="25.5">
      <c r="A3092" s="16" t="s">
        <v>7279</v>
      </c>
      <c r="B3092" s="16" t="s">
        <v>7285</v>
      </c>
      <c r="C3092" s="8"/>
      <c r="D3092" s="5" t="s">
        <v>7364</v>
      </c>
      <c r="E3092" s="5" t="s">
        <v>7286</v>
      </c>
      <c r="F3092" s="9">
        <v>3000</v>
      </c>
      <c r="G3092" s="5" t="s">
        <v>43</v>
      </c>
      <c r="H3092" s="3">
        <v>2014</v>
      </c>
    </row>
    <row r="3093" spans="1:8">
      <c r="A3093" s="16" t="s">
        <v>7279</v>
      </c>
      <c r="B3093" s="16" t="s">
        <v>7285</v>
      </c>
      <c r="C3093" s="8"/>
      <c r="D3093" s="5" t="s">
        <v>7365</v>
      </c>
      <c r="E3093" s="5" t="s">
        <v>7286</v>
      </c>
      <c r="F3093" s="9">
        <v>2500</v>
      </c>
      <c r="G3093" s="5" t="s">
        <v>43</v>
      </c>
      <c r="H3093" s="3">
        <v>2014</v>
      </c>
    </row>
    <row r="3094" spans="1:8">
      <c r="A3094" s="16" t="s">
        <v>7279</v>
      </c>
      <c r="B3094" s="16" t="s">
        <v>7285</v>
      </c>
      <c r="C3094" s="8"/>
      <c r="D3094" s="5" t="s">
        <v>7366</v>
      </c>
      <c r="E3094" s="5" t="s">
        <v>7286</v>
      </c>
      <c r="F3094" s="9">
        <v>2500</v>
      </c>
      <c r="G3094" s="5" t="s">
        <v>43</v>
      </c>
      <c r="H3094" s="3">
        <v>2014</v>
      </c>
    </row>
    <row r="3095" spans="1:8">
      <c r="A3095" s="16" t="s">
        <v>7279</v>
      </c>
      <c r="B3095" s="16" t="s">
        <v>7285</v>
      </c>
      <c r="C3095" s="8"/>
      <c r="D3095" s="5" t="s">
        <v>7367</v>
      </c>
      <c r="E3095" s="5" t="s">
        <v>7286</v>
      </c>
      <c r="F3095" s="9">
        <v>2000</v>
      </c>
      <c r="G3095" s="5" t="s">
        <v>43</v>
      </c>
      <c r="H3095" s="3">
        <v>2014</v>
      </c>
    </row>
    <row r="3096" spans="1:8">
      <c r="A3096" s="16" t="s">
        <v>7279</v>
      </c>
      <c r="B3096" s="16" t="s">
        <v>7285</v>
      </c>
      <c r="C3096" s="8"/>
      <c r="D3096" s="5" t="s">
        <v>7368</v>
      </c>
      <c r="E3096" s="5" t="s">
        <v>7286</v>
      </c>
      <c r="F3096" s="9">
        <v>4000</v>
      </c>
      <c r="G3096" s="5" t="s">
        <v>43</v>
      </c>
      <c r="H3096" s="3">
        <v>2014</v>
      </c>
    </row>
    <row r="3097" spans="1:8">
      <c r="A3097" s="16" t="s">
        <v>7279</v>
      </c>
      <c r="B3097" s="16" t="s">
        <v>7287</v>
      </c>
      <c r="C3097" s="8">
        <v>90769493625</v>
      </c>
      <c r="D3097" s="5" t="s">
        <v>7369</v>
      </c>
      <c r="E3097" s="5" t="s">
        <v>7288</v>
      </c>
      <c r="F3097" s="9">
        <v>1000</v>
      </c>
      <c r="G3097" s="5" t="s">
        <v>39</v>
      </c>
      <c r="H3097" s="3">
        <v>2014</v>
      </c>
    </row>
    <row r="3098" spans="1:8">
      <c r="A3098" s="16" t="s">
        <v>7279</v>
      </c>
      <c r="B3098" s="16" t="s">
        <v>7289</v>
      </c>
      <c r="C3098" s="8">
        <v>81350884382</v>
      </c>
      <c r="D3098" s="5" t="s">
        <v>7370</v>
      </c>
      <c r="E3098" s="5" t="s">
        <v>7290</v>
      </c>
      <c r="F3098" s="9">
        <v>15000</v>
      </c>
      <c r="G3098" s="5" t="s">
        <v>43</v>
      </c>
      <c r="H3098" s="3">
        <v>2014</v>
      </c>
    </row>
    <row r="3099" spans="1:8">
      <c r="A3099" s="16" t="s">
        <v>7279</v>
      </c>
      <c r="B3099" s="16" t="s">
        <v>7291</v>
      </c>
      <c r="C3099" s="8">
        <v>44360848976</v>
      </c>
      <c r="D3099" s="5" t="s">
        <v>7371</v>
      </c>
      <c r="E3099" s="5" t="s">
        <v>7372</v>
      </c>
      <c r="F3099" s="9">
        <v>2500</v>
      </c>
      <c r="G3099" s="5" t="s">
        <v>43</v>
      </c>
      <c r="H3099" s="3">
        <v>2014</v>
      </c>
    </row>
    <row r="3100" spans="1:8">
      <c r="A3100" s="16" t="s">
        <v>7279</v>
      </c>
      <c r="B3100" s="16" t="s">
        <v>7291</v>
      </c>
      <c r="C3100" s="4"/>
      <c r="D3100" s="3" t="s">
        <v>7373</v>
      </c>
      <c r="E3100" s="3"/>
      <c r="F3100" s="6">
        <v>1500</v>
      </c>
      <c r="G3100" s="5" t="s">
        <v>43</v>
      </c>
      <c r="H3100" s="3">
        <v>2014</v>
      </c>
    </row>
    <row r="3101" spans="1:8">
      <c r="A3101" s="16" t="s">
        <v>7279</v>
      </c>
      <c r="B3101" s="16" t="s">
        <v>7291</v>
      </c>
      <c r="C3101" s="4"/>
      <c r="D3101" s="3" t="s">
        <v>7374</v>
      </c>
      <c r="E3101" s="3"/>
      <c r="F3101" s="6">
        <v>1000</v>
      </c>
      <c r="G3101" s="5" t="s">
        <v>43</v>
      </c>
      <c r="H3101" s="3">
        <v>2014</v>
      </c>
    </row>
    <row r="3102" spans="1:8">
      <c r="A3102" s="16" t="s">
        <v>7279</v>
      </c>
      <c r="B3102" s="16" t="s">
        <v>7291</v>
      </c>
      <c r="C3102" s="4"/>
      <c r="D3102" s="3" t="s">
        <v>7375</v>
      </c>
      <c r="E3102" s="3"/>
      <c r="F3102" s="6">
        <v>2000</v>
      </c>
      <c r="G3102" s="5" t="s">
        <v>43</v>
      </c>
      <c r="H3102" s="3">
        <v>2014</v>
      </c>
    </row>
    <row r="3103" spans="1:8" ht="25.5">
      <c r="A3103" s="16" t="s">
        <v>7279</v>
      </c>
      <c r="B3103" s="16" t="s">
        <v>7291</v>
      </c>
      <c r="C3103" s="4"/>
      <c r="D3103" s="3" t="s">
        <v>7376</v>
      </c>
      <c r="E3103" s="3"/>
      <c r="F3103" s="6">
        <v>1000</v>
      </c>
      <c r="G3103" s="5" t="s">
        <v>43</v>
      </c>
      <c r="H3103" s="3">
        <v>2014</v>
      </c>
    </row>
    <row r="3104" spans="1:8">
      <c r="A3104" s="16" t="s">
        <v>7279</v>
      </c>
      <c r="B3104" s="16" t="s">
        <v>7291</v>
      </c>
      <c r="C3104" s="4"/>
      <c r="D3104" s="3" t="s">
        <v>7377</v>
      </c>
      <c r="E3104" s="3"/>
      <c r="F3104" s="6">
        <v>1000</v>
      </c>
      <c r="G3104" s="5" t="s">
        <v>43</v>
      </c>
      <c r="H3104" s="3">
        <v>2014</v>
      </c>
    </row>
    <row r="3105" spans="1:8" ht="25.5">
      <c r="A3105" s="16" t="s">
        <v>7279</v>
      </c>
      <c r="B3105" s="16" t="s">
        <v>7292</v>
      </c>
      <c r="C3105" s="8">
        <v>3995234464</v>
      </c>
      <c r="D3105" s="5" t="s">
        <v>7378</v>
      </c>
      <c r="E3105" s="5" t="s">
        <v>7293</v>
      </c>
      <c r="F3105" s="9">
        <v>3000</v>
      </c>
      <c r="G3105" s="5" t="s">
        <v>43</v>
      </c>
      <c r="H3105" s="3">
        <v>2014</v>
      </c>
    </row>
    <row r="3106" spans="1:8">
      <c r="A3106" s="16" t="s">
        <v>7279</v>
      </c>
      <c r="B3106" s="16" t="s">
        <v>7294</v>
      </c>
      <c r="C3106" s="8">
        <v>18587249241</v>
      </c>
      <c r="D3106" s="5" t="s">
        <v>7379</v>
      </c>
      <c r="E3106" s="5"/>
      <c r="F3106" s="9">
        <v>1000</v>
      </c>
      <c r="G3106" s="5" t="s">
        <v>43</v>
      </c>
      <c r="H3106" s="3">
        <v>2014</v>
      </c>
    </row>
    <row r="3107" spans="1:8">
      <c r="A3107" s="16" t="s">
        <v>7279</v>
      </c>
      <c r="B3107" s="16" t="s">
        <v>7295</v>
      </c>
      <c r="C3107" s="8">
        <v>48293022720</v>
      </c>
      <c r="D3107" s="5" t="s">
        <v>7380</v>
      </c>
      <c r="E3107" s="5" t="s">
        <v>7296</v>
      </c>
      <c r="F3107" s="9">
        <v>2000</v>
      </c>
      <c r="G3107" s="5" t="s">
        <v>43</v>
      </c>
      <c r="H3107" s="3">
        <v>2014</v>
      </c>
    </row>
    <row r="3108" spans="1:8">
      <c r="A3108" s="16" t="s">
        <v>7279</v>
      </c>
      <c r="B3108" s="16" t="s">
        <v>7295</v>
      </c>
      <c r="C3108" s="8"/>
      <c r="D3108" s="5" t="s">
        <v>7381</v>
      </c>
      <c r="E3108" s="5" t="s">
        <v>7296</v>
      </c>
      <c r="F3108" s="9">
        <v>3000</v>
      </c>
      <c r="G3108" s="5" t="s">
        <v>43</v>
      </c>
      <c r="H3108" s="3">
        <v>2014</v>
      </c>
    </row>
    <row r="3109" spans="1:8">
      <c r="A3109" s="16" t="s">
        <v>7279</v>
      </c>
      <c r="B3109" s="16" t="s">
        <v>7295</v>
      </c>
      <c r="C3109" s="8"/>
      <c r="D3109" s="5" t="s">
        <v>7382</v>
      </c>
      <c r="E3109" s="5" t="s">
        <v>7296</v>
      </c>
      <c r="F3109" s="9">
        <v>2000</v>
      </c>
      <c r="G3109" s="5" t="s">
        <v>43</v>
      </c>
      <c r="H3109" s="3">
        <v>2014</v>
      </c>
    </row>
    <row r="3110" spans="1:8" ht="25.5">
      <c r="A3110" s="16" t="s">
        <v>7279</v>
      </c>
      <c r="B3110" s="16" t="s">
        <v>7295</v>
      </c>
      <c r="C3110" s="8"/>
      <c r="D3110" s="5" t="s">
        <v>7383</v>
      </c>
      <c r="E3110" s="5" t="s">
        <v>7296</v>
      </c>
      <c r="F3110" s="9">
        <v>2000</v>
      </c>
      <c r="G3110" s="5" t="s">
        <v>43</v>
      </c>
      <c r="H3110" s="3">
        <v>2014</v>
      </c>
    </row>
    <row r="3111" spans="1:8" ht="25.5">
      <c r="A3111" s="16" t="s">
        <v>7279</v>
      </c>
      <c r="B3111" s="16" t="s">
        <v>7295</v>
      </c>
      <c r="C3111" s="8"/>
      <c r="D3111" s="5" t="s">
        <v>7384</v>
      </c>
      <c r="E3111" s="5" t="s">
        <v>7296</v>
      </c>
      <c r="F3111" s="9">
        <v>4000</v>
      </c>
      <c r="G3111" s="5" t="s">
        <v>43</v>
      </c>
      <c r="H3111" s="3">
        <v>2014</v>
      </c>
    </row>
    <row r="3112" spans="1:8">
      <c r="A3112" s="16" t="s">
        <v>7279</v>
      </c>
      <c r="B3112" s="16" t="s">
        <v>7295</v>
      </c>
      <c r="C3112" s="8"/>
      <c r="D3112" s="5" t="s">
        <v>7385</v>
      </c>
      <c r="E3112" s="5" t="s">
        <v>7296</v>
      </c>
      <c r="F3112" s="9">
        <v>15000</v>
      </c>
      <c r="G3112" s="5" t="s">
        <v>43</v>
      </c>
      <c r="H3112" s="3">
        <v>2014</v>
      </c>
    </row>
    <row r="3113" spans="1:8">
      <c r="A3113" s="16" t="s">
        <v>7279</v>
      </c>
      <c r="B3113" s="16" t="s">
        <v>7297</v>
      </c>
      <c r="C3113" s="8">
        <v>42251724133</v>
      </c>
      <c r="D3113" s="5" t="s">
        <v>7386</v>
      </c>
      <c r="E3113" s="5" t="s">
        <v>7298</v>
      </c>
      <c r="F3113" s="9">
        <v>1000</v>
      </c>
      <c r="G3113" s="5" t="s">
        <v>43</v>
      </c>
      <c r="H3113" s="3">
        <v>2014</v>
      </c>
    </row>
    <row r="3114" spans="1:8">
      <c r="A3114" s="16" t="s">
        <v>7279</v>
      </c>
      <c r="B3114" s="16" t="s">
        <v>7297</v>
      </c>
      <c r="C3114" s="8"/>
      <c r="D3114" s="5" t="s">
        <v>7387</v>
      </c>
      <c r="E3114" s="5" t="s">
        <v>7298</v>
      </c>
      <c r="F3114" s="9">
        <v>2000</v>
      </c>
      <c r="G3114" s="5" t="s">
        <v>43</v>
      </c>
      <c r="H3114" s="3">
        <v>2014</v>
      </c>
    </row>
    <row r="3115" spans="1:8" ht="38.25">
      <c r="A3115" s="16" t="s">
        <v>7279</v>
      </c>
      <c r="B3115" s="16" t="s">
        <v>7297</v>
      </c>
      <c r="C3115" s="8"/>
      <c r="D3115" s="5" t="s">
        <v>7388</v>
      </c>
      <c r="E3115" s="5" t="s">
        <v>7298</v>
      </c>
      <c r="F3115" s="9">
        <v>1000</v>
      </c>
      <c r="G3115" s="3" t="s">
        <v>60</v>
      </c>
      <c r="H3115" s="3">
        <v>2014</v>
      </c>
    </row>
    <row r="3116" spans="1:8">
      <c r="A3116" s="16" t="s">
        <v>7279</v>
      </c>
      <c r="B3116" s="16" t="s">
        <v>7299</v>
      </c>
      <c r="C3116" s="8">
        <v>61506791534</v>
      </c>
      <c r="D3116" s="5" t="s">
        <v>7389</v>
      </c>
      <c r="E3116" s="5" t="s">
        <v>7300</v>
      </c>
      <c r="F3116" s="9">
        <v>5000</v>
      </c>
      <c r="G3116" s="5" t="s">
        <v>43</v>
      </c>
      <c r="H3116" s="3">
        <v>2014</v>
      </c>
    </row>
    <row r="3117" spans="1:8">
      <c r="A3117" s="16" t="s">
        <v>7279</v>
      </c>
      <c r="B3117" s="16" t="s">
        <v>7299</v>
      </c>
      <c r="C3117" s="8"/>
      <c r="D3117" s="5" t="s">
        <v>7390</v>
      </c>
      <c r="E3117" s="5" t="s">
        <v>7300</v>
      </c>
      <c r="F3117" s="9">
        <v>3000</v>
      </c>
      <c r="G3117" s="5" t="s">
        <v>43</v>
      </c>
      <c r="H3117" s="3">
        <v>2014</v>
      </c>
    </row>
    <row r="3118" spans="1:8">
      <c r="A3118" s="16" t="s">
        <v>7279</v>
      </c>
      <c r="B3118" s="16" t="s">
        <v>7299</v>
      </c>
      <c r="C3118" s="8"/>
      <c r="D3118" s="5" t="s">
        <v>7391</v>
      </c>
      <c r="E3118" s="5" t="s">
        <v>7300</v>
      </c>
      <c r="F3118" s="9">
        <v>3000</v>
      </c>
      <c r="G3118" s="5" t="s">
        <v>43</v>
      </c>
      <c r="H3118" s="3">
        <v>2014</v>
      </c>
    </row>
    <row r="3119" spans="1:8">
      <c r="A3119" s="16" t="s">
        <v>7279</v>
      </c>
      <c r="B3119" s="16" t="s">
        <v>7299</v>
      </c>
      <c r="C3119" s="8"/>
      <c r="D3119" s="5" t="s">
        <v>7392</v>
      </c>
      <c r="E3119" s="5" t="s">
        <v>7300</v>
      </c>
      <c r="F3119" s="9">
        <v>2000</v>
      </c>
      <c r="G3119" s="5" t="s">
        <v>43</v>
      </c>
      <c r="H3119" s="3">
        <v>2014</v>
      </c>
    </row>
    <row r="3120" spans="1:8" ht="38.25">
      <c r="A3120" s="16" t="s">
        <v>7279</v>
      </c>
      <c r="B3120" s="16" t="s">
        <v>7301</v>
      </c>
      <c r="C3120" s="8">
        <v>71896236370</v>
      </c>
      <c r="D3120" s="5" t="s">
        <v>7393</v>
      </c>
      <c r="E3120" s="5" t="s">
        <v>7302</v>
      </c>
      <c r="F3120" s="9">
        <v>4000</v>
      </c>
      <c r="G3120" s="5" t="s">
        <v>43</v>
      </c>
      <c r="H3120" s="3">
        <v>2014</v>
      </c>
    </row>
    <row r="3121" spans="1:8" ht="38.25">
      <c r="A3121" s="16" t="s">
        <v>7279</v>
      </c>
      <c r="B3121" s="16" t="s">
        <v>7301</v>
      </c>
      <c r="C3121" s="8"/>
      <c r="D3121" s="5" t="s">
        <v>7394</v>
      </c>
      <c r="E3121" s="5" t="s">
        <v>7302</v>
      </c>
      <c r="F3121" s="9">
        <v>1000</v>
      </c>
      <c r="G3121" s="5" t="s">
        <v>43</v>
      </c>
      <c r="H3121" s="3">
        <v>2014</v>
      </c>
    </row>
    <row r="3122" spans="1:8" ht="38.25">
      <c r="A3122" s="16" t="s">
        <v>7279</v>
      </c>
      <c r="B3122" s="16" t="s">
        <v>7303</v>
      </c>
      <c r="C3122" s="8"/>
      <c r="D3122" s="5" t="s">
        <v>7395</v>
      </c>
      <c r="E3122" s="5" t="s">
        <v>7302</v>
      </c>
      <c r="F3122" s="9">
        <v>1000</v>
      </c>
      <c r="G3122" s="3" t="s">
        <v>60</v>
      </c>
      <c r="H3122" s="3">
        <v>2014</v>
      </c>
    </row>
    <row r="3123" spans="1:8" ht="38.25">
      <c r="A3123" s="16" t="s">
        <v>7279</v>
      </c>
      <c r="B3123" s="16" t="s">
        <v>7301</v>
      </c>
      <c r="C3123" s="8"/>
      <c r="D3123" s="5" t="s">
        <v>7396</v>
      </c>
      <c r="E3123" s="5" t="s">
        <v>7302</v>
      </c>
      <c r="F3123" s="9">
        <v>1500</v>
      </c>
      <c r="G3123" s="5" t="s">
        <v>43</v>
      </c>
      <c r="H3123" s="3">
        <v>2014</v>
      </c>
    </row>
    <row r="3124" spans="1:8" ht="38.25">
      <c r="A3124" s="16" t="s">
        <v>7279</v>
      </c>
      <c r="B3124" s="16" t="s">
        <v>7301</v>
      </c>
      <c r="C3124" s="8"/>
      <c r="D3124" s="5" t="s">
        <v>7397</v>
      </c>
      <c r="E3124" s="5" t="s">
        <v>7302</v>
      </c>
      <c r="F3124" s="9">
        <v>1500</v>
      </c>
      <c r="G3124" s="5" t="s">
        <v>43</v>
      </c>
      <c r="H3124" s="3">
        <v>2014</v>
      </c>
    </row>
    <row r="3125" spans="1:8">
      <c r="A3125" s="16" t="s">
        <v>7279</v>
      </c>
      <c r="B3125" s="16" t="s">
        <v>7304</v>
      </c>
      <c r="C3125" s="8">
        <v>69022342842</v>
      </c>
      <c r="D3125" s="5" t="s">
        <v>7398</v>
      </c>
      <c r="E3125" s="5" t="s">
        <v>7399</v>
      </c>
      <c r="F3125" s="9">
        <v>1000</v>
      </c>
      <c r="G3125" s="5" t="s">
        <v>43</v>
      </c>
      <c r="H3125" s="3">
        <v>2014</v>
      </c>
    </row>
    <row r="3126" spans="1:8">
      <c r="A3126" s="16" t="s">
        <v>7279</v>
      </c>
      <c r="B3126" s="16" t="s">
        <v>7305</v>
      </c>
      <c r="C3126" s="8"/>
      <c r="D3126" s="5" t="s">
        <v>7400</v>
      </c>
      <c r="E3126" s="5" t="s">
        <v>7399</v>
      </c>
      <c r="F3126" s="9">
        <v>500</v>
      </c>
      <c r="G3126" s="5" t="s">
        <v>43</v>
      </c>
      <c r="H3126" s="3">
        <v>2014</v>
      </c>
    </row>
    <row r="3127" spans="1:8">
      <c r="A3127" s="16" t="s">
        <v>7279</v>
      </c>
      <c r="B3127" s="16" t="s">
        <v>7305</v>
      </c>
      <c r="C3127" s="8"/>
      <c r="D3127" s="5" t="s">
        <v>7401</v>
      </c>
      <c r="E3127" s="5" t="s">
        <v>7399</v>
      </c>
      <c r="F3127" s="9">
        <v>1000</v>
      </c>
      <c r="G3127" s="5" t="s">
        <v>43</v>
      </c>
      <c r="H3127" s="3">
        <v>2014</v>
      </c>
    </row>
    <row r="3128" spans="1:8">
      <c r="A3128" s="16" t="s">
        <v>7279</v>
      </c>
      <c r="B3128" s="16" t="s">
        <v>7306</v>
      </c>
      <c r="C3128" s="8">
        <v>84708858719</v>
      </c>
      <c r="D3128" s="5" t="s">
        <v>7402</v>
      </c>
      <c r="E3128" s="5" t="s">
        <v>7307</v>
      </c>
      <c r="F3128" s="9">
        <v>218000</v>
      </c>
      <c r="G3128" s="5" t="s">
        <v>43</v>
      </c>
      <c r="H3128" s="3">
        <v>2014</v>
      </c>
    </row>
    <row r="3129" spans="1:8">
      <c r="A3129" s="16" t="s">
        <v>7279</v>
      </c>
      <c r="B3129" s="16" t="s">
        <v>7306</v>
      </c>
      <c r="C3129" s="8"/>
      <c r="D3129" s="54" t="s">
        <v>6958</v>
      </c>
      <c r="E3129" s="5" t="s">
        <v>7307</v>
      </c>
      <c r="F3129" s="9">
        <v>20000</v>
      </c>
      <c r="G3129" s="5" t="s">
        <v>43</v>
      </c>
      <c r="H3129" s="3">
        <v>2014</v>
      </c>
    </row>
    <row r="3130" spans="1:8">
      <c r="A3130" s="16" t="s">
        <v>7279</v>
      </c>
      <c r="B3130" s="17" t="s">
        <v>7308</v>
      </c>
      <c r="C3130" s="4">
        <v>46601091507</v>
      </c>
      <c r="D3130" s="5" t="s">
        <v>7403</v>
      </c>
      <c r="E3130" s="5" t="s">
        <v>7309</v>
      </c>
      <c r="F3130" s="9">
        <v>6000</v>
      </c>
      <c r="G3130" s="5" t="s">
        <v>43</v>
      </c>
      <c r="H3130" s="3">
        <v>2014</v>
      </c>
    </row>
    <row r="3131" spans="1:8">
      <c r="A3131" s="16" t="s">
        <v>7279</v>
      </c>
      <c r="B3131" s="17"/>
      <c r="C3131" s="4"/>
      <c r="D3131" s="5" t="s">
        <v>7404</v>
      </c>
      <c r="E3131" s="5" t="s">
        <v>7309</v>
      </c>
      <c r="F3131" s="9">
        <v>2000</v>
      </c>
      <c r="G3131" s="5" t="s">
        <v>43</v>
      </c>
      <c r="H3131" s="3">
        <v>2014</v>
      </c>
    </row>
    <row r="3132" spans="1:8" ht="25.5">
      <c r="A3132" s="16" t="s">
        <v>7279</v>
      </c>
      <c r="B3132" s="16" t="s">
        <v>7310</v>
      </c>
      <c r="C3132" s="8">
        <v>48384153074</v>
      </c>
      <c r="D3132" s="5" t="s">
        <v>7405</v>
      </c>
      <c r="E3132" s="5" t="s">
        <v>7311</v>
      </c>
      <c r="F3132" s="9">
        <v>1000</v>
      </c>
      <c r="G3132" s="5" t="s">
        <v>43</v>
      </c>
      <c r="H3132" s="3">
        <v>2014</v>
      </c>
    </row>
    <row r="3133" spans="1:8" ht="38.25">
      <c r="A3133" s="16" t="s">
        <v>7279</v>
      </c>
      <c r="B3133" s="16" t="s">
        <v>7310</v>
      </c>
      <c r="C3133" s="8"/>
      <c r="D3133" s="5" t="s">
        <v>7406</v>
      </c>
      <c r="E3133" s="5" t="s">
        <v>7311</v>
      </c>
      <c r="F3133" s="9">
        <v>1000</v>
      </c>
      <c r="G3133" s="5" t="s">
        <v>43</v>
      </c>
      <c r="H3133" s="3">
        <v>2014</v>
      </c>
    </row>
    <row r="3134" spans="1:8" ht="25.5">
      <c r="A3134" s="16" t="s">
        <v>7279</v>
      </c>
      <c r="B3134" s="16" t="s">
        <v>7310</v>
      </c>
      <c r="C3134" s="8"/>
      <c r="D3134" s="5" t="s">
        <v>7407</v>
      </c>
      <c r="E3134" s="5" t="s">
        <v>7311</v>
      </c>
      <c r="F3134" s="9">
        <v>2000</v>
      </c>
      <c r="G3134" s="5" t="s">
        <v>43</v>
      </c>
      <c r="H3134" s="3">
        <v>2014</v>
      </c>
    </row>
    <row r="3135" spans="1:8" ht="25.5">
      <c r="A3135" s="16" t="s">
        <v>7279</v>
      </c>
      <c r="B3135" s="16" t="s">
        <v>7310</v>
      </c>
      <c r="C3135" s="8"/>
      <c r="D3135" s="5" t="s">
        <v>7408</v>
      </c>
      <c r="E3135" s="5" t="s">
        <v>7311</v>
      </c>
      <c r="F3135" s="9">
        <v>1000</v>
      </c>
      <c r="G3135" s="5" t="s">
        <v>43</v>
      </c>
      <c r="H3135" s="3">
        <v>2014</v>
      </c>
    </row>
    <row r="3136" spans="1:8" ht="25.5">
      <c r="A3136" s="16" t="s">
        <v>7279</v>
      </c>
      <c r="B3136" s="16" t="s">
        <v>7310</v>
      </c>
      <c r="C3136" s="8"/>
      <c r="D3136" s="5" t="s">
        <v>7409</v>
      </c>
      <c r="E3136" s="5" t="s">
        <v>7311</v>
      </c>
      <c r="F3136" s="9">
        <v>1000</v>
      </c>
      <c r="G3136" s="5" t="s">
        <v>43</v>
      </c>
      <c r="H3136" s="3">
        <v>2014</v>
      </c>
    </row>
    <row r="3137" spans="1:8" ht="25.5">
      <c r="A3137" s="16" t="s">
        <v>7279</v>
      </c>
      <c r="B3137" s="16" t="s">
        <v>7310</v>
      </c>
      <c r="C3137" s="4"/>
      <c r="D3137" s="3" t="s">
        <v>7410</v>
      </c>
      <c r="E3137" s="5" t="s">
        <v>7311</v>
      </c>
      <c r="F3137" s="6">
        <v>1000</v>
      </c>
      <c r="G3137" s="5" t="s">
        <v>43</v>
      </c>
      <c r="H3137" s="3">
        <v>2014</v>
      </c>
    </row>
    <row r="3138" spans="1:8" ht="38.25">
      <c r="A3138" s="16" t="s">
        <v>7279</v>
      </c>
      <c r="B3138" s="16" t="s">
        <v>7310</v>
      </c>
      <c r="C3138" s="4"/>
      <c r="D3138" s="3" t="s">
        <v>7411</v>
      </c>
      <c r="E3138" s="5" t="s">
        <v>7311</v>
      </c>
      <c r="F3138" s="6">
        <v>1000</v>
      </c>
      <c r="G3138" s="5" t="s">
        <v>43</v>
      </c>
      <c r="H3138" s="3">
        <v>2014</v>
      </c>
    </row>
    <row r="3139" spans="1:8" ht="25.5">
      <c r="A3139" s="16" t="s">
        <v>7279</v>
      </c>
      <c r="B3139" s="16" t="s">
        <v>7310</v>
      </c>
      <c r="C3139" s="4"/>
      <c r="D3139" s="3" t="s">
        <v>7412</v>
      </c>
      <c r="E3139" s="5" t="s">
        <v>7311</v>
      </c>
      <c r="F3139" s="6">
        <v>1000</v>
      </c>
      <c r="G3139" s="5" t="s">
        <v>43</v>
      </c>
      <c r="H3139" s="3">
        <v>2014</v>
      </c>
    </row>
    <row r="3140" spans="1:8" ht="25.5">
      <c r="A3140" s="16" t="s">
        <v>7279</v>
      </c>
      <c r="B3140" s="16" t="s">
        <v>7310</v>
      </c>
      <c r="C3140" s="4"/>
      <c r="D3140" s="3" t="s">
        <v>7413</v>
      </c>
      <c r="E3140" s="5" t="s">
        <v>7311</v>
      </c>
      <c r="F3140" s="6">
        <v>1000</v>
      </c>
      <c r="G3140" s="5" t="s">
        <v>43</v>
      </c>
      <c r="H3140" s="3">
        <v>2014</v>
      </c>
    </row>
    <row r="3141" spans="1:8">
      <c r="A3141" s="16" t="s">
        <v>7279</v>
      </c>
      <c r="B3141" s="16" t="s">
        <v>7312</v>
      </c>
      <c r="C3141" s="8">
        <v>49678382718</v>
      </c>
      <c r="D3141" s="5" t="s">
        <v>7414</v>
      </c>
      <c r="E3141" s="5" t="s">
        <v>7313</v>
      </c>
      <c r="F3141" s="9">
        <v>9000</v>
      </c>
      <c r="G3141" s="5" t="s">
        <v>43</v>
      </c>
      <c r="H3141" s="3">
        <v>2014</v>
      </c>
    </row>
    <row r="3142" spans="1:8">
      <c r="A3142" s="16" t="s">
        <v>7279</v>
      </c>
      <c r="B3142" s="16" t="s">
        <v>7312</v>
      </c>
      <c r="C3142" s="8"/>
      <c r="D3142" s="5" t="s">
        <v>2354</v>
      </c>
      <c r="E3142" s="5" t="s">
        <v>7313</v>
      </c>
      <c r="F3142" s="9">
        <v>3000</v>
      </c>
      <c r="G3142" s="3" t="s">
        <v>59</v>
      </c>
      <c r="H3142" s="3">
        <v>2014</v>
      </c>
    </row>
    <row r="3143" spans="1:8">
      <c r="A3143" s="16" t="s">
        <v>7279</v>
      </c>
      <c r="B3143" s="16" t="s">
        <v>7312</v>
      </c>
      <c r="C3143" s="8"/>
      <c r="D3143" s="5" t="s">
        <v>7415</v>
      </c>
      <c r="E3143" s="5" t="s">
        <v>7313</v>
      </c>
      <c r="F3143" s="9">
        <v>5000</v>
      </c>
      <c r="G3143" s="5" t="s">
        <v>43</v>
      </c>
      <c r="H3143" s="3">
        <v>2014</v>
      </c>
    </row>
    <row r="3144" spans="1:8">
      <c r="A3144" s="16" t="s">
        <v>7279</v>
      </c>
      <c r="B3144" s="16" t="s">
        <v>7312</v>
      </c>
      <c r="C3144" s="8"/>
      <c r="D3144" s="5" t="s">
        <v>7416</v>
      </c>
      <c r="E3144" s="5" t="s">
        <v>7313</v>
      </c>
      <c r="F3144" s="9">
        <v>3000</v>
      </c>
      <c r="G3144" s="5" t="s">
        <v>43</v>
      </c>
      <c r="H3144" s="3">
        <v>2014</v>
      </c>
    </row>
    <row r="3145" spans="1:8">
      <c r="A3145" s="16" t="s">
        <v>7279</v>
      </c>
      <c r="B3145" s="16" t="s">
        <v>7314</v>
      </c>
      <c r="C3145" s="8">
        <v>48682386061</v>
      </c>
      <c r="D3145" s="5" t="s">
        <v>7417</v>
      </c>
      <c r="E3145" s="5" t="s">
        <v>7315</v>
      </c>
      <c r="F3145" s="9">
        <v>1000</v>
      </c>
      <c r="G3145" s="5" t="s">
        <v>43</v>
      </c>
      <c r="H3145" s="3">
        <v>2014</v>
      </c>
    </row>
    <row r="3146" spans="1:8">
      <c r="A3146" s="16" t="s">
        <v>7279</v>
      </c>
      <c r="B3146" s="16" t="s">
        <v>7314</v>
      </c>
      <c r="C3146" s="8"/>
      <c r="D3146" s="5" t="s">
        <v>7418</v>
      </c>
      <c r="E3146" s="5" t="s">
        <v>7315</v>
      </c>
      <c r="F3146" s="9">
        <v>1000</v>
      </c>
      <c r="G3146" s="5" t="s">
        <v>43</v>
      </c>
      <c r="H3146" s="3">
        <v>2014</v>
      </c>
    </row>
    <row r="3147" spans="1:8">
      <c r="A3147" s="16" t="s">
        <v>7279</v>
      </c>
      <c r="B3147" s="16" t="s">
        <v>7314</v>
      </c>
      <c r="C3147" s="8"/>
      <c r="D3147" s="5" t="s">
        <v>2288</v>
      </c>
      <c r="E3147" s="5" t="s">
        <v>7315</v>
      </c>
      <c r="F3147" s="9">
        <v>1000</v>
      </c>
      <c r="G3147" s="5" t="s">
        <v>43</v>
      </c>
      <c r="H3147" s="3">
        <v>2014</v>
      </c>
    </row>
    <row r="3148" spans="1:8">
      <c r="A3148" s="16" t="s">
        <v>7279</v>
      </c>
      <c r="B3148" s="16" t="s">
        <v>7314</v>
      </c>
      <c r="C3148" s="8"/>
      <c r="D3148" s="5" t="s">
        <v>7419</v>
      </c>
      <c r="E3148" s="5" t="s">
        <v>7315</v>
      </c>
      <c r="F3148" s="9">
        <v>4000</v>
      </c>
      <c r="G3148" s="5" t="s">
        <v>43</v>
      </c>
      <c r="H3148" s="3">
        <v>2014</v>
      </c>
    </row>
    <row r="3149" spans="1:8" ht="25.5">
      <c r="A3149" s="16" t="s">
        <v>7279</v>
      </c>
      <c r="B3149" s="16" t="s">
        <v>7314</v>
      </c>
      <c r="C3149" s="8"/>
      <c r="D3149" s="5" t="s">
        <v>7420</v>
      </c>
      <c r="E3149" s="5" t="s">
        <v>7315</v>
      </c>
      <c r="F3149" s="9">
        <v>5000</v>
      </c>
      <c r="G3149" s="5" t="s">
        <v>43</v>
      </c>
      <c r="H3149" s="3">
        <v>2014</v>
      </c>
    </row>
    <row r="3150" spans="1:8" ht="25.5">
      <c r="A3150" s="16" t="s">
        <v>7279</v>
      </c>
      <c r="B3150" s="16" t="s">
        <v>7314</v>
      </c>
      <c r="C3150" s="8"/>
      <c r="D3150" s="5" t="s">
        <v>7421</v>
      </c>
      <c r="E3150" s="5" t="s">
        <v>7315</v>
      </c>
      <c r="F3150" s="9">
        <v>2000</v>
      </c>
      <c r="G3150" s="5" t="s">
        <v>43</v>
      </c>
      <c r="H3150" s="3">
        <v>2014</v>
      </c>
    </row>
    <row r="3151" spans="1:8">
      <c r="A3151" s="16" t="s">
        <v>7279</v>
      </c>
      <c r="B3151" s="16" t="s">
        <v>7314</v>
      </c>
      <c r="C3151" s="8"/>
      <c r="D3151" s="5" t="s">
        <v>7422</v>
      </c>
      <c r="E3151" s="5" t="s">
        <v>7315</v>
      </c>
      <c r="F3151" s="9">
        <v>7000</v>
      </c>
      <c r="G3151" s="5" t="s">
        <v>43</v>
      </c>
      <c r="H3151" s="3">
        <v>2014</v>
      </c>
    </row>
    <row r="3152" spans="1:8">
      <c r="A3152" s="16" t="s">
        <v>7279</v>
      </c>
      <c r="B3152" s="16" t="s">
        <v>7314</v>
      </c>
      <c r="C3152" s="8"/>
      <c r="D3152" s="5" t="s">
        <v>7423</v>
      </c>
      <c r="E3152" s="5" t="s">
        <v>7315</v>
      </c>
      <c r="F3152" s="9">
        <v>2000</v>
      </c>
      <c r="G3152" s="5" t="s">
        <v>43</v>
      </c>
      <c r="H3152" s="3">
        <v>2014</v>
      </c>
    </row>
    <row r="3153" spans="1:8">
      <c r="A3153" s="16" t="s">
        <v>7279</v>
      </c>
      <c r="B3153" s="16" t="s">
        <v>7314</v>
      </c>
      <c r="C3153" s="8"/>
      <c r="D3153" s="5" t="s">
        <v>7424</v>
      </c>
      <c r="E3153" s="5" t="s">
        <v>7315</v>
      </c>
      <c r="F3153" s="9">
        <v>1000</v>
      </c>
      <c r="G3153" s="5" t="s">
        <v>43</v>
      </c>
      <c r="H3153" s="3">
        <v>2014</v>
      </c>
    </row>
    <row r="3154" spans="1:8">
      <c r="A3154" s="16" t="s">
        <v>7279</v>
      </c>
      <c r="B3154" s="16" t="s">
        <v>7314</v>
      </c>
      <c r="C3154" s="8"/>
      <c r="D3154" s="5" t="s">
        <v>7425</v>
      </c>
      <c r="E3154" s="5" t="s">
        <v>7315</v>
      </c>
      <c r="F3154" s="9">
        <v>1000</v>
      </c>
      <c r="G3154" s="5" t="s">
        <v>43</v>
      </c>
      <c r="H3154" s="3">
        <v>2014</v>
      </c>
    </row>
    <row r="3155" spans="1:8">
      <c r="A3155" s="16" t="s">
        <v>7279</v>
      </c>
      <c r="B3155" s="16" t="s">
        <v>7314</v>
      </c>
      <c r="C3155" s="8"/>
      <c r="D3155" s="5" t="s">
        <v>7426</v>
      </c>
      <c r="E3155" s="5" t="s">
        <v>7315</v>
      </c>
      <c r="F3155" s="9">
        <v>1000</v>
      </c>
      <c r="G3155" s="5" t="s">
        <v>43</v>
      </c>
      <c r="H3155" s="3">
        <v>2014</v>
      </c>
    </row>
    <row r="3156" spans="1:8">
      <c r="A3156" s="16" t="s">
        <v>7279</v>
      </c>
      <c r="B3156" s="16" t="s">
        <v>7316</v>
      </c>
      <c r="C3156" s="8">
        <v>77664784808</v>
      </c>
      <c r="D3156" s="5" t="s">
        <v>7427</v>
      </c>
      <c r="E3156" s="5" t="s">
        <v>7317</v>
      </c>
      <c r="F3156" s="9">
        <v>8000</v>
      </c>
      <c r="G3156" s="5" t="s">
        <v>43</v>
      </c>
      <c r="H3156" s="3">
        <v>2014</v>
      </c>
    </row>
    <row r="3157" spans="1:8">
      <c r="A3157" s="16" t="s">
        <v>7279</v>
      </c>
      <c r="B3157" s="16" t="s">
        <v>7316</v>
      </c>
      <c r="C3157" s="8"/>
      <c r="D3157" s="5" t="s">
        <v>7428</v>
      </c>
      <c r="E3157" s="5" t="s">
        <v>7317</v>
      </c>
      <c r="F3157" s="9">
        <v>500</v>
      </c>
      <c r="G3157" s="5" t="s">
        <v>43</v>
      </c>
      <c r="H3157" s="3">
        <v>2014</v>
      </c>
    </row>
    <row r="3158" spans="1:8">
      <c r="A3158" s="16" t="s">
        <v>7279</v>
      </c>
      <c r="B3158" s="16" t="s">
        <v>7316</v>
      </c>
      <c r="C3158" s="8"/>
      <c r="D3158" s="5" t="s">
        <v>7429</v>
      </c>
      <c r="E3158" s="5" t="s">
        <v>7317</v>
      </c>
      <c r="F3158" s="9">
        <v>1000</v>
      </c>
      <c r="G3158" s="5" t="s">
        <v>43</v>
      </c>
      <c r="H3158" s="3">
        <v>2014</v>
      </c>
    </row>
    <row r="3159" spans="1:8">
      <c r="A3159" s="16" t="s">
        <v>7279</v>
      </c>
      <c r="B3159" s="16" t="s">
        <v>7316</v>
      </c>
      <c r="C3159" s="8"/>
      <c r="D3159" s="5" t="s">
        <v>7430</v>
      </c>
      <c r="E3159" s="5" t="s">
        <v>7317</v>
      </c>
      <c r="F3159" s="9">
        <v>500</v>
      </c>
      <c r="G3159" s="5" t="s">
        <v>43</v>
      </c>
      <c r="H3159" s="3">
        <v>2014</v>
      </c>
    </row>
    <row r="3160" spans="1:8">
      <c r="A3160" s="16" t="s">
        <v>7279</v>
      </c>
      <c r="B3160" s="16" t="s">
        <v>2598</v>
      </c>
      <c r="C3160" s="8">
        <v>54433734152</v>
      </c>
      <c r="D3160" s="5" t="s">
        <v>7431</v>
      </c>
      <c r="E3160" s="55" t="s">
        <v>7318</v>
      </c>
      <c r="F3160" s="55">
        <v>7000</v>
      </c>
      <c r="G3160" s="5" t="s">
        <v>43</v>
      </c>
      <c r="H3160" s="3">
        <v>2014</v>
      </c>
    </row>
    <row r="3161" spans="1:8">
      <c r="A3161" s="16" t="s">
        <v>7279</v>
      </c>
      <c r="B3161" s="16" t="s">
        <v>2598</v>
      </c>
      <c r="C3161" s="8"/>
      <c r="D3161" s="5" t="s">
        <v>7432</v>
      </c>
      <c r="E3161" s="55" t="s">
        <v>7318</v>
      </c>
      <c r="F3161" s="9">
        <v>3000</v>
      </c>
      <c r="G3161" s="5" t="s">
        <v>43</v>
      </c>
      <c r="H3161" s="3">
        <v>2014</v>
      </c>
    </row>
    <row r="3162" spans="1:8">
      <c r="A3162" s="16" t="s">
        <v>7279</v>
      </c>
      <c r="B3162" s="16" t="s">
        <v>2598</v>
      </c>
      <c r="C3162" s="8"/>
      <c r="D3162" s="5" t="s">
        <v>7433</v>
      </c>
      <c r="E3162" s="55" t="s">
        <v>7318</v>
      </c>
      <c r="F3162" s="9">
        <v>6000</v>
      </c>
      <c r="G3162" s="5" t="s">
        <v>43</v>
      </c>
      <c r="H3162" s="3">
        <v>2014</v>
      </c>
    </row>
    <row r="3163" spans="1:8">
      <c r="A3163" s="16" t="s">
        <v>7279</v>
      </c>
      <c r="B3163" s="16" t="s">
        <v>2598</v>
      </c>
      <c r="C3163" s="8"/>
      <c r="D3163" s="5" t="s">
        <v>7434</v>
      </c>
      <c r="E3163" s="55" t="s">
        <v>7318</v>
      </c>
      <c r="F3163" s="9">
        <v>4000</v>
      </c>
      <c r="G3163" s="5" t="s">
        <v>43</v>
      </c>
      <c r="H3163" s="3">
        <v>2014</v>
      </c>
    </row>
    <row r="3164" spans="1:8">
      <c r="A3164" s="16" t="s">
        <v>7279</v>
      </c>
      <c r="B3164" s="16" t="s">
        <v>2598</v>
      </c>
      <c r="C3164" s="8"/>
      <c r="D3164" s="5" t="s">
        <v>4303</v>
      </c>
      <c r="E3164" s="55" t="s">
        <v>7318</v>
      </c>
      <c r="F3164" s="55">
        <v>6000</v>
      </c>
      <c r="G3164" s="5" t="s">
        <v>43</v>
      </c>
      <c r="H3164" s="3">
        <v>2014</v>
      </c>
    </row>
    <row r="3165" spans="1:8">
      <c r="A3165" s="16" t="s">
        <v>7279</v>
      </c>
      <c r="B3165" s="16" t="s">
        <v>7319</v>
      </c>
      <c r="C3165" s="8">
        <v>85994196189</v>
      </c>
      <c r="D3165" s="5" t="s">
        <v>7435</v>
      </c>
      <c r="E3165" s="5" t="s">
        <v>7320</v>
      </c>
      <c r="F3165" s="9">
        <v>1000</v>
      </c>
      <c r="G3165" s="5" t="s">
        <v>43</v>
      </c>
      <c r="H3165" s="3">
        <v>2014</v>
      </c>
    </row>
    <row r="3166" spans="1:8">
      <c r="A3166" s="16" t="s">
        <v>7279</v>
      </c>
      <c r="B3166" s="16" t="s">
        <v>7319</v>
      </c>
      <c r="C3166" s="8"/>
      <c r="D3166" s="5" t="s">
        <v>7436</v>
      </c>
      <c r="E3166" s="5" t="s">
        <v>7320</v>
      </c>
      <c r="F3166" s="9">
        <v>1000</v>
      </c>
      <c r="G3166" s="5" t="s">
        <v>43</v>
      </c>
      <c r="H3166" s="3">
        <v>2014</v>
      </c>
    </row>
    <row r="3167" spans="1:8">
      <c r="A3167" s="16" t="s">
        <v>7279</v>
      </c>
      <c r="B3167" s="16" t="s">
        <v>7319</v>
      </c>
      <c r="C3167" s="8"/>
      <c r="D3167" s="5" t="s">
        <v>7437</v>
      </c>
      <c r="E3167" s="5" t="s">
        <v>7320</v>
      </c>
      <c r="F3167" s="9">
        <v>1000</v>
      </c>
      <c r="G3167" s="5" t="s">
        <v>43</v>
      </c>
      <c r="H3167" s="3">
        <v>2014</v>
      </c>
    </row>
    <row r="3168" spans="1:8">
      <c r="A3168" s="16" t="s">
        <v>7279</v>
      </c>
      <c r="B3168" s="16" t="s">
        <v>7319</v>
      </c>
      <c r="C3168" s="8"/>
      <c r="D3168" s="5" t="s">
        <v>7438</v>
      </c>
      <c r="E3168" s="5" t="s">
        <v>7320</v>
      </c>
      <c r="F3168" s="9">
        <v>1000</v>
      </c>
      <c r="G3168" s="5" t="s">
        <v>43</v>
      </c>
      <c r="H3168" s="3">
        <v>2014</v>
      </c>
    </row>
    <row r="3169" spans="1:8">
      <c r="A3169" s="16" t="s">
        <v>7279</v>
      </c>
      <c r="B3169" s="16" t="s">
        <v>7319</v>
      </c>
      <c r="C3169" s="8"/>
      <c r="D3169" s="5" t="s">
        <v>7439</v>
      </c>
      <c r="E3169" s="5" t="s">
        <v>7320</v>
      </c>
      <c r="F3169" s="9">
        <v>1000</v>
      </c>
      <c r="G3169" s="5" t="s">
        <v>43</v>
      </c>
      <c r="H3169" s="3">
        <v>2014</v>
      </c>
    </row>
    <row r="3170" spans="1:8">
      <c r="A3170" s="16" t="s">
        <v>7279</v>
      </c>
      <c r="B3170" s="16" t="s">
        <v>7319</v>
      </c>
      <c r="C3170" s="8"/>
      <c r="D3170" s="5" t="s">
        <v>7440</v>
      </c>
      <c r="E3170" s="5" t="s">
        <v>7320</v>
      </c>
      <c r="F3170" s="9">
        <v>1000</v>
      </c>
      <c r="G3170" s="5" t="s">
        <v>43</v>
      </c>
      <c r="H3170" s="3">
        <v>2014</v>
      </c>
    </row>
    <row r="3171" spans="1:8">
      <c r="A3171" s="16" t="s">
        <v>7279</v>
      </c>
      <c r="B3171" s="16" t="s">
        <v>7319</v>
      </c>
      <c r="C3171" s="8"/>
      <c r="D3171" s="5" t="s">
        <v>7441</v>
      </c>
      <c r="E3171" s="5" t="s">
        <v>7320</v>
      </c>
      <c r="F3171" s="9">
        <v>1000</v>
      </c>
      <c r="G3171" s="5" t="s">
        <v>43</v>
      </c>
      <c r="H3171" s="3">
        <v>2014</v>
      </c>
    </row>
    <row r="3172" spans="1:8">
      <c r="A3172" s="16" t="s">
        <v>7279</v>
      </c>
      <c r="B3172" s="16" t="s">
        <v>7319</v>
      </c>
      <c r="C3172" s="8"/>
      <c r="D3172" s="5" t="s">
        <v>584</v>
      </c>
      <c r="E3172" s="5" t="s">
        <v>7320</v>
      </c>
      <c r="F3172" s="9">
        <v>1000</v>
      </c>
      <c r="G3172" s="5" t="s">
        <v>43</v>
      </c>
      <c r="H3172" s="3">
        <v>2014</v>
      </c>
    </row>
    <row r="3173" spans="1:8">
      <c r="A3173" s="16" t="s">
        <v>7279</v>
      </c>
      <c r="B3173" s="16" t="s">
        <v>7319</v>
      </c>
      <c r="C3173" s="8"/>
      <c r="D3173" s="5" t="s">
        <v>7442</v>
      </c>
      <c r="E3173" s="5" t="s">
        <v>7320</v>
      </c>
      <c r="F3173" s="9">
        <v>1000</v>
      </c>
      <c r="G3173" s="5" t="s">
        <v>43</v>
      </c>
      <c r="H3173" s="3">
        <v>2014</v>
      </c>
    </row>
    <row r="3174" spans="1:8">
      <c r="A3174" s="16" t="s">
        <v>7279</v>
      </c>
      <c r="B3174" s="16" t="s">
        <v>7319</v>
      </c>
      <c r="C3174" s="8"/>
      <c r="D3174" s="5" t="s">
        <v>6928</v>
      </c>
      <c r="E3174" s="5" t="s">
        <v>7320</v>
      </c>
      <c r="F3174" s="9">
        <v>1000</v>
      </c>
      <c r="G3174" s="5" t="s">
        <v>43</v>
      </c>
      <c r="H3174" s="3">
        <v>2014</v>
      </c>
    </row>
    <row r="3175" spans="1:8">
      <c r="A3175" s="16" t="s">
        <v>7279</v>
      </c>
      <c r="B3175" s="16" t="s">
        <v>7319</v>
      </c>
      <c r="C3175" s="8"/>
      <c r="D3175" s="5" t="s">
        <v>7443</v>
      </c>
      <c r="E3175" s="5" t="s">
        <v>7320</v>
      </c>
      <c r="F3175" s="9">
        <v>1000</v>
      </c>
      <c r="G3175" s="5" t="s">
        <v>43</v>
      </c>
      <c r="H3175" s="3">
        <v>2014</v>
      </c>
    </row>
    <row r="3176" spans="1:8">
      <c r="A3176" s="16" t="s">
        <v>7279</v>
      </c>
      <c r="B3176" s="16" t="s">
        <v>7319</v>
      </c>
      <c r="C3176" s="8"/>
      <c r="D3176" s="5" t="s">
        <v>7444</v>
      </c>
      <c r="E3176" s="5" t="s">
        <v>7320</v>
      </c>
      <c r="F3176" s="9">
        <v>1000</v>
      </c>
      <c r="G3176" s="5" t="s">
        <v>43</v>
      </c>
      <c r="H3176" s="3">
        <v>2014</v>
      </c>
    </row>
    <row r="3177" spans="1:8">
      <c r="A3177" s="16" t="s">
        <v>7279</v>
      </c>
      <c r="B3177" s="16" t="s">
        <v>7321</v>
      </c>
      <c r="C3177" s="8">
        <v>58811576967</v>
      </c>
      <c r="D3177" s="5" t="s">
        <v>7445</v>
      </c>
      <c r="E3177" s="5" t="s">
        <v>7322</v>
      </c>
      <c r="F3177" s="9">
        <v>2000</v>
      </c>
      <c r="G3177" s="5" t="s">
        <v>43</v>
      </c>
      <c r="H3177" s="3">
        <v>2014</v>
      </c>
    </row>
    <row r="3178" spans="1:8">
      <c r="A3178" s="16" t="s">
        <v>7279</v>
      </c>
      <c r="B3178" s="16" t="s">
        <v>7321</v>
      </c>
      <c r="C3178" s="8"/>
      <c r="D3178" s="5" t="s">
        <v>7446</v>
      </c>
      <c r="E3178" s="5" t="s">
        <v>7322</v>
      </c>
      <c r="F3178" s="9">
        <v>1000</v>
      </c>
      <c r="G3178" s="5" t="s">
        <v>43</v>
      </c>
      <c r="H3178" s="3">
        <v>2014</v>
      </c>
    </row>
    <row r="3179" spans="1:8">
      <c r="A3179" s="16" t="s">
        <v>7279</v>
      </c>
      <c r="B3179" s="16" t="s">
        <v>7321</v>
      </c>
      <c r="C3179" s="8"/>
      <c r="D3179" s="5" t="s">
        <v>7438</v>
      </c>
      <c r="E3179" s="5" t="s">
        <v>7322</v>
      </c>
      <c r="F3179" s="9">
        <v>1000</v>
      </c>
      <c r="G3179" s="5" t="s">
        <v>43</v>
      </c>
      <c r="H3179" s="3">
        <v>2014</v>
      </c>
    </row>
    <row r="3180" spans="1:8">
      <c r="A3180" s="16" t="s">
        <v>7279</v>
      </c>
      <c r="B3180" s="16" t="s">
        <v>7323</v>
      </c>
      <c r="C3180" s="8">
        <v>17848035836</v>
      </c>
      <c r="D3180" s="5" t="s">
        <v>7447</v>
      </c>
      <c r="E3180" s="5" t="s">
        <v>7324</v>
      </c>
      <c r="F3180" s="9">
        <v>3000</v>
      </c>
      <c r="G3180" s="5" t="s">
        <v>43</v>
      </c>
      <c r="H3180" s="3">
        <v>2014</v>
      </c>
    </row>
    <row r="3181" spans="1:8">
      <c r="A3181" s="16" t="s">
        <v>7279</v>
      </c>
      <c r="B3181" s="16" t="s">
        <v>7323</v>
      </c>
      <c r="C3181" s="8"/>
      <c r="D3181" s="5" t="s">
        <v>7448</v>
      </c>
      <c r="E3181" s="5" t="s">
        <v>7324</v>
      </c>
      <c r="F3181" s="9">
        <v>2000</v>
      </c>
      <c r="G3181" s="3" t="s">
        <v>45</v>
      </c>
      <c r="H3181" s="3">
        <v>2014</v>
      </c>
    </row>
    <row r="3182" spans="1:8">
      <c r="A3182" s="16" t="s">
        <v>7279</v>
      </c>
      <c r="B3182" s="16" t="s">
        <v>7323</v>
      </c>
      <c r="C3182" s="8"/>
      <c r="D3182" s="5" t="s">
        <v>7449</v>
      </c>
      <c r="E3182" s="5" t="s">
        <v>7324</v>
      </c>
      <c r="F3182" s="9">
        <v>2000</v>
      </c>
      <c r="G3182" s="5" t="s">
        <v>43</v>
      </c>
      <c r="H3182" s="3">
        <v>2014</v>
      </c>
    </row>
    <row r="3183" spans="1:8">
      <c r="A3183" s="16" t="s">
        <v>7279</v>
      </c>
      <c r="B3183" s="16" t="s">
        <v>7323</v>
      </c>
      <c r="C3183" s="8"/>
      <c r="D3183" s="5" t="s">
        <v>7450</v>
      </c>
      <c r="E3183" s="5" t="s">
        <v>7324</v>
      </c>
      <c r="F3183" s="9">
        <v>2000</v>
      </c>
      <c r="G3183" s="5" t="s">
        <v>43</v>
      </c>
      <c r="H3183" s="3">
        <v>2014</v>
      </c>
    </row>
    <row r="3184" spans="1:8">
      <c r="A3184" s="16" t="s">
        <v>7279</v>
      </c>
      <c r="B3184" s="16" t="s">
        <v>7323</v>
      </c>
      <c r="C3184" s="8"/>
      <c r="D3184" s="5" t="s">
        <v>7451</v>
      </c>
      <c r="E3184" s="5" t="s">
        <v>7324</v>
      </c>
      <c r="F3184" s="9">
        <v>2000</v>
      </c>
      <c r="G3184" s="5" t="s">
        <v>43</v>
      </c>
      <c r="H3184" s="3">
        <v>2014</v>
      </c>
    </row>
    <row r="3185" spans="1:8">
      <c r="A3185" s="16" t="s">
        <v>7279</v>
      </c>
      <c r="B3185" s="16" t="s">
        <v>7325</v>
      </c>
      <c r="C3185" s="8">
        <v>91026826200</v>
      </c>
      <c r="D3185" s="5" t="s">
        <v>7452</v>
      </c>
      <c r="E3185" s="5" t="s">
        <v>7326</v>
      </c>
      <c r="F3185" s="9">
        <v>8000</v>
      </c>
      <c r="G3185" s="5" t="s">
        <v>43</v>
      </c>
      <c r="H3185" s="3">
        <v>2014</v>
      </c>
    </row>
    <row r="3186" spans="1:8">
      <c r="A3186" s="16" t="s">
        <v>7279</v>
      </c>
      <c r="B3186" s="16" t="s">
        <v>7325</v>
      </c>
      <c r="C3186" s="8"/>
      <c r="D3186" s="5" t="s">
        <v>7453</v>
      </c>
      <c r="E3186" s="5" t="s">
        <v>7326</v>
      </c>
      <c r="F3186" s="9">
        <v>3000</v>
      </c>
      <c r="G3186" s="5" t="s">
        <v>43</v>
      </c>
      <c r="H3186" s="3">
        <v>2014</v>
      </c>
    </row>
    <row r="3187" spans="1:8">
      <c r="A3187" s="16" t="s">
        <v>7279</v>
      </c>
      <c r="B3187" s="16" t="s">
        <v>7325</v>
      </c>
      <c r="C3187" s="8"/>
      <c r="D3187" s="5" t="s">
        <v>7454</v>
      </c>
      <c r="E3187" s="5" t="s">
        <v>7326</v>
      </c>
      <c r="F3187" s="9">
        <v>6000</v>
      </c>
      <c r="G3187" s="5" t="s">
        <v>43</v>
      </c>
      <c r="H3187" s="3">
        <v>2014</v>
      </c>
    </row>
    <row r="3188" spans="1:8" ht="38.25">
      <c r="A3188" s="16" t="s">
        <v>7279</v>
      </c>
      <c r="B3188" s="16" t="s">
        <v>7325</v>
      </c>
      <c r="C3188" s="8"/>
      <c r="D3188" s="5" t="s">
        <v>7455</v>
      </c>
      <c r="E3188" s="5" t="s">
        <v>7326</v>
      </c>
      <c r="F3188" s="9">
        <v>1000</v>
      </c>
      <c r="G3188" s="3" t="s">
        <v>60</v>
      </c>
      <c r="H3188" s="3">
        <v>2014</v>
      </c>
    </row>
    <row r="3189" spans="1:8">
      <c r="A3189" s="16" t="s">
        <v>7279</v>
      </c>
      <c r="B3189" s="16" t="s">
        <v>7325</v>
      </c>
      <c r="C3189" s="8"/>
      <c r="D3189" s="5" t="s">
        <v>7456</v>
      </c>
      <c r="E3189" s="5" t="s">
        <v>7326</v>
      </c>
      <c r="F3189" s="9">
        <v>6000</v>
      </c>
      <c r="G3189" s="5" t="s">
        <v>43</v>
      </c>
      <c r="H3189" s="3">
        <v>2014</v>
      </c>
    </row>
    <row r="3190" spans="1:8" ht="25.5">
      <c r="A3190" s="16" t="s">
        <v>7279</v>
      </c>
      <c r="B3190" s="16" t="s">
        <v>7325</v>
      </c>
      <c r="C3190" s="8"/>
      <c r="D3190" s="5" t="s">
        <v>7457</v>
      </c>
      <c r="E3190" s="5" t="s">
        <v>7326</v>
      </c>
      <c r="F3190" s="9">
        <v>4000</v>
      </c>
      <c r="G3190" s="5" t="s">
        <v>43</v>
      </c>
      <c r="H3190" s="3">
        <v>2014</v>
      </c>
    </row>
    <row r="3191" spans="1:8" ht="25.5">
      <c r="A3191" s="16" t="s">
        <v>7279</v>
      </c>
      <c r="B3191" s="16" t="s">
        <v>7325</v>
      </c>
      <c r="C3191" s="8"/>
      <c r="D3191" s="5" t="s">
        <v>7458</v>
      </c>
      <c r="E3191" s="5" t="s">
        <v>7326</v>
      </c>
      <c r="F3191" s="9">
        <v>2000</v>
      </c>
      <c r="G3191" s="5" t="s">
        <v>43</v>
      </c>
      <c r="H3191" s="3">
        <v>2014</v>
      </c>
    </row>
    <row r="3192" spans="1:8">
      <c r="A3192" s="16" t="s">
        <v>7279</v>
      </c>
      <c r="B3192" s="16" t="s">
        <v>7327</v>
      </c>
      <c r="C3192" s="8">
        <v>80970593623</v>
      </c>
      <c r="D3192" s="5" t="s">
        <v>7459</v>
      </c>
      <c r="E3192" s="5" t="s">
        <v>7328</v>
      </c>
      <c r="F3192" s="9">
        <v>4000</v>
      </c>
      <c r="G3192" s="5" t="s">
        <v>43</v>
      </c>
      <c r="H3192" s="3">
        <v>2014</v>
      </c>
    </row>
    <row r="3193" spans="1:8">
      <c r="A3193" s="16" t="s">
        <v>7279</v>
      </c>
      <c r="B3193" s="16" t="s">
        <v>7327</v>
      </c>
      <c r="C3193" s="8"/>
      <c r="D3193" s="5" t="s">
        <v>7460</v>
      </c>
      <c r="E3193" s="5" t="s">
        <v>7328</v>
      </c>
      <c r="F3193" s="9">
        <v>3000</v>
      </c>
      <c r="G3193" s="5" t="s">
        <v>43</v>
      </c>
      <c r="H3193" s="3">
        <v>2014</v>
      </c>
    </row>
    <row r="3194" spans="1:8" ht="25.5">
      <c r="A3194" s="16" t="s">
        <v>7279</v>
      </c>
      <c r="B3194" s="16" t="s">
        <v>7327</v>
      </c>
      <c r="C3194" s="8"/>
      <c r="D3194" s="5" t="s">
        <v>7461</v>
      </c>
      <c r="E3194" s="5" t="s">
        <v>7328</v>
      </c>
      <c r="F3194" s="9">
        <v>8000</v>
      </c>
      <c r="G3194" s="5" t="s">
        <v>43</v>
      </c>
      <c r="H3194" s="3">
        <v>2014</v>
      </c>
    </row>
    <row r="3195" spans="1:8">
      <c r="A3195" s="16" t="s">
        <v>7279</v>
      </c>
      <c r="B3195" s="16" t="s">
        <v>7327</v>
      </c>
      <c r="C3195" s="8"/>
      <c r="D3195" s="5" t="s">
        <v>7462</v>
      </c>
      <c r="E3195" s="5" t="s">
        <v>7328</v>
      </c>
      <c r="F3195" s="9">
        <v>6000</v>
      </c>
      <c r="G3195" s="5" t="s">
        <v>43</v>
      </c>
      <c r="H3195" s="3">
        <v>2014</v>
      </c>
    </row>
    <row r="3196" spans="1:8" ht="25.5">
      <c r="A3196" s="16" t="s">
        <v>7279</v>
      </c>
      <c r="B3196" s="16" t="s">
        <v>7327</v>
      </c>
      <c r="C3196" s="8"/>
      <c r="D3196" s="5" t="s">
        <v>7463</v>
      </c>
      <c r="E3196" s="5" t="s">
        <v>7328</v>
      </c>
      <c r="F3196" s="9">
        <v>2000</v>
      </c>
      <c r="G3196" s="5" t="s">
        <v>43</v>
      </c>
      <c r="H3196" s="3">
        <v>2014</v>
      </c>
    </row>
    <row r="3197" spans="1:8">
      <c r="A3197" s="16" t="s">
        <v>7279</v>
      </c>
      <c r="B3197" s="16" t="s">
        <v>7327</v>
      </c>
      <c r="C3197" s="8"/>
      <c r="D3197" s="5" t="s">
        <v>7464</v>
      </c>
      <c r="E3197" s="5" t="s">
        <v>7328</v>
      </c>
      <c r="F3197" s="9">
        <v>3000</v>
      </c>
      <c r="G3197" s="5" t="s">
        <v>43</v>
      </c>
      <c r="H3197" s="3">
        <v>2014</v>
      </c>
    </row>
    <row r="3198" spans="1:8" ht="38.25">
      <c r="A3198" s="16" t="s">
        <v>7279</v>
      </c>
      <c r="B3198" s="16" t="s">
        <v>7329</v>
      </c>
      <c r="C3198" s="8">
        <v>75093177043</v>
      </c>
      <c r="D3198" s="5" t="s">
        <v>7465</v>
      </c>
      <c r="E3198" s="5" t="s">
        <v>7466</v>
      </c>
      <c r="F3198" s="9">
        <v>5000</v>
      </c>
      <c r="G3198" s="5" t="s">
        <v>43</v>
      </c>
      <c r="H3198" s="3">
        <v>2014</v>
      </c>
    </row>
    <row r="3199" spans="1:8" ht="25.5">
      <c r="A3199" s="16" t="s">
        <v>7279</v>
      </c>
      <c r="B3199" s="16" t="s">
        <v>7329</v>
      </c>
      <c r="C3199" s="8"/>
      <c r="D3199" s="5" t="s">
        <v>7467</v>
      </c>
      <c r="E3199" s="5" t="s">
        <v>7468</v>
      </c>
      <c r="F3199" s="9">
        <v>1000</v>
      </c>
      <c r="G3199" s="5" t="s">
        <v>43</v>
      </c>
      <c r="H3199" s="3">
        <v>2014</v>
      </c>
    </row>
    <row r="3200" spans="1:8" ht="25.5">
      <c r="A3200" s="16" t="s">
        <v>7279</v>
      </c>
      <c r="B3200" s="16" t="s">
        <v>7329</v>
      </c>
      <c r="C3200" s="8"/>
      <c r="D3200" s="5" t="s">
        <v>7469</v>
      </c>
      <c r="E3200" s="5" t="s">
        <v>7470</v>
      </c>
      <c r="F3200" s="9">
        <v>500</v>
      </c>
      <c r="G3200" s="5" t="s">
        <v>43</v>
      </c>
      <c r="H3200" s="3">
        <v>2014</v>
      </c>
    </row>
    <row r="3201" spans="1:8" ht="25.5">
      <c r="A3201" s="16" t="s">
        <v>7279</v>
      </c>
      <c r="B3201" s="16" t="s">
        <v>7329</v>
      </c>
      <c r="C3201" s="8"/>
      <c r="D3201" s="5" t="s">
        <v>7471</v>
      </c>
      <c r="E3201" s="5" t="s">
        <v>7468</v>
      </c>
      <c r="F3201" s="9">
        <v>500</v>
      </c>
      <c r="G3201" s="5" t="s">
        <v>43</v>
      </c>
      <c r="H3201" s="3">
        <v>2014</v>
      </c>
    </row>
    <row r="3202" spans="1:8" ht="25.5">
      <c r="A3202" s="16" t="s">
        <v>7279</v>
      </c>
      <c r="B3202" s="16" t="s">
        <v>7329</v>
      </c>
      <c r="C3202" s="8"/>
      <c r="D3202" s="5" t="s">
        <v>7472</v>
      </c>
      <c r="E3202" s="5" t="s">
        <v>7470</v>
      </c>
      <c r="F3202" s="9">
        <v>1000</v>
      </c>
      <c r="G3202" s="5" t="s">
        <v>43</v>
      </c>
      <c r="H3202" s="3">
        <v>2014</v>
      </c>
    </row>
    <row r="3203" spans="1:8">
      <c r="A3203" s="16" t="s">
        <v>7279</v>
      </c>
      <c r="B3203" s="16" t="s">
        <v>7330</v>
      </c>
      <c r="C3203" s="8">
        <v>28736047213</v>
      </c>
      <c r="D3203" s="5" t="s">
        <v>7345</v>
      </c>
      <c r="E3203" s="5" t="s">
        <v>7473</v>
      </c>
      <c r="F3203" s="9">
        <v>215220</v>
      </c>
      <c r="G3203" s="5" t="s">
        <v>43</v>
      </c>
      <c r="H3203" s="3">
        <v>2014</v>
      </c>
    </row>
    <row r="3204" spans="1:8">
      <c r="A3204" s="16" t="s">
        <v>7279</v>
      </c>
      <c r="B3204" s="16" t="s">
        <v>7330</v>
      </c>
      <c r="C3204" s="8"/>
      <c r="D3204" s="5" t="s">
        <v>7474</v>
      </c>
      <c r="E3204" s="5" t="s">
        <v>7473</v>
      </c>
      <c r="F3204" s="9">
        <v>161600</v>
      </c>
      <c r="G3204" s="5" t="s">
        <v>43</v>
      </c>
      <c r="H3204" s="3">
        <v>2014</v>
      </c>
    </row>
    <row r="3205" spans="1:8">
      <c r="A3205" s="16" t="s">
        <v>7279</v>
      </c>
      <c r="B3205" s="16" t="s">
        <v>7330</v>
      </c>
      <c r="C3205" s="8"/>
      <c r="D3205" s="5" t="s">
        <v>7475</v>
      </c>
      <c r="E3205" s="5" t="s">
        <v>7473</v>
      </c>
      <c r="F3205" s="9">
        <v>80000</v>
      </c>
      <c r="G3205" s="5" t="s">
        <v>43</v>
      </c>
      <c r="H3205" s="3">
        <v>2014</v>
      </c>
    </row>
    <row r="3206" spans="1:8">
      <c r="A3206" s="16" t="s">
        <v>7279</v>
      </c>
      <c r="B3206" s="16" t="s">
        <v>7330</v>
      </c>
      <c r="C3206" s="8"/>
      <c r="D3206" s="5" t="s">
        <v>7476</v>
      </c>
      <c r="E3206" s="5" t="s">
        <v>7473</v>
      </c>
      <c r="F3206" s="9">
        <v>4000</v>
      </c>
      <c r="G3206" s="5" t="s">
        <v>43</v>
      </c>
      <c r="H3206" s="3">
        <v>2014</v>
      </c>
    </row>
    <row r="3207" spans="1:8">
      <c r="A3207" s="16" t="s">
        <v>7279</v>
      </c>
      <c r="B3207" s="16" t="s">
        <v>7330</v>
      </c>
      <c r="C3207" s="8"/>
      <c r="D3207" s="5" t="s">
        <v>7477</v>
      </c>
      <c r="E3207" s="5" t="s">
        <v>7473</v>
      </c>
      <c r="F3207" s="9">
        <v>27000</v>
      </c>
      <c r="G3207" s="5" t="s">
        <v>43</v>
      </c>
      <c r="H3207" s="3">
        <v>2014</v>
      </c>
    </row>
    <row r="3208" spans="1:8">
      <c r="A3208" s="16" t="s">
        <v>7279</v>
      </c>
      <c r="B3208" s="16" t="s">
        <v>7330</v>
      </c>
      <c r="C3208" s="8"/>
      <c r="D3208" s="5" t="s">
        <v>7478</v>
      </c>
      <c r="E3208" s="5" t="s">
        <v>7473</v>
      </c>
      <c r="F3208" s="9">
        <v>2700</v>
      </c>
      <c r="G3208" s="5" t="s">
        <v>43</v>
      </c>
      <c r="H3208" s="3">
        <v>2014</v>
      </c>
    </row>
    <row r="3209" spans="1:8">
      <c r="A3209" s="16" t="s">
        <v>7279</v>
      </c>
      <c r="B3209" s="16" t="s">
        <v>7330</v>
      </c>
      <c r="C3209" s="8"/>
      <c r="D3209" s="5" t="s">
        <v>7479</v>
      </c>
      <c r="E3209" s="5" t="s">
        <v>7473</v>
      </c>
      <c r="F3209" s="9">
        <v>21000</v>
      </c>
      <c r="G3209" s="5" t="s">
        <v>43</v>
      </c>
      <c r="H3209" s="3">
        <v>2014</v>
      </c>
    </row>
    <row r="3210" spans="1:8">
      <c r="A3210" s="16" t="s">
        <v>7279</v>
      </c>
      <c r="B3210" s="16" t="s">
        <v>7330</v>
      </c>
      <c r="C3210" s="8"/>
      <c r="D3210" s="5" t="s">
        <v>7480</v>
      </c>
      <c r="E3210" s="5" t="s">
        <v>7473</v>
      </c>
      <c r="F3210" s="9">
        <v>19000</v>
      </c>
      <c r="G3210" s="5" t="s">
        <v>43</v>
      </c>
      <c r="H3210" s="3">
        <v>2014</v>
      </c>
    </row>
    <row r="3211" spans="1:8">
      <c r="A3211" s="16" t="s">
        <v>7279</v>
      </c>
      <c r="B3211" s="16" t="s">
        <v>7331</v>
      </c>
      <c r="C3211" s="8">
        <v>8493605955</v>
      </c>
      <c r="D3211" s="5" t="s">
        <v>7481</v>
      </c>
      <c r="E3211" s="5" t="s">
        <v>7332</v>
      </c>
      <c r="F3211" s="9">
        <v>4000</v>
      </c>
      <c r="G3211" s="5" t="s">
        <v>43</v>
      </c>
      <c r="H3211" s="3">
        <v>2014</v>
      </c>
    </row>
    <row r="3212" spans="1:8">
      <c r="A3212" s="16" t="s">
        <v>7279</v>
      </c>
      <c r="B3212" s="16" t="s">
        <v>7333</v>
      </c>
      <c r="C3212" s="8">
        <v>23056510917</v>
      </c>
      <c r="D3212" s="5" t="s">
        <v>7482</v>
      </c>
      <c r="E3212" s="5" t="s">
        <v>7334</v>
      </c>
      <c r="F3212" s="9">
        <v>1000</v>
      </c>
      <c r="G3212" s="5" t="s">
        <v>43</v>
      </c>
      <c r="H3212" s="3">
        <v>2014</v>
      </c>
    </row>
    <row r="3213" spans="1:8">
      <c r="A3213" s="16" t="s">
        <v>7279</v>
      </c>
      <c r="B3213" s="16" t="s">
        <v>7333</v>
      </c>
      <c r="C3213" s="8"/>
      <c r="D3213" s="5" t="s">
        <v>7483</v>
      </c>
      <c r="E3213" s="5" t="s">
        <v>7334</v>
      </c>
      <c r="F3213" s="56">
        <v>1000</v>
      </c>
      <c r="G3213" s="5" t="s">
        <v>43</v>
      </c>
      <c r="H3213" s="3">
        <v>2014</v>
      </c>
    </row>
    <row r="3214" spans="1:8">
      <c r="A3214" s="16" t="s">
        <v>7279</v>
      </c>
      <c r="B3214" s="16" t="s">
        <v>7335</v>
      </c>
      <c r="C3214" s="8">
        <v>41921271876</v>
      </c>
      <c r="D3214" s="5" t="s">
        <v>7484</v>
      </c>
      <c r="E3214" s="28" t="s">
        <v>7336</v>
      </c>
      <c r="F3214" s="56">
        <v>1000</v>
      </c>
      <c r="G3214" s="5" t="s">
        <v>43</v>
      </c>
      <c r="H3214" s="3">
        <v>2014</v>
      </c>
    </row>
    <row r="3215" spans="1:8">
      <c r="A3215" s="16" t="s">
        <v>7279</v>
      </c>
      <c r="B3215" s="16" t="s">
        <v>7337</v>
      </c>
      <c r="C3215" s="8">
        <v>51851176784</v>
      </c>
      <c r="D3215" s="5" t="s">
        <v>7485</v>
      </c>
      <c r="E3215" s="5" t="s">
        <v>7338</v>
      </c>
      <c r="F3215" s="56">
        <v>1000</v>
      </c>
      <c r="G3215" s="5" t="s">
        <v>43</v>
      </c>
      <c r="H3215" s="3">
        <v>2014</v>
      </c>
    </row>
    <row r="3216" spans="1:8">
      <c r="A3216" s="17" t="s">
        <v>7486</v>
      </c>
      <c r="B3216" s="17" t="s">
        <v>7487</v>
      </c>
      <c r="C3216" s="4"/>
      <c r="D3216" s="3"/>
      <c r="E3216" s="3"/>
      <c r="F3216" s="6">
        <v>269083</v>
      </c>
      <c r="G3216" s="3" t="s">
        <v>48</v>
      </c>
      <c r="H3216" s="3">
        <v>2014</v>
      </c>
    </row>
    <row r="3217" spans="1:8">
      <c r="A3217" s="17" t="s">
        <v>7486</v>
      </c>
      <c r="B3217" s="17" t="s">
        <v>7488</v>
      </c>
      <c r="C3217" s="4"/>
      <c r="D3217" s="3"/>
      <c r="E3217" s="3"/>
      <c r="F3217" s="6">
        <v>22138</v>
      </c>
      <c r="G3217" s="3" t="s">
        <v>48</v>
      </c>
      <c r="H3217" s="3">
        <v>2014</v>
      </c>
    </row>
    <row r="3218" spans="1:8">
      <c r="A3218" s="17" t="s">
        <v>7486</v>
      </c>
      <c r="B3218" s="17" t="s">
        <v>7489</v>
      </c>
      <c r="C3218" s="4"/>
      <c r="D3218" s="3"/>
      <c r="E3218" s="3"/>
      <c r="F3218" s="6">
        <v>12000</v>
      </c>
      <c r="G3218" s="3" t="s">
        <v>48</v>
      </c>
      <c r="H3218" s="3">
        <v>2014</v>
      </c>
    </row>
    <row r="3219" spans="1:8">
      <c r="A3219" s="17" t="s">
        <v>7486</v>
      </c>
      <c r="B3219" s="17" t="s">
        <v>7490</v>
      </c>
      <c r="C3219" s="4"/>
      <c r="D3219" s="3"/>
      <c r="E3219" s="3"/>
      <c r="F3219" s="6">
        <v>25874</v>
      </c>
      <c r="G3219" s="3" t="s">
        <v>48</v>
      </c>
      <c r="H3219" s="3">
        <v>2014</v>
      </c>
    </row>
    <row r="3220" spans="1:8">
      <c r="A3220" s="17" t="s">
        <v>7486</v>
      </c>
      <c r="B3220" s="17" t="s">
        <v>7491</v>
      </c>
      <c r="C3220" s="4"/>
      <c r="D3220" s="3"/>
      <c r="E3220" s="3"/>
      <c r="F3220" s="6">
        <v>20000</v>
      </c>
      <c r="G3220" s="3" t="s">
        <v>48</v>
      </c>
      <c r="H3220" s="3">
        <v>2014</v>
      </c>
    </row>
    <row r="3221" spans="1:8">
      <c r="A3221" s="17" t="s">
        <v>7486</v>
      </c>
      <c r="B3221" s="17" t="s">
        <v>7492</v>
      </c>
      <c r="C3221" s="4"/>
      <c r="D3221" s="3"/>
      <c r="E3221" s="3"/>
      <c r="F3221" s="6">
        <v>3000</v>
      </c>
      <c r="G3221" s="3" t="s">
        <v>48</v>
      </c>
      <c r="H3221" s="3">
        <v>2014</v>
      </c>
    </row>
    <row r="3222" spans="1:8">
      <c r="A3222" s="17" t="s">
        <v>7486</v>
      </c>
      <c r="B3222" s="17" t="s">
        <v>7493</v>
      </c>
      <c r="C3222" s="4"/>
      <c r="D3222" s="3"/>
      <c r="E3222" s="3"/>
      <c r="F3222" s="6">
        <v>6540</v>
      </c>
      <c r="G3222" s="3" t="s">
        <v>48</v>
      </c>
      <c r="H3222" s="3">
        <v>2014</v>
      </c>
    </row>
    <row r="3223" spans="1:8">
      <c r="A3223" s="17" t="s">
        <v>7486</v>
      </c>
      <c r="B3223" s="17" t="s">
        <v>7494</v>
      </c>
      <c r="C3223" s="4"/>
      <c r="D3223" s="3"/>
      <c r="E3223" s="3"/>
      <c r="F3223" s="6">
        <v>20500</v>
      </c>
      <c r="G3223" s="3" t="s">
        <v>48</v>
      </c>
      <c r="H3223" s="3">
        <v>2014</v>
      </c>
    </row>
    <row r="3224" spans="1:8">
      <c r="A3224" s="17" t="s">
        <v>7486</v>
      </c>
      <c r="B3224" s="17" t="s">
        <v>7495</v>
      </c>
      <c r="C3224" s="4"/>
      <c r="D3224" s="3"/>
      <c r="E3224" s="3"/>
      <c r="F3224" s="6">
        <v>22694</v>
      </c>
      <c r="G3224" s="3" t="s">
        <v>48</v>
      </c>
      <c r="H3224" s="3">
        <v>2014</v>
      </c>
    </row>
    <row r="3225" spans="1:8">
      <c r="A3225" s="17" t="s">
        <v>7486</v>
      </c>
      <c r="B3225" s="17" t="s">
        <v>7496</v>
      </c>
      <c r="C3225" s="4"/>
      <c r="D3225" s="3"/>
      <c r="E3225" s="3"/>
      <c r="F3225" s="6">
        <v>16000</v>
      </c>
      <c r="G3225" s="3" t="s">
        <v>48</v>
      </c>
      <c r="H3225" s="3">
        <v>2014</v>
      </c>
    </row>
    <row r="3226" spans="1:8">
      <c r="A3226" s="17" t="s">
        <v>7486</v>
      </c>
      <c r="B3226" s="17" t="s">
        <v>7497</v>
      </c>
      <c r="C3226" s="4"/>
      <c r="D3226" s="3"/>
      <c r="E3226" s="3"/>
      <c r="F3226" s="6">
        <v>16000</v>
      </c>
      <c r="G3226" s="3" t="s">
        <v>48</v>
      </c>
      <c r="H3226" s="3">
        <v>2014</v>
      </c>
    </row>
    <row r="3227" spans="1:8">
      <c r="A3227" s="17" t="s">
        <v>7486</v>
      </c>
      <c r="B3227" s="17" t="s">
        <v>7498</v>
      </c>
      <c r="C3227" s="4"/>
      <c r="D3227" s="3"/>
      <c r="E3227" s="3"/>
      <c r="F3227" s="6">
        <v>9000</v>
      </c>
      <c r="G3227" s="3" t="s">
        <v>48</v>
      </c>
      <c r="H3227" s="3">
        <v>2014</v>
      </c>
    </row>
    <row r="3228" spans="1:8">
      <c r="A3228" s="17" t="s">
        <v>7486</v>
      </c>
      <c r="B3228" s="17" t="s">
        <v>7499</v>
      </c>
      <c r="C3228" s="4"/>
      <c r="D3228" s="3"/>
      <c r="E3228" s="3"/>
      <c r="F3228" s="6">
        <v>2500</v>
      </c>
      <c r="G3228" s="3" t="s">
        <v>48</v>
      </c>
      <c r="H3228" s="3">
        <v>2014</v>
      </c>
    </row>
    <row r="3229" spans="1:8">
      <c r="A3229" s="17" t="s">
        <v>7486</v>
      </c>
      <c r="B3229" s="17" t="s">
        <v>7500</v>
      </c>
      <c r="C3229" s="4"/>
      <c r="D3229" s="3"/>
      <c r="E3229" s="3"/>
      <c r="F3229" s="6">
        <v>51448</v>
      </c>
      <c r="G3229" s="3" t="s">
        <v>48</v>
      </c>
      <c r="H3229" s="3">
        <v>2014</v>
      </c>
    </row>
    <row r="3230" spans="1:8">
      <c r="A3230" s="16" t="s">
        <v>7501</v>
      </c>
      <c r="B3230" s="17" t="s">
        <v>7502</v>
      </c>
      <c r="C3230" s="8" t="s">
        <v>7503</v>
      </c>
      <c r="D3230" s="3" t="s">
        <v>7542</v>
      </c>
      <c r="E3230" s="3" t="s">
        <v>7543</v>
      </c>
      <c r="F3230" s="6">
        <v>30000</v>
      </c>
      <c r="G3230" s="3" t="s">
        <v>53</v>
      </c>
      <c r="H3230" s="3">
        <v>2014</v>
      </c>
    </row>
    <row r="3231" spans="1:8" ht="25.5">
      <c r="A3231" s="16" t="s">
        <v>7501</v>
      </c>
      <c r="B3231" s="17" t="s">
        <v>7502</v>
      </c>
      <c r="C3231" s="8" t="s">
        <v>7503</v>
      </c>
      <c r="D3231" s="3" t="s">
        <v>7544</v>
      </c>
      <c r="E3231" s="5" t="s">
        <v>7543</v>
      </c>
      <c r="F3231" s="6">
        <v>25000</v>
      </c>
      <c r="G3231" s="3" t="s">
        <v>53</v>
      </c>
      <c r="H3231" s="3">
        <v>2014</v>
      </c>
    </row>
    <row r="3232" spans="1:8" ht="38.25">
      <c r="A3232" s="16" t="s">
        <v>7501</v>
      </c>
      <c r="B3232" s="17" t="s">
        <v>7504</v>
      </c>
      <c r="C3232" s="8" t="s">
        <v>7505</v>
      </c>
      <c r="D3232" s="3" t="s">
        <v>7545</v>
      </c>
      <c r="E3232" s="5" t="s">
        <v>7506</v>
      </c>
      <c r="F3232" s="6">
        <v>25000</v>
      </c>
      <c r="G3232" s="3" t="s">
        <v>60</v>
      </c>
      <c r="H3232" s="3">
        <v>2014</v>
      </c>
    </row>
    <row r="3233" spans="1:8" ht="25.5">
      <c r="A3233" s="16" t="s">
        <v>7501</v>
      </c>
      <c r="B3233" s="16" t="s">
        <v>7504</v>
      </c>
      <c r="C3233" s="8" t="s">
        <v>7505</v>
      </c>
      <c r="D3233" s="5" t="s">
        <v>7546</v>
      </c>
      <c r="E3233" s="5" t="s">
        <v>7506</v>
      </c>
      <c r="F3233" s="9">
        <v>20000</v>
      </c>
      <c r="G3233" s="3" t="s">
        <v>53</v>
      </c>
      <c r="H3233" s="3">
        <v>2014</v>
      </c>
    </row>
    <row r="3234" spans="1:8">
      <c r="A3234" s="16" t="s">
        <v>7501</v>
      </c>
      <c r="B3234" s="16" t="s">
        <v>7507</v>
      </c>
      <c r="C3234" s="8">
        <v>76070657144</v>
      </c>
      <c r="D3234" s="5" t="s">
        <v>7547</v>
      </c>
      <c r="E3234" s="5" t="s">
        <v>7548</v>
      </c>
      <c r="F3234" s="9">
        <v>24000</v>
      </c>
      <c r="G3234" s="3" t="s">
        <v>53</v>
      </c>
      <c r="H3234" s="3">
        <v>2014</v>
      </c>
    </row>
    <row r="3235" spans="1:8">
      <c r="A3235" s="16" t="s">
        <v>7501</v>
      </c>
      <c r="B3235" s="16" t="s">
        <v>7507</v>
      </c>
      <c r="C3235" s="8">
        <v>76070657144</v>
      </c>
      <c r="D3235" s="5" t="s">
        <v>7549</v>
      </c>
      <c r="E3235" s="5" t="s">
        <v>7548</v>
      </c>
      <c r="F3235" s="9">
        <v>9000</v>
      </c>
      <c r="G3235" s="3" t="s">
        <v>53</v>
      </c>
      <c r="H3235" s="3">
        <v>2014</v>
      </c>
    </row>
    <row r="3236" spans="1:8">
      <c r="A3236" s="16" t="s">
        <v>7501</v>
      </c>
      <c r="B3236" s="16" t="s">
        <v>7508</v>
      </c>
      <c r="C3236" s="8" t="s">
        <v>7509</v>
      </c>
      <c r="D3236" s="5" t="s">
        <v>7550</v>
      </c>
      <c r="E3236" s="5" t="s">
        <v>7510</v>
      </c>
      <c r="F3236" s="9">
        <v>20000</v>
      </c>
      <c r="G3236" s="5" t="s">
        <v>53</v>
      </c>
      <c r="H3236" s="3">
        <v>2014</v>
      </c>
    </row>
    <row r="3237" spans="1:8" ht="25.5">
      <c r="A3237" s="16" t="s">
        <v>7501</v>
      </c>
      <c r="B3237" s="17" t="s">
        <v>7511</v>
      </c>
      <c r="C3237" s="8" t="s">
        <v>7512</v>
      </c>
      <c r="D3237" s="3" t="s">
        <v>7551</v>
      </c>
      <c r="E3237" s="5" t="s">
        <v>7513</v>
      </c>
      <c r="F3237" s="6">
        <v>19000</v>
      </c>
      <c r="G3237" s="3" t="s">
        <v>53</v>
      </c>
      <c r="H3237" s="3">
        <v>2014</v>
      </c>
    </row>
    <row r="3238" spans="1:8" ht="25.5">
      <c r="A3238" s="16" t="s">
        <v>7501</v>
      </c>
      <c r="B3238" s="17" t="s">
        <v>7514</v>
      </c>
      <c r="C3238" s="8">
        <v>97933779637</v>
      </c>
      <c r="D3238" s="3" t="s">
        <v>7552</v>
      </c>
      <c r="E3238" s="5" t="s">
        <v>7553</v>
      </c>
      <c r="F3238" s="6">
        <v>19000</v>
      </c>
      <c r="G3238" s="5" t="s">
        <v>53</v>
      </c>
      <c r="H3238" s="3">
        <v>2014</v>
      </c>
    </row>
    <row r="3239" spans="1:8" ht="25.5">
      <c r="A3239" s="16" t="s">
        <v>7501</v>
      </c>
      <c r="B3239" s="17" t="s">
        <v>7515</v>
      </c>
      <c r="C3239" s="8" t="s">
        <v>7516</v>
      </c>
      <c r="D3239" s="3" t="s">
        <v>7554</v>
      </c>
      <c r="E3239" s="5" t="s">
        <v>7517</v>
      </c>
      <c r="F3239" s="6">
        <v>18000</v>
      </c>
      <c r="G3239" s="5" t="s">
        <v>53</v>
      </c>
      <c r="H3239" s="3">
        <v>2014</v>
      </c>
    </row>
    <row r="3240" spans="1:8">
      <c r="A3240" s="16" t="s">
        <v>7501</v>
      </c>
      <c r="B3240" s="17" t="s">
        <v>7518</v>
      </c>
      <c r="C3240" s="4" t="s">
        <v>7519</v>
      </c>
      <c r="D3240" s="3" t="s">
        <v>7555</v>
      </c>
      <c r="E3240" s="3" t="s">
        <v>7556</v>
      </c>
      <c r="F3240" s="6">
        <v>13000</v>
      </c>
      <c r="G3240" s="3" t="s">
        <v>53</v>
      </c>
      <c r="H3240" s="3">
        <v>2014</v>
      </c>
    </row>
    <row r="3241" spans="1:8" ht="38.25">
      <c r="A3241" s="16" t="s">
        <v>7501</v>
      </c>
      <c r="B3241" s="17" t="s">
        <v>7520</v>
      </c>
      <c r="C3241" s="8" t="s">
        <v>7521</v>
      </c>
      <c r="D3241" s="3" t="s">
        <v>7557</v>
      </c>
      <c r="E3241" s="3" t="s">
        <v>7558</v>
      </c>
      <c r="F3241" s="6">
        <v>10000</v>
      </c>
      <c r="G3241" s="3" t="s">
        <v>60</v>
      </c>
      <c r="H3241" s="3">
        <v>2014</v>
      </c>
    </row>
    <row r="3242" spans="1:8" ht="38.25">
      <c r="A3242" s="16" t="s">
        <v>7501</v>
      </c>
      <c r="B3242" s="16" t="s">
        <v>7520</v>
      </c>
      <c r="C3242" s="8" t="s">
        <v>7521</v>
      </c>
      <c r="D3242" s="3" t="s">
        <v>7559</v>
      </c>
      <c r="E3242" s="5" t="s">
        <v>7558</v>
      </c>
      <c r="F3242" s="6">
        <v>7000</v>
      </c>
      <c r="G3242" s="3" t="s">
        <v>60</v>
      </c>
      <c r="H3242" s="3">
        <v>2014</v>
      </c>
    </row>
    <row r="3243" spans="1:8">
      <c r="A3243" s="16" t="s">
        <v>7501</v>
      </c>
      <c r="B3243" s="16" t="s">
        <v>7522</v>
      </c>
      <c r="C3243" s="8">
        <v>21494813021</v>
      </c>
      <c r="D3243" s="5" t="s">
        <v>7560</v>
      </c>
      <c r="E3243" s="5" t="s">
        <v>7523</v>
      </c>
      <c r="F3243" s="6">
        <v>10000</v>
      </c>
      <c r="G3243" s="3" t="s">
        <v>53</v>
      </c>
      <c r="H3243" s="3">
        <v>2014</v>
      </c>
    </row>
    <row r="3244" spans="1:8">
      <c r="A3244" s="16" t="s">
        <v>7501</v>
      </c>
      <c r="B3244" s="16" t="s">
        <v>7522</v>
      </c>
      <c r="C3244" s="8">
        <v>21494813021</v>
      </c>
      <c r="D3244" s="5" t="s">
        <v>7561</v>
      </c>
      <c r="E3244" s="3" t="s">
        <v>7562</v>
      </c>
      <c r="F3244" s="6">
        <v>3000</v>
      </c>
      <c r="G3244" s="3" t="s">
        <v>53</v>
      </c>
      <c r="H3244" s="3">
        <v>2014</v>
      </c>
    </row>
    <row r="3245" spans="1:8" ht="38.25">
      <c r="A3245" s="16" t="s">
        <v>7501</v>
      </c>
      <c r="B3245" s="16" t="s">
        <v>7524</v>
      </c>
      <c r="C3245" s="8">
        <v>40498350150</v>
      </c>
      <c r="D3245" s="5" t="s">
        <v>7563</v>
      </c>
      <c r="E3245" s="5" t="s">
        <v>7525</v>
      </c>
      <c r="F3245" s="6">
        <v>10000</v>
      </c>
      <c r="G3245" s="3" t="s">
        <v>60</v>
      </c>
      <c r="H3245" s="3">
        <v>2014</v>
      </c>
    </row>
    <row r="3246" spans="1:8">
      <c r="A3246" s="16" t="s">
        <v>7501</v>
      </c>
      <c r="B3246" s="16" t="s">
        <v>7526</v>
      </c>
      <c r="C3246" s="8">
        <v>78915429182</v>
      </c>
      <c r="D3246" s="5" t="s">
        <v>7564</v>
      </c>
      <c r="E3246" s="3" t="s">
        <v>7527</v>
      </c>
      <c r="F3246" s="6">
        <v>9000</v>
      </c>
      <c r="G3246" s="3" t="s">
        <v>53</v>
      </c>
      <c r="H3246" s="3">
        <v>2014</v>
      </c>
    </row>
    <row r="3247" spans="1:8">
      <c r="A3247" s="16" t="s">
        <v>7501</v>
      </c>
      <c r="B3247" s="16" t="s">
        <v>7528</v>
      </c>
      <c r="C3247" s="8" t="s">
        <v>7529</v>
      </c>
      <c r="D3247" s="5" t="s">
        <v>7565</v>
      </c>
      <c r="E3247" s="5" t="s">
        <v>7530</v>
      </c>
      <c r="F3247" s="6">
        <v>9000</v>
      </c>
      <c r="G3247" s="3" t="s">
        <v>53</v>
      </c>
      <c r="H3247" s="3">
        <v>2014</v>
      </c>
    </row>
    <row r="3248" spans="1:8">
      <c r="A3248" s="16" t="s">
        <v>7501</v>
      </c>
      <c r="B3248" s="16" t="s">
        <v>7531</v>
      </c>
      <c r="C3248" s="8">
        <v>25730599170</v>
      </c>
      <c r="D3248" s="5" t="s">
        <v>7566</v>
      </c>
      <c r="E3248" s="5" t="s">
        <v>7532</v>
      </c>
      <c r="F3248" s="6">
        <v>7000</v>
      </c>
      <c r="G3248" s="3" t="s">
        <v>53</v>
      </c>
      <c r="H3248" s="3">
        <v>2014</v>
      </c>
    </row>
    <row r="3249" spans="1:8">
      <c r="A3249" s="16" t="s">
        <v>7501</v>
      </c>
      <c r="B3249" s="16" t="s">
        <v>7533</v>
      </c>
      <c r="C3249" s="8">
        <v>11595034011</v>
      </c>
      <c r="D3249" s="5" t="s">
        <v>7567</v>
      </c>
      <c r="E3249" s="3" t="s">
        <v>7568</v>
      </c>
      <c r="F3249" s="6">
        <v>7000</v>
      </c>
      <c r="G3249" s="3" t="s">
        <v>53</v>
      </c>
      <c r="H3249" s="3">
        <v>2014</v>
      </c>
    </row>
    <row r="3250" spans="1:8">
      <c r="A3250" s="16" t="s">
        <v>7501</v>
      </c>
      <c r="B3250" s="16" t="s">
        <v>7534</v>
      </c>
      <c r="C3250" s="8">
        <v>21768632993</v>
      </c>
      <c r="D3250" s="5" t="s">
        <v>7569</v>
      </c>
      <c r="E3250" s="3" t="s">
        <v>7570</v>
      </c>
      <c r="F3250" s="6">
        <v>3000</v>
      </c>
      <c r="G3250" s="3" t="s">
        <v>53</v>
      </c>
      <c r="H3250" s="3">
        <v>2014</v>
      </c>
    </row>
    <row r="3251" spans="1:8" ht="38.25">
      <c r="A3251" s="16" t="s">
        <v>7501</v>
      </c>
      <c r="B3251" s="16" t="s">
        <v>7535</v>
      </c>
      <c r="C3251" s="8" t="s">
        <v>4317</v>
      </c>
      <c r="D3251" s="5" t="s">
        <v>7571</v>
      </c>
      <c r="E3251" s="3" t="s">
        <v>7506</v>
      </c>
      <c r="F3251" s="6">
        <v>3000</v>
      </c>
      <c r="G3251" s="3" t="s">
        <v>60</v>
      </c>
      <c r="H3251" s="3">
        <v>2014</v>
      </c>
    </row>
    <row r="3252" spans="1:8">
      <c r="A3252" s="16" t="s">
        <v>7501</v>
      </c>
      <c r="B3252" s="16" t="s">
        <v>7536</v>
      </c>
      <c r="C3252" s="4"/>
      <c r="D3252" s="5"/>
      <c r="E3252" s="3"/>
      <c r="F3252" s="6">
        <v>130000</v>
      </c>
      <c r="G3252" s="3" t="s">
        <v>53</v>
      </c>
      <c r="H3252" s="3">
        <v>2014</v>
      </c>
    </row>
    <row r="3253" spans="1:8">
      <c r="A3253" s="16" t="s">
        <v>7501</v>
      </c>
      <c r="B3253" s="16" t="s">
        <v>7537</v>
      </c>
      <c r="C3253" s="4"/>
      <c r="D3253" s="5"/>
      <c r="E3253" s="3"/>
      <c r="F3253" s="6">
        <v>296000</v>
      </c>
      <c r="G3253" s="3" t="s">
        <v>53</v>
      </c>
      <c r="H3253" s="3">
        <v>2014</v>
      </c>
    </row>
    <row r="3254" spans="1:8">
      <c r="A3254" s="16" t="s">
        <v>7501</v>
      </c>
      <c r="B3254" s="16" t="s">
        <v>7538</v>
      </c>
      <c r="C3254" s="4"/>
      <c r="D3254" s="5"/>
      <c r="E3254" s="3"/>
      <c r="F3254" s="6">
        <v>80000</v>
      </c>
      <c r="G3254" s="3" t="s">
        <v>53</v>
      </c>
      <c r="H3254" s="3">
        <v>2014</v>
      </c>
    </row>
    <row r="3255" spans="1:8">
      <c r="A3255" s="16" t="s">
        <v>7501</v>
      </c>
      <c r="B3255" s="16" t="s">
        <v>7539</v>
      </c>
      <c r="C3255" s="4"/>
      <c r="D3255" s="5"/>
      <c r="E3255" s="3"/>
      <c r="F3255" s="6">
        <v>755146.33</v>
      </c>
      <c r="G3255" s="3" t="s">
        <v>53</v>
      </c>
      <c r="H3255" s="3">
        <v>2014</v>
      </c>
    </row>
    <row r="3256" spans="1:8">
      <c r="A3256" s="16" t="s">
        <v>7501</v>
      </c>
      <c r="B3256" s="16" t="s">
        <v>7540</v>
      </c>
      <c r="C3256" s="4"/>
      <c r="D3256" s="5"/>
      <c r="E3256" s="3"/>
      <c r="F3256" s="6">
        <v>350000</v>
      </c>
      <c r="G3256" s="3" t="s">
        <v>53</v>
      </c>
      <c r="H3256" s="3">
        <v>2014</v>
      </c>
    </row>
    <row r="3257" spans="1:8">
      <c r="A3257" s="16" t="s">
        <v>7501</v>
      </c>
      <c r="B3257" s="16" t="s">
        <v>7541</v>
      </c>
      <c r="C3257" s="8"/>
      <c r="D3257" s="5"/>
      <c r="E3257" s="5"/>
      <c r="F3257" s="9">
        <v>10000</v>
      </c>
      <c r="G3257" s="3" t="s">
        <v>53</v>
      </c>
      <c r="H3257" s="3">
        <v>2014</v>
      </c>
    </row>
    <row r="3258" spans="1:8">
      <c r="A3258" s="16" t="s">
        <v>7501</v>
      </c>
      <c r="B3258" s="16" t="s">
        <v>1297</v>
      </c>
      <c r="C3258" s="8"/>
      <c r="D3258" s="5"/>
      <c r="E3258" s="5"/>
      <c r="F3258" s="9">
        <v>78000</v>
      </c>
      <c r="G3258" s="3" t="s">
        <v>53</v>
      </c>
      <c r="H3258" s="3">
        <v>2014</v>
      </c>
    </row>
    <row r="3259" spans="1:8">
      <c r="A3259" s="16" t="s">
        <v>7501</v>
      </c>
      <c r="B3259" s="16"/>
      <c r="C3259" s="8"/>
      <c r="D3259" s="5"/>
      <c r="E3259" s="5"/>
      <c r="F3259" s="9">
        <v>129966.02</v>
      </c>
      <c r="G3259" s="3" t="s">
        <v>53</v>
      </c>
      <c r="H3259" s="3">
        <v>2014</v>
      </c>
    </row>
    <row r="3260" spans="1:8">
      <c r="A3260" s="17" t="s">
        <v>7572</v>
      </c>
      <c r="B3260" s="17" t="s">
        <v>7573</v>
      </c>
      <c r="C3260" s="18">
        <v>93700737796</v>
      </c>
      <c r="D3260" s="3" t="s">
        <v>575</v>
      </c>
      <c r="E3260" s="3" t="s">
        <v>7574</v>
      </c>
      <c r="F3260" s="6">
        <v>12000</v>
      </c>
      <c r="G3260" s="3" t="s">
        <v>48</v>
      </c>
      <c r="H3260" s="3">
        <v>2014</v>
      </c>
    </row>
    <row r="3261" spans="1:8">
      <c r="A3261" s="17" t="s">
        <v>7572</v>
      </c>
      <c r="B3261" s="17" t="s">
        <v>7575</v>
      </c>
      <c r="C3261" s="4">
        <v>85418233586</v>
      </c>
      <c r="D3261" s="3" t="s">
        <v>7708</v>
      </c>
      <c r="E3261" s="3" t="s">
        <v>7576</v>
      </c>
      <c r="F3261" s="6">
        <v>20350</v>
      </c>
      <c r="G3261" s="3" t="s">
        <v>48</v>
      </c>
      <c r="H3261" s="3">
        <v>2014</v>
      </c>
    </row>
    <row r="3262" spans="1:8">
      <c r="A3262" s="17" t="s">
        <v>7572</v>
      </c>
      <c r="B3262" s="17" t="s">
        <v>7577</v>
      </c>
      <c r="C3262" s="4">
        <v>864337191</v>
      </c>
      <c r="D3262" s="3" t="s">
        <v>7709</v>
      </c>
      <c r="E3262" s="5" t="s">
        <v>7578</v>
      </c>
      <c r="F3262" s="6">
        <v>20000</v>
      </c>
      <c r="G3262" s="3" t="s">
        <v>48</v>
      </c>
      <c r="H3262" s="3">
        <v>2014</v>
      </c>
    </row>
    <row r="3263" spans="1:8" ht="38.25">
      <c r="A3263" s="17" t="s">
        <v>7572</v>
      </c>
      <c r="B3263" s="17" t="s">
        <v>7579</v>
      </c>
      <c r="C3263" s="4">
        <v>58114377343</v>
      </c>
      <c r="D3263" s="3" t="s">
        <v>7710</v>
      </c>
      <c r="E3263" s="3" t="s">
        <v>7580</v>
      </c>
      <c r="F3263" s="6">
        <v>5000</v>
      </c>
      <c r="G3263" s="3" t="s">
        <v>48</v>
      </c>
      <c r="H3263" s="3">
        <v>2014</v>
      </c>
    </row>
    <row r="3264" spans="1:8" ht="25.5">
      <c r="A3264" s="17" t="s">
        <v>7572</v>
      </c>
      <c r="B3264" s="17" t="s">
        <v>7581</v>
      </c>
      <c r="C3264" s="4">
        <v>19140906424</v>
      </c>
      <c r="D3264" s="3" t="s">
        <v>7711</v>
      </c>
      <c r="E3264" s="3" t="s">
        <v>7582</v>
      </c>
      <c r="F3264" s="6">
        <v>5000</v>
      </c>
      <c r="G3264" s="3" t="s">
        <v>48</v>
      </c>
      <c r="H3264" s="3">
        <v>2014</v>
      </c>
    </row>
    <row r="3265" spans="1:8">
      <c r="A3265" s="17" t="s">
        <v>7572</v>
      </c>
      <c r="B3265" s="17" t="s">
        <v>7583</v>
      </c>
      <c r="C3265" s="4">
        <v>49975831610</v>
      </c>
      <c r="D3265" s="3" t="s">
        <v>7712</v>
      </c>
      <c r="E3265" s="3" t="s">
        <v>7584</v>
      </c>
      <c r="F3265" s="6">
        <v>10000</v>
      </c>
      <c r="G3265" s="3" t="s">
        <v>48</v>
      </c>
      <c r="H3265" s="3">
        <v>2014</v>
      </c>
    </row>
    <row r="3266" spans="1:8">
      <c r="A3266" s="17" t="s">
        <v>7572</v>
      </c>
      <c r="B3266" s="17" t="s">
        <v>7585</v>
      </c>
      <c r="C3266" s="4">
        <v>12906474615</v>
      </c>
      <c r="D3266" s="3" t="s">
        <v>7713</v>
      </c>
      <c r="E3266" s="3" t="s">
        <v>7586</v>
      </c>
      <c r="F3266" s="6">
        <v>46000</v>
      </c>
      <c r="G3266" s="3" t="s">
        <v>48</v>
      </c>
      <c r="H3266" s="3">
        <v>2014</v>
      </c>
    </row>
    <row r="3267" spans="1:8">
      <c r="A3267" s="17" t="s">
        <v>7572</v>
      </c>
      <c r="B3267" s="17" t="s">
        <v>7587</v>
      </c>
      <c r="C3267" s="4">
        <v>46912176278</v>
      </c>
      <c r="D3267" s="3" t="s">
        <v>7714</v>
      </c>
      <c r="E3267" s="3" t="s">
        <v>7588</v>
      </c>
      <c r="F3267" s="6">
        <v>73840</v>
      </c>
      <c r="G3267" s="3" t="s">
        <v>48</v>
      </c>
      <c r="H3267" s="3">
        <v>2014</v>
      </c>
    </row>
    <row r="3268" spans="1:8">
      <c r="A3268" s="17" t="s">
        <v>7572</v>
      </c>
      <c r="B3268" s="17" t="s">
        <v>7589</v>
      </c>
      <c r="C3268" s="4">
        <v>53020449979</v>
      </c>
      <c r="D3268" s="3" t="s">
        <v>7715</v>
      </c>
      <c r="E3268" s="3" t="s">
        <v>7590</v>
      </c>
      <c r="F3268" s="6">
        <v>4500</v>
      </c>
      <c r="G3268" s="3" t="s">
        <v>48</v>
      </c>
      <c r="H3268" s="3">
        <v>2014</v>
      </c>
    </row>
    <row r="3269" spans="1:8">
      <c r="A3269" s="17" t="s">
        <v>7572</v>
      </c>
      <c r="B3269" s="17" t="s">
        <v>7591</v>
      </c>
      <c r="C3269" s="4">
        <v>72473978940</v>
      </c>
      <c r="D3269" s="3" t="s">
        <v>7716</v>
      </c>
      <c r="E3269" s="3" t="s">
        <v>7592</v>
      </c>
      <c r="F3269" s="6">
        <v>3000</v>
      </c>
      <c r="G3269" s="3" t="s">
        <v>48</v>
      </c>
      <c r="H3269" s="3">
        <v>2014</v>
      </c>
    </row>
    <row r="3270" spans="1:8">
      <c r="A3270" s="17" t="s">
        <v>7572</v>
      </c>
      <c r="B3270" s="17" t="s">
        <v>7593</v>
      </c>
      <c r="C3270" s="4">
        <v>51780226479</v>
      </c>
      <c r="D3270" s="3" t="s">
        <v>7717</v>
      </c>
      <c r="E3270" s="3" t="s">
        <v>7594</v>
      </c>
      <c r="F3270" s="6">
        <v>10000</v>
      </c>
      <c r="G3270" s="3" t="s">
        <v>48</v>
      </c>
      <c r="H3270" s="3">
        <v>2014</v>
      </c>
    </row>
    <row r="3271" spans="1:8">
      <c r="A3271" s="17" t="s">
        <v>7572</v>
      </c>
      <c r="B3271" s="17" t="s">
        <v>7595</v>
      </c>
      <c r="C3271" s="4">
        <v>72660261121</v>
      </c>
      <c r="D3271" s="3" t="s">
        <v>7718</v>
      </c>
      <c r="E3271" s="3" t="s">
        <v>7596</v>
      </c>
      <c r="F3271" s="6">
        <v>4500</v>
      </c>
      <c r="G3271" s="3" t="s">
        <v>48</v>
      </c>
      <c r="H3271" s="3">
        <v>2014</v>
      </c>
    </row>
    <row r="3272" spans="1:8">
      <c r="A3272" s="17" t="s">
        <v>7572</v>
      </c>
      <c r="B3272" s="17" t="s">
        <v>7597</v>
      </c>
      <c r="C3272" s="4">
        <v>86209200569</v>
      </c>
      <c r="D3272" s="3" t="s">
        <v>7719</v>
      </c>
      <c r="E3272" s="3" t="s">
        <v>7598</v>
      </c>
      <c r="F3272" s="6">
        <v>6000</v>
      </c>
      <c r="G3272" s="3" t="s">
        <v>48</v>
      </c>
      <c r="H3272" s="3">
        <v>2014</v>
      </c>
    </row>
    <row r="3273" spans="1:8" ht="25.5">
      <c r="A3273" s="17" t="s">
        <v>7572</v>
      </c>
      <c r="B3273" s="17" t="s">
        <v>7599</v>
      </c>
      <c r="C3273" s="4">
        <v>38798315529</v>
      </c>
      <c r="D3273" s="3" t="s">
        <v>7720</v>
      </c>
      <c r="E3273" s="3" t="s">
        <v>7600</v>
      </c>
      <c r="F3273" s="6">
        <v>3000</v>
      </c>
      <c r="G3273" s="3" t="s">
        <v>48</v>
      </c>
      <c r="H3273" s="3">
        <v>2014</v>
      </c>
    </row>
    <row r="3274" spans="1:8">
      <c r="A3274" s="17" t="s">
        <v>7572</v>
      </c>
      <c r="B3274" s="17" t="s">
        <v>7601</v>
      </c>
      <c r="C3274" s="4">
        <v>93118747687</v>
      </c>
      <c r="D3274" s="3" t="s">
        <v>7721</v>
      </c>
      <c r="E3274" s="3" t="s">
        <v>7602</v>
      </c>
      <c r="F3274" s="6">
        <v>8500</v>
      </c>
      <c r="G3274" s="3" t="s">
        <v>48</v>
      </c>
      <c r="H3274" s="3">
        <v>2014</v>
      </c>
    </row>
    <row r="3275" spans="1:8">
      <c r="A3275" s="17" t="s">
        <v>7572</v>
      </c>
      <c r="B3275" s="17" t="s">
        <v>7603</v>
      </c>
      <c r="C3275" s="4">
        <v>41525075532</v>
      </c>
      <c r="D3275" s="3" t="s">
        <v>7722</v>
      </c>
      <c r="E3275" s="3" t="s">
        <v>7604</v>
      </c>
      <c r="F3275" s="6">
        <v>13000</v>
      </c>
      <c r="G3275" s="3" t="s">
        <v>48</v>
      </c>
      <c r="H3275" s="3">
        <v>2014</v>
      </c>
    </row>
    <row r="3276" spans="1:8">
      <c r="A3276" s="17" t="s">
        <v>7572</v>
      </c>
      <c r="B3276" s="17" t="s">
        <v>7605</v>
      </c>
      <c r="C3276" s="4"/>
      <c r="D3276" s="3" t="s">
        <v>7723</v>
      </c>
      <c r="E3276" s="3" t="s">
        <v>7606</v>
      </c>
      <c r="F3276" s="6">
        <v>5000</v>
      </c>
      <c r="G3276" s="3" t="s">
        <v>48</v>
      </c>
      <c r="H3276" s="3">
        <v>2014</v>
      </c>
    </row>
    <row r="3277" spans="1:8" ht="25.5">
      <c r="A3277" s="17" t="s">
        <v>7572</v>
      </c>
      <c r="B3277" s="17" t="s">
        <v>7607</v>
      </c>
      <c r="C3277" s="4">
        <v>51780226479</v>
      </c>
      <c r="D3277" s="3" t="s">
        <v>7724</v>
      </c>
      <c r="E3277" s="3" t="s">
        <v>7608</v>
      </c>
      <c r="F3277" s="6">
        <v>70000</v>
      </c>
      <c r="G3277" s="3" t="s">
        <v>48</v>
      </c>
      <c r="H3277" s="3">
        <v>2014</v>
      </c>
    </row>
    <row r="3278" spans="1:8">
      <c r="A3278" s="17" t="s">
        <v>7572</v>
      </c>
      <c r="B3278" s="17" t="s">
        <v>7609</v>
      </c>
      <c r="C3278" s="4">
        <v>25195074329</v>
      </c>
      <c r="D3278" s="3" t="s">
        <v>7725</v>
      </c>
      <c r="E3278" s="3" t="s">
        <v>7610</v>
      </c>
      <c r="F3278" s="6">
        <v>55000</v>
      </c>
      <c r="G3278" s="3" t="s">
        <v>48</v>
      </c>
      <c r="H3278" s="3">
        <v>2014</v>
      </c>
    </row>
    <row r="3279" spans="1:8">
      <c r="A3279" s="17" t="s">
        <v>7572</v>
      </c>
      <c r="B3279" s="17" t="s">
        <v>7611</v>
      </c>
      <c r="C3279" s="4">
        <v>30935502619</v>
      </c>
      <c r="D3279" s="3" t="s">
        <v>7726</v>
      </c>
      <c r="E3279" s="3" t="s">
        <v>7612</v>
      </c>
      <c r="F3279" s="6">
        <v>7000</v>
      </c>
      <c r="G3279" s="3" t="s">
        <v>48</v>
      </c>
      <c r="H3279" s="3">
        <v>2014</v>
      </c>
    </row>
    <row r="3280" spans="1:8" ht="25.5">
      <c r="A3280" s="16" t="s">
        <v>7572</v>
      </c>
      <c r="B3280" s="39" t="s">
        <v>7613</v>
      </c>
      <c r="C3280" s="27" t="s">
        <v>7614</v>
      </c>
      <c r="D3280" s="5" t="s">
        <v>7727</v>
      </c>
      <c r="E3280" s="28" t="s">
        <v>7615</v>
      </c>
      <c r="F3280" s="9">
        <v>5000</v>
      </c>
      <c r="G3280" s="3" t="s">
        <v>48</v>
      </c>
      <c r="H3280" s="3">
        <v>2014</v>
      </c>
    </row>
    <row r="3281" spans="1:8">
      <c r="A3281" s="17" t="s">
        <v>7572</v>
      </c>
      <c r="B3281" s="17" t="s">
        <v>7616</v>
      </c>
      <c r="C3281" s="4">
        <v>48310988612</v>
      </c>
      <c r="D3281" s="3" t="s">
        <v>7728</v>
      </c>
      <c r="E3281" s="5" t="s">
        <v>7617</v>
      </c>
      <c r="F3281" s="6">
        <v>2500</v>
      </c>
      <c r="G3281" s="3" t="s">
        <v>48</v>
      </c>
      <c r="H3281" s="3">
        <v>2014</v>
      </c>
    </row>
    <row r="3282" spans="1:8">
      <c r="A3282" s="17" t="s">
        <v>7572</v>
      </c>
      <c r="B3282" s="17" t="s">
        <v>7618</v>
      </c>
      <c r="C3282" s="4">
        <v>97993821819</v>
      </c>
      <c r="D3282" s="3" t="s">
        <v>7729</v>
      </c>
      <c r="E3282" s="5" t="s">
        <v>7619</v>
      </c>
      <c r="F3282" s="6">
        <v>30000</v>
      </c>
      <c r="G3282" s="3" t="s">
        <v>48</v>
      </c>
      <c r="H3282" s="3">
        <v>2014</v>
      </c>
    </row>
    <row r="3283" spans="1:8" ht="25.5">
      <c r="A3283" s="17" t="s">
        <v>7572</v>
      </c>
      <c r="B3283" s="17" t="s">
        <v>7620</v>
      </c>
      <c r="C3283" s="4">
        <v>51226134591</v>
      </c>
      <c r="D3283" s="3" t="s">
        <v>7730</v>
      </c>
      <c r="E3283" s="3" t="s">
        <v>7731</v>
      </c>
      <c r="F3283" s="6">
        <v>26000</v>
      </c>
      <c r="G3283" s="5" t="s">
        <v>48</v>
      </c>
      <c r="H3283" s="3">
        <v>2014</v>
      </c>
    </row>
    <row r="3284" spans="1:8" ht="25.5">
      <c r="A3284" s="17" t="s">
        <v>7572</v>
      </c>
      <c r="B3284" s="17" t="s">
        <v>7621</v>
      </c>
      <c r="C3284" s="4">
        <v>28017527469</v>
      </c>
      <c r="D3284" s="3" t="s">
        <v>7732</v>
      </c>
      <c r="E3284" s="3" t="s">
        <v>7622</v>
      </c>
      <c r="F3284" s="6">
        <v>6000</v>
      </c>
      <c r="G3284" s="3" t="s">
        <v>48</v>
      </c>
      <c r="H3284" s="3">
        <v>2014</v>
      </c>
    </row>
    <row r="3285" spans="1:8" ht="38.25">
      <c r="A3285" s="17" t="s">
        <v>7572</v>
      </c>
      <c r="B3285" s="17" t="s">
        <v>7623</v>
      </c>
      <c r="C3285" s="4">
        <v>6198723714</v>
      </c>
      <c r="D3285" s="3" t="s">
        <v>7733</v>
      </c>
      <c r="E3285" s="3" t="s">
        <v>7624</v>
      </c>
      <c r="F3285" s="6">
        <v>7500</v>
      </c>
      <c r="G3285" s="3" t="s">
        <v>48</v>
      </c>
      <c r="H3285" s="3">
        <v>2014</v>
      </c>
    </row>
    <row r="3286" spans="1:8" ht="25.5">
      <c r="A3286" s="17" t="s">
        <v>7572</v>
      </c>
      <c r="B3286" s="17" t="s">
        <v>7625</v>
      </c>
      <c r="C3286" s="4">
        <v>72878921953</v>
      </c>
      <c r="D3286" s="3" t="s">
        <v>7734</v>
      </c>
      <c r="E3286" s="3" t="s">
        <v>7626</v>
      </c>
      <c r="F3286" s="6">
        <v>23500</v>
      </c>
      <c r="G3286" s="3" t="s">
        <v>48</v>
      </c>
      <c r="H3286" s="3">
        <v>2014</v>
      </c>
    </row>
    <row r="3287" spans="1:8" ht="25.5">
      <c r="A3287" s="17" t="s">
        <v>7572</v>
      </c>
      <c r="B3287" s="17" t="s">
        <v>7627</v>
      </c>
      <c r="C3287" s="4">
        <v>14917166789</v>
      </c>
      <c r="D3287" s="3" t="s">
        <v>7735</v>
      </c>
      <c r="E3287" s="3" t="s">
        <v>7628</v>
      </c>
      <c r="F3287" s="6">
        <v>6000</v>
      </c>
      <c r="G3287" s="3" t="s">
        <v>48</v>
      </c>
      <c r="H3287" s="3">
        <v>2014</v>
      </c>
    </row>
    <row r="3288" spans="1:8" ht="25.5">
      <c r="A3288" s="17" t="s">
        <v>7572</v>
      </c>
      <c r="B3288" s="17" t="s">
        <v>7629</v>
      </c>
      <c r="C3288" s="4">
        <v>68176523063</v>
      </c>
      <c r="D3288" s="3" t="s">
        <v>7735</v>
      </c>
      <c r="E3288" s="3" t="s">
        <v>7630</v>
      </c>
      <c r="F3288" s="6">
        <v>3000</v>
      </c>
      <c r="G3288" s="3" t="s">
        <v>48</v>
      </c>
      <c r="H3288" s="3">
        <v>2014</v>
      </c>
    </row>
    <row r="3289" spans="1:8">
      <c r="A3289" s="17" t="s">
        <v>7572</v>
      </c>
      <c r="B3289" s="17" t="s">
        <v>7631</v>
      </c>
      <c r="C3289" s="4">
        <v>76275132927</v>
      </c>
      <c r="D3289" s="3" t="s">
        <v>7736</v>
      </c>
      <c r="E3289" s="3" t="s">
        <v>7632</v>
      </c>
      <c r="F3289" s="6">
        <v>5000</v>
      </c>
      <c r="G3289" s="3" t="s">
        <v>48</v>
      </c>
      <c r="H3289" s="3">
        <v>2014</v>
      </c>
    </row>
    <row r="3290" spans="1:8" ht="25.5">
      <c r="A3290" s="17" t="s">
        <v>7572</v>
      </c>
      <c r="B3290" s="17" t="s">
        <v>7633</v>
      </c>
      <c r="C3290" s="4">
        <v>14704777506</v>
      </c>
      <c r="D3290" s="3" t="s">
        <v>7737</v>
      </c>
      <c r="E3290" s="3" t="s">
        <v>7738</v>
      </c>
      <c r="F3290" s="6">
        <v>5000</v>
      </c>
      <c r="G3290" s="3" t="s">
        <v>48</v>
      </c>
      <c r="H3290" s="3">
        <v>2014</v>
      </c>
    </row>
    <row r="3291" spans="1:8" ht="25.5">
      <c r="A3291" s="17" t="s">
        <v>7572</v>
      </c>
      <c r="B3291" s="17" t="s">
        <v>7634</v>
      </c>
      <c r="C3291" s="4">
        <v>79067303542</v>
      </c>
      <c r="D3291" s="3" t="s">
        <v>7739</v>
      </c>
      <c r="E3291" s="3" t="s">
        <v>7635</v>
      </c>
      <c r="F3291" s="6">
        <v>2500</v>
      </c>
      <c r="G3291" s="3" t="s">
        <v>48</v>
      </c>
      <c r="H3291" s="3">
        <v>2014</v>
      </c>
    </row>
    <row r="3292" spans="1:8" ht="38.25">
      <c r="A3292" s="17" t="s">
        <v>7572</v>
      </c>
      <c r="B3292" s="17" t="s">
        <v>7636</v>
      </c>
      <c r="C3292" s="4">
        <v>53027747576</v>
      </c>
      <c r="D3292" s="3" t="s">
        <v>7740</v>
      </c>
      <c r="E3292" s="3" t="s">
        <v>7637</v>
      </c>
      <c r="F3292" s="6">
        <v>57000</v>
      </c>
      <c r="G3292" s="3" t="s">
        <v>48</v>
      </c>
      <c r="H3292" s="3">
        <v>2014</v>
      </c>
    </row>
    <row r="3293" spans="1:8" ht="25.5">
      <c r="A3293" s="17" t="s">
        <v>7572</v>
      </c>
      <c r="B3293" s="17" t="s">
        <v>7638</v>
      </c>
      <c r="C3293" s="4">
        <v>35678527876</v>
      </c>
      <c r="D3293" s="3" t="s">
        <v>7741</v>
      </c>
      <c r="E3293" s="3" t="s">
        <v>7639</v>
      </c>
      <c r="F3293" s="6">
        <v>4000</v>
      </c>
      <c r="G3293" s="3" t="s">
        <v>48</v>
      </c>
      <c r="H3293" s="3">
        <v>2014</v>
      </c>
    </row>
    <row r="3294" spans="1:8" ht="25.5">
      <c r="A3294" s="17" t="s">
        <v>7572</v>
      </c>
      <c r="B3294" s="17" t="s">
        <v>7640</v>
      </c>
      <c r="C3294" s="4">
        <v>61282692080</v>
      </c>
      <c r="D3294" s="3" t="s">
        <v>7742</v>
      </c>
      <c r="E3294" s="3" t="s">
        <v>7743</v>
      </c>
      <c r="F3294" s="6">
        <v>5000</v>
      </c>
      <c r="G3294" s="3" t="s">
        <v>48</v>
      </c>
      <c r="H3294" s="3">
        <v>2014</v>
      </c>
    </row>
    <row r="3295" spans="1:8" ht="25.5">
      <c r="A3295" s="17" t="s">
        <v>7572</v>
      </c>
      <c r="B3295" s="17" t="s">
        <v>7641</v>
      </c>
      <c r="C3295" s="4">
        <v>17450035148</v>
      </c>
      <c r="D3295" s="3" t="s">
        <v>7744</v>
      </c>
      <c r="E3295" s="3" t="s">
        <v>7642</v>
      </c>
      <c r="F3295" s="6">
        <v>7000</v>
      </c>
      <c r="G3295" s="3" t="s">
        <v>48</v>
      </c>
      <c r="H3295" s="3">
        <v>2014</v>
      </c>
    </row>
    <row r="3296" spans="1:8" ht="25.5">
      <c r="A3296" s="17" t="s">
        <v>7572</v>
      </c>
      <c r="B3296" s="17" t="s">
        <v>7643</v>
      </c>
      <c r="C3296" s="4">
        <v>86132367472</v>
      </c>
      <c r="D3296" s="3" t="s">
        <v>7745</v>
      </c>
      <c r="E3296" s="3" t="s">
        <v>7746</v>
      </c>
      <c r="F3296" s="6">
        <v>7000</v>
      </c>
      <c r="G3296" s="3" t="s">
        <v>48</v>
      </c>
      <c r="H3296" s="3">
        <v>2014</v>
      </c>
    </row>
    <row r="3297" spans="1:8">
      <c r="A3297" s="16" t="s">
        <v>7572</v>
      </c>
      <c r="B3297" s="39" t="s">
        <v>7644</v>
      </c>
      <c r="C3297" s="8">
        <v>11405440075</v>
      </c>
      <c r="D3297" s="5" t="s">
        <v>7747</v>
      </c>
      <c r="E3297" s="28" t="s">
        <v>7748</v>
      </c>
      <c r="F3297" s="9">
        <v>500</v>
      </c>
      <c r="G3297" s="5" t="s">
        <v>48</v>
      </c>
      <c r="H3297" s="3">
        <v>2014</v>
      </c>
    </row>
    <row r="3298" spans="1:8">
      <c r="A3298" s="17" t="s">
        <v>7572</v>
      </c>
      <c r="B3298" s="17" t="s">
        <v>7645</v>
      </c>
      <c r="C3298" s="4">
        <v>78484112480</v>
      </c>
      <c r="D3298" s="3" t="s">
        <v>7749</v>
      </c>
      <c r="E3298" s="3" t="s">
        <v>7646</v>
      </c>
      <c r="F3298" s="6">
        <v>9000</v>
      </c>
      <c r="G3298" s="3" t="s">
        <v>48</v>
      </c>
      <c r="H3298" s="3">
        <v>2014</v>
      </c>
    </row>
    <row r="3299" spans="1:8">
      <c r="A3299" s="16" t="s">
        <v>7572</v>
      </c>
      <c r="B3299" s="16" t="s">
        <v>7647</v>
      </c>
      <c r="C3299" s="27">
        <v>49120994734</v>
      </c>
      <c r="D3299" s="5" t="s">
        <v>7750</v>
      </c>
      <c r="E3299" s="28" t="s">
        <v>7648</v>
      </c>
      <c r="F3299" s="9">
        <v>1500</v>
      </c>
      <c r="G3299" s="3" t="s">
        <v>48</v>
      </c>
      <c r="H3299" s="3">
        <v>2014</v>
      </c>
    </row>
    <row r="3300" spans="1:8">
      <c r="A3300" s="17" t="s">
        <v>7572</v>
      </c>
      <c r="B3300" s="17" t="s">
        <v>7649</v>
      </c>
      <c r="C3300" s="4">
        <v>37604101207</v>
      </c>
      <c r="D3300" s="3" t="s">
        <v>7752</v>
      </c>
      <c r="E3300" s="3" t="s">
        <v>7650</v>
      </c>
      <c r="F3300" s="6">
        <v>5000</v>
      </c>
      <c r="G3300" s="3" t="s">
        <v>48</v>
      </c>
      <c r="H3300" s="3">
        <v>2014</v>
      </c>
    </row>
    <row r="3301" spans="1:8">
      <c r="A3301" s="17" t="s">
        <v>7572</v>
      </c>
      <c r="B3301" s="17" t="s">
        <v>7651</v>
      </c>
      <c r="C3301" s="4">
        <v>448675087</v>
      </c>
      <c r="D3301" s="3" t="s">
        <v>7753</v>
      </c>
      <c r="E3301" s="3" t="s">
        <v>7652</v>
      </c>
      <c r="F3301" s="6">
        <v>5500</v>
      </c>
      <c r="G3301" s="3" t="s">
        <v>48</v>
      </c>
      <c r="H3301" s="3">
        <v>2014</v>
      </c>
    </row>
    <row r="3302" spans="1:8">
      <c r="A3302" s="17" t="s">
        <v>7572</v>
      </c>
      <c r="B3302" s="17" t="s">
        <v>7653</v>
      </c>
      <c r="C3302" s="4">
        <v>96783388252</v>
      </c>
      <c r="D3302" s="3" t="s">
        <v>7754</v>
      </c>
      <c r="E3302" s="3" t="s">
        <v>7654</v>
      </c>
      <c r="F3302" s="6">
        <v>1000</v>
      </c>
      <c r="G3302" s="3" t="s">
        <v>48</v>
      </c>
      <c r="H3302" s="3">
        <v>2014</v>
      </c>
    </row>
    <row r="3303" spans="1:8">
      <c r="A3303" s="17" t="s">
        <v>7572</v>
      </c>
      <c r="B3303" s="17" t="s">
        <v>7655</v>
      </c>
      <c r="C3303" s="4">
        <v>18725645612</v>
      </c>
      <c r="D3303" s="3" t="s">
        <v>7755</v>
      </c>
      <c r="E3303" s="3" t="s">
        <v>7756</v>
      </c>
      <c r="F3303" s="6">
        <v>2000</v>
      </c>
      <c r="G3303" s="3" t="s">
        <v>48</v>
      </c>
      <c r="H3303" s="3">
        <v>2014</v>
      </c>
    </row>
    <row r="3304" spans="1:8">
      <c r="A3304" s="16" t="s">
        <v>7572</v>
      </c>
      <c r="B3304" s="16" t="s">
        <v>7656</v>
      </c>
      <c r="C3304" s="27">
        <v>7760017591</v>
      </c>
      <c r="D3304" s="5" t="s">
        <v>7757</v>
      </c>
      <c r="E3304" s="28" t="s">
        <v>7657</v>
      </c>
      <c r="F3304" s="9">
        <v>500</v>
      </c>
      <c r="G3304" s="3" t="s">
        <v>48</v>
      </c>
      <c r="H3304" s="3">
        <v>2014</v>
      </c>
    </row>
    <row r="3305" spans="1:8">
      <c r="A3305" s="17" t="s">
        <v>7572</v>
      </c>
      <c r="B3305" s="17" t="s">
        <v>7658</v>
      </c>
      <c r="C3305" s="4">
        <v>73235426802</v>
      </c>
      <c r="D3305" s="3" t="s">
        <v>7758</v>
      </c>
      <c r="E3305" s="3" t="s">
        <v>7659</v>
      </c>
      <c r="F3305" s="6">
        <v>2500</v>
      </c>
      <c r="G3305" s="3" t="s">
        <v>48</v>
      </c>
      <c r="H3305" s="3">
        <v>2014</v>
      </c>
    </row>
    <row r="3306" spans="1:8">
      <c r="A3306" s="16" t="s">
        <v>7572</v>
      </c>
      <c r="B3306" s="16" t="s">
        <v>7660</v>
      </c>
      <c r="C3306" s="27">
        <v>70290820705</v>
      </c>
      <c r="D3306" s="5" t="s">
        <v>7759</v>
      </c>
      <c r="E3306" s="5" t="s">
        <v>7661</v>
      </c>
      <c r="F3306" s="9">
        <v>1000</v>
      </c>
      <c r="G3306" s="3" t="s">
        <v>48</v>
      </c>
      <c r="H3306" s="3">
        <v>2014</v>
      </c>
    </row>
    <row r="3307" spans="1:8">
      <c r="A3307" s="17" t="s">
        <v>7572</v>
      </c>
      <c r="B3307" s="17" t="s">
        <v>7662</v>
      </c>
      <c r="C3307" s="4">
        <v>963425579</v>
      </c>
      <c r="D3307" s="3" t="s">
        <v>7760</v>
      </c>
      <c r="E3307" s="3" t="s">
        <v>3276</v>
      </c>
      <c r="F3307" s="6">
        <v>5000</v>
      </c>
      <c r="G3307" s="3" t="s">
        <v>48</v>
      </c>
      <c r="H3307" s="3">
        <v>2014</v>
      </c>
    </row>
    <row r="3308" spans="1:8" ht="38.25">
      <c r="A3308" s="16" t="s">
        <v>7572</v>
      </c>
      <c r="B3308" s="16" t="s">
        <v>7663</v>
      </c>
      <c r="C3308" s="27">
        <v>32085174012</v>
      </c>
      <c r="D3308" s="5" t="s">
        <v>7761</v>
      </c>
      <c r="E3308" s="5" t="s">
        <v>7664</v>
      </c>
      <c r="F3308" s="9">
        <v>1000</v>
      </c>
      <c r="G3308" s="3" t="s">
        <v>48</v>
      </c>
      <c r="H3308" s="3">
        <v>2014</v>
      </c>
    </row>
    <row r="3309" spans="1:8" ht="25.5">
      <c r="A3309" s="17" t="s">
        <v>7572</v>
      </c>
      <c r="B3309" s="17" t="s">
        <v>7665</v>
      </c>
      <c r="C3309" s="4">
        <v>88288694577</v>
      </c>
      <c r="D3309" s="3" t="s">
        <v>7762</v>
      </c>
      <c r="E3309" s="3" t="s">
        <v>7666</v>
      </c>
      <c r="F3309" s="6">
        <v>2000</v>
      </c>
      <c r="G3309" s="3" t="s">
        <v>48</v>
      </c>
      <c r="H3309" s="3">
        <v>2014</v>
      </c>
    </row>
    <row r="3310" spans="1:8">
      <c r="A3310" s="17" t="s">
        <v>7572</v>
      </c>
      <c r="B3310" s="17" t="s">
        <v>7667</v>
      </c>
      <c r="C3310" s="4">
        <v>82034551904</v>
      </c>
      <c r="D3310" s="3" t="s">
        <v>7763</v>
      </c>
      <c r="E3310" s="3" t="s">
        <v>7668</v>
      </c>
      <c r="F3310" s="6">
        <v>1000</v>
      </c>
      <c r="G3310" s="3" t="s">
        <v>48</v>
      </c>
      <c r="H3310" s="3">
        <v>2014</v>
      </c>
    </row>
    <row r="3311" spans="1:8">
      <c r="A3311" s="16" t="s">
        <v>7572</v>
      </c>
      <c r="B3311" s="16" t="s">
        <v>7669</v>
      </c>
      <c r="C3311" s="27">
        <v>56820607643</v>
      </c>
      <c r="D3311" s="5" t="s">
        <v>7764</v>
      </c>
      <c r="E3311" s="5" t="s">
        <v>7670</v>
      </c>
      <c r="F3311" s="9">
        <v>400</v>
      </c>
      <c r="G3311" s="3" t="s">
        <v>48</v>
      </c>
      <c r="H3311" s="3">
        <v>2014</v>
      </c>
    </row>
    <row r="3312" spans="1:8">
      <c r="A3312" s="16" t="s">
        <v>7572</v>
      </c>
      <c r="B3312" s="16" t="s">
        <v>7671</v>
      </c>
      <c r="C3312" s="8">
        <v>82957159130</v>
      </c>
      <c r="D3312" s="5" t="s">
        <v>7765</v>
      </c>
      <c r="E3312" s="5" t="s">
        <v>7672</v>
      </c>
      <c r="F3312" s="9">
        <v>5000</v>
      </c>
      <c r="G3312" s="3" t="s">
        <v>48</v>
      </c>
      <c r="H3312" s="3">
        <v>2014</v>
      </c>
    </row>
    <row r="3313" spans="1:8">
      <c r="A3313" s="17" t="s">
        <v>7572</v>
      </c>
      <c r="B3313" s="17" t="s">
        <v>7673</v>
      </c>
      <c r="C3313" s="4">
        <v>24896306450</v>
      </c>
      <c r="D3313" s="3" t="s">
        <v>7766</v>
      </c>
      <c r="E3313" s="3" t="s">
        <v>215</v>
      </c>
      <c r="F3313" s="6">
        <v>1500</v>
      </c>
      <c r="G3313" s="3" t="s">
        <v>48</v>
      </c>
      <c r="H3313" s="3">
        <v>2014</v>
      </c>
    </row>
    <row r="3314" spans="1:8">
      <c r="A3314" s="17" t="s">
        <v>7572</v>
      </c>
      <c r="B3314" s="17" t="s">
        <v>7674</v>
      </c>
      <c r="C3314" s="4">
        <v>28476394207</v>
      </c>
      <c r="D3314" s="3" t="s">
        <v>575</v>
      </c>
      <c r="E3314" s="3" t="s">
        <v>7675</v>
      </c>
      <c r="F3314" s="6">
        <v>2500</v>
      </c>
      <c r="G3314" s="3" t="s">
        <v>48</v>
      </c>
      <c r="H3314" s="3">
        <v>2014</v>
      </c>
    </row>
    <row r="3315" spans="1:8" ht="25.5">
      <c r="A3315" s="16" t="s">
        <v>7572</v>
      </c>
      <c r="B3315" s="16" t="s">
        <v>7676</v>
      </c>
      <c r="C3315" s="8">
        <v>74192552063</v>
      </c>
      <c r="D3315" s="5" t="s">
        <v>7735</v>
      </c>
      <c r="E3315" s="5" t="s">
        <v>7677</v>
      </c>
      <c r="F3315" s="9">
        <v>2000</v>
      </c>
      <c r="G3315" s="3" t="s">
        <v>48</v>
      </c>
      <c r="H3315" s="3">
        <v>2014</v>
      </c>
    </row>
    <row r="3316" spans="1:8" ht="25.5">
      <c r="A3316" s="17" t="s">
        <v>7572</v>
      </c>
      <c r="B3316" s="17" t="s">
        <v>7678</v>
      </c>
      <c r="C3316" s="4">
        <v>54215086194</v>
      </c>
      <c r="D3316" s="3" t="s">
        <v>7767</v>
      </c>
      <c r="E3316" s="3" t="s">
        <v>7679</v>
      </c>
      <c r="F3316" s="6">
        <v>15000</v>
      </c>
      <c r="G3316" s="3" t="s">
        <v>48</v>
      </c>
      <c r="H3316" s="3">
        <v>2014</v>
      </c>
    </row>
    <row r="3317" spans="1:8" ht="25.5">
      <c r="A3317" s="17" t="s">
        <v>7572</v>
      </c>
      <c r="B3317" s="17" t="s">
        <v>7680</v>
      </c>
      <c r="C3317" s="4">
        <v>96703924639</v>
      </c>
      <c r="D3317" s="3" t="s">
        <v>7735</v>
      </c>
      <c r="E3317" s="3" t="s">
        <v>7681</v>
      </c>
      <c r="F3317" s="6">
        <v>12637</v>
      </c>
      <c r="G3317" s="3" t="s">
        <v>48</v>
      </c>
      <c r="H3317" s="3">
        <v>2014</v>
      </c>
    </row>
    <row r="3318" spans="1:8">
      <c r="A3318" s="17" t="s">
        <v>7572</v>
      </c>
      <c r="B3318" s="17" t="s">
        <v>7682</v>
      </c>
      <c r="C3318" s="4">
        <v>81748354023</v>
      </c>
      <c r="D3318" s="3" t="s">
        <v>7768</v>
      </c>
      <c r="E3318" s="5" t="s">
        <v>7683</v>
      </c>
      <c r="F3318" s="6">
        <v>5000</v>
      </c>
      <c r="G3318" s="3" t="s">
        <v>48</v>
      </c>
      <c r="H3318" s="3">
        <v>2014</v>
      </c>
    </row>
    <row r="3319" spans="1:8" ht="38.25">
      <c r="A3319" s="16" t="s">
        <v>7572</v>
      </c>
      <c r="B3319" s="16" t="s">
        <v>7684</v>
      </c>
      <c r="C3319" s="8">
        <v>40031754006</v>
      </c>
      <c r="D3319" s="5" t="s">
        <v>7769</v>
      </c>
      <c r="E3319" s="5" t="s">
        <v>7770</v>
      </c>
      <c r="F3319" s="9">
        <v>2000</v>
      </c>
      <c r="G3319" s="3" t="s">
        <v>48</v>
      </c>
      <c r="H3319" s="3">
        <v>2014</v>
      </c>
    </row>
    <row r="3320" spans="1:8" ht="102">
      <c r="A3320" s="16" t="s">
        <v>7572</v>
      </c>
      <c r="B3320" s="16" t="s">
        <v>7685</v>
      </c>
      <c r="C3320" s="8">
        <v>26249514958</v>
      </c>
      <c r="D3320" s="5" t="s">
        <v>7771</v>
      </c>
      <c r="E3320" s="5" t="s">
        <v>7772</v>
      </c>
      <c r="F3320" s="9">
        <v>1500</v>
      </c>
      <c r="G3320" s="3" t="s">
        <v>48</v>
      </c>
      <c r="H3320" s="3">
        <v>2014</v>
      </c>
    </row>
    <row r="3321" spans="1:8" ht="25.5">
      <c r="A3321" s="17" t="s">
        <v>7572</v>
      </c>
      <c r="B3321" s="17" t="s">
        <v>7686</v>
      </c>
      <c r="C3321" s="4">
        <v>99234890578</v>
      </c>
      <c r="D3321" s="3" t="s">
        <v>7751</v>
      </c>
      <c r="E3321" s="3" t="s">
        <v>7687</v>
      </c>
      <c r="F3321" s="6">
        <v>370000</v>
      </c>
      <c r="G3321" s="3" t="s">
        <v>48</v>
      </c>
      <c r="H3321" s="3">
        <v>2014</v>
      </c>
    </row>
    <row r="3322" spans="1:8">
      <c r="A3322" s="17" t="s">
        <v>7572</v>
      </c>
      <c r="B3322" s="17" t="s">
        <v>7688</v>
      </c>
      <c r="C3322" s="4">
        <v>11508211471</v>
      </c>
      <c r="D3322" s="3" t="s">
        <v>7773</v>
      </c>
      <c r="E3322" s="3" t="s">
        <v>7689</v>
      </c>
      <c r="F3322" s="6">
        <v>2975.62</v>
      </c>
      <c r="G3322" s="3" t="s">
        <v>48</v>
      </c>
      <c r="H3322" s="3">
        <v>2014</v>
      </c>
    </row>
    <row r="3323" spans="1:8">
      <c r="A3323" s="17" t="s">
        <v>7572</v>
      </c>
      <c r="B3323" s="17" t="s">
        <v>7690</v>
      </c>
      <c r="C3323" s="4">
        <v>79928689017</v>
      </c>
      <c r="D3323" s="3" t="s">
        <v>7774</v>
      </c>
      <c r="E3323" s="3" t="s">
        <v>7775</v>
      </c>
      <c r="F3323" s="6">
        <v>6000</v>
      </c>
      <c r="G3323" s="3" t="s">
        <v>48</v>
      </c>
      <c r="H3323" s="3">
        <v>2014</v>
      </c>
    </row>
    <row r="3324" spans="1:8">
      <c r="A3324" s="17" t="s">
        <v>7572</v>
      </c>
      <c r="B3324" s="17" t="s">
        <v>7691</v>
      </c>
      <c r="C3324" s="4"/>
      <c r="D3324" s="3" t="s">
        <v>7773</v>
      </c>
      <c r="E3324" s="3"/>
      <c r="F3324" s="6">
        <v>30000</v>
      </c>
      <c r="G3324" s="3" t="s">
        <v>48</v>
      </c>
      <c r="H3324" s="3">
        <v>2014</v>
      </c>
    </row>
    <row r="3325" spans="1:8" ht="38.25">
      <c r="A3325" s="16" t="s">
        <v>7572</v>
      </c>
      <c r="B3325" s="17" t="s">
        <v>7692</v>
      </c>
      <c r="C3325" s="4">
        <v>18061695015</v>
      </c>
      <c r="D3325" s="3" t="s">
        <v>7776</v>
      </c>
      <c r="E3325" s="3" t="s">
        <v>7777</v>
      </c>
      <c r="F3325" s="6">
        <v>4000</v>
      </c>
      <c r="G3325" s="3" t="s">
        <v>48</v>
      </c>
      <c r="H3325" s="3">
        <v>2014</v>
      </c>
    </row>
    <row r="3326" spans="1:8" ht="25.5">
      <c r="A3326" s="16" t="s">
        <v>7572</v>
      </c>
      <c r="B3326" s="16" t="s">
        <v>7693</v>
      </c>
      <c r="C3326" s="4">
        <v>20792124114</v>
      </c>
      <c r="D3326" s="3" t="s">
        <v>1001</v>
      </c>
      <c r="E3326" s="3" t="s">
        <v>7694</v>
      </c>
      <c r="F3326" s="6">
        <v>6000</v>
      </c>
      <c r="G3326" s="3" t="s">
        <v>48</v>
      </c>
      <c r="H3326" s="3">
        <v>2014</v>
      </c>
    </row>
    <row r="3327" spans="1:8">
      <c r="A3327" s="16" t="s">
        <v>7572</v>
      </c>
      <c r="B3327" s="17" t="s">
        <v>7695</v>
      </c>
      <c r="C3327" s="18">
        <v>8977757176</v>
      </c>
      <c r="D3327" s="3"/>
      <c r="E3327" s="3" t="s">
        <v>7696</v>
      </c>
      <c r="F3327" s="6">
        <v>1000</v>
      </c>
      <c r="G3327" s="3" t="s">
        <v>48</v>
      </c>
      <c r="H3327" s="3">
        <v>2014</v>
      </c>
    </row>
    <row r="3328" spans="1:8">
      <c r="A3328" s="16" t="s">
        <v>7572</v>
      </c>
      <c r="B3328" s="17" t="s">
        <v>7697</v>
      </c>
      <c r="C3328" s="18">
        <v>88023905384</v>
      </c>
      <c r="D3328" s="3" t="s">
        <v>7778</v>
      </c>
      <c r="E3328" s="5" t="s">
        <v>7698</v>
      </c>
      <c r="F3328" s="6">
        <v>1000</v>
      </c>
      <c r="G3328" s="3" t="s">
        <v>48</v>
      </c>
      <c r="H3328" s="3">
        <v>2014</v>
      </c>
    </row>
    <row r="3329" spans="1:8" ht="63.75">
      <c r="A3329" s="16" t="s">
        <v>7572</v>
      </c>
      <c r="B3329" s="17" t="s">
        <v>7699</v>
      </c>
      <c r="C3329" s="18">
        <v>6815786305</v>
      </c>
      <c r="D3329" s="3" t="s">
        <v>7779</v>
      </c>
      <c r="E3329" s="24" t="s">
        <v>7780</v>
      </c>
      <c r="F3329" s="6">
        <v>21677.18</v>
      </c>
      <c r="G3329" s="3" t="s">
        <v>48</v>
      </c>
      <c r="H3329" s="3">
        <v>2014</v>
      </c>
    </row>
    <row r="3330" spans="1:8">
      <c r="A3330" s="16" t="s">
        <v>7572</v>
      </c>
      <c r="B3330" s="17" t="s">
        <v>7700</v>
      </c>
      <c r="C3330" s="4">
        <v>76139753429</v>
      </c>
      <c r="D3330" s="5" t="s">
        <v>1001</v>
      </c>
      <c r="E3330" s="5" t="s">
        <v>7781</v>
      </c>
      <c r="F3330" s="6">
        <v>18000</v>
      </c>
      <c r="G3330" s="3" t="s">
        <v>48</v>
      </c>
      <c r="H3330" s="3">
        <v>2014</v>
      </c>
    </row>
    <row r="3331" spans="1:8">
      <c r="A3331" s="16" t="s">
        <v>7572</v>
      </c>
      <c r="B3331" s="17" t="s">
        <v>7701</v>
      </c>
      <c r="C3331" s="4">
        <v>28320421961</v>
      </c>
      <c r="D3331" s="3" t="s">
        <v>7782</v>
      </c>
      <c r="E3331" s="3" t="s">
        <v>7783</v>
      </c>
      <c r="F3331" s="6">
        <v>6600</v>
      </c>
      <c r="G3331" s="3" t="s">
        <v>48</v>
      </c>
      <c r="H3331" s="3">
        <v>2014</v>
      </c>
    </row>
    <row r="3332" spans="1:8">
      <c r="A3332" s="16" t="s">
        <v>7572</v>
      </c>
      <c r="B3332" s="16" t="s">
        <v>7702</v>
      </c>
      <c r="C3332" s="8" t="s">
        <v>7703</v>
      </c>
      <c r="D3332" s="5" t="s">
        <v>7784</v>
      </c>
      <c r="E3332" s="5" t="s">
        <v>4903</v>
      </c>
      <c r="F3332" s="6">
        <v>170000</v>
      </c>
      <c r="G3332" s="3" t="s">
        <v>48</v>
      </c>
      <c r="H3332" s="3">
        <v>2014</v>
      </c>
    </row>
    <row r="3333" spans="1:8" ht="63.75">
      <c r="A3333" s="16" t="s">
        <v>7572</v>
      </c>
      <c r="B3333" s="16" t="s">
        <v>7704</v>
      </c>
      <c r="C3333" s="8">
        <v>71899098123</v>
      </c>
      <c r="D3333" s="5" t="s">
        <v>7785</v>
      </c>
      <c r="E3333" s="5" t="s">
        <v>7705</v>
      </c>
      <c r="F3333" s="6">
        <v>28000</v>
      </c>
      <c r="G3333" s="3" t="s">
        <v>48</v>
      </c>
      <c r="H3333" s="3">
        <v>2014</v>
      </c>
    </row>
    <row r="3334" spans="1:8" ht="25.5">
      <c r="A3334" s="16" t="s">
        <v>7572</v>
      </c>
      <c r="B3334" s="16" t="s">
        <v>7706</v>
      </c>
      <c r="C3334" s="8">
        <v>50620511905</v>
      </c>
      <c r="D3334" s="5" t="s">
        <v>7786</v>
      </c>
      <c r="E3334" s="5" t="s">
        <v>7707</v>
      </c>
      <c r="F3334" s="9">
        <v>40680</v>
      </c>
      <c r="G3334" s="3" t="s">
        <v>48</v>
      </c>
      <c r="H3334" s="3">
        <v>2014</v>
      </c>
    </row>
    <row r="3335" spans="1:8" ht="38.25">
      <c r="A3335" s="16" t="s">
        <v>7787</v>
      </c>
      <c r="B3335" s="17" t="s">
        <v>7788</v>
      </c>
      <c r="C3335" s="4" t="s">
        <v>7789</v>
      </c>
      <c r="D3335" s="3" t="s">
        <v>7904</v>
      </c>
      <c r="E3335" s="3" t="s">
        <v>7790</v>
      </c>
      <c r="F3335" s="6">
        <v>420000</v>
      </c>
      <c r="G3335" s="3" t="s">
        <v>53</v>
      </c>
      <c r="H3335" s="3">
        <v>2014</v>
      </c>
    </row>
    <row r="3336" spans="1:8" ht="102">
      <c r="A3336" s="16" t="s">
        <v>7787</v>
      </c>
      <c r="B3336" s="17" t="s">
        <v>7791</v>
      </c>
      <c r="C3336" s="4"/>
      <c r="D3336" s="3" t="s">
        <v>7905</v>
      </c>
      <c r="E3336" s="3" t="s">
        <v>7906</v>
      </c>
      <c r="F3336" s="6">
        <v>5000</v>
      </c>
      <c r="G3336" s="3" t="s">
        <v>53</v>
      </c>
      <c r="H3336" s="3">
        <v>2014</v>
      </c>
    </row>
    <row r="3337" spans="1:8" ht="63.75">
      <c r="A3337" s="16" t="s">
        <v>7787</v>
      </c>
      <c r="B3337" s="17" t="s">
        <v>7792</v>
      </c>
      <c r="C3337" s="4" t="s">
        <v>7793</v>
      </c>
      <c r="D3337" s="3" t="s">
        <v>7907</v>
      </c>
      <c r="E3337" s="3" t="s">
        <v>7908</v>
      </c>
      <c r="F3337" s="6">
        <v>130000</v>
      </c>
      <c r="G3337" s="3" t="s">
        <v>53</v>
      </c>
      <c r="H3337" s="3">
        <v>2014</v>
      </c>
    </row>
    <row r="3338" spans="1:8" ht="25.5">
      <c r="A3338" s="16" t="s">
        <v>7787</v>
      </c>
      <c r="B3338" s="17" t="s">
        <v>7794</v>
      </c>
      <c r="C3338" s="4" t="s">
        <v>7795</v>
      </c>
      <c r="D3338" s="5" t="s">
        <v>7909</v>
      </c>
      <c r="E3338" s="3" t="s">
        <v>7910</v>
      </c>
      <c r="F3338" s="6">
        <v>2000</v>
      </c>
      <c r="G3338" s="3" t="s">
        <v>53</v>
      </c>
      <c r="H3338" s="3">
        <v>2014</v>
      </c>
    </row>
    <row r="3339" spans="1:8" ht="38.25">
      <c r="A3339" s="16" t="s">
        <v>7787</v>
      </c>
      <c r="B3339" s="17" t="s">
        <v>7796</v>
      </c>
      <c r="C3339" s="4" t="s">
        <v>7797</v>
      </c>
      <c r="D3339" s="3" t="s">
        <v>7911</v>
      </c>
      <c r="E3339" s="3" t="s">
        <v>7798</v>
      </c>
      <c r="F3339" s="6">
        <v>60000</v>
      </c>
      <c r="G3339" s="3" t="s">
        <v>53</v>
      </c>
      <c r="H3339" s="3">
        <v>2014</v>
      </c>
    </row>
    <row r="3340" spans="1:8" ht="38.25">
      <c r="A3340" s="16" t="s">
        <v>7787</v>
      </c>
      <c r="B3340" s="17" t="s">
        <v>7799</v>
      </c>
      <c r="C3340" s="4" t="s">
        <v>7800</v>
      </c>
      <c r="D3340" s="5" t="s">
        <v>7912</v>
      </c>
      <c r="E3340" s="3" t="s">
        <v>7801</v>
      </c>
      <c r="F3340" s="6">
        <v>30606.25</v>
      </c>
      <c r="G3340" s="3" t="s">
        <v>53</v>
      </c>
      <c r="H3340" s="3">
        <v>2014</v>
      </c>
    </row>
    <row r="3341" spans="1:8" ht="63.75">
      <c r="A3341" s="16" t="s">
        <v>7787</v>
      </c>
      <c r="B3341" s="17" t="s">
        <v>7802</v>
      </c>
      <c r="C3341" s="4" t="s">
        <v>7803</v>
      </c>
      <c r="D3341" s="5" t="s">
        <v>7913</v>
      </c>
      <c r="E3341" s="3" t="s">
        <v>7914</v>
      </c>
      <c r="F3341" s="6">
        <v>2000</v>
      </c>
      <c r="G3341" s="3" t="s">
        <v>53</v>
      </c>
      <c r="H3341" s="3">
        <v>2014</v>
      </c>
    </row>
    <row r="3342" spans="1:8" ht="63.75">
      <c r="A3342" s="16" t="s">
        <v>7787</v>
      </c>
      <c r="B3342" s="17" t="s">
        <v>7804</v>
      </c>
      <c r="C3342" s="4"/>
      <c r="D3342" s="5" t="s">
        <v>7915</v>
      </c>
      <c r="E3342" s="3" t="s">
        <v>7805</v>
      </c>
      <c r="F3342" s="6">
        <v>5000</v>
      </c>
      <c r="G3342" s="3" t="s">
        <v>53</v>
      </c>
      <c r="H3342" s="3">
        <v>2014</v>
      </c>
    </row>
    <row r="3343" spans="1:8" ht="102">
      <c r="A3343" s="16" t="s">
        <v>7787</v>
      </c>
      <c r="B3343" s="17" t="s">
        <v>3283</v>
      </c>
      <c r="C3343" s="4"/>
      <c r="D3343" s="5" t="s">
        <v>7916</v>
      </c>
      <c r="E3343" s="3" t="s">
        <v>7806</v>
      </c>
      <c r="F3343" s="6">
        <v>8500</v>
      </c>
      <c r="G3343" s="3" t="s">
        <v>53</v>
      </c>
      <c r="H3343" s="3">
        <v>2014</v>
      </c>
    </row>
    <row r="3344" spans="1:8" ht="25.5">
      <c r="A3344" s="16" t="s">
        <v>7787</v>
      </c>
      <c r="B3344" s="17" t="s">
        <v>7807</v>
      </c>
      <c r="C3344" s="4"/>
      <c r="D3344" s="3" t="s">
        <v>7917</v>
      </c>
      <c r="E3344" s="3" t="s">
        <v>7808</v>
      </c>
      <c r="F3344" s="6">
        <v>2000</v>
      </c>
      <c r="G3344" s="3" t="s">
        <v>53</v>
      </c>
      <c r="H3344" s="3">
        <v>2014</v>
      </c>
    </row>
    <row r="3345" spans="1:8" ht="76.5">
      <c r="A3345" s="16" t="s">
        <v>7787</v>
      </c>
      <c r="B3345" s="17" t="s">
        <v>7809</v>
      </c>
      <c r="C3345" s="4"/>
      <c r="D3345" s="5" t="s">
        <v>7918</v>
      </c>
      <c r="E3345" s="3" t="s">
        <v>7810</v>
      </c>
      <c r="F3345" s="6">
        <v>3000</v>
      </c>
      <c r="G3345" s="3" t="s">
        <v>53</v>
      </c>
      <c r="H3345" s="3">
        <v>2014</v>
      </c>
    </row>
    <row r="3346" spans="1:8" ht="25.5">
      <c r="A3346" s="16" t="s">
        <v>7787</v>
      </c>
      <c r="B3346" s="17" t="s">
        <v>7811</v>
      </c>
      <c r="C3346" s="4" t="s">
        <v>7812</v>
      </c>
      <c r="D3346" s="3" t="s">
        <v>7919</v>
      </c>
      <c r="E3346" s="3" t="s">
        <v>7813</v>
      </c>
      <c r="F3346" s="6">
        <v>2000</v>
      </c>
      <c r="G3346" s="3" t="s">
        <v>53</v>
      </c>
      <c r="H3346" s="3">
        <v>2014</v>
      </c>
    </row>
    <row r="3347" spans="1:8" ht="63.75">
      <c r="A3347" s="16" t="s">
        <v>7787</v>
      </c>
      <c r="B3347" s="17" t="s">
        <v>4384</v>
      </c>
      <c r="C3347" s="4" t="s">
        <v>7814</v>
      </c>
      <c r="D3347" s="5" t="s">
        <v>7920</v>
      </c>
      <c r="E3347" s="3" t="s">
        <v>4385</v>
      </c>
      <c r="F3347" s="6">
        <v>3000</v>
      </c>
      <c r="G3347" s="3" t="s">
        <v>53</v>
      </c>
      <c r="H3347" s="3">
        <v>2014</v>
      </c>
    </row>
    <row r="3348" spans="1:8">
      <c r="A3348" s="16" t="s">
        <v>7787</v>
      </c>
      <c r="B3348" s="17" t="s">
        <v>7815</v>
      </c>
      <c r="C3348" s="4" t="s">
        <v>7816</v>
      </c>
      <c r="D3348" s="3" t="s">
        <v>1390</v>
      </c>
      <c r="E3348" s="3" t="s">
        <v>7817</v>
      </c>
      <c r="F3348" s="6">
        <v>1000</v>
      </c>
      <c r="G3348" s="3" t="s">
        <v>53</v>
      </c>
      <c r="H3348" s="3">
        <v>2014</v>
      </c>
    </row>
    <row r="3349" spans="1:8" ht="38.25">
      <c r="A3349" s="16" t="s">
        <v>7787</v>
      </c>
      <c r="B3349" s="17" t="s">
        <v>7818</v>
      </c>
      <c r="C3349" s="4" t="s">
        <v>7819</v>
      </c>
      <c r="D3349" s="5" t="s">
        <v>7921</v>
      </c>
      <c r="E3349" s="3" t="s">
        <v>7532</v>
      </c>
      <c r="F3349" s="6">
        <v>4000</v>
      </c>
      <c r="G3349" s="3" t="s">
        <v>53</v>
      </c>
      <c r="H3349" s="3">
        <v>2014</v>
      </c>
    </row>
    <row r="3350" spans="1:8" ht="25.5">
      <c r="A3350" s="16" t="s">
        <v>7787</v>
      </c>
      <c r="B3350" s="17" t="s">
        <v>7820</v>
      </c>
      <c r="C3350" s="4"/>
      <c r="D3350" s="5" t="s">
        <v>7922</v>
      </c>
      <c r="E3350" s="3" t="s">
        <v>7821</v>
      </c>
      <c r="F3350" s="6">
        <v>500</v>
      </c>
      <c r="G3350" s="3" t="s">
        <v>53</v>
      </c>
      <c r="H3350" s="3">
        <v>2014</v>
      </c>
    </row>
    <row r="3351" spans="1:8" ht="127.5">
      <c r="A3351" s="16" t="s">
        <v>7787</v>
      </c>
      <c r="B3351" s="16" t="s">
        <v>7822</v>
      </c>
      <c r="C3351" s="8" t="s">
        <v>7823</v>
      </c>
      <c r="D3351" s="5" t="s">
        <v>7923</v>
      </c>
      <c r="E3351" s="5" t="s">
        <v>7824</v>
      </c>
      <c r="F3351" s="9">
        <v>10000</v>
      </c>
      <c r="G3351" s="3" t="s">
        <v>53</v>
      </c>
      <c r="H3351" s="3">
        <v>2014</v>
      </c>
    </row>
    <row r="3352" spans="1:8" ht="51">
      <c r="A3352" s="16" t="s">
        <v>7787</v>
      </c>
      <c r="B3352" s="16" t="s">
        <v>7825</v>
      </c>
      <c r="C3352" s="8" t="s">
        <v>7826</v>
      </c>
      <c r="D3352" s="5" t="s">
        <v>7924</v>
      </c>
      <c r="E3352" s="5" t="s">
        <v>7827</v>
      </c>
      <c r="F3352" s="9">
        <v>1500</v>
      </c>
      <c r="G3352" s="3" t="s">
        <v>53</v>
      </c>
      <c r="H3352" s="3">
        <v>2014</v>
      </c>
    </row>
    <row r="3353" spans="1:8" ht="89.25">
      <c r="A3353" s="16" t="s">
        <v>7787</v>
      </c>
      <c r="B3353" s="16" t="s">
        <v>7828</v>
      </c>
      <c r="C3353" s="8" t="s">
        <v>7829</v>
      </c>
      <c r="D3353" s="5" t="s">
        <v>7925</v>
      </c>
      <c r="E3353" s="5" t="s">
        <v>7926</v>
      </c>
      <c r="F3353" s="9">
        <v>15000</v>
      </c>
      <c r="G3353" s="3" t="s">
        <v>53</v>
      </c>
      <c r="H3353" s="3">
        <v>2014</v>
      </c>
    </row>
    <row r="3354" spans="1:8" ht="51">
      <c r="A3354" s="16" t="s">
        <v>7787</v>
      </c>
      <c r="B3354" s="16" t="s">
        <v>7830</v>
      </c>
      <c r="C3354" s="8" t="s">
        <v>7831</v>
      </c>
      <c r="D3354" s="5" t="s">
        <v>7927</v>
      </c>
      <c r="E3354" s="5" t="s">
        <v>7832</v>
      </c>
      <c r="F3354" s="9">
        <v>4000</v>
      </c>
      <c r="G3354" s="3" t="s">
        <v>53</v>
      </c>
      <c r="H3354" s="3">
        <v>2014</v>
      </c>
    </row>
    <row r="3355" spans="1:8" ht="25.5">
      <c r="A3355" s="16" t="s">
        <v>7787</v>
      </c>
      <c r="B3355" s="16" t="s">
        <v>7833</v>
      </c>
      <c r="C3355" s="8" t="s">
        <v>7834</v>
      </c>
      <c r="D3355" s="5" t="s">
        <v>7928</v>
      </c>
      <c r="E3355" s="9" t="s">
        <v>7835</v>
      </c>
      <c r="F3355" s="9">
        <v>1000</v>
      </c>
      <c r="G3355" s="3" t="s">
        <v>53</v>
      </c>
      <c r="H3355" s="3">
        <v>2014</v>
      </c>
    </row>
    <row r="3356" spans="1:8" ht="76.5">
      <c r="A3356" s="16" t="s">
        <v>7787</v>
      </c>
      <c r="B3356" s="16" t="s">
        <v>7836</v>
      </c>
      <c r="C3356" s="8" t="s">
        <v>7837</v>
      </c>
      <c r="D3356" s="5" t="s">
        <v>7929</v>
      </c>
      <c r="E3356" s="5" t="s">
        <v>7838</v>
      </c>
      <c r="F3356" s="9">
        <v>2500</v>
      </c>
      <c r="G3356" s="3" t="s">
        <v>53</v>
      </c>
      <c r="H3356" s="3">
        <v>2014</v>
      </c>
    </row>
    <row r="3357" spans="1:8" ht="25.5">
      <c r="A3357" s="16" t="s">
        <v>7787</v>
      </c>
      <c r="B3357" s="16" t="s">
        <v>7839</v>
      </c>
      <c r="C3357" s="8" t="s">
        <v>7840</v>
      </c>
      <c r="D3357" s="5" t="s">
        <v>7930</v>
      </c>
      <c r="E3357" s="5" t="s">
        <v>7841</v>
      </c>
      <c r="F3357" s="9">
        <v>1000</v>
      </c>
      <c r="G3357" s="3" t="s">
        <v>53</v>
      </c>
      <c r="H3357" s="3">
        <v>2014</v>
      </c>
    </row>
    <row r="3358" spans="1:8" ht="38.25">
      <c r="A3358" s="16" t="s">
        <v>7787</v>
      </c>
      <c r="B3358" s="16" t="s">
        <v>7842</v>
      </c>
      <c r="C3358" s="8" t="s">
        <v>7843</v>
      </c>
      <c r="D3358" s="5" t="s">
        <v>7931</v>
      </c>
      <c r="E3358" s="5" t="s">
        <v>7844</v>
      </c>
      <c r="F3358" s="9">
        <v>5950</v>
      </c>
      <c r="G3358" s="3" t="s">
        <v>53</v>
      </c>
      <c r="H3358" s="3">
        <v>2014</v>
      </c>
    </row>
    <row r="3359" spans="1:8" ht="38.25">
      <c r="A3359" s="16" t="s">
        <v>7787</v>
      </c>
      <c r="B3359" s="16" t="s">
        <v>7845</v>
      </c>
      <c r="C3359" s="8" t="s">
        <v>7846</v>
      </c>
      <c r="D3359" s="5" t="s">
        <v>7932</v>
      </c>
      <c r="E3359" s="5" t="s">
        <v>7847</v>
      </c>
      <c r="F3359" s="9">
        <v>16000</v>
      </c>
      <c r="G3359" s="3" t="s">
        <v>53</v>
      </c>
      <c r="H3359" s="3">
        <v>2014</v>
      </c>
    </row>
    <row r="3360" spans="1:8">
      <c r="A3360" s="16" t="s">
        <v>7787</v>
      </c>
      <c r="B3360" s="16" t="s">
        <v>7848</v>
      </c>
      <c r="C3360" s="8" t="s">
        <v>7849</v>
      </c>
      <c r="D3360" s="5" t="s">
        <v>7933</v>
      </c>
      <c r="E3360" s="5" t="s">
        <v>7850</v>
      </c>
      <c r="F3360" s="9">
        <v>5000</v>
      </c>
      <c r="G3360" s="3" t="s">
        <v>53</v>
      </c>
      <c r="H3360" s="3">
        <v>2014</v>
      </c>
    </row>
    <row r="3361" spans="1:8" ht="38.25">
      <c r="A3361" s="16" t="s">
        <v>7787</v>
      </c>
      <c r="B3361" s="16" t="s">
        <v>7851</v>
      </c>
      <c r="C3361" s="8" t="s">
        <v>7852</v>
      </c>
      <c r="D3361" s="5" t="s">
        <v>7934</v>
      </c>
      <c r="E3361" s="5" t="s">
        <v>7853</v>
      </c>
      <c r="F3361" s="9">
        <v>1500</v>
      </c>
      <c r="G3361" s="3" t="s">
        <v>53</v>
      </c>
      <c r="H3361" s="3">
        <v>2014</v>
      </c>
    </row>
    <row r="3362" spans="1:8" ht="63.75">
      <c r="A3362" s="16" t="s">
        <v>7787</v>
      </c>
      <c r="B3362" s="16" t="s">
        <v>7854</v>
      </c>
      <c r="C3362" s="8" t="s">
        <v>7855</v>
      </c>
      <c r="D3362" s="5" t="s">
        <v>7935</v>
      </c>
      <c r="E3362" s="5" t="s">
        <v>7856</v>
      </c>
      <c r="F3362" s="9">
        <v>4000</v>
      </c>
      <c r="G3362" s="3" t="s">
        <v>53</v>
      </c>
      <c r="H3362" s="3">
        <v>2014</v>
      </c>
    </row>
    <row r="3363" spans="1:8" ht="89.25">
      <c r="A3363" s="16" t="s">
        <v>7787</v>
      </c>
      <c r="B3363" s="16" t="s">
        <v>7857</v>
      </c>
      <c r="C3363" s="8" t="s">
        <v>7858</v>
      </c>
      <c r="D3363" s="5" t="s">
        <v>7936</v>
      </c>
      <c r="E3363" s="5" t="s">
        <v>7937</v>
      </c>
      <c r="F3363" s="9">
        <v>100000</v>
      </c>
      <c r="G3363" s="3" t="s">
        <v>53</v>
      </c>
      <c r="H3363" s="3">
        <v>2014</v>
      </c>
    </row>
    <row r="3364" spans="1:8" ht="38.25">
      <c r="A3364" s="16" t="s">
        <v>7787</v>
      </c>
      <c r="B3364" s="16" t="s">
        <v>7859</v>
      </c>
      <c r="C3364" s="8" t="s">
        <v>7860</v>
      </c>
      <c r="D3364" s="5" t="s">
        <v>7938</v>
      </c>
      <c r="E3364" s="5" t="s">
        <v>7861</v>
      </c>
      <c r="F3364" s="9">
        <v>620000</v>
      </c>
      <c r="G3364" s="3" t="s">
        <v>53</v>
      </c>
      <c r="H3364" s="3">
        <v>2014</v>
      </c>
    </row>
    <row r="3365" spans="1:8">
      <c r="A3365" s="16" t="s">
        <v>7787</v>
      </c>
      <c r="B3365" s="16" t="s">
        <v>7862</v>
      </c>
      <c r="C3365" s="8" t="s">
        <v>7863</v>
      </c>
      <c r="D3365" s="5" t="s">
        <v>7939</v>
      </c>
      <c r="E3365" s="5" t="s">
        <v>7940</v>
      </c>
      <c r="F3365" s="9">
        <v>175258.85</v>
      </c>
      <c r="G3365" s="3" t="s">
        <v>53</v>
      </c>
      <c r="H3365" s="3">
        <v>2014</v>
      </c>
    </row>
    <row r="3366" spans="1:8" ht="51">
      <c r="A3366" s="16" t="s">
        <v>7787</v>
      </c>
      <c r="B3366" s="16" t="s">
        <v>7864</v>
      </c>
      <c r="C3366" s="8" t="s">
        <v>7865</v>
      </c>
      <c r="D3366" s="5" t="s">
        <v>7941</v>
      </c>
      <c r="E3366" s="5" t="s">
        <v>7866</v>
      </c>
      <c r="F3366" s="9">
        <v>33000</v>
      </c>
      <c r="G3366" s="3" t="s">
        <v>53</v>
      </c>
      <c r="H3366" s="3">
        <v>2014</v>
      </c>
    </row>
    <row r="3367" spans="1:8" ht="102">
      <c r="A3367" s="16" t="s">
        <v>7787</v>
      </c>
      <c r="B3367" s="16" t="s">
        <v>7867</v>
      </c>
      <c r="C3367" s="8" t="s">
        <v>7868</v>
      </c>
      <c r="D3367" s="5" t="s">
        <v>7942</v>
      </c>
      <c r="E3367" s="5" t="s">
        <v>7943</v>
      </c>
      <c r="F3367" s="9">
        <v>9500</v>
      </c>
      <c r="G3367" s="3" t="s">
        <v>53</v>
      </c>
      <c r="H3367" s="3">
        <v>2014</v>
      </c>
    </row>
    <row r="3368" spans="1:8" ht="38.25">
      <c r="A3368" s="16" t="s">
        <v>7787</v>
      </c>
      <c r="B3368" s="16" t="s">
        <v>7869</v>
      </c>
      <c r="C3368" s="8" t="s">
        <v>7870</v>
      </c>
      <c r="D3368" s="5" t="s">
        <v>7944</v>
      </c>
      <c r="E3368" s="5" t="s">
        <v>7871</v>
      </c>
      <c r="F3368" s="9">
        <v>5000</v>
      </c>
      <c r="G3368" s="3" t="s">
        <v>53</v>
      </c>
      <c r="H3368" s="3">
        <v>2014</v>
      </c>
    </row>
    <row r="3369" spans="1:8" ht="38.25">
      <c r="A3369" s="16" t="s">
        <v>7787</v>
      </c>
      <c r="B3369" s="16" t="s">
        <v>7872</v>
      </c>
      <c r="C3369" s="8" t="s">
        <v>7873</v>
      </c>
      <c r="D3369" s="5" t="s">
        <v>7945</v>
      </c>
      <c r="E3369" s="5" t="s">
        <v>7874</v>
      </c>
      <c r="F3369" s="9">
        <v>18000</v>
      </c>
      <c r="G3369" s="3" t="s">
        <v>53</v>
      </c>
      <c r="H3369" s="3">
        <v>2014</v>
      </c>
    </row>
    <row r="3370" spans="1:8" ht="25.5">
      <c r="A3370" s="16" t="s">
        <v>7787</v>
      </c>
      <c r="B3370" s="16" t="s">
        <v>7875</v>
      </c>
      <c r="C3370" s="8" t="s">
        <v>7876</v>
      </c>
      <c r="D3370" s="5" t="s">
        <v>7946</v>
      </c>
      <c r="E3370" s="5" t="s">
        <v>7877</v>
      </c>
      <c r="F3370" s="9">
        <v>3600</v>
      </c>
      <c r="G3370" s="3" t="s">
        <v>53</v>
      </c>
      <c r="H3370" s="3">
        <v>2014</v>
      </c>
    </row>
    <row r="3371" spans="1:8" ht="25.5">
      <c r="A3371" s="16" t="s">
        <v>7787</v>
      </c>
      <c r="B3371" s="16" t="s">
        <v>7878</v>
      </c>
      <c r="C3371" s="8" t="s">
        <v>7879</v>
      </c>
      <c r="D3371" s="5" t="s">
        <v>7947</v>
      </c>
      <c r="E3371" s="5" t="s">
        <v>7880</v>
      </c>
      <c r="F3371" s="9">
        <v>15000</v>
      </c>
      <c r="G3371" s="3" t="s">
        <v>53</v>
      </c>
      <c r="H3371" s="3">
        <v>2014</v>
      </c>
    </row>
    <row r="3372" spans="1:8" ht="38.25">
      <c r="A3372" s="16" t="s">
        <v>7787</v>
      </c>
      <c r="B3372" s="16" t="s">
        <v>7881</v>
      </c>
      <c r="C3372" s="8" t="s">
        <v>7882</v>
      </c>
      <c r="D3372" s="5" t="s">
        <v>7948</v>
      </c>
      <c r="E3372" s="5" t="s">
        <v>7883</v>
      </c>
      <c r="F3372" s="9">
        <v>15340</v>
      </c>
      <c r="G3372" s="3" t="s">
        <v>53</v>
      </c>
      <c r="H3372" s="3">
        <v>2014</v>
      </c>
    </row>
    <row r="3373" spans="1:8" ht="38.25">
      <c r="A3373" s="16" t="s">
        <v>7787</v>
      </c>
      <c r="B3373" s="16" t="s">
        <v>7884</v>
      </c>
      <c r="C3373" s="8" t="s">
        <v>7885</v>
      </c>
      <c r="D3373" s="5" t="s">
        <v>7949</v>
      </c>
      <c r="E3373" s="5" t="s">
        <v>7886</v>
      </c>
      <c r="F3373" s="9">
        <v>10000</v>
      </c>
      <c r="G3373" s="3" t="s">
        <v>53</v>
      </c>
      <c r="H3373" s="3">
        <v>2014</v>
      </c>
    </row>
    <row r="3374" spans="1:8" ht="38.25">
      <c r="A3374" s="16" t="s">
        <v>7787</v>
      </c>
      <c r="B3374" s="16" t="s">
        <v>7887</v>
      </c>
      <c r="C3374" s="8" t="s">
        <v>7888</v>
      </c>
      <c r="D3374" s="5" t="s">
        <v>7950</v>
      </c>
      <c r="E3374" s="5" t="s">
        <v>7889</v>
      </c>
      <c r="F3374" s="9">
        <v>714600</v>
      </c>
      <c r="G3374" s="3" t="s">
        <v>53</v>
      </c>
      <c r="H3374" s="3">
        <v>2014</v>
      </c>
    </row>
    <row r="3375" spans="1:8">
      <c r="A3375" s="16" t="s">
        <v>7787</v>
      </c>
      <c r="B3375" s="16" t="s">
        <v>7890</v>
      </c>
      <c r="C3375" s="8" t="s">
        <v>7891</v>
      </c>
      <c r="D3375" s="5" t="s">
        <v>7951</v>
      </c>
      <c r="E3375" s="5" t="s">
        <v>7952</v>
      </c>
      <c r="F3375" s="9">
        <v>702800</v>
      </c>
      <c r="G3375" s="3" t="s">
        <v>53</v>
      </c>
      <c r="H3375" s="3">
        <v>2014</v>
      </c>
    </row>
    <row r="3376" spans="1:8">
      <c r="A3376" s="16" t="s">
        <v>7787</v>
      </c>
      <c r="B3376" s="16" t="s">
        <v>7892</v>
      </c>
      <c r="C3376" s="8" t="s">
        <v>7893</v>
      </c>
      <c r="D3376" s="5" t="s">
        <v>7953</v>
      </c>
      <c r="E3376" s="5" t="s">
        <v>7937</v>
      </c>
      <c r="F3376" s="9">
        <v>5375</v>
      </c>
      <c r="G3376" s="5" t="s">
        <v>53</v>
      </c>
      <c r="H3376" s="3">
        <v>2014</v>
      </c>
    </row>
    <row r="3377" spans="1:8">
      <c r="A3377" s="16" t="s">
        <v>7787</v>
      </c>
      <c r="B3377" s="16" t="s">
        <v>7894</v>
      </c>
      <c r="C3377" s="8" t="s">
        <v>6701</v>
      </c>
      <c r="D3377" s="5" t="s">
        <v>7954</v>
      </c>
      <c r="E3377" s="5" t="s">
        <v>7955</v>
      </c>
      <c r="F3377" s="9">
        <v>1500</v>
      </c>
      <c r="G3377" s="5" t="s">
        <v>53</v>
      </c>
      <c r="H3377" s="3">
        <v>2014</v>
      </c>
    </row>
    <row r="3378" spans="1:8" ht="38.25">
      <c r="A3378" s="16" t="s">
        <v>7787</v>
      </c>
      <c r="B3378" s="16" t="s">
        <v>7895</v>
      </c>
      <c r="C3378" s="8"/>
      <c r="D3378" s="5" t="s">
        <v>7956</v>
      </c>
      <c r="E3378" s="5" t="s">
        <v>7957</v>
      </c>
      <c r="F3378" s="9">
        <v>1500</v>
      </c>
      <c r="G3378" s="5" t="s">
        <v>53</v>
      </c>
      <c r="H3378" s="3">
        <v>2014</v>
      </c>
    </row>
    <row r="3379" spans="1:8" ht="25.5">
      <c r="A3379" s="16" t="s">
        <v>7787</v>
      </c>
      <c r="B3379" s="16" t="s">
        <v>7896</v>
      </c>
      <c r="C3379" s="8" t="s">
        <v>688</v>
      </c>
      <c r="D3379" s="5" t="s">
        <v>7958</v>
      </c>
      <c r="E3379" s="5" t="s">
        <v>7959</v>
      </c>
      <c r="F3379" s="9">
        <v>1000</v>
      </c>
      <c r="G3379" s="5" t="s">
        <v>53</v>
      </c>
      <c r="H3379" s="3">
        <v>2014</v>
      </c>
    </row>
    <row r="3380" spans="1:8" ht="25.5">
      <c r="A3380" s="16" t="s">
        <v>7787</v>
      </c>
      <c r="B3380" s="16" t="s">
        <v>7897</v>
      </c>
      <c r="C3380" s="8" t="s">
        <v>3210</v>
      </c>
      <c r="D3380" s="5" t="s">
        <v>7960</v>
      </c>
      <c r="E3380" s="5" t="s">
        <v>7898</v>
      </c>
      <c r="F3380" s="9">
        <v>2000</v>
      </c>
      <c r="G3380" s="5" t="s">
        <v>53</v>
      </c>
      <c r="H3380" s="3">
        <v>2014</v>
      </c>
    </row>
    <row r="3381" spans="1:8" ht="25.5">
      <c r="A3381" s="16" t="s">
        <v>7787</v>
      </c>
      <c r="B3381" s="16" t="s">
        <v>7899</v>
      </c>
      <c r="C3381" s="8" t="s">
        <v>7900</v>
      </c>
      <c r="D3381" s="5" t="s">
        <v>7961</v>
      </c>
      <c r="E3381" s="5" t="s">
        <v>7901</v>
      </c>
      <c r="F3381" s="9">
        <v>500</v>
      </c>
      <c r="G3381" s="5" t="s">
        <v>53</v>
      </c>
      <c r="H3381" s="3">
        <v>2014</v>
      </c>
    </row>
    <row r="3382" spans="1:8" ht="25.5">
      <c r="A3382" s="16" t="s">
        <v>7787</v>
      </c>
      <c r="B3382" s="16" t="s">
        <v>7902</v>
      </c>
      <c r="C3382" s="8" t="s">
        <v>7903</v>
      </c>
      <c r="D3382" s="5" t="s">
        <v>7962</v>
      </c>
      <c r="E3382" s="5"/>
      <c r="F3382" s="9">
        <v>1500</v>
      </c>
      <c r="G3382" s="5" t="s">
        <v>53</v>
      </c>
      <c r="H3382" s="3">
        <v>2014</v>
      </c>
    </row>
    <row r="3383" spans="1:8">
      <c r="A3383" s="17" t="s">
        <v>7963</v>
      </c>
      <c r="B3383" s="17" t="s">
        <v>7964</v>
      </c>
      <c r="C3383" s="18" t="s">
        <v>7965</v>
      </c>
      <c r="D3383" s="3" t="s">
        <v>8140</v>
      </c>
      <c r="E3383" s="3" t="s">
        <v>7966</v>
      </c>
      <c r="F3383" s="57">
        <v>2000</v>
      </c>
      <c r="G3383" s="3" t="s">
        <v>49</v>
      </c>
      <c r="H3383" s="3">
        <v>2014</v>
      </c>
    </row>
    <row r="3384" spans="1:8" ht="25.5">
      <c r="A3384" s="17" t="s">
        <v>7963</v>
      </c>
      <c r="B3384" s="17" t="s">
        <v>7967</v>
      </c>
      <c r="C3384" s="4" t="s">
        <v>7968</v>
      </c>
      <c r="D3384" s="3" t="s">
        <v>8141</v>
      </c>
      <c r="E3384" s="3" t="s">
        <v>7966</v>
      </c>
      <c r="F3384" s="57">
        <v>30000</v>
      </c>
      <c r="G3384" s="3" t="s">
        <v>49</v>
      </c>
      <c r="H3384" s="3">
        <v>2014</v>
      </c>
    </row>
    <row r="3385" spans="1:8">
      <c r="A3385" s="17" t="s">
        <v>7963</v>
      </c>
      <c r="B3385" s="17" t="s">
        <v>7969</v>
      </c>
      <c r="C3385" s="4" t="s">
        <v>7970</v>
      </c>
      <c r="D3385" s="3" t="s">
        <v>8142</v>
      </c>
      <c r="E3385" s="3" t="s">
        <v>8143</v>
      </c>
      <c r="F3385" s="57">
        <v>36000</v>
      </c>
      <c r="G3385" s="3" t="s">
        <v>49</v>
      </c>
      <c r="H3385" s="3">
        <v>2014</v>
      </c>
    </row>
    <row r="3386" spans="1:8">
      <c r="A3386" s="17" t="s">
        <v>7963</v>
      </c>
      <c r="B3386" s="58" t="s">
        <v>7971</v>
      </c>
      <c r="C3386" s="18" t="s">
        <v>7972</v>
      </c>
      <c r="D3386" s="3" t="s">
        <v>8144</v>
      </c>
      <c r="E3386" s="3" t="s">
        <v>7973</v>
      </c>
      <c r="F3386" s="57">
        <v>9000</v>
      </c>
      <c r="G3386" s="3" t="s">
        <v>49</v>
      </c>
      <c r="H3386" s="3">
        <v>2014</v>
      </c>
    </row>
    <row r="3387" spans="1:8" ht="51">
      <c r="A3387" s="17" t="s">
        <v>7963</v>
      </c>
      <c r="B3387" s="17" t="s">
        <v>7974</v>
      </c>
      <c r="C3387" s="4" t="s">
        <v>7975</v>
      </c>
      <c r="D3387" s="3" t="s">
        <v>8145</v>
      </c>
      <c r="E3387" s="3" t="s">
        <v>8146</v>
      </c>
      <c r="F3387" s="57">
        <v>3000</v>
      </c>
      <c r="G3387" s="3" t="s">
        <v>49</v>
      </c>
      <c r="H3387" s="3">
        <v>2014</v>
      </c>
    </row>
    <row r="3388" spans="1:8">
      <c r="A3388" s="17" t="s">
        <v>7963</v>
      </c>
      <c r="B3388" s="17" t="s">
        <v>7976</v>
      </c>
      <c r="C3388" s="18" t="s">
        <v>7977</v>
      </c>
      <c r="D3388" s="3" t="s">
        <v>8147</v>
      </c>
      <c r="E3388" s="3" t="s">
        <v>7978</v>
      </c>
      <c r="F3388" s="57">
        <v>2000</v>
      </c>
      <c r="G3388" s="3" t="s">
        <v>49</v>
      </c>
      <c r="H3388" s="3">
        <v>2014</v>
      </c>
    </row>
    <row r="3389" spans="1:8" ht="38.25">
      <c r="A3389" s="17" t="s">
        <v>7963</v>
      </c>
      <c r="B3389" s="17" t="s">
        <v>7979</v>
      </c>
      <c r="C3389" s="18" t="s">
        <v>7980</v>
      </c>
      <c r="D3389" s="3" t="s">
        <v>8148</v>
      </c>
      <c r="E3389" s="3" t="s">
        <v>7981</v>
      </c>
      <c r="F3389" s="57">
        <v>3000</v>
      </c>
      <c r="G3389" s="3" t="s">
        <v>49</v>
      </c>
      <c r="H3389" s="3">
        <v>2014</v>
      </c>
    </row>
    <row r="3390" spans="1:8" ht="25.5">
      <c r="A3390" s="17" t="s">
        <v>7963</v>
      </c>
      <c r="B3390" s="17" t="s">
        <v>7982</v>
      </c>
      <c r="C3390" s="18" t="s">
        <v>7983</v>
      </c>
      <c r="D3390" s="3" t="s">
        <v>8149</v>
      </c>
      <c r="E3390" s="3" t="s">
        <v>8150</v>
      </c>
      <c r="F3390" s="57">
        <v>4000</v>
      </c>
      <c r="G3390" s="3" t="s">
        <v>49</v>
      </c>
      <c r="H3390" s="3">
        <v>2014</v>
      </c>
    </row>
    <row r="3391" spans="1:8" ht="25.5">
      <c r="A3391" s="17" t="s">
        <v>7963</v>
      </c>
      <c r="B3391" s="17" t="s">
        <v>7984</v>
      </c>
      <c r="C3391" s="18" t="s">
        <v>7985</v>
      </c>
      <c r="D3391" s="3" t="s">
        <v>8151</v>
      </c>
      <c r="E3391" s="3" t="s">
        <v>1228</v>
      </c>
      <c r="F3391" s="57">
        <v>9000</v>
      </c>
      <c r="G3391" s="3" t="s">
        <v>49</v>
      </c>
      <c r="H3391" s="3">
        <v>2014</v>
      </c>
    </row>
    <row r="3392" spans="1:8">
      <c r="A3392" s="17" t="s">
        <v>7963</v>
      </c>
      <c r="B3392" s="17" t="s">
        <v>7986</v>
      </c>
      <c r="C3392" s="18" t="s">
        <v>7987</v>
      </c>
      <c r="D3392" s="3" t="s">
        <v>8152</v>
      </c>
      <c r="E3392" s="3" t="s">
        <v>8153</v>
      </c>
      <c r="F3392" s="57">
        <v>4500</v>
      </c>
      <c r="G3392" s="3" t="s">
        <v>49</v>
      </c>
      <c r="H3392" s="3">
        <v>2014</v>
      </c>
    </row>
    <row r="3393" spans="1:8">
      <c r="A3393" s="17" t="s">
        <v>7963</v>
      </c>
      <c r="B3393" s="17" t="s">
        <v>7988</v>
      </c>
      <c r="C3393" s="18" t="s">
        <v>7989</v>
      </c>
      <c r="D3393" s="3" t="s">
        <v>8154</v>
      </c>
      <c r="E3393" s="3" t="s">
        <v>7990</v>
      </c>
      <c r="F3393" s="25">
        <v>15000</v>
      </c>
      <c r="G3393" s="3" t="s">
        <v>49</v>
      </c>
      <c r="H3393" s="3">
        <v>2014</v>
      </c>
    </row>
    <row r="3394" spans="1:8">
      <c r="A3394" s="17" t="s">
        <v>7963</v>
      </c>
      <c r="B3394" s="17" t="s">
        <v>7991</v>
      </c>
      <c r="C3394" s="18" t="s">
        <v>7992</v>
      </c>
      <c r="D3394" s="3" t="s">
        <v>8155</v>
      </c>
      <c r="E3394" s="3" t="s">
        <v>7993</v>
      </c>
      <c r="F3394" s="57">
        <v>11000</v>
      </c>
      <c r="G3394" s="3" t="s">
        <v>49</v>
      </c>
      <c r="H3394" s="3">
        <v>2014</v>
      </c>
    </row>
    <row r="3395" spans="1:8" ht="25.5">
      <c r="A3395" s="17" t="s">
        <v>7963</v>
      </c>
      <c r="B3395" s="17" t="s">
        <v>7994</v>
      </c>
      <c r="C3395" s="18" t="s">
        <v>7995</v>
      </c>
      <c r="D3395" s="3" t="s">
        <v>8156</v>
      </c>
      <c r="E3395" s="3" t="s">
        <v>7996</v>
      </c>
      <c r="F3395" s="57">
        <v>55000</v>
      </c>
      <c r="G3395" s="3" t="s">
        <v>49</v>
      </c>
      <c r="H3395" s="3">
        <v>2014</v>
      </c>
    </row>
    <row r="3396" spans="1:8" ht="25.5">
      <c r="A3396" s="17" t="s">
        <v>7963</v>
      </c>
      <c r="B3396" s="17" t="s">
        <v>7997</v>
      </c>
      <c r="C3396" s="18">
        <v>56232998278</v>
      </c>
      <c r="D3396" s="3" t="s">
        <v>8157</v>
      </c>
      <c r="E3396" s="3" t="s">
        <v>7998</v>
      </c>
      <c r="F3396" s="57">
        <v>4500</v>
      </c>
      <c r="G3396" s="3" t="s">
        <v>49</v>
      </c>
      <c r="H3396" s="3">
        <v>2014</v>
      </c>
    </row>
    <row r="3397" spans="1:8" ht="25.5">
      <c r="A3397" s="17" t="s">
        <v>7963</v>
      </c>
      <c r="B3397" s="17" t="s">
        <v>7999</v>
      </c>
      <c r="C3397" s="18" t="s">
        <v>8000</v>
      </c>
      <c r="D3397" s="3" t="s">
        <v>8158</v>
      </c>
      <c r="E3397" s="3" t="s">
        <v>7998</v>
      </c>
      <c r="F3397" s="57">
        <v>7000</v>
      </c>
      <c r="G3397" s="3" t="s">
        <v>49</v>
      </c>
      <c r="H3397" s="3">
        <v>2014</v>
      </c>
    </row>
    <row r="3398" spans="1:8">
      <c r="A3398" s="17" t="s">
        <v>7963</v>
      </c>
      <c r="B3398" s="17" t="s">
        <v>8001</v>
      </c>
      <c r="C3398" s="18" t="s">
        <v>8002</v>
      </c>
      <c r="D3398" s="3" t="s">
        <v>8159</v>
      </c>
      <c r="E3398" s="3" t="s">
        <v>8160</v>
      </c>
      <c r="F3398" s="57">
        <v>250000</v>
      </c>
      <c r="G3398" s="3" t="s">
        <v>49</v>
      </c>
      <c r="H3398" s="3">
        <v>2014</v>
      </c>
    </row>
    <row r="3399" spans="1:8" ht="25.5">
      <c r="A3399" s="17" t="s">
        <v>7963</v>
      </c>
      <c r="B3399" s="17" t="s">
        <v>8003</v>
      </c>
      <c r="C3399" s="18" t="s">
        <v>8004</v>
      </c>
      <c r="D3399" s="3" t="s">
        <v>8161</v>
      </c>
      <c r="E3399" s="3" t="s">
        <v>8162</v>
      </c>
      <c r="F3399" s="57">
        <v>10000</v>
      </c>
      <c r="G3399" s="3" t="s">
        <v>49</v>
      </c>
      <c r="H3399" s="3">
        <v>2014</v>
      </c>
    </row>
    <row r="3400" spans="1:8" ht="25.5">
      <c r="A3400" s="17" t="s">
        <v>7963</v>
      </c>
      <c r="B3400" s="17" t="s">
        <v>8005</v>
      </c>
      <c r="C3400" s="4" t="s">
        <v>8006</v>
      </c>
      <c r="D3400" s="3" t="s">
        <v>8163</v>
      </c>
      <c r="E3400" s="3" t="s">
        <v>8164</v>
      </c>
      <c r="F3400" s="57">
        <v>45000</v>
      </c>
      <c r="G3400" s="3" t="s">
        <v>49</v>
      </c>
      <c r="H3400" s="3">
        <v>2014</v>
      </c>
    </row>
    <row r="3401" spans="1:8" ht="25.5">
      <c r="A3401" s="17" t="s">
        <v>7963</v>
      </c>
      <c r="B3401" s="17" t="s">
        <v>8008</v>
      </c>
      <c r="C3401" s="18" t="s">
        <v>8009</v>
      </c>
      <c r="D3401" s="3" t="s">
        <v>8165</v>
      </c>
      <c r="E3401" s="3" t="s">
        <v>8007</v>
      </c>
      <c r="F3401" s="57">
        <v>9000</v>
      </c>
      <c r="G3401" s="3" t="s">
        <v>49</v>
      </c>
      <c r="H3401" s="3">
        <v>2014</v>
      </c>
    </row>
    <row r="3402" spans="1:8" ht="38.25">
      <c r="A3402" s="17" t="s">
        <v>7963</v>
      </c>
      <c r="B3402" s="17" t="s">
        <v>8010</v>
      </c>
      <c r="C3402" s="18" t="s">
        <v>8011</v>
      </c>
      <c r="D3402" s="59" t="s">
        <v>8166</v>
      </c>
      <c r="E3402" s="3" t="s">
        <v>1298</v>
      </c>
      <c r="F3402" s="6">
        <v>3000</v>
      </c>
      <c r="G3402" s="3" t="s">
        <v>49</v>
      </c>
      <c r="H3402" s="3">
        <v>2014</v>
      </c>
    </row>
    <row r="3403" spans="1:8">
      <c r="A3403" s="17" t="s">
        <v>7963</v>
      </c>
      <c r="B3403" s="17" t="s">
        <v>8012</v>
      </c>
      <c r="C3403" s="4" t="s">
        <v>8013</v>
      </c>
      <c r="D3403" s="3" t="s">
        <v>8167</v>
      </c>
      <c r="E3403" s="3" t="s">
        <v>8014</v>
      </c>
      <c r="F3403" s="57">
        <v>9000</v>
      </c>
      <c r="G3403" s="3" t="s">
        <v>49</v>
      </c>
      <c r="H3403" s="3">
        <v>2014</v>
      </c>
    </row>
    <row r="3404" spans="1:8" ht="25.5">
      <c r="A3404" s="17" t="s">
        <v>7963</v>
      </c>
      <c r="B3404" s="17" t="s">
        <v>8015</v>
      </c>
      <c r="C3404" s="4" t="s">
        <v>8016</v>
      </c>
      <c r="D3404" s="3" t="s">
        <v>8168</v>
      </c>
      <c r="E3404" s="3" t="s">
        <v>8169</v>
      </c>
      <c r="F3404" s="57">
        <v>10000</v>
      </c>
      <c r="G3404" s="3" t="s">
        <v>49</v>
      </c>
      <c r="H3404" s="3">
        <v>2014</v>
      </c>
    </row>
    <row r="3405" spans="1:8">
      <c r="A3405" s="17" t="s">
        <v>7963</v>
      </c>
      <c r="B3405" s="17" t="s">
        <v>8017</v>
      </c>
      <c r="C3405" s="4" t="s">
        <v>8018</v>
      </c>
      <c r="D3405" s="24" t="s">
        <v>8170</v>
      </c>
      <c r="E3405" s="3" t="s">
        <v>8171</v>
      </c>
      <c r="F3405" s="57">
        <v>3600</v>
      </c>
      <c r="G3405" s="3" t="s">
        <v>49</v>
      </c>
      <c r="H3405" s="3">
        <v>2014</v>
      </c>
    </row>
    <row r="3406" spans="1:8">
      <c r="A3406" s="17" t="s">
        <v>7963</v>
      </c>
      <c r="B3406" s="17" t="s">
        <v>8019</v>
      </c>
      <c r="C3406" s="4" t="s">
        <v>8020</v>
      </c>
      <c r="D3406" s="3" t="s">
        <v>8172</v>
      </c>
      <c r="E3406" s="3" t="s">
        <v>8021</v>
      </c>
      <c r="F3406" s="57">
        <v>9000</v>
      </c>
      <c r="G3406" s="3" t="s">
        <v>49</v>
      </c>
      <c r="H3406" s="3">
        <v>2014</v>
      </c>
    </row>
    <row r="3407" spans="1:8">
      <c r="A3407" s="17" t="s">
        <v>7963</v>
      </c>
      <c r="B3407" s="17" t="s">
        <v>8022</v>
      </c>
      <c r="C3407" s="4" t="s">
        <v>8023</v>
      </c>
      <c r="D3407" s="3" t="s">
        <v>8173</v>
      </c>
      <c r="E3407" s="3" t="s">
        <v>8024</v>
      </c>
      <c r="F3407" s="57">
        <v>135000</v>
      </c>
      <c r="G3407" s="3" t="s">
        <v>49</v>
      </c>
      <c r="H3407" s="3">
        <v>2014</v>
      </c>
    </row>
    <row r="3408" spans="1:8">
      <c r="A3408" s="17" t="s">
        <v>7963</v>
      </c>
      <c r="B3408" s="17" t="s">
        <v>8025</v>
      </c>
      <c r="C3408" s="4" t="s">
        <v>8026</v>
      </c>
      <c r="D3408" s="3" t="s">
        <v>8174</v>
      </c>
      <c r="E3408" s="3" t="s">
        <v>8027</v>
      </c>
      <c r="F3408" s="57">
        <v>49000</v>
      </c>
      <c r="G3408" s="3" t="s">
        <v>49</v>
      </c>
      <c r="H3408" s="3">
        <v>2014</v>
      </c>
    </row>
    <row r="3409" spans="1:8" ht="25.5">
      <c r="A3409" s="17" t="s">
        <v>7963</v>
      </c>
      <c r="B3409" s="17" t="s">
        <v>8028</v>
      </c>
      <c r="C3409" s="4" t="s">
        <v>8029</v>
      </c>
      <c r="D3409" s="3" t="s">
        <v>8175</v>
      </c>
      <c r="E3409" s="3" t="s">
        <v>8030</v>
      </c>
      <c r="F3409" s="57">
        <v>5000</v>
      </c>
      <c r="G3409" s="3" t="s">
        <v>49</v>
      </c>
      <c r="H3409" s="3">
        <v>2014</v>
      </c>
    </row>
    <row r="3410" spans="1:8" ht="38.25">
      <c r="A3410" s="17" t="s">
        <v>7963</v>
      </c>
      <c r="B3410" s="17" t="s">
        <v>8031</v>
      </c>
      <c r="C3410" s="4" t="s">
        <v>8032</v>
      </c>
      <c r="D3410" s="3" t="s">
        <v>8176</v>
      </c>
      <c r="E3410" s="3" t="s">
        <v>8033</v>
      </c>
      <c r="F3410" s="57">
        <v>35000</v>
      </c>
      <c r="G3410" s="3" t="s">
        <v>49</v>
      </c>
      <c r="H3410" s="3">
        <v>2014</v>
      </c>
    </row>
    <row r="3411" spans="1:8" ht="25.5">
      <c r="A3411" s="17" t="s">
        <v>7963</v>
      </c>
      <c r="B3411" s="17" t="s">
        <v>8034</v>
      </c>
      <c r="C3411" s="18" t="s">
        <v>7989</v>
      </c>
      <c r="D3411" s="24" t="s">
        <v>8177</v>
      </c>
      <c r="E3411" s="3" t="s">
        <v>8178</v>
      </c>
      <c r="F3411" s="6">
        <v>2000</v>
      </c>
      <c r="G3411" s="3" t="s">
        <v>49</v>
      </c>
      <c r="H3411" s="3">
        <v>2014</v>
      </c>
    </row>
    <row r="3412" spans="1:8">
      <c r="A3412" s="17" t="s">
        <v>7963</v>
      </c>
      <c r="B3412" s="17" t="s">
        <v>8035</v>
      </c>
      <c r="C3412" s="4" t="s">
        <v>8036</v>
      </c>
      <c r="D3412" s="3" t="s">
        <v>8179</v>
      </c>
      <c r="E3412" s="3" t="s">
        <v>8037</v>
      </c>
      <c r="F3412" s="57">
        <v>10000</v>
      </c>
      <c r="G3412" s="3" t="s">
        <v>49</v>
      </c>
      <c r="H3412" s="3">
        <v>2014</v>
      </c>
    </row>
    <row r="3413" spans="1:8">
      <c r="A3413" s="17" t="s">
        <v>7963</v>
      </c>
      <c r="B3413" s="17" t="s">
        <v>8038</v>
      </c>
      <c r="C3413" s="4" t="s">
        <v>8039</v>
      </c>
      <c r="D3413" s="3" t="s">
        <v>8180</v>
      </c>
      <c r="E3413" s="3" t="s">
        <v>8040</v>
      </c>
      <c r="F3413" s="57">
        <v>63000</v>
      </c>
      <c r="G3413" s="3" t="s">
        <v>49</v>
      </c>
      <c r="H3413" s="3">
        <v>2014</v>
      </c>
    </row>
    <row r="3414" spans="1:8" ht="38.25">
      <c r="A3414" s="17" t="s">
        <v>7963</v>
      </c>
      <c r="B3414" s="17" t="s">
        <v>8041</v>
      </c>
      <c r="C3414" s="4" t="s">
        <v>8042</v>
      </c>
      <c r="D3414" s="3" t="s">
        <v>8181</v>
      </c>
      <c r="E3414" s="3" t="s">
        <v>8043</v>
      </c>
      <c r="F3414" s="57">
        <v>19000</v>
      </c>
      <c r="G3414" s="3" t="s">
        <v>49</v>
      </c>
      <c r="H3414" s="3">
        <v>2014</v>
      </c>
    </row>
    <row r="3415" spans="1:8" ht="25.5">
      <c r="A3415" s="17" t="s">
        <v>7963</v>
      </c>
      <c r="B3415" s="17" t="s">
        <v>8044</v>
      </c>
      <c r="C3415" s="4" t="s">
        <v>8046</v>
      </c>
      <c r="D3415" s="3" t="s">
        <v>8182</v>
      </c>
      <c r="E3415" s="3" t="s">
        <v>1228</v>
      </c>
      <c r="F3415" s="57">
        <v>4500</v>
      </c>
      <c r="G3415" s="3" t="s">
        <v>49</v>
      </c>
      <c r="H3415" s="3">
        <v>2014</v>
      </c>
    </row>
    <row r="3416" spans="1:8" ht="38.25">
      <c r="A3416" s="17" t="s">
        <v>7963</v>
      </c>
      <c r="B3416" s="17" t="s">
        <v>8047</v>
      </c>
      <c r="C3416" s="4" t="s">
        <v>8048</v>
      </c>
      <c r="D3416" s="3" t="s">
        <v>8183</v>
      </c>
      <c r="E3416" s="3" t="s">
        <v>8049</v>
      </c>
      <c r="F3416" s="6">
        <v>4500</v>
      </c>
      <c r="G3416" s="3" t="s">
        <v>49</v>
      </c>
      <c r="H3416" s="3">
        <v>2014</v>
      </c>
    </row>
    <row r="3417" spans="1:8" ht="38.25">
      <c r="A3417" s="17" t="s">
        <v>7963</v>
      </c>
      <c r="B3417" s="17" t="s">
        <v>8050</v>
      </c>
      <c r="C3417" s="4" t="s">
        <v>8051</v>
      </c>
      <c r="D3417" s="3" t="s">
        <v>8184</v>
      </c>
      <c r="E3417" s="3" t="s">
        <v>8185</v>
      </c>
      <c r="F3417" s="57">
        <v>25000</v>
      </c>
      <c r="G3417" s="3" t="s">
        <v>49</v>
      </c>
      <c r="H3417" s="3">
        <v>2014</v>
      </c>
    </row>
    <row r="3418" spans="1:8">
      <c r="A3418" s="17" t="s">
        <v>7963</v>
      </c>
      <c r="B3418" s="17" t="s">
        <v>8052</v>
      </c>
      <c r="C3418" s="4" t="s">
        <v>8053</v>
      </c>
      <c r="D3418" s="3" t="s">
        <v>1291</v>
      </c>
      <c r="E3418" s="3" t="s">
        <v>8054</v>
      </c>
      <c r="F3418" s="25">
        <v>4500</v>
      </c>
      <c r="G3418" s="3" t="s">
        <v>49</v>
      </c>
      <c r="H3418" s="3">
        <v>2014</v>
      </c>
    </row>
    <row r="3419" spans="1:8">
      <c r="A3419" s="17" t="s">
        <v>7963</v>
      </c>
      <c r="B3419" s="17" t="s">
        <v>8055</v>
      </c>
      <c r="C3419" s="4" t="s">
        <v>8056</v>
      </c>
      <c r="D3419" s="59" t="s">
        <v>8186</v>
      </c>
      <c r="E3419" s="3" t="s">
        <v>8057</v>
      </c>
      <c r="F3419" s="57">
        <v>7000</v>
      </c>
      <c r="G3419" s="3" t="s">
        <v>49</v>
      </c>
      <c r="H3419" s="3">
        <v>2014</v>
      </c>
    </row>
    <row r="3420" spans="1:8">
      <c r="A3420" s="17" t="s">
        <v>7963</v>
      </c>
      <c r="B3420" s="17" t="s">
        <v>8058</v>
      </c>
      <c r="C3420" s="4" t="s">
        <v>8059</v>
      </c>
      <c r="D3420" s="59" t="s">
        <v>8187</v>
      </c>
      <c r="E3420" s="3" t="s">
        <v>8060</v>
      </c>
      <c r="F3420" s="57">
        <v>18000</v>
      </c>
      <c r="G3420" s="3" t="s">
        <v>49</v>
      </c>
      <c r="H3420" s="3">
        <v>2014</v>
      </c>
    </row>
    <row r="3421" spans="1:8">
      <c r="A3421" s="17" t="s">
        <v>7963</v>
      </c>
      <c r="B3421" s="17" t="s">
        <v>8061</v>
      </c>
      <c r="C3421" s="4" t="s">
        <v>8062</v>
      </c>
      <c r="D3421" s="3" t="s">
        <v>8188</v>
      </c>
      <c r="E3421" s="3" t="s">
        <v>8189</v>
      </c>
      <c r="F3421" s="57">
        <v>206000</v>
      </c>
      <c r="G3421" s="3" t="s">
        <v>59</v>
      </c>
      <c r="H3421" s="3">
        <v>2014</v>
      </c>
    </row>
    <row r="3422" spans="1:8">
      <c r="A3422" s="17" t="s">
        <v>7963</v>
      </c>
      <c r="B3422" s="17" t="s">
        <v>8063</v>
      </c>
      <c r="C3422" s="4" t="s">
        <v>8064</v>
      </c>
      <c r="D3422" s="3" t="s">
        <v>8190</v>
      </c>
      <c r="E3422" s="3" t="s">
        <v>8065</v>
      </c>
      <c r="F3422" s="57">
        <v>300000</v>
      </c>
      <c r="G3422" s="3" t="s">
        <v>59</v>
      </c>
      <c r="H3422" s="3">
        <v>2014</v>
      </c>
    </row>
    <row r="3423" spans="1:8">
      <c r="A3423" s="17" t="s">
        <v>7963</v>
      </c>
      <c r="B3423" s="17" t="s">
        <v>8066</v>
      </c>
      <c r="C3423" s="4" t="s">
        <v>8067</v>
      </c>
      <c r="D3423" s="3" t="s">
        <v>8191</v>
      </c>
      <c r="E3423" s="3" t="s">
        <v>8068</v>
      </c>
      <c r="F3423" s="57">
        <v>10000</v>
      </c>
      <c r="G3423" s="3" t="s">
        <v>59</v>
      </c>
      <c r="H3423" s="3">
        <v>2014</v>
      </c>
    </row>
    <row r="3424" spans="1:8">
      <c r="A3424" s="17" t="s">
        <v>7963</v>
      </c>
      <c r="B3424" s="17" t="s">
        <v>8069</v>
      </c>
      <c r="C3424" s="4" t="s">
        <v>8070</v>
      </c>
      <c r="D3424" s="3" t="s">
        <v>8192</v>
      </c>
      <c r="E3424" s="3" t="s">
        <v>8071</v>
      </c>
      <c r="F3424" s="57">
        <v>2000</v>
      </c>
      <c r="G3424" s="3" t="s">
        <v>49</v>
      </c>
      <c r="H3424" s="3">
        <v>2014</v>
      </c>
    </row>
    <row r="3425" spans="1:8" ht="38.25">
      <c r="A3425" s="17" t="s">
        <v>7963</v>
      </c>
      <c r="B3425" s="17" t="s">
        <v>8072</v>
      </c>
      <c r="C3425" s="4" t="s">
        <v>8073</v>
      </c>
      <c r="D3425" s="3" t="s">
        <v>8193</v>
      </c>
      <c r="E3425" s="3" t="s">
        <v>8074</v>
      </c>
      <c r="F3425" s="57">
        <v>8000</v>
      </c>
      <c r="G3425" s="3" t="s">
        <v>49</v>
      </c>
      <c r="H3425" s="3">
        <v>2014</v>
      </c>
    </row>
    <row r="3426" spans="1:8" ht="51">
      <c r="A3426" s="17" t="s">
        <v>7963</v>
      </c>
      <c r="B3426" s="17" t="s">
        <v>8075</v>
      </c>
      <c r="C3426" s="4" t="s">
        <v>8076</v>
      </c>
      <c r="D3426" s="3" t="s">
        <v>8194</v>
      </c>
      <c r="E3426" s="3" t="s">
        <v>8077</v>
      </c>
      <c r="F3426" s="57">
        <v>5500</v>
      </c>
      <c r="G3426" s="3" t="s">
        <v>49</v>
      </c>
      <c r="H3426" s="3">
        <v>2014</v>
      </c>
    </row>
    <row r="3427" spans="1:8">
      <c r="A3427" s="17" t="s">
        <v>7963</v>
      </c>
      <c r="B3427" s="17" t="s">
        <v>8078</v>
      </c>
      <c r="C3427" s="4" t="s">
        <v>8079</v>
      </c>
      <c r="D3427" s="3" t="s">
        <v>8195</v>
      </c>
      <c r="E3427" s="3" t="s">
        <v>8080</v>
      </c>
      <c r="F3427" s="25">
        <v>90000</v>
      </c>
      <c r="G3427" s="3" t="s">
        <v>49</v>
      </c>
      <c r="H3427" s="3">
        <v>2014</v>
      </c>
    </row>
    <row r="3428" spans="1:8">
      <c r="A3428" s="17" t="s">
        <v>7963</v>
      </c>
      <c r="B3428" s="17" t="s">
        <v>8081</v>
      </c>
      <c r="C3428" s="4" t="s">
        <v>8082</v>
      </c>
      <c r="D3428" s="3" t="s">
        <v>8196</v>
      </c>
      <c r="E3428" s="3" t="s">
        <v>8083</v>
      </c>
      <c r="F3428" s="57">
        <v>39000</v>
      </c>
      <c r="G3428" s="3" t="s">
        <v>49</v>
      </c>
      <c r="H3428" s="3">
        <v>2014</v>
      </c>
    </row>
    <row r="3429" spans="1:8" ht="102">
      <c r="A3429" s="17" t="s">
        <v>7963</v>
      </c>
      <c r="B3429" s="17" t="s">
        <v>8084</v>
      </c>
      <c r="C3429" s="4" t="s">
        <v>8085</v>
      </c>
      <c r="D3429" s="3" t="s">
        <v>8197</v>
      </c>
      <c r="E3429" s="3" t="s">
        <v>8086</v>
      </c>
      <c r="F3429" s="57">
        <v>18000</v>
      </c>
      <c r="G3429" s="3" t="s">
        <v>49</v>
      </c>
      <c r="H3429" s="3">
        <v>2014</v>
      </c>
    </row>
    <row r="3430" spans="1:8">
      <c r="A3430" s="17" t="s">
        <v>7963</v>
      </c>
      <c r="B3430" s="17" t="s">
        <v>8087</v>
      </c>
      <c r="C3430" s="4" t="s">
        <v>8088</v>
      </c>
      <c r="D3430" s="3" t="s">
        <v>8198</v>
      </c>
      <c r="E3430" s="3" t="s">
        <v>8199</v>
      </c>
      <c r="F3430" s="57">
        <v>52000</v>
      </c>
      <c r="G3430" s="3" t="s">
        <v>49</v>
      </c>
      <c r="H3430" s="3">
        <v>2014</v>
      </c>
    </row>
    <row r="3431" spans="1:8">
      <c r="A3431" s="17" t="s">
        <v>7963</v>
      </c>
      <c r="B3431" s="17" t="s">
        <v>8089</v>
      </c>
      <c r="C3431" s="4" t="s">
        <v>8090</v>
      </c>
      <c r="D3431" s="3" t="s">
        <v>8200</v>
      </c>
      <c r="E3431" s="3" t="s">
        <v>8201</v>
      </c>
      <c r="F3431" s="57">
        <v>4500</v>
      </c>
      <c r="G3431" s="3" t="s">
        <v>49</v>
      </c>
      <c r="H3431" s="3">
        <v>2014</v>
      </c>
    </row>
    <row r="3432" spans="1:8" ht="25.5">
      <c r="A3432" s="17" t="s">
        <v>7963</v>
      </c>
      <c r="B3432" s="17" t="s">
        <v>8091</v>
      </c>
      <c r="C3432" s="4" t="s">
        <v>8090</v>
      </c>
      <c r="D3432" s="3" t="s">
        <v>8202</v>
      </c>
      <c r="E3432" s="3" t="s">
        <v>8092</v>
      </c>
      <c r="F3432" s="57">
        <v>15000</v>
      </c>
      <c r="G3432" s="3" t="s">
        <v>49</v>
      </c>
      <c r="H3432" s="3">
        <v>2014</v>
      </c>
    </row>
    <row r="3433" spans="1:8" ht="38.25">
      <c r="A3433" s="17" t="s">
        <v>7963</v>
      </c>
      <c r="B3433" s="17" t="s">
        <v>8093</v>
      </c>
      <c r="C3433" s="4" t="s">
        <v>8094</v>
      </c>
      <c r="D3433" s="3" t="s">
        <v>8203</v>
      </c>
      <c r="E3433" s="3" t="s">
        <v>8095</v>
      </c>
      <c r="F3433" s="57">
        <v>59000</v>
      </c>
      <c r="G3433" s="5" t="s">
        <v>49</v>
      </c>
      <c r="H3433" s="3">
        <v>2014</v>
      </c>
    </row>
    <row r="3434" spans="1:8">
      <c r="A3434" s="17" t="s">
        <v>7963</v>
      </c>
      <c r="B3434" s="17" t="s">
        <v>8096</v>
      </c>
      <c r="C3434" s="4" t="s">
        <v>8097</v>
      </c>
      <c r="D3434" s="3" t="s">
        <v>8204</v>
      </c>
      <c r="E3434" s="3" t="s">
        <v>8205</v>
      </c>
      <c r="F3434" s="57">
        <v>2000</v>
      </c>
      <c r="G3434" s="3" t="s">
        <v>49</v>
      </c>
      <c r="H3434" s="3">
        <v>2014</v>
      </c>
    </row>
    <row r="3435" spans="1:8" ht="63.75">
      <c r="A3435" s="17" t="s">
        <v>7963</v>
      </c>
      <c r="B3435" s="17" t="s">
        <v>8098</v>
      </c>
      <c r="C3435" s="4" t="s">
        <v>8099</v>
      </c>
      <c r="D3435" s="3" t="s">
        <v>8206</v>
      </c>
      <c r="E3435" s="3" t="s">
        <v>8100</v>
      </c>
      <c r="F3435" s="57">
        <v>250000</v>
      </c>
      <c r="G3435" s="3" t="s">
        <v>49</v>
      </c>
      <c r="H3435" s="3">
        <v>2014</v>
      </c>
    </row>
    <row r="3436" spans="1:8">
      <c r="A3436" s="17" t="s">
        <v>7963</v>
      </c>
      <c r="B3436" s="17" t="s">
        <v>8101</v>
      </c>
      <c r="C3436" s="4" t="s">
        <v>8102</v>
      </c>
      <c r="D3436" s="3" t="s">
        <v>8207</v>
      </c>
      <c r="E3436" s="3" t="s">
        <v>8103</v>
      </c>
      <c r="F3436" s="57">
        <v>104000</v>
      </c>
      <c r="G3436" s="3" t="s">
        <v>49</v>
      </c>
      <c r="H3436" s="3">
        <v>2014</v>
      </c>
    </row>
    <row r="3437" spans="1:8" ht="25.5">
      <c r="A3437" s="17" t="s">
        <v>7963</v>
      </c>
      <c r="B3437" s="17" t="s">
        <v>8104</v>
      </c>
      <c r="C3437" s="4" t="s">
        <v>8102</v>
      </c>
      <c r="D3437" s="3" t="s">
        <v>8208</v>
      </c>
      <c r="E3437" s="3" t="s">
        <v>8209</v>
      </c>
      <c r="F3437" s="57">
        <v>3000</v>
      </c>
      <c r="G3437" s="3" t="s">
        <v>49</v>
      </c>
      <c r="H3437" s="3">
        <v>2014</v>
      </c>
    </row>
    <row r="3438" spans="1:8" ht="25.5">
      <c r="A3438" s="17" t="s">
        <v>7963</v>
      </c>
      <c r="B3438" s="17" t="s">
        <v>8105</v>
      </c>
      <c r="C3438" s="4" t="s">
        <v>8106</v>
      </c>
      <c r="D3438" s="3" t="s">
        <v>8210</v>
      </c>
      <c r="E3438" s="3" t="s">
        <v>8107</v>
      </c>
      <c r="F3438" s="57">
        <v>9000</v>
      </c>
      <c r="G3438" s="3" t="s">
        <v>49</v>
      </c>
      <c r="H3438" s="3">
        <v>2014</v>
      </c>
    </row>
    <row r="3439" spans="1:8">
      <c r="A3439" s="17" t="s">
        <v>7963</v>
      </c>
      <c r="B3439" s="17" t="s">
        <v>8108</v>
      </c>
      <c r="C3439" s="4" t="s">
        <v>8109</v>
      </c>
      <c r="D3439" s="3" t="s">
        <v>8211</v>
      </c>
      <c r="E3439" s="3" t="s">
        <v>8212</v>
      </c>
      <c r="F3439" s="57">
        <v>50000</v>
      </c>
      <c r="G3439" s="3" t="s">
        <v>49</v>
      </c>
      <c r="H3439" s="3">
        <v>2014</v>
      </c>
    </row>
    <row r="3440" spans="1:8" ht="38.25">
      <c r="A3440" s="17" t="s">
        <v>7963</v>
      </c>
      <c r="B3440" s="17" t="s">
        <v>8110</v>
      </c>
      <c r="C3440" s="4" t="s">
        <v>8111</v>
      </c>
      <c r="D3440" s="3" t="s">
        <v>8213</v>
      </c>
      <c r="E3440" s="3" t="s">
        <v>8214</v>
      </c>
      <c r="F3440" s="57">
        <v>25000</v>
      </c>
      <c r="G3440" s="3" t="s">
        <v>49</v>
      </c>
      <c r="H3440" s="3">
        <v>2014</v>
      </c>
    </row>
    <row r="3441" spans="1:8" ht="25.5">
      <c r="A3441" s="17" t="s">
        <v>7963</v>
      </c>
      <c r="B3441" s="17" t="s">
        <v>8112</v>
      </c>
      <c r="C3441" s="4" t="s">
        <v>8113</v>
      </c>
      <c r="D3441" s="3" t="s">
        <v>8215</v>
      </c>
      <c r="E3441" s="3" t="s">
        <v>8114</v>
      </c>
      <c r="F3441" s="57">
        <v>35000</v>
      </c>
      <c r="G3441" s="3" t="s">
        <v>49</v>
      </c>
      <c r="H3441" s="3">
        <v>2014</v>
      </c>
    </row>
    <row r="3442" spans="1:8">
      <c r="A3442" s="17" t="s">
        <v>7963</v>
      </c>
      <c r="B3442" s="17" t="s">
        <v>8115</v>
      </c>
      <c r="C3442" s="4" t="s">
        <v>8116</v>
      </c>
      <c r="D3442" s="3" t="s">
        <v>8216</v>
      </c>
      <c r="E3442" s="3" t="s">
        <v>8117</v>
      </c>
      <c r="F3442" s="57">
        <v>18000</v>
      </c>
      <c r="G3442" s="3" t="s">
        <v>49</v>
      </c>
      <c r="H3442" s="3">
        <v>2014</v>
      </c>
    </row>
    <row r="3443" spans="1:8">
      <c r="A3443" s="17" t="s">
        <v>7963</v>
      </c>
      <c r="B3443" s="17" t="s">
        <v>8118</v>
      </c>
      <c r="C3443" s="4" t="s">
        <v>8119</v>
      </c>
      <c r="D3443" s="3" t="s">
        <v>8217</v>
      </c>
      <c r="E3443" s="3" t="s">
        <v>8117</v>
      </c>
      <c r="F3443" s="57">
        <v>1000</v>
      </c>
      <c r="G3443" s="3" t="s">
        <v>49</v>
      </c>
      <c r="H3443" s="3">
        <v>2014</v>
      </c>
    </row>
    <row r="3444" spans="1:8">
      <c r="A3444" s="17" t="s">
        <v>7963</v>
      </c>
      <c r="B3444" s="26" t="s">
        <v>8120</v>
      </c>
      <c r="C3444" s="4" t="s">
        <v>8121</v>
      </c>
      <c r="D3444" s="3" t="s">
        <v>8218</v>
      </c>
      <c r="E3444" s="3" t="s">
        <v>8122</v>
      </c>
      <c r="F3444" s="57">
        <v>1000</v>
      </c>
      <c r="G3444" s="3" t="s">
        <v>49</v>
      </c>
      <c r="H3444" s="3">
        <v>2014</v>
      </c>
    </row>
    <row r="3445" spans="1:8">
      <c r="A3445" s="17" t="s">
        <v>7963</v>
      </c>
      <c r="B3445" s="17" t="s">
        <v>8123</v>
      </c>
      <c r="C3445" s="4" t="s">
        <v>8124</v>
      </c>
      <c r="D3445" s="3" t="s">
        <v>8219</v>
      </c>
      <c r="E3445" s="3" t="s">
        <v>8220</v>
      </c>
      <c r="F3445" s="57">
        <v>36000</v>
      </c>
      <c r="G3445" s="3" t="s">
        <v>49</v>
      </c>
      <c r="H3445" s="3">
        <v>2014</v>
      </c>
    </row>
    <row r="3446" spans="1:8">
      <c r="A3446" s="17" t="s">
        <v>7963</v>
      </c>
      <c r="B3446" s="17" t="s">
        <v>8125</v>
      </c>
      <c r="C3446" s="4" t="s">
        <v>8126</v>
      </c>
      <c r="D3446" s="3" t="s">
        <v>8221</v>
      </c>
      <c r="E3446" s="3" t="s">
        <v>8127</v>
      </c>
      <c r="F3446" s="57">
        <v>2700</v>
      </c>
      <c r="G3446" s="3" t="s">
        <v>59</v>
      </c>
      <c r="H3446" s="3">
        <v>2014</v>
      </c>
    </row>
    <row r="3447" spans="1:8">
      <c r="A3447" s="17" t="s">
        <v>7963</v>
      </c>
      <c r="B3447" s="17" t="s">
        <v>8128</v>
      </c>
      <c r="C3447" s="4" t="s">
        <v>8129</v>
      </c>
      <c r="D3447" s="3" t="s">
        <v>8222</v>
      </c>
      <c r="E3447" s="3" t="s">
        <v>8223</v>
      </c>
      <c r="F3447" s="57">
        <v>23000</v>
      </c>
      <c r="G3447" s="3" t="s">
        <v>49</v>
      </c>
      <c r="H3447" s="3">
        <v>2014</v>
      </c>
    </row>
    <row r="3448" spans="1:8" ht="25.5">
      <c r="A3448" s="17" t="s">
        <v>7963</v>
      </c>
      <c r="B3448" s="17" t="s">
        <v>8130</v>
      </c>
      <c r="C3448" s="4" t="s">
        <v>8131</v>
      </c>
      <c r="D3448" s="3" t="s">
        <v>8224</v>
      </c>
      <c r="E3448" s="3" t="s">
        <v>8132</v>
      </c>
      <c r="F3448" s="57">
        <v>1000</v>
      </c>
      <c r="G3448" s="3" t="s">
        <v>49</v>
      </c>
      <c r="H3448" s="3">
        <v>2014</v>
      </c>
    </row>
    <row r="3449" spans="1:8" ht="38.25">
      <c r="A3449" s="17" t="s">
        <v>7963</v>
      </c>
      <c r="B3449" s="17" t="s">
        <v>8133</v>
      </c>
      <c r="C3449" s="4" t="s">
        <v>8134</v>
      </c>
      <c r="D3449" s="3" t="s">
        <v>8225</v>
      </c>
      <c r="E3449" s="3" t="s">
        <v>8226</v>
      </c>
      <c r="F3449" s="57">
        <v>50000</v>
      </c>
      <c r="G3449" s="3" t="s">
        <v>49</v>
      </c>
      <c r="H3449" s="3">
        <v>2014</v>
      </c>
    </row>
    <row r="3450" spans="1:8">
      <c r="A3450" s="17" t="s">
        <v>7963</v>
      </c>
      <c r="B3450" s="17" t="s">
        <v>8135</v>
      </c>
      <c r="C3450" s="60" t="s">
        <v>8134</v>
      </c>
      <c r="D3450" s="3" t="s">
        <v>8227</v>
      </c>
      <c r="E3450" s="3" t="s">
        <v>8228</v>
      </c>
      <c r="F3450" s="57">
        <v>140000</v>
      </c>
      <c r="G3450" s="3" t="s">
        <v>49</v>
      </c>
      <c r="H3450" s="3">
        <v>2014</v>
      </c>
    </row>
    <row r="3451" spans="1:8" ht="51">
      <c r="A3451" s="17" t="s">
        <v>7963</v>
      </c>
      <c r="B3451" s="17" t="s">
        <v>8136</v>
      </c>
      <c r="C3451" s="4" t="s">
        <v>8045</v>
      </c>
      <c r="D3451" s="3" t="s">
        <v>8229</v>
      </c>
      <c r="E3451" s="61" t="s">
        <v>8137</v>
      </c>
      <c r="F3451" s="57">
        <v>20000</v>
      </c>
      <c r="G3451" s="3" t="s">
        <v>49</v>
      </c>
      <c r="H3451" s="3">
        <v>2014</v>
      </c>
    </row>
    <row r="3452" spans="1:8" ht="25.5">
      <c r="A3452" s="17" t="s">
        <v>7963</v>
      </c>
      <c r="B3452" s="17" t="s">
        <v>8138</v>
      </c>
      <c r="C3452" s="4" t="s">
        <v>8139</v>
      </c>
      <c r="D3452" s="3" t="s">
        <v>8230</v>
      </c>
      <c r="E3452" s="3" t="s">
        <v>8231</v>
      </c>
      <c r="F3452" s="57">
        <v>4500</v>
      </c>
      <c r="G3452" s="3" t="s">
        <v>49</v>
      </c>
      <c r="H3452" s="3">
        <v>2014</v>
      </c>
    </row>
    <row r="3453" spans="1:8">
      <c r="A3453" s="16" t="s">
        <v>8232</v>
      </c>
      <c r="B3453" s="16" t="s">
        <v>8233</v>
      </c>
      <c r="C3453" s="8" t="s">
        <v>8234</v>
      </c>
      <c r="D3453" s="5"/>
      <c r="E3453" s="5"/>
      <c r="F3453" s="9">
        <v>38860.519999999997</v>
      </c>
      <c r="G3453" s="5" t="s">
        <v>20702</v>
      </c>
      <c r="H3453" s="3">
        <v>2014</v>
      </c>
    </row>
    <row r="3454" spans="1:8">
      <c r="A3454" s="16" t="s">
        <v>8232</v>
      </c>
      <c r="B3454" s="16" t="s">
        <v>2811</v>
      </c>
      <c r="C3454" s="8" t="s">
        <v>8235</v>
      </c>
      <c r="D3454" s="5"/>
      <c r="E3454" s="5"/>
      <c r="F3454" s="9">
        <v>25000</v>
      </c>
      <c r="G3454" s="5" t="s">
        <v>20702</v>
      </c>
      <c r="H3454" s="3">
        <v>2014</v>
      </c>
    </row>
    <row r="3455" spans="1:8">
      <c r="A3455" s="16" t="s">
        <v>8232</v>
      </c>
      <c r="B3455" s="16" t="s">
        <v>8236</v>
      </c>
      <c r="C3455" s="8" t="s">
        <v>8237</v>
      </c>
      <c r="D3455" s="5"/>
      <c r="E3455" s="5"/>
      <c r="F3455" s="9">
        <v>2000</v>
      </c>
      <c r="G3455" s="5" t="s">
        <v>20702</v>
      </c>
      <c r="H3455" s="3">
        <v>2014</v>
      </c>
    </row>
    <row r="3456" spans="1:8">
      <c r="A3456" s="16" t="s">
        <v>8232</v>
      </c>
      <c r="B3456" s="16" t="s">
        <v>8238</v>
      </c>
      <c r="C3456" s="8" t="s">
        <v>8239</v>
      </c>
      <c r="D3456" s="5"/>
      <c r="E3456" s="5"/>
      <c r="F3456" s="9">
        <v>715487.03</v>
      </c>
      <c r="G3456" s="5" t="s">
        <v>20702</v>
      </c>
      <c r="H3456" s="3">
        <v>2014</v>
      </c>
    </row>
    <row r="3457" spans="1:8">
      <c r="A3457" s="16" t="s">
        <v>8232</v>
      </c>
      <c r="B3457" s="16" t="s">
        <v>8240</v>
      </c>
      <c r="C3457" s="8" t="s">
        <v>8241</v>
      </c>
      <c r="D3457" s="5"/>
      <c r="E3457" s="5"/>
      <c r="F3457" s="9">
        <v>49000</v>
      </c>
      <c r="G3457" s="5" t="s">
        <v>20702</v>
      </c>
      <c r="H3457" s="3">
        <v>2014</v>
      </c>
    </row>
    <row r="3458" spans="1:8">
      <c r="A3458" s="16" t="s">
        <v>8232</v>
      </c>
      <c r="B3458" s="16" t="s">
        <v>8242</v>
      </c>
      <c r="C3458" s="8" t="s">
        <v>8243</v>
      </c>
      <c r="D3458" s="5"/>
      <c r="E3458" s="5"/>
      <c r="F3458" s="9">
        <v>3000</v>
      </c>
      <c r="G3458" s="5" t="s">
        <v>20702</v>
      </c>
      <c r="H3458" s="3">
        <v>2014</v>
      </c>
    </row>
    <row r="3459" spans="1:8">
      <c r="A3459" s="16" t="s">
        <v>8232</v>
      </c>
      <c r="B3459" s="16" t="s">
        <v>8244</v>
      </c>
      <c r="C3459" s="8" t="s">
        <v>8245</v>
      </c>
      <c r="D3459" s="5"/>
      <c r="E3459" s="5"/>
      <c r="F3459" s="9">
        <v>241241.5</v>
      </c>
      <c r="G3459" s="5" t="s">
        <v>20702</v>
      </c>
      <c r="H3459" s="3">
        <v>2014</v>
      </c>
    </row>
    <row r="3460" spans="1:8">
      <c r="A3460" s="16" t="s">
        <v>8232</v>
      </c>
      <c r="B3460" s="16" t="s">
        <v>8246</v>
      </c>
      <c r="C3460" s="8" t="s">
        <v>8247</v>
      </c>
      <c r="D3460" s="5"/>
      <c r="E3460" s="5"/>
      <c r="F3460" s="9">
        <v>60000</v>
      </c>
      <c r="G3460" s="5" t="s">
        <v>20702</v>
      </c>
      <c r="H3460" s="3">
        <v>2014</v>
      </c>
    </row>
    <row r="3461" spans="1:8">
      <c r="A3461" s="16" t="s">
        <v>8232</v>
      </c>
      <c r="B3461" s="16" t="s">
        <v>8249</v>
      </c>
      <c r="C3461" s="8" t="s">
        <v>8250</v>
      </c>
      <c r="D3461" s="5"/>
      <c r="E3461" s="5"/>
      <c r="F3461" s="9">
        <v>40000</v>
      </c>
      <c r="G3461" s="5" t="s">
        <v>20702</v>
      </c>
      <c r="H3461" s="3">
        <v>2014</v>
      </c>
    </row>
    <row r="3462" spans="1:8">
      <c r="A3462" s="16" t="s">
        <v>8232</v>
      </c>
      <c r="B3462" s="16" t="s">
        <v>8251</v>
      </c>
      <c r="C3462" s="8" t="s">
        <v>8252</v>
      </c>
      <c r="D3462" s="5"/>
      <c r="E3462" s="5"/>
      <c r="F3462" s="9">
        <v>278687.7</v>
      </c>
      <c r="G3462" s="5" t="s">
        <v>20702</v>
      </c>
      <c r="H3462" s="3">
        <v>2014</v>
      </c>
    </row>
    <row r="3463" spans="1:8">
      <c r="A3463" s="16" t="s">
        <v>8232</v>
      </c>
      <c r="B3463" s="16" t="s">
        <v>8254</v>
      </c>
      <c r="C3463" s="8" t="s">
        <v>8255</v>
      </c>
      <c r="D3463" s="5"/>
      <c r="E3463" s="5"/>
      <c r="F3463" s="9">
        <v>8000</v>
      </c>
      <c r="G3463" s="5" t="s">
        <v>20702</v>
      </c>
      <c r="H3463" s="3">
        <v>2014</v>
      </c>
    </row>
    <row r="3464" spans="1:8">
      <c r="A3464" s="16" t="s">
        <v>8232</v>
      </c>
      <c r="B3464" s="16" t="s">
        <v>8257</v>
      </c>
      <c r="C3464" s="8"/>
      <c r="D3464" s="5"/>
      <c r="E3464" s="5"/>
      <c r="F3464" s="9">
        <v>2000</v>
      </c>
      <c r="G3464" s="5" t="s">
        <v>20702</v>
      </c>
      <c r="H3464" s="3">
        <v>2014</v>
      </c>
    </row>
    <row r="3465" spans="1:8">
      <c r="A3465" s="16" t="s">
        <v>8232</v>
      </c>
      <c r="B3465" s="16" t="s">
        <v>8258</v>
      </c>
      <c r="C3465" s="8"/>
      <c r="D3465" s="5"/>
      <c r="E3465" s="5"/>
      <c r="F3465" s="9">
        <v>1000</v>
      </c>
      <c r="G3465" s="5" t="s">
        <v>20702</v>
      </c>
      <c r="H3465" s="3">
        <v>2014</v>
      </c>
    </row>
    <row r="3466" spans="1:8">
      <c r="A3466" s="16" t="s">
        <v>8232</v>
      </c>
      <c r="B3466" s="16" t="s">
        <v>8259</v>
      </c>
      <c r="C3466" s="8"/>
      <c r="D3466" s="5"/>
      <c r="E3466" s="5"/>
      <c r="F3466" s="9">
        <v>5000</v>
      </c>
      <c r="G3466" s="5" t="s">
        <v>20702</v>
      </c>
      <c r="H3466" s="3">
        <v>2014</v>
      </c>
    </row>
    <row r="3467" spans="1:8">
      <c r="A3467" s="16" t="s">
        <v>8232</v>
      </c>
      <c r="B3467" s="16" t="s">
        <v>8260</v>
      </c>
      <c r="C3467" s="8"/>
      <c r="D3467" s="5"/>
      <c r="E3467" s="5"/>
      <c r="F3467" s="9">
        <v>15000</v>
      </c>
      <c r="G3467" s="5" t="s">
        <v>20702</v>
      </c>
      <c r="H3467" s="3">
        <v>2014</v>
      </c>
    </row>
    <row r="3468" spans="1:8">
      <c r="A3468" s="16" t="s">
        <v>8232</v>
      </c>
      <c r="B3468" s="16" t="s">
        <v>8261</v>
      </c>
      <c r="C3468" s="8" t="s">
        <v>8262</v>
      </c>
      <c r="D3468" s="5"/>
      <c r="E3468" s="5"/>
      <c r="F3468" s="9">
        <v>5000</v>
      </c>
      <c r="G3468" s="5" t="s">
        <v>20702</v>
      </c>
      <c r="H3468" s="3">
        <v>2014</v>
      </c>
    </row>
    <row r="3469" spans="1:8">
      <c r="A3469" s="16" t="s">
        <v>8232</v>
      </c>
      <c r="B3469" s="16" t="s">
        <v>8263</v>
      </c>
      <c r="C3469" s="8" t="s">
        <v>8264</v>
      </c>
      <c r="D3469" s="5"/>
      <c r="E3469" s="5"/>
      <c r="F3469" s="9">
        <v>7000</v>
      </c>
      <c r="G3469" s="5" t="s">
        <v>20702</v>
      </c>
      <c r="H3469" s="3">
        <v>2014</v>
      </c>
    </row>
    <row r="3470" spans="1:8">
      <c r="A3470" s="16" t="s">
        <v>8232</v>
      </c>
      <c r="B3470" s="16" t="s">
        <v>8265</v>
      </c>
      <c r="C3470" s="8">
        <v>24137524141</v>
      </c>
      <c r="D3470" s="5"/>
      <c r="E3470" s="5"/>
      <c r="F3470" s="9">
        <v>5000</v>
      </c>
      <c r="G3470" s="5" t="s">
        <v>20702</v>
      </c>
      <c r="H3470" s="3">
        <v>2014</v>
      </c>
    </row>
    <row r="3471" spans="1:8">
      <c r="A3471" s="16" t="s">
        <v>8232</v>
      </c>
      <c r="B3471" s="16" t="s">
        <v>8266</v>
      </c>
      <c r="C3471" s="8">
        <v>70844619123</v>
      </c>
      <c r="D3471" s="5"/>
      <c r="E3471" s="5"/>
      <c r="F3471" s="9">
        <v>5000</v>
      </c>
      <c r="G3471" s="5" t="s">
        <v>58</v>
      </c>
      <c r="H3471" s="3">
        <v>2014</v>
      </c>
    </row>
    <row r="3472" spans="1:8" ht="25.5">
      <c r="A3472" s="16" t="s">
        <v>8232</v>
      </c>
      <c r="B3472" s="16" t="s">
        <v>8267</v>
      </c>
      <c r="C3472" s="8">
        <v>52725007431</v>
      </c>
      <c r="D3472" s="5"/>
      <c r="E3472" s="5"/>
      <c r="F3472" s="9">
        <v>3000</v>
      </c>
      <c r="G3472" s="5" t="s">
        <v>20702</v>
      </c>
      <c r="H3472" s="3">
        <v>2014</v>
      </c>
    </row>
    <row r="3473" spans="1:8">
      <c r="A3473" s="16" t="s">
        <v>8232</v>
      </c>
      <c r="B3473" s="16" t="s">
        <v>8268</v>
      </c>
      <c r="C3473" s="8">
        <v>9943189768</v>
      </c>
      <c r="D3473" s="5"/>
      <c r="E3473" s="5"/>
      <c r="F3473" s="9">
        <v>1000</v>
      </c>
      <c r="G3473" s="5" t="s">
        <v>20702</v>
      </c>
      <c r="H3473" s="3">
        <v>2014</v>
      </c>
    </row>
    <row r="3474" spans="1:8">
      <c r="A3474" s="16" t="s">
        <v>8232</v>
      </c>
      <c r="B3474" s="16" t="s">
        <v>8269</v>
      </c>
      <c r="C3474" s="8">
        <v>95024388720</v>
      </c>
      <c r="D3474" s="5"/>
      <c r="E3474" s="5"/>
      <c r="F3474" s="9">
        <v>2000</v>
      </c>
      <c r="G3474" s="5" t="s">
        <v>20702</v>
      </c>
      <c r="H3474" s="3">
        <v>2014</v>
      </c>
    </row>
    <row r="3475" spans="1:8">
      <c r="A3475" s="16" t="s">
        <v>8232</v>
      </c>
      <c r="B3475" s="16" t="s">
        <v>8270</v>
      </c>
      <c r="C3475" s="8">
        <v>31238857424</v>
      </c>
      <c r="D3475" s="5"/>
      <c r="E3475" s="5"/>
      <c r="F3475" s="9">
        <v>1000</v>
      </c>
      <c r="G3475" s="5" t="s">
        <v>20702</v>
      </c>
      <c r="H3475" s="3">
        <v>2014</v>
      </c>
    </row>
    <row r="3476" spans="1:8">
      <c r="A3476" s="16" t="s">
        <v>8232</v>
      </c>
      <c r="B3476" s="16" t="s">
        <v>8271</v>
      </c>
      <c r="C3476" s="8">
        <v>15714698964</v>
      </c>
      <c r="D3476" s="5"/>
      <c r="E3476" s="5"/>
      <c r="F3476" s="9">
        <v>4000</v>
      </c>
      <c r="G3476" s="5" t="s">
        <v>20702</v>
      </c>
      <c r="H3476" s="3">
        <v>2014</v>
      </c>
    </row>
    <row r="3477" spans="1:8">
      <c r="A3477" s="16" t="s">
        <v>8232</v>
      </c>
      <c r="B3477" s="16" t="s">
        <v>8272</v>
      </c>
      <c r="C3477" s="8">
        <v>94530979664</v>
      </c>
      <c r="D3477" s="5"/>
      <c r="E3477" s="5"/>
      <c r="F3477" s="9">
        <v>12000</v>
      </c>
      <c r="G3477" s="5" t="s">
        <v>20702</v>
      </c>
      <c r="H3477" s="3">
        <v>2014</v>
      </c>
    </row>
    <row r="3478" spans="1:8">
      <c r="A3478" s="16" t="s">
        <v>8232</v>
      </c>
      <c r="B3478" s="16" t="s">
        <v>8273</v>
      </c>
      <c r="C3478" s="8">
        <v>12598715801</v>
      </c>
      <c r="D3478" s="5"/>
      <c r="E3478" s="5"/>
      <c r="F3478" s="9">
        <v>12000</v>
      </c>
      <c r="G3478" s="5" t="s">
        <v>20702</v>
      </c>
      <c r="H3478" s="3">
        <v>2014</v>
      </c>
    </row>
    <row r="3479" spans="1:8">
      <c r="A3479" s="16" t="s">
        <v>8232</v>
      </c>
      <c r="B3479" s="16" t="s">
        <v>8274</v>
      </c>
      <c r="C3479" s="8">
        <v>93742536262</v>
      </c>
      <c r="D3479" s="5"/>
      <c r="E3479" s="5"/>
      <c r="F3479" s="9">
        <v>3000</v>
      </c>
      <c r="G3479" s="5" t="s">
        <v>20702</v>
      </c>
      <c r="H3479" s="3">
        <v>2014</v>
      </c>
    </row>
    <row r="3480" spans="1:8">
      <c r="A3480" s="16" t="s">
        <v>8232</v>
      </c>
      <c r="B3480" s="16" t="s">
        <v>8275</v>
      </c>
      <c r="C3480" s="8">
        <v>50250213794</v>
      </c>
      <c r="D3480" s="5"/>
      <c r="E3480" s="5"/>
      <c r="F3480" s="9">
        <v>3000</v>
      </c>
      <c r="G3480" s="5" t="s">
        <v>20702</v>
      </c>
      <c r="H3480" s="3">
        <v>2014</v>
      </c>
    </row>
    <row r="3481" spans="1:8">
      <c r="A3481" s="16" t="s">
        <v>8232</v>
      </c>
      <c r="B3481" s="16" t="s">
        <v>8276</v>
      </c>
      <c r="C3481" s="8">
        <v>21497221968</v>
      </c>
      <c r="D3481" s="5"/>
      <c r="E3481" s="5"/>
      <c r="F3481" s="9">
        <v>10000</v>
      </c>
      <c r="G3481" s="5" t="s">
        <v>20702</v>
      </c>
      <c r="H3481" s="3">
        <v>2014</v>
      </c>
    </row>
    <row r="3482" spans="1:8">
      <c r="A3482" s="17" t="s">
        <v>8232</v>
      </c>
      <c r="B3482" s="17" t="s">
        <v>8277</v>
      </c>
      <c r="C3482" s="4">
        <v>25000536173</v>
      </c>
      <c r="D3482" s="3"/>
      <c r="E3482" s="3"/>
      <c r="F3482" s="6">
        <v>2000</v>
      </c>
      <c r="G3482" s="5" t="s">
        <v>20702</v>
      </c>
      <c r="H3482" s="3">
        <v>2014</v>
      </c>
    </row>
    <row r="3483" spans="1:8">
      <c r="A3483" s="17" t="s">
        <v>8232</v>
      </c>
      <c r="B3483" s="17" t="s">
        <v>8278</v>
      </c>
      <c r="C3483" s="4">
        <v>81138852231</v>
      </c>
      <c r="D3483" s="3"/>
      <c r="E3483" s="3"/>
      <c r="F3483" s="6">
        <v>3000</v>
      </c>
      <c r="G3483" s="5" t="s">
        <v>20702</v>
      </c>
      <c r="H3483" s="3">
        <v>2014</v>
      </c>
    </row>
    <row r="3484" spans="1:8">
      <c r="A3484" s="17" t="s">
        <v>8232</v>
      </c>
      <c r="B3484" s="17" t="s">
        <v>8279</v>
      </c>
      <c r="C3484" s="4"/>
      <c r="D3484" s="3"/>
      <c r="E3484" s="3"/>
      <c r="F3484" s="6">
        <v>3000</v>
      </c>
      <c r="G3484" s="5" t="s">
        <v>20702</v>
      </c>
      <c r="H3484" s="3">
        <v>2014</v>
      </c>
    </row>
    <row r="3485" spans="1:8">
      <c r="A3485" s="17" t="s">
        <v>8232</v>
      </c>
      <c r="B3485" s="17" t="s">
        <v>8280</v>
      </c>
      <c r="C3485" s="4"/>
      <c r="D3485" s="3"/>
      <c r="E3485" s="3"/>
      <c r="F3485" s="6">
        <v>1000</v>
      </c>
      <c r="G3485" s="5" t="s">
        <v>20702</v>
      </c>
      <c r="H3485" s="3">
        <v>2014</v>
      </c>
    </row>
    <row r="3486" spans="1:8">
      <c r="A3486" s="17" t="s">
        <v>8232</v>
      </c>
      <c r="B3486" s="17" t="s">
        <v>8281</v>
      </c>
      <c r="C3486" s="4"/>
      <c r="D3486" s="3"/>
      <c r="E3486" s="3"/>
      <c r="F3486" s="6">
        <v>2000</v>
      </c>
      <c r="G3486" s="5" t="s">
        <v>20702</v>
      </c>
      <c r="H3486" s="3">
        <v>2014</v>
      </c>
    </row>
    <row r="3487" spans="1:8">
      <c r="A3487" s="17" t="s">
        <v>8232</v>
      </c>
      <c r="B3487" s="17" t="s">
        <v>8282</v>
      </c>
      <c r="C3487" s="4"/>
      <c r="D3487" s="3"/>
      <c r="E3487" s="3"/>
      <c r="F3487" s="6">
        <v>5000</v>
      </c>
      <c r="G3487" s="5" t="s">
        <v>20702</v>
      </c>
      <c r="H3487" s="3">
        <v>2014</v>
      </c>
    </row>
    <row r="3488" spans="1:8">
      <c r="A3488" s="17" t="s">
        <v>8232</v>
      </c>
      <c r="B3488" s="17" t="s">
        <v>8283</v>
      </c>
      <c r="C3488" s="4"/>
      <c r="D3488" s="3"/>
      <c r="E3488" s="3"/>
      <c r="F3488" s="6">
        <v>10000</v>
      </c>
      <c r="G3488" s="5" t="s">
        <v>20702</v>
      </c>
      <c r="H3488" s="3">
        <v>2014</v>
      </c>
    </row>
    <row r="3489" spans="1:8">
      <c r="A3489" s="16" t="s">
        <v>8284</v>
      </c>
      <c r="B3489" s="16" t="s">
        <v>8285</v>
      </c>
      <c r="C3489" s="8" t="s">
        <v>8286</v>
      </c>
      <c r="D3489" s="5" t="s">
        <v>8718</v>
      </c>
      <c r="E3489" s="5" t="s">
        <v>8287</v>
      </c>
      <c r="F3489" s="9">
        <f>4000+7333.33</f>
        <v>11333.33</v>
      </c>
      <c r="G3489" s="3" t="s">
        <v>47</v>
      </c>
      <c r="H3489" s="3">
        <v>2014</v>
      </c>
    </row>
    <row r="3490" spans="1:8">
      <c r="A3490" s="16" t="s">
        <v>8284</v>
      </c>
      <c r="B3490" s="16" t="s">
        <v>8288</v>
      </c>
      <c r="C3490" s="8" t="s">
        <v>8289</v>
      </c>
      <c r="D3490" s="5" t="s">
        <v>8718</v>
      </c>
      <c r="E3490" s="5" t="s">
        <v>8290</v>
      </c>
      <c r="F3490" s="9">
        <f>3500+7333.33</f>
        <v>10833.33</v>
      </c>
      <c r="G3490" s="3" t="s">
        <v>47</v>
      </c>
      <c r="H3490" s="3">
        <v>2014</v>
      </c>
    </row>
    <row r="3491" spans="1:8">
      <c r="A3491" s="16" t="s">
        <v>8284</v>
      </c>
      <c r="B3491" s="16" t="s">
        <v>8291</v>
      </c>
      <c r="C3491" s="8" t="s">
        <v>8292</v>
      </c>
      <c r="D3491" s="5" t="s">
        <v>8718</v>
      </c>
      <c r="E3491" s="5" t="s">
        <v>8293</v>
      </c>
      <c r="F3491" s="9">
        <f>5760+47946.25</f>
        <v>53706.25</v>
      </c>
      <c r="G3491" s="3" t="s">
        <v>47</v>
      </c>
      <c r="H3491" s="3">
        <v>2014</v>
      </c>
    </row>
    <row r="3492" spans="1:8">
      <c r="A3492" s="16" t="s">
        <v>8284</v>
      </c>
      <c r="B3492" s="16" t="s">
        <v>8294</v>
      </c>
      <c r="C3492" s="8" t="s">
        <v>8295</v>
      </c>
      <c r="D3492" s="5" t="s">
        <v>8718</v>
      </c>
      <c r="E3492" s="5" t="s">
        <v>8296</v>
      </c>
      <c r="F3492" s="9">
        <v>8250</v>
      </c>
      <c r="G3492" s="3" t="s">
        <v>47</v>
      </c>
      <c r="H3492" s="3">
        <v>2014</v>
      </c>
    </row>
    <row r="3493" spans="1:8">
      <c r="A3493" s="16" t="s">
        <v>8284</v>
      </c>
      <c r="B3493" s="16" t="s">
        <v>8297</v>
      </c>
      <c r="C3493" s="8" t="s">
        <v>8298</v>
      </c>
      <c r="D3493" s="5" t="s">
        <v>8718</v>
      </c>
      <c r="E3493" s="5" t="s">
        <v>8299</v>
      </c>
      <c r="F3493" s="9">
        <v>1500</v>
      </c>
      <c r="G3493" s="3" t="s">
        <v>47</v>
      </c>
      <c r="H3493" s="3">
        <v>2014</v>
      </c>
    </row>
    <row r="3494" spans="1:8">
      <c r="A3494" s="16" t="s">
        <v>8284</v>
      </c>
      <c r="B3494" s="16" t="s">
        <v>8300</v>
      </c>
      <c r="C3494" s="8" t="s">
        <v>8301</v>
      </c>
      <c r="D3494" s="5" t="s">
        <v>8718</v>
      </c>
      <c r="E3494" s="5" t="s">
        <v>8302</v>
      </c>
      <c r="F3494" s="9">
        <f>20000+10541.66</f>
        <v>30541.66</v>
      </c>
      <c r="G3494" s="3" t="s">
        <v>47</v>
      </c>
      <c r="H3494" s="3">
        <v>2014</v>
      </c>
    </row>
    <row r="3495" spans="1:8">
      <c r="A3495" s="16" t="s">
        <v>8284</v>
      </c>
      <c r="B3495" s="16" t="s">
        <v>8303</v>
      </c>
      <c r="C3495" s="8" t="s">
        <v>8304</v>
      </c>
      <c r="D3495" s="5" t="s">
        <v>8719</v>
      </c>
      <c r="E3495" s="5" t="s">
        <v>8720</v>
      </c>
      <c r="F3495" s="9">
        <f>5520+3500+13750</f>
        <v>22770</v>
      </c>
      <c r="G3495" s="3" t="s">
        <v>47</v>
      </c>
      <c r="H3495" s="3">
        <v>2014</v>
      </c>
    </row>
    <row r="3496" spans="1:8">
      <c r="A3496" s="16" t="s">
        <v>8284</v>
      </c>
      <c r="B3496" s="16" t="s">
        <v>8305</v>
      </c>
      <c r="C3496" s="8" t="s">
        <v>8306</v>
      </c>
      <c r="D3496" s="5" t="s">
        <v>8718</v>
      </c>
      <c r="E3496" s="5" t="s">
        <v>8307</v>
      </c>
      <c r="F3496" s="9">
        <f>8000+27500</f>
        <v>35500</v>
      </c>
      <c r="G3496" s="3" t="s">
        <v>47</v>
      </c>
      <c r="H3496" s="3">
        <v>2014</v>
      </c>
    </row>
    <row r="3497" spans="1:8">
      <c r="A3497" s="16" t="s">
        <v>8284</v>
      </c>
      <c r="B3497" s="16" t="s">
        <v>8308</v>
      </c>
      <c r="C3497" s="8" t="s">
        <v>8309</v>
      </c>
      <c r="D3497" s="5" t="s">
        <v>8718</v>
      </c>
      <c r="E3497" s="5" t="s">
        <v>8310</v>
      </c>
      <c r="F3497" s="9">
        <f>5000+6875</f>
        <v>11875</v>
      </c>
      <c r="G3497" s="3" t="s">
        <v>47</v>
      </c>
      <c r="H3497" s="3">
        <v>2014</v>
      </c>
    </row>
    <row r="3498" spans="1:8">
      <c r="A3498" s="16" t="s">
        <v>8284</v>
      </c>
      <c r="B3498" s="16" t="s">
        <v>8311</v>
      </c>
      <c r="C3498" s="8" t="s">
        <v>8312</v>
      </c>
      <c r="D3498" s="5" t="s">
        <v>8718</v>
      </c>
      <c r="E3498" s="5" t="s">
        <v>8313</v>
      </c>
      <c r="F3498" s="9">
        <f>6500+1000+17416.66</f>
        <v>24916.66</v>
      </c>
      <c r="G3498" s="3" t="s">
        <v>47</v>
      </c>
      <c r="H3498" s="3">
        <v>2014</v>
      </c>
    </row>
    <row r="3499" spans="1:8">
      <c r="A3499" s="16" t="s">
        <v>8284</v>
      </c>
      <c r="B3499" s="16" t="s">
        <v>8314</v>
      </c>
      <c r="C3499" s="8" t="s">
        <v>8315</v>
      </c>
      <c r="D3499" s="5" t="s">
        <v>8718</v>
      </c>
      <c r="E3499" s="5" t="s">
        <v>8316</v>
      </c>
      <c r="F3499" s="9">
        <f>60000+22000+210145.83</f>
        <v>292145.82999999996</v>
      </c>
      <c r="G3499" s="3" t="s">
        <v>47</v>
      </c>
      <c r="H3499" s="3">
        <v>2014</v>
      </c>
    </row>
    <row r="3500" spans="1:8">
      <c r="A3500" s="16" t="s">
        <v>8284</v>
      </c>
      <c r="B3500" s="16" t="s">
        <v>8317</v>
      </c>
      <c r="C3500" s="8" t="s">
        <v>8318</v>
      </c>
      <c r="D3500" s="5" t="s">
        <v>8718</v>
      </c>
      <c r="E3500" s="5" t="s">
        <v>8721</v>
      </c>
      <c r="F3500" s="9">
        <f>1500+2000+17416.66</f>
        <v>20916.66</v>
      </c>
      <c r="G3500" s="3" t="s">
        <v>47</v>
      </c>
      <c r="H3500" s="3">
        <v>2014</v>
      </c>
    </row>
    <row r="3501" spans="1:8">
      <c r="A3501" s="16" t="s">
        <v>8284</v>
      </c>
      <c r="B3501" s="16" t="s">
        <v>8319</v>
      </c>
      <c r="C3501" s="8" t="s">
        <v>8320</v>
      </c>
      <c r="D3501" s="5" t="s">
        <v>8718</v>
      </c>
      <c r="E3501" s="5" t="s">
        <v>8321</v>
      </c>
      <c r="F3501" s="9">
        <f>2000+3000+17416.66</f>
        <v>22416.66</v>
      </c>
      <c r="G3501" s="3" t="s">
        <v>47</v>
      </c>
      <c r="H3501" s="3">
        <v>2014</v>
      </c>
    </row>
    <row r="3502" spans="1:8">
      <c r="A3502" s="16" t="s">
        <v>8284</v>
      </c>
      <c r="B3502" s="16" t="s">
        <v>8322</v>
      </c>
      <c r="C3502" s="8" t="s">
        <v>8323</v>
      </c>
      <c r="D3502" s="5" t="s">
        <v>8719</v>
      </c>
      <c r="E3502" s="5" t="s">
        <v>8324</v>
      </c>
      <c r="F3502" s="9">
        <f>4000+17416.66</f>
        <v>21416.66</v>
      </c>
      <c r="G3502" s="3" t="s">
        <v>47</v>
      </c>
      <c r="H3502" s="3">
        <v>2014</v>
      </c>
    </row>
    <row r="3503" spans="1:8">
      <c r="A3503" s="16" t="s">
        <v>8284</v>
      </c>
      <c r="B3503" s="16" t="s">
        <v>8325</v>
      </c>
      <c r="C3503" s="8" t="s">
        <v>8326</v>
      </c>
      <c r="D3503" s="5" t="s">
        <v>8718</v>
      </c>
      <c r="E3503" s="5" t="s">
        <v>8327</v>
      </c>
      <c r="F3503" s="9">
        <f>3000+36666.66</f>
        <v>39666.660000000003</v>
      </c>
      <c r="G3503" s="3" t="s">
        <v>47</v>
      </c>
      <c r="H3503" s="3">
        <v>2014</v>
      </c>
    </row>
    <row r="3504" spans="1:8">
      <c r="A3504" s="16" t="s">
        <v>8284</v>
      </c>
      <c r="B3504" s="16" t="s">
        <v>8328</v>
      </c>
      <c r="C3504" s="8" t="s">
        <v>8329</v>
      </c>
      <c r="D3504" s="5" t="s">
        <v>8718</v>
      </c>
      <c r="E3504" s="5" t="s">
        <v>8330</v>
      </c>
      <c r="F3504" s="9">
        <f>8500+17416.66</f>
        <v>25916.66</v>
      </c>
      <c r="G3504" s="3" t="s">
        <v>47</v>
      </c>
      <c r="H3504" s="3">
        <v>2014</v>
      </c>
    </row>
    <row r="3505" spans="1:8">
      <c r="A3505" s="16" t="s">
        <v>8284</v>
      </c>
      <c r="B3505" s="16" t="s">
        <v>8331</v>
      </c>
      <c r="C3505" s="8" t="s">
        <v>8332</v>
      </c>
      <c r="D3505" s="5" t="s">
        <v>8718</v>
      </c>
      <c r="E3505" s="5" t="s">
        <v>8722</v>
      </c>
      <c r="F3505" s="9">
        <f>2500+7000+17416.66</f>
        <v>26916.66</v>
      </c>
      <c r="G3505" s="3" t="s">
        <v>47</v>
      </c>
      <c r="H3505" s="3">
        <v>2014</v>
      </c>
    </row>
    <row r="3506" spans="1:8">
      <c r="A3506" s="16" t="s">
        <v>8284</v>
      </c>
      <c r="B3506" s="16" t="s">
        <v>8333</v>
      </c>
      <c r="C3506" s="8" t="s">
        <v>8334</v>
      </c>
      <c r="D3506" s="5" t="s">
        <v>8718</v>
      </c>
      <c r="E3506" s="5" t="s">
        <v>8335</v>
      </c>
      <c r="F3506" s="9">
        <v>10333.33</v>
      </c>
      <c r="G3506" s="3" t="s">
        <v>47</v>
      </c>
      <c r="H3506" s="3">
        <v>2014</v>
      </c>
    </row>
    <row r="3507" spans="1:8">
      <c r="A3507" s="16" t="s">
        <v>8284</v>
      </c>
      <c r="B3507" s="16" t="s">
        <v>8336</v>
      </c>
      <c r="C3507" s="8" t="s">
        <v>8337</v>
      </c>
      <c r="D3507" s="5" t="s">
        <v>8718</v>
      </c>
      <c r="E3507" s="5" t="s">
        <v>8338</v>
      </c>
      <c r="F3507" s="9">
        <f>7500+229250</f>
        <v>236750</v>
      </c>
      <c r="G3507" s="3" t="s">
        <v>47</v>
      </c>
      <c r="H3507" s="3">
        <v>2014</v>
      </c>
    </row>
    <row r="3508" spans="1:8">
      <c r="A3508" s="16" t="s">
        <v>8284</v>
      </c>
      <c r="B3508" s="16" t="s">
        <v>8339</v>
      </c>
      <c r="C3508" s="8" t="s">
        <v>8340</v>
      </c>
      <c r="D3508" s="5" t="s">
        <v>8718</v>
      </c>
      <c r="E3508" s="5" t="s">
        <v>8341</v>
      </c>
      <c r="F3508" s="9">
        <v>38810</v>
      </c>
      <c r="G3508" s="3" t="s">
        <v>47</v>
      </c>
      <c r="H3508" s="3">
        <v>2014</v>
      </c>
    </row>
    <row r="3509" spans="1:8">
      <c r="A3509" s="16" t="s">
        <v>8284</v>
      </c>
      <c r="B3509" s="16" t="s">
        <v>8342</v>
      </c>
      <c r="C3509" s="8" t="s">
        <v>8343</v>
      </c>
      <c r="D3509" s="5" t="s">
        <v>8718</v>
      </c>
      <c r="E3509" s="5" t="s">
        <v>8344</v>
      </c>
      <c r="F3509" s="9">
        <v>4583.33</v>
      </c>
      <c r="G3509" s="3" t="s">
        <v>47</v>
      </c>
      <c r="H3509" s="3">
        <v>2014</v>
      </c>
    </row>
    <row r="3510" spans="1:8">
      <c r="A3510" s="16" t="s">
        <v>8284</v>
      </c>
      <c r="B3510" s="16" t="s">
        <v>8345</v>
      </c>
      <c r="C3510" s="8" t="s">
        <v>8346</v>
      </c>
      <c r="D3510" s="5" t="s">
        <v>8718</v>
      </c>
      <c r="E3510" s="5" t="s">
        <v>8347</v>
      </c>
      <c r="F3510" s="9">
        <f>2000+6416.66</f>
        <v>8416.66</v>
      </c>
      <c r="G3510" s="3" t="s">
        <v>47</v>
      </c>
      <c r="H3510" s="3">
        <v>2014</v>
      </c>
    </row>
    <row r="3511" spans="1:8">
      <c r="A3511" s="16" t="s">
        <v>8284</v>
      </c>
      <c r="B3511" s="16" t="s">
        <v>8348</v>
      </c>
      <c r="C3511" s="8" t="s">
        <v>8349</v>
      </c>
      <c r="D3511" s="5" t="s">
        <v>8718</v>
      </c>
      <c r="E3511" s="5" t="s">
        <v>8350</v>
      </c>
      <c r="F3511" s="9">
        <f>10000+22916.66</f>
        <v>32916.660000000003</v>
      </c>
      <c r="G3511" s="3" t="s">
        <v>47</v>
      </c>
      <c r="H3511" s="3">
        <v>2014</v>
      </c>
    </row>
    <row r="3512" spans="1:8">
      <c r="A3512" s="16" t="s">
        <v>8284</v>
      </c>
      <c r="B3512" s="16" t="s">
        <v>8351</v>
      </c>
      <c r="C3512" s="8" t="s">
        <v>8352</v>
      </c>
      <c r="D3512" s="5" t="s">
        <v>8718</v>
      </c>
      <c r="E3512" s="5" t="s">
        <v>8353</v>
      </c>
      <c r="F3512" s="9">
        <f>9500+25666.66</f>
        <v>35166.660000000003</v>
      </c>
      <c r="G3512" s="3" t="s">
        <v>47</v>
      </c>
      <c r="H3512" s="3">
        <v>2014</v>
      </c>
    </row>
    <row r="3513" spans="1:8">
      <c r="A3513" s="16" t="s">
        <v>8284</v>
      </c>
      <c r="B3513" s="16" t="s">
        <v>8354</v>
      </c>
      <c r="C3513" s="8" t="s">
        <v>8355</v>
      </c>
      <c r="D3513" s="5" t="s">
        <v>8718</v>
      </c>
      <c r="E3513" s="5" t="s">
        <v>8356</v>
      </c>
      <c r="F3513" s="9">
        <v>2291.66</v>
      </c>
      <c r="G3513" s="3" t="s">
        <v>47</v>
      </c>
      <c r="H3513" s="3">
        <v>2014</v>
      </c>
    </row>
    <row r="3514" spans="1:8">
      <c r="A3514" s="16" t="s">
        <v>8284</v>
      </c>
      <c r="B3514" s="16" t="s">
        <v>8357</v>
      </c>
      <c r="C3514" s="8" t="s">
        <v>8358</v>
      </c>
      <c r="D3514" s="5" t="s">
        <v>8719</v>
      </c>
      <c r="E3514" s="5" t="s">
        <v>8359</v>
      </c>
      <c r="F3514" s="9">
        <f>48000+27500</f>
        <v>75500</v>
      </c>
      <c r="G3514" s="3" t="s">
        <v>47</v>
      </c>
      <c r="H3514" s="3">
        <v>2014</v>
      </c>
    </row>
    <row r="3515" spans="1:8">
      <c r="A3515" s="16" t="s">
        <v>8284</v>
      </c>
      <c r="B3515" s="16" t="s">
        <v>8360</v>
      </c>
      <c r="C3515" s="8" t="s">
        <v>8361</v>
      </c>
      <c r="D3515" s="5" t="s">
        <v>8718</v>
      </c>
      <c r="E3515" s="5" t="s">
        <v>8723</v>
      </c>
      <c r="F3515" s="9">
        <v>8250</v>
      </c>
      <c r="G3515" s="3" t="s">
        <v>47</v>
      </c>
      <c r="H3515" s="3">
        <v>2014</v>
      </c>
    </row>
    <row r="3516" spans="1:8">
      <c r="A3516" s="16" t="s">
        <v>8284</v>
      </c>
      <c r="B3516" s="16" t="s">
        <v>8362</v>
      </c>
      <c r="C3516" s="8" t="s">
        <v>8363</v>
      </c>
      <c r="D3516" s="5" t="s">
        <v>8718</v>
      </c>
      <c r="E3516" s="5" t="s">
        <v>8364</v>
      </c>
      <c r="F3516" s="9">
        <f>1500+9166.66</f>
        <v>10666.66</v>
      </c>
      <c r="G3516" s="3" t="s">
        <v>47</v>
      </c>
      <c r="H3516" s="3">
        <v>2014</v>
      </c>
    </row>
    <row r="3517" spans="1:8">
      <c r="A3517" s="16" t="s">
        <v>8284</v>
      </c>
      <c r="B3517" s="16" t="s">
        <v>8365</v>
      </c>
      <c r="C3517" s="8" t="s">
        <v>8366</v>
      </c>
      <c r="D3517" s="5" t="s">
        <v>8718</v>
      </c>
      <c r="E3517" s="5" t="s">
        <v>8367</v>
      </c>
      <c r="F3517" s="9">
        <v>10083.33</v>
      </c>
      <c r="G3517" s="3" t="s">
        <v>47</v>
      </c>
      <c r="H3517" s="3">
        <v>2014</v>
      </c>
    </row>
    <row r="3518" spans="1:8">
      <c r="A3518" s="16" t="s">
        <v>8284</v>
      </c>
      <c r="B3518" s="16" t="s">
        <v>8368</v>
      </c>
      <c r="C3518" s="8" t="s">
        <v>8369</v>
      </c>
      <c r="D3518" s="5" t="s">
        <v>8718</v>
      </c>
      <c r="E3518" s="5" t="s">
        <v>8370</v>
      </c>
      <c r="F3518" s="9">
        <f>6500+8250</f>
        <v>14750</v>
      </c>
      <c r="G3518" s="3" t="s">
        <v>47</v>
      </c>
      <c r="H3518" s="3">
        <v>2014</v>
      </c>
    </row>
    <row r="3519" spans="1:8">
      <c r="A3519" s="16" t="s">
        <v>8284</v>
      </c>
      <c r="B3519" s="16" t="s">
        <v>8371</v>
      </c>
      <c r="C3519" s="8" t="s">
        <v>8372</v>
      </c>
      <c r="D3519" s="5" t="s">
        <v>8718</v>
      </c>
      <c r="E3519" s="5" t="s">
        <v>8373</v>
      </c>
      <c r="F3519" s="9">
        <v>7791.66</v>
      </c>
      <c r="G3519" s="3" t="s">
        <v>47</v>
      </c>
      <c r="H3519" s="3">
        <v>2014</v>
      </c>
    </row>
    <row r="3520" spans="1:8">
      <c r="A3520" s="16" t="s">
        <v>8284</v>
      </c>
      <c r="B3520" s="16" t="s">
        <v>8374</v>
      </c>
      <c r="C3520" s="8" t="s">
        <v>8375</v>
      </c>
      <c r="D3520" s="5" t="s">
        <v>8718</v>
      </c>
      <c r="E3520" s="5" t="s">
        <v>3643</v>
      </c>
      <c r="F3520" s="9">
        <f>5845.68+2291.66</f>
        <v>8137.34</v>
      </c>
      <c r="G3520" s="3" t="s">
        <v>47</v>
      </c>
      <c r="H3520" s="3">
        <v>2014</v>
      </c>
    </row>
    <row r="3521" spans="1:8">
      <c r="A3521" s="16" t="s">
        <v>8284</v>
      </c>
      <c r="B3521" s="16" t="s">
        <v>8376</v>
      </c>
      <c r="C3521" s="8" t="s">
        <v>8377</v>
      </c>
      <c r="D3521" s="5" t="s">
        <v>8718</v>
      </c>
      <c r="E3521" s="5" t="s">
        <v>8724</v>
      </c>
      <c r="F3521" s="9">
        <f>2500+39416.66</f>
        <v>41916.660000000003</v>
      </c>
      <c r="G3521" s="3" t="s">
        <v>47</v>
      </c>
      <c r="H3521" s="3">
        <v>2014</v>
      </c>
    </row>
    <row r="3522" spans="1:8">
      <c r="A3522" s="16" t="s">
        <v>8284</v>
      </c>
      <c r="B3522" s="16" t="s">
        <v>8378</v>
      </c>
      <c r="C3522" s="8" t="s">
        <v>8379</v>
      </c>
      <c r="D3522" s="5" t="s">
        <v>8718</v>
      </c>
      <c r="E3522" s="5" t="s">
        <v>8380</v>
      </c>
      <c r="F3522" s="9">
        <f>6000+11916.66</f>
        <v>17916.66</v>
      </c>
      <c r="G3522" s="3" t="s">
        <v>47</v>
      </c>
      <c r="H3522" s="3">
        <v>2014</v>
      </c>
    </row>
    <row r="3523" spans="1:8">
      <c r="A3523" s="16" t="s">
        <v>8284</v>
      </c>
      <c r="B3523" s="16" t="s">
        <v>8381</v>
      </c>
      <c r="C3523" s="8" t="s">
        <v>8382</v>
      </c>
      <c r="D3523" s="5" t="s">
        <v>8718</v>
      </c>
      <c r="E3523" s="5" t="s">
        <v>8383</v>
      </c>
      <c r="F3523" s="9">
        <f>956389.83-956389.83+37916.65+12856.25</f>
        <v>50772.9</v>
      </c>
      <c r="G3523" s="3" t="s">
        <v>47</v>
      </c>
      <c r="H3523" s="3">
        <v>2014</v>
      </c>
    </row>
    <row r="3524" spans="1:8">
      <c r="A3524" s="16" t="s">
        <v>8284</v>
      </c>
      <c r="B3524" s="16" t="s">
        <v>8384</v>
      </c>
      <c r="C3524" s="8" t="s">
        <v>8385</v>
      </c>
      <c r="D3524" s="5" t="s">
        <v>8718</v>
      </c>
      <c r="E3524" s="5" t="s">
        <v>8725</v>
      </c>
      <c r="F3524" s="9">
        <v>2291.66</v>
      </c>
      <c r="G3524" s="3" t="s">
        <v>47</v>
      </c>
      <c r="H3524" s="3">
        <v>2014</v>
      </c>
    </row>
    <row r="3525" spans="1:8" ht="25.5">
      <c r="A3525" s="16" t="s">
        <v>8284</v>
      </c>
      <c r="B3525" s="16" t="s">
        <v>8386</v>
      </c>
      <c r="C3525" s="8" t="s">
        <v>8387</v>
      </c>
      <c r="D3525" s="5" t="s">
        <v>8718</v>
      </c>
      <c r="E3525" s="5" t="s">
        <v>8388</v>
      </c>
      <c r="F3525" s="9">
        <v>3000</v>
      </c>
      <c r="G3525" s="3" t="s">
        <v>47</v>
      </c>
      <c r="H3525" s="3">
        <v>2014</v>
      </c>
    </row>
    <row r="3526" spans="1:8">
      <c r="A3526" s="16" t="s">
        <v>8284</v>
      </c>
      <c r="B3526" s="16" t="s">
        <v>8389</v>
      </c>
      <c r="C3526" s="8" t="s">
        <v>8390</v>
      </c>
      <c r="D3526" s="5" t="s">
        <v>8718</v>
      </c>
      <c r="E3526" s="5" t="s">
        <v>8391</v>
      </c>
      <c r="F3526" s="9">
        <f>2964.7+2108.33</f>
        <v>5073.03</v>
      </c>
      <c r="G3526" s="3" t="s">
        <v>47</v>
      </c>
      <c r="H3526" s="3">
        <v>2014</v>
      </c>
    </row>
    <row r="3527" spans="1:8">
      <c r="A3527" s="16" t="s">
        <v>8284</v>
      </c>
      <c r="B3527" s="16" t="s">
        <v>8392</v>
      </c>
      <c r="C3527" s="8" t="s">
        <v>8393</v>
      </c>
      <c r="D3527" s="5" t="s">
        <v>8718</v>
      </c>
      <c r="E3527" s="5" t="s">
        <v>8394</v>
      </c>
      <c r="F3527" s="9">
        <v>2291.66</v>
      </c>
      <c r="G3527" s="3" t="s">
        <v>47</v>
      </c>
      <c r="H3527" s="3">
        <v>2014</v>
      </c>
    </row>
    <row r="3528" spans="1:8">
      <c r="A3528" s="16" t="s">
        <v>8284</v>
      </c>
      <c r="B3528" s="16" t="s">
        <v>8395</v>
      </c>
      <c r="C3528" s="8" t="s">
        <v>8396</v>
      </c>
      <c r="D3528" s="5" t="s">
        <v>8718</v>
      </c>
      <c r="E3528" s="5" t="e">
        <f>+#REF!</f>
        <v>#REF!</v>
      </c>
      <c r="F3528" s="9">
        <v>2291.66</v>
      </c>
      <c r="G3528" s="3" t="s">
        <v>47</v>
      </c>
      <c r="H3528" s="3">
        <v>2014</v>
      </c>
    </row>
    <row r="3529" spans="1:8">
      <c r="A3529" s="16" t="s">
        <v>8284</v>
      </c>
      <c r="B3529" s="16" t="s">
        <v>8397</v>
      </c>
      <c r="C3529" s="8" t="s">
        <v>8398</v>
      </c>
      <c r="D3529" s="5" t="s">
        <v>8718</v>
      </c>
      <c r="E3529" s="5" t="s">
        <v>8399</v>
      </c>
      <c r="F3529" s="9">
        <v>3000</v>
      </c>
      <c r="G3529" s="3" t="s">
        <v>47</v>
      </c>
      <c r="H3529" s="3">
        <v>2014</v>
      </c>
    </row>
    <row r="3530" spans="1:8">
      <c r="A3530" s="16" t="s">
        <v>8284</v>
      </c>
      <c r="B3530" s="16" t="s">
        <v>8400</v>
      </c>
      <c r="C3530" s="8" t="s">
        <v>8401</v>
      </c>
      <c r="D3530" s="5" t="s">
        <v>8718</v>
      </c>
      <c r="E3530" s="5" t="s">
        <v>8402</v>
      </c>
      <c r="F3530" s="9">
        <v>2000</v>
      </c>
      <c r="G3530" s="3" t="s">
        <v>47</v>
      </c>
      <c r="H3530" s="3">
        <v>2014</v>
      </c>
    </row>
    <row r="3531" spans="1:8">
      <c r="A3531" s="16" t="s">
        <v>8284</v>
      </c>
      <c r="B3531" s="16" t="s">
        <v>8403</v>
      </c>
      <c r="C3531" s="8">
        <v>85580059146</v>
      </c>
      <c r="D3531" s="5" t="s">
        <v>8726</v>
      </c>
      <c r="E3531" s="5" t="s">
        <v>917</v>
      </c>
      <c r="F3531" s="9">
        <v>30000</v>
      </c>
      <c r="G3531" s="5" t="s">
        <v>51</v>
      </c>
      <c r="H3531" s="3">
        <v>2014</v>
      </c>
    </row>
    <row r="3532" spans="1:8">
      <c r="A3532" s="16" t="s">
        <v>8284</v>
      </c>
      <c r="B3532" s="16" t="s">
        <v>8404</v>
      </c>
      <c r="C3532" s="8" t="s">
        <v>8405</v>
      </c>
      <c r="D3532" s="5" t="s">
        <v>8718</v>
      </c>
      <c r="E3532" s="5" t="s">
        <v>8406</v>
      </c>
      <c r="F3532" s="9">
        <v>1500</v>
      </c>
      <c r="G3532" s="3" t="s">
        <v>47</v>
      </c>
      <c r="H3532" s="3">
        <v>2014</v>
      </c>
    </row>
    <row r="3533" spans="1:8">
      <c r="A3533" s="16" t="s">
        <v>8284</v>
      </c>
      <c r="B3533" s="16" t="s">
        <v>8407</v>
      </c>
      <c r="C3533" s="8" t="s">
        <v>8408</v>
      </c>
      <c r="D3533" s="5" t="s">
        <v>8718</v>
      </c>
      <c r="E3533" s="5" t="s">
        <v>8409</v>
      </c>
      <c r="F3533" s="9">
        <v>10600</v>
      </c>
      <c r="G3533" s="5" t="s">
        <v>46</v>
      </c>
      <c r="H3533" s="3">
        <v>2014</v>
      </c>
    </row>
    <row r="3534" spans="1:8">
      <c r="A3534" s="16" t="s">
        <v>8284</v>
      </c>
      <c r="B3534" s="16" t="s">
        <v>8410</v>
      </c>
      <c r="C3534" s="8" t="s">
        <v>8411</v>
      </c>
      <c r="D3534" s="5" t="s">
        <v>8718</v>
      </c>
      <c r="E3534" s="5" t="s">
        <v>8412</v>
      </c>
      <c r="F3534" s="9">
        <v>3000</v>
      </c>
      <c r="G3534" s="3" t="s">
        <v>47</v>
      </c>
      <c r="H3534" s="3">
        <v>2014</v>
      </c>
    </row>
    <row r="3535" spans="1:8">
      <c r="A3535" s="16" t="s">
        <v>8284</v>
      </c>
      <c r="B3535" s="16" t="s">
        <v>8413</v>
      </c>
      <c r="C3535" s="8" t="s">
        <v>8414</v>
      </c>
      <c r="D3535" s="5" t="s">
        <v>8718</v>
      </c>
      <c r="E3535" s="5" t="s">
        <v>8415</v>
      </c>
      <c r="F3535" s="9">
        <v>1702</v>
      </c>
      <c r="G3535" s="3" t="s">
        <v>47</v>
      </c>
      <c r="H3535" s="3">
        <v>2014</v>
      </c>
    </row>
    <row r="3536" spans="1:8">
      <c r="A3536" s="16" t="s">
        <v>8284</v>
      </c>
      <c r="B3536" s="16" t="s">
        <v>8416</v>
      </c>
      <c r="C3536" s="8" t="s">
        <v>8417</v>
      </c>
      <c r="D3536" s="5" t="s">
        <v>8718</v>
      </c>
      <c r="E3536" s="5" t="s">
        <v>8418</v>
      </c>
      <c r="F3536" s="9">
        <v>8000</v>
      </c>
      <c r="G3536" s="3" t="s">
        <v>47</v>
      </c>
      <c r="H3536" s="3">
        <v>2014</v>
      </c>
    </row>
    <row r="3537" spans="1:8">
      <c r="A3537" s="16" t="s">
        <v>8284</v>
      </c>
      <c r="B3537" s="16" t="s">
        <v>8419</v>
      </c>
      <c r="C3537" s="8" t="s">
        <v>8420</v>
      </c>
      <c r="D3537" s="5" t="s">
        <v>8718</v>
      </c>
      <c r="E3537" s="5" t="s">
        <v>8421</v>
      </c>
      <c r="F3537" s="9">
        <v>50375</v>
      </c>
      <c r="G3537" s="3" t="s">
        <v>47</v>
      </c>
      <c r="H3537" s="3">
        <v>2014</v>
      </c>
    </row>
    <row r="3538" spans="1:8">
      <c r="A3538" s="16" t="s">
        <v>8284</v>
      </c>
      <c r="B3538" s="16" t="s">
        <v>8422</v>
      </c>
      <c r="C3538" s="8" t="s">
        <v>8423</v>
      </c>
      <c r="D3538" s="5" t="s">
        <v>8718</v>
      </c>
      <c r="E3538" s="5" t="s">
        <v>8424</v>
      </c>
      <c r="F3538" s="9">
        <v>24616.67</v>
      </c>
      <c r="G3538" s="3" t="s">
        <v>47</v>
      </c>
      <c r="H3538" s="3">
        <v>2014</v>
      </c>
    </row>
    <row r="3539" spans="1:8">
      <c r="A3539" s="16" t="s">
        <v>8284</v>
      </c>
      <c r="B3539" s="16" t="s">
        <v>8425</v>
      </c>
      <c r="C3539" s="8" t="s">
        <v>8426</v>
      </c>
      <c r="D3539" s="5" t="s">
        <v>8718</v>
      </c>
      <c r="E3539" s="5" t="s">
        <v>8427</v>
      </c>
      <c r="F3539" s="9">
        <f>2000+8000</f>
        <v>10000</v>
      </c>
      <c r="G3539" s="3" t="s">
        <v>47</v>
      </c>
      <c r="H3539" s="3">
        <v>2014</v>
      </c>
    </row>
    <row r="3540" spans="1:8">
      <c r="A3540" s="16" t="s">
        <v>8284</v>
      </c>
      <c r="B3540" s="16" t="s">
        <v>8428</v>
      </c>
      <c r="C3540" s="8" t="s">
        <v>8429</v>
      </c>
      <c r="D3540" s="5" t="s">
        <v>8718</v>
      </c>
      <c r="E3540" s="5" t="s">
        <v>8430</v>
      </c>
      <c r="F3540" s="9">
        <v>11500</v>
      </c>
      <c r="G3540" s="3" t="s">
        <v>47</v>
      </c>
      <c r="H3540" s="3">
        <v>2014</v>
      </c>
    </row>
    <row r="3541" spans="1:8">
      <c r="A3541" s="16" t="s">
        <v>8284</v>
      </c>
      <c r="B3541" s="16" t="s">
        <v>8431</v>
      </c>
      <c r="C3541" s="8" t="s">
        <v>8432</v>
      </c>
      <c r="D3541" s="5" t="s">
        <v>8718</v>
      </c>
      <c r="E3541" s="5" t="s">
        <v>8433</v>
      </c>
      <c r="F3541" s="9">
        <v>20500</v>
      </c>
      <c r="G3541" s="3" t="s">
        <v>47</v>
      </c>
      <c r="H3541" s="3">
        <v>2014</v>
      </c>
    </row>
    <row r="3542" spans="1:8">
      <c r="A3542" s="16" t="s">
        <v>8284</v>
      </c>
      <c r="B3542" s="16" t="s">
        <v>8434</v>
      </c>
      <c r="C3542" s="8" t="s">
        <v>8435</v>
      </c>
      <c r="D3542" s="5" t="s">
        <v>8718</v>
      </c>
      <c r="E3542" s="5" t="s">
        <v>8436</v>
      </c>
      <c r="F3542" s="9">
        <v>11500</v>
      </c>
      <c r="G3542" s="3" t="s">
        <v>47</v>
      </c>
      <c r="H3542" s="3">
        <v>2014</v>
      </c>
    </row>
    <row r="3543" spans="1:8">
      <c r="A3543" s="16" t="s">
        <v>8284</v>
      </c>
      <c r="B3543" s="16" t="s">
        <v>8437</v>
      </c>
      <c r="C3543" s="8" t="s">
        <v>8438</v>
      </c>
      <c r="D3543" s="5" t="s">
        <v>8719</v>
      </c>
      <c r="E3543" s="5" t="s">
        <v>8439</v>
      </c>
      <c r="F3543" s="9">
        <v>36789.75</v>
      </c>
      <c r="G3543" s="3" t="s">
        <v>47</v>
      </c>
      <c r="H3543" s="3">
        <v>2014</v>
      </c>
    </row>
    <row r="3544" spans="1:8">
      <c r="A3544" s="16" t="s">
        <v>8284</v>
      </c>
      <c r="B3544" s="16" t="s">
        <v>8440</v>
      </c>
      <c r="C3544" s="8" t="s">
        <v>8441</v>
      </c>
      <c r="D3544" s="5" t="s">
        <v>8718</v>
      </c>
      <c r="E3544" s="5" t="s">
        <v>8442</v>
      </c>
      <c r="F3544" s="9">
        <v>6365.83</v>
      </c>
      <c r="G3544" s="3" t="s">
        <v>47</v>
      </c>
      <c r="H3544" s="3">
        <v>2014</v>
      </c>
    </row>
    <row r="3545" spans="1:8">
      <c r="A3545" s="16" t="s">
        <v>8284</v>
      </c>
      <c r="B3545" s="16" t="s">
        <v>8443</v>
      </c>
      <c r="C3545" s="8" t="s">
        <v>8444</v>
      </c>
      <c r="D3545" s="5" t="s">
        <v>8718</v>
      </c>
      <c r="E3545" s="5" t="s">
        <v>8445</v>
      </c>
      <c r="F3545" s="9">
        <v>1308.33</v>
      </c>
      <c r="G3545" s="3" t="s">
        <v>47</v>
      </c>
      <c r="H3545" s="3">
        <v>2014</v>
      </c>
    </row>
    <row r="3546" spans="1:8">
      <c r="A3546" s="16" t="s">
        <v>8284</v>
      </c>
      <c r="B3546" s="16" t="s">
        <v>8446</v>
      </c>
      <c r="C3546" s="8" t="s">
        <v>8447</v>
      </c>
      <c r="D3546" s="5" t="s">
        <v>8718</v>
      </c>
      <c r="E3546" s="5" t="s">
        <v>8448</v>
      </c>
      <c r="F3546" s="9">
        <v>14025</v>
      </c>
      <c r="G3546" s="3" t="s">
        <v>47</v>
      </c>
      <c r="H3546" s="3">
        <v>2014</v>
      </c>
    </row>
    <row r="3547" spans="1:8">
      <c r="A3547" s="16" t="s">
        <v>8284</v>
      </c>
      <c r="B3547" s="16" t="s">
        <v>132</v>
      </c>
      <c r="C3547" s="8" t="s">
        <v>8449</v>
      </c>
      <c r="D3547" s="5" t="s">
        <v>8718</v>
      </c>
      <c r="E3547" s="5" t="s">
        <v>8450</v>
      </c>
      <c r="F3547" s="9">
        <v>2253.33</v>
      </c>
      <c r="G3547" s="3" t="s">
        <v>47</v>
      </c>
      <c r="H3547" s="3">
        <v>2014</v>
      </c>
    </row>
    <row r="3548" spans="1:8">
      <c r="A3548" s="16" t="s">
        <v>8284</v>
      </c>
      <c r="B3548" s="16" t="s">
        <v>8451</v>
      </c>
      <c r="C3548" s="8" t="s">
        <v>8452</v>
      </c>
      <c r="D3548" s="5" t="s">
        <v>8718</v>
      </c>
      <c r="E3548" s="5" t="s">
        <v>8453</v>
      </c>
      <c r="F3548" s="9">
        <v>5630</v>
      </c>
      <c r="G3548" s="3" t="s">
        <v>47</v>
      </c>
      <c r="H3548" s="3">
        <v>2014</v>
      </c>
    </row>
    <row r="3549" spans="1:8">
      <c r="A3549" s="16" t="s">
        <v>8284</v>
      </c>
      <c r="B3549" s="16" t="s">
        <v>8454</v>
      </c>
      <c r="C3549" s="8" t="s">
        <v>8455</v>
      </c>
      <c r="D3549" s="5" t="s">
        <v>8718</v>
      </c>
      <c r="E3549" s="5" t="s">
        <v>8456</v>
      </c>
      <c r="F3549" s="9">
        <v>5440</v>
      </c>
      <c r="G3549" s="3" t="s">
        <v>47</v>
      </c>
      <c r="H3549" s="3">
        <v>2014</v>
      </c>
    </row>
    <row r="3550" spans="1:8">
      <c r="A3550" s="16" t="s">
        <v>8284</v>
      </c>
      <c r="B3550" s="16" t="s">
        <v>8457</v>
      </c>
      <c r="C3550" s="8" t="s">
        <v>8458</v>
      </c>
      <c r="D3550" s="5" t="s">
        <v>8718</v>
      </c>
      <c r="E3550" s="5" t="s">
        <v>8459</v>
      </c>
      <c r="F3550" s="9">
        <v>1629.17</v>
      </c>
      <c r="G3550" s="3" t="s">
        <v>47</v>
      </c>
      <c r="H3550" s="3">
        <v>2014</v>
      </c>
    </row>
    <row r="3551" spans="1:8">
      <c r="A3551" s="16" t="s">
        <v>8284</v>
      </c>
      <c r="B3551" s="16" t="s">
        <v>8460</v>
      </c>
      <c r="C3551" s="8" t="s">
        <v>8461</v>
      </c>
      <c r="D3551" s="5" t="s">
        <v>8718</v>
      </c>
      <c r="E3551" s="5" t="s">
        <v>8462</v>
      </c>
      <c r="F3551" s="9">
        <v>4063.33</v>
      </c>
      <c r="G3551" s="3" t="s">
        <v>47</v>
      </c>
      <c r="H3551" s="3">
        <v>2014</v>
      </c>
    </row>
    <row r="3552" spans="1:8">
      <c r="A3552" s="16" t="s">
        <v>8284</v>
      </c>
      <c r="B3552" s="16" t="s">
        <v>8463</v>
      </c>
      <c r="C3552" s="8" t="s">
        <v>8464</v>
      </c>
      <c r="D3552" s="5" t="s">
        <v>8718</v>
      </c>
      <c r="E3552" s="5" t="s">
        <v>8465</v>
      </c>
      <c r="F3552" s="9">
        <v>8975.83</v>
      </c>
      <c r="G3552" s="3" t="s">
        <v>47</v>
      </c>
      <c r="H3552" s="3">
        <v>2014</v>
      </c>
    </row>
    <row r="3553" spans="1:8">
      <c r="A3553" s="16" t="s">
        <v>8284</v>
      </c>
      <c r="B3553" s="16" t="s">
        <v>8466</v>
      </c>
      <c r="C3553" s="8">
        <v>55996188714</v>
      </c>
      <c r="D3553" s="5" t="s">
        <v>8718</v>
      </c>
      <c r="E3553" s="5" t="s">
        <v>8467</v>
      </c>
      <c r="F3553" s="9">
        <v>3270.83</v>
      </c>
      <c r="G3553" s="3" t="s">
        <v>47</v>
      </c>
      <c r="H3553" s="3">
        <v>2014</v>
      </c>
    </row>
    <row r="3554" spans="1:8">
      <c r="A3554" s="16" t="s">
        <v>8284</v>
      </c>
      <c r="B3554" s="16" t="s">
        <v>8468</v>
      </c>
      <c r="C3554" s="8" t="s">
        <v>8469</v>
      </c>
      <c r="D3554" s="5" t="s">
        <v>8718</v>
      </c>
      <c r="E3554" s="5" t="s">
        <v>8470</v>
      </c>
      <c r="F3554" s="9">
        <v>1770.83</v>
      </c>
      <c r="G3554" s="3" t="s">
        <v>47</v>
      </c>
      <c r="H3554" s="3">
        <v>2014</v>
      </c>
    </row>
    <row r="3555" spans="1:8">
      <c r="A3555" s="16" t="s">
        <v>8284</v>
      </c>
      <c r="B3555" s="16" t="s">
        <v>8471</v>
      </c>
      <c r="C3555" s="8" t="s">
        <v>8472</v>
      </c>
      <c r="D3555" s="5" t="s">
        <v>8718</v>
      </c>
      <c r="E3555" s="5" t="s">
        <v>8473</v>
      </c>
      <c r="F3555" s="9">
        <v>5500</v>
      </c>
      <c r="G3555" s="3" t="s">
        <v>47</v>
      </c>
      <c r="H3555" s="3">
        <v>2014</v>
      </c>
    </row>
    <row r="3556" spans="1:8">
      <c r="A3556" s="16" t="s">
        <v>8284</v>
      </c>
      <c r="B3556" s="16" t="s">
        <v>8474</v>
      </c>
      <c r="C3556" s="8" t="s">
        <v>8475</v>
      </c>
      <c r="D3556" s="5" t="s">
        <v>8718</v>
      </c>
      <c r="E3556" s="5" t="s">
        <v>8476</v>
      </c>
      <c r="F3556" s="9">
        <v>1500</v>
      </c>
      <c r="G3556" s="3" t="s">
        <v>47</v>
      </c>
      <c r="H3556" s="3">
        <v>2014</v>
      </c>
    </row>
    <row r="3557" spans="1:8">
      <c r="A3557" s="16" t="s">
        <v>8284</v>
      </c>
      <c r="B3557" s="16" t="s">
        <v>8477</v>
      </c>
      <c r="C3557" s="8" t="s">
        <v>8478</v>
      </c>
      <c r="D3557" s="5" t="s">
        <v>8718</v>
      </c>
      <c r="E3557" s="5" t="s">
        <v>8479</v>
      </c>
      <c r="F3557" s="9">
        <v>10250</v>
      </c>
      <c r="G3557" s="3" t="s">
        <v>47</v>
      </c>
      <c r="H3557" s="3">
        <v>2014</v>
      </c>
    </row>
    <row r="3558" spans="1:8">
      <c r="A3558" s="16" t="s">
        <v>8284</v>
      </c>
      <c r="B3558" s="16" t="s">
        <v>8480</v>
      </c>
      <c r="C3558" s="8" t="s">
        <v>8481</v>
      </c>
      <c r="D3558" s="5" t="s">
        <v>8718</v>
      </c>
      <c r="E3558" s="5" t="s">
        <v>8482</v>
      </c>
      <c r="F3558" s="9">
        <v>5000</v>
      </c>
      <c r="G3558" s="3" t="s">
        <v>47</v>
      </c>
      <c r="H3558" s="3">
        <v>2014</v>
      </c>
    </row>
    <row r="3559" spans="1:8">
      <c r="A3559" s="16" t="s">
        <v>8284</v>
      </c>
      <c r="B3559" s="16" t="s">
        <v>8483</v>
      </c>
      <c r="C3559" s="8" t="s">
        <v>8484</v>
      </c>
      <c r="D3559" s="5" t="s">
        <v>8719</v>
      </c>
      <c r="E3559" s="5" t="s">
        <v>8485</v>
      </c>
      <c r="F3559" s="9">
        <f>628950+21250</f>
        <v>650200</v>
      </c>
      <c r="G3559" s="3" t="s">
        <v>47</v>
      </c>
      <c r="H3559" s="3">
        <v>2014</v>
      </c>
    </row>
    <row r="3560" spans="1:8">
      <c r="A3560" s="16" t="s">
        <v>8284</v>
      </c>
      <c r="B3560" s="16" t="s">
        <v>8486</v>
      </c>
      <c r="C3560" s="8" t="s">
        <v>8487</v>
      </c>
      <c r="D3560" s="5" t="s">
        <v>8718</v>
      </c>
      <c r="E3560" s="5" t="s">
        <v>8488</v>
      </c>
      <c r="F3560" s="9">
        <f>2500+14166.6</f>
        <v>16666.599999999999</v>
      </c>
      <c r="G3560" s="3" t="s">
        <v>47</v>
      </c>
      <c r="H3560" s="3">
        <v>2014</v>
      </c>
    </row>
    <row r="3561" spans="1:8">
      <c r="A3561" s="16" t="s">
        <v>8284</v>
      </c>
      <c r="B3561" s="16" t="s">
        <v>8489</v>
      </c>
      <c r="C3561" s="8" t="s">
        <v>8490</v>
      </c>
      <c r="D3561" s="5" t="s">
        <v>8719</v>
      </c>
      <c r="E3561" s="5" t="s">
        <v>8491</v>
      </c>
      <c r="F3561" s="9">
        <f>3500+14166.6</f>
        <v>17666.599999999999</v>
      </c>
      <c r="G3561" s="3" t="s">
        <v>47</v>
      </c>
      <c r="H3561" s="3">
        <v>2014</v>
      </c>
    </row>
    <row r="3562" spans="1:8">
      <c r="A3562" s="16" t="s">
        <v>8284</v>
      </c>
      <c r="B3562" s="16" t="s">
        <v>8492</v>
      </c>
      <c r="C3562" s="8" t="s">
        <v>8493</v>
      </c>
      <c r="D3562" s="5" t="s">
        <v>8718</v>
      </c>
      <c r="E3562" s="5" t="s">
        <v>8494</v>
      </c>
      <c r="F3562" s="9">
        <f>3500+14166.6</f>
        <v>17666.599999999999</v>
      </c>
      <c r="G3562" s="3" t="s">
        <v>47</v>
      </c>
      <c r="H3562" s="3">
        <v>2014</v>
      </c>
    </row>
    <row r="3563" spans="1:8">
      <c r="A3563" s="16" t="s">
        <v>8284</v>
      </c>
      <c r="B3563" s="16" t="s">
        <v>8495</v>
      </c>
      <c r="C3563" s="8" t="s">
        <v>8496</v>
      </c>
      <c r="D3563" s="5" t="s">
        <v>8719</v>
      </c>
      <c r="E3563" s="5" t="s">
        <v>8497</v>
      </c>
      <c r="F3563" s="9">
        <f>9450+14166.6</f>
        <v>23616.6</v>
      </c>
      <c r="G3563" s="3" t="s">
        <v>47</v>
      </c>
      <c r="H3563" s="3">
        <v>2014</v>
      </c>
    </row>
    <row r="3564" spans="1:8">
      <c r="A3564" s="16" t="s">
        <v>8284</v>
      </c>
      <c r="B3564" s="16" t="s">
        <v>8498</v>
      </c>
      <c r="C3564" s="8" t="s">
        <v>8499</v>
      </c>
      <c r="D3564" s="5" t="s">
        <v>8719</v>
      </c>
      <c r="E3564" s="5" t="s">
        <v>8500</v>
      </c>
      <c r="F3564" s="9">
        <f>3500+14166.6</f>
        <v>17666.599999999999</v>
      </c>
      <c r="G3564" s="3" t="s">
        <v>47</v>
      </c>
      <c r="H3564" s="3">
        <v>2014</v>
      </c>
    </row>
    <row r="3565" spans="1:8">
      <c r="A3565" s="16" t="s">
        <v>8284</v>
      </c>
      <c r="B3565" s="16" t="s">
        <v>8501</v>
      </c>
      <c r="C3565" s="8" t="s">
        <v>8502</v>
      </c>
      <c r="D3565" s="5" t="s">
        <v>8718</v>
      </c>
      <c r="E3565" s="5" t="s">
        <v>8503</v>
      </c>
      <c r="F3565" s="9">
        <f>7099+14166.6</f>
        <v>21265.599999999999</v>
      </c>
      <c r="G3565" s="3" t="s">
        <v>47</v>
      </c>
      <c r="H3565" s="3">
        <v>2014</v>
      </c>
    </row>
    <row r="3566" spans="1:8">
      <c r="A3566" s="16" t="s">
        <v>8284</v>
      </c>
      <c r="B3566" s="16" t="s">
        <v>8504</v>
      </c>
      <c r="C3566" s="8" t="s">
        <v>8505</v>
      </c>
      <c r="D3566" s="5" t="s">
        <v>8718</v>
      </c>
      <c r="E3566" s="5" t="s">
        <v>8506</v>
      </c>
      <c r="F3566" s="9">
        <f>116875-116875+10625.4</f>
        <v>10625.4</v>
      </c>
      <c r="G3566" s="3" t="s">
        <v>47</v>
      </c>
      <c r="H3566" s="3">
        <v>2014</v>
      </c>
    </row>
    <row r="3567" spans="1:8">
      <c r="A3567" s="16" t="s">
        <v>8284</v>
      </c>
      <c r="B3567" s="16" t="s">
        <v>8507</v>
      </c>
      <c r="C3567" s="8" t="s">
        <v>8508</v>
      </c>
      <c r="D3567" s="5" t="s">
        <v>8727</v>
      </c>
      <c r="E3567" s="5" t="s">
        <v>8509</v>
      </c>
      <c r="F3567" s="9">
        <v>90408.33</v>
      </c>
      <c r="G3567" s="3" t="s">
        <v>47</v>
      </c>
      <c r="H3567" s="3">
        <v>2014</v>
      </c>
    </row>
    <row r="3568" spans="1:8">
      <c r="A3568" s="16" t="s">
        <v>8284</v>
      </c>
      <c r="B3568" s="16" t="s">
        <v>8510</v>
      </c>
      <c r="C3568" s="8" t="s">
        <v>8511</v>
      </c>
      <c r="D3568" s="5" t="s">
        <v>8718</v>
      </c>
      <c r="E3568" s="5" t="s">
        <v>8512</v>
      </c>
      <c r="F3568" s="9">
        <v>4250</v>
      </c>
      <c r="G3568" s="3" t="s">
        <v>47</v>
      </c>
      <c r="H3568" s="3">
        <v>2014</v>
      </c>
    </row>
    <row r="3569" spans="1:8">
      <c r="A3569" s="16" t="s">
        <v>8284</v>
      </c>
      <c r="B3569" s="16" t="s">
        <v>8513</v>
      </c>
      <c r="C3569" s="8" t="s">
        <v>8514</v>
      </c>
      <c r="D3569" s="5" t="s">
        <v>8718</v>
      </c>
      <c r="E3569" s="5" t="s">
        <v>8515</v>
      </c>
      <c r="F3569" s="9">
        <v>6791.67</v>
      </c>
      <c r="G3569" s="3" t="s">
        <v>48</v>
      </c>
      <c r="H3569" s="3">
        <v>2014</v>
      </c>
    </row>
    <row r="3570" spans="1:8">
      <c r="A3570" s="16" t="s">
        <v>8284</v>
      </c>
      <c r="B3570" s="16" t="s">
        <v>8516</v>
      </c>
      <c r="C3570" s="8" t="s">
        <v>8517</v>
      </c>
      <c r="D3570" s="5" t="s">
        <v>8728</v>
      </c>
      <c r="E3570" s="5" t="s">
        <v>8518</v>
      </c>
      <c r="F3570" s="9">
        <v>26043.83</v>
      </c>
      <c r="G3570" s="3" t="s">
        <v>47</v>
      </c>
      <c r="H3570" s="3">
        <v>2014</v>
      </c>
    </row>
    <row r="3571" spans="1:8">
      <c r="A3571" s="16" t="s">
        <v>8284</v>
      </c>
      <c r="B3571" s="16" t="s">
        <v>8519</v>
      </c>
      <c r="C3571" s="8" t="s">
        <v>8520</v>
      </c>
      <c r="D3571" s="5" t="s">
        <v>8719</v>
      </c>
      <c r="E3571" s="5" t="s">
        <v>8729</v>
      </c>
      <c r="F3571" s="9">
        <v>8500</v>
      </c>
      <c r="G3571" s="3" t="s">
        <v>47</v>
      </c>
      <c r="H3571" s="3">
        <v>2014</v>
      </c>
    </row>
    <row r="3572" spans="1:8">
      <c r="A3572" s="16" t="s">
        <v>8284</v>
      </c>
      <c r="B3572" s="16" t="s">
        <v>8521</v>
      </c>
      <c r="C3572" s="8" t="s">
        <v>8522</v>
      </c>
      <c r="D3572" s="5" t="s">
        <v>8718</v>
      </c>
      <c r="E3572" s="5" t="s">
        <v>8523</v>
      </c>
      <c r="F3572" s="9">
        <v>3125</v>
      </c>
      <c r="G3572" s="3" t="s">
        <v>48</v>
      </c>
      <c r="H3572" s="3">
        <v>2014</v>
      </c>
    </row>
    <row r="3573" spans="1:8">
      <c r="A3573" s="16" t="s">
        <v>8284</v>
      </c>
      <c r="B3573" s="16" t="s">
        <v>8524</v>
      </c>
      <c r="C3573" s="8" t="s">
        <v>2410</v>
      </c>
      <c r="D3573" s="5" t="s">
        <v>8730</v>
      </c>
      <c r="E3573" s="5" t="s">
        <v>8525</v>
      </c>
      <c r="F3573" s="9">
        <v>2000</v>
      </c>
      <c r="G3573" s="3" t="s">
        <v>42</v>
      </c>
      <c r="H3573" s="3">
        <v>2014</v>
      </c>
    </row>
    <row r="3574" spans="1:8">
      <c r="A3574" s="16" t="s">
        <v>8284</v>
      </c>
      <c r="B3574" s="16" t="s">
        <v>8526</v>
      </c>
      <c r="C3574" s="8" t="s">
        <v>8527</v>
      </c>
      <c r="D3574" s="5" t="s">
        <v>8718</v>
      </c>
      <c r="E3574" s="5" t="s">
        <v>8528</v>
      </c>
      <c r="F3574" s="9">
        <v>5000</v>
      </c>
      <c r="G3574" s="3" t="s">
        <v>47</v>
      </c>
      <c r="H3574" s="3">
        <v>2014</v>
      </c>
    </row>
    <row r="3575" spans="1:8">
      <c r="A3575" s="16" t="s">
        <v>8284</v>
      </c>
      <c r="B3575" s="16" t="s">
        <v>8529</v>
      </c>
      <c r="C3575" s="8" t="s">
        <v>8530</v>
      </c>
      <c r="D3575" s="5" t="s">
        <v>8718</v>
      </c>
      <c r="E3575" s="5" t="s">
        <v>8531</v>
      </c>
      <c r="F3575" s="9">
        <v>54587.5</v>
      </c>
      <c r="G3575" s="3" t="s">
        <v>47</v>
      </c>
      <c r="H3575" s="3">
        <v>2014</v>
      </c>
    </row>
    <row r="3576" spans="1:8" ht="25.5">
      <c r="A3576" s="16" t="s">
        <v>8284</v>
      </c>
      <c r="B3576" s="16" t="s">
        <v>8532</v>
      </c>
      <c r="C3576" s="8" t="s">
        <v>8533</v>
      </c>
      <c r="D3576" s="5" t="s">
        <v>8718</v>
      </c>
      <c r="E3576" s="5" t="s">
        <v>8534</v>
      </c>
      <c r="F3576" s="9">
        <v>15000</v>
      </c>
      <c r="G3576" s="3" t="s">
        <v>47</v>
      </c>
      <c r="H3576" s="3">
        <v>2014</v>
      </c>
    </row>
    <row r="3577" spans="1:8">
      <c r="A3577" s="16" t="s">
        <v>8284</v>
      </c>
      <c r="B3577" s="16" t="s">
        <v>8535</v>
      </c>
      <c r="C3577" s="8" t="s">
        <v>8536</v>
      </c>
      <c r="D3577" s="5" t="s">
        <v>8718</v>
      </c>
      <c r="E3577" s="5" t="s">
        <v>8537</v>
      </c>
      <c r="F3577" s="9">
        <v>8000</v>
      </c>
      <c r="G3577" s="3" t="s">
        <v>47</v>
      </c>
      <c r="H3577" s="3">
        <v>2014</v>
      </c>
    </row>
    <row r="3578" spans="1:8">
      <c r="A3578" s="16" t="s">
        <v>8284</v>
      </c>
      <c r="B3578" s="16" t="s">
        <v>8538</v>
      </c>
      <c r="C3578" s="8" t="s">
        <v>8539</v>
      </c>
      <c r="D3578" s="5" t="s">
        <v>8718</v>
      </c>
      <c r="E3578" s="5" t="s">
        <v>8540</v>
      </c>
      <c r="F3578" s="9">
        <v>5000</v>
      </c>
      <c r="G3578" s="3" t="s">
        <v>47</v>
      </c>
      <c r="H3578" s="3">
        <v>2014</v>
      </c>
    </row>
    <row r="3579" spans="1:8" ht="25.5">
      <c r="A3579" s="16" t="s">
        <v>8284</v>
      </c>
      <c r="B3579" s="16" t="s">
        <v>8541</v>
      </c>
      <c r="C3579" s="8" t="s">
        <v>8542</v>
      </c>
      <c r="D3579" s="5" t="s">
        <v>8718</v>
      </c>
      <c r="E3579" s="5" t="s">
        <v>8543</v>
      </c>
      <c r="F3579" s="9">
        <v>5000</v>
      </c>
      <c r="G3579" s="3" t="s">
        <v>47</v>
      </c>
      <c r="H3579" s="3">
        <v>2014</v>
      </c>
    </row>
    <row r="3580" spans="1:8">
      <c r="A3580" s="16" t="s">
        <v>8284</v>
      </c>
      <c r="B3580" s="16" t="s">
        <v>8544</v>
      </c>
      <c r="C3580" s="8" t="s">
        <v>8545</v>
      </c>
      <c r="D3580" s="5" t="s">
        <v>8718</v>
      </c>
      <c r="E3580" s="5" t="s">
        <v>8546</v>
      </c>
      <c r="F3580" s="9">
        <f>17500+3000</f>
        <v>20500</v>
      </c>
      <c r="G3580" s="3" t="s">
        <v>47</v>
      </c>
      <c r="H3580" s="3">
        <v>2014</v>
      </c>
    </row>
    <row r="3581" spans="1:8">
      <c r="A3581" s="16" t="s">
        <v>8284</v>
      </c>
      <c r="B3581" s="16" t="s">
        <v>8547</v>
      </c>
      <c r="C3581" s="8" t="s">
        <v>3210</v>
      </c>
      <c r="D3581" s="5" t="s">
        <v>8718</v>
      </c>
      <c r="E3581" s="5" t="s">
        <v>8548</v>
      </c>
      <c r="F3581" s="9">
        <v>18000</v>
      </c>
      <c r="G3581" s="3" t="s">
        <v>47</v>
      </c>
      <c r="H3581" s="3">
        <v>2014</v>
      </c>
    </row>
    <row r="3582" spans="1:8">
      <c r="A3582" s="16" t="s">
        <v>8284</v>
      </c>
      <c r="B3582" s="16" t="s">
        <v>8549</v>
      </c>
      <c r="C3582" s="8" t="s">
        <v>8550</v>
      </c>
      <c r="D3582" s="5" t="s">
        <v>8718</v>
      </c>
      <c r="E3582" s="5" t="s">
        <v>8551</v>
      </c>
      <c r="F3582" s="9">
        <f>1500+833.33</f>
        <v>2333.33</v>
      </c>
      <c r="G3582" s="3" t="s">
        <v>47</v>
      </c>
      <c r="H3582" s="3">
        <v>2014</v>
      </c>
    </row>
    <row r="3583" spans="1:8">
      <c r="A3583" s="16" t="s">
        <v>8284</v>
      </c>
      <c r="B3583" s="16" t="s">
        <v>8552</v>
      </c>
      <c r="C3583" s="8" t="s">
        <v>8553</v>
      </c>
      <c r="D3583" s="5" t="s">
        <v>8718</v>
      </c>
      <c r="E3583" s="5" t="s">
        <v>8554</v>
      </c>
      <c r="F3583" s="9">
        <v>26800</v>
      </c>
      <c r="G3583" s="3" t="s">
        <v>47</v>
      </c>
      <c r="H3583" s="3">
        <v>2014</v>
      </c>
    </row>
    <row r="3584" spans="1:8">
      <c r="A3584" s="16" t="s">
        <v>8284</v>
      </c>
      <c r="B3584" s="16" t="s">
        <v>8555</v>
      </c>
      <c r="C3584" s="8" t="s">
        <v>8556</v>
      </c>
      <c r="D3584" s="5" t="s">
        <v>8718</v>
      </c>
      <c r="E3584" s="5" t="s">
        <v>8557</v>
      </c>
      <c r="F3584" s="9">
        <v>6333.33</v>
      </c>
      <c r="G3584" s="3" t="s">
        <v>47</v>
      </c>
      <c r="H3584" s="3">
        <v>2014</v>
      </c>
    </row>
    <row r="3585" spans="1:8">
      <c r="A3585" s="16" t="s">
        <v>8284</v>
      </c>
      <c r="B3585" s="16" t="s">
        <v>8558</v>
      </c>
      <c r="C3585" s="8" t="s">
        <v>8559</v>
      </c>
      <c r="D3585" s="5" t="s">
        <v>8719</v>
      </c>
      <c r="E3585" s="5" t="s">
        <v>8560</v>
      </c>
      <c r="F3585" s="9">
        <v>4333.33</v>
      </c>
      <c r="G3585" s="3" t="s">
        <v>47</v>
      </c>
      <c r="H3585" s="3">
        <v>2014</v>
      </c>
    </row>
    <row r="3586" spans="1:8">
      <c r="A3586" s="16" t="s">
        <v>8284</v>
      </c>
      <c r="B3586" s="16" t="s">
        <v>8561</v>
      </c>
      <c r="C3586" s="8" t="s">
        <v>8562</v>
      </c>
      <c r="D3586" s="5" t="s">
        <v>8719</v>
      </c>
      <c r="E3586" s="5" t="s">
        <v>8563</v>
      </c>
      <c r="F3586" s="9">
        <v>21000</v>
      </c>
      <c r="G3586" s="3" t="s">
        <v>47</v>
      </c>
      <c r="H3586" s="3">
        <v>2014</v>
      </c>
    </row>
    <row r="3587" spans="1:8">
      <c r="A3587" s="16" t="s">
        <v>8284</v>
      </c>
      <c r="B3587" s="16" t="s">
        <v>8564</v>
      </c>
      <c r="C3587" s="8" t="s">
        <v>8565</v>
      </c>
      <c r="D3587" s="5" t="s">
        <v>8718</v>
      </c>
      <c r="E3587" s="5" t="s">
        <v>8566</v>
      </c>
      <c r="F3587" s="9">
        <f>8333.33+18000</f>
        <v>26333.33</v>
      </c>
      <c r="G3587" s="3" t="s">
        <v>47</v>
      </c>
      <c r="H3587" s="3">
        <v>2014</v>
      </c>
    </row>
    <row r="3588" spans="1:8">
      <c r="A3588" s="16" t="s">
        <v>8284</v>
      </c>
      <c r="B3588" s="16" t="s">
        <v>8567</v>
      </c>
      <c r="C3588" s="8" t="s">
        <v>8568</v>
      </c>
      <c r="D3588" s="5" t="s">
        <v>8718</v>
      </c>
      <c r="E3588" s="5" t="s">
        <v>8569</v>
      </c>
      <c r="F3588" s="9">
        <f>13333.33+49000</f>
        <v>62333.33</v>
      </c>
      <c r="G3588" s="3" t="s">
        <v>47</v>
      </c>
      <c r="H3588" s="3">
        <v>2014</v>
      </c>
    </row>
    <row r="3589" spans="1:8">
      <c r="A3589" s="16" t="s">
        <v>8284</v>
      </c>
      <c r="B3589" s="16" t="s">
        <v>8570</v>
      </c>
      <c r="C3589" s="8" t="s">
        <v>8571</v>
      </c>
      <c r="D3589" s="5" t="s">
        <v>8718</v>
      </c>
      <c r="E3589" s="5" t="s">
        <v>8572</v>
      </c>
      <c r="F3589" s="9">
        <v>5333.33</v>
      </c>
      <c r="G3589" s="3" t="s">
        <v>47</v>
      </c>
      <c r="H3589" s="3">
        <v>2014</v>
      </c>
    </row>
    <row r="3590" spans="1:8">
      <c r="A3590" s="16" t="s">
        <v>8284</v>
      </c>
      <c r="B3590" s="16" t="s">
        <v>8573</v>
      </c>
      <c r="C3590" s="8" t="s">
        <v>8574</v>
      </c>
      <c r="D3590" s="5" t="s">
        <v>8719</v>
      </c>
      <c r="E3590" s="5" t="s">
        <v>8575</v>
      </c>
      <c r="F3590" s="9">
        <v>3333.33</v>
      </c>
      <c r="G3590" s="3" t="s">
        <v>47</v>
      </c>
      <c r="H3590" s="3">
        <v>2014</v>
      </c>
    </row>
    <row r="3591" spans="1:8">
      <c r="A3591" s="16" t="s">
        <v>8284</v>
      </c>
      <c r="B3591" s="16" t="s">
        <v>8576</v>
      </c>
      <c r="C3591" s="8" t="s">
        <v>8577</v>
      </c>
      <c r="D3591" s="5" t="s">
        <v>8718</v>
      </c>
      <c r="E3591" s="5" t="s">
        <v>8731</v>
      </c>
      <c r="F3591" s="9">
        <f>1666.67+3200</f>
        <v>4866.67</v>
      </c>
      <c r="G3591" s="3" t="s">
        <v>47</v>
      </c>
      <c r="H3591" s="3">
        <v>2014</v>
      </c>
    </row>
    <row r="3592" spans="1:8">
      <c r="A3592" s="16" t="s">
        <v>8284</v>
      </c>
      <c r="B3592" s="16" t="s">
        <v>8578</v>
      </c>
      <c r="C3592" s="8" t="s">
        <v>8579</v>
      </c>
      <c r="D3592" s="5" t="s">
        <v>8718</v>
      </c>
      <c r="E3592" s="5" t="s">
        <v>8580</v>
      </c>
      <c r="F3592" s="9">
        <f>9933.33-241.71</f>
        <v>9691.6200000000008</v>
      </c>
      <c r="G3592" s="3" t="s">
        <v>47</v>
      </c>
      <c r="H3592" s="3">
        <v>2014</v>
      </c>
    </row>
    <row r="3593" spans="1:8" ht="25.5">
      <c r="A3593" s="16" t="s">
        <v>8284</v>
      </c>
      <c r="B3593" s="16" t="s">
        <v>8581</v>
      </c>
      <c r="C3593" s="8" t="s">
        <v>8582</v>
      </c>
      <c r="D3593" s="5" t="s">
        <v>8718</v>
      </c>
      <c r="E3593" s="5" t="s">
        <v>8583</v>
      </c>
      <c r="F3593" s="9">
        <v>1333.33</v>
      </c>
      <c r="G3593" s="3" t="s">
        <v>47</v>
      </c>
      <c r="H3593" s="3">
        <v>2014</v>
      </c>
    </row>
    <row r="3594" spans="1:8" ht="25.5">
      <c r="A3594" s="16" t="s">
        <v>8284</v>
      </c>
      <c r="B3594" s="16" t="s">
        <v>8584</v>
      </c>
      <c r="C3594" s="8" t="s">
        <v>8585</v>
      </c>
      <c r="D3594" s="5" t="s">
        <v>8718</v>
      </c>
      <c r="E3594" s="5" t="s">
        <v>8586</v>
      </c>
      <c r="F3594" s="9">
        <v>1333.33</v>
      </c>
      <c r="G3594" s="3" t="s">
        <v>47</v>
      </c>
      <c r="H3594" s="3">
        <v>2014</v>
      </c>
    </row>
    <row r="3595" spans="1:8" ht="25.5">
      <c r="A3595" s="16" t="s">
        <v>8284</v>
      </c>
      <c r="B3595" s="16" t="s">
        <v>8587</v>
      </c>
      <c r="C3595" s="8" t="s">
        <v>8588</v>
      </c>
      <c r="D3595" s="5" t="s">
        <v>8718</v>
      </c>
      <c r="E3595" s="5" t="s">
        <v>8589</v>
      </c>
      <c r="F3595" s="9">
        <v>4833.33</v>
      </c>
      <c r="G3595" s="3" t="s">
        <v>47</v>
      </c>
      <c r="H3595" s="3">
        <v>2014</v>
      </c>
    </row>
    <row r="3596" spans="1:8" ht="25.5">
      <c r="A3596" s="16" t="s">
        <v>8284</v>
      </c>
      <c r="B3596" s="16" t="s">
        <v>8590</v>
      </c>
      <c r="C3596" s="8" t="s">
        <v>8591</v>
      </c>
      <c r="D3596" s="5" t="s">
        <v>8718</v>
      </c>
      <c r="E3596" s="5" t="s">
        <v>8592</v>
      </c>
      <c r="F3596" s="9">
        <v>1416.67</v>
      </c>
      <c r="G3596" s="3" t="s">
        <v>47</v>
      </c>
      <c r="H3596" s="3">
        <v>2014</v>
      </c>
    </row>
    <row r="3597" spans="1:8" ht="25.5">
      <c r="A3597" s="16" t="s">
        <v>8284</v>
      </c>
      <c r="B3597" s="16" t="s">
        <v>8593</v>
      </c>
      <c r="C3597" s="8" t="s">
        <v>8594</v>
      </c>
      <c r="D3597" s="5" t="s">
        <v>8719</v>
      </c>
      <c r="E3597" s="5" t="s">
        <v>8595</v>
      </c>
      <c r="F3597" s="9">
        <v>1666.67</v>
      </c>
      <c r="G3597" s="3" t="s">
        <v>47</v>
      </c>
      <c r="H3597" s="3">
        <v>2014</v>
      </c>
    </row>
    <row r="3598" spans="1:8">
      <c r="A3598" s="16" t="s">
        <v>8284</v>
      </c>
      <c r="B3598" s="16" t="s">
        <v>8596</v>
      </c>
      <c r="C3598" s="8" t="s">
        <v>8597</v>
      </c>
      <c r="D3598" s="5" t="s">
        <v>8718</v>
      </c>
      <c r="E3598" s="5" t="s">
        <v>8598</v>
      </c>
      <c r="F3598" s="9">
        <v>2000</v>
      </c>
      <c r="G3598" s="3" t="s">
        <v>47</v>
      </c>
      <c r="H3598" s="3">
        <v>2014</v>
      </c>
    </row>
    <row r="3599" spans="1:8">
      <c r="A3599" s="16" t="s">
        <v>8284</v>
      </c>
      <c r="B3599" s="16" t="s">
        <v>8599</v>
      </c>
      <c r="C3599" s="8" t="s">
        <v>8600</v>
      </c>
      <c r="D3599" s="5" t="s">
        <v>8719</v>
      </c>
      <c r="E3599" s="5" t="s">
        <v>8601</v>
      </c>
      <c r="F3599" s="9">
        <v>2000</v>
      </c>
      <c r="G3599" s="3" t="s">
        <v>47</v>
      </c>
      <c r="H3599" s="3">
        <v>2014</v>
      </c>
    </row>
    <row r="3600" spans="1:8">
      <c r="A3600" s="16" t="s">
        <v>8284</v>
      </c>
      <c r="B3600" s="16" t="s">
        <v>8602</v>
      </c>
      <c r="C3600" s="8" t="s">
        <v>8553</v>
      </c>
      <c r="D3600" s="5" t="s">
        <v>8718</v>
      </c>
      <c r="E3600" s="5" t="s">
        <v>8554</v>
      </c>
      <c r="F3600" s="9">
        <v>3500</v>
      </c>
      <c r="G3600" s="3" t="s">
        <v>47</v>
      </c>
      <c r="H3600" s="3">
        <v>2014</v>
      </c>
    </row>
    <row r="3601" spans="1:8">
      <c r="A3601" s="16" t="s">
        <v>8284</v>
      </c>
      <c r="B3601" s="16" t="s">
        <v>8603</v>
      </c>
      <c r="C3601" s="8" t="s">
        <v>8604</v>
      </c>
      <c r="D3601" s="5" t="s">
        <v>8718</v>
      </c>
      <c r="E3601" s="5" t="s">
        <v>8605</v>
      </c>
      <c r="F3601" s="9">
        <v>18639</v>
      </c>
      <c r="G3601" s="3" t="s">
        <v>47</v>
      </c>
      <c r="H3601" s="3">
        <v>2014</v>
      </c>
    </row>
    <row r="3602" spans="1:8">
      <c r="A3602" s="16" t="s">
        <v>8284</v>
      </c>
      <c r="B3602" s="16" t="s">
        <v>8606</v>
      </c>
      <c r="C3602" s="8" t="s">
        <v>8607</v>
      </c>
      <c r="D3602" s="5" t="s">
        <v>8718</v>
      </c>
      <c r="E3602" s="5" t="s">
        <v>8359</v>
      </c>
      <c r="F3602" s="9">
        <v>35333.33</v>
      </c>
      <c r="G3602" s="3" t="s">
        <v>47</v>
      </c>
      <c r="H3602" s="3">
        <v>2014</v>
      </c>
    </row>
    <row r="3603" spans="1:8">
      <c r="A3603" s="16" t="s">
        <v>8284</v>
      </c>
      <c r="B3603" s="16" t="s">
        <v>8608</v>
      </c>
      <c r="C3603" s="8" t="s">
        <v>8609</v>
      </c>
      <c r="D3603" s="5" t="s">
        <v>8718</v>
      </c>
      <c r="E3603" s="5" t="s">
        <v>8610</v>
      </c>
      <c r="F3603" s="9">
        <v>30000</v>
      </c>
      <c r="G3603" s="3" t="s">
        <v>47</v>
      </c>
      <c r="H3603" s="3">
        <v>2014</v>
      </c>
    </row>
    <row r="3604" spans="1:8">
      <c r="A3604" s="16" t="s">
        <v>8284</v>
      </c>
      <c r="B3604" s="16" t="s">
        <v>8611</v>
      </c>
      <c r="C3604" s="8" t="s">
        <v>8612</v>
      </c>
      <c r="D3604" s="5" t="s">
        <v>8718</v>
      </c>
      <c r="E3604" s="5" t="s">
        <v>8613</v>
      </c>
      <c r="F3604" s="9">
        <v>3333.33</v>
      </c>
      <c r="G3604" s="3" t="s">
        <v>47</v>
      </c>
      <c r="H3604" s="3">
        <v>2014</v>
      </c>
    </row>
    <row r="3605" spans="1:8">
      <c r="A3605" s="16" t="s">
        <v>8284</v>
      </c>
      <c r="B3605" s="16" t="s">
        <v>8614</v>
      </c>
      <c r="C3605" s="8" t="s">
        <v>8615</v>
      </c>
      <c r="D3605" s="5" t="s">
        <v>8718</v>
      </c>
      <c r="E3605" s="5" t="s">
        <v>2567</v>
      </c>
      <c r="F3605" s="9">
        <v>1000</v>
      </c>
      <c r="G3605" s="3" t="s">
        <v>47</v>
      </c>
      <c r="H3605" s="3">
        <v>2014</v>
      </c>
    </row>
    <row r="3606" spans="1:8">
      <c r="A3606" s="16" t="s">
        <v>8284</v>
      </c>
      <c r="B3606" s="16" t="s">
        <v>8616</v>
      </c>
      <c r="C3606" s="8" t="s">
        <v>8617</v>
      </c>
      <c r="D3606" s="5" t="s">
        <v>8718</v>
      </c>
      <c r="E3606" s="5" t="s">
        <v>8732</v>
      </c>
      <c r="F3606" s="9">
        <v>4000</v>
      </c>
      <c r="G3606" s="3" t="s">
        <v>47</v>
      </c>
      <c r="H3606" s="3">
        <v>2014</v>
      </c>
    </row>
    <row r="3607" spans="1:8">
      <c r="A3607" s="16" t="s">
        <v>8284</v>
      </c>
      <c r="B3607" s="16" t="s">
        <v>8618</v>
      </c>
      <c r="C3607" s="8" t="s">
        <v>8619</v>
      </c>
      <c r="D3607" s="5" t="s">
        <v>8718</v>
      </c>
      <c r="E3607" s="5" t="s">
        <v>8620</v>
      </c>
      <c r="F3607" s="9">
        <v>4166.67</v>
      </c>
      <c r="G3607" s="3" t="s">
        <v>47</v>
      </c>
      <c r="H3607" s="3">
        <v>2014</v>
      </c>
    </row>
    <row r="3608" spans="1:8">
      <c r="A3608" s="16" t="s">
        <v>8284</v>
      </c>
      <c r="B3608" s="16" t="s">
        <v>8621</v>
      </c>
      <c r="C3608" s="8" t="s">
        <v>8622</v>
      </c>
      <c r="D3608" s="5" t="s">
        <v>8718</v>
      </c>
      <c r="E3608" s="5" t="s">
        <v>8623</v>
      </c>
      <c r="F3608" s="9">
        <v>3083.33</v>
      </c>
      <c r="G3608" s="3" t="s">
        <v>47</v>
      </c>
      <c r="H3608" s="3">
        <v>2014</v>
      </c>
    </row>
    <row r="3609" spans="1:8">
      <c r="A3609" s="16" t="s">
        <v>8284</v>
      </c>
      <c r="B3609" s="16" t="s">
        <v>8624</v>
      </c>
      <c r="C3609" s="8" t="s">
        <v>8625</v>
      </c>
      <c r="D3609" s="5" t="s">
        <v>8718</v>
      </c>
      <c r="E3609" s="5" t="s">
        <v>8626</v>
      </c>
      <c r="F3609" s="9">
        <v>10783.33</v>
      </c>
      <c r="G3609" s="3" t="s">
        <v>47</v>
      </c>
      <c r="H3609" s="3">
        <v>2014</v>
      </c>
    </row>
    <row r="3610" spans="1:8" ht="25.5">
      <c r="A3610" s="16" t="s">
        <v>8284</v>
      </c>
      <c r="B3610" s="16" t="s">
        <v>8627</v>
      </c>
      <c r="C3610" s="8" t="s">
        <v>8628</v>
      </c>
      <c r="D3610" s="5" t="s">
        <v>8718</v>
      </c>
      <c r="E3610" s="5" t="s">
        <v>8629</v>
      </c>
      <c r="F3610" s="9">
        <v>5833.33</v>
      </c>
      <c r="G3610" s="3" t="s">
        <v>47</v>
      </c>
      <c r="H3610" s="3">
        <v>2014</v>
      </c>
    </row>
    <row r="3611" spans="1:8">
      <c r="A3611" s="16" t="s">
        <v>8284</v>
      </c>
      <c r="B3611" s="16" t="s">
        <v>8630</v>
      </c>
      <c r="C3611" s="8" t="s">
        <v>8631</v>
      </c>
      <c r="D3611" s="5" t="s">
        <v>8718</v>
      </c>
      <c r="E3611" s="5" t="s">
        <v>8632</v>
      </c>
      <c r="F3611" s="9">
        <v>20000</v>
      </c>
      <c r="G3611" s="3" t="s">
        <v>47</v>
      </c>
      <c r="H3611" s="3">
        <v>2014</v>
      </c>
    </row>
    <row r="3612" spans="1:8">
      <c r="A3612" s="16" t="s">
        <v>8284</v>
      </c>
      <c r="B3612" s="16" t="s">
        <v>8633</v>
      </c>
      <c r="C3612" s="8" t="s">
        <v>8634</v>
      </c>
      <c r="D3612" s="5" t="s">
        <v>8718</v>
      </c>
      <c r="E3612" s="5" t="s">
        <v>8635</v>
      </c>
      <c r="F3612" s="9">
        <v>4307.92</v>
      </c>
      <c r="G3612" s="3" t="s">
        <v>47</v>
      </c>
      <c r="H3612" s="3">
        <v>2014</v>
      </c>
    </row>
    <row r="3613" spans="1:8">
      <c r="A3613" s="16" t="s">
        <v>8284</v>
      </c>
      <c r="B3613" s="16" t="s">
        <v>8636</v>
      </c>
      <c r="C3613" s="8" t="s">
        <v>8637</v>
      </c>
      <c r="D3613" s="5" t="s">
        <v>8718</v>
      </c>
      <c r="E3613" s="5" t="s">
        <v>8638</v>
      </c>
      <c r="F3613" s="9">
        <v>10000</v>
      </c>
      <c r="G3613" s="3" t="s">
        <v>47</v>
      </c>
      <c r="H3613" s="3">
        <v>2014</v>
      </c>
    </row>
    <row r="3614" spans="1:8">
      <c r="A3614" s="16" t="s">
        <v>8284</v>
      </c>
      <c r="B3614" s="16" t="s">
        <v>8639</v>
      </c>
      <c r="C3614" s="8" t="s">
        <v>8640</v>
      </c>
      <c r="D3614" s="5" t="s">
        <v>8718</v>
      </c>
      <c r="E3614" s="5" t="s">
        <v>8641</v>
      </c>
      <c r="F3614" s="9">
        <v>2600</v>
      </c>
      <c r="G3614" s="3" t="s">
        <v>47</v>
      </c>
      <c r="H3614" s="3">
        <v>2014</v>
      </c>
    </row>
    <row r="3615" spans="1:8">
      <c r="A3615" s="16" t="s">
        <v>8284</v>
      </c>
      <c r="B3615" s="16" t="s">
        <v>8642</v>
      </c>
      <c r="C3615" s="8" t="s">
        <v>8643</v>
      </c>
      <c r="D3615" s="5" t="s">
        <v>8718</v>
      </c>
      <c r="E3615" s="5" t="s">
        <v>8644</v>
      </c>
      <c r="F3615" s="9">
        <v>7000</v>
      </c>
      <c r="G3615" s="3" t="s">
        <v>47</v>
      </c>
      <c r="H3615" s="3">
        <v>2014</v>
      </c>
    </row>
    <row r="3616" spans="1:8">
      <c r="A3616" s="16" t="s">
        <v>8284</v>
      </c>
      <c r="B3616" s="16" t="s">
        <v>8645</v>
      </c>
      <c r="C3616" s="8" t="s">
        <v>8646</v>
      </c>
      <c r="D3616" s="5" t="s">
        <v>8718</v>
      </c>
      <c r="E3616" s="5" t="s">
        <v>8647</v>
      </c>
      <c r="F3616" s="9">
        <v>1000</v>
      </c>
      <c r="G3616" s="3" t="s">
        <v>47</v>
      </c>
      <c r="H3616" s="3">
        <v>2014</v>
      </c>
    </row>
    <row r="3617" spans="1:8">
      <c r="A3617" s="16" t="s">
        <v>8284</v>
      </c>
      <c r="B3617" s="16" t="s">
        <v>8648</v>
      </c>
      <c r="C3617" s="8" t="s">
        <v>8649</v>
      </c>
      <c r="D3617" s="5" t="s">
        <v>8718</v>
      </c>
      <c r="E3617" s="5" t="s">
        <v>8650</v>
      </c>
      <c r="F3617" s="9">
        <v>500</v>
      </c>
      <c r="G3617" s="3" t="s">
        <v>47</v>
      </c>
      <c r="H3617" s="3">
        <v>2014</v>
      </c>
    </row>
    <row r="3618" spans="1:8">
      <c r="A3618" s="16" t="s">
        <v>8284</v>
      </c>
      <c r="B3618" s="16" t="s">
        <v>8651</v>
      </c>
      <c r="C3618" s="8" t="s">
        <v>8652</v>
      </c>
      <c r="D3618" s="5" t="s">
        <v>8718</v>
      </c>
      <c r="E3618" s="5" t="s">
        <v>8653</v>
      </c>
      <c r="F3618" s="9">
        <v>32500</v>
      </c>
      <c r="G3618" s="3" t="s">
        <v>47</v>
      </c>
      <c r="H3618" s="3">
        <v>2014</v>
      </c>
    </row>
    <row r="3619" spans="1:8">
      <c r="A3619" s="16" t="s">
        <v>8284</v>
      </c>
      <c r="B3619" s="16" t="s">
        <v>8654</v>
      </c>
      <c r="C3619" s="8">
        <v>35223118112</v>
      </c>
      <c r="D3619" s="5" t="s">
        <v>8718</v>
      </c>
      <c r="E3619" s="5" t="s">
        <v>8655</v>
      </c>
      <c r="F3619" s="9">
        <v>6000</v>
      </c>
      <c r="G3619" s="3" t="s">
        <v>47</v>
      </c>
      <c r="H3619" s="3">
        <v>2014</v>
      </c>
    </row>
    <row r="3620" spans="1:8">
      <c r="A3620" s="16" t="s">
        <v>8284</v>
      </c>
      <c r="B3620" s="16" t="s">
        <v>8656</v>
      </c>
      <c r="C3620" s="8" t="s">
        <v>5203</v>
      </c>
      <c r="D3620" s="5" t="s">
        <v>8718</v>
      </c>
      <c r="E3620" s="5" t="s">
        <v>3480</v>
      </c>
      <c r="F3620" s="9">
        <v>1500</v>
      </c>
      <c r="G3620" s="5" t="s">
        <v>58</v>
      </c>
      <c r="H3620" s="3">
        <v>2014</v>
      </c>
    </row>
    <row r="3621" spans="1:8">
      <c r="A3621" s="16" t="s">
        <v>8284</v>
      </c>
      <c r="B3621" s="16" t="s">
        <v>8657</v>
      </c>
      <c r="C3621" s="8">
        <v>80813364440</v>
      </c>
      <c r="D3621" s="5" t="s">
        <v>8718</v>
      </c>
      <c r="E3621" s="5" t="s">
        <v>8658</v>
      </c>
      <c r="F3621" s="9">
        <v>15533.33</v>
      </c>
      <c r="G3621" s="3" t="s">
        <v>47</v>
      </c>
      <c r="H3621" s="3">
        <v>2014</v>
      </c>
    </row>
    <row r="3622" spans="1:8">
      <c r="A3622" s="16" t="s">
        <v>8284</v>
      </c>
      <c r="B3622" s="16" t="s">
        <v>8659</v>
      </c>
      <c r="C3622" s="8">
        <v>42950113727</v>
      </c>
      <c r="D3622" s="5" t="s">
        <v>8733</v>
      </c>
      <c r="E3622" s="5" t="s">
        <v>8660</v>
      </c>
      <c r="F3622" s="9">
        <v>4400</v>
      </c>
      <c r="G3622" s="3" t="s">
        <v>47</v>
      </c>
      <c r="H3622" s="3">
        <v>2014</v>
      </c>
    </row>
    <row r="3623" spans="1:8" ht="25.5">
      <c r="A3623" s="16" t="s">
        <v>8284</v>
      </c>
      <c r="B3623" s="16" t="s">
        <v>8661</v>
      </c>
      <c r="C3623" s="8">
        <v>36620565652</v>
      </c>
      <c r="D3623" s="5" t="s">
        <v>8718</v>
      </c>
      <c r="E3623" s="5" t="s">
        <v>8662</v>
      </c>
      <c r="F3623" s="9">
        <v>500</v>
      </c>
      <c r="G3623" s="3" t="s">
        <v>47</v>
      </c>
      <c r="H3623" s="3">
        <v>2014</v>
      </c>
    </row>
    <row r="3624" spans="1:8">
      <c r="A3624" s="16" t="s">
        <v>8284</v>
      </c>
      <c r="B3624" s="16" t="s">
        <v>8663</v>
      </c>
      <c r="C3624" s="8" t="s">
        <v>8664</v>
      </c>
      <c r="D3624" s="5" t="s">
        <v>8734</v>
      </c>
      <c r="E3624" s="5" t="s">
        <v>8665</v>
      </c>
      <c r="F3624" s="9">
        <v>5000</v>
      </c>
      <c r="G3624" s="3" t="s">
        <v>47</v>
      </c>
      <c r="H3624" s="3">
        <v>2014</v>
      </c>
    </row>
    <row r="3625" spans="1:8">
      <c r="A3625" s="16" t="s">
        <v>8284</v>
      </c>
      <c r="B3625" s="16" t="s">
        <v>8666</v>
      </c>
      <c r="C3625" s="8" t="s">
        <v>8667</v>
      </c>
      <c r="D3625" s="5" t="s">
        <v>8718</v>
      </c>
      <c r="E3625" s="5" t="s">
        <v>8668</v>
      </c>
      <c r="F3625" s="9">
        <f>1560.01+2500</f>
        <v>4060.01</v>
      </c>
      <c r="G3625" s="3" t="s">
        <v>47</v>
      </c>
      <c r="H3625" s="3">
        <v>2014</v>
      </c>
    </row>
    <row r="3626" spans="1:8">
      <c r="A3626" s="16" t="s">
        <v>8284</v>
      </c>
      <c r="B3626" s="16" t="s">
        <v>8669</v>
      </c>
      <c r="C3626" s="8" t="s">
        <v>8670</v>
      </c>
      <c r="D3626" s="5" t="s">
        <v>8718</v>
      </c>
      <c r="E3626" s="5" t="s">
        <v>8671</v>
      </c>
      <c r="F3626" s="9">
        <v>1990</v>
      </c>
      <c r="G3626" s="3" t="s">
        <v>47</v>
      </c>
      <c r="H3626" s="3">
        <v>2014</v>
      </c>
    </row>
    <row r="3627" spans="1:8">
      <c r="A3627" s="16" t="s">
        <v>8284</v>
      </c>
      <c r="B3627" s="16" t="s">
        <v>8672</v>
      </c>
      <c r="C3627" s="8" t="s">
        <v>8673</v>
      </c>
      <c r="D3627" s="5" t="s">
        <v>8718</v>
      </c>
      <c r="E3627" s="5" t="s">
        <v>8674</v>
      </c>
      <c r="F3627" s="9">
        <v>4447</v>
      </c>
      <c r="G3627" s="3" t="s">
        <v>47</v>
      </c>
      <c r="H3627" s="3">
        <v>2014</v>
      </c>
    </row>
    <row r="3628" spans="1:8">
      <c r="A3628" s="16" t="s">
        <v>8284</v>
      </c>
      <c r="B3628" s="16" t="s">
        <v>8675</v>
      </c>
      <c r="C3628" s="8" t="s">
        <v>8676</v>
      </c>
      <c r="D3628" s="5" t="s">
        <v>8718</v>
      </c>
      <c r="E3628" s="5" t="s">
        <v>8293</v>
      </c>
      <c r="F3628" s="9">
        <v>6000</v>
      </c>
      <c r="G3628" s="3" t="s">
        <v>47</v>
      </c>
      <c r="H3628" s="3">
        <v>2014</v>
      </c>
    </row>
    <row r="3629" spans="1:8">
      <c r="A3629" s="16" t="s">
        <v>8284</v>
      </c>
      <c r="B3629" s="16" t="s">
        <v>8677</v>
      </c>
      <c r="C3629" s="8" t="s">
        <v>8678</v>
      </c>
      <c r="D3629" s="5" t="s">
        <v>8718</v>
      </c>
      <c r="E3629" s="5" t="s">
        <v>8679</v>
      </c>
      <c r="F3629" s="9">
        <v>2000</v>
      </c>
      <c r="G3629" s="3" t="s">
        <v>47</v>
      </c>
      <c r="H3629" s="3">
        <v>2014</v>
      </c>
    </row>
    <row r="3630" spans="1:8">
      <c r="A3630" s="16" t="s">
        <v>8284</v>
      </c>
      <c r="B3630" s="16" t="s">
        <v>8680</v>
      </c>
      <c r="C3630" s="62" t="s">
        <v>8681</v>
      </c>
      <c r="D3630" s="5" t="s">
        <v>8718</v>
      </c>
      <c r="E3630" s="5" t="s">
        <v>8682</v>
      </c>
      <c r="F3630" s="9">
        <v>1000</v>
      </c>
      <c r="G3630" s="5" t="s">
        <v>54</v>
      </c>
      <c r="H3630" s="3">
        <v>2014</v>
      </c>
    </row>
    <row r="3631" spans="1:8">
      <c r="A3631" s="16" t="s">
        <v>8284</v>
      </c>
      <c r="B3631" s="16" t="s">
        <v>8683</v>
      </c>
      <c r="C3631" s="8" t="s">
        <v>8684</v>
      </c>
      <c r="D3631" s="5" t="s">
        <v>8718</v>
      </c>
      <c r="E3631" s="5" t="s">
        <v>8685</v>
      </c>
      <c r="F3631" s="9">
        <v>1000</v>
      </c>
      <c r="G3631" s="3" t="s">
        <v>47</v>
      </c>
      <c r="H3631" s="3">
        <v>2014</v>
      </c>
    </row>
    <row r="3632" spans="1:8">
      <c r="A3632" s="16" t="s">
        <v>8284</v>
      </c>
      <c r="B3632" s="16" t="s">
        <v>8686</v>
      </c>
      <c r="C3632" s="8" t="s">
        <v>8687</v>
      </c>
      <c r="D3632" s="5" t="s">
        <v>8718</v>
      </c>
      <c r="E3632" s="5" t="s">
        <v>8688</v>
      </c>
      <c r="F3632" s="9">
        <v>500</v>
      </c>
      <c r="G3632" s="5" t="s">
        <v>58</v>
      </c>
      <c r="H3632" s="3">
        <v>2014</v>
      </c>
    </row>
    <row r="3633" spans="1:8">
      <c r="A3633" s="16" t="s">
        <v>8284</v>
      </c>
      <c r="B3633" s="16" t="s">
        <v>8689</v>
      </c>
      <c r="C3633" s="8" t="s">
        <v>8690</v>
      </c>
      <c r="D3633" s="5" t="s">
        <v>8718</v>
      </c>
      <c r="E3633" s="5" t="s">
        <v>8691</v>
      </c>
      <c r="F3633" s="9">
        <v>17666.669999999998</v>
      </c>
      <c r="G3633" s="3" t="s">
        <v>47</v>
      </c>
      <c r="H3633" s="3">
        <v>2014</v>
      </c>
    </row>
    <row r="3634" spans="1:8">
      <c r="A3634" s="16" t="s">
        <v>8284</v>
      </c>
      <c r="B3634" s="16" t="s">
        <v>8692</v>
      </c>
      <c r="C3634" s="8" t="s">
        <v>8693</v>
      </c>
      <c r="D3634" s="5" t="s">
        <v>8718</v>
      </c>
      <c r="E3634" s="5" t="s">
        <v>8694</v>
      </c>
      <c r="F3634" s="9">
        <v>1500</v>
      </c>
      <c r="G3634" s="5" t="s">
        <v>54</v>
      </c>
      <c r="H3634" s="3">
        <v>2014</v>
      </c>
    </row>
    <row r="3635" spans="1:8">
      <c r="A3635" s="16" t="s">
        <v>8284</v>
      </c>
      <c r="B3635" s="16" t="s">
        <v>8695</v>
      </c>
      <c r="C3635" s="8" t="s">
        <v>8696</v>
      </c>
      <c r="D3635" s="5" t="s">
        <v>8718</v>
      </c>
      <c r="E3635" s="5" t="s">
        <v>8697</v>
      </c>
      <c r="F3635" s="9">
        <v>1000</v>
      </c>
      <c r="G3635" s="3" t="s">
        <v>55</v>
      </c>
      <c r="H3635" s="3">
        <v>2014</v>
      </c>
    </row>
    <row r="3636" spans="1:8">
      <c r="A3636" s="16" t="s">
        <v>8284</v>
      </c>
      <c r="B3636" s="16" t="s">
        <v>8698</v>
      </c>
      <c r="C3636" s="8" t="s">
        <v>8699</v>
      </c>
      <c r="D3636" s="5" t="s">
        <v>8718</v>
      </c>
      <c r="E3636" s="5" t="s">
        <v>8700</v>
      </c>
      <c r="F3636" s="9">
        <v>500</v>
      </c>
      <c r="G3636" s="3" t="s">
        <v>47</v>
      </c>
      <c r="H3636" s="3">
        <v>2014</v>
      </c>
    </row>
    <row r="3637" spans="1:8">
      <c r="A3637" s="16" t="s">
        <v>8284</v>
      </c>
      <c r="B3637" s="16" t="s">
        <v>8701</v>
      </c>
      <c r="C3637" s="8" t="s">
        <v>8702</v>
      </c>
      <c r="D3637" s="5" t="s">
        <v>8718</v>
      </c>
      <c r="E3637" s="5" t="s">
        <v>1498</v>
      </c>
      <c r="F3637" s="9">
        <v>2000</v>
      </c>
      <c r="G3637" s="5" t="s">
        <v>58</v>
      </c>
      <c r="H3637" s="3">
        <v>2014</v>
      </c>
    </row>
    <row r="3638" spans="1:8">
      <c r="A3638" s="16" t="s">
        <v>8284</v>
      </c>
      <c r="B3638" s="16" t="s">
        <v>8703</v>
      </c>
      <c r="C3638" s="8" t="s">
        <v>8704</v>
      </c>
      <c r="D3638" s="5" t="s">
        <v>8718</v>
      </c>
      <c r="E3638" s="5" t="s">
        <v>8705</v>
      </c>
      <c r="F3638" s="9">
        <v>1500</v>
      </c>
      <c r="G3638" s="3" t="s">
        <v>47</v>
      </c>
      <c r="H3638" s="3">
        <v>2014</v>
      </c>
    </row>
    <row r="3639" spans="1:8" ht="25.5">
      <c r="A3639" s="16" t="s">
        <v>8284</v>
      </c>
      <c r="B3639" s="16" t="s">
        <v>8706</v>
      </c>
      <c r="C3639" s="8" t="s">
        <v>8707</v>
      </c>
      <c r="D3639" s="5" t="s">
        <v>8718</v>
      </c>
      <c r="E3639" s="5" t="s">
        <v>8708</v>
      </c>
      <c r="F3639" s="9">
        <v>500</v>
      </c>
      <c r="G3639" s="3" t="s">
        <v>47</v>
      </c>
      <c r="H3639" s="3">
        <v>2014</v>
      </c>
    </row>
    <row r="3640" spans="1:8">
      <c r="A3640" s="16" t="s">
        <v>8284</v>
      </c>
      <c r="B3640" s="16" t="s">
        <v>8709</v>
      </c>
      <c r="C3640" s="8" t="s">
        <v>8710</v>
      </c>
      <c r="D3640" s="5" t="s">
        <v>8718</v>
      </c>
      <c r="E3640" s="5" t="s">
        <v>8711</v>
      </c>
      <c r="F3640" s="9">
        <v>5000</v>
      </c>
      <c r="G3640" s="3" t="s">
        <v>47</v>
      </c>
      <c r="H3640" s="3">
        <v>2014</v>
      </c>
    </row>
    <row r="3641" spans="1:8">
      <c r="A3641" s="16" t="s">
        <v>8284</v>
      </c>
      <c r="B3641" s="16" t="s">
        <v>8712</v>
      </c>
      <c r="C3641" s="8" t="s">
        <v>8713</v>
      </c>
      <c r="D3641" s="5" t="s">
        <v>8718</v>
      </c>
      <c r="E3641" s="5" t="s">
        <v>8714</v>
      </c>
      <c r="F3641" s="9">
        <v>500</v>
      </c>
      <c r="G3641" s="5" t="s">
        <v>58</v>
      </c>
      <c r="H3641" s="3">
        <v>2014</v>
      </c>
    </row>
    <row r="3642" spans="1:8" ht="25.5">
      <c r="A3642" s="16" t="s">
        <v>8284</v>
      </c>
      <c r="B3642" s="16" t="s">
        <v>8715</v>
      </c>
      <c r="C3642" s="8">
        <v>85709856921</v>
      </c>
      <c r="D3642" s="5" t="s">
        <v>8718</v>
      </c>
      <c r="E3642" s="5" t="s">
        <v>8629</v>
      </c>
      <c r="F3642" s="9">
        <v>1500</v>
      </c>
      <c r="G3642" s="3" t="s">
        <v>47</v>
      </c>
      <c r="H3642" s="3">
        <v>2014</v>
      </c>
    </row>
    <row r="3643" spans="1:8">
      <c r="A3643" s="16" t="s">
        <v>8284</v>
      </c>
      <c r="B3643" s="16" t="s">
        <v>8716</v>
      </c>
      <c r="C3643" s="8" t="s">
        <v>8717</v>
      </c>
      <c r="D3643" s="5" t="s">
        <v>8718</v>
      </c>
      <c r="E3643" s="5" t="s">
        <v>8462</v>
      </c>
      <c r="F3643" s="9">
        <v>156900</v>
      </c>
      <c r="G3643" s="3" t="s">
        <v>47</v>
      </c>
      <c r="H3643" s="3">
        <v>2014</v>
      </c>
    </row>
    <row r="3644" spans="1:8">
      <c r="A3644" s="17" t="s">
        <v>8736</v>
      </c>
      <c r="B3644" s="17" t="s">
        <v>515</v>
      </c>
      <c r="C3644" s="4">
        <v>32507151123</v>
      </c>
      <c r="D3644" s="3" t="s">
        <v>8825</v>
      </c>
      <c r="E3644" s="3" t="s">
        <v>8737</v>
      </c>
      <c r="F3644" s="6">
        <v>31500</v>
      </c>
      <c r="G3644" s="63" t="s">
        <v>40</v>
      </c>
      <c r="H3644" s="3">
        <v>2014</v>
      </c>
    </row>
    <row r="3645" spans="1:8">
      <c r="A3645" s="17" t="s">
        <v>8736</v>
      </c>
      <c r="B3645" s="17" t="s">
        <v>515</v>
      </c>
      <c r="C3645" s="4">
        <v>32507151123</v>
      </c>
      <c r="D3645" s="3" t="s">
        <v>8826</v>
      </c>
      <c r="E3645" s="3" t="s">
        <v>8737</v>
      </c>
      <c r="F3645" s="6">
        <v>13500</v>
      </c>
      <c r="G3645" s="63" t="s">
        <v>40</v>
      </c>
      <c r="H3645" s="3">
        <v>2014</v>
      </c>
    </row>
    <row r="3646" spans="1:8">
      <c r="A3646" s="17" t="s">
        <v>8736</v>
      </c>
      <c r="B3646" s="17" t="s">
        <v>8738</v>
      </c>
      <c r="C3646" s="4">
        <v>10206189550</v>
      </c>
      <c r="D3646" s="3" t="s">
        <v>8827</v>
      </c>
      <c r="E3646" s="3" t="s">
        <v>8739</v>
      </c>
      <c r="F3646" s="6">
        <v>10000</v>
      </c>
      <c r="G3646" s="63" t="s">
        <v>40</v>
      </c>
      <c r="H3646" s="3">
        <v>2014</v>
      </c>
    </row>
    <row r="3647" spans="1:8">
      <c r="A3647" s="17" t="s">
        <v>8736</v>
      </c>
      <c r="B3647" s="17" t="s">
        <v>8738</v>
      </c>
      <c r="C3647" s="4">
        <v>10206189550</v>
      </c>
      <c r="D3647" s="3" t="s">
        <v>8828</v>
      </c>
      <c r="E3647" s="3" t="s">
        <v>8739</v>
      </c>
      <c r="F3647" s="6">
        <v>13500</v>
      </c>
      <c r="G3647" s="63" t="s">
        <v>40</v>
      </c>
      <c r="H3647" s="3">
        <v>2014</v>
      </c>
    </row>
    <row r="3648" spans="1:8">
      <c r="A3648" s="17" t="s">
        <v>8736</v>
      </c>
      <c r="B3648" s="17" t="s">
        <v>8740</v>
      </c>
      <c r="C3648" s="4">
        <v>11765692926</v>
      </c>
      <c r="D3648" s="3" t="s">
        <v>8829</v>
      </c>
      <c r="E3648" s="3" t="s">
        <v>8741</v>
      </c>
      <c r="F3648" s="6">
        <v>4500</v>
      </c>
      <c r="G3648" s="63" t="s">
        <v>40</v>
      </c>
      <c r="H3648" s="3">
        <v>2014</v>
      </c>
    </row>
    <row r="3649" spans="1:8">
      <c r="A3649" s="17" t="s">
        <v>8736</v>
      </c>
      <c r="B3649" s="17" t="s">
        <v>8742</v>
      </c>
      <c r="C3649" s="4">
        <v>8083493590</v>
      </c>
      <c r="D3649" s="3" t="s">
        <v>8830</v>
      </c>
      <c r="E3649" s="3" t="s">
        <v>8743</v>
      </c>
      <c r="F3649" s="6">
        <v>26000</v>
      </c>
      <c r="G3649" s="63" t="s">
        <v>40</v>
      </c>
      <c r="H3649" s="3">
        <v>2014</v>
      </c>
    </row>
    <row r="3650" spans="1:8">
      <c r="A3650" s="17" t="s">
        <v>8736</v>
      </c>
      <c r="B3650" s="17" t="s">
        <v>8742</v>
      </c>
      <c r="C3650" s="4">
        <v>8083493590</v>
      </c>
      <c r="D3650" s="3" t="s">
        <v>8826</v>
      </c>
      <c r="E3650" s="3" t="s">
        <v>8743</v>
      </c>
      <c r="F3650" s="6">
        <v>10000</v>
      </c>
      <c r="G3650" s="63" t="s">
        <v>40</v>
      </c>
      <c r="H3650" s="3">
        <v>2014</v>
      </c>
    </row>
    <row r="3651" spans="1:8">
      <c r="A3651" s="17" t="s">
        <v>8736</v>
      </c>
      <c r="B3651" s="17" t="s">
        <v>8744</v>
      </c>
      <c r="C3651" s="4">
        <v>66381233760</v>
      </c>
      <c r="D3651" s="3" t="s">
        <v>8828</v>
      </c>
      <c r="E3651" s="3" t="s">
        <v>8745</v>
      </c>
      <c r="F3651" s="6">
        <v>12200</v>
      </c>
      <c r="G3651" s="63" t="s">
        <v>40</v>
      </c>
      <c r="H3651" s="3">
        <v>2014</v>
      </c>
    </row>
    <row r="3652" spans="1:8">
      <c r="A3652" s="17" t="s">
        <v>8736</v>
      </c>
      <c r="B3652" s="17" t="s">
        <v>8744</v>
      </c>
      <c r="C3652" s="4">
        <v>66381233760</v>
      </c>
      <c r="D3652" s="3" t="s">
        <v>8831</v>
      </c>
      <c r="E3652" s="3" t="s">
        <v>8745</v>
      </c>
      <c r="F3652" s="6">
        <v>13000</v>
      </c>
      <c r="G3652" s="63" t="s">
        <v>40</v>
      </c>
      <c r="H3652" s="3">
        <v>2014</v>
      </c>
    </row>
    <row r="3653" spans="1:8">
      <c r="A3653" s="17" t="s">
        <v>8736</v>
      </c>
      <c r="B3653" s="17" t="s">
        <v>8746</v>
      </c>
      <c r="C3653" s="4">
        <v>51048595745</v>
      </c>
      <c r="D3653" s="3" t="s">
        <v>8828</v>
      </c>
      <c r="E3653" s="3" t="s">
        <v>8747</v>
      </c>
      <c r="F3653" s="6">
        <v>5000</v>
      </c>
      <c r="G3653" s="63" t="s">
        <v>40</v>
      </c>
      <c r="H3653" s="3">
        <v>2014</v>
      </c>
    </row>
    <row r="3654" spans="1:8">
      <c r="A3654" s="17" t="s">
        <v>8736</v>
      </c>
      <c r="B3654" s="17" t="s">
        <v>8746</v>
      </c>
      <c r="C3654" s="4">
        <v>51048595745</v>
      </c>
      <c r="D3654" s="3" t="s">
        <v>8832</v>
      </c>
      <c r="E3654" s="3" t="s">
        <v>8747</v>
      </c>
      <c r="F3654" s="6">
        <v>4000</v>
      </c>
      <c r="G3654" s="63" t="s">
        <v>40</v>
      </c>
      <c r="H3654" s="3">
        <v>2014</v>
      </c>
    </row>
    <row r="3655" spans="1:8">
      <c r="A3655" s="17" t="s">
        <v>8736</v>
      </c>
      <c r="B3655" s="17" t="s">
        <v>8748</v>
      </c>
      <c r="C3655" s="4">
        <v>94012323324</v>
      </c>
      <c r="D3655" s="3" t="s">
        <v>8833</v>
      </c>
      <c r="E3655" s="3" t="s">
        <v>8749</v>
      </c>
      <c r="F3655" s="6">
        <v>1000</v>
      </c>
      <c r="G3655" s="63" t="s">
        <v>40</v>
      </c>
      <c r="H3655" s="3">
        <v>2014</v>
      </c>
    </row>
    <row r="3656" spans="1:8" ht="25.5">
      <c r="A3656" s="17" t="s">
        <v>8736</v>
      </c>
      <c r="B3656" s="17" t="s">
        <v>8750</v>
      </c>
      <c r="C3656" s="4">
        <v>79099142320</v>
      </c>
      <c r="D3656" s="3" t="s">
        <v>8834</v>
      </c>
      <c r="E3656" s="3" t="s">
        <v>8751</v>
      </c>
      <c r="F3656" s="6">
        <v>9000</v>
      </c>
      <c r="G3656" s="63" t="s">
        <v>40</v>
      </c>
      <c r="H3656" s="3">
        <v>2014</v>
      </c>
    </row>
    <row r="3657" spans="1:8">
      <c r="A3657" s="17" t="s">
        <v>8736</v>
      </c>
      <c r="B3657" s="17" t="s">
        <v>8750</v>
      </c>
      <c r="C3657" s="4">
        <v>79099142320</v>
      </c>
      <c r="D3657" s="3" t="s">
        <v>8835</v>
      </c>
      <c r="E3657" s="3" t="s">
        <v>8751</v>
      </c>
      <c r="F3657" s="6">
        <v>13200</v>
      </c>
      <c r="G3657" s="63" t="s">
        <v>40</v>
      </c>
      <c r="H3657" s="3">
        <v>2014</v>
      </c>
    </row>
    <row r="3658" spans="1:8" ht="25.5">
      <c r="A3658" s="17" t="s">
        <v>8736</v>
      </c>
      <c r="B3658" s="17" t="s">
        <v>8752</v>
      </c>
      <c r="C3658" s="4">
        <v>82833869464</v>
      </c>
      <c r="D3658" s="3" t="s">
        <v>8836</v>
      </c>
      <c r="E3658" s="3" t="s">
        <v>8753</v>
      </c>
      <c r="F3658" s="6">
        <v>3500</v>
      </c>
      <c r="G3658" s="63" t="s">
        <v>40</v>
      </c>
      <c r="H3658" s="3">
        <v>2014</v>
      </c>
    </row>
    <row r="3659" spans="1:8">
      <c r="A3659" s="17" t="s">
        <v>8736</v>
      </c>
      <c r="B3659" s="17" t="s">
        <v>8754</v>
      </c>
      <c r="C3659" s="4">
        <v>78915191597</v>
      </c>
      <c r="D3659" s="3" t="s">
        <v>7479</v>
      </c>
      <c r="E3659" s="3" t="s">
        <v>8755</v>
      </c>
      <c r="F3659" s="6">
        <v>11500</v>
      </c>
      <c r="G3659" s="63" t="s">
        <v>40</v>
      </c>
      <c r="H3659" s="3">
        <v>2014</v>
      </c>
    </row>
    <row r="3660" spans="1:8">
      <c r="A3660" s="17" t="s">
        <v>8736</v>
      </c>
      <c r="B3660" s="17" t="s">
        <v>8754</v>
      </c>
      <c r="C3660" s="4">
        <v>78915191597</v>
      </c>
      <c r="D3660" s="3" t="s">
        <v>8837</v>
      </c>
      <c r="E3660" s="3" t="s">
        <v>8755</v>
      </c>
      <c r="F3660" s="6">
        <v>1000</v>
      </c>
      <c r="G3660" s="63" t="s">
        <v>40</v>
      </c>
      <c r="H3660" s="3">
        <v>2014</v>
      </c>
    </row>
    <row r="3661" spans="1:8" ht="25.5">
      <c r="A3661" s="17" t="s">
        <v>8736</v>
      </c>
      <c r="B3661" s="17" t="s">
        <v>8756</v>
      </c>
      <c r="C3661" s="4">
        <v>6061799571</v>
      </c>
      <c r="D3661" s="3" t="s">
        <v>8838</v>
      </c>
      <c r="E3661" s="3" t="s">
        <v>8755</v>
      </c>
      <c r="F3661" s="6">
        <v>10000</v>
      </c>
      <c r="G3661" s="63" t="s">
        <v>40</v>
      </c>
      <c r="H3661" s="3">
        <v>2014</v>
      </c>
    </row>
    <row r="3662" spans="1:8">
      <c r="A3662" s="17" t="s">
        <v>8736</v>
      </c>
      <c r="B3662" s="17" t="s">
        <v>4579</v>
      </c>
      <c r="C3662" s="4">
        <v>96703924639</v>
      </c>
      <c r="D3662" s="3" t="s">
        <v>8839</v>
      </c>
      <c r="E3662" s="3" t="s">
        <v>8757</v>
      </c>
      <c r="F3662" s="6">
        <v>4000</v>
      </c>
      <c r="G3662" s="63" t="s">
        <v>40</v>
      </c>
      <c r="H3662" s="3">
        <v>2014</v>
      </c>
    </row>
    <row r="3663" spans="1:8">
      <c r="A3663" s="17" t="s">
        <v>8736</v>
      </c>
      <c r="B3663" s="17" t="s">
        <v>4579</v>
      </c>
      <c r="C3663" s="4">
        <v>96703924639</v>
      </c>
      <c r="D3663" s="3" t="s">
        <v>7479</v>
      </c>
      <c r="E3663" s="3" t="s">
        <v>8757</v>
      </c>
      <c r="F3663" s="64">
        <v>4200</v>
      </c>
      <c r="G3663" s="63" t="s">
        <v>40</v>
      </c>
      <c r="H3663" s="3">
        <v>2014</v>
      </c>
    </row>
    <row r="3664" spans="1:8" ht="25.5">
      <c r="A3664" s="17" t="s">
        <v>8736</v>
      </c>
      <c r="B3664" s="17" t="s">
        <v>8758</v>
      </c>
      <c r="C3664" s="4">
        <v>31232012833</v>
      </c>
      <c r="D3664" s="3" t="s">
        <v>8840</v>
      </c>
      <c r="E3664" s="3" t="s">
        <v>8759</v>
      </c>
      <c r="F3664" s="64">
        <v>31500</v>
      </c>
      <c r="G3664" s="63" t="s">
        <v>40</v>
      </c>
      <c r="H3664" s="3">
        <v>2014</v>
      </c>
    </row>
    <row r="3665" spans="1:8">
      <c r="A3665" s="17" t="s">
        <v>8736</v>
      </c>
      <c r="B3665" s="17" t="s">
        <v>8760</v>
      </c>
      <c r="C3665" s="4">
        <v>72238807930</v>
      </c>
      <c r="D3665" s="3" t="s">
        <v>8841</v>
      </c>
      <c r="E3665" s="3" t="s">
        <v>8761</v>
      </c>
      <c r="F3665" s="64">
        <v>5000</v>
      </c>
      <c r="G3665" s="63" t="s">
        <v>40</v>
      </c>
      <c r="H3665" s="3">
        <v>2014</v>
      </c>
    </row>
    <row r="3666" spans="1:8" ht="25.5">
      <c r="A3666" s="17" t="s">
        <v>8736</v>
      </c>
      <c r="B3666" s="17" t="s">
        <v>8760</v>
      </c>
      <c r="C3666" s="4">
        <v>72238807930</v>
      </c>
      <c r="D3666" s="3" t="s">
        <v>8842</v>
      </c>
      <c r="E3666" s="3" t="s">
        <v>8761</v>
      </c>
      <c r="F3666" s="64">
        <v>4500</v>
      </c>
      <c r="G3666" s="63" t="s">
        <v>40</v>
      </c>
      <c r="H3666" s="3">
        <v>2014</v>
      </c>
    </row>
    <row r="3667" spans="1:8">
      <c r="A3667" s="17" t="s">
        <v>8736</v>
      </c>
      <c r="B3667" s="17" t="s">
        <v>8762</v>
      </c>
      <c r="C3667" s="4">
        <v>62013451478</v>
      </c>
      <c r="D3667" s="3" t="s">
        <v>8843</v>
      </c>
      <c r="E3667" s="3" t="s">
        <v>8763</v>
      </c>
      <c r="F3667" s="64">
        <v>2000</v>
      </c>
      <c r="G3667" s="63" t="s">
        <v>40</v>
      </c>
      <c r="H3667" s="3">
        <v>2014</v>
      </c>
    </row>
    <row r="3668" spans="1:8">
      <c r="A3668" s="17" t="s">
        <v>8736</v>
      </c>
      <c r="B3668" s="17" t="s">
        <v>8764</v>
      </c>
      <c r="C3668" s="4">
        <v>32937799006</v>
      </c>
      <c r="D3668" s="3" t="s">
        <v>8844</v>
      </c>
      <c r="E3668" s="3" t="s">
        <v>8763</v>
      </c>
      <c r="F3668" s="64">
        <v>2500</v>
      </c>
      <c r="G3668" s="63" t="s">
        <v>40</v>
      </c>
      <c r="H3668" s="3">
        <v>2014</v>
      </c>
    </row>
    <row r="3669" spans="1:8" ht="25.5">
      <c r="A3669" s="17" t="s">
        <v>8736</v>
      </c>
      <c r="B3669" s="17" t="s">
        <v>2206</v>
      </c>
      <c r="C3669" s="4">
        <v>57093761535</v>
      </c>
      <c r="D3669" s="3" t="s">
        <v>8842</v>
      </c>
      <c r="E3669" s="3" t="s">
        <v>8765</v>
      </c>
      <c r="F3669" s="6">
        <v>9100</v>
      </c>
      <c r="G3669" s="63" t="s">
        <v>40</v>
      </c>
      <c r="H3669" s="3">
        <v>2014</v>
      </c>
    </row>
    <row r="3670" spans="1:8">
      <c r="A3670" s="17" t="s">
        <v>8736</v>
      </c>
      <c r="B3670" s="17" t="s">
        <v>8766</v>
      </c>
      <c r="C3670" s="4">
        <v>83377879467</v>
      </c>
      <c r="D3670" s="3" t="s">
        <v>7373</v>
      </c>
      <c r="E3670" s="3" t="s">
        <v>8767</v>
      </c>
      <c r="F3670" s="6">
        <v>9100</v>
      </c>
      <c r="G3670" s="63" t="s">
        <v>40</v>
      </c>
      <c r="H3670" s="3">
        <v>2014</v>
      </c>
    </row>
    <row r="3671" spans="1:8" ht="25.5">
      <c r="A3671" s="17" t="s">
        <v>8736</v>
      </c>
      <c r="B3671" s="17" t="s">
        <v>8768</v>
      </c>
      <c r="C3671" s="4">
        <v>39733603086</v>
      </c>
      <c r="D3671" s="3" t="s">
        <v>8845</v>
      </c>
      <c r="E3671" s="3" t="s">
        <v>8846</v>
      </c>
      <c r="F3671" s="6">
        <v>4500</v>
      </c>
      <c r="G3671" s="63" t="s">
        <v>40</v>
      </c>
      <c r="H3671" s="3">
        <v>2014</v>
      </c>
    </row>
    <row r="3672" spans="1:8">
      <c r="A3672" s="17" t="s">
        <v>8736</v>
      </c>
      <c r="B3672" s="17" t="s">
        <v>161</v>
      </c>
      <c r="C3672" s="4">
        <v>16293628625</v>
      </c>
      <c r="D3672" s="3" t="s">
        <v>8847</v>
      </c>
      <c r="E3672" s="3" t="s">
        <v>8769</v>
      </c>
      <c r="F3672" s="6">
        <v>4500</v>
      </c>
      <c r="G3672" s="63" t="s">
        <v>40</v>
      </c>
      <c r="H3672" s="3">
        <v>2014</v>
      </c>
    </row>
    <row r="3673" spans="1:8">
      <c r="A3673" s="17" t="s">
        <v>8736</v>
      </c>
      <c r="B3673" s="17" t="s">
        <v>8770</v>
      </c>
      <c r="C3673" s="4">
        <v>20974567122</v>
      </c>
      <c r="D3673" s="3" t="s">
        <v>8848</v>
      </c>
      <c r="E3673" s="3" t="s">
        <v>8771</v>
      </c>
      <c r="F3673" s="6">
        <v>4500</v>
      </c>
      <c r="G3673" s="63" t="s">
        <v>40</v>
      </c>
      <c r="H3673" s="3">
        <v>2014</v>
      </c>
    </row>
    <row r="3674" spans="1:8" ht="25.5">
      <c r="A3674" s="17" t="s">
        <v>8736</v>
      </c>
      <c r="B3674" s="17" t="s">
        <v>8772</v>
      </c>
      <c r="C3674" s="4">
        <v>85752312673</v>
      </c>
      <c r="D3674" s="65" t="s">
        <v>8849</v>
      </c>
      <c r="E3674" s="65" t="s">
        <v>8773</v>
      </c>
      <c r="F3674" s="64">
        <v>7000</v>
      </c>
      <c r="G3674" s="63" t="s">
        <v>40</v>
      </c>
      <c r="H3674" s="3">
        <v>2014</v>
      </c>
    </row>
    <row r="3675" spans="1:8" ht="25.5">
      <c r="A3675" s="17" t="s">
        <v>8736</v>
      </c>
      <c r="B3675" s="17" t="s">
        <v>8774</v>
      </c>
      <c r="C3675" s="4">
        <v>22886120219</v>
      </c>
      <c r="D3675" s="65" t="s">
        <v>8850</v>
      </c>
      <c r="E3675" s="65" t="s">
        <v>8775</v>
      </c>
      <c r="F3675" s="64">
        <v>4200</v>
      </c>
      <c r="G3675" s="63" t="s">
        <v>40</v>
      </c>
      <c r="H3675" s="3">
        <v>2014</v>
      </c>
    </row>
    <row r="3676" spans="1:8" ht="25.5">
      <c r="A3676" s="66" t="s">
        <v>8736</v>
      </c>
      <c r="B3676" s="66" t="s">
        <v>8776</v>
      </c>
      <c r="C3676" s="67">
        <v>92659900245</v>
      </c>
      <c r="D3676" s="65" t="s">
        <v>8851</v>
      </c>
      <c r="E3676" s="65" t="s">
        <v>8777</v>
      </c>
      <c r="F3676" s="64">
        <v>4500</v>
      </c>
      <c r="G3676" s="63" t="s">
        <v>40</v>
      </c>
      <c r="H3676" s="3">
        <v>2014</v>
      </c>
    </row>
    <row r="3677" spans="1:8" ht="25.5">
      <c r="A3677" s="17" t="s">
        <v>8736</v>
      </c>
      <c r="B3677" s="17" t="s">
        <v>7289</v>
      </c>
      <c r="C3677" s="4">
        <v>60681753749</v>
      </c>
      <c r="D3677" s="65" t="s">
        <v>8852</v>
      </c>
      <c r="E3677" s="65" t="s">
        <v>8778</v>
      </c>
      <c r="F3677" s="64">
        <v>9800</v>
      </c>
      <c r="G3677" s="63" t="s">
        <v>40</v>
      </c>
      <c r="H3677" s="3">
        <v>2014</v>
      </c>
    </row>
    <row r="3678" spans="1:8">
      <c r="A3678" s="17" t="s">
        <v>8736</v>
      </c>
      <c r="B3678" s="17" t="s">
        <v>8779</v>
      </c>
      <c r="C3678" s="4">
        <v>25652094707</v>
      </c>
      <c r="D3678" s="65" t="s">
        <v>8853</v>
      </c>
      <c r="E3678" s="65" t="s">
        <v>8780</v>
      </c>
      <c r="F3678" s="64">
        <v>5300</v>
      </c>
      <c r="G3678" s="63" t="s">
        <v>40</v>
      </c>
      <c r="H3678" s="3">
        <v>2014</v>
      </c>
    </row>
    <row r="3679" spans="1:8">
      <c r="A3679" s="17" t="s">
        <v>8736</v>
      </c>
      <c r="B3679" s="17" t="s">
        <v>8781</v>
      </c>
      <c r="C3679" s="4">
        <v>27880076749</v>
      </c>
      <c r="D3679" s="65" t="s">
        <v>8854</v>
      </c>
      <c r="E3679" s="65" t="s">
        <v>8782</v>
      </c>
      <c r="F3679" s="64">
        <v>4500</v>
      </c>
      <c r="G3679" s="63" t="s">
        <v>40</v>
      </c>
      <c r="H3679" s="3">
        <v>2014</v>
      </c>
    </row>
    <row r="3680" spans="1:8">
      <c r="A3680" s="17" t="s">
        <v>8736</v>
      </c>
      <c r="B3680" s="17" t="s">
        <v>8783</v>
      </c>
      <c r="C3680" s="4">
        <v>24763885249</v>
      </c>
      <c r="D3680" s="65" t="s">
        <v>8855</v>
      </c>
      <c r="E3680" s="3" t="s">
        <v>8784</v>
      </c>
      <c r="F3680" s="6">
        <v>4200</v>
      </c>
      <c r="G3680" s="63" t="s">
        <v>40</v>
      </c>
      <c r="H3680" s="3">
        <v>2014</v>
      </c>
    </row>
    <row r="3681" spans="1:8">
      <c r="A3681" s="17" t="s">
        <v>8736</v>
      </c>
      <c r="B3681" s="17" t="s">
        <v>8785</v>
      </c>
      <c r="C3681" s="4">
        <v>86465431387</v>
      </c>
      <c r="D3681" s="3" t="s">
        <v>8856</v>
      </c>
      <c r="E3681" s="3" t="s">
        <v>8775</v>
      </c>
      <c r="F3681" s="6">
        <v>2000</v>
      </c>
      <c r="G3681" s="63" t="s">
        <v>40</v>
      </c>
      <c r="H3681" s="3">
        <v>2014</v>
      </c>
    </row>
    <row r="3682" spans="1:8">
      <c r="A3682" s="17" t="s">
        <v>8736</v>
      </c>
      <c r="B3682" s="17" t="s">
        <v>8786</v>
      </c>
      <c r="C3682" s="4">
        <v>99065786025</v>
      </c>
      <c r="D3682" s="3" t="s">
        <v>8857</v>
      </c>
      <c r="E3682" s="3" t="s">
        <v>8787</v>
      </c>
      <c r="F3682" s="6">
        <v>1000</v>
      </c>
      <c r="G3682" s="63" t="s">
        <v>40</v>
      </c>
      <c r="H3682" s="3">
        <v>2014</v>
      </c>
    </row>
    <row r="3683" spans="1:8" ht="25.5">
      <c r="A3683" s="17" t="s">
        <v>8736</v>
      </c>
      <c r="B3683" s="17" t="s">
        <v>8788</v>
      </c>
      <c r="C3683" s="4">
        <v>34498065134</v>
      </c>
      <c r="D3683" s="3" t="s">
        <v>8858</v>
      </c>
      <c r="E3683" s="3" t="s">
        <v>8789</v>
      </c>
      <c r="F3683" s="6">
        <v>4000</v>
      </c>
      <c r="G3683" s="63" t="s">
        <v>40</v>
      </c>
      <c r="H3683" s="3">
        <v>2014</v>
      </c>
    </row>
    <row r="3684" spans="1:8">
      <c r="A3684" s="17" t="s">
        <v>8736</v>
      </c>
      <c r="B3684" s="17" t="s">
        <v>8790</v>
      </c>
      <c r="C3684" s="4">
        <v>4840997724</v>
      </c>
      <c r="D3684" s="3" t="s">
        <v>8859</v>
      </c>
      <c r="E3684" s="3" t="s">
        <v>8791</v>
      </c>
      <c r="F3684" s="6">
        <v>366000</v>
      </c>
      <c r="G3684" s="63" t="s">
        <v>40</v>
      </c>
      <c r="H3684" s="3">
        <v>2014</v>
      </c>
    </row>
    <row r="3685" spans="1:8">
      <c r="A3685" s="17" t="s">
        <v>8736</v>
      </c>
      <c r="B3685" s="17" t="s">
        <v>8792</v>
      </c>
      <c r="C3685" s="4">
        <v>50175349244</v>
      </c>
      <c r="D3685" s="3" t="s">
        <v>8860</v>
      </c>
      <c r="E3685" s="3" t="s">
        <v>8793</v>
      </c>
      <c r="F3685" s="6">
        <v>3600</v>
      </c>
      <c r="G3685" s="63" t="s">
        <v>40</v>
      </c>
      <c r="H3685" s="3">
        <v>2014</v>
      </c>
    </row>
    <row r="3686" spans="1:8" ht="25.5">
      <c r="A3686" s="17" t="s">
        <v>8736</v>
      </c>
      <c r="B3686" s="17" t="s">
        <v>8794</v>
      </c>
      <c r="C3686" s="4">
        <v>1971339777</v>
      </c>
      <c r="D3686" s="3" t="s">
        <v>8861</v>
      </c>
      <c r="E3686" s="3" t="s">
        <v>8795</v>
      </c>
      <c r="F3686" s="6">
        <v>16200</v>
      </c>
      <c r="G3686" s="63" t="s">
        <v>40</v>
      </c>
      <c r="H3686" s="3">
        <v>2014</v>
      </c>
    </row>
    <row r="3687" spans="1:8">
      <c r="A3687" s="17" t="s">
        <v>8736</v>
      </c>
      <c r="B3687" s="17" t="s">
        <v>156</v>
      </c>
      <c r="C3687" s="4">
        <v>90981820620</v>
      </c>
      <c r="D3687" s="3" t="s">
        <v>8862</v>
      </c>
      <c r="E3687" s="3" t="s">
        <v>8796</v>
      </c>
      <c r="F3687" s="6">
        <v>1000</v>
      </c>
      <c r="G3687" s="63" t="s">
        <v>40</v>
      </c>
      <c r="H3687" s="3">
        <v>2014</v>
      </c>
    </row>
    <row r="3688" spans="1:8">
      <c r="A3688" s="17" t="s">
        <v>8736</v>
      </c>
      <c r="B3688" s="17" t="s">
        <v>156</v>
      </c>
      <c r="C3688" s="4">
        <v>90981820620</v>
      </c>
      <c r="D3688" s="3" t="s">
        <v>7373</v>
      </c>
      <c r="E3688" s="3" t="s">
        <v>8796</v>
      </c>
      <c r="F3688" s="6">
        <v>1000</v>
      </c>
      <c r="G3688" s="63" t="s">
        <v>40</v>
      </c>
      <c r="H3688" s="3">
        <v>2014</v>
      </c>
    </row>
    <row r="3689" spans="1:8">
      <c r="A3689" s="17" t="s">
        <v>8736</v>
      </c>
      <c r="B3689" s="17" t="s">
        <v>156</v>
      </c>
      <c r="C3689" s="4">
        <v>90981820620</v>
      </c>
      <c r="D3689" s="3" t="s">
        <v>8863</v>
      </c>
      <c r="E3689" s="3" t="s">
        <v>8796</v>
      </c>
      <c r="F3689" s="6">
        <v>16000</v>
      </c>
      <c r="G3689" s="63" t="s">
        <v>40</v>
      </c>
      <c r="H3689" s="3">
        <v>2014</v>
      </c>
    </row>
    <row r="3690" spans="1:8" ht="25.5">
      <c r="A3690" s="17" t="s">
        <v>8736</v>
      </c>
      <c r="B3690" s="17" t="s">
        <v>8797</v>
      </c>
      <c r="C3690" s="4">
        <v>96183581621</v>
      </c>
      <c r="D3690" s="3" t="s">
        <v>8864</v>
      </c>
      <c r="E3690" s="3" t="s">
        <v>8798</v>
      </c>
      <c r="F3690" s="6">
        <v>9500</v>
      </c>
      <c r="G3690" s="63" t="s">
        <v>40</v>
      </c>
      <c r="H3690" s="3">
        <v>2014</v>
      </c>
    </row>
    <row r="3691" spans="1:8" ht="25.5">
      <c r="A3691" s="17" t="s">
        <v>8736</v>
      </c>
      <c r="B3691" s="17" t="s">
        <v>132</v>
      </c>
      <c r="C3691" s="4">
        <v>30005291565</v>
      </c>
      <c r="D3691" s="3" t="s">
        <v>8865</v>
      </c>
      <c r="E3691" s="3" t="s">
        <v>8799</v>
      </c>
      <c r="F3691" s="64">
        <v>29000</v>
      </c>
      <c r="G3691" s="63" t="s">
        <v>40</v>
      </c>
      <c r="H3691" s="3">
        <v>2014</v>
      </c>
    </row>
    <row r="3692" spans="1:8">
      <c r="A3692" s="17" t="s">
        <v>8736</v>
      </c>
      <c r="B3692" s="17" t="s">
        <v>8800</v>
      </c>
      <c r="C3692" s="4">
        <v>33762954767</v>
      </c>
      <c r="D3692" s="3" t="s">
        <v>8866</v>
      </c>
      <c r="E3692" s="3" t="s">
        <v>8801</v>
      </c>
      <c r="F3692" s="64">
        <v>1065700</v>
      </c>
      <c r="G3692" s="63" t="s">
        <v>40</v>
      </c>
      <c r="H3692" s="3">
        <v>2014</v>
      </c>
    </row>
    <row r="3693" spans="1:8">
      <c r="A3693" s="17" t="s">
        <v>8736</v>
      </c>
      <c r="B3693" s="17" t="s">
        <v>8802</v>
      </c>
      <c r="C3693" s="4">
        <v>74667306466</v>
      </c>
      <c r="D3693" s="3" t="s">
        <v>8867</v>
      </c>
      <c r="E3693" s="3" t="s">
        <v>8803</v>
      </c>
      <c r="F3693" s="64">
        <v>4500</v>
      </c>
      <c r="G3693" s="63" t="s">
        <v>40</v>
      </c>
      <c r="H3693" s="3">
        <v>2014</v>
      </c>
    </row>
    <row r="3694" spans="1:8">
      <c r="A3694" s="17" t="s">
        <v>8736</v>
      </c>
      <c r="B3694" s="17" t="s">
        <v>8804</v>
      </c>
      <c r="C3694" s="4">
        <v>97271152838</v>
      </c>
      <c r="D3694" s="3" t="s">
        <v>8868</v>
      </c>
      <c r="E3694" s="3" t="s">
        <v>8805</v>
      </c>
      <c r="F3694" s="64">
        <v>3500</v>
      </c>
      <c r="G3694" s="63" t="s">
        <v>40</v>
      </c>
      <c r="H3694" s="3">
        <v>2014</v>
      </c>
    </row>
    <row r="3695" spans="1:8" ht="25.5">
      <c r="A3695" s="17" t="s">
        <v>8736</v>
      </c>
      <c r="B3695" s="17" t="s">
        <v>8806</v>
      </c>
      <c r="C3695" s="4">
        <v>5136692406</v>
      </c>
      <c r="D3695" s="3" t="s">
        <v>8869</v>
      </c>
      <c r="E3695" s="3" t="s">
        <v>8807</v>
      </c>
      <c r="F3695" s="64">
        <v>4500</v>
      </c>
      <c r="G3695" s="63" t="s">
        <v>40</v>
      </c>
      <c r="H3695" s="3">
        <v>2014</v>
      </c>
    </row>
    <row r="3696" spans="1:8" ht="25.5">
      <c r="A3696" s="17" t="s">
        <v>8736</v>
      </c>
      <c r="B3696" s="17" t="s">
        <v>8808</v>
      </c>
      <c r="C3696" s="4">
        <v>58243364080</v>
      </c>
      <c r="D3696" s="3" t="s">
        <v>8870</v>
      </c>
      <c r="E3696" s="3" t="s">
        <v>8871</v>
      </c>
      <c r="F3696" s="64">
        <v>7000</v>
      </c>
      <c r="G3696" s="63" t="s">
        <v>40</v>
      </c>
      <c r="H3696" s="3">
        <v>2014</v>
      </c>
    </row>
    <row r="3697" spans="1:8" ht="25.5">
      <c r="A3697" s="17" t="s">
        <v>8736</v>
      </c>
      <c r="B3697" s="17" t="s">
        <v>8809</v>
      </c>
      <c r="C3697" s="4">
        <v>50053513374</v>
      </c>
      <c r="D3697" s="3" t="s">
        <v>8872</v>
      </c>
      <c r="E3697" s="3" t="s">
        <v>8810</v>
      </c>
      <c r="F3697" s="64">
        <v>2400</v>
      </c>
      <c r="G3697" s="63" t="s">
        <v>40</v>
      </c>
      <c r="H3697" s="3">
        <v>2014</v>
      </c>
    </row>
    <row r="3698" spans="1:8">
      <c r="A3698" s="17" t="s">
        <v>8736</v>
      </c>
      <c r="B3698" s="17" t="s">
        <v>8811</v>
      </c>
      <c r="C3698" s="4">
        <v>77339170172</v>
      </c>
      <c r="D3698" s="3" t="s">
        <v>8873</v>
      </c>
      <c r="E3698" s="3" t="s">
        <v>8801</v>
      </c>
      <c r="F3698" s="64">
        <v>1000</v>
      </c>
      <c r="G3698" s="63" t="s">
        <v>40</v>
      </c>
      <c r="H3698" s="3">
        <v>2014</v>
      </c>
    </row>
    <row r="3699" spans="1:8" ht="25.5">
      <c r="A3699" s="17" t="s">
        <v>8736</v>
      </c>
      <c r="B3699" s="17" t="s">
        <v>8812</v>
      </c>
      <c r="C3699" s="4">
        <v>89090059709</v>
      </c>
      <c r="D3699" s="3" t="s">
        <v>8874</v>
      </c>
      <c r="E3699" s="3" t="s">
        <v>8813</v>
      </c>
      <c r="F3699" s="6">
        <v>1776153</v>
      </c>
      <c r="G3699" s="63" t="s">
        <v>40</v>
      </c>
      <c r="H3699" s="3">
        <v>2014</v>
      </c>
    </row>
    <row r="3700" spans="1:8">
      <c r="A3700" s="17" t="s">
        <v>8736</v>
      </c>
      <c r="B3700" s="17" t="s">
        <v>8814</v>
      </c>
      <c r="C3700" s="4">
        <v>71161119630</v>
      </c>
      <c r="D3700" s="3" t="s">
        <v>8875</v>
      </c>
      <c r="E3700" s="3" t="s">
        <v>8815</v>
      </c>
      <c r="F3700" s="6">
        <v>142500</v>
      </c>
      <c r="G3700" s="63" t="s">
        <v>40</v>
      </c>
      <c r="H3700" s="3">
        <v>2014</v>
      </c>
    </row>
    <row r="3701" spans="1:8">
      <c r="A3701" s="17" t="s">
        <v>8736</v>
      </c>
      <c r="B3701" s="17" t="s">
        <v>8816</v>
      </c>
      <c r="C3701" s="4">
        <v>4840997724</v>
      </c>
      <c r="D3701" s="3" t="s">
        <v>18</v>
      </c>
      <c r="E3701" s="3" t="s">
        <v>8817</v>
      </c>
      <c r="F3701" s="6">
        <v>80000</v>
      </c>
      <c r="G3701" s="63" t="s">
        <v>40</v>
      </c>
      <c r="H3701" s="3">
        <v>2014</v>
      </c>
    </row>
    <row r="3702" spans="1:8">
      <c r="A3702" s="17" t="s">
        <v>8736</v>
      </c>
      <c r="B3702" s="17" t="s">
        <v>8818</v>
      </c>
      <c r="C3702" s="4">
        <v>34763063377</v>
      </c>
      <c r="D3702" s="3" t="s">
        <v>8876</v>
      </c>
      <c r="E3702" s="3"/>
      <c r="F3702" s="6">
        <v>36500</v>
      </c>
      <c r="G3702" s="63" t="s">
        <v>40</v>
      </c>
      <c r="H3702" s="3">
        <v>2014</v>
      </c>
    </row>
    <row r="3703" spans="1:8">
      <c r="A3703" s="17" t="s">
        <v>8736</v>
      </c>
      <c r="B3703" s="17" t="s">
        <v>8819</v>
      </c>
      <c r="C3703" s="4">
        <v>24287288779</v>
      </c>
      <c r="D3703" s="3" t="s">
        <v>8877</v>
      </c>
      <c r="E3703" s="3"/>
      <c r="F3703" s="6">
        <v>20000</v>
      </c>
      <c r="G3703" s="63" t="s">
        <v>40</v>
      </c>
      <c r="H3703" s="3">
        <v>2014</v>
      </c>
    </row>
    <row r="3704" spans="1:8">
      <c r="A3704" s="17" t="s">
        <v>8736</v>
      </c>
      <c r="B3704" s="17" t="s">
        <v>8820</v>
      </c>
      <c r="C3704" s="4">
        <v>68965672667</v>
      </c>
      <c r="D3704" s="3" t="s">
        <v>8878</v>
      </c>
      <c r="E3704" s="3" t="s">
        <v>8821</v>
      </c>
      <c r="F3704" s="6">
        <v>641198.76</v>
      </c>
      <c r="G3704" s="63" t="s">
        <v>40</v>
      </c>
      <c r="H3704" s="3">
        <v>2014</v>
      </c>
    </row>
    <row r="3705" spans="1:8">
      <c r="A3705" s="17" t="s">
        <v>8736</v>
      </c>
      <c r="B3705" s="17" t="s">
        <v>8822</v>
      </c>
      <c r="C3705" s="4">
        <v>94807866827</v>
      </c>
      <c r="D3705" s="3" t="s">
        <v>8879</v>
      </c>
      <c r="E3705" s="3" t="s">
        <v>8823</v>
      </c>
      <c r="F3705" s="6">
        <v>588018.5</v>
      </c>
      <c r="G3705" s="63" t="s">
        <v>40</v>
      </c>
      <c r="H3705" s="3">
        <v>2014</v>
      </c>
    </row>
    <row r="3706" spans="1:8">
      <c r="A3706" s="17" t="s">
        <v>8736</v>
      </c>
      <c r="B3706" s="17" t="s">
        <v>8824</v>
      </c>
      <c r="C3706" s="4">
        <v>8658615403</v>
      </c>
      <c r="D3706" s="3" t="s">
        <v>8880</v>
      </c>
      <c r="E3706" s="3"/>
      <c r="F3706" s="6">
        <v>4200</v>
      </c>
      <c r="G3706" s="63" t="s">
        <v>40</v>
      </c>
      <c r="H3706" s="3">
        <v>2014</v>
      </c>
    </row>
    <row r="3707" spans="1:8">
      <c r="A3707" s="17" t="s">
        <v>8736</v>
      </c>
      <c r="B3707" s="17" t="s">
        <v>8824</v>
      </c>
      <c r="C3707" s="4">
        <v>8658615403</v>
      </c>
      <c r="D3707" s="3" t="s">
        <v>8881</v>
      </c>
      <c r="E3707" s="3"/>
      <c r="F3707" s="6">
        <v>150551.04999999999</v>
      </c>
      <c r="G3707" s="63" t="s">
        <v>40</v>
      </c>
      <c r="H3707" s="3">
        <v>2014</v>
      </c>
    </row>
    <row r="3708" spans="1:8" ht="38.25">
      <c r="A3708" s="17" t="s">
        <v>8882</v>
      </c>
      <c r="B3708" s="17" t="s">
        <v>8883</v>
      </c>
      <c r="C3708" s="4" t="s">
        <v>8884</v>
      </c>
      <c r="D3708" s="3" t="s">
        <v>8930</v>
      </c>
      <c r="E3708" s="3" t="s">
        <v>8931</v>
      </c>
      <c r="F3708" s="6">
        <v>60000</v>
      </c>
      <c r="G3708" s="3" t="s">
        <v>53</v>
      </c>
      <c r="H3708" s="3">
        <v>2014</v>
      </c>
    </row>
    <row r="3709" spans="1:8" ht="25.5">
      <c r="A3709" s="16" t="s">
        <v>8882</v>
      </c>
      <c r="B3709" s="17" t="s">
        <v>8885</v>
      </c>
      <c r="C3709" s="4" t="s">
        <v>8886</v>
      </c>
      <c r="D3709" s="3" t="s">
        <v>8932</v>
      </c>
      <c r="E3709" s="3" t="s">
        <v>8887</v>
      </c>
      <c r="F3709" s="6">
        <v>50000</v>
      </c>
      <c r="G3709" s="5" t="s">
        <v>43</v>
      </c>
      <c r="H3709" s="3">
        <v>2014</v>
      </c>
    </row>
    <row r="3710" spans="1:8">
      <c r="A3710" s="16" t="s">
        <v>8882</v>
      </c>
      <c r="B3710" s="17" t="s">
        <v>8888</v>
      </c>
      <c r="C3710" s="8" t="s">
        <v>8889</v>
      </c>
      <c r="D3710" s="3" t="s">
        <v>8933</v>
      </c>
      <c r="E3710" s="5" t="s">
        <v>8890</v>
      </c>
      <c r="F3710" s="6">
        <v>14000</v>
      </c>
      <c r="G3710" s="3" t="s">
        <v>53</v>
      </c>
      <c r="H3710" s="3">
        <v>2014</v>
      </c>
    </row>
    <row r="3711" spans="1:8">
      <c r="A3711" s="16" t="s">
        <v>8882</v>
      </c>
      <c r="B3711" s="17" t="s">
        <v>8888</v>
      </c>
      <c r="C3711" s="8" t="s">
        <v>8889</v>
      </c>
      <c r="D3711" s="3" t="s">
        <v>8934</v>
      </c>
      <c r="E3711" s="5" t="s">
        <v>8890</v>
      </c>
      <c r="F3711" s="6">
        <v>14000</v>
      </c>
      <c r="G3711" s="3" t="s">
        <v>53</v>
      </c>
      <c r="H3711" s="3">
        <v>2014</v>
      </c>
    </row>
    <row r="3712" spans="1:8">
      <c r="A3712" s="16" t="s">
        <v>8882</v>
      </c>
      <c r="B3712" s="17" t="s">
        <v>8888</v>
      </c>
      <c r="C3712" s="4" t="s">
        <v>8889</v>
      </c>
      <c r="D3712" s="3" t="s">
        <v>8935</v>
      </c>
      <c r="E3712" s="3" t="s">
        <v>8890</v>
      </c>
      <c r="F3712" s="6">
        <v>14000</v>
      </c>
      <c r="G3712" s="3" t="s">
        <v>53</v>
      </c>
      <c r="H3712" s="3">
        <v>2014</v>
      </c>
    </row>
    <row r="3713" spans="1:8">
      <c r="A3713" s="16" t="s">
        <v>8882</v>
      </c>
      <c r="B3713" s="16" t="s">
        <v>8891</v>
      </c>
      <c r="C3713" s="8" t="s">
        <v>8892</v>
      </c>
      <c r="D3713" s="5" t="s">
        <v>8936</v>
      </c>
      <c r="E3713" s="3"/>
      <c r="F3713" s="9">
        <v>16500</v>
      </c>
      <c r="G3713" s="3" t="s">
        <v>53</v>
      </c>
      <c r="H3713" s="3">
        <v>2014</v>
      </c>
    </row>
    <row r="3714" spans="1:8">
      <c r="A3714" s="16" t="s">
        <v>8882</v>
      </c>
      <c r="B3714" s="17" t="s">
        <v>8891</v>
      </c>
      <c r="C3714" s="4" t="s">
        <v>8892</v>
      </c>
      <c r="D3714" s="3" t="s">
        <v>8937</v>
      </c>
      <c r="E3714" s="3" t="s">
        <v>8893</v>
      </c>
      <c r="F3714" s="6">
        <v>16500</v>
      </c>
      <c r="G3714" s="3" t="s">
        <v>53</v>
      </c>
      <c r="H3714" s="3">
        <v>2014</v>
      </c>
    </row>
    <row r="3715" spans="1:8" ht="25.5">
      <c r="A3715" s="16" t="s">
        <v>8882</v>
      </c>
      <c r="B3715" s="17" t="s">
        <v>8894</v>
      </c>
      <c r="C3715" s="8" t="s">
        <v>8895</v>
      </c>
      <c r="D3715" s="5" t="s">
        <v>8938</v>
      </c>
      <c r="E3715" s="5" t="s">
        <v>8896</v>
      </c>
      <c r="F3715" s="9">
        <v>20000</v>
      </c>
      <c r="G3715" s="3" t="s">
        <v>53</v>
      </c>
      <c r="H3715" s="3">
        <v>2014</v>
      </c>
    </row>
    <row r="3716" spans="1:8">
      <c r="A3716" s="16" t="s">
        <v>8882</v>
      </c>
      <c r="B3716" s="16" t="s">
        <v>8897</v>
      </c>
      <c r="C3716" s="8" t="s">
        <v>8898</v>
      </c>
      <c r="D3716" s="3" t="s">
        <v>8939</v>
      </c>
      <c r="E3716" s="5" t="s">
        <v>8899</v>
      </c>
      <c r="F3716" s="6">
        <v>3800</v>
      </c>
      <c r="G3716" s="3" t="s">
        <v>53</v>
      </c>
      <c r="H3716" s="3">
        <v>2014</v>
      </c>
    </row>
    <row r="3717" spans="1:8">
      <c r="A3717" s="16" t="s">
        <v>8882</v>
      </c>
      <c r="B3717" s="16" t="s">
        <v>8897</v>
      </c>
      <c r="C3717" s="8" t="s">
        <v>8898</v>
      </c>
      <c r="D3717" s="3" t="s">
        <v>8940</v>
      </c>
      <c r="E3717" s="3" t="s">
        <v>8899</v>
      </c>
      <c r="F3717" s="6">
        <v>3800</v>
      </c>
      <c r="G3717" s="3" t="s">
        <v>53</v>
      </c>
      <c r="H3717" s="3">
        <v>2014</v>
      </c>
    </row>
    <row r="3718" spans="1:8">
      <c r="A3718" s="16" t="s">
        <v>8882</v>
      </c>
      <c r="B3718" s="16" t="s">
        <v>8897</v>
      </c>
      <c r="C3718" s="8" t="s">
        <v>8898</v>
      </c>
      <c r="D3718" s="3" t="s">
        <v>8941</v>
      </c>
      <c r="E3718" s="5" t="s">
        <v>8899</v>
      </c>
      <c r="F3718" s="6">
        <v>3800</v>
      </c>
      <c r="G3718" s="3" t="s">
        <v>53</v>
      </c>
      <c r="H3718" s="3">
        <v>2014</v>
      </c>
    </row>
    <row r="3719" spans="1:8">
      <c r="A3719" s="16" t="s">
        <v>8882</v>
      </c>
      <c r="B3719" s="16" t="s">
        <v>8897</v>
      </c>
      <c r="C3719" s="8" t="s">
        <v>8898</v>
      </c>
      <c r="D3719" s="3" t="s">
        <v>8942</v>
      </c>
      <c r="E3719" s="5" t="s">
        <v>8899</v>
      </c>
      <c r="F3719" s="6">
        <v>3800</v>
      </c>
      <c r="G3719" s="3" t="s">
        <v>53</v>
      </c>
      <c r="H3719" s="3">
        <v>2014</v>
      </c>
    </row>
    <row r="3720" spans="1:8">
      <c r="A3720" s="16" t="s">
        <v>8882</v>
      </c>
      <c r="B3720" s="17" t="s">
        <v>8897</v>
      </c>
      <c r="C3720" s="4" t="s">
        <v>8898</v>
      </c>
      <c r="D3720" s="3" t="s">
        <v>8943</v>
      </c>
      <c r="E3720" s="5" t="s">
        <v>8899</v>
      </c>
      <c r="F3720" s="6">
        <v>3800</v>
      </c>
      <c r="G3720" s="3" t="s">
        <v>53</v>
      </c>
      <c r="H3720" s="3">
        <v>2014</v>
      </c>
    </row>
    <row r="3721" spans="1:8" ht="38.25">
      <c r="A3721" s="16" t="s">
        <v>8882</v>
      </c>
      <c r="B3721" s="17" t="s">
        <v>8900</v>
      </c>
      <c r="C3721" s="4" t="s">
        <v>8901</v>
      </c>
      <c r="D3721" s="3" t="s">
        <v>8944</v>
      </c>
      <c r="E3721" s="3" t="s">
        <v>8890</v>
      </c>
      <c r="F3721" s="6">
        <v>12000</v>
      </c>
      <c r="G3721" s="3" t="s">
        <v>53</v>
      </c>
      <c r="H3721" s="3">
        <v>2014</v>
      </c>
    </row>
    <row r="3722" spans="1:8" ht="51">
      <c r="A3722" s="16" t="s">
        <v>8882</v>
      </c>
      <c r="B3722" s="17" t="s">
        <v>8902</v>
      </c>
      <c r="C3722" s="4" t="s">
        <v>8903</v>
      </c>
      <c r="D3722" s="3" t="s">
        <v>8945</v>
      </c>
      <c r="E3722" s="3" t="s">
        <v>8904</v>
      </c>
      <c r="F3722" s="6">
        <v>7000</v>
      </c>
      <c r="G3722" s="3" t="s">
        <v>53</v>
      </c>
      <c r="H3722" s="3">
        <v>2014</v>
      </c>
    </row>
    <row r="3723" spans="1:8" ht="25.5">
      <c r="A3723" s="16" t="s">
        <v>8882</v>
      </c>
      <c r="B3723" s="17" t="s">
        <v>8905</v>
      </c>
      <c r="C3723" s="4" t="s">
        <v>8906</v>
      </c>
      <c r="D3723" s="3" t="s">
        <v>8946</v>
      </c>
      <c r="E3723" s="3" t="s">
        <v>8907</v>
      </c>
      <c r="F3723" s="6">
        <v>7000</v>
      </c>
      <c r="G3723" s="3" t="s">
        <v>53</v>
      </c>
      <c r="H3723" s="3">
        <v>2014</v>
      </c>
    </row>
    <row r="3724" spans="1:8">
      <c r="A3724" s="16" t="s">
        <v>8882</v>
      </c>
      <c r="B3724" s="16" t="s">
        <v>8908</v>
      </c>
      <c r="C3724" s="8">
        <v>97676534508</v>
      </c>
      <c r="D3724" s="3" t="s">
        <v>8947</v>
      </c>
      <c r="E3724" s="3" t="s">
        <v>8909</v>
      </c>
      <c r="F3724" s="6">
        <v>900</v>
      </c>
      <c r="G3724" s="3" t="s">
        <v>53</v>
      </c>
      <c r="H3724" s="3">
        <v>2014</v>
      </c>
    </row>
    <row r="3725" spans="1:8">
      <c r="A3725" s="16" t="s">
        <v>8882</v>
      </c>
      <c r="B3725" s="17" t="s">
        <v>8908</v>
      </c>
      <c r="C3725" s="4">
        <v>97676534508</v>
      </c>
      <c r="D3725" s="3" t="s">
        <v>8948</v>
      </c>
      <c r="E3725" s="3" t="s">
        <v>8909</v>
      </c>
      <c r="F3725" s="6">
        <v>3500</v>
      </c>
      <c r="G3725" s="3" t="s">
        <v>53</v>
      </c>
      <c r="H3725" s="3">
        <v>2014</v>
      </c>
    </row>
    <row r="3726" spans="1:8">
      <c r="A3726" s="16" t="s">
        <v>8882</v>
      </c>
      <c r="B3726" s="16" t="s">
        <v>8910</v>
      </c>
      <c r="C3726" s="8">
        <v>82731857226</v>
      </c>
      <c r="D3726" s="3" t="s">
        <v>8949</v>
      </c>
      <c r="E3726" s="3" t="s">
        <v>8911</v>
      </c>
      <c r="F3726" s="6">
        <v>1000</v>
      </c>
      <c r="G3726" s="3" t="s">
        <v>53</v>
      </c>
      <c r="H3726" s="3">
        <v>2014</v>
      </c>
    </row>
    <row r="3727" spans="1:8">
      <c r="A3727" s="16" t="s">
        <v>8882</v>
      </c>
      <c r="B3727" s="16" t="s">
        <v>8910</v>
      </c>
      <c r="C3727" s="8">
        <v>82731857226</v>
      </c>
      <c r="D3727" s="3" t="s">
        <v>8950</v>
      </c>
      <c r="E3727" s="5" t="s">
        <v>8911</v>
      </c>
      <c r="F3727" s="9">
        <v>1000</v>
      </c>
      <c r="G3727" s="3" t="s">
        <v>53</v>
      </c>
      <c r="H3727" s="3">
        <v>2014</v>
      </c>
    </row>
    <row r="3728" spans="1:8">
      <c r="A3728" s="16" t="s">
        <v>8882</v>
      </c>
      <c r="B3728" s="16" t="s">
        <v>8910</v>
      </c>
      <c r="C3728" s="8">
        <v>82731857226</v>
      </c>
      <c r="D3728" s="3" t="s">
        <v>8951</v>
      </c>
      <c r="E3728" s="5" t="s">
        <v>8911</v>
      </c>
      <c r="F3728" s="9">
        <v>1000</v>
      </c>
      <c r="G3728" s="3" t="s">
        <v>53</v>
      </c>
      <c r="H3728" s="3">
        <v>2014</v>
      </c>
    </row>
    <row r="3729" spans="1:8">
      <c r="A3729" s="16" t="s">
        <v>8882</v>
      </c>
      <c r="B3729" s="16" t="s">
        <v>8910</v>
      </c>
      <c r="C3729" s="8">
        <v>82731857226</v>
      </c>
      <c r="D3729" s="3" t="s">
        <v>8952</v>
      </c>
      <c r="E3729" s="5" t="s">
        <v>8911</v>
      </c>
      <c r="F3729" s="9">
        <v>1000</v>
      </c>
      <c r="G3729" s="3" t="s">
        <v>53</v>
      </c>
      <c r="H3729" s="3">
        <v>2014</v>
      </c>
    </row>
    <row r="3730" spans="1:8">
      <c r="A3730" s="16" t="s">
        <v>8882</v>
      </c>
      <c r="B3730" s="17" t="s">
        <v>8910</v>
      </c>
      <c r="C3730" s="4">
        <v>82731857226</v>
      </c>
      <c r="D3730" s="3" t="s">
        <v>8953</v>
      </c>
      <c r="E3730" s="5" t="s">
        <v>8911</v>
      </c>
      <c r="F3730" s="9">
        <v>1000</v>
      </c>
      <c r="G3730" s="3" t="s">
        <v>53</v>
      </c>
      <c r="H3730" s="3">
        <v>2014</v>
      </c>
    </row>
    <row r="3731" spans="1:8" ht="25.5">
      <c r="A3731" s="16" t="s">
        <v>8882</v>
      </c>
      <c r="B3731" s="17" t="s">
        <v>8912</v>
      </c>
      <c r="C3731" s="4">
        <v>66039607558</v>
      </c>
      <c r="D3731" s="3" t="s">
        <v>8954</v>
      </c>
      <c r="E3731" s="3" t="s">
        <v>8913</v>
      </c>
      <c r="F3731" s="6">
        <v>5000</v>
      </c>
      <c r="G3731" s="3" t="s">
        <v>53</v>
      </c>
      <c r="H3731" s="3">
        <v>2014</v>
      </c>
    </row>
    <row r="3732" spans="1:8" ht="25.5">
      <c r="A3732" s="16" t="s">
        <v>8882</v>
      </c>
      <c r="B3732" s="17" t="s">
        <v>8914</v>
      </c>
      <c r="C3732" s="4">
        <v>71092090521</v>
      </c>
      <c r="D3732" s="3" t="s">
        <v>8955</v>
      </c>
      <c r="E3732" s="3" t="s">
        <v>8956</v>
      </c>
      <c r="F3732" s="6">
        <v>2000</v>
      </c>
      <c r="G3732" s="3" t="s">
        <v>53</v>
      </c>
      <c r="H3732" s="3">
        <v>2014</v>
      </c>
    </row>
    <row r="3733" spans="1:8">
      <c r="A3733" s="16" t="s">
        <v>8882</v>
      </c>
      <c r="B3733" s="17" t="s">
        <v>8915</v>
      </c>
      <c r="C3733" s="4"/>
      <c r="D3733" s="3"/>
      <c r="E3733" s="3"/>
      <c r="F3733" s="6">
        <v>2000</v>
      </c>
      <c r="G3733" s="3" t="s">
        <v>53</v>
      </c>
      <c r="H3733" s="3">
        <v>2014</v>
      </c>
    </row>
    <row r="3734" spans="1:8">
      <c r="A3734" s="16" t="s">
        <v>8882</v>
      </c>
      <c r="B3734" s="17" t="s">
        <v>8916</v>
      </c>
      <c r="C3734" s="4">
        <v>99912071880</v>
      </c>
      <c r="D3734" s="3" t="s">
        <v>8957</v>
      </c>
      <c r="E3734" s="3" t="s">
        <v>8917</v>
      </c>
      <c r="F3734" s="6">
        <v>1000</v>
      </c>
      <c r="G3734" s="3" t="s">
        <v>53</v>
      </c>
      <c r="H3734" s="3">
        <v>2014</v>
      </c>
    </row>
    <row r="3735" spans="1:8">
      <c r="A3735" s="16" t="s">
        <v>8882</v>
      </c>
      <c r="B3735" s="16" t="s">
        <v>8916</v>
      </c>
      <c r="C3735" s="8">
        <v>99912071880</v>
      </c>
      <c r="D3735" s="3" t="s">
        <v>8958</v>
      </c>
      <c r="E3735" s="3" t="s">
        <v>8917</v>
      </c>
      <c r="F3735" s="6">
        <v>1000</v>
      </c>
      <c r="G3735" s="3" t="s">
        <v>53</v>
      </c>
      <c r="H3735" s="3">
        <v>2014</v>
      </c>
    </row>
    <row r="3736" spans="1:8" ht="25.5">
      <c r="A3736" s="16" t="s">
        <v>8882</v>
      </c>
      <c r="B3736" s="17" t="s">
        <v>8918</v>
      </c>
      <c r="C3736" s="4" t="s">
        <v>8919</v>
      </c>
      <c r="D3736" s="3" t="s">
        <v>8959</v>
      </c>
      <c r="E3736" s="3" t="s">
        <v>8920</v>
      </c>
      <c r="F3736" s="6">
        <v>2000</v>
      </c>
      <c r="G3736" s="3" t="s">
        <v>53</v>
      </c>
      <c r="H3736" s="3">
        <v>2014</v>
      </c>
    </row>
    <row r="3737" spans="1:8">
      <c r="A3737" s="16" t="s">
        <v>8882</v>
      </c>
      <c r="B3737" s="17" t="s">
        <v>8921</v>
      </c>
      <c r="C3737" s="4">
        <v>32454908759</v>
      </c>
      <c r="D3737" s="3" t="s">
        <v>8960</v>
      </c>
      <c r="E3737" s="3" t="s">
        <v>7817</v>
      </c>
      <c r="F3737" s="6">
        <v>1000</v>
      </c>
      <c r="G3737" s="3" t="s">
        <v>53</v>
      </c>
      <c r="H3737" s="3">
        <v>2014</v>
      </c>
    </row>
    <row r="3738" spans="1:8">
      <c r="A3738" s="16" t="s">
        <v>8882</v>
      </c>
      <c r="B3738" s="17" t="s">
        <v>8922</v>
      </c>
      <c r="C3738" s="4">
        <v>84398561074</v>
      </c>
      <c r="D3738" s="3" t="s">
        <v>8961</v>
      </c>
      <c r="E3738" s="3" t="s">
        <v>4385</v>
      </c>
      <c r="F3738" s="6">
        <v>1000</v>
      </c>
      <c r="G3738" s="3" t="s">
        <v>53</v>
      </c>
      <c r="H3738" s="3">
        <v>2014</v>
      </c>
    </row>
    <row r="3739" spans="1:8">
      <c r="A3739" s="16" t="s">
        <v>8882</v>
      </c>
      <c r="B3739" s="17" t="s">
        <v>8923</v>
      </c>
      <c r="C3739" s="4">
        <v>73248857985</v>
      </c>
      <c r="D3739" s="3"/>
      <c r="E3739" s="3" t="s">
        <v>8924</v>
      </c>
      <c r="F3739" s="6">
        <v>1000</v>
      </c>
      <c r="G3739" s="3" t="s">
        <v>53</v>
      </c>
      <c r="H3739" s="3">
        <v>2014</v>
      </c>
    </row>
    <row r="3740" spans="1:8" ht="25.5">
      <c r="A3740" s="16" t="s">
        <v>8882</v>
      </c>
      <c r="B3740" s="16" t="s">
        <v>8925</v>
      </c>
      <c r="C3740" s="4">
        <v>57919521715</v>
      </c>
      <c r="D3740" s="3" t="s">
        <v>8962</v>
      </c>
      <c r="E3740" s="3" t="s">
        <v>8926</v>
      </c>
      <c r="F3740" s="6">
        <v>25200</v>
      </c>
      <c r="G3740" s="3" t="s">
        <v>53</v>
      </c>
      <c r="H3740" s="3">
        <v>2014</v>
      </c>
    </row>
    <row r="3741" spans="1:8">
      <c r="A3741" s="16" t="s">
        <v>8882</v>
      </c>
      <c r="B3741" s="17" t="s">
        <v>8927</v>
      </c>
      <c r="C3741" s="4"/>
      <c r="D3741" s="3"/>
      <c r="E3741" s="3"/>
      <c r="F3741" s="6">
        <v>693000</v>
      </c>
      <c r="G3741" s="3" t="s">
        <v>53</v>
      </c>
      <c r="H3741" s="3">
        <v>2014</v>
      </c>
    </row>
    <row r="3742" spans="1:8" ht="38.25">
      <c r="A3742" s="16" t="s">
        <v>8882</v>
      </c>
      <c r="B3742" s="17" t="s">
        <v>8928</v>
      </c>
      <c r="C3742" s="8">
        <v>11940652668</v>
      </c>
      <c r="D3742" s="5" t="s">
        <v>8963</v>
      </c>
      <c r="E3742" s="3" t="s">
        <v>8929</v>
      </c>
      <c r="F3742" s="6">
        <v>155000</v>
      </c>
      <c r="G3742" s="3" t="s">
        <v>53</v>
      </c>
      <c r="H3742" s="3">
        <v>2014</v>
      </c>
    </row>
    <row r="3743" spans="1:8" ht="25.5">
      <c r="A3743" s="16" t="s">
        <v>8882</v>
      </c>
      <c r="B3743" s="17" t="s">
        <v>2535</v>
      </c>
      <c r="C3743" s="8">
        <v>11940652668</v>
      </c>
      <c r="D3743" s="5" t="s">
        <v>8964</v>
      </c>
      <c r="E3743" s="3" t="s">
        <v>8929</v>
      </c>
      <c r="F3743" s="6">
        <v>155000</v>
      </c>
      <c r="G3743" s="3" t="s">
        <v>53</v>
      </c>
      <c r="H3743" s="3">
        <v>2014</v>
      </c>
    </row>
    <row r="3744" spans="1:8" ht="25.5">
      <c r="A3744" s="16" t="s">
        <v>8882</v>
      </c>
      <c r="B3744" s="17" t="s">
        <v>2535</v>
      </c>
      <c r="C3744" s="8">
        <v>11940652668</v>
      </c>
      <c r="D3744" s="5" t="s">
        <v>8965</v>
      </c>
      <c r="E3744" s="3" t="s">
        <v>8929</v>
      </c>
      <c r="F3744" s="6">
        <v>155000</v>
      </c>
      <c r="G3744" s="3" t="s">
        <v>53</v>
      </c>
      <c r="H3744" s="3">
        <v>2014</v>
      </c>
    </row>
    <row r="3745" spans="1:8">
      <c r="A3745" s="17" t="s">
        <v>8966</v>
      </c>
      <c r="B3745" s="16" t="s">
        <v>8967</v>
      </c>
      <c r="C3745" s="4"/>
      <c r="D3745" s="3"/>
      <c r="E3745" s="3"/>
      <c r="F3745" s="6">
        <v>5000</v>
      </c>
      <c r="G3745" s="5" t="s">
        <v>49</v>
      </c>
      <c r="H3745" s="3">
        <v>2014</v>
      </c>
    </row>
    <row r="3746" spans="1:8">
      <c r="A3746" s="17" t="s">
        <v>8966</v>
      </c>
      <c r="B3746" s="17" t="s">
        <v>8968</v>
      </c>
      <c r="C3746" s="4"/>
      <c r="D3746" s="3"/>
      <c r="E3746" s="3"/>
      <c r="F3746" s="6">
        <v>5000</v>
      </c>
      <c r="G3746" s="5" t="s">
        <v>49</v>
      </c>
      <c r="H3746" s="3">
        <v>2014</v>
      </c>
    </row>
    <row r="3747" spans="1:8">
      <c r="A3747" s="17" t="s">
        <v>8966</v>
      </c>
      <c r="B3747" s="17" t="s">
        <v>8969</v>
      </c>
      <c r="C3747" s="4"/>
      <c r="D3747" s="3"/>
      <c r="E3747" s="3"/>
      <c r="F3747" s="6">
        <v>36074.1</v>
      </c>
      <c r="G3747" s="5" t="s">
        <v>49</v>
      </c>
      <c r="H3747" s="3">
        <v>2014</v>
      </c>
    </row>
    <row r="3748" spans="1:8">
      <c r="A3748" s="17" t="s">
        <v>8966</v>
      </c>
      <c r="B3748" s="17" t="s">
        <v>8970</v>
      </c>
      <c r="C3748" s="4"/>
      <c r="D3748" s="3"/>
      <c r="E3748" s="3"/>
      <c r="F3748" s="6">
        <v>5000</v>
      </c>
      <c r="G3748" s="5" t="s">
        <v>49</v>
      </c>
      <c r="H3748" s="3">
        <v>2014</v>
      </c>
    </row>
    <row r="3749" spans="1:8">
      <c r="A3749" s="17" t="s">
        <v>8966</v>
      </c>
      <c r="B3749" s="17" t="s">
        <v>8971</v>
      </c>
      <c r="C3749" s="4"/>
      <c r="D3749" s="3"/>
      <c r="E3749" s="3"/>
      <c r="F3749" s="6">
        <v>5000</v>
      </c>
      <c r="G3749" s="5" t="s">
        <v>49</v>
      </c>
      <c r="H3749" s="3">
        <v>2014</v>
      </c>
    </row>
    <row r="3750" spans="1:8">
      <c r="A3750" s="17" t="s">
        <v>8966</v>
      </c>
      <c r="B3750" s="17" t="s">
        <v>8972</v>
      </c>
      <c r="C3750" s="4"/>
      <c r="D3750" s="3"/>
      <c r="E3750" s="3"/>
      <c r="F3750" s="6">
        <v>17782.509999999998</v>
      </c>
      <c r="G3750" s="5" t="s">
        <v>49</v>
      </c>
      <c r="H3750" s="3">
        <v>2014</v>
      </c>
    </row>
    <row r="3751" spans="1:8">
      <c r="A3751" s="17" t="s">
        <v>8966</v>
      </c>
      <c r="B3751" s="17" t="s">
        <v>8973</v>
      </c>
      <c r="C3751" s="4"/>
      <c r="D3751" s="3"/>
      <c r="E3751" s="3"/>
      <c r="F3751" s="6">
        <v>5000</v>
      </c>
      <c r="G3751" s="5" t="s">
        <v>49</v>
      </c>
      <c r="H3751" s="3">
        <v>2014</v>
      </c>
    </row>
    <row r="3752" spans="1:8">
      <c r="A3752" s="17" t="s">
        <v>8966</v>
      </c>
      <c r="B3752" s="17" t="s">
        <v>8974</v>
      </c>
      <c r="C3752" s="4"/>
      <c r="D3752" s="3"/>
      <c r="E3752" s="3"/>
      <c r="F3752" s="6">
        <v>33855.64</v>
      </c>
      <c r="G3752" s="5" t="s">
        <v>49</v>
      </c>
      <c r="H3752" s="3">
        <v>2014</v>
      </c>
    </row>
    <row r="3753" spans="1:8">
      <c r="A3753" s="17" t="s">
        <v>8966</v>
      </c>
      <c r="B3753" s="17" t="s">
        <v>8975</v>
      </c>
      <c r="C3753" s="4"/>
      <c r="D3753" s="3"/>
      <c r="E3753" s="3"/>
      <c r="F3753" s="6">
        <v>19500</v>
      </c>
      <c r="G3753" s="5" t="s">
        <v>49</v>
      </c>
      <c r="H3753" s="3">
        <v>2014</v>
      </c>
    </row>
    <row r="3754" spans="1:8">
      <c r="A3754" s="17" t="s">
        <v>8966</v>
      </c>
      <c r="B3754" s="17" t="s">
        <v>8976</v>
      </c>
      <c r="C3754" s="4"/>
      <c r="D3754" s="3"/>
      <c r="E3754" s="3"/>
      <c r="F3754" s="6">
        <v>2000</v>
      </c>
      <c r="G3754" s="5" t="s">
        <v>49</v>
      </c>
      <c r="H3754" s="3">
        <v>2014</v>
      </c>
    </row>
    <row r="3755" spans="1:8">
      <c r="A3755" s="17" t="s">
        <v>8966</v>
      </c>
      <c r="B3755" s="17" t="s">
        <v>8977</v>
      </c>
      <c r="C3755" s="4"/>
      <c r="D3755" s="3"/>
      <c r="E3755" s="3"/>
      <c r="F3755" s="6">
        <v>5000</v>
      </c>
      <c r="G3755" s="5" t="s">
        <v>49</v>
      </c>
      <c r="H3755" s="3">
        <v>2014</v>
      </c>
    </row>
    <row r="3756" spans="1:8">
      <c r="A3756" s="17" t="s">
        <v>8966</v>
      </c>
      <c r="B3756" s="17" t="s">
        <v>8978</v>
      </c>
      <c r="C3756" s="4"/>
      <c r="D3756" s="3"/>
      <c r="E3756" s="3"/>
      <c r="F3756" s="6">
        <v>3000</v>
      </c>
      <c r="G3756" s="5" t="s">
        <v>49</v>
      </c>
      <c r="H3756" s="3">
        <v>2014</v>
      </c>
    </row>
    <row r="3757" spans="1:8">
      <c r="A3757" s="17" t="s">
        <v>8966</v>
      </c>
      <c r="B3757" s="17" t="s">
        <v>8979</v>
      </c>
      <c r="C3757" s="4"/>
      <c r="D3757" s="3"/>
      <c r="E3757" s="3"/>
      <c r="F3757" s="6">
        <v>17000</v>
      </c>
      <c r="G3757" s="5" t="s">
        <v>49</v>
      </c>
      <c r="H3757" s="3">
        <v>2014</v>
      </c>
    </row>
    <row r="3758" spans="1:8">
      <c r="A3758" s="17" t="s">
        <v>8966</v>
      </c>
      <c r="B3758" s="17" t="s">
        <v>8980</v>
      </c>
      <c r="C3758" s="4"/>
      <c r="D3758" s="3"/>
      <c r="E3758" s="3"/>
      <c r="F3758" s="6">
        <v>740</v>
      </c>
      <c r="G3758" s="5" t="s">
        <v>49</v>
      </c>
      <c r="H3758" s="3">
        <v>2014</v>
      </c>
    </row>
    <row r="3759" spans="1:8">
      <c r="A3759" s="17" t="s">
        <v>8966</v>
      </c>
      <c r="B3759" s="17" t="s">
        <v>8981</v>
      </c>
      <c r="C3759" s="4"/>
      <c r="D3759" s="3"/>
      <c r="E3759" s="3"/>
      <c r="F3759" s="6">
        <v>647017.43000000005</v>
      </c>
      <c r="G3759" s="5" t="s">
        <v>49</v>
      </c>
      <c r="H3759" s="3">
        <v>2014</v>
      </c>
    </row>
    <row r="3760" spans="1:8">
      <c r="A3760" s="17" t="s">
        <v>8966</v>
      </c>
      <c r="B3760" s="17" t="s">
        <v>8982</v>
      </c>
      <c r="C3760" s="4"/>
      <c r="D3760" s="3"/>
      <c r="E3760" s="3"/>
      <c r="F3760" s="6">
        <v>2000</v>
      </c>
      <c r="G3760" s="5" t="s">
        <v>49</v>
      </c>
      <c r="H3760" s="3">
        <v>2014</v>
      </c>
    </row>
    <row r="3761" spans="1:8">
      <c r="A3761" s="17" t="s">
        <v>8966</v>
      </c>
      <c r="B3761" s="17" t="s">
        <v>8983</v>
      </c>
      <c r="C3761" s="4"/>
      <c r="D3761" s="3"/>
      <c r="E3761" s="3"/>
      <c r="F3761" s="6">
        <v>10000</v>
      </c>
      <c r="G3761" s="5" t="s">
        <v>49</v>
      </c>
      <c r="H3761" s="3">
        <v>2014</v>
      </c>
    </row>
    <row r="3762" spans="1:8">
      <c r="A3762" s="17" t="s">
        <v>8966</v>
      </c>
      <c r="B3762" s="17" t="s">
        <v>8984</v>
      </c>
      <c r="C3762" s="4"/>
      <c r="D3762" s="3"/>
      <c r="E3762" s="3"/>
      <c r="F3762" s="6">
        <v>95047</v>
      </c>
      <c r="G3762" s="5" t="s">
        <v>49</v>
      </c>
      <c r="H3762" s="3">
        <v>2014</v>
      </c>
    </row>
    <row r="3763" spans="1:8">
      <c r="A3763" s="17" t="s">
        <v>8966</v>
      </c>
      <c r="B3763" s="17" t="s">
        <v>8985</v>
      </c>
      <c r="C3763" s="4"/>
      <c r="D3763" s="3"/>
      <c r="E3763" s="3"/>
      <c r="F3763" s="6">
        <v>10500</v>
      </c>
      <c r="G3763" s="5" t="s">
        <v>49</v>
      </c>
      <c r="H3763" s="3">
        <v>2014</v>
      </c>
    </row>
    <row r="3764" spans="1:8">
      <c r="A3764" s="17" t="s">
        <v>8966</v>
      </c>
      <c r="B3764" s="17" t="s">
        <v>8986</v>
      </c>
      <c r="C3764" s="4"/>
      <c r="D3764" s="3"/>
      <c r="E3764" s="3"/>
      <c r="F3764" s="6">
        <v>5000</v>
      </c>
      <c r="G3764" s="5" t="s">
        <v>49</v>
      </c>
      <c r="H3764" s="3">
        <v>2014</v>
      </c>
    </row>
    <row r="3765" spans="1:8">
      <c r="A3765" s="17" t="s">
        <v>8966</v>
      </c>
      <c r="B3765" s="17" t="s">
        <v>8987</v>
      </c>
      <c r="C3765" s="4"/>
      <c r="D3765" s="3"/>
      <c r="E3765" s="3"/>
      <c r="F3765" s="6">
        <v>5000</v>
      </c>
      <c r="G3765" s="5" t="s">
        <v>49</v>
      </c>
      <c r="H3765" s="3">
        <v>2014</v>
      </c>
    </row>
    <row r="3766" spans="1:8">
      <c r="A3766" s="17" t="s">
        <v>8966</v>
      </c>
      <c r="B3766" s="17" t="s">
        <v>8988</v>
      </c>
      <c r="C3766" s="4"/>
      <c r="D3766" s="3"/>
      <c r="E3766" s="3"/>
      <c r="F3766" s="6">
        <v>15176.65</v>
      </c>
      <c r="G3766" s="5" t="s">
        <v>49</v>
      </c>
      <c r="H3766" s="3">
        <v>2014</v>
      </c>
    </row>
    <row r="3767" spans="1:8">
      <c r="A3767" s="17" t="s">
        <v>8966</v>
      </c>
      <c r="B3767" s="17" t="s">
        <v>8989</v>
      </c>
      <c r="C3767" s="4"/>
      <c r="D3767" s="3"/>
      <c r="E3767" s="3"/>
      <c r="F3767" s="6">
        <v>25500</v>
      </c>
      <c r="G3767" s="5" t="s">
        <v>49</v>
      </c>
      <c r="H3767" s="3">
        <v>2014</v>
      </c>
    </row>
    <row r="3768" spans="1:8">
      <c r="A3768" s="17" t="s">
        <v>8966</v>
      </c>
      <c r="B3768" s="17" t="s">
        <v>8990</v>
      </c>
      <c r="C3768" s="4"/>
      <c r="D3768" s="3"/>
      <c r="E3768" s="3"/>
      <c r="F3768" s="6">
        <v>5000</v>
      </c>
      <c r="G3768" s="5" t="s">
        <v>49</v>
      </c>
      <c r="H3768" s="3">
        <v>2014</v>
      </c>
    </row>
    <row r="3769" spans="1:8">
      <c r="A3769" s="17" t="s">
        <v>8966</v>
      </c>
      <c r="B3769" s="17" t="s">
        <v>8991</v>
      </c>
      <c r="C3769" s="4"/>
      <c r="D3769" s="3"/>
      <c r="E3769" s="3"/>
      <c r="F3769" s="6">
        <v>5000</v>
      </c>
      <c r="G3769" s="5" t="s">
        <v>49</v>
      </c>
      <c r="H3769" s="3">
        <v>2014</v>
      </c>
    </row>
    <row r="3770" spans="1:8">
      <c r="A3770" s="17" t="s">
        <v>8966</v>
      </c>
      <c r="B3770" s="17" t="s">
        <v>8992</v>
      </c>
      <c r="C3770" s="4"/>
      <c r="D3770" s="3"/>
      <c r="E3770" s="3"/>
      <c r="F3770" s="6">
        <v>5000</v>
      </c>
      <c r="G3770" s="5" t="s">
        <v>49</v>
      </c>
      <c r="H3770" s="3">
        <v>2014</v>
      </c>
    </row>
    <row r="3771" spans="1:8">
      <c r="A3771" s="16" t="s">
        <v>8966</v>
      </c>
      <c r="B3771" s="16" t="s">
        <v>8993</v>
      </c>
      <c r="C3771" s="8"/>
      <c r="D3771" s="5"/>
      <c r="E3771" s="5"/>
      <c r="F3771" s="9">
        <v>348558.3</v>
      </c>
      <c r="G3771" s="5" t="s">
        <v>49</v>
      </c>
      <c r="H3771" s="3">
        <v>2014</v>
      </c>
    </row>
    <row r="3772" spans="1:8">
      <c r="A3772" s="17" t="s">
        <v>8966</v>
      </c>
      <c r="B3772" s="17" t="s">
        <v>8994</v>
      </c>
      <c r="C3772" s="4"/>
      <c r="D3772" s="3"/>
      <c r="E3772" s="3"/>
      <c r="F3772" s="6">
        <v>11000</v>
      </c>
      <c r="G3772" s="5" t="s">
        <v>49</v>
      </c>
      <c r="H3772" s="3">
        <v>2014</v>
      </c>
    </row>
    <row r="3773" spans="1:8">
      <c r="A3773" s="17" t="s">
        <v>8966</v>
      </c>
      <c r="B3773" s="17" t="s">
        <v>8995</v>
      </c>
      <c r="C3773" s="4"/>
      <c r="D3773" s="3"/>
      <c r="E3773" s="3"/>
      <c r="F3773" s="6">
        <v>17600</v>
      </c>
      <c r="G3773" s="5" t="s">
        <v>49</v>
      </c>
      <c r="H3773" s="3">
        <v>2014</v>
      </c>
    </row>
    <row r="3774" spans="1:8">
      <c r="A3774" s="17" t="s">
        <v>8966</v>
      </c>
      <c r="B3774" s="17" t="s">
        <v>8996</v>
      </c>
      <c r="C3774" s="4"/>
      <c r="D3774" s="3"/>
      <c r="E3774" s="3"/>
      <c r="F3774" s="6">
        <v>29753.94</v>
      </c>
      <c r="G3774" s="5" t="s">
        <v>49</v>
      </c>
      <c r="H3774" s="3">
        <v>2014</v>
      </c>
    </row>
    <row r="3775" spans="1:8">
      <c r="A3775" s="17" t="s">
        <v>8966</v>
      </c>
      <c r="B3775" s="17" t="s">
        <v>8997</v>
      </c>
      <c r="C3775" s="4"/>
      <c r="D3775" s="3"/>
      <c r="E3775" s="3"/>
      <c r="F3775" s="6">
        <v>5000</v>
      </c>
      <c r="G3775" s="5" t="s">
        <v>49</v>
      </c>
      <c r="H3775" s="3">
        <v>2014</v>
      </c>
    </row>
    <row r="3776" spans="1:8">
      <c r="A3776" s="17" t="s">
        <v>8966</v>
      </c>
      <c r="B3776" s="17" t="s">
        <v>8998</v>
      </c>
      <c r="C3776" s="4"/>
      <c r="D3776" s="3"/>
      <c r="E3776" s="3"/>
      <c r="F3776" s="6">
        <v>3179</v>
      </c>
      <c r="G3776" s="5" t="s">
        <v>49</v>
      </c>
      <c r="H3776" s="3">
        <v>2014</v>
      </c>
    </row>
    <row r="3777" spans="1:8">
      <c r="A3777" s="17" t="s">
        <v>8966</v>
      </c>
      <c r="B3777" s="17" t="s">
        <v>8999</v>
      </c>
      <c r="C3777" s="4"/>
      <c r="D3777" s="3"/>
      <c r="E3777" s="3"/>
      <c r="F3777" s="6">
        <v>5000</v>
      </c>
      <c r="G3777" s="5" t="s">
        <v>49</v>
      </c>
      <c r="H3777" s="3">
        <v>2014</v>
      </c>
    </row>
    <row r="3778" spans="1:8">
      <c r="A3778" s="17" t="s">
        <v>8966</v>
      </c>
      <c r="B3778" s="17" t="s">
        <v>9000</v>
      </c>
      <c r="C3778" s="4"/>
      <c r="D3778" s="3"/>
      <c r="E3778" s="3"/>
      <c r="F3778" s="6">
        <v>6000</v>
      </c>
      <c r="G3778" s="5" t="s">
        <v>49</v>
      </c>
      <c r="H3778" s="3">
        <v>2014</v>
      </c>
    </row>
    <row r="3779" spans="1:8">
      <c r="A3779" s="17" t="s">
        <v>8966</v>
      </c>
      <c r="B3779" s="17" t="s">
        <v>1236</v>
      </c>
      <c r="C3779" s="4"/>
      <c r="D3779" s="3"/>
      <c r="E3779" s="3"/>
      <c r="F3779" s="6">
        <v>35000</v>
      </c>
      <c r="G3779" s="5" t="s">
        <v>49</v>
      </c>
      <c r="H3779" s="3">
        <v>2014</v>
      </c>
    </row>
    <row r="3780" spans="1:8">
      <c r="A3780" s="17" t="s">
        <v>8966</v>
      </c>
      <c r="B3780" s="17" t="s">
        <v>9001</v>
      </c>
      <c r="C3780" s="4"/>
      <c r="D3780" s="3"/>
      <c r="E3780" s="3"/>
      <c r="F3780" s="6">
        <v>70000</v>
      </c>
      <c r="G3780" s="5" t="s">
        <v>49</v>
      </c>
      <c r="H3780" s="3">
        <v>2014</v>
      </c>
    </row>
    <row r="3781" spans="1:8">
      <c r="A3781" s="17" t="s">
        <v>8966</v>
      </c>
      <c r="B3781" s="17" t="s">
        <v>9002</v>
      </c>
      <c r="C3781" s="4"/>
      <c r="D3781" s="3"/>
      <c r="E3781" s="3"/>
      <c r="F3781" s="6">
        <v>2000</v>
      </c>
      <c r="G3781" s="5" t="s">
        <v>49</v>
      </c>
      <c r="H3781" s="3">
        <v>2014</v>
      </c>
    </row>
    <row r="3782" spans="1:8">
      <c r="A3782" s="17" t="s">
        <v>8966</v>
      </c>
      <c r="B3782" s="17" t="s">
        <v>9003</v>
      </c>
      <c r="C3782" s="4"/>
      <c r="D3782" s="3"/>
      <c r="E3782" s="3"/>
      <c r="F3782" s="6">
        <v>2000</v>
      </c>
      <c r="G3782" s="5" t="s">
        <v>49</v>
      </c>
      <c r="H3782" s="3">
        <v>2014</v>
      </c>
    </row>
    <row r="3783" spans="1:8">
      <c r="A3783" s="17" t="s">
        <v>8966</v>
      </c>
      <c r="B3783" s="17" t="s">
        <v>9004</v>
      </c>
      <c r="C3783" s="4"/>
      <c r="D3783" s="3"/>
      <c r="E3783" s="3"/>
      <c r="F3783" s="6">
        <v>1000</v>
      </c>
      <c r="G3783" s="5" t="s">
        <v>49</v>
      </c>
      <c r="H3783" s="3">
        <v>2014</v>
      </c>
    </row>
    <row r="3784" spans="1:8">
      <c r="A3784" s="17" t="s">
        <v>8966</v>
      </c>
      <c r="B3784" s="17" t="s">
        <v>9005</v>
      </c>
      <c r="C3784" s="4"/>
      <c r="D3784" s="3"/>
      <c r="E3784" s="3"/>
      <c r="F3784" s="6">
        <v>10000</v>
      </c>
      <c r="G3784" s="5" t="s">
        <v>49</v>
      </c>
      <c r="H3784" s="3">
        <v>2014</v>
      </c>
    </row>
    <row r="3785" spans="1:8">
      <c r="A3785" s="17" t="s">
        <v>8966</v>
      </c>
      <c r="B3785" s="17" t="s">
        <v>9006</v>
      </c>
      <c r="C3785" s="4"/>
      <c r="D3785" s="3"/>
      <c r="E3785" s="3"/>
      <c r="F3785" s="6">
        <v>52129.38</v>
      </c>
      <c r="G3785" s="5" t="s">
        <v>49</v>
      </c>
      <c r="H3785" s="3">
        <v>2014</v>
      </c>
    </row>
    <row r="3786" spans="1:8">
      <c r="A3786" s="16" t="s">
        <v>8966</v>
      </c>
      <c r="B3786" s="16" t="s">
        <v>9007</v>
      </c>
      <c r="C3786" s="8"/>
      <c r="D3786" s="5"/>
      <c r="E3786" s="5"/>
      <c r="F3786" s="9">
        <v>3065.47</v>
      </c>
      <c r="G3786" s="5" t="s">
        <v>49</v>
      </c>
      <c r="H3786" s="3">
        <v>2014</v>
      </c>
    </row>
    <row r="3787" spans="1:8">
      <c r="A3787" s="16" t="s">
        <v>8966</v>
      </c>
      <c r="B3787" s="16" t="s">
        <v>9008</v>
      </c>
      <c r="C3787" s="8"/>
      <c r="D3787" s="5"/>
      <c r="E3787" s="5"/>
      <c r="F3787" s="9">
        <v>30000</v>
      </c>
      <c r="G3787" s="5" t="s">
        <v>49</v>
      </c>
      <c r="H3787" s="3">
        <v>2014</v>
      </c>
    </row>
    <row r="3788" spans="1:8">
      <c r="A3788" s="16" t="s">
        <v>8966</v>
      </c>
      <c r="B3788" s="16" t="s">
        <v>9009</v>
      </c>
      <c r="C3788" s="8"/>
      <c r="D3788" s="5"/>
      <c r="E3788" s="5"/>
      <c r="F3788" s="9">
        <v>5000</v>
      </c>
      <c r="G3788" s="5" t="s">
        <v>49</v>
      </c>
      <c r="H3788" s="3">
        <v>2014</v>
      </c>
    </row>
    <row r="3789" spans="1:8">
      <c r="A3789" s="68" t="s">
        <v>9067</v>
      </c>
      <c r="B3789" s="16" t="s">
        <v>9010</v>
      </c>
      <c r="C3789" s="4" t="s">
        <v>9011</v>
      </c>
      <c r="D3789" s="3"/>
      <c r="E3789" s="5" t="s">
        <v>9012</v>
      </c>
      <c r="F3789" s="9">
        <v>10000</v>
      </c>
      <c r="G3789" s="9" t="s">
        <v>41</v>
      </c>
      <c r="H3789" s="3">
        <v>2014</v>
      </c>
    </row>
    <row r="3790" spans="1:8">
      <c r="A3790" s="68" t="s">
        <v>9067</v>
      </c>
      <c r="B3790" s="16" t="s">
        <v>9013</v>
      </c>
      <c r="C3790" s="4" t="s">
        <v>9014</v>
      </c>
      <c r="D3790" s="3"/>
      <c r="E3790" s="5" t="s">
        <v>9015</v>
      </c>
      <c r="F3790" s="9">
        <v>5000</v>
      </c>
      <c r="G3790" s="9" t="s">
        <v>41</v>
      </c>
      <c r="H3790" s="3">
        <v>2014</v>
      </c>
    </row>
    <row r="3791" spans="1:8">
      <c r="A3791" s="68" t="s">
        <v>9067</v>
      </c>
      <c r="B3791" s="16" t="s">
        <v>9016</v>
      </c>
      <c r="C3791" s="4" t="s">
        <v>9017</v>
      </c>
      <c r="D3791" s="3"/>
      <c r="E3791" s="5" t="s">
        <v>9018</v>
      </c>
      <c r="F3791" s="9">
        <v>10000</v>
      </c>
      <c r="G3791" s="9" t="s">
        <v>41</v>
      </c>
      <c r="H3791" s="3">
        <v>2014</v>
      </c>
    </row>
    <row r="3792" spans="1:8">
      <c r="A3792" s="68" t="s">
        <v>9067</v>
      </c>
      <c r="B3792" s="16" t="s">
        <v>9019</v>
      </c>
      <c r="C3792" s="4" t="s">
        <v>9020</v>
      </c>
      <c r="D3792" s="3"/>
      <c r="E3792" s="5" t="s">
        <v>9021</v>
      </c>
      <c r="F3792" s="9">
        <v>89986</v>
      </c>
      <c r="G3792" s="9" t="s">
        <v>41</v>
      </c>
      <c r="H3792" s="3">
        <v>2014</v>
      </c>
    </row>
    <row r="3793" spans="1:8">
      <c r="A3793" s="68" t="s">
        <v>9067</v>
      </c>
      <c r="B3793" s="16" t="s">
        <v>9022</v>
      </c>
      <c r="C3793" s="4" t="s">
        <v>9023</v>
      </c>
      <c r="D3793" s="3"/>
      <c r="E3793" s="5" t="s">
        <v>9024</v>
      </c>
      <c r="F3793" s="9">
        <v>10000</v>
      </c>
      <c r="G3793" s="9" t="s">
        <v>41</v>
      </c>
      <c r="H3793" s="3">
        <v>2014</v>
      </c>
    </row>
    <row r="3794" spans="1:8">
      <c r="A3794" s="68" t="s">
        <v>9067</v>
      </c>
      <c r="B3794" s="16" t="s">
        <v>9025</v>
      </c>
      <c r="C3794" s="4" t="s">
        <v>1032</v>
      </c>
      <c r="D3794" s="6"/>
      <c r="E3794" s="9" t="s">
        <v>9026</v>
      </c>
      <c r="F3794" s="9">
        <v>4000</v>
      </c>
      <c r="G3794" s="9" t="s">
        <v>41</v>
      </c>
      <c r="H3794" s="3">
        <v>2014</v>
      </c>
    </row>
    <row r="3795" spans="1:8">
      <c r="A3795" s="68" t="s">
        <v>9067</v>
      </c>
      <c r="B3795" s="16" t="s">
        <v>9027</v>
      </c>
      <c r="C3795" s="4" t="s">
        <v>9028</v>
      </c>
      <c r="D3795" s="6"/>
      <c r="E3795" s="9" t="s">
        <v>9029</v>
      </c>
      <c r="F3795" s="9">
        <v>10000</v>
      </c>
      <c r="G3795" s="9" t="s">
        <v>41</v>
      </c>
      <c r="H3795" s="3">
        <v>2014</v>
      </c>
    </row>
    <row r="3796" spans="1:8">
      <c r="A3796" s="68" t="s">
        <v>9067</v>
      </c>
      <c r="B3796" s="16" t="s">
        <v>9030</v>
      </c>
      <c r="C3796" s="4" t="s">
        <v>1007</v>
      </c>
      <c r="D3796" s="6"/>
      <c r="E3796" s="9" t="s">
        <v>1008</v>
      </c>
      <c r="F3796" s="9">
        <v>6000</v>
      </c>
      <c r="G3796" s="9" t="s">
        <v>41</v>
      </c>
      <c r="H3796" s="3">
        <v>2014</v>
      </c>
    </row>
    <row r="3797" spans="1:8">
      <c r="A3797" s="68" t="s">
        <v>9067</v>
      </c>
      <c r="B3797" s="16" t="s">
        <v>9031</v>
      </c>
      <c r="C3797" s="4" t="s">
        <v>9032</v>
      </c>
      <c r="D3797" s="6"/>
      <c r="E3797" s="9" t="s">
        <v>9033</v>
      </c>
      <c r="F3797" s="9">
        <v>4000</v>
      </c>
      <c r="G3797" s="9" t="s">
        <v>41</v>
      </c>
      <c r="H3797" s="3">
        <v>2014</v>
      </c>
    </row>
    <row r="3798" spans="1:8">
      <c r="A3798" s="68" t="s">
        <v>9067</v>
      </c>
      <c r="B3798" s="16" t="s">
        <v>2555</v>
      </c>
      <c r="C3798" s="4" t="s">
        <v>9034</v>
      </c>
      <c r="D3798" s="6"/>
      <c r="E3798" s="9" t="s">
        <v>9035</v>
      </c>
      <c r="F3798" s="9">
        <v>29391.77</v>
      </c>
      <c r="G3798" s="9" t="s">
        <v>41</v>
      </c>
      <c r="H3798" s="3">
        <v>2014</v>
      </c>
    </row>
    <row r="3799" spans="1:8">
      <c r="A3799" s="68" t="s">
        <v>9067</v>
      </c>
      <c r="B3799" s="16" t="s">
        <v>9036</v>
      </c>
      <c r="C3799" s="4" t="s">
        <v>9037</v>
      </c>
      <c r="D3799" s="6"/>
      <c r="E3799" s="9" t="s">
        <v>9038</v>
      </c>
      <c r="F3799" s="9">
        <v>10000</v>
      </c>
      <c r="G3799" s="9" t="s">
        <v>41</v>
      </c>
      <c r="H3799" s="3">
        <v>2014</v>
      </c>
    </row>
    <row r="3800" spans="1:8" ht="25.5">
      <c r="A3800" s="68" t="s">
        <v>9067</v>
      </c>
      <c r="B3800" s="16" t="s">
        <v>1312</v>
      </c>
      <c r="C3800" s="4" t="s">
        <v>9039</v>
      </c>
      <c r="D3800" s="6"/>
      <c r="E3800" s="9" t="s">
        <v>9040</v>
      </c>
      <c r="F3800" s="9">
        <v>7000</v>
      </c>
      <c r="G3800" s="9" t="s">
        <v>41</v>
      </c>
      <c r="H3800" s="3">
        <v>2014</v>
      </c>
    </row>
    <row r="3801" spans="1:8">
      <c r="A3801" s="68" t="s">
        <v>9067</v>
      </c>
      <c r="B3801" s="16" t="s">
        <v>9041</v>
      </c>
      <c r="C3801" s="4" t="s">
        <v>9042</v>
      </c>
      <c r="D3801" s="6"/>
      <c r="E3801" s="9" t="s">
        <v>9043</v>
      </c>
      <c r="F3801" s="9">
        <v>10000</v>
      </c>
      <c r="G3801" s="9" t="s">
        <v>41</v>
      </c>
      <c r="H3801" s="3">
        <v>2014</v>
      </c>
    </row>
    <row r="3802" spans="1:8">
      <c r="A3802" s="68" t="s">
        <v>9067</v>
      </c>
      <c r="B3802" s="16" t="s">
        <v>9044</v>
      </c>
      <c r="C3802" s="4" t="s">
        <v>9045</v>
      </c>
      <c r="D3802" s="6"/>
      <c r="E3802" s="9" t="s">
        <v>9046</v>
      </c>
      <c r="F3802" s="9">
        <v>20000</v>
      </c>
      <c r="G3802" s="9" t="s">
        <v>41</v>
      </c>
      <c r="H3802" s="3">
        <v>2014</v>
      </c>
    </row>
    <row r="3803" spans="1:8">
      <c r="A3803" s="68" t="s">
        <v>9067</v>
      </c>
      <c r="B3803" s="16" t="s">
        <v>9047</v>
      </c>
      <c r="C3803" s="4" t="s">
        <v>9048</v>
      </c>
      <c r="D3803" s="6"/>
      <c r="E3803" s="9" t="s">
        <v>9049</v>
      </c>
      <c r="F3803" s="9">
        <v>5000</v>
      </c>
      <c r="G3803" s="9" t="s">
        <v>41</v>
      </c>
      <c r="H3803" s="3">
        <v>2014</v>
      </c>
    </row>
    <row r="3804" spans="1:8">
      <c r="A3804" s="68" t="s">
        <v>9067</v>
      </c>
      <c r="B3804" s="16" t="s">
        <v>9050</v>
      </c>
      <c r="C3804" s="4" t="s">
        <v>9051</v>
      </c>
      <c r="D3804" s="6"/>
      <c r="E3804" s="9" t="s">
        <v>9052</v>
      </c>
      <c r="F3804" s="9">
        <v>20000</v>
      </c>
      <c r="G3804" s="9" t="s">
        <v>41</v>
      </c>
      <c r="H3804" s="3">
        <v>2014</v>
      </c>
    </row>
    <row r="3805" spans="1:8">
      <c r="A3805" s="68" t="s">
        <v>9067</v>
      </c>
      <c r="B3805" s="16" t="s">
        <v>9053</v>
      </c>
      <c r="C3805" s="4" t="s">
        <v>1038</v>
      </c>
      <c r="D3805" s="6"/>
      <c r="E3805" s="9" t="s">
        <v>1039</v>
      </c>
      <c r="F3805" s="9">
        <v>5000</v>
      </c>
      <c r="G3805" s="9" t="s">
        <v>41</v>
      </c>
      <c r="H3805" s="3">
        <v>2014</v>
      </c>
    </row>
    <row r="3806" spans="1:8">
      <c r="A3806" s="68" t="s">
        <v>9067</v>
      </c>
      <c r="B3806" s="16" t="s">
        <v>9054</v>
      </c>
      <c r="C3806" s="4">
        <v>46626289855</v>
      </c>
      <c r="D3806" s="6"/>
      <c r="E3806" s="9" t="s">
        <v>9068</v>
      </c>
      <c r="F3806" s="9">
        <v>30000</v>
      </c>
      <c r="G3806" s="9" t="s">
        <v>41</v>
      </c>
      <c r="H3806" s="3">
        <v>2014</v>
      </c>
    </row>
    <row r="3807" spans="1:8">
      <c r="A3807" s="68" t="s">
        <v>9067</v>
      </c>
      <c r="B3807" s="16" t="s">
        <v>2547</v>
      </c>
      <c r="C3807" s="4">
        <v>47745524486</v>
      </c>
      <c r="D3807" s="6"/>
      <c r="E3807" s="9" t="s">
        <v>9055</v>
      </c>
      <c r="F3807" s="9">
        <v>10000</v>
      </c>
      <c r="G3807" s="9" t="s">
        <v>41</v>
      </c>
      <c r="H3807" s="3">
        <v>2014</v>
      </c>
    </row>
    <row r="3808" spans="1:8">
      <c r="A3808" s="68" t="s">
        <v>9067</v>
      </c>
      <c r="B3808" s="16" t="s">
        <v>9056</v>
      </c>
      <c r="C3808" s="4">
        <v>35324425581</v>
      </c>
      <c r="D3808" s="6"/>
      <c r="E3808" s="9" t="s">
        <v>9069</v>
      </c>
      <c r="F3808" s="9">
        <v>5000</v>
      </c>
      <c r="G3808" s="9" t="s">
        <v>41</v>
      </c>
      <c r="H3808" s="3">
        <v>2014</v>
      </c>
    </row>
    <row r="3809" spans="1:8">
      <c r="A3809" s="68" t="s">
        <v>9067</v>
      </c>
      <c r="B3809" s="16" t="s">
        <v>9057</v>
      </c>
      <c r="C3809" s="4">
        <v>17664136948</v>
      </c>
      <c r="D3809" s="6"/>
      <c r="E3809" s="9" t="s">
        <v>9058</v>
      </c>
      <c r="F3809" s="9">
        <v>894200</v>
      </c>
      <c r="G3809" s="9" t="s">
        <v>41</v>
      </c>
      <c r="H3809" s="3">
        <v>2014</v>
      </c>
    </row>
    <row r="3810" spans="1:8">
      <c r="A3810" s="68" t="s">
        <v>9067</v>
      </c>
      <c r="B3810" s="16" t="s">
        <v>862</v>
      </c>
      <c r="C3810" s="4">
        <v>18517707187</v>
      </c>
      <c r="D3810" s="6"/>
      <c r="E3810" s="9" t="s">
        <v>9059</v>
      </c>
      <c r="F3810" s="9">
        <v>2000</v>
      </c>
      <c r="G3810" s="9" t="s">
        <v>41</v>
      </c>
      <c r="H3810" s="3">
        <v>2014</v>
      </c>
    </row>
    <row r="3811" spans="1:8">
      <c r="A3811" s="68" t="s">
        <v>9067</v>
      </c>
      <c r="B3811" s="16" t="s">
        <v>9060</v>
      </c>
      <c r="C3811" s="4">
        <v>64856842877</v>
      </c>
      <c r="D3811" s="6"/>
      <c r="E3811" s="9" t="s">
        <v>9061</v>
      </c>
      <c r="F3811" s="9">
        <v>120000</v>
      </c>
      <c r="G3811" s="9" t="s">
        <v>41</v>
      </c>
      <c r="H3811" s="3">
        <v>2014</v>
      </c>
    </row>
    <row r="3812" spans="1:8">
      <c r="A3812" s="68" t="s">
        <v>9067</v>
      </c>
      <c r="B3812" s="16" t="s">
        <v>9062</v>
      </c>
      <c r="C3812" s="4">
        <v>52192536706</v>
      </c>
      <c r="D3812" s="6"/>
      <c r="E3812" s="9" t="s">
        <v>9063</v>
      </c>
      <c r="F3812" s="9">
        <v>30000</v>
      </c>
      <c r="G3812" s="9" t="s">
        <v>41</v>
      </c>
      <c r="H3812" s="3">
        <v>2014</v>
      </c>
    </row>
    <row r="3813" spans="1:8">
      <c r="A3813" s="68" t="s">
        <v>9067</v>
      </c>
      <c r="B3813" s="16" t="s">
        <v>9064</v>
      </c>
      <c r="C3813" s="4">
        <v>22301332948</v>
      </c>
      <c r="D3813" s="6"/>
      <c r="E3813" s="5" t="s">
        <v>9065</v>
      </c>
      <c r="F3813" s="9">
        <v>7000</v>
      </c>
      <c r="G3813" s="9" t="s">
        <v>41</v>
      </c>
      <c r="H3813" s="3">
        <v>2014</v>
      </c>
    </row>
    <row r="3814" spans="1:8">
      <c r="A3814" s="68" t="s">
        <v>9067</v>
      </c>
      <c r="B3814" s="16" t="s">
        <v>9066</v>
      </c>
      <c r="C3814" s="4">
        <v>73947491162</v>
      </c>
      <c r="D3814" s="3"/>
      <c r="E3814" s="5" t="s">
        <v>9018</v>
      </c>
      <c r="F3814" s="9">
        <v>3000</v>
      </c>
      <c r="G3814" s="9" t="s">
        <v>41</v>
      </c>
      <c r="H3814" s="3">
        <v>2014</v>
      </c>
    </row>
    <row r="3815" spans="1:8">
      <c r="A3815" s="69" t="s">
        <v>9070</v>
      </c>
      <c r="B3815" s="69" t="s">
        <v>9071</v>
      </c>
      <c r="C3815" s="30">
        <v>64098877831</v>
      </c>
      <c r="D3815" s="34" t="s">
        <v>9214</v>
      </c>
      <c r="E3815" s="34" t="s">
        <v>9072</v>
      </c>
      <c r="F3815" s="70">
        <v>36000</v>
      </c>
      <c r="G3815" s="9" t="s">
        <v>50</v>
      </c>
      <c r="H3815" s="3">
        <v>2014</v>
      </c>
    </row>
    <row r="3816" spans="1:8" ht="25.5">
      <c r="A3816" s="69" t="s">
        <v>9070</v>
      </c>
      <c r="B3816" s="69" t="s">
        <v>9073</v>
      </c>
      <c r="C3816" s="30">
        <v>10382942633</v>
      </c>
      <c r="D3816" s="34" t="s">
        <v>9215</v>
      </c>
      <c r="E3816" s="34" t="s">
        <v>9074</v>
      </c>
      <c r="F3816" s="70">
        <v>17000</v>
      </c>
      <c r="G3816" s="9" t="s">
        <v>50</v>
      </c>
      <c r="H3816" s="3">
        <v>2014</v>
      </c>
    </row>
    <row r="3817" spans="1:8">
      <c r="A3817" s="69" t="s">
        <v>9070</v>
      </c>
      <c r="B3817" s="69" t="s">
        <v>9071</v>
      </c>
      <c r="C3817" s="30">
        <v>64098877831</v>
      </c>
      <c r="D3817" s="34" t="s">
        <v>9216</v>
      </c>
      <c r="E3817" s="34" t="s">
        <v>9072</v>
      </c>
      <c r="F3817" s="70">
        <v>3178.35</v>
      </c>
      <c r="G3817" s="9" t="s">
        <v>50</v>
      </c>
      <c r="H3817" s="3">
        <v>2014</v>
      </c>
    </row>
    <row r="3818" spans="1:8">
      <c r="A3818" s="69" t="s">
        <v>9070</v>
      </c>
      <c r="B3818" s="69" t="s">
        <v>9075</v>
      </c>
      <c r="C3818" s="30">
        <v>45720944402</v>
      </c>
      <c r="D3818" s="34" t="s">
        <v>1390</v>
      </c>
      <c r="E3818" s="34" t="s">
        <v>9076</v>
      </c>
      <c r="F3818" s="70">
        <v>16979.740000000002</v>
      </c>
      <c r="G3818" s="9" t="s">
        <v>50</v>
      </c>
      <c r="H3818" s="3">
        <v>2014</v>
      </c>
    </row>
    <row r="3819" spans="1:8" ht="25.5">
      <c r="A3819" s="69" t="s">
        <v>9070</v>
      </c>
      <c r="B3819" s="69" t="s">
        <v>9077</v>
      </c>
      <c r="C3819" s="30">
        <v>91336090283</v>
      </c>
      <c r="D3819" s="34" t="s">
        <v>9217</v>
      </c>
      <c r="E3819" s="34" t="s">
        <v>9078</v>
      </c>
      <c r="F3819" s="70">
        <v>18000</v>
      </c>
      <c r="G3819" s="9" t="s">
        <v>50</v>
      </c>
      <c r="H3819" s="3">
        <v>2014</v>
      </c>
    </row>
    <row r="3820" spans="1:8">
      <c r="A3820" s="69" t="s">
        <v>9070</v>
      </c>
      <c r="B3820" s="69" t="s">
        <v>9079</v>
      </c>
      <c r="C3820" s="30">
        <v>89459869115</v>
      </c>
      <c r="D3820" s="34" t="s">
        <v>9218</v>
      </c>
      <c r="E3820" s="34" t="s">
        <v>9080</v>
      </c>
      <c r="F3820" s="70">
        <v>7859.36</v>
      </c>
      <c r="G3820" s="9" t="s">
        <v>50</v>
      </c>
      <c r="H3820" s="3">
        <v>2014</v>
      </c>
    </row>
    <row r="3821" spans="1:8">
      <c r="A3821" s="69" t="s">
        <v>9070</v>
      </c>
      <c r="B3821" s="69" t="s">
        <v>9081</v>
      </c>
      <c r="C3821" s="30">
        <v>2385037988</v>
      </c>
      <c r="D3821" s="34" t="s">
        <v>1390</v>
      </c>
      <c r="E3821" s="34" t="s">
        <v>9082</v>
      </c>
      <c r="F3821" s="70">
        <v>2000</v>
      </c>
      <c r="G3821" s="9" t="s">
        <v>50</v>
      </c>
      <c r="H3821" s="3">
        <v>2014</v>
      </c>
    </row>
    <row r="3822" spans="1:8">
      <c r="A3822" s="69" t="s">
        <v>9070</v>
      </c>
      <c r="B3822" s="69" t="s">
        <v>9081</v>
      </c>
      <c r="C3822" s="30">
        <v>2385037988</v>
      </c>
      <c r="D3822" s="34" t="s">
        <v>9219</v>
      </c>
      <c r="E3822" s="34" t="s">
        <v>9082</v>
      </c>
      <c r="F3822" s="70">
        <v>1439</v>
      </c>
      <c r="G3822" s="9" t="s">
        <v>50</v>
      </c>
      <c r="H3822" s="3">
        <v>2014</v>
      </c>
    </row>
    <row r="3823" spans="1:8">
      <c r="A3823" s="69" t="s">
        <v>9070</v>
      </c>
      <c r="B3823" s="69" t="s">
        <v>9083</v>
      </c>
      <c r="C3823" s="30">
        <v>99272110518</v>
      </c>
      <c r="D3823" s="34" t="s">
        <v>1390</v>
      </c>
      <c r="E3823" s="34" t="s">
        <v>9084</v>
      </c>
      <c r="F3823" s="70">
        <v>2000</v>
      </c>
      <c r="G3823" s="9" t="s">
        <v>50</v>
      </c>
      <c r="H3823" s="3">
        <v>2014</v>
      </c>
    </row>
    <row r="3824" spans="1:8">
      <c r="A3824" s="69" t="s">
        <v>9070</v>
      </c>
      <c r="B3824" s="69" t="s">
        <v>9085</v>
      </c>
      <c r="C3824" s="30">
        <v>21456364845</v>
      </c>
      <c r="D3824" s="34" t="s">
        <v>1390</v>
      </c>
      <c r="E3824" s="34" t="s">
        <v>9086</v>
      </c>
      <c r="F3824" s="70">
        <v>4500</v>
      </c>
      <c r="G3824" s="9" t="s">
        <v>50</v>
      </c>
      <c r="H3824" s="3">
        <v>2014</v>
      </c>
    </row>
    <row r="3825" spans="1:8">
      <c r="A3825" s="69" t="s">
        <v>9070</v>
      </c>
      <c r="B3825" s="69" t="s">
        <v>9087</v>
      </c>
      <c r="C3825" s="30">
        <v>97892422779</v>
      </c>
      <c r="D3825" s="34" t="s">
        <v>9220</v>
      </c>
      <c r="E3825" s="34" t="s">
        <v>9088</v>
      </c>
      <c r="F3825" s="70">
        <v>5000</v>
      </c>
      <c r="G3825" s="9" t="s">
        <v>50</v>
      </c>
      <c r="H3825" s="3">
        <v>2014</v>
      </c>
    </row>
    <row r="3826" spans="1:8">
      <c r="A3826" s="69" t="s">
        <v>9070</v>
      </c>
      <c r="B3826" s="69" t="s">
        <v>9089</v>
      </c>
      <c r="C3826" s="30">
        <v>89774913574</v>
      </c>
      <c r="D3826" s="34" t="s">
        <v>1390</v>
      </c>
      <c r="E3826" s="34" t="s">
        <v>9090</v>
      </c>
      <c r="F3826" s="70">
        <v>1300</v>
      </c>
      <c r="G3826" s="9" t="s">
        <v>50</v>
      </c>
      <c r="H3826" s="3">
        <v>2014</v>
      </c>
    </row>
    <row r="3827" spans="1:8">
      <c r="A3827" s="69" t="s">
        <v>9070</v>
      </c>
      <c r="B3827" s="69" t="s">
        <v>2173</v>
      </c>
      <c r="C3827" s="30">
        <v>82121034017</v>
      </c>
      <c r="D3827" s="34" t="s">
        <v>1390</v>
      </c>
      <c r="E3827" s="34" t="s">
        <v>9091</v>
      </c>
      <c r="F3827" s="70">
        <v>5000</v>
      </c>
      <c r="G3827" s="9" t="s">
        <v>50</v>
      </c>
      <c r="H3827" s="3">
        <v>2014</v>
      </c>
    </row>
    <row r="3828" spans="1:8" ht="38.25">
      <c r="A3828" s="69" t="s">
        <v>9070</v>
      </c>
      <c r="B3828" s="69" t="s">
        <v>9092</v>
      </c>
      <c r="C3828" s="30">
        <v>33942005032</v>
      </c>
      <c r="D3828" s="34" t="s">
        <v>9221</v>
      </c>
      <c r="E3828" s="34" t="s">
        <v>9093</v>
      </c>
      <c r="F3828" s="70">
        <v>6000</v>
      </c>
      <c r="G3828" s="5" t="s">
        <v>59</v>
      </c>
      <c r="H3828" s="3">
        <v>2014</v>
      </c>
    </row>
    <row r="3829" spans="1:8">
      <c r="A3829" s="69" t="s">
        <v>9070</v>
      </c>
      <c r="B3829" s="69" t="s">
        <v>9094</v>
      </c>
      <c r="C3829" s="30">
        <v>82378249058</v>
      </c>
      <c r="D3829" s="34" t="s">
        <v>1390</v>
      </c>
      <c r="E3829" s="34" t="s">
        <v>9095</v>
      </c>
      <c r="F3829" s="70">
        <v>50000</v>
      </c>
      <c r="G3829" s="9" t="s">
        <v>50</v>
      </c>
      <c r="H3829" s="3">
        <v>2014</v>
      </c>
    </row>
    <row r="3830" spans="1:8" ht="38.25">
      <c r="A3830" s="69" t="s">
        <v>9070</v>
      </c>
      <c r="B3830" s="69" t="s">
        <v>9096</v>
      </c>
      <c r="C3830" s="30">
        <v>73200340699</v>
      </c>
      <c r="D3830" s="34" t="s">
        <v>9222</v>
      </c>
      <c r="E3830" s="34" t="s">
        <v>9097</v>
      </c>
      <c r="F3830" s="70">
        <v>18000</v>
      </c>
      <c r="G3830" s="9" t="s">
        <v>50</v>
      </c>
      <c r="H3830" s="3">
        <v>2014</v>
      </c>
    </row>
    <row r="3831" spans="1:8">
      <c r="A3831" s="69" t="s">
        <v>9070</v>
      </c>
      <c r="B3831" s="69" t="s">
        <v>9098</v>
      </c>
      <c r="C3831" s="30">
        <v>24667728890</v>
      </c>
      <c r="D3831" s="34" t="s">
        <v>9223</v>
      </c>
      <c r="E3831" s="34" t="s">
        <v>9099</v>
      </c>
      <c r="F3831" s="70">
        <v>16000</v>
      </c>
      <c r="G3831" s="70" t="s">
        <v>50</v>
      </c>
      <c r="H3831" s="3">
        <v>2014</v>
      </c>
    </row>
    <row r="3832" spans="1:8">
      <c r="A3832" s="69" t="s">
        <v>9070</v>
      </c>
      <c r="B3832" s="69" t="s">
        <v>9098</v>
      </c>
      <c r="C3832" s="30">
        <v>24667728890</v>
      </c>
      <c r="D3832" s="34" t="s">
        <v>9224</v>
      </c>
      <c r="E3832" s="34" t="s">
        <v>9099</v>
      </c>
      <c r="F3832" s="70">
        <v>480000</v>
      </c>
      <c r="G3832" s="70" t="s">
        <v>50</v>
      </c>
      <c r="H3832" s="3">
        <v>2014</v>
      </c>
    </row>
    <row r="3833" spans="1:8">
      <c r="A3833" s="69" t="s">
        <v>9070</v>
      </c>
      <c r="B3833" s="69" t="s">
        <v>9098</v>
      </c>
      <c r="C3833" s="30">
        <v>24667728890</v>
      </c>
      <c r="D3833" s="34" t="s">
        <v>9225</v>
      </c>
      <c r="E3833" s="34" t="s">
        <v>9099</v>
      </c>
      <c r="F3833" s="70">
        <v>482881</v>
      </c>
      <c r="G3833" s="9" t="s">
        <v>50</v>
      </c>
      <c r="H3833" s="3">
        <v>2014</v>
      </c>
    </row>
    <row r="3834" spans="1:8">
      <c r="A3834" s="69" t="s">
        <v>9070</v>
      </c>
      <c r="B3834" s="69" t="s">
        <v>9098</v>
      </c>
      <c r="C3834" s="30">
        <v>24667728890</v>
      </c>
      <c r="D3834" s="34" t="s">
        <v>9226</v>
      </c>
      <c r="E3834" s="34" t="s">
        <v>9099</v>
      </c>
      <c r="F3834" s="70">
        <v>33960.78</v>
      </c>
      <c r="G3834" s="9" t="s">
        <v>50</v>
      </c>
      <c r="H3834" s="3">
        <v>2014</v>
      </c>
    </row>
    <row r="3835" spans="1:8">
      <c r="A3835" s="69" t="s">
        <v>9070</v>
      </c>
      <c r="B3835" s="69" t="s">
        <v>9098</v>
      </c>
      <c r="C3835" s="30">
        <v>24667728890</v>
      </c>
      <c r="D3835" s="34" t="s">
        <v>9227</v>
      </c>
      <c r="E3835" s="34" t="s">
        <v>9099</v>
      </c>
      <c r="F3835" s="70">
        <v>30000</v>
      </c>
      <c r="G3835" s="9" t="s">
        <v>50</v>
      </c>
      <c r="H3835" s="3">
        <v>2014</v>
      </c>
    </row>
    <row r="3836" spans="1:8">
      <c r="A3836" s="69" t="s">
        <v>9070</v>
      </c>
      <c r="B3836" s="69" t="s">
        <v>9098</v>
      </c>
      <c r="C3836" s="30">
        <v>24667728890</v>
      </c>
      <c r="D3836" s="34" t="s">
        <v>9228</v>
      </c>
      <c r="E3836" s="34" t="s">
        <v>9099</v>
      </c>
      <c r="F3836" s="70">
        <v>30000</v>
      </c>
      <c r="G3836" s="9" t="s">
        <v>50</v>
      </c>
      <c r="H3836" s="3">
        <v>2014</v>
      </c>
    </row>
    <row r="3837" spans="1:8">
      <c r="A3837" s="69" t="s">
        <v>9070</v>
      </c>
      <c r="B3837" s="69" t="s">
        <v>9098</v>
      </c>
      <c r="C3837" s="30">
        <v>24667728890</v>
      </c>
      <c r="D3837" s="34" t="s">
        <v>9229</v>
      </c>
      <c r="E3837" s="34" t="s">
        <v>9099</v>
      </c>
      <c r="F3837" s="70">
        <v>20000</v>
      </c>
      <c r="G3837" s="9" t="s">
        <v>50</v>
      </c>
      <c r="H3837" s="3">
        <v>2014</v>
      </c>
    </row>
    <row r="3838" spans="1:8">
      <c r="A3838" s="69" t="s">
        <v>9070</v>
      </c>
      <c r="B3838" s="69" t="s">
        <v>9098</v>
      </c>
      <c r="C3838" s="30">
        <v>24667728890</v>
      </c>
      <c r="D3838" s="34" t="s">
        <v>9230</v>
      </c>
      <c r="E3838" s="34" t="s">
        <v>9099</v>
      </c>
      <c r="F3838" s="70">
        <v>90000</v>
      </c>
      <c r="G3838" s="9" t="s">
        <v>50</v>
      </c>
      <c r="H3838" s="3">
        <v>2014</v>
      </c>
    </row>
    <row r="3839" spans="1:8">
      <c r="A3839" s="69" t="s">
        <v>9070</v>
      </c>
      <c r="B3839" s="69" t="s">
        <v>9098</v>
      </c>
      <c r="C3839" s="30">
        <v>24667728890</v>
      </c>
      <c r="D3839" s="34" t="s">
        <v>9231</v>
      </c>
      <c r="E3839" s="34" t="s">
        <v>9099</v>
      </c>
      <c r="F3839" s="70">
        <v>100000</v>
      </c>
      <c r="G3839" s="9" t="s">
        <v>50</v>
      </c>
      <c r="H3839" s="3">
        <v>2014</v>
      </c>
    </row>
    <row r="3840" spans="1:8">
      <c r="A3840" s="69" t="s">
        <v>9070</v>
      </c>
      <c r="B3840" s="69" t="s">
        <v>9098</v>
      </c>
      <c r="C3840" s="30">
        <v>24667728890</v>
      </c>
      <c r="D3840" s="34" t="s">
        <v>9232</v>
      </c>
      <c r="E3840" s="34" t="s">
        <v>9099</v>
      </c>
      <c r="F3840" s="70">
        <v>163000</v>
      </c>
      <c r="G3840" s="9" t="s">
        <v>50</v>
      </c>
      <c r="H3840" s="3">
        <v>2014</v>
      </c>
    </row>
    <row r="3841" spans="1:8">
      <c r="A3841" s="69" t="s">
        <v>9070</v>
      </c>
      <c r="B3841" s="69" t="s">
        <v>9098</v>
      </c>
      <c r="C3841" s="30">
        <v>24667728890</v>
      </c>
      <c r="D3841" s="34" t="s">
        <v>9233</v>
      </c>
      <c r="E3841" s="34" t="s">
        <v>9099</v>
      </c>
      <c r="F3841" s="70">
        <v>1500</v>
      </c>
      <c r="G3841" s="9" t="s">
        <v>50</v>
      </c>
      <c r="H3841" s="3">
        <v>2014</v>
      </c>
    </row>
    <row r="3842" spans="1:8">
      <c r="A3842" s="69" t="s">
        <v>9070</v>
      </c>
      <c r="B3842" s="69" t="s">
        <v>9098</v>
      </c>
      <c r="C3842" s="30">
        <v>24667728890</v>
      </c>
      <c r="D3842" s="34" t="s">
        <v>9234</v>
      </c>
      <c r="E3842" s="34" t="s">
        <v>9099</v>
      </c>
      <c r="F3842" s="70">
        <v>5000</v>
      </c>
      <c r="G3842" s="9" t="s">
        <v>50</v>
      </c>
      <c r="H3842" s="3">
        <v>2014</v>
      </c>
    </row>
    <row r="3843" spans="1:8" ht="25.5">
      <c r="A3843" s="69" t="s">
        <v>9070</v>
      </c>
      <c r="B3843" s="69" t="s">
        <v>9100</v>
      </c>
      <c r="C3843" s="30">
        <v>94953711811</v>
      </c>
      <c r="D3843" s="34" t="s">
        <v>315</v>
      </c>
      <c r="E3843" s="34" t="s">
        <v>9099</v>
      </c>
      <c r="F3843" s="70">
        <v>16250</v>
      </c>
      <c r="G3843" s="9" t="s">
        <v>50</v>
      </c>
      <c r="H3843" s="3">
        <v>2014</v>
      </c>
    </row>
    <row r="3844" spans="1:8">
      <c r="A3844" s="69" t="s">
        <v>9070</v>
      </c>
      <c r="B3844" s="69" t="s">
        <v>9101</v>
      </c>
      <c r="C3844" s="30">
        <v>72287456938</v>
      </c>
      <c r="D3844" s="34" t="s">
        <v>1390</v>
      </c>
      <c r="E3844" s="34" t="s">
        <v>9102</v>
      </c>
      <c r="F3844" s="70">
        <v>8463</v>
      </c>
      <c r="G3844" s="9" t="s">
        <v>50</v>
      </c>
      <c r="H3844" s="3">
        <v>2014</v>
      </c>
    </row>
    <row r="3845" spans="1:8">
      <c r="A3845" s="69" t="s">
        <v>9070</v>
      </c>
      <c r="B3845" s="69" t="s">
        <v>9103</v>
      </c>
      <c r="C3845" s="30">
        <v>31514561389</v>
      </c>
      <c r="D3845" s="34" t="s">
        <v>1390</v>
      </c>
      <c r="E3845" s="34" t="s">
        <v>9104</v>
      </c>
      <c r="F3845" s="70">
        <v>4737.37</v>
      </c>
      <c r="G3845" s="9" t="s">
        <v>50</v>
      </c>
      <c r="H3845" s="3">
        <v>2014</v>
      </c>
    </row>
    <row r="3846" spans="1:8" ht="25.5">
      <c r="A3846" s="69" t="s">
        <v>9070</v>
      </c>
      <c r="B3846" s="69" t="s">
        <v>9105</v>
      </c>
      <c r="C3846" s="30">
        <v>28391850626</v>
      </c>
      <c r="D3846" s="34" t="s">
        <v>9235</v>
      </c>
      <c r="E3846" s="34" t="s">
        <v>9106</v>
      </c>
      <c r="F3846" s="70">
        <v>5000</v>
      </c>
      <c r="G3846" s="9" t="s">
        <v>41</v>
      </c>
      <c r="H3846" s="3">
        <v>2014</v>
      </c>
    </row>
    <row r="3847" spans="1:8">
      <c r="A3847" s="69" t="s">
        <v>9070</v>
      </c>
      <c r="B3847" s="69" t="s">
        <v>9107</v>
      </c>
      <c r="C3847" s="8">
        <v>67242806275</v>
      </c>
      <c r="D3847" s="34" t="s">
        <v>9236</v>
      </c>
      <c r="E3847" s="34" t="s">
        <v>9108</v>
      </c>
      <c r="F3847" s="70">
        <v>3000</v>
      </c>
      <c r="G3847" s="5" t="s">
        <v>59</v>
      </c>
      <c r="H3847" s="3">
        <v>2014</v>
      </c>
    </row>
    <row r="3848" spans="1:8">
      <c r="A3848" s="69" t="s">
        <v>9070</v>
      </c>
      <c r="B3848" s="69" t="s">
        <v>9109</v>
      </c>
      <c r="C3848" s="30">
        <v>5910338453</v>
      </c>
      <c r="D3848" s="34" t="s">
        <v>9237</v>
      </c>
      <c r="E3848" s="34" t="s">
        <v>9110</v>
      </c>
      <c r="F3848" s="70">
        <v>5000</v>
      </c>
      <c r="G3848" s="9" t="s">
        <v>50</v>
      </c>
      <c r="H3848" s="3">
        <v>2014</v>
      </c>
    </row>
    <row r="3849" spans="1:8">
      <c r="A3849" s="69" t="s">
        <v>9070</v>
      </c>
      <c r="B3849" s="71" t="s">
        <v>9111</v>
      </c>
      <c r="C3849" s="8">
        <v>30595036530</v>
      </c>
      <c r="D3849" s="5" t="s">
        <v>9238</v>
      </c>
      <c r="E3849" s="5" t="s">
        <v>9112</v>
      </c>
      <c r="F3849" s="9">
        <v>935.47</v>
      </c>
      <c r="G3849" s="70" t="s">
        <v>50</v>
      </c>
      <c r="H3849" s="3">
        <v>2014</v>
      </c>
    </row>
    <row r="3850" spans="1:8">
      <c r="A3850" s="69" t="s">
        <v>9070</v>
      </c>
      <c r="B3850" s="71" t="s">
        <v>9113</v>
      </c>
      <c r="C3850" s="8">
        <v>46941208211</v>
      </c>
      <c r="D3850" s="5"/>
      <c r="E3850" s="5" t="s">
        <v>9114</v>
      </c>
      <c r="F3850" s="9">
        <v>5000</v>
      </c>
      <c r="G3850" s="70" t="s">
        <v>50</v>
      </c>
      <c r="H3850" s="3">
        <v>2014</v>
      </c>
    </row>
    <row r="3851" spans="1:8">
      <c r="A3851" s="71" t="s">
        <v>9070</v>
      </c>
      <c r="B3851" s="71" t="s">
        <v>9115</v>
      </c>
      <c r="C3851" s="8">
        <v>51156918414</v>
      </c>
      <c r="D3851" s="5" t="s">
        <v>9239</v>
      </c>
      <c r="E3851" s="5" t="s">
        <v>9240</v>
      </c>
      <c r="F3851" s="9">
        <v>3000</v>
      </c>
      <c r="G3851" s="70" t="s">
        <v>50</v>
      </c>
      <c r="H3851" s="3">
        <v>2014</v>
      </c>
    </row>
    <row r="3852" spans="1:8">
      <c r="A3852" s="69" t="s">
        <v>9070</v>
      </c>
      <c r="B3852" s="69" t="s">
        <v>9116</v>
      </c>
      <c r="C3852" s="30">
        <v>87203562236</v>
      </c>
      <c r="D3852" s="34" t="s">
        <v>9241</v>
      </c>
      <c r="E3852" s="34" t="s">
        <v>9117</v>
      </c>
      <c r="F3852" s="70">
        <v>4998.75</v>
      </c>
      <c r="G3852" s="9" t="s">
        <v>50</v>
      </c>
      <c r="H3852" s="3">
        <v>2014</v>
      </c>
    </row>
    <row r="3853" spans="1:8">
      <c r="A3853" s="69" t="s">
        <v>9070</v>
      </c>
      <c r="B3853" s="69" t="s">
        <v>9118</v>
      </c>
      <c r="C3853" s="30">
        <v>62624862462</v>
      </c>
      <c r="D3853" s="34" t="s">
        <v>9242</v>
      </c>
      <c r="E3853" s="34" t="s">
        <v>9119</v>
      </c>
      <c r="F3853" s="70">
        <v>5000</v>
      </c>
      <c r="G3853" s="9" t="s">
        <v>50</v>
      </c>
      <c r="H3853" s="3">
        <v>2014</v>
      </c>
    </row>
    <row r="3854" spans="1:8">
      <c r="A3854" s="69" t="s">
        <v>9070</v>
      </c>
      <c r="B3854" s="69" t="s">
        <v>9120</v>
      </c>
      <c r="C3854" s="30">
        <v>86033276524</v>
      </c>
      <c r="D3854" s="34" t="s">
        <v>1390</v>
      </c>
      <c r="E3854" s="34" t="s">
        <v>9121</v>
      </c>
      <c r="F3854" s="70">
        <v>302952</v>
      </c>
      <c r="G3854" s="9" t="s">
        <v>50</v>
      </c>
      <c r="H3854" s="3">
        <v>2014</v>
      </c>
    </row>
    <row r="3855" spans="1:8">
      <c r="A3855" s="69" t="s">
        <v>9070</v>
      </c>
      <c r="B3855" s="69" t="s">
        <v>9120</v>
      </c>
      <c r="C3855" s="30">
        <v>86033276524</v>
      </c>
      <c r="D3855" s="34" t="s">
        <v>9243</v>
      </c>
      <c r="E3855" s="34" t="s">
        <v>9121</v>
      </c>
      <c r="F3855" s="70">
        <v>36000</v>
      </c>
      <c r="G3855" s="9" t="s">
        <v>50</v>
      </c>
      <c r="H3855" s="3">
        <v>2014</v>
      </c>
    </row>
    <row r="3856" spans="1:8">
      <c r="A3856" s="69" t="s">
        <v>9070</v>
      </c>
      <c r="B3856" s="69" t="s">
        <v>9122</v>
      </c>
      <c r="C3856" s="30">
        <v>40521088220</v>
      </c>
      <c r="D3856" s="34" t="s">
        <v>1390</v>
      </c>
      <c r="E3856" s="34" t="s">
        <v>9123</v>
      </c>
      <c r="F3856" s="70">
        <v>4000</v>
      </c>
      <c r="G3856" s="9" t="s">
        <v>50</v>
      </c>
      <c r="H3856" s="3">
        <v>2014</v>
      </c>
    </row>
    <row r="3857" spans="1:8">
      <c r="A3857" s="69" t="s">
        <v>9070</v>
      </c>
      <c r="B3857" s="69" t="s">
        <v>9124</v>
      </c>
      <c r="C3857" s="30">
        <v>54211099660</v>
      </c>
      <c r="D3857" s="34" t="s">
        <v>1390</v>
      </c>
      <c r="E3857" s="34" t="s">
        <v>9125</v>
      </c>
      <c r="F3857" s="70">
        <v>5000</v>
      </c>
      <c r="G3857" s="9" t="s">
        <v>50</v>
      </c>
      <c r="H3857" s="3">
        <v>2014</v>
      </c>
    </row>
    <row r="3858" spans="1:8" ht="38.25">
      <c r="A3858" s="69" t="s">
        <v>9070</v>
      </c>
      <c r="B3858" s="69" t="s">
        <v>9126</v>
      </c>
      <c r="C3858" s="30">
        <v>37480944854</v>
      </c>
      <c r="D3858" s="34" t="s">
        <v>9244</v>
      </c>
      <c r="E3858" s="34" t="s">
        <v>9127</v>
      </c>
      <c r="F3858" s="70">
        <v>12000</v>
      </c>
      <c r="G3858" s="9" t="s">
        <v>50</v>
      </c>
      <c r="H3858" s="3">
        <v>2014</v>
      </c>
    </row>
    <row r="3859" spans="1:8">
      <c r="A3859" s="69" t="s">
        <v>9070</v>
      </c>
      <c r="B3859" s="69" t="s">
        <v>9128</v>
      </c>
      <c r="C3859" s="30">
        <v>86033276524</v>
      </c>
      <c r="D3859" s="34" t="s">
        <v>9245</v>
      </c>
      <c r="E3859" s="34" t="s">
        <v>9121</v>
      </c>
      <c r="F3859" s="70">
        <v>34000</v>
      </c>
      <c r="G3859" s="9" t="s">
        <v>50</v>
      </c>
      <c r="H3859" s="3">
        <v>2014</v>
      </c>
    </row>
    <row r="3860" spans="1:8">
      <c r="A3860" s="69" t="s">
        <v>9070</v>
      </c>
      <c r="B3860" s="69" t="s">
        <v>9129</v>
      </c>
      <c r="C3860" s="30">
        <v>59369523052</v>
      </c>
      <c r="D3860" s="34" t="s">
        <v>1390</v>
      </c>
      <c r="E3860" s="34" t="s">
        <v>9130</v>
      </c>
      <c r="F3860" s="70">
        <v>13000</v>
      </c>
      <c r="G3860" s="9" t="s">
        <v>50</v>
      </c>
      <c r="H3860" s="3">
        <v>2014</v>
      </c>
    </row>
    <row r="3861" spans="1:8">
      <c r="A3861" s="69" t="s">
        <v>9070</v>
      </c>
      <c r="B3861" s="69" t="s">
        <v>9131</v>
      </c>
      <c r="C3861" s="30">
        <v>72889462741</v>
      </c>
      <c r="D3861" s="34" t="s">
        <v>1390</v>
      </c>
      <c r="E3861" s="34" t="s">
        <v>9132</v>
      </c>
      <c r="F3861" s="70">
        <v>15000</v>
      </c>
      <c r="G3861" s="9" t="s">
        <v>50</v>
      </c>
      <c r="H3861" s="3">
        <v>2014</v>
      </c>
    </row>
    <row r="3862" spans="1:8">
      <c r="A3862" s="69" t="s">
        <v>9070</v>
      </c>
      <c r="B3862" s="69" t="s">
        <v>9133</v>
      </c>
      <c r="C3862" s="30">
        <v>88661312661</v>
      </c>
      <c r="D3862" s="34" t="s">
        <v>1390</v>
      </c>
      <c r="E3862" s="34" t="s">
        <v>9134</v>
      </c>
      <c r="F3862" s="70">
        <v>8000</v>
      </c>
      <c r="G3862" s="9" t="s">
        <v>50</v>
      </c>
      <c r="H3862" s="3">
        <v>2014</v>
      </c>
    </row>
    <row r="3863" spans="1:8">
      <c r="A3863" s="69" t="s">
        <v>9070</v>
      </c>
      <c r="B3863" s="69" t="s">
        <v>9135</v>
      </c>
      <c r="C3863" s="30">
        <v>90905893074</v>
      </c>
      <c r="D3863" s="34" t="s">
        <v>1390</v>
      </c>
      <c r="E3863" s="34" t="s">
        <v>9136</v>
      </c>
      <c r="F3863" s="70">
        <v>144500</v>
      </c>
      <c r="G3863" s="9" t="s">
        <v>50</v>
      </c>
      <c r="H3863" s="3">
        <v>2014</v>
      </c>
    </row>
    <row r="3864" spans="1:8" ht="25.5">
      <c r="A3864" s="69" t="s">
        <v>9070</v>
      </c>
      <c r="B3864" s="69" t="s">
        <v>9137</v>
      </c>
      <c r="C3864" s="30">
        <v>13536032382</v>
      </c>
      <c r="D3864" s="34" t="s">
        <v>1390</v>
      </c>
      <c r="E3864" s="34" t="s">
        <v>9138</v>
      </c>
      <c r="F3864" s="70">
        <v>10000</v>
      </c>
      <c r="G3864" s="9" t="s">
        <v>50</v>
      </c>
      <c r="H3864" s="3">
        <v>2014</v>
      </c>
    </row>
    <row r="3865" spans="1:8" ht="25.5">
      <c r="A3865" s="69" t="s">
        <v>9070</v>
      </c>
      <c r="B3865" s="69" t="s">
        <v>9139</v>
      </c>
      <c r="C3865" s="30">
        <v>43964668241</v>
      </c>
      <c r="D3865" s="34" t="s">
        <v>1390</v>
      </c>
      <c r="E3865" s="34" t="s">
        <v>9140</v>
      </c>
      <c r="F3865" s="70">
        <v>10000</v>
      </c>
      <c r="G3865" s="9" t="s">
        <v>50</v>
      </c>
      <c r="H3865" s="3">
        <v>2014</v>
      </c>
    </row>
    <row r="3866" spans="1:8" ht="25.5">
      <c r="A3866" s="69" t="s">
        <v>9070</v>
      </c>
      <c r="B3866" s="69" t="s">
        <v>9141</v>
      </c>
      <c r="C3866" s="30">
        <v>30081188378</v>
      </c>
      <c r="D3866" s="34" t="s">
        <v>1390</v>
      </c>
      <c r="E3866" s="34" t="s">
        <v>9142</v>
      </c>
      <c r="F3866" s="70">
        <v>10000</v>
      </c>
      <c r="G3866" s="9" t="s">
        <v>50</v>
      </c>
      <c r="H3866" s="3">
        <v>2014</v>
      </c>
    </row>
    <row r="3867" spans="1:8" ht="25.5">
      <c r="A3867" s="69" t="s">
        <v>9070</v>
      </c>
      <c r="B3867" s="69" t="s">
        <v>9143</v>
      </c>
      <c r="C3867" s="30">
        <v>11469011273</v>
      </c>
      <c r="D3867" s="34" t="s">
        <v>9246</v>
      </c>
      <c r="E3867" s="34" t="s">
        <v>9144</v>
      </c>
      <c r="F3867" s="70">
        <v>38100</v>
      </c>
      <c r="G3867" s="9" t="s">
        <v>50</v>
      </c>
      <c r="H3867" s="3">
        <v>2014</v>
      </c>
    </row>
    <row r="3868" spans="1:8" ht="25.5">
      <c r="A3868" s="69" t="s">
        <v>9070</v>
      </c>
      <c r="B3868" s="69" t="s">
        <v>9145</v>
      </c>
      <c r="C3868" s="30">
        <v>48082298175</v>
      </c>
      <c r="D3868" s="34" t="s">
        <v>9247</v>
      </c>
      <c r="E3868" s="34" t="s">
        <v>9146</v>
      </c>
      <c r="F3868" s="70">
        <v>5000</v>
      </c>
      <c r="G3868" s="9" t="s">
        <v>50</v>
      </c>
      <c r="H3868" s="3">
        <v>2014</v>
      </c>
    </row>
    <row r="3869" spans="1:8">
      <c r="A3869" s="71" t="s">
        <v>9070</v>
      </c>
      <c r="B3869" s="71" t="s">
        <v>9147</v>
      </c>
      <c r="C3869" s="8">
        <v>74192552063</v>
      </c>
      <c r="D3869" s="5" t="s">
        <v>1390</v>
      </c>
      <c r="E3869" s="5" t="s">
        <v>9248</v>
      </c>
      <c r="F3869" s="9">
        <v>5000</v>
      </c>
      <c r="G3869" s="70" t="s">
        <v>50</v>
      </c>
      <c r="H3869" s="3">
        <v>2014</v>
      </c>
    </row>
    <row r="3870" spans="1:8" ht="25.5">
      <c r="A3870" s="69" t="s">
        <v>9070</v>
      </c>
      <c r="B3870" s="69" t="s">
        <v>9148</v>
      </c>
      <c r="C3870" s="30">
        <v>14194051029</v>
      </c>
      <c r="D3870" s="34" t="s">
        <v>9249</v>
      </c>
      <c r="E3870" s="34" t="s">
        <v>9149</v>
      </c>
      <c r="F3870" s="70">
        <v>10000</v>
      </c>
      <c r="G3870" s="9" t="s">
        <v>50</v>
      </c>
      <c r="H3870" s="3">
        <v>2014</v>
      </c>
    </row>
    <row r="3871" spans="1:8" ht="25.5">
      <c r="A3871" s="69" t="s">
        <v>9070</v>
      </c>
      <c r="B3871" s="69" t="s">
        <v>9150</v>
      </c>
      <c r="C3871" s="30">
        <v>36620565652</v>
      </c>
      <c r="D3871" s="34" t="s">
        <v>9250</v>
      </c>
      <c r="E3871" s="34" t="s">
        <v>9151</v>
      </c>
      <c r="F3871" s="70">
        <v>5000</v>
      </c>
      <c r="G3871" s="70" t="s">
        <v>40</v>
      </c>
      <c r="H3871" s="3">
        <v>2014</v>
      </c>
    </row>
    <row r="3872" spans="1:8" ht="25.5">
      <c r="A3872" s="71" t="s">
        <v>9070</v>
      </c>
      <c r="B3872" s="71" t="s">
        <v>9152</v>
      </c>
      <c r="C3872" s="8">
        <v>87001748932</v>
      </c>
      <c r="D3872" s="5" t="s">
        <v>9251</v>
      </c>
      <c r="E3872" s="5" t="s">
        <v>9153</v>
      </c>
      <c r="F3872" s="9">
        <v>6000</v>
      </c>
      <c r="G3872" s="70" t="s">
        <v>50</v>
      </c>
      <c r="H3872" s="3">
        <v>2014</v>
      </c>
    </row>
    <row r="3873" spans="1:8">
      <c r="A3873" s="69" t="s">
        <v>9070</v>
      </c>
      <c r="B3873" s="69" t="s">
        <v>9154</v>
      </c>
      <c r="C3873" s="30">
        <v>21665908269</v>
      </c>
      <c r="D3873" s="34" t="s">
        <v>1390</v>
      </c>
      <c r="E3873" s="34" t="s">
        <v>9155</v>
      </c>
      <c r="F3873" s="70">
        <v>200004</v>
      </c>
      <c r="G3873" s="9" t="s">
        <v>50</v>
      </c>
      <c r="H3873" s="3">
        <v>2014</v>
      </c>
    </row>
    <row r="3874" spans="1:8" ht="25.5">
      <c r="A3874" s="69" t="s">
        <v>9070</v>
      </c>
      <c r="B3874" s="69" t="s">
        <v>9156</v>
      </c>
      <c r="C3874" s="30">
        <v>20664089856</v>
      </c>
      <c r="D3874" s="34" t="s">
        <v>9252</v>
      </c>
      <c r="E3874" s="34" t="s">
        <v>9157</v>
      </c>
      <c r="F3874" s="70">
        <v>4983.6400000000003</v>
      </c>
      <c r="G3874" s="9" t="s">
        <v>50</v>
      </c>
      <c r="H3874" s="3">
        <v>2014</v>
      </c>
    </row>
    <row r="3875" spans="1:8">
      <c r="A3875" s="69" t="s">
        <v>9070</v>
      </c>
      <c r="B3875" s="69" t="s">
        <v>9158</v>
      </c>
      <c r="C3875" s="30">
        <v>17577525592</v>
      </c>
      <c r="D3875" s="34" t="s">
        <v>9253</v>
      </c>
      <c r="E3875" s="34" t="s">
        <v>3220</v>
      </c>
      <c r="F3875" s="70">
        <v>4000</v>
      </c>
      <c r="G3875" s="5" t="s">
        <v>59</v>
      </c>
      <c r="H3875" s="3">
        <v>2014</v>
      </c>
    </row>
    <row r="3876" spans="1:8">
      <c r="A3876" s="69" t="s">
        <v>9070</v>
      </c>
      <c r="B3876" s="69" t="s">
        <v>9159</v>
      </c>
      <c r="C3876" s="30">
        <v>44979595372</v>
      </c>
      <c r="D3876" s="34" t="s">
        <v>9254</v>
      </c>
      <c r="E3876" s="34" t="s">
        <v>9160</v>
      </c>
      <c r="F3876" s="70">
        <v>2715.43</v>
      </c>
      <c r="G3876" s="9" t="s">
        <v>50</v>
      </c>
      <c r="H3876" s="3">
        <v>2014</v>
      </c>
    </row>
    <row r="3877" spans="1:8" ht="25.5">
      <c r="A3877" s="69" t="s">
        <v>9070</v>
      </c>
      <c r="B3877" s="69" t="s">
        <v>9161</v>
      </c>
      <c r="C3877" s="30">
        <v>14470918598</v>
      </c>
      <c r="D3877" s="34" t="s">
        <v>9255</v>
      </c>
      <c r="E3877" s="34" t="s">
        <v>9162</v>
      </c>
      <c r="F3877" s="70">
        <v>24920.400000000001</v>
      </c>
      <c r="G3877" s="5" t="s">
        <v>59</v>
      </c>
      <c r="H3877" s="3">
        <v>2014</v>
      </c>
    </row>
    <row r="3878" spans="1:8">
      <c r="A3878" s="69" t="s">
        <v>9070</v>
      </c>
      <c r="B3878" s="69" t="s">
        <v>9163</v>
      </c>
      <c r="C3878" s="30">
        <v>93169099960</v>
      </c>
      <c r="D3878" s="34" t="s">
        <v>1390</v>
      </c>
      <c r="E3878" s="34" t="s">
        <v>9164</v>
      </c>
      <c r="F3878" s="70">
        <v>12000</v>
      </c>
      <c r="G3878" s="9" t="s">
        <v>50</v>
      </c>
      <c r="H3878" s="3">
        <v>2014</v>
      </c>
    </row>
    <row r="3879" spans="1:8">
      <c r="A3879" s="69" t="s">
        <v>9070</v>
      </c>
      <c r="B3879" s="69" t="s">
        <v>9165</v>
      </c>
      <c r="C3879" s="30">
        <v>8014804192</v>
      </c>
      <c r="D3879" s="34" t="s">
        <v>1390</v>
      </c>
      <c r="E3879" s="34" t="s">
        <v>9166</v>
      </c>
      <c r="F3879" s="70">
        <v>5000</v>
      </c>
      <c r="G3879" s="9" t="s">
        <v>50</v>
      </c>
      <c r="H3879" s="3">
        <v>2014</v>
      </c>
    </row>
    <row r="3880" spans="1:8">
      <c r="A3880" s="69" t="s">
        <v>9070</v>
      </c>
      <c r="B3880" s="69" t="s">
        <v>9167</v>
      </c>
      <c r="C3880" s="30">
        <v>45858543758</v>
      </c>
      <c r="D3880" s="34" t="s">
        <v>1390</v>
      </c>
      <c r="E3880" s="34" t="s">
        <v>9168</v>
      </c>
      <c r="F3880" s="70">
        <v>1999.08</v>
      </c>
      <c r="G3880" s="9" t="s">
        <v>50</v>
      </c>
      <c r="H3880" s="3">
        <v>2014</v>
      </c>
    </row>
    <row r="3881" spans="1:8">
      <c r="A3881" s="69" t="s">
        <v>9070</v>
      </c>
      <c r="B3881" s="69" t="s">
        <v>9169</v>
      </c>
      <c r="C3881" s="30">
        <v>98281139482</v>
      </c>
      <c r="D3881" s="34" t="s">
        <v>9256</v>
      </c>
      <c r="E3881" s="34" t="s">
        <v>9257</v>
      </c>
      <c r="F3881" s="70">
        <v>968.03</v>
      </c>
      <c r="G3881" s="5" t="s">
        <v>59</v>
      </c>
      <c r="H3881" s="3">
        <v>2014</v>
      </c>
    </row>
    <row r="3882" spans="1:8">
      <c r="A3882" s="69" t="s">
        <v>9070</v>
      </c>
      <c r="B3882" s="69" t="s">
        <v>9170</v>
      </c>
      <c r="C3882" s="30">
        <v>3570230556</v>
      </c>
      <c r="D3882" s="34" t="s">
        <v>1390</v>
      </c>
      <c r="E3882" s="34" t="s">
        <v>9171</v>
      </c>
      <c r="F3882" s="70">
        <v>5000</v>
      </c>
      <c r="G3882" s="9" t="s">
        <v>50</v>
      </c>
      <c r="H3882" s="3">
        <v>2014</v>
      </c>
    </row>
    <row r="3883" spans="1:8">
      <c r="A3883" s="69" t="s">
        <v>9070</v>
      </c>
      <c r="B3883" s="69" t="s">
        <v>9172</v>
      </c>
      <c r="C3883" s="30">
        <v>47544438871</v>
      </c>
      <c r="D3883" s="34" t="s">
        <v>9258</v>
      </c>
      <c r="E3883" s="34" t="s">
        <v>9173</v>
      </c>
      <c r="F3883" s="70">
        <v>15000</v>
      </c>
      <c r="G3883" s="9" t="s">
        <v>50</v>
      </c>
      <c r="H3883" s="3">
        <v>2014</v>
      </c>
    </row>
    <row r="3884" spans="1:8">
      <c r="A3884" s="69" t="s">
        <v>9070</v>
      </c>
      <c r="B3884" s="69" t="s">
        <v>9174</v>
      </c>
      <c r="C3884" s="30">
        <v>45338444823</v>
      </c>
      <c r="D3884" s="34" t="s">
        <v>1390</v>
      </c>
      <c r="E3884" s="34" t="s">
        <v>9175</v>
      </c>
      <c r="F3884" s="70">
        <v>1226380</v>
      </c>
      <c r="G3884" s="9" t="s">
        <v>50</v>
      </c>
      <c r="H3884" s="3">
        <v>2014</v>
      </c>
    </row>
    <row r="3885" spans="1:8">
      <c r="A3885" s="69" t="s">
        <v>9070</v>
      </c>
      <c r="B3885" s="69" t="s">
        <v>9176</v>
      </c>
      <c r="C3885" s="30">
        <v>45338444823</v>
      </c>
      <c r="D3885" s="34" t="s">
        <v>9259</v>
      </c>
      <c r="E3885" s="34" t="s">
        <v>9175</v>
      </c>
      <c r="F3885" s="70">
        <v>4593.45</v>
      </c>
      <c r="G3885" s="9" t="s">
        <v>50</v>
      </c>
      <c r="H3885" s="3">
        <v>2014</v>
      </c>
    </row>
    <row r="3886" spans="1:8" ht="25.5">
      <c r="A3886" s="69" t="s">
        <v>9070</v>
      </c>
      <c r="B3886" s="69" t="s">
        <v>9174</v>
      </c>
      <c r="C3886" s="30">
        <v>45338444823</v>
      </c>
      <c r="D3886" s="34" t="s">
        <v>9260</v>
      </c>
      <c r="E3886" s="34" t="s">
        <v>9175</v>
      </c>
      <c r="F3886" s="70">
        <v>147031.67999999999</v>
      </c>
      <c r="G3886" s="9" t="s">
        <v>50</v>
      </c>
      <c r="H3886" s="3">
        <v>2014</v>
      </c>
    </row>
    <row r="3887" spans="1:8">
      <c r="A3887" s="69" t="s">
        <v>9070</v>
      </c>
      <c r="B3887" s="69" t="s">
        <v>9174</v>
      </c>
      <c r="C3887" s="30">
        <v>45338444823</v>
      </c>
      <c r="D3887" s="34" t="s">
        <v>9261</v>
      </c>
      <c r="E3887" s="34" t="s">
        <v>9175</v>
      </c>
      <c r="F3887" s="70">
        <v>20000</v>
      </c>
      <c r="G3887" s="9" t="s">
        <v>50</v>
      </c>
      <c r="H3887" s="3">
        <v>2014</v>
      </c>
    </row>
    <row r="3888" spans="1:8">
      <c r="A3888" s="69" t="s">
        <v>9070</v>
      </c>
      <c r="B3888" s="69" t="s">
        <v>9177</v>
      </c>
      <c r="C3888" s="30">
        <v>91208227520</v>
      </c>
      <c r="D3888" s="34" t="s">
        <v>595</v>
      </c>
      <c r="E3888" s="34" t="s">
        <v>9178</v>
      </c>
      <c r="F3888" s="70">
        <v>30000</v>
      </c>
      <c r="G3888" s="5" t="s">
        <v>59</v>
      </c>
      <c r="H3888" s="3">
        <v>2014</v>
      </c>
    </row>
    <row r="3889" spans="1:8">
      <c r="A3889" s="69" t="s">
        <v>9070</v>
      </c>
      <c r="B3889" s="69" t="s">
        <v>9177</v>
      </c>
      <c r="C3889" s="30">
        <v>91208227520</v>
      </c>
      <c r="D3889" s="34" t="s">
        <v>9233</v>
      </c>
      <c r="E3889" s="34" t="s">
        <v>9178</v>
      </c>
      <c r="F3889" s="70">
        <v>55000</v>
      </c>
      <c r="G3889" s="5" t="s">
        <v>59</v>
      </c>
      <c r="H3889" s="3">
        <v>2014</v>
      </c>
    </row>
    <row r="3890" spans="1:8">
      <c r="A3890" s="69" t="s">
        <v>9070</v>
      </c>
      <c r="B3890" s="69" t="s">
        <v>9179</v>
      </c>
      <c r="C3890" s="30">
        <v>44571761659</v>
      </c>
      <c r="D3890" s="34" t="s">
        <v>9262</v>
      </c>
      <c r="E3890" s="34" t="s">
        <v>9180</v>
      </c>
      <c r="F3890" s="70">
        <v>2000</v>
      </c>
      <c r="G3890" s="9" t="s">
        <v>50</v>
      </c>
      <c r="H3890" s="3">
        <v>2014</v>
      </c>
    </row>
    <row r="3891" spans="1:8">
      <c r="A3891" s="69" t="s">
        <v>9070</v>
      </c>
      <c r="B3891" s="69" t="s">
        <v>9181</v>
      </c>
      <c r="C3891" s="30">
        <v>20631188258</v>
      </c>
      <c r="D3891" s="34" t="s">
        <v>9263</v>
      </c>
      <c r="E3891" s="34" t="s">
        <v>9182</v>
      </c>
      <c r="F3891" s="70">
        <v>2500</v>
      </c>
      <c r="G3891" s="9" t="s">
        <v>50</v>
      </c>
      <c r="H3891" s="3">
        <v>2014</v>
      </c>
    </row>
    <row r="3892" spans="1:8">
      <c r="A3892" s="69" t="s">
        <v>9070</v>
      </c>
      <c r="B3892" s="69" t="s">
        <v>9183</v>
      </c>
      <c r="C3892" s="30">
        <v>96649912258</v>
      </c>
      <c r="D3892" s="34" t="s">
        <v>9264</v>
      </c>
      <c r="E3892" s="34" t="s">
        <v>9184</v>
      </c>
      <c r="F3892" s="70">
        <v>2000</v>
      </c>
      <c r="G3892" s="9" t="s">
        <v>50</v>
      </c>
      <c r="H3892" s="3">
        <v>2014</v>
      </c>
    </row>
    <row r="3893" spans="1:8">
      <c r="A3893" s="69" t="s">
        <v>9070</v>
      </c>
      <c r="B3893" s="69" t="s">
        <v>9185</v>
      </c>
      <c r="C3893" s="30">
        <v>47325788990</v>
      </c>
      <c r="D3893" s="34" t="s">
        <v>9265</v>
      </c>
      <c r="E3893" s="34" t="s">
        <v>9149</v>
      </c>
      <c r="F3893" s="70">
        <v>5000</v>
      </c>
      <c r="G3893" s="9" t="s">
        <v>50</v>
      </c>
      <c r="H3893" s="3">
        <v>2014</v>
      </c>
    </row>
    <row r="3894" spans="1:8">
      <c r="A3894" s="69" t="s">
        <v>9070</v>
      </c>
      <c r="B3894" s="69" t="s">
        <v>9186</v>
      </c>
      <c r="C3894" s="30" t="s">
        <v>9187</v>
      </c>
      <c r="D3894" s="34" t="s">
        <v>9266</v>
      </c>
      <c r="E3894" s="34" t="s">
        <v>9188</v>
      </c>
      <c r="F3894" s="70">
        <v>100000</v>
      </c>
      <c r="G3894" s="9" t="s">
        <v>50</v>
      </c>
      <c r="H3894" s="3">
        <v>2014</v>
      </c>
    </row>
    <row r="3895" spans="1:8">
      <c r="A3895" s="69" t="s">
        <v>9070</v>
      </c>
      <c r="B3895" s="69" t="s">
        <v>9189</v>
      </c>
      <c r="C3895" s="30" t="s">
        <v>9190</v>
      </c>
      <c r="D3895" s="34" t="s">
        <v>9267</v>
      </c>
      <c r="E3895" s="34" t="s">
        <v>9191</v>
      </c>
      <c r="F3895" s="70">
        <v>150000</v>
      </c>
      <c r="G3895" s="9" t="s">
        <v>50</v>
      </c>
      <c r="H3895" s="3">
        <v>2014</v>
      </c>
    </row>
    <row r="3896" spans="1:8" ht="25.5">
      <c r="A3896" s="69" t="s">
        <v>9070</v>
      </c>
      <c r="B3896" s="69" t="s">
        <v>9192</v>
      </c>
      <c r="C3896" s="30" t="s">
        <v>9193</v>
      </c>
      <c r="D3896" s="34" t="s">
        <v>9268</v>
      </c>
      <c r="E3896" s="34" t="s">
        <v>9194</v>
      </c>
      <c r="F3896" s="70">
        <v>20000</v>
      </c>
      <c r="G3896" s="9" t="s">
        <v>50</v>
      </c>
      <c r="H3896" s="3">
        <v>2014</v>
      </c>
    </row>
    <row r="3897" spans="1:8">
      <c r="A3897" s="69" t="s">
        <v>9070</v>
      </c>
      <c r="B3897" s="69" t="s">
        <v>9192</v>
      </c>
      <c r="C3897" s="30" t="s">
        <v>9193</v>
      </c>
      <c r="D3897" s="34" t="s">
        <v>9269</v>
      </c>
      <c r="E3897" s="34" t="s">
        <v>9194</v>
      </c>
      <c r="F3897" s="70">
        <v>50000</v>
      </c>
      <c r="G3897" s="9" t="s">
        <v>50</v>
      </c>
      <c r="H3897" s="3">
        <v>2014</v>
      </c>
    </row>
    <row r="3898" spans="1:8" ht="25.5">
      <c r="A3898" s="72" t="s">
        <v>9070</v>
      </c>
      <c r="B3898" s="72" t="s">
        <v>9100</v>
      </c>
      <c r="C3898" s="30">
        <v>94953711811</v>
      </c>
      <c r="D3898" s="34" t="s">
        <v>9270</v>
      </c>
      <c r="E3898" s="34" t="s">
        <v>9099</v>
      </c>
      <c r="F3898" s="73">
        <v>3000</v>
      </c>
      <c r="G3898" s="9" t="s">
        <v>50</v>
      </c>
      <c r="H3898" s="3">
        <v>2014</v>
      </c>
    </row>
    <row r="3899" spans="1:8">
      <c r="A3899" s="72" t="s">
        <v>9070</v>
      </c>
      <c r="B3899" s="72" t="s">
        <v>9195</v>
      </c>
      <c r="C3899" s="74">
        <v>70653511205</v>
      </c>
      <c r="D3899" s="75" t="s">
        <v>9271</v>
      </c>
      <c r="E3899" s="75" t="s">
        <v>9196</v>
      </c>
      <c r="F3899" s="73">
        <v>4785.45</v>
      </c>
      <c r="G3899" s="9" t="s">
        <v>50</v>
      </c>
      <c r="H3899" s="3">
        <v>2014</v>
      </c>
    </row>
    <row r="3900" spans="1:8">
      <c r="A3900" s="72" t="s">
        <v>9070</v>
      </c>
      <c r="B3900" s="72" t="s">
        <v>9185</v>
      </c>
      <c r="C3900" s="74">
        <v>47325788990</v>
      </c>
      <c r="D3900" s="75" t="s">
        <v>9272</v>
      </c>
      <c r="E3900" s="75" t="s">
        <v>9197</v>
      </c>
      <c r="F3900" s="73">
        <v>5000</v>
      </c>
      <c r="G3900" s="5" t="s">
        <v>59</v>
      </c>
      <c r="H3900" s="3">
        <v>2014</v>
      </c>
    </row>
    <row r="3901" spans="1:8">
      <c r="A3901" s="72" t="s">
        <v>9070</v>
      </c>
      <c r="B3901" s="72" t="s">
        <v>915</v>
      </c>
      <c r="C3901" s="74">
        <v>85580059146</v>
      </c>
      <c r="D3901" s="75" t="s">
        <v>915</v>
      </c>
      <c r="E3901" s="75" t="s">
        <v>2595</v>
      </c>
      <c r="F3901" s="73">
        <v>30000</v>
      </c>
      <c r="G3901" s="5" t="s">
        <v>59</v>
      </c>
      <c r="H3901" s="3">
        <v>2014</v>
      </c>
    </row>
    <row r="3902" spans="1:8">
      <c r="A3902" s="72" t="s">
        <v>9070</v>
      </c>
      <c r="B3902" s="72" t="s">
        <v>9198</v>
      </c>
      <c r="C3902" s="74">
        <v>57582026016</v>
      </c>
      <c r="D3902" s="75" t="s">
        <v>9273</v>
      </c>
      <c r="E3902" s="75" t="s">
        <v>9199</v>
      </c>
      <c r="F3902" s="73">
        <v>6000</v>
      </c>
      <c r="G3902" s="9" t="s">
        <v>50</v>
      </c>
      <c r="H3902" s="3">
        <v>2014</v>
      </c>
    </row>
    <row r="3903" spans="1:8" ht="25.5">
      <c r="A3903" s="71" t="s">
        <v>9070</v>
      </c>
      <c r="B3903" s="71" t="s">
        <v>9098</v>
      </c>
      <c r="C3903" s="30">
        <v>24667728890</v>
      </c>
      <c r="D3903" s="5" t="s">
        <v>9274</v>
      </c>
      <c r="E3903" s="5" t="s">
        <v>9099</v>
      </c>
      <c r="F3903" s="9">
        <v>315482.77</v>
      </c>
      <c r="G3903" s="70" t="s">
        <v>50</v>
      </c>
      <c r="H3903" s="3">
        <v>2014</v>
      </c>
    </row>
    <row r="3904" spans="1:8" ht="25.5">
      <c r="A3904" s="71" t="s">
        <v>9070</v>
      </c>
      <c r="B3904" s="71" t="s">
        <v>9200</v>
      </c>
      <c r="C3904" s="8">
        <v>23100929873</v>
      </c>
      <c r="D3904" s="5" t="s">
        <v>9275</v>
      </c>
      <c r="E3904" s="5" t="s">
        <v>9201</v>
      </c>
      <c r="F3904" s="9">
        <v>3000</v>
      </c>
      <c r="G3904" s="70" t="s">
        <v>50</v>
      </c>
      <c r="H3904" s="3">
        <v>2014</v>
      </c>
    </row>
    <row r="3905" spans="1:8" ht="25.5">
      <c r="A3905" s="71" t="s">
        <v>9070</v>
      </c>
      <c r="B3905" s="71" t="s">
        <v>9202</v>
      </c>
      <c r="C3905" s="30">
        <v>72287456938</v>
      </c>
      <c r="D3905" s="34" t="s">
        <v>9276</v>
      </c>
      <c r="E3905" s="34" t="s">
        <v>9102</v>
      </c>
      <c r="F3905" s="9">
        <v>4000</v>
      </c>
      <c r="G3905" s="70" t="s">
        <v>50</v>
      </c>
      <c r="H3905" s="3">
        <v>2014</v>
      </c>
    </row>
    <row r="3906" spans="1:8">
      <c r="A3906" s="71" t="s">
        <v>9070</v>
      </c>
      <c r="B3906" s="71" t="s">
        <v>9158</v>
      </c>
      <c r="C3906" s="30">
        <v>17577525592</v>
      </c>
      <c r="D3906" s="34" t="s">
        <v>9277</v>
      </c>
      <c r="E3906" s="34" t="s">
        <v>3220</v>
      </c>
      <c r="F3906" s="9">
        <v>2000</v>
      </c>
      <c r="G3906" s="70" t="s">
        <v>50</v>
      </c>
      <c r="H3906" s="3">
        <v>2014</v>
      </c>
    </row>
    <row r="3907" spans="1:8">
      <c r="A3907" s="71" t="s">
        <v>9070</v>
      </c>
      <c r="B3907" s="71" t="s">
        <v>9203</v>
      </c>
      <c r="C3907" s="4">
        <v>87001748932</v>
      </c>
      <c r="D3907" s="5" t="s">
        <v>9278</v>
      </c>
      <c r="E3907" s="34"/>
      <c r="F3907" s="9">
        <v>1687.5</v>
      </c>
      <c r="G3907" s="70" t="s">
        <v>50</v>
      </c>
      <c r="H3907" s="3">
        <v>2014</v>
      </c>
    </row>
    <row r="3908" spans="1:8" ht="25.5">
      <c r="A3908" s="71" t="s">
        <v>9070</v>
      </c>
      <c r="B3908" s="71" t="s">
        <v>9179</v>
      </c>
      <c r="C3908" s="30">
        <v>44571761659</v>
      </c>
      <c r="D3908" s="34" t="s">
        <v>9279</v>
      </c>
      <c r="E3908" s="34" t="s">
        <v>9180</v>
      </c>
      <c r="F3908" s="9">
        <v>2000</v>
      </c>
      <c r="G3908" s="70" t="s">
        <v>50</v>
      </c>
      <c r="H3908" s="3">
        <v>2014</v>
      </c>
    </row>
    <row r="3909" spans="1:8" ht="25.5">
      <c r="A3909" s="71" t="s">
        <v>9070</v>
      </c>
      <c r="B3909" s="71" t="s">
        <v>9089</v>
      </c>
      <c r="C3909" s="18">
        <v>89774913574</v>
      </c>
      <c r="D3909" s="34" t="s">
        <v>9280</v>
      </c>
      <c r="E3909" s="34" t="s">
        <v>9090</v>
      </c>
      <c r="F3909" s="9">
        <v>1196.32</v>
      </c>
      <c r="G3909" s="70" t="s">
        <v>50</v>
      </c>
      <c r="H3909" s="3">
        <v>2014</v>
      </c>
    </row>
    <row r="3910" spans="1:8">
      <c r="A3910" s="71" t="s">
        <v>9070</v>
      </c>
      <c r="B3910" s="71" t="s">
        <v>9204</v>
      </c>
      <c r="C3910" s="30">
        <v>82626509148</v>
      </c>
      <c r="D3910" s="34" t="s">
        <v>9281</v>
      </c>
      <c r="E3910" s="34" t="s">
        <v>9205</v>
      </c>
      <c r="F3910" s="9">
        <v>600</v>
      </c>
      <c r="G3910" s="70" t="s">
        <v>50</v>
      </c>
      <c r="H3910" s="3">
        <v>2014</v>
      </c>
    </row>
    <row r="3911" spans="1:8">
      <c r="A3911" s="71" t="s">
        <v>9070</v>
      </c>
      <c r="B3911" s="71" t="s">
        <v>9181</v>
      </c>
      <c r="C3911" s="30">
        <v>20631188258</v>
      </c>
      <c r="D3911" s="34" t="s">
        <v>9282</v>
      </c>
      <c r="E3911" s="34" t="s">
        <v>9182</v>
      </c>
      <c r="F3911" s="9">
        <v>1261.56</v>
      </c>
      <c r="G3911" s="70" t="s">
        <v>50</v>
      </c>
      <c r="H3911" s="3">
        <v>2014</v>
      </c>
    </row>
    <row r="3912" spans="1:8">
      <c r="A3912" s="71" t="s">
        <v>9070</v>
      </c>
      <c r="B3912" s="71" t="s">
        <v>9183</v>
      </c>
      <c r="C3912" s="30">
        <v>96649912258</v>
      </c>
      <c r="D3912" s="34" t="s">
        <v>9283</v>
      </c>
      <c r="E3912" s="34" t="s">
        <v>9184</v>
      </c>
      <c r="F3912" s="9">
        <v>1959</v>
      </c>
      <c r="G3912" s="70" t="s">
        <v>50</v>
      </c>
      <c r="H3912" s="3">
        <v>2014</v>
      </c>
    </row>
    <row r="3913" spans="1:8">
      <c r="A3913" s="69" t="s">
        <v>9070</v>
      </c>
      <c r="B3913" s="69" t="s">
        <v>9161</v>
      </c>
      <c r="C3913" s="30">
        <v>14470918598</v>
      </c>
      <c r="D3913" s="34" t="s">
        <v>9284</v>
      </c>
      <c r="E3913" s="34" t="s">
        <v>9162</v>
      </c>
      <c r="F3913" s="70">
        <v>500</v>
      </c>
      <c r="G3913" s="70" t="s">
        <v>50</v>
      </c>
      <c r="H3913" s="3">
        <v>2014</v>
      </c>
    </row>
    <row r="3914" spans="1:8">
      <c r="A3914" s="71" t="s">
        <v>9070</v>
      </c>
      <c r="B3914" s="71" t="s">
        <v>9111</v>
      </c>
      <c r="C3914" s="8">
        <v>30595036530</v>
      </c>
      <c r="D3914" s="5" t="s">
        <v>9285</v>
      </c>
      <c r="E3914" s="5" t="s">
        <v>9112</v>
      </c>
      <c r="F3914" s="9">
        <v>2339.96</v>
      </c>
      <c r="G3914" s="70" t="s">
        <v>50</v>
      </c>
      <c r="H3914" s="3">
        <v>2014</v>
      </c>
    </row>
    <row r="3915" spans="1:8" ht="38.25">
      <c r="A3915" s="69" t="s">
        <v>9070</v>
      </c>
      <c r="B3915" s="69" t="s">
        <v>9073</v>
      </c>
      <c r="C3915" s="30">
        <v>10382942633</v>
      </c>
      <c r="D3915" s="34" t="s">
        <v>9286</v>
      </c>
      <c r="E3915" s="34" t="s">
        <v>9074</v>
      </c>
      <c r="F3915" s="70">
        <v>774.04</v>
      </c>
      <c r="G3915" s="70" t="s">
        <v>40</v>
      </c>
      <c r="H3915" s="3">
        <v>2014</v>
      </c>
    </row>
    <row r="3916" spans="1:8">
      <c r="A3916" s="69" t="s">
        <v>9070</v>
      </c>
      <c r="B3916" s="69" t="s">
        <v>9206</v>
      </c>
      <c r="C3916" s="30">
        <v>72527253659</v>
      </c>
      <c r="D3916" s="34" t="s">
        <v>5831</v>
      </c>
      <c r="E3916" s="70"/>
      <c r="F3916" s="70">
        <v>20000</v>
      </c>
      <c r="G3916" s="70" t="s">
        <v>40</v>
      </c>
      <c r="H3916" s="3">
        <v>2014</v>
      </c>
    </row>
    <row r="3917" spans="1:8">
      <c r="A3917" s="69" t="s">
        <v>9070</v>
      </c>
      <c r="B3917" s="69" t="s">
        <v>9207</v>
      </c>
      <c r="C3917" s="18">
        <v>13663717738</v>
      </c>
      <c r="D3917" s="34" t="s">
        <v>9287</v>
      </c>
      <c r="E3917" s="34" t="s">
        <v>9208</v>
      </c>
      <c r="F3917" s="9">
        <v>5000</v>
      </c>
      <c r="G3917" s="24" t="s">
        <v>50</v>
      </c>
      <c r="H3917" s="3">
        <v>2014</v>
      </c>
    </row>
    <row r="3918" spans="1:8" ht="25.5">
      <c r="A3918" s="69" t="s">
        <v>9070</v>
      </c>
      <c r="B3918" s="69" t="s">
        <v>9209</v>
      </c>
      <c r="C3918" s="30">
        <v>45338444823</v>
      </c>
      <c r="D3918" s="34" t="s">
        <v>9288</v>
      </c>
      <c r="E3918" s="34" t="s">
        <v>9175</v>
      </c>
      <c r="F3918" s="70">
        <v>25000</v>
      </c>
      <c r="G3918" s="9" t="s">
        <v>50</v>
      </c>
      <c r="H3918" s="3">
        <v>2014</v>
      </c>
    </row>
    <row r="3919" spans="1:8">
      <c r="A3919" s="69" t="s">
        <v>9070</v>
      </c>
      <c r="B3919" s="69" t="s">
        <v>9210</v>
      </c>
      <c r="C3919" s="30">
        <v>6148536925</v>
      </c>
      <c r="D3919" s="34" t="s">
        <v>9289</v>
      </c>
      <c r="E3919" s="34" t="s">
        <v>9211</v>
      </c>
      <c r="F3919" s="70">
        <v>2000</v>
      </c>
      <c r="G3919" s="9" t="s">
        <v>50</v>
      </c>
      <c r="H3919" s="3">
        <v>2014</v>
      </c>
    </row>
    <row r="3920" spans="1:8">
      <c r="A3920" s="69" t="s">
        <v>9070</v>
      </c>
      <c r="B3920" s="69" t="s">
        <v>9089</v>
      </c>
      <c r="C3920" s="18">
        <v>89774913574</v>
      </c>
      <c r="D3920" s="34" t="s">
        <v>9290</v>
      </c>
      <c r="E3920" s="34" t="s">
        <v>9090</v>
      </c>
      <c r="F3920" s="70">
        <v>767.48</v>
      </c>
      <c r="G3920" s="9" t="s">
        <v>50</v>
      </c>
      <c r="H3920" s="3">
        <v>2014</v>
      </c>
    </row>
    <row r="3921" spans="1:8" ht="25.5">
      <c r="A3921" s="69" t="s">
        <v>9070</v>
      </c>
      <c r="B3921" s="69" t="s">
        <v>9083</v>
      </c>
      <c r="C3921" s="18">
        <v>99272110518</v>
      </c>
      <c r="D3921" s="34" t="s">
        <v>9291</v>
      </c>
      <c r="E3921" s="34" t="s">
        <v>9084</v>
      </c>
      <c r="F3921" s="70">
        <v>2500</v>
      </c>
      <c r="G3921" s="70" t="s">
        <v>50</v>
      </c>
      <c r="H3921" s="3">
        <v>2014</v>
      </c>
    </row>
    <row r="3922" spans="1:8">
      <c r="A3922" s="76" t="s">
        <v>9070</v>
      </c>
      <c r="B3922" s="76" t="s">
        <v>9154</v>
      </c>
      <c r="C3922" s="4">
        <v>21665908269</v>
      </c>
      <c r="D3922" s="3" t="s">
        <v>9292</v>
      </c>
      <c r="E3922" s="3" t="s">
        <v>9155</v>
      </c>
      <c r="F3922" s="6">
        <v>6440.4</v>
      </c>
      <c r="G3922" s="70" t="s">
        <v>50</v>
      </c>
      <c r="H3922" s="3">
        <v>2014</v>
      </c>
    </row>
    <row r="3923" spans="1:8">
      <c r="A3923" s="76" t="s">
        <v>9070</v>
      </c>
      <c r="B3923" s="76" t="s">
        <v>9129</v>
      </c>
      <c r="C3923" s="4">
        <v>59369523052</v>
      </c>
      <c r="D3923" s="3" t="s">
        <v>9292</v>
      </c>
      <c r="E3923" s="3" t="s">
        <v>9130</v>
      </c>
      <c r="F3923" s="6">
        <v>5077.92</v>
      </c>
      <c r="G3923" s="70" t="s">
        <v>50</v>
      </c>
      <c r="H3923" s="3">
        <v>2014</v>
      </c>
    </row>
    <row r="3924" spans="1:8">
      <c r="A3924" s="76" t="s">
        <v>9070</v>
      </c>
      <c r="B3924" s="76" t="s">
        <v>9212</v>
      </c>
      <c r="C3924" s="4">
        <v>21456364845</v>
      </c>
      <c r="D3924" s="3" t="s">
        <v>9292</v>
      </c>
      <c r="E3924" s="3" t="s">
        <v>9086</v>
      </c>
      <c r="F3924" s="6">
        <v>6748.8</v>
      </c>
      <c r="G3924" s="70" t="s">
        <v>50</v>
      </c>
      <c r="H3924" s="3">
        <v>2014</v>
      </c>
    </row>
    <row r="3925" spans="1:8">
      <c r="A3925" s="76" t="s">
        <v>9070</v>
      </c>
      <c r="B3925" s="76" t="s">
        <v>9213</v>
      </c>
      <c r="C3925" s="4">
        <v>90905893074</v>
      </c>
      <c r="D3925" s="3" t="s">
        <v>9292</v>
      </c>
      <c r="E3925" s="3" t="s">
        <v>9136</v>
      </c>
      <c r="F3925" s="6">
        <v>27907.200000000001</v>
      </c>
      <c r="G3925" s="70" t="s">
        <v>50</v>
      </c>
      <c r="H3925" s="3">
        <v>2014</v>
      </c>
    </row>
    <row r="3926" spans="1:8" ht="25.5">
      <c r="A3926" s="17" t="s">
        <v>9293</v>
      </c>
      <c r="B3926" s="17" t="s">
        <v>9294</v>
      </c>
      <c r="C3926" s="4" t="s">
        <v>9295</v>
      </c>
      <c r="D3926" s="3" t="s">
        <v>9297</v>
      </c>
      <c r="E3926" s="3" t="s">
        <v>9296</v>
      </c>
      <c r="F3926" s="6">
        <v>178500</v>
      </c>
      <c r="G3926" s="5" t="s">
        <v>56</v>
      </c>
      <c r="H3926" s="3">
        <v>2014</v>
      </c>
    </row>
    <row r="3927" spans="1:8" ht="25.5">
      <c r="A3927" s="17" t="s">
        <v>9293</v>
      </c>
      <c r="B3927" s="17" t="s">
        <v>9298</v>
      </c>
      <c r="C3927" s="4" t="s">
        <v>9299</v>
      </c>
      <c r="D3927" s="3" t="s">
        <v>9301</v>
      </c>
      <c r="E3927" s="3" t="s">
        <v>9300</v>
      </c>
      <c r="F3927" s="6">
        <v>37100</v>
      </c>
      <c r="G3927" s="5" t="s">
        <v>56</v>
      </c>
      <c r="H3927" s="3">
        <v>2014</v>
      </c>
    </row>
    <row r="3928" spans="1:8" ht="25.5">
      <c r="A3928" s="17" t="s">
        <v>9293</v>
      </c>
      <c r="B3928" s="17" t="s">
        <v>9302</v>
      </c>
      <c r="C3928" s="4" t="s">
        <v>9303</v>
      </c>
      <c r="D3928" s="3" t="s">
        <v>9304</v>
      </c>
      <c r="E3928" s="3" t="s">
        <v>9305</v>
      </c>
      <c r="F3928" s="6">
        <v>10000</v>
      </c>
      <c r="G3928" s="5" t="s">
        <v>56</v>
      </c>
      <c r="H3928" s="3">
        <v>2014</v>
      </c>
    </row>
    <row r="3929" spans="1:8" ht="25.5">
      <c r="A3929" s="17" t="s">
        <v>9293</v>
      </c>
      <c r="B3929" s="17" t="s">
        <v>9306</v>
      </c>
      <c r="C3929" s="4"/>
      <c r="D3929" s="3"/>
      <c r="E3929" s="3"/>
      <c r="F3929" s="6">
        <v>1000</v>
      </c>
      <c r="G3929" s="5" t="s">
        <v>56</v>
      </c>
      <c r="H3929" s="3">
        <v>2014</v>
      </c>
    </row>
    <row r="3930" spans="1:8">
      <c r="A3930" s="17" t="s">
        <v>9293</v>
      </c>
      <c r="B3930" s="17" t="s">
        <v>9307</v>
      </c>
      <c r="C3930" s="4" t="s">
        <v>9308</v>
      </c>
      <c r="D3930" s="3" t="s">
        <v>9309</v>
      </c>
      <c r="E3930" s="3" t="s">
        <v>9310</v>
      </c>
      <c r="F3930" s="6">
        <v>15400</v>
      </c>
      <c r="G3930" s="5" t="s">
        <v>56</v>
      </c>
      <c r="H3930" s="3">
        <v>2014</v>
      </c>
    </row>
    <row r="3931" spans="1:8" ht="25.5">
      <c r="A3931" s="17" t="s">
        <v>9293</v>
      </c>
      <c r="B3931" s="17" t="s">
        <v>9311</v>
      </c>
      <c r="C3931" s="4" t="s">
        <v>9312</v>
      </c>
      <c r="D3931" s="3" t="s">
        <v>9314</v>
      </c>
      <c r="E3931" s="3" t="s">
        <v>9313</v>
      </c>
      <c r="F3931" s="6">
        <v>47600</v>
      </c>
      <c r="G3931" s="3" t="s">
        <v>59</v>
      </c>
      <c r="H3931" s="3">
        <v>2014</v>
      </c>
    </row>
    <row r="3932" spans="1:8">
      <c r="A3932" s="17" t="s">
        <v>9293</v>
      </c>
      <c r="B3932" s="17" t="s">
        <v>9315</v>
      </c>
      <c r="C3932" s="4" t="s">
        <v>9316</v>
      </c>
      <c r="D3932" s="3" t="s">
        <v>9318</v>
      </c>
      <c r="E3932" s="3" t="s">
        <v>9317</v>
      </c>
      <c r="F3932" s="6">
        <v>10000</v>
      </c>
      <c r="G3932" s="3" t="s">
        <v>56</v>
      </c>
      <c r="H3932" s="3">
        <v>2014</v>
      </c>
    </row>
    <row r="3933" spans="1:8" ht="25.5">
      <c r="A3933" s="17" t="s">
        <v>9293</v>
      </c>
      <c r="B3933" s="17" t="s">
        <v>9319</v>
      </c>
      <c r="C3933" s="4" t="s">
        <v>9320</v>
      </c>
      <c r="D3933" s="5" t="s">
        <v>9322</v>
      </c>
      <c r="E3933" s="3" t="s">
        <v>9321</v>
      </c>
      <c r="F3933" s="6">
        <v>9000</v>
      </c>
      <c r="G3933" s="3" t="s">
        <v>56</v>
      </c>
      <c r="H3933" s="3">
        <v>2014</v>
      </c>
    </row>
    <row r="3934" spans="1:8">
      <c r="A3934" s="17" t="s">
        <v>9293</v>
      </c>
      <c r="B3934" s="17" t="s">
        <v>9323</v>
      </c>
      <c r="C3934" s="4" t="s">
        <v>9324</v>
      </c>
      <c r="D3934" s="3" t="s">
        <v>9326</v>
      </c>
      <c r="E3934" s="3" t="s">
        <v>9325</v>
      </c>
      <c r="F3934" s="6">
        <v>110000</v>
      </c>
      <c r="G3934" s="5" t="s">
        <v>56</v>
      </c>
      <c r="H3934" s="3">
        <v>2014</v>
      </c>
    </row>
    <row r="3935" spans="1:8">
      <c r="A3935" s="17" t="s">
        <v>9293</v>
      </c>
      <c r="B3935" s="17" t="s">
        <v>9327</v>
      </c>
      <c r="C3935" s="4" t="s">
        <v>9328</v>
      </c>
      <c r="D3935" s="3" t="s">
        <v>7479</v>
      </c>
      <c r="E3935" s="3" t="s">
        <v>9329</v>
      </c>
      <c r="F3935" s="6">
        <v>45061.25</v>
      </c>
      <c r="G3935" s="5" t="s">
        <v>56</v>
      </c>
      <c r="H3935" s="3">
        <v>2014</v>
      </c>
    </row>
    <row r="3936" spans="1:8" ht="25.5">
      <c r="A3936" s="17" t="s">
        <v>9293</v>
      </c>
      <c r="B3936" s="17" t="s">
        <v>9330</v>
      </c>
      <c r="C3936" s="4" t="s">
        <v>9331</v>
      </c>
      <c r="D3936" s="3" t="s">
        <v>9332</v>
      </c>
      <c r="E3936" s="3" t="s">
        <v>9333</v>
      </c>
      <c r="F3936" s="6">
        <v>107564.31</v>
      </c>
      <c r="G3936" s="3" t="s">
        <v>56</v>
      </c>
      <c r="H3936" s="3">
        <v>2014</v>
      </c>
    </row>
    <row r="3937" spans="1:8">
      <c r="A3937" s="17" t="s">
        <v>9293</v>
      </c>
      <c r="B3937" s="17" t="s">
        <v>9334</v>
      </c>
      <c r="C3937" s="4" t="s">
        <v>9335</v>
      </c>
      <c r="D3937" s="3" t="s">
        <v>9337</v>
      </c>
      <c r="E3937" s="3" t="s">
        <v>9336</v>
      </c>
      <c r="F3937" s="6">
        <v>5000</v>
      </c>
      <c r="G3937" s="5" t="s">
        <v>56</v>
      </c>
      <c r="H3937" s="3">
        <v>2014</v>
      </c>
    </row>
    <row r="3938" spans="1:8">
      <c r="A3938" s="34" t="s">
        <v>9338</v>
      </c>
      <c r="B3938" s="34" t="s">
        <v>9339</v>
      </c>
      <c r="C3938" s="30">
        <v>86302148122</v>
      </c>
      <c r="D3938" s="34" t="s">
        <v>1001</v>
      </c>
      <c r="E3938" s="34" t="s">
        <v>9340</v>
      </c>
      <c r="F3938" s="70">
        <v>25000</v>
      </c>
      <c r="G3938" s="3" t="s">
        <v>42</v>
      </c>
      <c r="H3938" s="3">
        <v>2014</v>
      </c>
    </row>
    <row r="3939" spans="1:8">
      <c r="A3939" s="34" t="s">
        <v>9338</v>
      </c>
      <c r="B3939" s="34" t="s">
        <v>9341</v>
      </c>
      <c r="C3939" s="30">
        <v>64752237148</v>
      </c>
      <c r="D3939" s="34" t="s">
        <v>1001</v>
      </c>
      <c r="E3939" s="34" t="s">
        <v>9342</v>
      </c>
      <c r="F3939" s="70">
        <v>63000</v>
      </c>
      <c r="G3939" s="3" t="s">
        <v>42</v>
      </c>
      <c r="H3939" s="3">
        <v>2014</v>
      </c>
    </row>
    <row r="3940" spans="1:8">
      <c r="A3940" s="34" t="s">
        <v>9338</v>
      </c>
      <c r="B3940" s="34"/>
      <c r="C3940" s="30"/>
      <c r="D3940" s="34" t="s">
        <v>9475</v>
      </c>
      <c r="E3940" s="34"/>
      <c r="F3940" s="70">
        <v>3000</v>
      </c>
      <c r="G3940" s="34" t="s">
        <v>42</v>
      </c>
      <c r="H3940" s="3">
        <v>2014</v>
      </c>
    </row>
    <row r="3941" spans="1:8">
      <c r="A3941" s="34" t="s">
        <v>9338</v>
      </c>
      <c r="B3941" s="34"/>
      <c r="C3941" s="30"/>
      <c r="D3941" s="34" t="s">
        <v>9476</v>
      </c>
      <c r="E3941" s="34"/>
      <c r="F3941" s="70">
        <v>3000</v>
      </c>
      <c r="G3941" s="34" t="s">
        <v>42</v>
      </c>
      <c r="H3941" s="3">
        <v>2014</v>
      </c>
    </row>
    <row r="3942" spans="1:8">
      <c r="A3942" s="34" t="s">
        <v>9338</v>
      </c>
      <c r="B3942" s="34"/>
      <c r="C3942" s="30"/>
      <c r="D3942" s="34" t="s">
        <v>9477</v>
      </c>
      <c r="E3942" s="34"/>
      <c r="F3942" s="70">
        <v>3000</v>
      </c>
      <c r="G3942" s="34" t="s">
        <v>42</v>
      </c>
      <c r="H3942" s="3">
        <v>2014</v>
      </c>
    </row>
    <row r="3943" spans="1:8">
      <c r="A3943" s="34" t="s">
        <v>9338</v>
      </c>
      <c r="B3943" s="34" t="s">
        <v>9343</v>
      </c>
      <c r="C3943" s="30" t="s">
        <v>9344</v>
      </c>
      <c r="D3943" s="34" t="s">
        <v>1001</v>
      </c>
      <c r="E3943" s="34" t="s">
        <v>9478</v>
      </c>
      <c r="F3943" s="70">
        <v>80000</v>
      </c>
      <c r="G3943" s="3" t="s">
        <v>42</v>
      </c>
      <c r="H3943" s="3">
        <v>2014</v>
      </c>
    </row>
    <row r="3944" spans="1:8">
      <c r="A3944" s="34" t="s">
        <v>9338</v>
      </c>
      <c r="B3944" s="34"/>
      <c r="C3944" s="30"/>
      <c r="D3944" s="34" t="s">
        <v>9479</v>
      </c>
      <c r="E3944" s="34"/>
      <c r="F3944" s="70">
        <v>4000</v>
      </c>
      <c r="G3944" s="34" t="s">
        <v>42</v>
      </c>
      <c r="H3944" s="3">
        <v>2014</v>
      </c>
    </row>
    <row r="3945" spans="1:8">
      <c r="A3945" s="34" t="s">
        <v>9338</v>
      </c>
      <c r="B3945" s="34" t="s">
        <v>9346</v>
      </c>
      <c r="C3945" s="30">
        <v>16355078014</v>
      </c>
      <c r="D3945" s="34" t="s">
        <v>1001</v>
      </c>
      <c r="E3945" s="34" t="s">
        <v>9347</v>
      </c>
      <c r="F3945" s="70">
        <v>40000</v>
      </c>
      <c r="G3945" s="3" t="s">
        <v>42</v>
      </c>
      <c r="H3945" s="3">
        <v>2014</v>
      </c>
    </row>
    <row r="3946" spans="1:8">
      <c r="A3946" s="34" t="s">
        <v>9338</v>
      </c>
      <c r="B3946" s="34"/>
      <c r="C3946" s="30"/>
      <c r="D3946" s="34" t="s">
        <v>9480</v>
      </c>
      <c r="E3946" s="34"/>
      <c r="F3946" s="70">
        <v>3000</v>
      </c>
      <c r="G3946" s="34" t="s">
        <v>42</v>
      </c>
      <c r="H3946" s="3">
        <v>2014</v>
      </c>
    </row>
    <row r="3947" spans="1:8">
      <c r="A3947" s="34" t="s">
        <v>9338</v>
      </c>
      <c r="B3947" s="34"/>
      <c r="C3947" s="30"/>
      <c r="D3947" s="34" t="s">
        <v>9481</v>
      </c>
      <c r="E3947" s="34"/>
      <c r="F3947" s="70">
        <v>3000</v>
      </c>
      <c r="G3947" s="34" t="s">
        <v>42</v>
      </c>
      <c r="H3947" s="3">
        <v>2014</v>
      </c>
    </row>
    <row r="3948" spans="1:8">
      <c r="A3948" s="34" t="s">
        <v>9338</v>
      </c>
      <c r="B3948" s="34"/>
      <c r="C3948" s="30"/>
      <c r="D3948" s="34" t="s">
        <v>9482</v>
      </c>
      <c r="E3948" s="34"/>
      <c r="F3948" s="70">
        <v>2000</v>
      </c>
      <c r="G3948" s="34" t="s">
        <v>42</v>
      </c>
      <c r="H3948" s="3">
        <v>2014</v>
      </c>
    </row>
    <row r="3949" spans="1:8">
      <c r="A3949" s="34" t="s">
        <v>9338</v>
      </c>
      <c r="B3949" s="34"/>
      <c r="C3949" s="30"/>
      <c r="D3949" s="34" t="s">
        <v>9483</v>
      </c>
      <c r="E3949" s="34"/>
      <c r="F3949" s="70">
        <v>3000</v>
      </c>
      <c r="G3949" s="34" t="s">
        <v>42</v>
      </c>
      <c r="H3949" s="3">
        <v>2014</v>
      </c>
    </row>
    <row r="3950" spans="1:8">
      <c r="A3950" s="34" t="s">
        <v>9338</v>
      </c>
      <c r="B3950" s="34" t="s">
        <v>9348</v>
      </c>
      <c r="C3950" s="30">
        <v>75029116366</v>
      </c>
      <c r="D3950" s="34" t="s">
        <v>1001</v>
      </c>
      <c r="E3950" s="34" t="s">
        <v>9349</v>
      </c>
      <c r="F3950" s="70">
        <v>30000</v>
      </c>
      <c r="G3950" s="3" t="s">
        <v>42</v>
      </c>
      <c r="H3950" s="3">
        <v>2014</v>
      </c>
    </row>
    <row r="3951" spans="1:8">
      <c r="A3951" s="34" t="s">
        <v>9338</v>
      </c>
      <c r="B3951" s="34" t="s">
        <v>9350</v>
      </c>
      <c r="C3951" s="30">
        <v>47542403331</v>
      </c>
      <c r="D3951" s="34" t="s">
        <v>1001</v>
      </c>
      <c r="E3951" s="34" t="s">
        <v>9351</v>
      </c>
      <c r="F3951" s="70">
        <v>8000</v>
      </c>
      <c r="G3951" s="3" t="s">
        <v>42</v>
      </c>
      <c r="H3951" s="3">
        <v>2014</v>
      </c>
    </row>
    <row r="3952" spans="1:8">
      <c r="A3952" s="34" t="s">
        <v>9338</v>
      </c>
      <c r="B3952" s="34" t="s">
        <v>9352</v>
      </c>
      <c r="C3952" s="30">
        <v>33415818456</v>
      </c>
      <c r="D3952" s="34" t="s">
        <v>1001</v>
      </c>
      <c r="E3952" s="34" t="s">
        <v>9353</v>
      </c>
      <c r="F3952" s="70">
        <v>15000</v>
      </c>
      <c r="G3952" s="3" t="s">
        <v>42</v>
      </c>
      <c r="H3952" s="3">
        <v>2014</v>
      </c>
    </row>
    <row r="3953" spans="1:8">
      <c r="A3953" s="34" t="s">
        <v>9338</v>
      </c>
      <c r="B3953" s="34" t="s">
        <v>9354</v>
      </c>
      <c r="C3953" s="30">
        <v>19159072583</v>
      </c>
      <c r="D3953" s="34" t="s">
        <v>1001</v>
      </c>
      <c r="E3953" s="34" t="s">
        <v>9355</v>
      </c>
      <c r="F3953" s="70">
        <v>15000</v>
      </c>
      <c r="G3953" s="3" t="s">
        <v>42</v>
      </c>
      <c r="H3953" s="3">
        <v>2014</v>
      </c>
    </row>
    <row r="3954" spans="1:8">
      <c r="A3954" s="34" t="s">
        <v>9338</v>
      </c>
      <c r="B3954" s="34" t="s">
        <v>9356</v>
      </c>
      <c r="C3954" s="30">
        <v>60680276629</v>
      </c>
      <c r="D3954" s="34" t="s">
        <v>1001</v>
      </c>
      <c r="E3954" s="34" t="s">
        <v>9357</v>
      </c>
      <c r="F3954" s="70">
        <v>50000</v>
      </c>
      <c r="G3954" s="3" t="s">
        <v>42</v>
      </c>
      <c r="H3954" s="3">
        <v>2014</v>
      </c>
    </row>
    <row r="3955" spans="1:8">
      <c r="A3955" s="34" t="s">
        <v>9338</v>
      </c>
      <c r="B3955" s="34" t="s">
        <v>9358</v>
      </c>
      <c r="C3955" s="30">
        <v>77315481991</v>
      </c>
      <c r="D3955" s="34" t="s">
        <v>1001</v>
      </c>
      <c r="E3955" s="34" t="s">
        <v>9359</v>
      </c>
      <c r="F3955" s="70">
        <v>45000</v>
      </c>
      <c r="G3955" s="3" t="s">
        <v>42</v>
      </c>
      <c r="H3955" s="3">
        <v>2014</v>
      </c>
    </row>
    <row r="3956" spans="1:8">
      <c r="A3956" s="34" t="s">
        <v>9338</v>
      </c>
      <c r="B3956" s="34" t="s">
        <v>9360</v>
      </c>
      <c r="C3956" s="30" t="s">
        <v>9361</v>
      </c>
      <c r="D3956" s="34" t="s">
        <v>1001</v>
      </c>
      <c r="E3956" s="34" t="s">
        <v>9362</v>
      </c>
      <c r="F3956" s="70">
        <v>8000</v>
      </c>
      <c r="G3956" s="3" t="s">
        <v>42</v>
      </c>
      <c r="H3956" s="3">
        <v>2014</v>
      </c>
    </row>
    <row r="3957" spans="1:8">
      <c r="A3957" s="34" t="s">
        <v>9338</v>
      </c>
      <c r="B3957" s="34" t="s">
        <v>9363</v>
      </c>
      <c r="C3957" s="30">
        <v>37936288471</v>
      </c>
      <c r="D3957" s="34" t="s">
        <v>1001</v>
      </c>
      <c r="E3957" s="34" t="s">
        <v>9364</v>
      </c>
      <c r="F3957" s="70">
        <v>8000</v>
      </c>
      <c r="G3957" s="3" t="s">
        <v>42</v>
      </c>
      <c r="H3957" s="3">
        <v>2014</v>
      </c>
    </row>
    <row r="3958" spans="1:8">
      <c r="A3958" s="34" t="s">
        <v>9338</v>
      </c>
      <c r="B3958" s="34" t="s">
        <v>9365</v>
      </c>
      <c r="C3958" s="30">
        <v>92399933719</v>
      </c>
      <c r="D3958" s="34" t="s">
        <v>1001</v>
      </c>
      <c r="E3958" s="34" t="s">
        <v>9366</v>
      </c>
      <c r="F3958" s="70">
        <v>8000</v>
      </c>
      <c r="G3958" s="3" t="s">
        <v>42</v>
      </c>
      <c r="H3958" s="3">
        <v>2014</v>
      </c>
    </row>
    <row r="3959" spans="1:8">
      <c r="A3959" s="34" t="s">
        <v>9338</v>
      </c>
      <c r="B3959" s="34" t="s">
        <v>9367</v>
      </c>
      <c r="C3959" s="30">
        <v>66447479053</v>
      </c>
      <c r="D3959" s="34" t="s">
        <v>1001</v>
      </c>
      <c r="E3959" s="34" t="s">
        <v>9368</v>
      </c>
      <c r="F3959" s="70">
        <v>8000</v>
      </c>
      <c r="G3959" s="3" t="s">
        <v>42</v>
      </c>
      <c r="H3959" s="3">
        <v>2014</v>
      </c>
    </row>
    <row r="3960" spans="1:8">
      <c r="A3960" s="34" t="s">
        <v>9338</v>
      </c>
      <c r="B3960" s="34" t="s">
        <v>9369</v>
      </c>
      <c r="C3960" s="30">
        <v>69078721288</v>
      </c>
      <c r="D3960" s="34" t="s">
        <v>1001</v>
      </c>
      <c r="E3960" s="34" t="s">
        <v>9370</v>
      </c>
      <c r="F3960" s="32">
        <v>70000</v>
      </c>
      <c r="G3960" s="3" t="s">
        <v>42</v>
      </c>
      <c r="H3960" s="3">
        <v>2014</v>
      </c>
    </row>
    <row r="3961" spans="1:8">
      <c r="A3961" s="34" t="s">
        <v>9338</v>
      </c>
      <c r="B3961" s="34" t="s">
        <v>9371</v>
      </c>
      <c r="C3961" s="30">
        <v>90804106738</v>
      </c>
      <c r="D3961" s="34" t="s">
        <v>1001</v>
      </c>
      <c r="E3961" s="34" t="s">
        <v>9372</v>
      </c>
      <c r="F3961" s="32">
        <v>10000</v>
      </c>
      <c r="G3961" s="3" t="s">
        <v>42</v>
      </c>
      <c r="H3961" s="3">
        <v>2014</v>
      </c>
    </row>
    <row r="3962" spans="1:8">
      <c r="A3962" s="34" t="s">
        <v>9338</v>
      </c>
      <c r="B3962" s="34" t="s">
        <v>9373</v>
      </c>
      <c r="C3962" s="30">
        <v>23733865969</v>
      </c>
      <c r="D3962" s="34" t="s">
        <v>1001</v>
      </c>
      <c r="E3962" s="34" t="s">
        <v>9374</v>
      </c>
      <c r="F3962" s="32">
        <v>20000</v>
      </c>
      <c r="G3962" s="3" t="s">
        <v>42</v>
      </c>
      <c r="H3962" s="3">
        <v>2014</v>
      </c>
    </row>
    <row r="3963" spans="1:8">
      <c r="A3963" s="34" t="s">
        <v>9338</v>
      </c>
      <c r="B3963" s="34" t="s">
        <v>9375</v>
      </c>
      <c r="C3963" s="30">
        <v>19592527285</v>
      </c>
      <c r="D3963" s="34" t="s">
        <v>1001</v>
      </c>
      <c r="E3963" s="34" t="s">
        <v>9376</v>
      </c>
      <c r="F3963" s="32">
        <v>8000</v>
      </c>
      <c r="G3963" s="3" t="s">
        <v>42</v>
      </c>
      <c r="H3963" s="3">
        <v>2014</v>
      </c>
    </row>
    <row r="3964" spans="1:8">
      <c r="A3964" s="34" t="s">
        <v>9338</v>
      </c>
      <c r="B3964" s="34" t="s">
        <v>9377</v>
      </c>
      <c r="C3964" s="30">
        <v>30159993746</v>
      </c>
      <c r="D3964" s="34" t="s">
        <v>1001</v>
      </c>
      <c r="E3964" s="34" t="s">
        <v>9378</v>
      </c>
      <c r="F3964" s="32">
        <v>20000</v>
      </c>
      <c r="G3964" s="3" t="s">
        <v>42</v>
      </c>
      <c r="H3964" s="3">
        <v>2014</v>
      </c>
    </row>
    <row r="3965" spans="1:8">
      <c r="A3965" s="34" t="s">
        <v>9338</v>
      </c>
      <c r="B3965" s="34" t="s">
        <v>6132</v>
      </c>
      <c r="C3965" s="30">
        <v>20065333335</v>
      </c>
      <c r="D3965" s="34" t="s">
        <v>1001</v>
      </c>
      <c r="E3965" s="34" t="s">
        <v>9379</v>
      </c>
      <c r="F3965" s="32">
        <v>10000</v>
      </c>
      <c r="G3965" s="3" t="s">
        <v>42</v>
      </c>
      <c r="H3965" s="3">
        <v>2014</v>
      </c>
    </row>
    <row r="3966" spans="1:8">
      <c r="A3966" s="34" t="s">
        <v>9338</v>
      </c>
      <c r="B3966" s="34"/>
      <c r="C3966" s="30"/>
      <c r="D3966" s="34" t="s">
        <v>9484</v>
      </c>
      <c r="E3966" s="34"/>
      <c r="F3966" s="32">
        <v>2000</v>
      </c>
      <c r="G3966" s="34" t="s">
        <v>42</v>
      </c>
      <c r="H3966" s="3">
        <v>2014</v>
      </c>
    </row>
    <row r="3967" spans="1:8">
      <c r="A3967" s="34" t="s">
        <v>9338</v>
      </c>
      <c r="B3967" s="34" t="s">
        <v>9380</v>
      </c>
      <c r="C3967" s="30">
        <v>19332496745</v>
      </c>
      <c r="D3967" s="34" t="s">
        <v>1001</v>
      </c>
      <c r="E3967" s="34" t="s">
        <v>9381</v>
      </c>
      <c r="F3967" s="32">
        <v>8200</v>
      </c>
      <c r="G3967" s="3" t="s">
        <v>42</v>
      </c>
      <c r="H3967" s="3">
        <v>2014</v>
      </c>
    </row>
    <row r="3968" spans="1:8" ht="25.5">
      <c r="A3968" s="34" t="s">
        <v>9338</v>
      </c>
      <c r="B3968" s="34"/>
      <c r="C3968" s="30"/>
      <c r="D3968" s="34" t="s">
        <v>9485</v>
      </c>
      <c r="E3968" s="34"/>
      <c r="F3968" s="32">
        <v>95000</v>
      </c>
      <c r="G3968" s="34" t="s">
        <v>42</v>
      </c>
      <c r="H3968" s="3">
        <v>2014</v>
      </c>
    </row>
    <row r="3969" spans="1:8">
      <c r="A3969" s="34" t="s">
        <v>9338</v>
      </c>
      <c r="B3969" s="34"/>
      <c r="C3969" s="30"/>
      <c r="D3969" s="34" t="s">
        <v>9483</v>
      </c>
      <c r="E3969" s="34"/>
      <c r="F3969" s="32">
        <v>1500</v>
      </c>
      <c r="G3969" s="34" t="s">
        <v>42</v>
      </c>
      <c r="H3969" s="3">
        <v>2014</v>
      </c>
    </row>
    <row r="3970" spans="1:8">
      <c r="A3970" s="34" t="s">
        <v>9338</v>
      </c>
      <c r="B3970" s="34" t="s">
        <v>9382</v>
      </c>
      <c r="C3970" s="30">
        <v>30085242512</v>
      </c>
      <c r="D3970" s="34" t="s">
        <v>1001</v>
      </c>
      <c r="E3970" s="34" t="s">
        <v>9383</v>
      </c>
      <c r="F3970" s="32">
        <v>10000</v>
      </c>
      <c r="G3970" s="3" t="s">
        <v>42</v>
      </c>
      <c r="H3970" s="3">
        <v>2014</v>
      </c>
    </row>
    <row r="3971" spans="1:8">
      <c r="A3971" s="34" t="s">
        <v>9338</v>
      </c>
      <c r="B3971" s="34" t="s">
        <v>9384</v>
      </c>
      <c r="C3971" s="30">
        <v>90148318120</v>
      </c>
      <c r="D3971" s="34" t="s">
        <v>1001</v>
      </c>
      <c r="E3971" s="34" t="s">
        <v>9385</v>
      </c>
      <c r="F3971" s="32">
        <v>5000</v>
      </c>
      <c r="G3971" s="3" t="s">
        <v>42</v>
      </c>
      <c r="H3971" s="3">
        <v>2014</v>
      </c>
    </row>
    <row r="3972" spans="1:8">
      <c r="A3972" s="34" t="s">
        <v>9338</v>
      </c>
      <c r="B3972" s="34" t="s">
        <v>9386</v>
      </c>
      <c r="C3972" s="30">
        <v>39913397326</v>
      </c>
      <c r="D3972" s="34" t="s">
        <v>1001</v>
      </c>
      <c r="E3972" s="34" t="s">
        <v>9387</v>
      </c>
      <c r="F3972" s="32">
        <v>10000</v>
      </c>
      <c r="G3972" s="3" t="s">
        <v>42</v>
      </c>
      <c r="H3972" s="3">
        <v>2014</v>
      </c>
    </row>
    <row r="3973" spans="1:8" ht="25.5">
      <c r="A3973" s="34" t="s">
        <v>9338</v>
      </c>
      <c r="B3973" s="34"/>
      <c r="C3973" s="30"/>
      <c r="D3973" s="34" t="s">
        <v>9486</v>
      </c>
      <c r="E3973" s="34"/>
      <c r="F3973" s="32">
        <v>4000</v>
      </c>
      <c r="G3973" s="34" t="s">
        <v>42</v>
      </c>
      <c r="H3973" s="3">
        <v>2014</v>
      </c>
    </row>
    <row r="3974" spans="1:8">
      <c r="A3974" s="34" t="s">
        <v>9338</v>
      </c>
      <c r="B3974" s="34" t="s">
        <v>9388</v>
      </c>
      <c r="C3974" s="30">
        <v>81527926856</v>
      </c>
      <c r="D3974" s="34" t="s">
        <v>1001</v>
      </c>
      <c r="E3974" s="34" t="s">
        <v>9389</v>
      </c>
      <c r="F3974" s="32">
        <v>15000</v>
      </c>
      <c r="G3974" s="3" t="s">
        <v>42</v>
      </c>
      <c r="H3974" s="3">
        <v>2014</v>
      </c>
    </row>
    <row r="3975" spans="1:8">
      <c r="A3975" s="34" t="s">
        <v>9338</v>
      </c>
      <c r="B3975" s="34" t="s">
        <v>681</v>
      </c>
      <c r="C3975" s="30">
        <v>99237350390</v>
      </c>
      <c r="D3975" s="34" t="s">
        <v>1001</v>
      </c>
      <c r="E3975" s="34" t="s">
        <v>9390</v>
      </c>
      <c r="F3975" s="32">
        <v>5000</v>
      </c>
      <c r="G3975" s="3" t="s">
        <v>42</v>
      </c>
      <c r="H3975" s="3">
        <v>2014</v>
      </c>
    </row>
    <row r="3976" spans="1:8" ht="25.5">
      <c r="A3976" s="34" t="s">
        <v>9338</v>
      </c>
      <c r="B3976" s="34" t="s">
        <v>9391</v>
      </c>
      <c r="C3976" s="30">
        <v>25483522941</v>
      </c>
      <c r="D3976" s="34" t="s">
        <v>1001</v>
      </c>
      <c r="E3976" s="34" t="s">
        <v>9392</v>
      </c>
      <c r="F3976" s="32">
        <v>10000</v>
      </c>
      <c r="G3976" s="3" t="s">
        <v>42</v>
      </c>
      <c r="H3976" s="3">
        <v>2014</v>
      </c>
    </row>
    <row r="3977" spans="1:8">
      <c r="A3977" s="34" t="s">
        <v>9338</v>
      </c>
      <c r="B3977" s="34"/>
      <c r="C3977" s="30"/>
      <c r="D3977" s="34" t="s">
        <v>9487</v>
      </c>
      <c r="E3977" s="34"/>
      <c r="F3977" s="32">
        <v>1000</v>
      </c>
      <c r="G3977" s="34" t="s">
        <v>42</v>
      </c>
      <c r="H3977" s="3">
        <v>2014</v>
      </c>
    </row>
    <row r="3978" spans="1:8">
      <c r="A3978" s="34" t="s">
        <v>9338</v>
      </c>
      <c r="B3978" s="34" t="s">
        <v>9393</v>
      </c>
      <c r="C3978" s="30">
        <v>53851604815</v>
      </c>
      <c r="D3978" s="34" t="s">
        <v>1001</v>
      </c>
      <c r="E3978" s="34" t="s">
        <v>9394</v>
      </c>
      <c r="F3978" s="32">
        <v>10000</v>
      </c>
      <c r="G3978" s="3" t="s">
        <v>42</v>
      </c>
      <c r="H3978" s="3">
        <v>2014</v>
      </c>
    </row>
    <row r="3979" spans="1:8">
      <c r="A3979" s="34" t="s">
        <v>9338</v>
      </c>
      <c r="B3979" s="34" t="s">
        <v>9395</v>
      </c>
      <c r="C3979" s="30" t="s">
        <v>9396</v>
      </c>
      <c r="D3979" s="34" t="s">
        <v>1001</v>
      </c>
      <c r="E3979" s="34" t="s">
        <v>9397</v>
      </c>
      <c r="F3979" s="32">
        <v>90000</v>
      </c>
      <c r="G3979" s="3" t="s">
        <v>42</v>
      </c>
      <c r="H3979" s="3">
        <v>2014</v>
      </c>
    </row>
    <row r="3980" spans="1:8">
      <c r="A3980" s="34" t="s">
        <v>9338</v>
      </c>
      <c r="B3980" s="34"/>
      <c r="C3980" s="30"/>
      <c r="D3980" s="34" t="s">
        <v>9483</v>
      </c>
      <c r="E3980" s="34"/>
      <c r="F3980" s="32">
        <v>5000</v>
      </c>
      <c r="G3980" s="34" t="s">
        <v>42</v>
      </c>
      <c r="H3980" s="3">
        <v>2014</v>
      </c>
    </row>
    <row r="3981" spans="1:8">
      <c r="A3981" s="34" t="s">
        <v>9338</v>
      </c>
      <c r="B3981" s="34"/>
      <c r="C3981" s="30"/>
      <c r="D3981" s="34" t="s">
        <v>9483</v>
      </c>
      <c r="E3981" s="34"/>
      <c r="F3981" s="32">
        <v>5000</v>
      </c>
      <c r="G3981" s="34" t="s">
        <v>42</v>
      </c>
      <c r="H3981" s="3">
        <v>2014</v>
      </c>
    </row>
    <row r="3982" spans="1:8">
      <c r="A3982" s="34" t="s">
        <v>9338</v>
      </c>
      <c r="B3982" s="34" t="s">
        <v>9398</v>
      </c>
      <c r="C3982" s="30">
        <v>28592634954</v>
      </c>
      <c r="D3982" s="34" t="s">
        <v>9488</v>
      </c>
      <c r="E3982" s="34" t="s">
        <v>9399</v>
      </c>
      <c r="F3982" s="32">
        <v>1000</v>
      </c>
      <c r="G3982" s="3" t="s">
        <v>42</v>
      </c>
      <c r="H3982" s="3">
        <v>2014</v>
      </c>
    </row>
    <row r="3983" spans="1:8">
      <c r="A3983" s="34" t="s">
        <v>9338</v>
      </c>
      <c r="B3983" s="34" t="s">
        <v>9400</v>
      </c>
      <c r="C3983" s="30">
        <v>88319173982</v>
      </c>
      <c r="D3983" s="34" t="s">
        <v>1001</v>
      </c>
      <c r="E3983" s="34" t="s">
        <v>9401</v>
      </c>
      <c r="F3983" s="32">
        <v>13000</v>
      </c>
      <c r="G3983" s="3" t="s">
        <v>42</v>
      </c>
      <c r="H3983" s="3">
        <v>2014</v>
      </c>
    </row>
    <row r="3984" spans="1:8">
      <c r="A3984" s="34" t="s">
        <v>9338</v>
      </c>
      <c r="B3984" s="34" t="s">
        <v>9402</v>
      </c>
      <c r="C3984" s="30">
        <v>49744453480</v>
      </c>
      <c r="D3984" s="34" t="s">
        <v>1001</v>
      </c>
      <c r="E3984" s="34" t="s">
        <v>9403</v>
      </c>
      <c r="F3984" s="32">
        <v>8000</v>
      </c>
      <c r="G3984" s="3" t="s">
        <v>42</v>
      </c>
      <c r="H3984" s="3">
        <v>2014</v>
      </c>
    </row>
    <row r="3985" spans="1:8">
      <c r="A3985" s="34" t="s">
        <v>9338</v>
      </c>
      <c r="B3985" s="34"/>
      <c r="C3985" s="30"/>
      <c r="D3985" s="34" t="s">
        <v>9489</v>
      </c>
      <c r="E3985" s="34"/>
      <c r="F3985" s="32">
        <v>1000</v>
      </c>
      <c r="G3985" s="34" t="s">
        <v>42</v>
      </c>
      <c r="H3985" s="3">
        <v>2014</v>
      </c>
    </row>
    <row r="3986" spans="1:8">
      <c r="A3986" s="34" t="s">
        <v>9338</v>
      </c>
      <c r="B3986" s="34"/>
      <c r="C3986" s="30"/>
      <c r="D3986" s="34" t="s">
        <v>9489</v>
      </c>
      <c r="E3986" s="34"/>
      <c r="F3986" s="32">
        <v>1050</v>
      </c>
      <c r="G3986" s="34" t="s">
        <v>42</v>
      </c>
      <c r="H3986" s="3">
        <v>2014</v>
      </c>
    </row>
    <row r="3987" spans="1:8">
      <c r="A3987" s="34" t="s">
        <v>9338</v>
      </c>
      <c r="B3987" s="34" t="s">
        <v>9404</v>
      </c>
      <c r="C3987" s="30">
        <v>42516233607</v>
      </c>
      <c r="D3987" s="34" t="s">
        <v>1001</v>
      </c>
      <c r="E3987" s="34" t="s">
        <v>9405</v>
      </c>
      <c r="F3987" s="32">
        <v>5000</v>
      </c>
      <c r="G3987" s="3" t="s">
        <v>42</v>
      </c>
      <c r="H3987" s="3">
        <v>2014</v>
      </c>
    </row>
    <row r="3988" spans="1:8">
      <c r="A3988" s="34" t="s">
        <v>9338</v>
      </c>
      <c r="B3988" s="34" t="s">
        <v>553</v>
      </c>
      <c r="C3988" s="30">
        <v>79636487088</v>
      </c>
      <c r="D3988" s="34" t="s">
        <v>1001</v>
      </c>
      <c r="E3988" s="34" t="s">
        <v>9406</v>
      </c>
      <c r="F3988" s="32">
        <v>10000</v>
      </c>
      <c r="G3988" s="3" t="s">
        <v>42</v>
      </c>
      <c r="H3988" s="3">
        <v>2014</v>
      </c>
    </row>
    <row r="3989" spans="1:8">
      <c r="A3989" s="34" t="s">
        <v>9338</v>
      </c>
      <c r="B3989" s="34" t="s">
        <v>9407</v>
      </c>
      <c r="C3989" s="30">
        <v>26136403487</v>
      </c>
      <c r="D3989" s="34" t="s">
        <v>1001</v>
      </c>
      <c r="E3989" s="34" t="s">
        <v>9408</v>
      </c>
      <c r="F3989" s="32">
        <v>10000</v>
      </c>
      <c r="G3989" s="3" t="s">
        <v>42</v>
      </c>
      <c r="H3989" s="3">
        <v>2014</v>
      </c>
    </row>
    <row r="3990" spans="1:8">
      <c r="A3990" s="34" t="s">
        <v>9338</v>
      </c>
      <c r="B3990" s="34" t="s">
        <v>712</v>
      </c>
      <c r="C3990" s="30">
        <v>14007600768</v>
      </c>
      <c r="D3990" s="34" t="s">
        <v>1001</v>
      </c>
      <c r="E3990" s="34" t="s">
        <v>9409</v>
      </c>
      <c r="F3990" s="32">
        <v>27000</v>
      </c>
      <c r="G3990" s="3" t="s">
        <v>42</v>
      </c>
      <c r="H3990" s="3">
        <v>2014</v>
      </c>
    </row>
    <row r="3991" spans="1:8" ht="25.5">
      <c r="A3991" s="34" t="s">
        <v>9338</v>
      </c>
      <c r="B3991" s="34" t="s">
        <v>9410</v>
      </c>
      <c r="C3991" s="30">
        <v>66214592652</v>
      </c>
      <c r="D3991" s="34" t="s">
        <v>1001</v>
      </c>
      <c r="E3991" s="34" t="s">
        <v>9411</v>
      </c>
      <c r="F3991" s="32">
        <v>13500</v>
      </c>
      <c r="G3991" s="3" t="s">
        <v>42</v>
      </c>
      <c r="H3991" s="3">
        <v>2014</v>
      </c>
    </row>
    <row r="3992" spans="1:8">
      <c r="A3992" s="34" t="s">
        <v>9338</v>
      </c>
      <c r="B3992" s="34"/>
      <c r="C3992" s="30"/>
      <c r="D3992" s="34" t="s">
        <v>9490</v>
      </c>
      <c r="E3992" s="34"/>
      <c r="F3992" s="32">
        <v>13750</v>
      </c>
      <c r="G3992" s="34" t="s">
        <v>42</v>
      </c>
      <c r="H3992" s="3">
        <v>2014</v>
      </c>
    </row>
    <row r="3993" spans="1:8">
      <c r="A3993" s="34" t="s">
        <v>9338</v>
      </c>
      <c r="B3993" s="34" t="s">
        <v>9412</v>
      </c>
      <c r="C3993" s="30">
        <v>48509153650</v>
      </c>
      <c r="D3993" s="34" t="s">
        <v>1001</v>
      </c>
      <c r="E3993" s="34" t="s">
        <v>9413</v>
      </c>
      <c r="F3993" s="32">
        <v>18000</v>
      </c>
      <c r="G3993" s="3" t="s">
        <v>42</v>
      </c>
      <c r="H3993" s="3">
        <v>2014</v>
      </c>
    </row>
    <row r="3994" spans="1:8">
      <c r="A3994" s="34" t="s">
        <v>9338</v>
      </c>
      <c r="B3994" s="34"/>
      <c r="C3994" s="30"/>
      <c r="D3994" s="34" t="s">
        <v>9491</v>
      </c>
      <c r="E3994" s="34"/>
      <c r="F3994" s="32">
        <v>7000</v>
      </c>
      <c r="G3994" s="34" t="s">
        <v>42</v>
      </c>
      <c r="H3994" s="3">
        <v>2014</v>
      </c>
    </row>
    <row r="3995" spans="1:8" ht="25.5">
      <c r="A3995" s="34" t="s">
        <v>9338</v>
      </c>
      <c r="B3995" s="34" t="s">
        <v>9414</v>
      </c>
      <c r="C3995" s="30">
        <v>79380623932</v>
      </c>
      <c r="D3995" s="34" t="s">
        <v>1001</v>
      </c>
      <c r="E3995" s="34" t="s">
        <v>9415</v>
      </c>
      <c r="F3995" s="32">
        <v>9000</v>
      </c>
      <c r="G3995" s="3" t="s">
        <v>42</v>
      </c>
      <c r="H3995" s="3">
        <v>2014</v>
      </c>
    </row>
    <row r="3996" spans="1:8">
      <c r="A3996" s="34" t="s">
        <v>9338</v>
      </c>
      <c r="B3996" s="34" t="s">
        <v>9416</v>
      </c>
      <c r="C3996" s="30">
        <v>55926326277</v>
      </c>
      <c r="D3996" s="34" t="s">
        <v>1001</v>
      </c>
      <c r="E3996" s="34" t="s">
        <v>9417</v>
      </c>
      <c r="F3996" s="32">
        <v>7000</v>
      </c>
      <c r="G3996" s="3" t="s">
        <v>42</v>
      </c>
      <c r="H3996" s="3">
        <v>2014</v>
      </c>
    </row>
    <row r="3997" spans="1:8">
      <c r="A3997" s="34" t="s">
        <v>9338</v>
      </c>
      <c r="B3997" s="34"/>
      <c r="C3997" s="30"/>
      <c r="D3997" s="34" t="s">
        <v>9492</v>
      </c>
      <c r="E3997" s="34"/>
      <c r="F3997" s="32">
        <v>1000</v>
      </c>
      <c r="G3997" s="34" t="s">
        <v>42</v>
      </c>
      <c r="H3997" s="3">
        <v>2014</v>
      </c>
    </row>
    <row r="3998" spans="1:8">
      <c r="A3998" s="34" t="s">
        <v>9338</v>
      </c>
      <c r="B3998" s="34" t="s">
        <v>9418</v>
      </c>
      <c r="C3998" s="30"/>
      <c r="D3998" s="34" t="s">
        <v>1001</v>
      </c>
      <c r="E3998" s="34" t="s">
        <v>9419</v>
      </c>
      <c r="F3998" s="32">
        <v>9000</v>
      </c>
      <c r="G3998" s="3" t="s">
        <v>42</v>
      </c>
      <c r="H3998" s="3">
        <v>2014</v>
      </c>
    </row>
    <row r="3999" spans="1:8">
      <c r="A3999" s="34" t="s">
        <v>9338</v>
      </c>
      <c r="B3999" s="34" t="s">
        <v>9420</v>
      </c>
      <c r="C3999" s="30">
        <v>26158336914</v>
      </c>
      <c r="D3999" s="34" t="s">
        <v>9493</v>
      </c>
      <c r="E3999" s="34" t="s">
        <v>9421</v>
      </c>
      <c r="F3999" s="32">
        <v>1650000</v>
      </c>
      <c r="G3999" s="3" t="s">
        <v>42</v>
      </c>
      <c r="H3999" s="3">
        <v>2014</v>
      </c>
    </row>
    <row r="4000" spans="1:8">
      <c r="A4000" s="34" t="s">
        <v>9338</v>
      </c>
      <c r="B4000" s="34"/>
      <c r="C4000" s="30"/>
      <c r="D4000" s="34" t="s">
        <v>9494</v>
      </c>
      <c r="E4000" s="34"/>
      <c r="F4000" s="32">
        <v>60000</v>
      </c>
      <c r="G4000" s="34" t="s">
        <v>42</v>
      </c>
      <c r="H4000" s="3">
        <v>2014</v>
      </c>
    </row>
    <row r="4001" spans="1:8">
      <c r="A4001" s="34" t="s">
        <v>9338</v>
      </c>
      <c r="B4001" s="34"/>
      <c r="C4001" s="30"/>
      <c r="D4001" s="34" t="s">
        <v>9495</v>
      </c>
      <c r="E4001" s="34"/>
      <c r="F4001" s="32">
        <v>50000</v>
      </c>
      <c r="G4001" s="34" t="s">
        <v>42</v>
      </c>
      <c r="H4001" s="3">
        <v>2014</v>
      </c>
    </row>
    <row r="4002" spans="1:8">
      <c r="A4002" s="34" t="s">
        <v>9338</v>
      </c>
      <c r="B4002" s="34"/>
      <c r="C4002" s="30"/>
      <c r="D4002" s="34" t="s">
        <v>9496</v>
      </c>
      <c r="E4002" s="34"/>
      <c r="F4002" s="32">
        <v>80000</v>
      </c>
      <c r="G4002" s="34" t="s">
        <v>42</v>
      </c>
      <c r="H4002" s="3">
        <v>2014</v>
      </c>
    </row>
    <row r="4003" spans="1:8">
      <c r="A4003" s="34" t="s">
        <v>9338</v>
      </c>
      <c r="B4003" s="34"/>
      <c r="C4003" s="30"/>
      <c r="D4003" s="34" t="s">
        <v>9483</v>
      </c>
      <c r="E4003" s="34"/>
      <c r="F4003" s="32">
        <v>11000</v>
      </c>
      <c r="G4003" s="34" t="s">
        <v>42</v>
      </c>
      <c r="H4003" s="3">
        <v>2014</v>
      </c>
    </row>
    <row r="4004" spans="1:8">
      <c r="A4004" s="34" t="s">
        <v>9338</v>
      </c>
      <c r="B4004" s="34"/>
      <c r="C4004" s="30"/>
      <c r="D4004" s="34" t="s">
        <v>9497</v>
      </c>
      <c r="E4004" s="34"/>
      <c r="F4004" s="32">
        <v>19833</v>
      </c>
      <c r="G4004" s="34" t="s">
        <v>42</v>
      </c>
      <c r="H4004" s="3">
        <v>2014</v>
      </c>
    </row>
    <row r="4005" spans="1:8">
      <c r="A4005" s="34" t="s">
        <v>9338</v>
      </c>
      <c r="B4005" s="34" t="s">
        <v>9422</v>
      </c>
      <c r="C4005" s="30">
        <v>90257156774</v>
      </c>
      <c r="D4005" s="34" t="s">
        <v>9498</v>
      </c>
      <c r="E4005" s="34" t="s">
        <v>9421</v>
      </c>
      <c r="F4005" s="32">
        <v>2500</v>
      </c>
      <c r="G4005" s="3" t="s">
        <v>42</v>
      </c>
      <c r="H4005" s="3">
        <v>2014</v>
      </c>
    </row>
    <row r="4006" spans="1:8">
      <c r="A4006" s="34" t="s">
        <v>9338</v>
      </c>
      <c r="B4006" s="34" t="s">
        <v>9423</v>
      </c>
      <c r="C4006" s="30">
        <v>76372156142</v>
      </c>
      <c r="D4006" s="34" t="s">
        <v>9483</v>
      </c>
      <c r="E4006" s="34" t="s">
        <v>9424</v>
      </c>
      <c r="F4006" s="32">
        <v>2000</v>
      </c>
      <c r="G4006" s="3" t="s">
        <v>42</v>
      </c>
      <c r="H4006" s="3">
        <v>2014</v>
      </c>
    </row>
    <row r="4007" spans="1:8">
      <c r="A4007" s="34" t="s">
        <v>9338</v>
      </c>
      <c r="B4007" s="34" t="s">
        <v>9425</v>
      </c>
      <c r="C4007" s="30">
        <v>37323533300</v>
      </c>
      <c r="D4007" s="34" t="s">
        <v>9499</v>
      </c>
      <c r="E4007" s="34" t="s">
        <v>9426</v>
      </c>
      <c r="F4007" s="32">
        <v>1000</v>
      </c>
      <c r="G4007" s="3" t="s">
        <v>42</v>
      </c>
      <c r="H4007" s="3">
        <v>2014</v>
      </c>
    </row>
    <row r="4008" spans="1:8">
      <c r="A4008" s="34" t="s">
        <v>9338</v>
      </c>
      <c r="B4008" s="34" t="s">
        <v>9427</v>
      </c>
      <c r="C4008" s="30">
        <v>33047341120</v>
      </c>
      <c r="D4008" s="34" t="s">
        <v>9483</v>
      </c>
      <c r="E4008" s="34" t="s">
        <v>9428</v>
      </c>
      <c r="F4008" s="32">
        <v>7000</v>
      </c>
      <c r="G4008" s="3" t="s">
        <v>42</v>
      </c>
      <c r="H4008" s="3">
        <v>2014</v>
      </c>
    </row>
    <row r="4009" spans="1:8">
      <c r="A4009" s="34" t="s">
        <v>9338</v>
      </c>
      <c r="B4009" s="34" t="s">
        <v>9429</v>
      </c>
      <c r="C4009" s="30">
        <v>8226320327</v>
      </c>
      <c r="D4009" s="34" t="s">
        <v>9500</v>
      </c>
      <c r="E4009" s="34" t="s">
        <v>9430</v>
      </c>
      <c r="F4009" s="32">
        <v>50000</v>
      </c>
      <c r="G4009" s="3" t="s">
        <v>42</v>
      </c>
      <c r="H4009" s="3">
        <v>2014</v>
      </c>
    </row>
    <row r="4010" spans="1:8">
      <c r="A4010" s="34" t="s">
        <v>9338</v>
      </c>
      <c r="B4010" s="34" t="s">
        <v>9431</v>
      </c>
      <c r="C4010" s="30">
        <v>99303877470</v>
      </c>
      <c r="D4010" s="34" t="s">
        <v>9501</v>
      </c>
      <c r="E4010" s="34" t="s">
        <v>9432</v>
      </c>
      <c r="F4010" s="32">
        <v>182000</v>
      </c>
      <c r="G4010" s="3" t="s">
        <v>42</v>
      </c>
      <c r="H4010" s="3">
        <v>2014</v>
      </c>
    </row>
    <row r="4011" spans="1:8" ht="25.5">
      <c r="A4011" s="34" t="s">
        <v>9338</v>
      </c>
      <c r="B4011" s="34"/>
      <c r="C4011" s="30"/>
      <c r="D4011" s="34" t="s">
        <v>9502</v>
      </c>
      <c r="E4011" s="34"/>
      <c r="F4011" s="32">
        <v>75000</v>
      </c>
      <c r="G4011" s="34" t="s">
        <v>42</v>
      </c>
      <c r="H4011" s="3">
        <v>2014</v>
      </c>
    </row>
    <row r="4012" spans="1:8" ht="25.5">
      <c r="A4012" s="34" t="s">
        <v>9338</v>
      </c>
      <c r="B4012" s="34" t="s">
        <v>9433</v>
      </c>
      <c r="C4012" s="30"/>
      <c r="D4012" s="34" t="s">
        <v>9503</v>
      </c>
      <c r="E4012" s="34" t="s">
        <v>9434</v>
      </c>
      <c r="F4012" s="32">
        <v>70000</v>
      </c>
      <c r="G4012" s="3" t="s">
        <v>42</v>
      </c>
      <c r="H4012" s="3">
        <v>2014</v>
      </c>
    </row>
    <row r="4013" spans="1:8">
      <c r="A4013" s="34" t="s">
        <v>9338</v>
      </c>
      <c r="B4013" s="34" t="s">
        <v>9435</v>
      </c>
      <c r="C4013" s="30">
        <v>30259598942</v>
      </c>
      <c r="D4013" s="34" t="s">
        <v>1001</v>
      </c>
      <c r="E4013" s="34" t="s">
        <v>9436</v>
      </c>
      <c r="F4013" s="32">
        <v>10000</v>
      </c>
      <c r="G4013" s="3" t="s">
        <v>42</v>
      </c>
      <c r="H4013" s="3">
        <v>2014</v>
      </c>
    </row>
    <row r="4014" spans="1:8" ht="25.5">
      <c r="A4014" s="34" t="s">
        <v>9338</v>
      </c>
      <c r="B4014" s="34" t="s">
        <v>9437</v>
      </c>
      <c r="C4014" s="30">
        <v>60936619882</v>
      </c>
      <c r="D4014" s="34" t="s">
        <v>9504</v>
      </c>
      <c r="E4014" s="34" t="s">
        <v>9436</v>
      </c>
      <c r="F4014" s="32">
        <v>15500</v>
      </c>
      <c r="G4014" s="3" t="s">
        <v>42</v>
      </c>
      <c r="H4014" s="3">
        <v>2014</v>
      </c>
    </row>
    <row r="4015" spans="1:8">
      <c r="A4015" s="34" t="s">
        <v>9338</v>
      </c>
      <c r="B4015" s="34" t="s">
        <v>9438</v>
      </c>
      <c r="C4015" s="30">
        <v>39657119324</v>
      </c>
      <c r="D4015" s="34" t="s">
        <v>9505</v>
      </c>
      <c r="E4015" s="34" t="s">
        <v>9345</v>
      </c>
      <c r="F4015" s="32">
        <v>9500</v>
      </c>
      <c r="G4015" s="3" t="s">
        <v>42</v>
      </c>
      <c r="H4015" s="3">
        <v>2014</v>
      </c>
    </row>
    <row r="4016" spans="1:8">
      <c r="A4016" s="34" t="s">
        <v>9338</v>
      </c>
      <c r="B4016" s="34" t="s">
        <v>9439</v>
      </c>
      <c r="C4016" s="30">
        <v>80528076752</v>
      </c>
      <c r="D4016" s="34" t="s">
        <v>1001</v>
      </c>
      <c r="E4016" s="34" t="s">
        <v>9440</v>
      </c>
      <c r="F4016" s="32">
        <v>5000</v>
      </c>
      <c r="G4016" s="3" t="s">
        <v>42</v>
      </c>
      <c r="H4016" s="3">
        <v>2014</v>
      </c>
    </row>
    <row r="4017" spans="1:8">
      <c r="A4017" s="34" t="s">
        <v>9338</v>
      </c>
      <c r="B4017" s="34" t="s">
        <v>9441</v>
      </c>
      <c r="C4017" s="30">
        <v>92500982599</v>
      </c>
      <c r="D4017" s="34" t="s">
        <v>1001</v>
      </c>
      <c r="E4017" s="34" t="s">
        <v>9442</v>
      </c>
      <c r="F4017" s="32">
        <v>3500</v>
      </c>
      <c r="G4017" s="3" t="s">
        <v>42</v>
      </c>
      <c r="H4017" s="3">
        <v>2014</v>
      </c>
    </row>
    <row r="4018" spans="1:8">
      <c r="A4018" s="34" t="s">
        <v>9338</v>
      </c>
      <c r="B4018" s="34" t="s">
        <v>9443</v>
      </c>
      <c r="C4018" s="18">
        <v>85876548322</v>
      </c>
      <c r="D4018" s="34" t="s">
        <v>1001</v>
      </c>
      <c r="E4018" s="34" t="s">
        <v>9444</v>
      </c>
      <c r="F4018" s="32">
        <v>2000</v>
      </c>
      <c r="G4018" s="3" t="s">
        <v>42</v>
      </c>
      <c r="H4018" s="3">
        <v>2014</v>
      </c>
    </row>
    <row r="4019" spans="1:8">
      <c r="A4019" s="34" t="s">
        <v>9338</v>
      </c>
      <c r="B4019" s="77" t="s">
        <v>6171</v>
      </c>
      <c r="C4019" s="30"/>
      <c r="D4019" s="34" t="s">
        <v>9479</v>
      </c>
      <c r="E4019" s="34" t="s">
        <v>3276</v>
      </c>
      <c r="F4019" s="32">
        <v>1000</v>
      </c>
      <c r="G4019" s="5" t="s">
        <v>58</v>
      </c>
      <c r="H4019" s="3">
        <v>2014</v>
      </c>
    </row>
    <row r="4020" spans="1:8">
      <c r="A4020" s="34" t="s">
        <v>9338</v>
      </c>
      <c r="B4020" s="77" t="s">
        <v>9445</v>
      </c>
      <c r="C4020" s="30">
        <v>5813017065</v>
      </c>
      <c r="D4020" s="34" t="s">
        <v>9506</v>
      </c>
      <c r="E4020" s="34" t="s">
        <v>9446</v>
      </c>
      <c r="F4020" s="32">
        <v>249152.25</v>
      </c>
      <c r="G4020" s="3" t="s">
        <v>42</v>
      </c>
      <c r="H4020" s="3">
        <v>2014</v>
      </c>
    </row>
    <row r="4021" spans="1:8">
      <c r="A4021" s="34" t="s">
        <v>9338</v>
      </c>
      <c r="B4021" s="77"/>
      <c r="C4021" s="30"/>
      <c r="D4021" s="34" t="s">
        <v>1001</v>
      </c>
      <c r="E4021" s="34"/>
      <c r="F4021" s="32">
        <v>450000</v>
      </c>
      <c r="G4021" s="34" t="s">
        <v>42</v>
      </c>
      <c r="H4021" s="3">
        <v>2014</v>
      </c>
    </row>
    <row r="4022" spans="1:8">
      <c r="A4022" s="34" t="s">
        <v>9338</v>
      </c>
      <c r="B4022" s="77"/>
      <c r="C4022" s="30"/>
      <c r="D4022" s="34" t="s">
        <v>9507</v>
      </c>
      <c r="E4022" s="34"/>
      <c r="F4022" s="32">
        <v>3000</v>
      </c>
      <c r="G4022" s="3" t="s">
        <v>42</v>
      </c>
      <c r="H4022" s="3">
        <v>2014</v>
      </c>
    </row>
    <row r="4023" spans="1:8">
      <c r="A4023" s="34" t="s">
        <v>9338</v>
      </c>
      <c r="B4023" s="77" t="s">
        <v>9447</v>
      </c>
      <c r="C4023" s="30">
        <v>5380827255</v>
      </c>
      <c r="D4023" s="34" t="s">
        <v>9479</v>
      </c>
      <c r="E4023" s="34" t="s">
        <v>9448</v>
      </c>
      <c r="F4023" s="32">
        <v>7940.35</v>
      </c>
      <c r="G4023" s="3" t="s">
        <v>42</v>
      </c>
      <c r="H4023" s="3">
        <v>2014</v>
      </c>
    </row>
    <row r="4024" spans="1:8">
      <c r="A4024" s="34" t="s">
        <v>9338</v>
      </c>
      <c r="B4024" s="77" t="s">
        <v>9449</v>
      </c>
      <c r="C4024" s="30">
        <v>62749087321</v>
      </c>
      <c r="D4024" s="34" t="s">
        <v>9508</v>
      </c>
      <c r="E4024" s="34" t="s">
        <v>9450</v>
      </c>
      <c r="F4024" s="32">
        <v>2000</v>
      </c>
      <c r="G4024" s="5" t="s">
        <v>56</v>
      </c>
      <c r="H4024" s="3">
        <v>2014</v>
      </c>
    </row>
    <row r="4025" spans="1:8">
      <c r="A4025" s="34" t="s">
        <v>9338</v>
      </c>
      <c r="B4025" s="77" t="s">
        <v>9451</v>
      </c>
      <c r="C4025" s="30">
        <v>77156514497</v>
      </c>
      <c r="D4025" s="34" t="s">
        <v>9508</v>
      </c>
      <c r="E4025" s="34" t="s">
        <v>9452</v>
      </c>
      <c r="F4025" s="32">
        <v>4000</v>
      </c>
      <c r="G4025" s="5" t="s">
        <v>58</v>
      </c>
      <c r="H4025" s="3">
        <v>2014</v>
      </c>
    </row>
    <row r="4026" spans="1:8">
      <c r="A4026" s="34" t="s">
        <v>9338</v>
      </c>
      <c r="B4026" s="77" t="s">
        <v>3248</v>
      </c>
      <c r="C4026" s="30">
        <v>36841328788</v>
      </c>
      <c r="D4026" s="34" t="s">
        <v>9508</v>
      </c>
      <c r="E4026" s="34" t="s">
        <v>3249</v>
      </c>
      <c r="F4026" s="32">
        <v>2000</v>
      </c>
      <c r="G4026" s="3" t="s">
        <v>42</v>
      </c>
      <c r="H4026" s="3">
        <v>2014</v>
      </c>
    </row>
    <row r="4027" spans="1:8">
      <c r="A4027" s="34" t="s">
        <v>9338</v>
      </c>
      <c r="B4027" s="77" t="s">
        <v>9453</v>
      </c>
      <c r="C4027" s="30">
        <v>80694212092</v>
      </c>
      <c r="D4027" s="34" t="s">
        <v>9508</v>
      </c>
      <c r="E4027" s="34" t="s">
        <v>9454</v>
      </c>
      <c r="F4027" s="32">
        <v>2000</v>
      </c>
      <c r="G4027" s="3" t="s">
        <v>42</v>
      </c>
      <c r="H4027" s="3">
        <v>2014</v>
      </c>
    </row>
    <row r="4028" spans="1:8">
      <c r="A4028" s="34" t="s">
        <v>9338</v>
      </c>
      <c r="B4028" s="77" t="s">
        <v>9455</v>
      </c>
      <c r="C4028" s="30">
        <v>86992353961</v>
      </c>
      <c r="D4028" s="34" t="s">
        <v>9479</v>
      </c>
      <c r="E4028" s="34" t="s">
        <v>9456</v>
      </c>
      <c r="F4028" s="32">
        <v>5000</v>
      </c>
      <c r="G4028" s="3" t="s">
        <v>42</v>
      </c>
      <c r="H4028" s="3">
        <v>2014</v>
      </c>
    </row>
    <row r="4029" spans="1:8">
      <c r="A4029" s="34" t="s">
        <v>9338</v>
      </c>
      <c r="B4029" s="77"/>
      <c r="C4029" s="30"/>
      <c r="D4029" s="34" t="s">
        <v>9509</v>
      </c>
      <c r="E4029" s="34"/>
      <c r="F4029" s="32">
        <v>2000</v>
      </c>
      <c r="G4029" s="34" t="s">
        <v>42</v>
      </c>
      <c r="H4029" s="3">
        <v>2014</v>
      </c>
    </row>
    <row r="4030" spans="1:8">
      <c r="A4030" s="34" t="s">
        <v>9338</v>
      </c>
      <c r="B4030" s="77" t="s">
        <v>9457</v>
      </c>
      <c r="C4030" s="30">
        <v>25813176332</v>
      </c>
      <c r="D4030" s="34" t="s">
        <v>9510</v>
      </c>
      <c r="E4030" s="34" t="s">
        <v>9458</v>
      </c>
      <c r="F4030" s="32">
        <v>3000</v>
      </c>
      <c r="G4030" s="3" t="s">
        <v>42</v>
      </c>
      <c r="H4030" s="3">
        <v>2014</v>
      </c>
    </row>
    <row r="4031" spans="1:8">
      <c r="A4031" s="34" t="s">
        <v>9338</v>
      </c>
      <c r="B4031" s="77" t="s">
        <v>9459</v>
      </c>
      <c r="C4031" s="30">
        <v>94789339076</v>
      </c>
      <c r="D4031" s="34" t="s">
        <v>9511</v>
      </c>
      <c r="E4031" s="34" t="s">
        <v>9460</v>
      </c>
      <c r="F4031" s="32">
        <v>1000</v>
      </c>
      <c r="G4031" s="3" t="s">
        <v>42</v>
      </c>
      <c r="H4031" s="3">
        <v>2014</v>
      </c>
    </row>
    <row r="4032" spans="1:8">
      <c r="A4032" s="34" t="s">
        <v>9338</v>
      </c>
      <c r="B4032" s="77" t="s">
        <v>4844</v>
      </c>
      <c r="C4032" s="30" t="s">
        <v>4845</v>
      </c>
      <c r="D4032" s="34" t="s">
        <v>9512</v>
      </c>
      <c r="E4032" s="34" t="s">
        <v>2019</v>
      </c>
      <c r="F4032" s="32">
        <v>5000</v>
      </c>
      <c r="G4032" s="5" t="s">
        <v>58</v>
      </c>
      <c r="H4032" s="3">
        <v>2014</v>
      </c>
    </row>
    <row r="4033" spans="1:8">
      <c r="A4033" s="34" t="s">
        <v>9338</v>
      </c>
      <c r="B4033" s="77" t="s">
        <v>5127</v>
      </c>
      <c r="C4033" s="30">
        <v>13814585196</v>
      </c>
      <c r="D4033" s="34" t="s">
        <v>9499</v>
      </c>
      <c r="E4033" s="34" t="s">
        <v>5129</v>
      </c>
      <c r="F4033" s="32">
        <v>1000</v>
      </c>
      <c r="G4033" s="3" t="s">
        <v>42</v>
      </c>
      <c r="H4033" s="3">
        <v>2014</v>
      </c>
    </row>
    <row r="4034" spans="1:8">
      <c r="A4034" s="34" t="s">
        <v>9338</v>
      </c>
      <c r="B4034" s="77" t="s">
        <v>9461</v>
      </c>
      <c r="C4034" s="30">
        <v>14508602263</v>
      </c>
      <c r="D4034" s="34" t="s">
        <v>9499</v>
      </c>
      <c r="E4034" s="34" t="s">
        <v>9462</v>
      </c>
      <c r="F4034" s="32">
        <v>1500</v>
      </c>
      <c r="G4034" s="3" t="s">
        <v>42</v>
      </c>
      <c r="H4034" s="3">
        <v>2014</v>
      </c>
    </row>
    <row r="4035" spans="1:8">
      <c r="A4035" s="34" t="s">
        <v>9338</v>
      </c>
      <c r="B4035" s="77" t="s">
        <v>9463</v>
      </c>
      <c r="C4035" s="30">
        <v>14714985246</v>
      </c>
      <c r="D4035" s="34" t="s">
        <v>9513</v>
      </c>
      <c r="E4035" s="34" t="s">
        <v>9464</v>
      </c>
      <c r="F4035" s="32">
        <v>3000</v>
      </c>
      <c r="G4035" s="3" t="s">
        <v>42</v>
      </c>
      <c r="H4035" s="3">
        <v>2014</v>
      </c>
    </row>
    <row r="4036" spans="1:8">
      <c r="A4036" s="34" t="s">
        <v>9338</v>
      </c>
      <c r="B4036" s="77"/>
      <c r="C4036" s="30"/>
      <c r="D4036" s="34" t="s">
        <v>9499</v>
      </c>
      <c r="E4036" s="34"/>
      <c r="F4036" s="32">
        <v>2000</v>
      </c>
      <c r="G4036" s="34" t="s">
        <v>42</v>
      </c>
      <c r="H4036" s="3">
        <v>2014</v>
      </c>
    </row>
    <row r="4037" spans="1:8" ht="25.5">
      <c r="A4037" s="34" t="s">
        <v>9338</v>
      </c>
      <c r="B4037" s="77" t="s">
        <v>9465</v>
      </c>
      <c r="C4037" s="30">
        <v>77544222590</v>
      </c>
      <c r="D4037" s="34" t="s">
        <v>9499</v>
      </c>
      <c r="E4037" s="34" t="s">
        <v>9466</v>
      </c>
      <c r="F4037" s="32">
        <v>1000</v>
      </c>
      <c r="G4037" s="3" t="s">
        <v>42</v>
      </c>
      <c r="H4037" s="3">
        <v>2014</v>
      </c>
    </row>
    <row r="4038" spans="1:8" ht="25.5">
      <c r="A4038" s="34" t="s">
        <v>9338</v>
      </c>
      <c r="B4038" s="77" t="s">
        <v>9467</v>
      </c>
      <c r="C4038" s="30">
        <v>25858812070</v>
      </c>
      <c r="D4038" s="34" t="s">
        <v>9499</v>
      </c>
      <c r="E4038" s="34" t="s">
        <v>9468</v>
      </c>
      <c r="F4038" s="32">
        <v>3000</v>
      </c>
      <c r="G4038" s="3" t="s">
        <v>42</v>
      </c>
      <c r="H4038" s="3">
        <v>2014</v>
      </c>
    </row>
    <row r="4039" spans="1:8">
      <c r="A4039" s="34" t="s">
        <v>9338</v>
      </c>
      <c r="B4039" s="77" t="s">
        <v>9469</v>
      </c>
      <c r="C4039" s="30">
        <v>34132747786</v>
      </c>
      <c r="D4039" s="34" t="s">
        <v>9514</v>
      </c>
      <c r="E4039" s="34" t="s">
        <v>9470</v>
      </c>
      <c r="F4039" s="32">
        <v>3000</v>
      </c>
      <c r="G4039" s="3" t="s">
        <v>42</v>
      </c>
      <c r="H4039" s="3">
        <v>2014</v>
      </c>
    </row>
    <row r="4040" spans="1:8" ht="25.5">
      <c r="A4040" s="34" t="s">
        <v>9338</v>
      </c>
      <c r="B4040" s="77" t="s">
        <v>9471</v>
      </c>
      <c r="C4040" s="30">
        <v>34339873375</v>
      </c>
      <c r="D4040" s="34" t="s">
        <v>9515</v>
      </c>
      <c r="E4040" s="34" t="s">
        <v>3206</v>
      </c>
      <c r="F4040" s="32">
        <v>1000</v>
      </c>
      <c r="G4040" s="3" t="s">
        <v>42</v>
      </c>
      <c r="H4040" s="3">
        <v>2014</v>
      </c>
    </row>
    <row r="4041" spans="1:8">
      <c r="A4041" s="34" t="s">
        <v>9338</v>
      </c>
      <c r="B4041" s="77" t="s">
        <v>9472</v>
      </c>
      <c r="C4041" s="30">
        <v>69078721288</v>
      </c>
      <c r="D4041" s="34" t="s">
        <v>9499</v>
      </c>
      <c r="E4041" s="34" t="s">
        <v>9473</v>
      </c>
      <c r="F4041" s="32">
        <v>2000</v>
      </c>
      <c r="G4041" s="3" t="s">
        <v>42</v>
      </c>
      <c r="H4041" s="3">
        <v>2014</v>
      </c>
    </row>
    <row r="4042" spans="1:8">
      <c r="A4042" s="34" t="s">
        <v>9338</v>
      </c>
      <c r="B4042" s="77" t="s">
        <v>9474</v>
      </c>
      <c r="C4042" s="30">
        <v>83472304119</v>
      </c>
      <c r="D4042" s="34" t="s">
        <v>9516</v>
      </c>
      <c r="E4042" s="34" t="s">
        <v>5125</v>
      </c>
      <c r="F4042" s="32">
        <v>1000</v>
      </c>
      <c r="G4042" s="3" t="s">
        <v>42</v>
      </c>
      <c r="H4042" s="3">
        <v>2014</v>
      </c>
    </row>
    <row r="4043" spans="1:8">
      <c r="A4043" s="16" t="s">
        <v>9517</v>
      </c>
      <c r="B4043" s="16" t="s">
        <v>9518</v>
      </c>
      <c r="C4043" s="8" t="s">
        <v>9519</v>
      </c>
      <c r="D4043" s="5" t="s">
        <v>9738</v>
      </c>
      <c r="E4043" s="5" t="s">
        <v>9739</v>
      </c>
      <c r="F4043" s="9">
        <v>258694</v>
      </c>
      <c r="G4043" s="3" t="s">
        <v>49</v>
      </c>
      <c r="H4043" s="3">
        <v>2014</v>
      </c>
    </row>
    <row r="4044" spans="1:8">
      <c r="A4044" s="16" t="s">
        <v>9517</v>
      </c>
      <c r="B4044" s="16" t="s">
        <v>9520</v>
      </c>
      <c r="C4044" s="8" t="s">
        <v>9521</v>
      </c>
      <c r="D4044" s="5" t="s">
        <v>9738</v>
      </c>
      <c r="E4044" s="3" t="s">
        <v>9522</v>
      </c>
      <c r="F4044" s="6">
        <v>230845</v>
      </c>
      <c r="G4044" s="3" t="s">
        <v>49</v>
      </c>
      <c r="H4044" s="3">
        <v>2014</v>
      </c>
    </row>
    <row r="4045" spans="1:8">
      <c r="A4045" s="16" t="s">
        <v>9517</v>
      </c>
      <c r="B4045" s="16" t="s">
        <v>9523</v>
      </c>
      <c r="C4045" s="8" t="s">
        <v>9524</v>
      </c>
      <c r="D4045" s="5" t="s">
        <v>9738</v>
      </c>
      <c r="E4045" s="3" t="s">
        <v>9525</v>
      </c>
      <c r="F4045" s="6">
        <v>138529</v>
      </c>
      <c r="G4045" s="3" t="s">
        <v>49</v>
      </c>
      <c r="H4045" s="3">
        <v>2014</v>
      </c>
    </row>
    <row r="4046" spans="1:8">
      <c r="A4046" s="16" t="s">
        <v>9517</v>
      </c>
      <c r="B4046" s="16" t="s">
        <v>9526</v>
      </c>
      <c r="C4046" s="8" t="s">
        <v>9527</v>
      </c>
      <c r="D4046" s="5" t="s">
        <v>9738</v>
      </c>
      <c r="E4046" s="3" t="s">
        <v>9528</v>
      </c>
      <c r="F4046" s="6">
        <v>135857</v>
      </c>
      <c r="G4046" s="3" t="s">
        <v>49</v>
      </c>
      <c r="H4046" s="3">
        <v>2014</v>
      </c>
    </row>
    <row r="4047" spans="1:8">
      <c r="A4047" s="16" t="s">
        <v>9517</v>
      </c>
      <c r="B4047" s="16" t="s">
        <v>9529</v>
      </c>
      <c r="C4047" s="8" t="s">
        <v>9530</v>
      </c>
      <c r="D4047" s="5" t="s">
        <v>9738</v>
      </c>
      <c r="E4047" s="3" t="s">
        <v>9531</v>
      </c>
      <c r="F4047" s="6">
        <v>88633</v>
      </c>
      <c r="G4047" s="3" t="s">
        <v>49</v>
      </c>
      <c r="H4047" s="3">
        <v>2014</v>
      </c>
    </row>
    <row r="4048" spans="1:8">
      <c r="A4048" s="16" t="s">
        <v>9517</v>
      </c>
      <c r="B4048" s="16" t="s">
        <v>9532</v>
      </c>
      <c r="C4048" s="8" t="s">
        <v>9533</v>
      </c>
      <c r="D4048" s="5" t="s">
        <v>9738</v>
      </c>
      <c r="E4048" s="3" t="s">
        <v>9534</v>
      </c>
      <c r="F4048" s="6">
        <v>174555</v>
      </c>
      <c r="G4048" s="3" t="s">
        <v>49</v>
      </c>
      <c r="H4048" s="3">
        <v>2014</v>
      </c>
    </row>
    <row r="4049" spans="1:8">
      <c r="A4049" s="16" t="s">
        <v>9517</v>
      </c>
      <c r="B4049" s="16" t="s">
        <v>9535</v>
      </c>
      <c r="C4049" s="8" t="s">
        <v>9536</v>
      </c>
      <c r="D4049" s="5" t="s">
        <v>9738</v>
      </c>
      <c r="E4049" s="3" t="s">
        <v>9740</v>
      </c>
      <c r="F4049" s="6">
        <v>145106</v>
      </c>
      <c r="G4049" s="3" t="s">
        <v>49</v>
      </c>
      <c r="H4049" s="3">
        <v>2014</v>
      </c>
    </row>
    <row r="4050" spans="1:8">
      <c r="A4050" s="16" t="s">
        <v>9517</v>
      </c>
      <c r="B4050" s="16" t="s">
        <v>9537</v>
      </c>
      <c r="C4050" s="8" t="s">
        <v>9538</v>
      </c>
      <c r="D4050" s="5" t="s">
        <v>9738</v>
      </c>
      <c r="E4050" s="3" t="s">
        <v>9741</v>
      </c>
      <c r="F4050" s="6">
        <v>156252</v>
      </c>
      <c r="G4050" s="3" t="s">
        <v>49</v>
      </c>
      <c r="H4050" s="3">
        <v>2014</v>
      </c>
    </row>
    <row r="4051" spans="1:8">
      <c r="A4051" s="16" t="s">
        <v>9517</v>
      </c>
      <c r="B4051" s="16" t="s">
        <v>9539</v>
      </c>
      <c r="C4051" s="8" t="s">
        <v>9540</v>
      </c>
      <c r="D4051" s="5" t="s">
        <v>9738</v>
      </c>
      <c r="E4051" s="3" t="s">
        <v>9541</v>
      </c>
      <c r="F4051" s="6">
        <v>60142</v>
      </c>
      <c r="G4051" s="3" t="s">
        <v>49</v>
      </c>
      <c r="H4051" s="3">
        <v>2014</v>
      </c>
    </row>
    <row r="4052" spans="1:8">
      <c r="A4052" s="16" t="s">
        <v>9517</v>
      </c>
      <c r="B4052" s="16" t="s">
        <v>9542</v>
      </c>
      <c r="C4052" s="8" t="s">
        <v>9543</v>
      </c>
      <c r="D4052" s="5" t="s">
        <v>9738</v>
      </c>
      <c r="E4052" s="3" t="s">
        <v>9544</v>
      </c>
      <c r="F4052" s="6">
        <v>70183</v>
      </c>
      <c r="G4052" s="3" t="s">
        <v>49</v>
      </c>
      <c r="H4052" s="3">
        <v>2014</v>
      </c>
    </row>
    <row r="4053" spans="1:8">
      <c r="A4053" s="16" t="s">
        <v>9517</v>
      </c>
      <c r="B4053" s="16" t="s">
        <v>9545</v>
      </c>
      <c r="C4053" s="8" t="s">
        <v>9546</v>
      </c>
      <c r="D4053" s="5" t="s">
        <v>9738</v>
      </c>
      <c r="E4053" s="3" t="s">
        <v>9547</v>
      </c>
      <c r="F4053" s="6">
        <v>53667</v>
      </c>
      <c r="G4053" s="3" t="s">
        <v>49</v>
      </c>
      <c r="H4053" s="3">
        <v>2014</v>
      </c>
    </row>
    <row r="4054" spans="1:8">
      <c r="A4054" s="16" t="s">
        <v>9517</v>
      </c>
      <c r="B4054" s="16" t="s">
        <v>9548</v>
      </c>
      <c r="C4054" s="8" t="s">
        <v>9549</v>
      </c>
      <c r="D4054" s="5" t="s">
        <v>9738</v>
      </c>
      <c r="E4054" s="3" t="s">
        <v>9742</v>
      </c>
      <c r="F4054" s="6">
        <v>200401</v>
      </c>
      <c r="G4054" s="3" t="s">
        <v>49</v>
      </c>
      <c r="H4054" s="3">
        <v>2014</v>
      </c>
    </row>
    <row r="4055" spans="1:8">
      <c r="A4055" s="16" t="s">
        <v>9517</v>
      </c>
      <c r="B4055" s="16" t="s">
        <v>9550</v>
      </c>
      <c r="C4055" s="8" t="s">
        <v>9551</v>
      </c>
      <c r="D4055" s="5" t="s">
        <v>9738</v>
      </c>
      <c r="E4055" s="3" t="s">
        <v>9743</v>
      </c>
      <c r="F4055" s="6">
        <v>139715</v>
      </c>
      <c r="G4055" s="3" t="s">
        <v>49</v>
      </c>
      <c r="H4055" s="3">
        <v>2014</v>
      </c>
    </row>
    <row r="4056" spans="1:8">
      <c r="A4056" s="16" t="s">
        <v>9517</v>
      </c>
      <c r="B4056" s="16" t="s">
        <v>9553</v>
      </c>
      <c r="C4056" s="8" t="s">
        <v>9554</v>
      </c>
      <c r="D4056" s="5" t="s">
        <v>9738</v>
      </c>
      <c r="E4056" s="3" t="s">
        <v>9555</v>
      </c>
      <c r="F4056" s="6">
        <v>22843</v>
      </c>
      <c r="G4056" s="3" t="s">
        <v>49</v>
      </c>
      <c r="H4056" s="3">
        <v>2014</v>
      </c>
    </row>
    <row r="4057" spans="1:8">
      <c r="A4057" s="16" t="s">
        <v>9517</v>
      </c>
      <c r="B4057" s="16" t="s">
        <v>9556</v>
      </c>
      <c r="C4057" s="8" t="s">
        <v>9557</v>
      </c>
      <c r="D4057" s="5" t="s">
        <v>9738</v>
      </c>
      <c r="E4057" s="3" t="s">
        <v>9558</v>
      </c>
      <c r="F4057" s="6">
        <v>41714</v>
      </c>
      <c r="G4057" s="3" t="s">
        <v>49</v>
      </c>
      <c r="H4057" s="3">
        <v>2014</v>
      </c>
    </row>
    <row r="4058" spans="1:8">
      <c r="A4058" s="16" t="s">
        <v>9517</v>
      </c>
      <c r="B4058" s="16" t="s">
        <v>9559</v>
      </c>
      <c r="C4058" s="8" t="s">
        <v>9560</v>
      </c>
      <c r="D4058" s="5" t="s">
        <v>9738</v>
      </c>
      <c r="E4058" s="3" t="s">
        <v>9561</v>
      </c>
      <c r="F4058" s="6">
        <v>50145</v>
      </c>
      <c r="G4058" s="3" t="s">
        <v>49</v>
      </c>
      <c r="H4058" s="3">
        <v>2014</v>
      </c>
    </row>
    <row r="4059" spans="1:8">
      <c r="A4059" s="16" t="s">
        <v>9517</v>
      </c>
      <c r="B4059" s="16" t="s">
        <v>9562</v>
      </c>
      <c r="C4059" s="8" t="s">
        <v>9563</v>
      </c>
      <c r="D4059" s="5" t="s">
        <v>9738</v>
      </c>
      <c r="E4059" s="3" t="s">
        <v>9744</v>
      </c>
      <c r="F4059" s="6">
        <v>58335</v>
      </c>
      <c r="G4059" s="3" t="s">
        <v>49</v>
      </c>
      <c r="H4059" s="3">
        <v>2014</v>
      </c>
    </row>
    <row r="4060" spans="1:8">
      <c r="A4060" s="16" t="s">
        <v>9517</v>
      </c>
      <c r="B4060" s="16" t="s">
        <v>9564</v>
      </c>
      <c r="C4060" s="8">
        <v>60577834566</v>
      </c>
      <c r="D4060" s="5" t="s">
        <v>9738</v>
      </c>
      <c r="E4060" s="3" t="s">
        <v>9552</v>
      </c>
      <c r="F4060" s="6">
        <v>87494</v>
      </c>
      <c r="G4060" s="3" t="s">
        <v>49</v>
      </c>
      <c r="H4060" s="3">
        <v>2014</v>
      </c>
    </row>
    <row r="4061" spans="1:8">
      <c r="A4061" s="16" t="s">
        <v>9517</v>
      </c>
      <c r="B4061" s="16" t="s">
        <v>9565</v>
      </c>
      <c r="C4061" s="8">
        <v>30899815927</v>
      </c>
      <c r="D4061" s="5" t="s">
        <v>9738</v>
      </c>
      <c r="E4061" s="3" t="s">
        <v>9566</v>
      </c>
      <c r="F4061" s="6">
        <v>3000</v>
      </c>
      <c r="G4061" s="3" t="s">
        <v>49</v>
      </c>
      <c r="H4061" s="3">
        <v>2014</v>
      </c>
    </row>
    <row r="4062" spans="1:8">
      <c r="A4062" s="16" t="s">
        <v>9517</v>
      </c>
      <c r="B4062" s="16" t="s">
        <v>9567</v>
      </c>
      <c r="C4062" s="8">
        <v>75947125821</v>
      </c>
      <c r="D4062" s="5" t="s">
        <v>9738</v>
      </c>
      <c r="E4062" s="3" t="s">
        <v>9568</v>
      </c>
      <c r="F4062" s="6">
        <v>38848</v>
      </c>
      <c r="G4062" s="3" t="s">
        <v>49</v>
      </c>
      <c r="H4062" s="3">
        <v>2014</v>
      </c>
    </row>
    <row r="4063" spans="1:8">
      <c r="A4063" s="16" t="s">
        <v>9517</v>
      </c>
      <c r="B4063" s="16" t="s">
        <v>9569</v>
      </c>
      <c r="C4063" s="8">
        <v>18733404945</v>
      </c>
      <c r="D4063" s="5" t="s">
        <v>9738</v>
      </c>
      <c r="E4063" s="3" t="s">
        <v>9745</v>
      </c>
      <c r="F4063" s="6">
        <v>7000</v>
      </c>
      <c r="G4063" s="3" t="s">
        <v>49</v>
      </c>
      <c r="H4063" s="3">
        <v>2014</v>
      </c>
    </row>
    <row r="4064" spans="1:8">
      <c r="A4064" s="16" t="s">
        <v>9517</v>
      </c>
      <c r="B4064" s="16" t="s">
        <v>9570</v>
      </c>
      <c r="C4064" s="8">
        <v>82608533124</v>
      </c>
      <c r="D4064" s="5" t="s">
        <v>9738</v>
      </c>
      <c r="E4064" s="3" t="s">
        <v>9571</v>
      </c>
      <c r="F4064" s="6">
        <v>8000</v>
      </c>
      <c r="G4064" s="3" t="s">
        <v>49</v>
      </c>
      <c r="H4064" s="3">
        <v>2014</v>
      </c>
    </row>
    <row r="4065" spans="1:8">
      <c r="A4065" s="16" t="s">
        <v>9517</v>
      </c>
      <c r="B4065" s="16" t="s">
        <v>9572</v>
      </c>
      <c r="C4065" s="8">
        <v>31762855879</v>
      </c>
      <c r="D4065" s="5" t="s">
        <v>9738</v>
      </c>
      <c r="E4065" s="3" t="s">
        <v>9573</v>
      </c>
      <c r="F4065" s="6">
        <v>355000</v>
      </c>
      <c r="G4065" s="3" t="s">
        <v>49</v>
      </c>
      <c r="H4065" s="3">
        <v>2014</v>
      </c>
    </row>
    <row r="4066" spans="1:8">
      <c r="A4066" s="16" t="s">
        <v>9517</v>
      </c>
      <c r="B4066" s="16" t="s">
        <v>9574</v>
      </c>
      <c r="C4066" s="8">
        <v>49829613297</v>
      </c>
      <c r="D4066" s="5" t="s">
        <v>9738</v>
      </c>
      <c r="E4066" s="3" t="s">
        <v>9575</v>
      </c>
      <c r="F4066" s="6">
        <v>5000</v>
      </c>
      <c r="G4066" s="3" t="s">
        <v>49</v>
      </c>
      <c r="H4066" s="3">
        <v>2014</v>
      </c>
    </row>
    <row r="4067" spans="1:8">
      <c r="A4067" s="16" t="s">
        <v>9517</v>
      </c>
      <c r="B4067" s="16" t="s">
        <v>9576</v>
      </c>
      <c r="C4067" s="8">
        <v>27417889410</v>
      </c>
      <c r="D4067" s="5" t="s">
        <v>9738</v>
      </c>
      <c r="E4067" s="3" t="s">
        <v>9577</v>
      </c>
      <c r="F4067" s="6">
        <v>38560</v>
      </c>
      <c r="G4067" s="3" t="s">
        <v>49</v>
      </c>
      <c r="H4067" s="3">
        <v>2014</v>
      </c>
    </row>
    <row r="4068" spans="1:8">
      <c r="A4068" s="16" t="s">
        <v>9517</v>
      </c>
      <c r="B4068" s="16" t="s">
        <v>9578</v>
      </c>
      <c r="C4068" s="8">
        <v>66288627762</v>
      </c>
      <c r="D4068" s="5" t="s">
        <v>9738</v>
      </c>
      <c r="E4068" s="3" t="s">
        <v>9579</v>
      </c>
      <c r="F4068" s="6">
        <v>66766</v>
      </c>
      <c r="G4068" s="3" t="s">
        <v>49</v>
      </c>
      <c r="H4068" s="3">
        <v>2014</v>
      </c>
    </row>
    <row r="4069" spans="1:8">
      <c r="A4069" s="16" t="s">
        <v>9517</v>
      </c>
      <c r="B4069" s="16" t="s">
        <v>9580</v>
      </c>
      <c r="C4069" s="8">
        <v>27114052639</v>
      </c>
      <c r="D4069" s="5" t="s">
        <v>9738</v>
      </c>
      <c r="E4069" s="3" t="s">
        <v>9581</v>
      </c>
      <c r="F4069" s="6">
        <v>84141</v>
      </c>
      <c r="G4069" s="3" t="s">
        <v>49</v>
      </c>
      <c r="H4069" s="3">
        <v>2014</v>
      </c>
    </row>
    <row r="4070" spans="1:8">
      <c r="A4070" s="16" t="s">
        <v>9517</v>
      </c>
      <c r="B4070" s="16" t="s">
        <v>9582</v>
      </c>
      <c r="C4070" s="8">
        <v>78115573655</v>
      </c>
      <c r="D4070" s="5" t="s">
        <v>9738</v>
      </c>
      <c r="E4070" s="3" t="s">
        <v>9746</v>
      </c>
      <c r="F4070" s="6">
        <v>155470</v>
      </c>
      <c r="G4070" s="3" t="s">
        <v>49</v>
      </c>
      <c r="H4070" s="3">
        <v>2014</v>
      </c>
    </row>
    <row r="4071" spans="1:8">
      <c r="A4071" s="16" t="s">
        <v>9517</v>
      </c>
      <c r="B4071" s="16" t="s">
        <v>9583</v>
      </c>
      <c r="C4071" s="8">
        <v>89301034906</v>
      </c>
      <c r="D4071" s="5" t="s">
        <v>9738</v>
      </c>
      <c r="E4071" s="3" t="s">
        <v>9584</v>
      </c>
      <c r="F4071" s="6">
        <v>5000</v>
      </c>
      <c r="G4071" s="3" t="s">
        <v>49</v>
      </c>
      <c r="H4071" s="3">
        <v>2014</v>
      </c>
    </row>
    <row r="4072" spans="1:8">
      <c r="A4072" s="16" t="s">
        <v>9517</v>
      </c>
      <c r="B4072" s="16" t="s">
        <v>9585</v>
      </c>
      <c r="C4072" s="8">
        <v>20428603237</v>
      </c>
      <c r="D4072" s="5" t="s">
        <v>9738</v>
      </c>
      <c r="E4072" s="3" t="s">
        <v>9747</v>
      </c>
      <c r="F4072" s="6">
        <v>146400</v>
      </c>
      <c r="G4072" s="3" t="s">
        <v>49</v>
      </c>
      <c r="H4072" s="3">
        <v>2014</v>
      </c>
    </row>
    <row r="4073" spans="1:8">
      <c r="A4073" s="16" t="s">
        <v>9517</v>
      </c>
      <c r="B4073" s="16" t="s">
        <v>9587</v>
      </c>
      <c r="C4073" s="8">
        <v>17563162806</v>
      </c>
      <c r="D4073" s="5" t="s">
        <v>9748</v>
      </c>
      <c r="E4073" s="3" t="s">
        <v>9749</v>
      </c>
      <c r="F4073" s="6">
        <v>113000</v>
      </c>
      <c r="G4073" s="3" t="s">
        <v>49</v>
      </c>
      <c r="H4073" s="3">
        <v>2014</v>
      </c>
    </row>
    <row r="4074" spans="1:8" ht="38.25">
      <c r="A4074" s="16" t="s">
        <v>9517</v>
      </c>
      <c r="B4074" s="16" t="s">
        <v>9588</v>
      </c>
      <c r="C4074" s="8">
        <v>36621829094</v>
      </c>
      <c r="D4074" s="5" t="s">
        <v>9750</v>
      </c>
      <c r="E4074" s="3" t="s">
        <v>9589</v>
      </c>
      <c r="F4074" s="6">
        <v>50000</v>
      </c>
      <c r="G4074" s="3" t="s">
        <v>49</v>
      </c>
      <c r="H4074" s="3">
        <v>2014</v>
      </c>
    </row>
    <row r="4075" spans="1:8">
      <c r="A4075" s="16" t="s">
        <v>9517</v>
      </c>
      <c r="B4075" s="16" t="s">
        <v>9590</v>
      </c>
      <c r="C4075" s="8">
        <v>60558278276</v>
      </c>
      <c r="D4075" s="5" t="s">
        <v>9751</v>
      </c>
      <c r="E4075" s="3" t="s">
        <v>9591</v>
      </c>
      <c r="F4075" s="6">
        <v>20000</v>
      </c>
      <c r="G4075" s="3" t="s">
        <v>49</v>
      </c>
      <c r="H4075" s="3">
        <v>2014</v>
      </c>
    </row>
    <row r="4076" spans="1:8">
      <c r="A4076" s="16" t="s">
        <v>9517</v>
      </c>
      <c r="B4076" s="16" t="s">
        <v>9592</v>
      </c>
      <c r="C4076" s="8">
        <v>19579799560</v>
      </c>
      <c r="D4076" s="5" t="s">
        <v>9751</v>
      </c>
      <c r="E4076" s="3" t="s">
        <v>9593</v>
      </c>
      <c r="F4076" s="6">
        <v>62400</v>
      </c>
      <c r="G4076" s="3" t="s">
        <v>49</v>
      </c>
      <c r="H4076" s="3">
        <v>2014</v>
      </c>
    </row>
    <row r="4077" spans="1:8">
      <c r="A4077" s="16" t="s">
        <v>9517</v>
      </c>
      <c r="B4077" s="16" t="s">
        <v>9594</v>
      </c>
      <c r="C4077" s="8">
        <v>75834610118</v>
      </c>
      <c r="D4077" s="5" t="s">
        <v>9752</v>
      </c>
      <c r="E4077" s="3" t="s">
        <v>9753</v>
      </c>
      <c r="F4077" s="6">
        <v>20000</v>
      </c>
      <c r="G4077" s="3" t="s">
        <v>49</v>
      </c>
      <c r="H4077" s="3">
        <v>2014</v>
      </c>
    </row>
    <row r="4078" spans="1:8">
      <c r="A4078" s="16" t="s">
        <v>9517</v>
      </c>
      <c r="B4078" s="16" t="s">
        <v>9595</v>
      </c>
      <c r="C4078" s="8">
        <v>30659628858</v>
      </c>
      <c r="D4078" s="5" t="s">
        <v>9754</v>
      </c>
      <c r="E4078" s="3" t="s">
        <v>9596</v>
      </c>
      <c r="F4078" s="6">
        <v>30000</v>
      </c>
      <c r="G4078" s="3" t="s">
        <v>49</v>
      </c>
      <c r="H4078" s="3">
        <v>2014</v>
      </c>
    </row>
    <row r="4079" spans="1:8">
      <c r="A4079" s="16" t="s">
        <v>9517</v>
      </c>
      <c r="B4079" s="16" t="s">
        <v>9597</v>
      </c>
      <c r="C4079" s="8">
        <v>39283690468</v>
      </c>
      <c r="D4079" s="5" t="s">
        <v>9755</v>
      </c>
      <c r="E4079" s="3" t="s">
        <v>9756</v>
      </c>
      <c r="F4079" s="6">
        <v>56000</v>
      </c>
      <c r="G4079" s="3" t="s">
        <v>49</v>
      </c>
      <c r="H4079" s="3">
        <v>2014</v>
      </c>
    </row>
    <row r="4080" spans="1:8">
      <c r="A4080" s="16" t="s">
        <v>9517</v>
      </c>
      <c r="B4080" s="16" t="s">
        <v>9598</v>
      </c>
      <c r="C4080" s="8">
        <v>67237598236</v>
      </c>
      <c r="D4080" s="5" t="s">
        <v>9757</v>
      </c>
      <c r="E4080" s="3" t="s">
        <v>9758</v>
      </c>
      <c r="F4080" s="6">
        <v>18000</v>
      </c>
      <c r="G4080" s="3" t="s">
        <v>49</v>
      </c>
      <c r="H4080" s="3">
        <v>2014</v>
      </c>
    </row>
    <row r="4081" spans="1:8">
      <c r="A4081" s="16" t="s">
        <v>9517</v>
      </c>
      <c r="B4081" s="16" t="s">
        <v>9599</v>
      </c>
      <c r="C4081" s="8">
        <v>11921911162</v>
      </c>
      <c r="D4081" s="5" t="s">
        <v>9757</v>
      </c>
      <c r="E4081" s="3" t="s">
        <v>9600</v>
      </c>
      <c r="F4081" s="6">
        <v>4000</v>
      </c>
      <c r="G4081" s="3" t="s">
        <v>49</v>
      </c>
      <c r="H4081" s="3">
        <v>2014</v>
      </c>
    </row>
    <row r="4082" spans="1:8">
      <c r="A4082" s="16" t="s">
        <v>9517</v>
      </c>
      <c r="B4082" s="16" t="s">
        <v>9601</v>
      </c>
      <c r="C4082" s="8">
        <v>71956974484</v>
      </c>
      <c r="D4082" s="5" t="s">
        <v>9759</v>
      </c>
      <c r="E4082" s="3" t="s">
        <v>9602</v>
      </c>
      <c r="F4082" s="6">
        <v>24500</v>
      </c>
      <c r="G4082" s="3" t="s">
        <v>49</v>
      </c>
      <c r="H4082" s="3">
        <v>2014</v>
      </c>
    </row>
    <row r="4083" spans="1:8">
      <c r="A4083" s="16" t="s">
        <v>9517</v>
      </c>
      <c r="B4083" s="16" t="s">
        <v>9603</v>
      </c>
      <c r="C4083" s="8">
        <v>58933569563</v>
      </c>
      <c r="D4083" s="5" t="s">
        <v>9760</v>
      </c>
      <c r="E4083" s="3" t="s">
        <v>9761</v>
      </c>
      <c r="F4083" s="6">
        <v>45000</v>
      </c>
      <c r="G4083" s="3" t="s">
        <v>49</v>
      </c>
      <c r="H4083" s="3">
        <v>2014</v>
      </c>
    </row>
    <row r="4084" spans="1:8">
      <c r="A4084" s="16" t="s">
        <v>9517</v>
      </c>
      <c r="B4084" s="17" t="s">
        <v>2900</v>
      </c>
      <c r="C4084" s="4">
        <v>54271609970</v>
      </c>
      <c r="D4084" s="3" t="s">
        <v>9762</v>
      </c>
      <c r="E4084" s="3" t="s">
        <v>9720</v>
      </c>
      <c r="F4084" s="6">
        <v>4000</v>
      </c>
      <c r="G4084" s="3" t="s">
        <v>49</v>
      </c>
      <c r="H4084" s="3">
        <v>2014</v>
      </c>
    </row>
    <row r="4085" spans="1:8">
      <c r="A4085" s="16" t="s">
        <v>9517</v>
      </c>
      <c r="B4085" s="17" t="s">
        <v>9604</v>
      </c>
      <c r="C4085" s="4">
        <v>85089884128</v>
      </c>
      <c r="D4085" s="3" t="s">
        <v>9763</v>
      </c>
      <c r="E4085" s="3" t="s">
        <v>9605</v>
      </c>
      <c r="F4085" s="6">
        <v>1200</v>
      </c>
      <c r="G4085" s="3" t="s">
        <v>49</v>
      </c>
      <c r="H4085" s="3">
        <v>2014</v>
      </c>
    </row>
    <row r="4086" spans="1:8">
      <c r="A4086" s="16" t="s">
        <v>9517</v>
      </c>
      <c r="B4086" s="17" t="s">
        <v>9606</v>
      </c>
      <c r="C4086" s="8" t="s">
        <v>9607</v>
      </c>
      <c r="D4086" s="3" t="s">
        <v>9764</v>
      </c>
      <c r="E4086" s="3" t="s">
        <v>9608</v>
      </c>
      <c r="F4086" s="6">
        <v>5000</v>
      </c>
      <c r="G4086" s="3" t="s">
        <v>49</v>
      </c>
      <c r="H4086" s="3">
        <v>2014</v>
      </c>
    </row>
    <row r="4087" spans="1:8">
      <c r="A4087" s="16" t="s">
        <v>9517</v>
      </c>
      <c r="B4087" s="17" t="s">
        <v>9609</v>
      </c>
      <c r="C4087" s="4">
        <v>39037464536</v>
      </c>
      <c r="D4087" s="3" t="s">
        <v>9765</v>
      </c>
      <c r="E4087" s="3" t="s">
        <v>9610</v>
      </c>
      <c r="F4087" s="6">
        <v>2000</v>
      </c>
      <c r="G4087" s="3" t="s">
        <v>49</v>
      </c>
      <c r="H4087" s="3">
        <v>2014</v>
      </c>
    </row>
    <row r="4088" spans="1:8">
      <c r="A4088" s="16" t="s">
        <v>9517</v>
      </c>
      <c r="B4088" s="16" t="s">
        <v>9611</v>
      </c>
      <c r="C4088" s="8">
        <v>71642994312</v>
      </c>
      <c r="D4088" s="5" t="s">
        <v>9766</v>
      </c>
      <c r="E4088" s="3" t="s">
        <v>9767</v>
      </c>
      <c r="F4088" s="6">
        <v>5000</v>
      </c>
      <c r="G4088" s="3" t="s">
        <v>49</v>
      </c>
      <c r="H4088" s="3">
        <v>2014</v>
      </c>
    </row>
    <row r="4089" spans="1:8">
      <c r="A4089" s="16" t="s">
        <v>9517</v>
      </c>
      <c r="B4089" s="16" t="s">
        <v>9612</v>
      </c>
      <c r="C4089" s="8">
        <v>65455871123</v>
      </c>
      <c r="D4089" s="5" t="s">
        <v>9768</v>
      </c>
      <c r="E4089" s="3" t="s">
        <v>9591</v>
      </c>
      <c r="F4089" s="6">
        <v>50000</v>
      </c>
      <c r="G4089" s="3" t="s">
        <v>49</v>
      </c>
      <c r="H4089" s="3">
        <v>2014</v>
      </c>
    </row>
    <row r="4090" spans="1:8">
      <c r="A4090" s="16" t="s">
        <v>9517</v>
      </c>
      <c r="B4090" s="16" t="s">
        <v>9613</v>
      </c>
      <c r="C4090" s="8">
        <v>19240391210</v>
      </c>
      <c r="D4090" s="5" t="s">
        <v>9769</v>
      </c>
      <c r="E4090" s="3" t="s">
        <v>9614</v>
      </c>
      <c r="F4090" s="6">
        <v>60000</v>
      </c>
      <c r="G4090" s="3" t="s">
        <v>49</v>
      </c>
      <c r="H4090" s="3">
        <v>2014</v>
      </c>
    </row>
    <row r="4091" spans="1:8">
      <c r="A4091" s="16" t="s">
        <v>9517</v>
      </c>
      <c r="B4091" s="16" t="s">
        <v>9611</v>
      </c>
      <c r="C4091" s="8">
        <v>71642994312</v>
      </c>
      <c r="D4091" s="5" t="s">
        <v>9770</v>
      </c>
      <c r="E4091" s="3" t="s">
        <v>9771</v>
      </c>
      <c r="F4091" s="6">
        <v>50000</v>
      </c>
      <c r="G4091" s="3" t="s">
        <v>49</v>
      </c>
      <c r="H4091" s="3">
        <v>2014</v>
      </c>
    </row>
    <row r="4092" spans="1:8">
      <c r="A4092" s="16" t="s">
        <v>9517</v>
      </c>
      <c r="B4092" s="16" t="s">
        <v>9615</v>
      </c>
      <c r="C4092" s="8">
        <v>29194746003</v>
      </c>
      <c r="D4092" s="5" t="s">
        <v>9772</v>
      </c>
      <c r="E4092" s="3" t="s">
        <v>9616</v>
      </c>
      <c r="F4092" s="6">
        <v>15000</v>
      </c>
      <c r="G4092" s="3" t="s">
        <v>49</v>
      </c>
      <c r="H4092" s="3">
        <v>2014</v>
      </c>
    </row>
    <row r="4093" spans="1:8">
      <c r="A4093" s="16" t="s">
        <v>9517</v>
      </c>
      <c r="B4093" s="16" t="s">
        <v>9617</v>
      </c>
      <c r="C4093" s="8">
        <v>56668956985</v>
      </c>
      <c r="D4093" s="5" t="s">
        <v>9773</v>
      </c>
      <c r="E4093" s="3" t="s">
        <v>9618</v>
      </c>
      <c r="F4093" s="6">
        <v>36000</v>
      </c>
      <c r="G4093" s="3" t="s">
        <v>49</v>
      </c>
      <c r="H4093" s="3">
        <v>2014</v>
      </c>
    </row>
    <row r="4094" spans="1:8">
      <c r="A4094" s="16" t="s">
        <v>9517</v>
      </c>
      <c r="B4094" s="16" t="s">
        <v>9619</v>
      </c>
      <c r="C4094" s="8">
        <v>97706579055</v>
      </c>
      <c r="D4094" s="5" t="s">
        <v>9774</v>
      </c>
      <c r="E4094" s="3" t="s">
        <v>9620</v>
      </c>
      <c r="F4094" s="6">
        <v>5000</v>
      </c>
      <c r="G4094" s="3" t="s">
        <v>49</v>
      </c>
      <c r="H4094" s="3">
        <v>2014</v>
      </c>
    </row>
    <row r="4095" spans="1:8">
      <c r="A4095" s="16" t="s">
        <v>9517</v>
      </c>
      <c r="B4095" s="16" t="s">
        <v>9621</v>
      </c>
      <c r="C4095" s="8">
        <v>55057855382</v>
      </c>
      <c r="D4095" s="5" t="s">
        <v>9775</v>
      </c>
      <c r="E4095" s="3" t="s">
        <v>9776</v>
      </c>
      <c r="F4095" s="6">
        <v>5000</v>
      </c>
      <c r="G4095" s="3" t="s">
        <v>49</v>
      </c>
      <c r="H4095" s="3">
        <v>2014</v>
      </c>
    </row>
    <row r="4096" spans="1:8">
      <c r="A4096" s="16" t="s">
        <v>9517</v>
      </c>
      <c r="B4096" s="16" t="s">
        <v>9622</v>
      </c>
      <c r="C4096" s="8">
        <v>59520115336</v>
      </c>
      <c r="D4096" s="5" t="s">
        <v>9777</v>
      </c>
      <c r="E4096" s="3" t="s">
        <v>9778</v>
      </c>
      <c r="F4096" s="6">
        <v>200000</v>
      </c>
      <c r="G4096" s="3" t="s">
        <v>49</v>
      </c>
      <c r="H4096" s="3">
        <v>2014</v>
      </c>
    </row>
    <row r="4097" spans="1:8">
      <c r="A4097" s="16" t="s">
        <v>9517</v>
      </c>
      <c r="B4097" s="16" t="s">
        <v>9623</v>
      </c>
      <c r="C4097" s="8">
        <v>61114311795</v>
      </c>
      <c r="D4097" s="5" t="s">
        <v>9779</v>
      </c>
      <c r="E4097" s="3" t="s">
        <v>9624</v>
      </c>
      <c r="F4097" s="6">
        <v>200000</v>
      </c>
      <c r="G4097" s="3" t="s">
        <v>49</v>
      </c>
      <c r="H4097" s="3">
        <v>2014</v>
      </c>
    </row>
    <row r="4098" spans="1:8">
      <c r="A4098" s="16" t="s">
        <v>9517</v>
      </c>
      <c r="B4098" s="16" t="s">
        <v>9625</v>
      </c>
      <c r="C4098" s="8">
        <v>16967109105</v>
      </c>
      <c r="D4098" s="5" t="s">
        <v>9777</v>
      </c>
      <c r="E4098" s="3" t="s">
        <v>9626</v>
      </c>
      <c r="F4098" s="6">
        <v>30000</v>
      </c>
      <c r="G4098" s="3" t="s">
        <v>49</v>
      </c>
      <c r="H4098" s="3">
        <v>2014</v>
      </c>
    </row>
    <row r="4099" spans="1:8">
      <c r="A4099" s="16" t="s">
        <v>9517</v>
      </c>
      <c r="B4099" s="16" t="s">
        <v>9627</v>
      </c>
      <c r="C4099" s="8" t="s">
        <v>9628</v>
      </c>
      <c r="D4099" s="5" t="s">
        <v>9780</v>
      </c>
      <c r="E4099" s="3" t="s">
        <v>9629</v>
      </c>
      <c r="F4099" s="6">
        <v>5000</v>
      </c>
      <c r="G4099" s="3" t="s">
        <v>49</v>
      </c>
      <c r="H4099" s="3">
        <v>2014</v>
      </c>
    </row>
    <row r="4100" spans="1:8">
      <c r="A4100" s="16" t="s">
        <v>9517</v>
      </c>
      <c r="B4100" s="16" t="s">
        <v>9630</v>
      </c>
      <c r="C4100" s="8">
        <v>53894175502</v>
      </c>
      <c r="D4100" s="5" t="s">
        <v>9781</v>
      </c>
      <c r="E4100" s="3" t="s">
        <v>9782</v>
      </c>
      <c r="F4100" s="6">
        <v>607697</v>
      </c>
      <c r="G4100" s="3" t="s">
        <v>49</v>
      </c>
      <c r="H4100" s="3">
        <v>2014</v>
      </c>
    </row>
    <row r="4101" spans="1:8">
      <c r="A4101" s="16" t="s">
        <v>9517</v>
      </c>
      <c r="B4101" s="16" t="s">
        <v>9631</v>
      </c>
      <c r="C4101" s="8" t="s">
        <v>9632</v>
      </c>
      <c r="D4101" s="5" t="s">
        <v>9783</v>
      </c>
      <c r="E4101" s="3" t="s">
        <v>9633</v>
      </c>
      <c r="F4101" s="6">
        <v>105000</v>
      </c>
      <c r="G4101" s="3" t="s">
        <v>49</v>
      </c>
      <c r="H4101" s="3">
        <v>2014</v>
      </c>
    </row>
    <row r="4102" spans="1:8">
      <c r="A4102" s="16" t="s">
        <v>9517</v>
      </c>
      <c r="B4102" s="16" t="s">
        <v>9634</v>
      </c>
      <c r="C4102" s="8">
        <v>39872072273</v>
      </c>
      <c r="D4102" s="5" t="s">
        <v>9784</v>
      </c>
      <c r="E4102" s="3" t="s">
        <v>9782</v>
      </c>
      <c r="F4102" s="6">
        <v>90000</v>
      </c>
      <c r="G4102" s="3" t="s">
        <v>49</v>
      </c>
      <c r="H4102" s="3">
        <v>2014</v>
      </c>
    </row>
    <row r="4103" spans="1:8">
      <c r="A4103" s="16" t="s">
        <v>9517</v>
      </c>
      <c r="B4103" s="16" t="s">
        <v>9635</v>
      </c>
      <c r="C4103" s="8">
        <v>89965715837</v>
      </c>
      <c r="D4103" s="5" t="s">
        <v>9785</v>
      </c>
      <c r="E4103" s="3" t="s">
        <v>9636</v>
      </c>
      <c r="F4103" s="6">
        <v>47000</v>
      </c>
      <c r="G4103" s="3" t="s">
        <v>49</v>
      </c>
      <c r="H4103" s="3">
        <v>2014</v>
      </c>
    </row>
    <row r="4104" spans="1:8">
      <c r="A4104" s="16" t="s">
        <v>9517</v>
      </c>
      <c r="B4104" s="16" t="s">
        <v>9637</v>
      </c>
      <c r="C4104" s="8">
        <v>47001290253</v>
      </c>
      <c r="D4104" s="5" t="s">
        <v>9786</v>
      </c>
      <c r="E4104" s="3" t="s">
        <v>9638</v>
      </c>
      <c r="F4104" s="6">
        <v>65000</v>
      </c>
      <c r="G4104" s="3" t="s">
        <v>49</v>
      </c>
      <c r="H4104" s="3">
        <v>2014</v>
      </c>
    </row>
    <row r="4105" spans="1:8">
      <c r="A4105" s="16" t="s">
        <v>9517</v>
      </c>
      <c r="B4105" s="16" t="s">
        <v>9576</v>
      </c>
      <c r="C4105" s="8">
        <v>27417889410</v>
      </c>
      <c r="D4105" s="5" t="s">
        <v>9787</v>
      </c>
      <c r="E4105" s="3" t="s">
        <v>9577</v>
      </c>
      <c r="F4105" s="6">
        <v>20000</v>
      </c>
      <c r="G4105" s="3" t="s">
        <v>49</v>
      </c>
      <c r="H4105" s="3">
        <v>2014</v>
      </c>
    </row>
    <row r="4106" spans="1:8">
      <c r="A4106" s="16" t="s">
        <v>9517</v>
      </c>
      <c r="B4106" s="16" t="s">
        <v>9639</v>
      </c>
      <c r="C4106" s="8"/>
      <c r="D4106" s="5" t="s">
        <v>9788</v>
      </c>
      <c r="E4106" s="3" t="s">
        <v>9789</v>
      </c>
      <c r="F4106" s="6">
        <v>7000</v>
      </c>
      <c r="G4106" s="3" t="s">
        <v>49</v>
      </c>
      <c r="H4106" s="3">
        <v>2014</v>
      </c>
    </row>
    <row r="4107" spans="1:8">
      <c r="A4107" s="16" t="s">
        <v>9517</v>
      </c>
      <c r="B4107" s="16" t="s">
        <v>9640</v>
      </c>
      <c r="C4107" s="8">
        <v>52586604362</v>
      </c>
      <c r="D4107" s="5" t="s">
        <v>9790</v>
      </c>
      <c r="E4107" s="3" t="s">
        <v>9791</v>
      </c>
      <c r="F4107" s="6">
        <v>60000</v>
      </c>
      <c r="G4107" s="3" t="s">
        <v>49</v>
      </c>
      <c r="H4107" s="3">
        <v>2014</v>
      </c>
    </row>
    <row r="4108" spans="1:8">
      <c r="A4108" s="16" t="s">
        <v>9517</v>
      </c>
      <c r="B4108" s="16" t="s">
        <v>9641</v>
      </c>
      <c r="C4108" s="8">
        <v>91481714618</v>
      </c>
      <c r="D4108" s="5" t="s">
        <v>9792</v>
      </c>
      <c r="E4108" s="3" t="s">
        <v>9642</v>
      </c>
      <c r="F4108" s="6">
        <v>30000</v>
      </c>
      <c r="G4108" s="3" t="s">
        <v>49</v>
      </c>
      <c r="H4108" s="3">
        <v>2014</v>
      </c>
    </row>
    <row r="4109" spans="1:8" ht="25.5">
      <c r="A4109" s="16" t="s">
        <v>9517</v>
      </c>
      <c r="B4109" s="16" t="s">
        <v>9643</v>
      </c>
      <c r="C4109" s="8">
        <v>56007730917</v>
      </c>
      <c r="D4109" s="5" t="s">
        <v>9793</v>
      </c>
      <c r="E4109" s="3" t="s">
        <v>9794</v>
      </c>
      <c r="F4109" s="6">
        <v>15000</v>
      </c>
      <c r="G4109" s="3" t="s">
        <v>49</v>
      </c>
      <c r="H4109" s="3">
        <v>2014</v>
      </c>
    </row>
    <row r="4110" spans="1:8" ht="25.5">
      <c r="A4110" s="16" t="s">
        <v>9517</v>
      </c>
      <c r="B4110" s="16" t="s">
        <v>9644</v>
      </c>
      <c r="C4110" s="8">
        <v>78310107937</v>
      </c>
      <c r="D4110" s="5" t="s">
        <v>9795</v>
      </c>
      <c r="E4110" s="3" t="s">
        <v>9645</v>
      </c>
      <c r="F4110" s="6">
        <v>5000</v>
      </c>
      <c r="G4110" s="3" t="s">
        <v>49</v>
      </c>
      <c r="H4110" s="3">
        <v>2014</v>
      </c>
    </row>
    <row r="4111" spans="1:8">
      <c r="A4111" s="16" t="s">
        <v>9517</v>
      </c>
      <c r="B4111" s="16" t="s">
        <v>9646</v>
      </c>
      <c r="C4111" s="8">
        <v>94839784102</v>
      </c>
      <c r="D4111" s="5" t="s">
        <v>9796</v>
      </c>
      <c r="E4111" s="3" t="s">
        <v>9647</v>
      </c>
      <c r="F4111" s="6">
        <v>20000</v>
      </c>
      <c r="G4111" s="3" t="s">
        <v>49</v>
      </c>
      <c r="H4111" s="3">
        <v>2014</v>
      </c>
    </row>
    <row r="4112" spans="1:8" ht="25.5">
      <c r="A4112" s="16" t="s">
        <v>9517</v>
      </c>
      <c r="B4112" s="16" t="s">
        <v>9576</v>
      </c>
      <c r="C4112" s="8">
        <v>27417889410</v>
      </c>
      <c r="D4112" s="3" t="s">
        <v>9797</v>
      </c>
      <c r="E4112" s="3" t="s">
        <v>9577</v>
      </c>
      <c r="F4112" s="6">
        <v>45000</v>
      </c>
      <c r="G4112" s="3" t="s">
        <v>49</v>
      </c>
      <c r="H4112" s="3">
        <v>2014</v>
      </c>
    </row>
    <row r="4113" spans="1:8">
      <c r="A4113" s="16" t="s">
        <v>9517</v>
      </c>
      <c r="B4113" s="17" t="s">
        <v>9648</v>
      </c>
      <c r="C4113" s="4">
        <v>48646835982</v>
      </c>
      <c r="D4113" s="3" t="s">
        <v>9798</v>
      </c>
      <c r="E4113" s="5" t="s">
        <v>9649</v>
      </c>
      <c r="F4113" s="6">
        <v>10000</v>
      </c>
      <c r="G4113" s="3" t="s">
        <v>49</v>
      </c>
      <c r="H4113" s="3">
        <v>2014</v>
      </c>
    </row>
    <row r="4114" spans="1:8" ht="25.5">
      <c r="A4114" s="16" t="s">
        <v>9517</v>
      </c>
      <c r="B4114" s="17" t="s">
        <v>9650</v>
      </c>
      <c r="C4114" s="4">
        <v>98422012846</v>
      </c>
      <c r="D4114" s="3" t="s">
        <v>9799</v>
      </c>
      <c r="E4114" s="5" t="s">
        <v>9651</v>
      </c>
      <c r="F4114" s="6">
        <v>5760</v>
      </c>
      <c r="G4114" s="3" t="s">
        <v>49</v>
      </c>
      <c r="H4114" s="3">
        <v>2014</v>
      </c>
    </row>
    <row r="4115" spans="1:8">
      <c r="A4115" s="16" t="s">
        <v>9517</v>
      </c>
      <c r="B4115" s="16" t="s">
        <v>9652</v>
      </c>
      <c r="C4115" s="4">
        <v>71954510830</v>
      </c>
      <c r="D4115" s="3" t="s">
        <v>9800</v>
      </c>
      <c r="E4115" s="5" t="s">
        <v>9653</v>
      </c>
      <c r="F4115" s="6">
        <v>2000</v>
      </c>
      <c r="G4115" s="3" t="s">
        <v>49</v>
      </c>
      <c r="H4115" s="3">
        <v>2014</v>
      </c>
    </row>
    <row r="4116" spans="1:8" ht="25.5">
      <c r="A4116" s="16" t="s">
        <v>9517</v>
      </c>
      <c r="B4116" s="17" t="s">
        <v>9654</v>
      </c>
      <c r="C4116" s="27" t="s">
        <v>9655</v>
      </c>
      <c r="D4116" s="3" t="s">
        <v>9801</v>
      </c>
      <c r="E4116" s="5" t="s">
        <v>9656</v>
      </c>
      <c r="F4116" s="6">
        <v>2000</v>
      </c>
      <c r="G4116" s="3" t="s">
        <v>49</v>
      </c>
      <c r="H4116" s="3">
        <v>2014</v>
      </c>
    </row>
    <row r="4117" spans="1:8">
      <c r="A4117" s="16" t="s">
        <v>9517</v>
      </c>
      <c r="B4117" s="17" t="s">
        <v>9002</v>
      </c>
      <c r="C4117" s="4">
        <v>80713734687</v>
      </c>
      <c r="D4117" s="3" t="s">
        <v>9802</v>
      </c>
      <c r="E4117" s="5" t="s">
        <v>9657</v>
      </c>
      <c r="F4117" s="6">
        <v>3000</v>
      </c>
      <c r="G4117" s="3" t="s">
        <v>49</v>
      </c>
      <c r="H4117" s="3">
        <v>2014</v>
      </c>
    </row>
    <row r="4118" spans="1:8">
      <c r="A4118" s="16" t="s">
        <v>9517</v>
      </c>
      <c r="B4118" s="17" t="s">
        <v>9658</v>
      </c>
      <c r="C4118" s="27" t="s">
        <v>9659</v>
      </c>
      <c r="D4118" s="3" t="s">
        <v>9802</v>
      </c>
      <c r="E4118" s="5" t="s">
        <v>9660</v>
      </c>
      <c r="F4118" s="6">
        <v>1000</v>
      </c>
      <c r="G4118" s="3" t="s">
        <v>49</v>
      </c>
      <c r="H4118" s="3">
        <v>2014</v>
      </c>
    </row>
    <row r="4119" spans="1:8">
      <c r="A4119" s="16" t="s">
        <v>9517</v>
      </c>
      <c r="B4119" s="17" t="s">
        <v>9661</v>
      </c>
      <c r="C4119" s="4">
        <v>17299379476</v>
      </c>
      <c r="D4119" s="3" t="s">
        <v>9802</v>
      </c>
      <c r="E4119" s="5" t="s">
        <v>9662</v>
      </c>
      <c r="F4119" s="6">
        <v>3000</v>
      </c>
      <c r="G4119" s="3" t="s">
        <v>49</v>
      </c>
      <c r="H4119" s="3">
        <v>2014</v>
      </c>
    </row>
    <row r="4120" spans="1:8" ht="25.5">
      <c r="A4120" s="16" t="s">
        <v>9517</v>
      </c>
      <c r="B4120" s="17" t="s">
        <v>9663</v>
      </c>
      <c r="C4120" s="4">
        <v>84674036053</v>
      </c>
      <c r="D4120" s="3" t="s">
        <v>9803</v>
      </c>
      <c r="E4120" s="5" t="s">
        <v>9664</v>
      </c>
      <c r="F4120" s="6">
        <v>8000</v>
      </c>
      <c r="G4120" s="3" t="s">
        <v>49</v>
      </c>
      <c r="H4120" s="3">
        <v>2014</v>
      </c>
    </row>
    <row r="4121" spans="1:8">
      <c r="A4121" s="16" t="s">
        <v>9517</v>
      </c>
      <c r="B4121" s="17" t="s">
        <v>9665</v>
      </c>
      <c r="C4121" s="4">
        <v>28645559315</v>
      </c>
      <c r="D4121" s="3" t="s">
        <v>9804</v>
      </c>
      <c r="E4121" s="5" t="s">
        <v>9666</v>
      </c>
      <c r="F4121" s="6">
        <v>1000</v>
      </c>
      <c r="G4121" s="3" t="s">
        <v>49</v>
      </c>
      <c r="H4121" s="3">
        <v>2014</v>
      </c>
    </row>
    <row r="4122" spans="1:8" ht="63.75">
      <c r="A4122" s="16" t="s">
        <v>9517</v>
      </c>
      <c r="B4122" s="17" t="s">
        <v>9667</v>
      </c>
      <c r="C4122" s="4">
        <v>70329448525</v>
      </c>
      <c r="D4122" s="3" t="s">
        <v>9805</v>
      </c>
      <c r="E4122" s="5" t="s">
        <v>9668</v>
      </c>
      <c r="F4122" s="6">
        <v>15000</v>
      </c>
      <c r="G4122" s="3" t="s">
        <v>49</v>
      </c>
      <c r="H4122" s="3">
        <v>2014</v>
      </c>
    </row>
    <row r="4123" spans="1:8" ht="25.5">
      <c r="A4123" s="16" t="s">
        <v>9517</v>
      </c>
      <c r="B4123" s="17" t="s">
        <v>9669</v>
      </c>
      <c r="C4123" s="27" t="s">
        <v>9670</v>
      </c>
      <c r="D4123" s="3" t="s">
        <v>9806</v>
      </c>
      <c r="E4123" s="5" t="s">
        <v>9671</v>
      </c>
      <c r="F4123" s="6">
        <v>1000</v>
      </c>
      <c r="G4123" s="3" t="s">
        <v>49</v>
      </c>
      <c r="H4123" s="3">
        <v>2014</v>
      </c>
    </row>
    <row r="4124" spans="1:8">
      <c r="A4124" s="16" t="s">
        <v>9517</v>
      </c>
      <c r="B4124" s="17" t="s">
        <v>9672</v>
      </c>
      <c r="C4124" s="27" t="s">
        <v>9673</v>
      </c>
      <c r="D4124" s="3" t="s">
        <v>9802</v>
      </c>
      <c r="E4124" s="3" t="s">
        <v>9674</v>
      </c>
      <c r="F4124" s="6">
        <v>2000</v>
      </c>
      <c r="G4124" s="3" t="s">
        <v>49</v>
      </c>
      <c r="H4124" s="3">
        <v>2014</v>
      </c>
    </row>
    <row r="4125" spans="1:8">
      <c r="A4125" s="16" t="s">
        <v>9517</v>
      </c>
      <c r="B4125" s="17" t="s">
        <v>9675</v>
      </c>
      <c r="C4125" s="4">
        <v>71920996760</v>
      </c>
      <c r="D4125" s="5" t="s">
        <v>9802</v>
      </c>
      <c r="E4125" s="3" t="s">
        <v>9676</v>
      </c>
      <c r="F4125" s="6">
        <v>2000</v>
      </c>
      <c r="G4125" s="3" t="s">
        <v>49</v>
      </c>
      <c r="H4125" s="3">
        <v>2014</v>
      </c>
    </row>
    <row r="4126" spans="1:8" ht="25.5">
      <c r="A4126" s="16" t="s">
        <v>9517</v>
      </c>
      <c r="B4126" s="16" t="s">
        <v>9630</v>
      </c>
      <c r="C4126" s="8">
        <v>53894175502</v>
      </c>
      <c r="D4126" s="5" t="s">
        <v>9807</v>
      </c>
      <c r="E4126" s="5" t="s">
        <v>9782</v>
      </c>
      <c r="F4126" s="6">
        <v>10766</v>
      </c>
      <c r="G4126" s="3" t="s">
        <v>49</v>
      </c>
      <c r="H4126" s="3">
        <v>2014</v>
      </c>
    </row>
    <row r="4127" spans="1:8" ht="25.5">
      <c r="A4127" s="16" t="s">
        <v>9517</v>
      </c>
      <c r="B4127" s="17" t="s">
        <v>9677</v>
      </c>
      <c r="C4127" s="27" t="s">
        <v>9678</v>
      </c>
      <c r="D4127" s="3" t="s">
        <v>9808</v>
      </c>
      <c r="E4127" s="5" t="s">
        <v>9679</v>
      </c>
      <c r="F4127" s="6">
        <v>3600</v>
      </c>
      <c r="G4127" s="3" t="s">
        <v>49</v>
      </c>
      <c r="H4127" s="3">
        <v>2014</v>
      </c>
    </row>
    <row r="4128" spans="1:8">
      <c r="A4128" s="16" t="s">
        <v>9517</v>
      </c>
      <c r="B4128" s="16" t="s">
        <v>9680</v>
      </c>
      <c r="C4128" s="8" t="s">
        <v>9632</v>
      </c>
      <c r="D4128" s="5" t="s">
        <v>9809</v>
      </c>
      <c r="E4128" s="5" t="s">
        <v>9681</v>
      </c>
      <c r="F4128" s="9">
        <v>26160</v>
      </c>
      <c r="G4128" s="3" t="s">
        <v>49</v>
      </c>
      <c r="H4128" s="3">
        <v>2014</v>
      </c>
    </row>
    <row r="4129" spans="1:8" ht="25.5">
      <c r="A4129" s="16" t="s">
        <v>9517</v>
      </c>
      <c r="B4129" s="16" t="s">
        <v>9680</v>
      </c>
      <c r="C4129" s="8" t="s">
        <v>9632</v>
      </c>
      <c r="D4129" s="5" t="s">
        <v>9810</v>
      </c>
      <c r="E4129" s="5" t="s">
        <v>9681</v>
      </c>
      <c r="F4129" s="9">
        <v>46964</v>
      </c>
      <c r="G4129" s="3" t="s">
        <v>49</v>
      </c>
      <c r="H4129" s="3">
        <v>2014</v>
      </c>
    </row>
    <row r="4130" spans="1:8">
      <c r="A4130" s="16" t="s">
        <v>9517</v>
      </c>
      <c r="B4130" s="16" t="s">
        <v>9680</v>
      </c>
      <c r="C4130" s="8" t="s">
        <v>9632</v>
      </c>
      <c r="D4130" s="5" t="s">
        <v>9811</v>
      </c>
      <c r="E4130" s="5" t="s">
        <v>9681</v>
      </c>
      <c r="F4130" s="9">
        <v>43000</v>
      </c>
      <c r="G4130" s="3" t="s">
        <v>49</v>
      </c>
      <c r="H4130" s="3">
        <v>2014</v>
      </c>
    </row>
    <row r="4131" spans="1:8">
      <c r="A4131" s="16" t="s">
        <v>9517</v>
      </c>
      <c r="B4131" s="16" t="s">
        <v>9680</v>
      </c>
      <c r="C4131" s="8" t="s">
        <v>9632</v>
      </c>
      <c r="D4131" s="5" t="s">
        <v>9812</v>
      </c>
      <c r="E4131" s="5" t="s">
        <v>9681</v>
      </c>
      <c r="F4131" s="9">
        <v>130000</v>
      </c>
      <c r="G4131" s="3" t="s">
        <v>49</v>
      </c>
      <c r="H4131" s="3">
        <v>2014</v>
      </c>
    </row>
    <row r="4132" spans="1:8">
      <c r="A4132" s="16" t="s">
        <v>9517</v>
      </c>
      <c r="B4132" s="16" t="s">
        <v>9680</v>
      </c>
      <c r="C4132" s="8" t="s">
        <v>9632</v>
      </c>
      <c r="D4132" s="5" t="s">
        <v>9813</v>
      </c>
      <c r="E4132" s="5" t="s">
        <v>9681</v>
      </c>
      <c r="F4132" s="9">
        <v>35000</v>
      </c>
      <c r="G4132" s="3" t="s">
        <v>49</v>
      </c>
      <c r="H4132" s="3">
        <v>2014</v>
      </c>
    </row>
    <row r="4133" spans="1:8">
      <c r="A4133" s="16" t="s">
        <v>9517</v>
      </c>
      <c r="B4133" s="16" t="s">
        <v>9682</v>
      </c>
      <c r="C4133" s="27">
        <v>22240978017</v>
      </c>
      <c r="D4133" s="5" t="s">
        <v>9814</v>
      </c>
      <c r="E4133" s="5" t="s">
        <v>9683</v>
      </c>
      <c r="F4133" s="9">
        <v>164078</v>
      </c>
      <c r="G4133" s="3" t="s">
        <v>49</v>
      </c>
      <c r="H4133" s="3">
        <v>2014</v>
      </c>
    </row>
    <row r="4134" spans="1:8">
      <c r="A4134" s="16" t="s">
        <v>9517</v>
      </c>
      <c r="B4134" s="16" t="s">
        <v>9684</v>
      </c>
      <c r="C4134" s="8" t="s">
        <v>9685</v>
      </c>
      <c r="D4134" s="5" t="s">
        <v>9811</v>
      </c>
      <c r="E4134" s="5" t="s">
        <v>9686</v>
      </c>
      <c r="F4134" s="9">
        <v>25000</v>
      </c>
      <c r="G4134" s="3" t="s">
        <v>49</v>
      </c>
      <c r="H4134" s="3">
        <v>2014</v>
      </c>
    </row>
    <row r="4135" spans="1:8">
      <c r="A4135" s="16" t="s">
        <v>9517</v>
      </c>
      <c r="B4135" s="16" t="s">
        <v>9687</v>
      </c>
      <c r="C4135" s="8">
        <v>19240391210</v>
      </c>
      <c r="D4135" s="5" t="s">
        <v>9815</v>
      </c>
      <c r="E4135" s="5" t="s">
        <v>9688</v>
      </c>
      <c r="F4135" s="9">
        <v>25000</v>
      </c>
      <c r="G4135" s="3" t="s">
        <v>49</v>
      </c>
      <c r="H4135" s="3">
        <v>2014</v>
      </c>
    </row>
    <row r="4136" spans="1:8">
      <c r="A4136" s="16" t="s">
        <v>9517</v>
      </c>
      <c r="B4136" s="16" t="s">
        <v>9689</v>
      </c>
      <c r="C4136" s="8" t="s">
        <v>9690</v>
      </c>
      <c r="D4136" s="5" t="s">
        <v>9816</v>
      </c>
      <c r="E4136" s="5" t="s">
        <v>9691</v>
      </c>
      <c r="F4136" s="9">
        <v>12000</v>
      </c>
      <c r="G4136" s="3" t="s">
        <v>49</v>
      </c>
      <c r="H4136" s="3">
        <v>2014</v>
      </c>
    </row>
    <row r="4137" spans="1:8" ht="25.5">
      <c r="A4137" s="16" t="s">
        <v>9517</v>
      </c>
      <c r="B4137" s="16" t="s">
        <v>9692</v>
      </c>
      <c r="C4137" s="27" t="s">
        <v>9678</v>
      </c>
      <c r="D4137" s="5" t="s">
        <v>9817</v>
      </c>
      <c r="E4137" s="5" t="s">
        <v>9693</v>
      </c>
      <c r="F4137" s="9">
        <v>15000</v>
      </c>
      <c r="G4137" s="3" t="s">
        <v>49</v>
      </c>
      <c r="H4137" s="3">
        <v>2014</v>
      </c>
    </row>
    <row r="4138" spans="1:8">
      <c r="A4138" s="16" t="s">
        <v>9517</v>
      </c>
      <c r="B4138" s="16" t="s">
        <v>9694</v>
      </c>
      <c r="C4138" s="8" t="s">
        <v>9521</v>
      </c>
      <c r="D4138" s="5" t="s">
        <v>9818</v>
      </c>
      <c r="E4138" s="5" t="s">
        <v>9695</v>
      </c>
      <c r="F4138" s="9">
        <v>10000</v>
      </c>
      <c r="G4138" s="3" t="s">
        <v>49</v>
      </c>
      <c r="H4138" s="3">
        <v>2014</v>
      </c>
    </row>
    <row r="4139" spans="1:8">
      <c r="A4139" s="16" t="s">
        <v>9517</v>
      </c>
      <c r="B4139" s="16" t="s">
        <v>9696</v>
      </c>
      <c r="C4139" s="8" t="s">
        <v>9697</v>
      </c>
      <c r="D4139" s="5" t="s">
        <v>9819</v>
      </c>
      <c r="E4139" s="5" t="s">
        <v>9698</v>
      </c>
      <c r="F4139" s="9">
        <v>10000</v>
      </c>
      <c r="G4139" s="3" t="s">
        <v>49</v>
      </c>
      <c r="H4139" s="3">
        <v>2014</v>
      </c>
    </row>
    <row r="4140" spans="1:8">
      <c r="A4140" s="16" t="s">
        <v>9517</v>
      </c>
      <c r="B4140" s="16" t="s">
        <v>9699</v>
      </c>
      <c r="C4140" s="8" t="s">
        <v>9700</v>
      </c>
      <c r="D4140" s="5" t="s">
        <v>9820</v>
      </c>
      <c r="E4140" s="5" t="s">
        <v>9701</v>
      </c>
      <c r="F4140" s="9">
        <v>2000</v>
      </c>
      <c r="G4140" s="3" t="s">
        <v>49</v>
      </c>
      <c r="H4140" s="3">
        <v>2014</v>
      </c>
    </row>
    <row r="4141" spans="1:8">
      <c r="A4141" s="16" t="s">
        <v>9517</v>
      </c>
      <c r="B4141" s="16" t="s">
        <v>9702</v>
      </c>
      <c r="C4141" s="8" t="s">
        <v>9703</v>
      </c>
      <c r="D4141" s="5" t="s">
        <v>9821</v>
      </c>
      <c r="E4141" s="5" t="s">
        <v>9698</v>
      </c>
      <c r="F4141" s="9">
        <v>10000</v>
      </c>
      <c r="G4141" s="3" t="s">
        <v>49</v>
      </c>
      <c r="H4141" s="3">
        <v>2014</v>
      </c>
    </row>
    <row r="4142" spans="1:8">
      <c r="A4142" s="16" t="s">
        <v>9517</v>
      </c>
      <c r="B4142" s="16" t="s">
        <v>9704</v>
      </c>
      <c r="C4142" s="8" t="s">
        <v>9705</v>
      </c>
      <c r="D4142" s="5" t="s">
        <v>9822</v>
      </c>
      <c r="E4142" s="5" t="s">
        <v>9706</v>
      </c>
      <c r="F4142" s="9">
        <v>1000</v>
      </c>
      <c r="G4142" s="3" t="s">
        <v>49</v>
      </c>
      <c r="H4142" s="3">
        <v>2014</v>
      </c>
    </row>
    <row r="4143" spans="1:8">
      <c r="A4143" s="16" t="s">
        <v>9517</v>
      </c>
      <c r="B4143" s="16" t="s">
        <v>9707</v>
      </c>
      <c r="C4143" s="8" t="s">
        <v>9708</v>
      </c>
      <c r="D4143" s="5" t="s">
        <v>9823</v>
      </c>
      <c r="E4143" s="5" t="s">
        <v>9709</v>
      </c>
      <c r="F4143" s="9">
        <v>15000</v>
      </c>
      <c r="G4143" s="3" t="s">
        <v>49</v>
      </c>
      <c r="H4143" s="3">
        <v>2014</v>
      </c>
    </row>
    <row r="4144" spans="1:8">
      <c r="A4144" s="16" t="s">
        <v>9517</v>
      </c>
      <c r="B4144" s="16" t="s">
        <v>9710</v>
      </c>
      <c r="C4144" s="8" t="s">
        <v>9711</v>
      </c>
      <c r="D4144" s="5" t="s">
        <v>9824</v>
      </c>
      <c r="E4144" s="5" t="s">
        <v>9825</v>
      </c>
      <c r="F4144" s="9">
        <v>9840</v>
      </c>
      <c r="G4144" s="3" t="s">
        <v>49</v>
      </c>
      <c r="H4144" s="3">
        <v>2014</v>
      </c>
    </row>
    <row r="4145" spans="1:8">
      <c r="A4145" s="16" t="s">
        <v>9517</v>
      </c>
      <c r="B4145" s="16" t="s">
        <v>9712</v>
      </c>
      <c r="C4145" s="8" t="s">
        <v>9713</v>
      </c>
      <c r="D4145" s="5" t="s">
        <v>9826</v>
      </c>
      <c r="E4145" s="5"/>
      <c r="F4145" s="9">
        <v>3000</v>
      </c>
      <c r="G4145" s="3" t="s">
        <v>49</v>
      </c>
      <c r="H4145" s="3">
        <v>2014</v>
      </c>
    </row>
    <row r="4146" spans="1:8">
      <c r="A4146" s="16" t="s">
        <v>9517</v>
      </c>
      <c r="B4146" s="17" t="s">
        <v>9714</v>
      </c>
      <c r="C4146" s="4">
        <v>37132825735</v>
      </c>
      <c r="D4146" s="3" t="s">
        <v>9827</v>
      </c>
      <c r="E4146" s="5"/>
      <c r="F4146" s="6">
        <v>1500</v>
      </c>
      <c r="G4146" s="3" t="s">
        <v>49</v>
      </c>
      <c r="H4146" s="3">
        <v>2014</v>
      </c>
    </row>
    <row r="4147" spans="1:8">
      <c r="A4147" s="16" t="s">
        <v>9517</v>
      </c>
      <c r="B4147" s="16" t="s">
        <v>9648</v>
      </c>
      <c r="C4147" s="8">
        <v>48646835982</v>
      </c>
      <c r="D4147" s="3" t="s">
        <v>9802</v>
      </c>
      <c r="E4147" s="5" t="s">
        <v>9649</v>
      </c>
      <c r="F4147" s="6">
        <v>1000</v>
      </c>
      <c r="G4147" s="3" t="s">
        <v>49</v>
      </c>
      <c r="H4147" s="3">
        <v>2014</v>
      </c>
    </row>
    <row r="4148" spans="1:8">
      <c r="A4148" s="16" t="s">
        <v>9517</v>
      </c>
      <c r="B4148" s="17" t="s">
        <v>9715</v>
      </c>
      <c r="C4148" s="4">
        <v>84996804446</v>
      </c>
      <c r="D4148" s="3" t="s">
        <v>9828</v>
      </c>
      <c r="E4148" s="3"/>
      <c r="F4148" s="6">
        <v>4000</v>
      </c>
      <c r="G4148" s="3" t="s">
        <v>49</v>
      </c>
      <c r="H4148" s="3">
        <v>2014</v>
      </c>
    </row>
    <row r="4149" spans="1:8">
      <c r="A4149" s="16" t="s">
        <v>9517</v>
      </c>
      <c r="B4149" s="17" t="s">
        <v>9716</v>
      </c>
      <c r="C4149" s="4">
        <v>77893798390</v>
      </c>
      <c r="D4149" s="3" t="s">
        <v>9802</v>
      </c>
      <c r="E4149" s="5" t="s">
        <v>9717</v>
      </c>
      <c r="F4149" s="6">
        <v>2000</v>
      </c>
      <c r="G4149" s="3" t="s">
        <v>49</v>
      </c>
      <c r="H4149" s="3">
        <v>2014</v>
      </c>
    </row>
    <row r="4150" spans="1:8">
      <c r="A4150" s="16" t="s">
        <v>9517</v>
      </c>
      <c r="B4150" s="16" t="s">
        <v>9535</v>
      </c>
      <c r="C4150" s="8" t="s">
        <v>9536</v>
      </c>
      <c r="D4150" s="3" t="s">
        <v>9829</v>
      </c>
      <c r="E4150" s="3"/>
      <c r="F4150" s="6">
        <v>4000</v>
      </c>
      <c r="G4150" s="3" t="s">
        <v>49</v>
      </c>
      <c r="H4150" s="3">
        <v>2014</v>
      </c>
    </row>
    <row r="4151" spans="1:8">
      <c r="A4151" s="16" t="s">
        <v>9517</v>
      </c>
      <c r="B4151" s="17" t="s">
        <v>9718</v>
      </c>
      <c r="C4151" s="4">
        <v>72527253659</v>
      </c>
      <c r="D4151" s="3" t="s">
        <v>9830</v>
      </c>
      <c r="E4151" s="5"/>
      <c r="F4151" s="6">
        <v>30000</v>
      </c>
      <c r="G4151" s="3" t="s">
        <v>40</v>
      </c>
      <c r="H4151" s="3">
        <v>2014</v>
      </c>
    </row>
    <row r="4152" spans="1:8" ht="25.5">
      <c r="A4152" s="16" t="s">
        <v>9517</v>
      </c>
      <c r="B4152" s="17" t="s">
        <v>9719</v>
      </c>
      <c r="C4152" s="4">
        <v>61242069075</v>
      </c>
      <c r="D4152" s="3" t="s">
        <v>9831</v>
      </c>
      <c r="E4152" s="5"/>
      <c r="F4152" s="6">
        <v>650</v>
      </c>
      <c r="G4152" s="3" t="s">
        <v>49</v>
      </c>
      <c r="H4152" s="3">
        <v>2014</v>
      </c>
    </row>
    <row r="4153" spans="1:8">
      <c r="A4153" s="16" t="s">
        <v>9517</v>
      </c>
      <c r="B4153" s="17" t="s">
        <v>9721</v>
      </c>
      <c r="C4153" s="4">
        <v>44239080310</v>
      </c>
      <c r="D4153" s="3" t="s">
        <v>9832</v>
      </c>
      <c r="E4153" s="3"/>
      <c r="F4153" s="6">
        <v>1000</v>
      </c>
      <c r="G4153" s="3" t="s">
        <v>49</v>
      </c>
      <c r="H4153" s="3">
        <v>2014</v>
      </c>
    </row>
    <row r="4154" spans="1:8">
      <c r="A4154" s="16" t="s">
        <v>9517</v>
      </c>
      <c r="B4154" s="16" t="s">
        <v>9520</v>
      </c>
      <c r="C4154" s="8" t="s">
        <v>9521</v>
      </c>
      <c r="D4154" s="3" t="s">
        <v>9833</v>
      </c>
      <c r="E4154" s="5" t="s">
        <v>9522</v>
      </c>
      <c r="F4154" s="6">
        <v>6000</v>
      </c>
      <c r="G4154" s="3" t="s">
        <v>49</v>
      </c>
      <c r="H4154" s="3">
        <v>2014</v>
      </c>
    </row>
    <row r="4155" spans="1:8" ht="25.5">
      <c r="A4155" s="16" t="s">
        <v>9517</v>
      </c>
      <c r="B4155" s="17" t="s">
        <v>9722</v>
      </c>
      <c r="C4155" s="4">
        <v>12632735476</v>
      </c>
      <c r="D4155" s="3" t="s">
        <v>9834</v>
      </c>
      <c r="E4155" s="5"/>
      <c r="F4155" s="6">
        <v>1000</v>
      </c>
      <c r="G4155" s="3" t="s">
        <v>49</v>
      </c>
      <c r="H4155" s="3">
        <v>2014</v>
      </c>
    </row>
    <row r="4156" spans="1:8">
      <c r="A4156" s="16" t="s">
        <v>9517</v>
      </c>
      <c r="B4156" s="16" t="s">
        <v>9585</v>
      </c>
      <c r="C4156" s="8">
        <v>20428603237</v>
      </c>
      <c r="D4156" s="3" t="s">
        <v>9835</v>
      </c>
      <c r="E4156" s="5" t="s">
        <v>9586</v>
      </c>
      <c r="F4156" s="6">
        <v>5000</v>
      </c>
      <c r="G4156" s="3" t="s">
        <v>49</v>
      </c>
      <c r="H4156" s="3">
        <v>2014</v>
      </c>
    </row>
    <row r="4157" spans="1:8">
      <c r="A4157" s="16" t="s">
        <v>9517</v>
      </c>
      <c r="B4157" s="17" t="s">
        <v>9723</v>
      </c>
      <c r="C4157" s="4">
        <v>35966650370</v>
      </c>
      <c r="D4157" s="3" t="s">
        <v>9836</v>
      </c>
      <c r="E4157" s="5"/>
      <c r="F4157" s="6">
        <v>3000</v>
      </c>
      <c r="G4157" s="3" t="s">
        <v>49</v>
      </c>
      <c r="H4157" s="3">
        <v>2014</v>
      </c>
    </row>
    <row r="4158" spans="1:8">
      <c r="A4158" s="16" t="s">
        <v>9517</v>
      </c>
      <c r="B4158" s="16" t="s">
        <v>9592</v>
      </c>
      <c r="C4158" s="8">
        <v>19579799560</v>
      </c>
      <c r="D4158" s="3" t="s">
        <v>9837</v>
      </c>
      <c r="E4158" s="5"/>
      <c r="F4158" s="6">
        <v>3000</v>
      </c>
      <c r="G4158" s="3" t="s">
        <v>49</v>
      </c>
      <c r="H4158" s="3">
        <v>2014</v>
      </c>
    </row>
    <row r="4159" spans="1:8">
      <c r="A4159" s="16" t="s">
        <v>9517</v>
      </c>
      <c r="B4159" s="17" t="s">
        <v>9724</v>
      </c>
      <c r="C4159" s="4">
        <v>37016703764</v>
      </c>
      <c r="D4159" s="3" t="s">
        <v>9838</v>
      </c>
      <c r="E4159" s="3"/>
      <c r="F4159" s="6">
        <v>5000</v>
      </c>
      <c r="G4159" s="3" t="s">
        <v>49</v>
      </c>
      <c r="H4159" s="3">
        <v>2014</v>
      </c>
    </row>
    <row r="4160" spans="1:8">
      <c r="A4160" s="16" t="s">
        <v>9517</v>
      </c>
      <c r="B4160" s="17" t="s">
        <v>9725</v>
      </c>
      <c r="C4160" s="4">
        <v>28735655443</v>
      </c>
      <c r="D4160" s="3" t="s">
        <v>9839</v>
      </c>
      <c r="E4160" s="3"/>
      <c r="F4160" s="6">
        <v>5000</v>
      </c>
      <c r="G4160" s="3" t="s">
        <v>49</v>
      </c>
      <c r="H4160" s="3">
        <v>2014</v>
      </c>
    </row>
    <row r="4161" spans="1:8">
      <c r="A4161" s="16" t="s">
        <v>9517</v>
      </c>
      <c r="B4161" s="17" t="s">
        <v>9726</v>
      </c>
      <c r="C4161" s="4">
        <v>48715932443</v>
      </c>
      <c r="D4161" s="3" t="s">
        <v>9840</v>
      </c>
      <c r="E4161" s="3"/>
      <c r="F4161" s="6">
        <v>2000</v>
      </c>
      <c r="G4161" s="3" t="s">
        <v>49</v>
      </c>
      <c r="H4161" s="3">
        <v>2014</v>
      </c>
    </row>
    <row r="4162" spans="1:8" ht="25.5">
      <c r="A4162" s="16" t="s">
        <v>9517</v>
      </c>
      <c r="B4162" s="17" t="s">
        <v>9727</v>
      </c>
      <c r="C4162" s="4">
        <v>49022480983</v>
      </c>
      <c r="D4162" s="3" t="s">
        <v>9841</v>
      </c>
      <c r="E4162" s="3"/>
      <c r="F4162" s="6">
        <v>10000</v>
      </c>
      <c r="G4162" s="3" t="s">
        <v>49</v>
      </c>
      <c r="H4162" s="3">
        <v>2014</v>
      </c>
    </row>
    <row r="4163" spans="1:8">
      <c r="A4163" s="16" t="s">
        <v>9517</v>
      </c>
      <c r="B4163" s="17" t="s">
        <v>9728</v>
      </c>
      <c r="C4163" s="4">
        <v>13785072891</v>
      </c>
      <c r="D4163" s="3" t="s">
        <v>9842</v>
      </c>
      <c r="E4163" s="3"/>
      <c r="F4163" s="6">
        <v>1100</v>
      </c>
      <c r="G4163" s="3" t="s">
        <v>49</v>
      </c>
      <c r="H4163" s="3">
        <v>2014</v>
      </c>
    </row>
    <row r="4164" spans="1:8">
      <c r="A4164" s="16" t="s">
        <v>9517</v>
      </c>
      <c r="B4164" s="17" t="s">
        <v>9729</v>
      </c>
      <c r="C4164" s="27" t="s">
        <v>4845</v>
      </c>
      <c r="D4164" s="3" t="s">
        <v>9843</v>
      </c>
      <c r="E4164" s="3"/>
      <c r="F4164" s="6">
        <v>6000</v>
      </c>
      <c r="G4164" s="3" t="s">
        <v>49</v>
      </c>
      <c r="H4164" s="3">
        <v>2014</v>
      </c>
    </row>
    <row r="4165" spans="1:8">
      <c r="A4165" s="16" t="s">
        <v>9517</v>
      </c>
      <c r="B4165" s="17" t="s">
        <v>9730</v>
      </c>
      <c r="C4165" s="27" t="s">
        <v>9731</v>
      </c>
      <c r="D4165" s="3" t="s">
        <v>9802</v>
      </c>
      <c r="E4165" s="3"/>
      <c r="F4165" s="6">
        <v>5000</v>
      </c>
      <c r="G4165" s="3" t="s">
        <v>49</v>
      </c>
      <c r="H4165" s="3">
        <v>2014</v>
      </c>
    </row>
    <row r="4166" spans="1:8">
      <c r="A4166" s="16" t="s">
        <v>9517</v>
      </c>
      <c r="B4166" s="17" t="s">
        <v>9732</v>
      </c>
      <c r="C4166" s="4">
        <v>71325040362</v>
      </c>
      <c r="D4166" s="3" t="s">
        <v>9844</v>
      </c>
      <c r="E4166" s="3"/>
      <c r="F4166" s="6">
        <v>7500</v>
      </c>
      <c r="G4166" s="3" t="s">
        <v>49</v>
      </c>
      <c r="H4166" s="3">
        <v>2014</v>
      </c>
    </row>
    <row r="4167" spans="1:8">
      <c r="A4167" s="16" t="s">
        <v>9517</v>
      </c>
      <c r="B4167" s="16" t="s">
        <v>9677</v>
      </c>
      <c r="C4167" s="27" t="s">
        <v>9678</v>
      </c>
      <c r="D4167" s="3" t="s">
        <v>9845</v>
      </c>
      <c r="E4167" s="3"/>
      <c r="F4167" s="6">
        <v>11000</v>
      </c>
      <c r="G4167" s="3" t="s">
        <v>49</v>
      </c>
      <c r="H4167" s="3">
        <v>2014</v>
      </c>
    </row>
    <row r="4168" spans="1:8">
      <c r="A4168" s="16" t="s">
        <v>9517</v>
      </c>
      <c r="B4168" s="17" t="s">
        <v>9733</v>
      </c>
      <c r="C4168" s="4">
        <v>54033563453</v>
      </c>
      <c r="D4168" s="3" t="s">
        <v>9846</v>
      </c>
      <c r="E4168" s="3"/>
      <c r="F4168" s="6">
        <v>4000</v>
      </c>
      <c r="G4168" s="3" t="s">
        <v>49</v>
      </c>
      <c r="H4168" s="3">
        <v>2014</v>
      </c>
    </row>
    <row r="4169" spans="1:8">
      <c r="A4169" s="16" t="s">
        <v>9517</v>
      </c>
      <c r="B4169" s="17" t="s">
        <v>9734</v>
      </c>
      <c r="C4169" s="4">
        <v>95343003075</v>
      </c>
      <c r="D4169" s="3" t="s">
        <v>9847</v>
      </c>
      <c r="E4169" s="3"/>
      <c r="F4169" s="6">
        <v>2000</v>
      </c>
      <c r="G4169" s="3" t="s">
        <v>49</v>
      </c>
      <c r="H4169" s="3">
        <v>2014</v>
      </c>
    </row>
    <row r="4170" spans="1:8" ht="25.5">
      <c r="A4170" s="16" t="s">
        <v>9517</v>
      </c>
      <c r="B4170" s="17" t="s">
        <v>9719</v>
      </c>
      <c r="C4170" s="8">
        <v>61242069075</v>
      </c>
      <c r="D4170" s="3" t="s">
        <v>9848</v>
      </c>
      <c r="E4170" s="3"/>
      <c r="F4170" s="6">
        <v>3000</v>
      </c>
      <c r="G4170" s="3" t="s">
        <v>49</v>
      </c>
      <c r="H4170" s="3">
        <v>2014</v>
      </c>
    </row>
    <row r="4171" spans="1:8">
      <c r="A4171" s="16" t="s">
        <v>9517</v>
      </c>
      <c r="B4171" s="16" t="s">
        <v>9597</v>
      </c>
      <c r="C4171" s="8">
        <v>39283690468</v>
      </c>
      <c r="D4171" s="3" t="s">
        <v>9849</v>
      </c>
      <c r="E4171" s="3"/>
      <c r="F4171" s="6">
        <v>2000</v>
      </c>
      <c r="G4171" s="3" t="s">
        <v>49</v>
      </c>
      <c r="H4171" s="3">
        <v>2014</v>
      </c>
    </row>
    <row r="4172" spans="1:8" ht="25.5">
      <c r="A4172" s="16" t="s">
        <v>9517</v>
      </c>
      <c r="B4172" s="17" t="s">
        <v>9735</v>
      </c>
      <c r="C4172" s="4">
        <v>65455579887</v>
      </c>
      <c r="D4172" s="3" t="s">
        <v>9850</v>
      </c>
      <c r="E4172" s="3"/>
      <c r="F4172" s="6">
        <v>24000</v>
      </c>
      <c r="G4172" s="3" t="s">
        <v>49</v>
      </c>
      <c r="H4172" s="3">
        <v>2014</v>
      </c>
    </row>
    <row r="4173" spans="1:8" ht="25.5">
      <c r="A4173" s="16" t="s">
        <v>9517</v>
      </c>
      <c r="B4173" s="17" t="s">
        <v>9736</v>
      </c>
      <c r="C4173" s="4">
        <v>58747213489</v>
      </c>
      <c r="D4173" s="3" t="s">
        <v>9851</v>
      </c>
      <c r="E4173" s="3"/>
      <c r="F4173" s="6">
        <v>2500</v>
      </c>
      <c r="G4173" s="3" t="s">
        <v>49</v>
      </c>
      <c r="H4173" s="3">
        <v>2014</v>
      </c>
    </row>
    <row r="4174" spans="1:8">
      <c r="A4174" s="16" t="s">
        <v>9517</v>
      </c>
      <c r="B4174" s="17" t="s">
        <v>9737</v>
      </c>
      <c r="C4174" s="4">
        <v>47378158573</v>
      </c>
      <c r="D4174" s="3" t="s">
        <v>9852</v>
      </c>
      <c r="E4174" s="3"/>
      <c r="F4174" s="6">
        <v>20000</v>
      </c>
      <c r="G4174" s="3" t="s">
        <v>49</v>
      </c>
      <c r="H4174" s="3">
        <v>2014</v>
      </c>
    </row>
    <row r="4175" spans="1:8" ht="25.5">
      <c r="A4175" s="17" t="s">
        <v>9853</v>
      </c>
      <c r="B4175" s="17" t="s">
        <v>9854</v>
      </c>
      <c r="C4175" s="4" t="s">
        <v>9855</v>
      </c>
      <c r="D4175" s="3" t="s">
        <v>9928</v>
      </c>
      <c r="E4175" s="3" t="s">
        <v>9856</v>
      </c>
      <c r="F4175" s="6">
        <v>16000</v>
      </c>
      <c r="G4175" s="3" t="s">
        <v>59</v>
      </c>
      <c r="H4175" s="3">
        <v>2014</v>
      </c>
    </row>
    <row r="4176" spans="1:8" ht="25.5">
      <c r="A4176" s="17" t="s">
        <v>9853</v>
      </c>
      <c r="B4176" s="17" t="s">
        <v>9857</v>
      </c>
      <c r="C4176" s="4" t="s">
        <v>9858</v>
      </c>
      <c r="D4176" s="3" t="s">
        <v>9929</v>
      </c>
      <c r="E4176" s="3" t="s">
        <v>9859</v>
      </c>
      <c r="F4176" s="6">
        <v>42988</v>
      </c>
      <c r="G4176" s="3" t="s">
        <v>59</v>
      </c>
      <c r="H4176" s="3">
        <v>2014</v>
      </c>
    </row>
    <row r="4177" spans="1:8">
      <c r="A4177" s="17" t="s">
        <v>9853</v>
      </c>
      <c r="B4177" s="17" t="s">
        <v>9860</v>
      </c>
      <c r="C4177" s="4" t="s">
        <v>9861</v>
      </c>
      <c r="D4177" s="3" t="s">
        <v>9930</v>
      </c>
      <c r="E4177" s="3" t="s">
        <v>9862</v>
      </c>
      <c r="F4177" s="6">
        <v>10000</v>
      </c>
      <c r="G4177" s="3" t="s">
        <v>59</v>
      </c>
      <c r="H4177" s="3">
        <v>2014</v>
      </c>
    </row>
    <row r="4178" spans="1:8">
      <c r="A4178" s="17" t="s">
        <v>9853</v>
      </c>
      <c r="B4178" s="17" t="s">
        <v>9863</v>
      </c>
      <c r="C4178" s="4"/>
      <c r="D4178" s="3"/>
      <c r="E4178" s="3"/>
      <c r="F4178" s="6">
        <v>5000</v>
      </c>
      <c r="G4178" s="3" t="s">
        <v>20702</v>
      </c>
      <c r="H4178" s="3">
        <v>2014</v>
      </c>
    </row>
    <row r="4179" spans="1:8">
      <c r="A4179" s="17" t="s">
        <v>9853</v>
      </c>
      <c r="B4179" s="17" t="s">
        <v>9864</v>
      </c>
      <c r="C4179" s="4" t="s">
        <v>9858</v>
      </c>
      <c r="D4179" s="3" t="s">
        <v>9931</v>
      </c>
      <c r="E4179" s="3"/>
      <c r="F4179" s="6">
        <v>8000</v>
      </c>
      <c r="G4179" s="3" t="s">
        <v>59</v>
      </c>
      <c r="H4179" s="3">
        <v>2014</v>
      </c>
    </row>
    <row r="4180" spans="1:8">
      <c r="A4180" s="17" t="s">
        <v>9853</v>
      </c>
      <c r="B4180" s="17" t="s">
        <v>9865</v>
      </c>
      <c r="C4180" s="4" t="s">
        <v>8247</v>
      </c>
      <c r="D4180" s="3" t="s">
        <v>9932</v>
      </c>
      <c r="E4180" s="3" t="s">
        <v>8248</v>
      </c>
      <c r="F4180" s="6">
        <v>2000</v>
      </c>
      <c r="G4180" s="5" t="s">
        <v>20702</v>
      </c>
      <c r="H4180" s="3">
        <v>2014</v>
      </c>
    </row>
    <row r="4181" spans="1:8" ht="25.5">
      <c r="A4181" s="17" t="s">
        <v>9853</v>
      </c>
      <c r="B4181" s="17" t="s">
        <v>9866</v>
      </c>
      <c r="C4181" s="4" t="s">
        <v>9867</v>
      </c>
      <c r="D4181" s="3" t="s">
        <v>9933</v>
      </c>
      <c r="E4181" s="3" t="s">
        <v>9868</v>
      </c>
      <c r="F4181" s="6">
        <v>1000</v>
      </c>
      <c r="G4181" s="5" t="s">
        <v>20702</v>
      </c>
      <c r="H4181" s="3">
        <v>2014</v>
      </c>
    </row>
    <row r="4182" spans="1:8">
      <c r="A4182" s="17" t="s">
        <v>9853</v>
      </c>
      <c r="B4182" s="17" t="s">
        <v>9869</v>
      </c>
      <c r="C4182" s="4"/>
      <c r="D4182" s="3"/>
      <c r="E4182" s="3"/>
      <c r="F4182" s="6">
        <v>5000</v>
      </c>
      <c r="G4182" s="3" t="s">
        <v>20702</v>
      </c>
      <c r="H4182" s="3">
        <v>2014</v>
      </c>
    </row>
    <row r="4183" spans="1:8" ht="25.5">
      <c r="A4183" s="17" t="s">
        <v>9853</v>
      </c>
      <c r="B4183" s="17" t="s">
        <v>9870</v>
      </c>
      <c r="C4183" s="4"/>
      <c r="D4183" s="3" t="s">
        <v>9934</v>
      </c>
      <c r="E4183" s="3" t="s">
        <v>9871</v>
      </c>
      <c r="F4183" s="6">
        <v>2000</v>
      </c>
      <c r="G4183" s="5" t="s">
        <v>20702</v>
      </c>
      <c r="H4183" s="3">
        <v>2014</v>
      </c>
    </row>
    <row r="4184" spans="1:8">
      <c r="A4184" s="17" t="s">
        <v>9853</v>
      </c>
      <c r="B4184" s="17" t="s">
        <v>9872</v>
      </c>
      <c r="C4184" s="4" t="s">
        <v>9873</v>
      </c>
      <c r="D4184" s="3" t="s">
        <v>9935</v>
      </c>
      <c r="E4184" s="3" t="s">
        <v>9936</v>
      </c>
      <c r="F4184" s="6">
        <v>5000</v>
      </c>
      <c r="G4184" s="5" t="s">
        <v>20702</v>
      </c>
      <c r="H4184" s="3">
        <v>2014</v>
      </c>
    </row>
    <row r="4185" spans="1:8">
      <c r="A4185" s="17" t="s">
        <v>9853</v>
      </c>
      <c r="B4185" s="17" t="s">
        <v>9874</v>
      </c>
      <c r="C4185" s="4" t="s">
        <v>9875</v>
      </c>
      <c r="D4185" s="3" t="s">
        <v>9937</v>
      </c>
      <c r="E4185" s="3" t="s">
        <v>9876</v>
      </c>
      <c r="F4185" s="6">
        <v>3000</v>
      </c>
      <c r="G4185" s="5" t="s">
        <v>20702</v>
      </c>
      <c r="H4185" s="3">
        <v>2014</v>
      </c>
    </row>
    <row r="4186" spans="1:8">
      <c r="A4186" s="17" t="s">
        <v>9853</v>
      </c>
      <c r="B4186" s="17" t="s">
        <v>9877</v>
      </c>
      <c r="C4186" s="4" t="s">
        <v>9878</v>
      </c>
      <c r="D4186" s="3" t="s">
        <v>9938</v>
      </c>
      <c r="E4186" s="3" t="s">
        <v>9879</v>
      </c>
      <c r="F4186" s="6">
        <v>9100</v>
      </c>
      <c r="G4186" s="5" t="s">
        <v>20702</v>
      </c>
      <c r="H4186" s="3">
        <v>2014</v>
      </c>
    </row>
    <row r="4187" spans="1:8">
      <c r="A4187" s="17" t="s">
        <v>9853</v>
      </c>
      <c r="B4187" s="17" t="s">
        <v>9880</v>
      </c>
      <c r="C4187" s="4"/>
      <c r="D4187" s="3"/>
      <c r="E4187" s="3"/>
      <c r="F4187" s="6">
        <v>22000</v>
      </c>
      <c r="G4187" s="3" t="s">
        <v>20702</v>
      </c>
      <c r="H4187" s="3">
        <v>2014</v>
      </c>
    </row>
    <row r="4188" spans="1:8">
      <c r="A4188" s="17" t="s">
        <v>9853</v>
      </c>
      <c r="B4188" s="17" t="s">
        <v>9881</v>
      </c>
      <c r="C4188" s="4"/>
      <c r="D4188" s="3"/>
      <c r="E4188" s="3"/>
      <c r="F4188" s="6">
        <v>3918</v>
      </c>
      <c r="G4188" s="3" t="s">
        <v>20702</v>
      </c>
      <c r="H4188" s="3">
        <v>2014</v>
      </c>
    </row>
    <row r="4189" spans="1:8">
      <c r="A4189" s="17" t="s">
        <v>9853</v>
      </c>
      <c r="B4189" s="17" t="s">
        <v>9882</v>
      </c>
      <c r="C4189" s="4" t="s">
        <v>9883</v>
      </c>
      <c r="D4189" s="3" t="s">
        <v>9939</v>
      </c>
      <c r="E4189" s="3" t="s">
        <v>9884</v>
      </c>
      <c r="F4189" s="6">
        <v>3000</v>
      </c>
      <c r="G4189" s="5" t="s">
        <v>20702</v>
      </c>
      <c r="H4189" s="3">
        <v>2014</v>
      </c>
    </row>
    <row r="4190" spans="1:8">
      <c r="A4190" s="17" t="s">
        <v>9853</v>
      </c>
      <c r="B4190" s="17" t="s">
        <v>9885</v>
      </c>
      <c r="C4190" s="4" t="s">
        <v>9886</v>
      </c>
      <c r="D4190" s="3" t="s">
        <v>9940</v>
      </c>
      <c r="E4190" s="3" t="s">
        <v>9887</v>
      </c>
      <c r="F4190" s="6">
        <v>60000</v>
      </c>
      <c r="G4190" s="5" t="s">
        <v>20702</v>
      </c>
      <c r="H4190" s="3">
        <v>2014</v>
      </c>
    </row>
    <row r="4191" spans="1:8">
      <c r="A4191" s="17" t="s">
        <v>9853</v>
      </c>
      <c r="B4191" s="17" t="s">
        <v>9888</v>
      </c>
      <c r="C4191" s="4" t="s">
        <v>9889</v>
      </c>
      <c r="D4191" s="3"/>
      <c r="E4191" s="3"/>
      <c r="F4191" s="6">
        <v>2000</v>
      </c>
      <c r="G4191" s="3" t="s">
        <v>20702</v>
      </c>
      <c r="H4191" s="3">
        <v>2014</v>
      </c>
    </row>
    <row r="4192" spans="1:8">
      <c r="A4192" s="17" t="s">
        <v>9853</v>
      </c>
      <c r="B4192" s="17" t="s">
        <v>9890</v>
      </c>
      <c r="C4192" s="4" t="s">
        <v>9891</v>
      </c>
      <c r="D4192" s="3" t="s">
        <v>9941</v>
      </c>
      <c r="E4192" s="3" t="s">
        <v>9892</v>
      </c>
      <c r="F4192" s="6">
        <v>10000</v>
      </c>
      <c r="G4192" s="5" t="s">
        <v>20702</v>
      </c>
      <c r="H4192" s="3">
        <v>2014</v>
      </c>
    </row>
    <row r="4193" spans="1:8">
      <c r="A4193" s="17" t="s">
        <v>9853</v>
      </c>
      <c r="B4193" s="17" t="s">
        <v>9893</v>
      </c>
      <c r="C4193" s="4" t="s">
        <v>9894</v>
      </c>
      <c r="D4193" s="3" t="s">
        <v>9942</v>
      </c>
      <c r="E4193" s="3" t="s">
        <v>9895</v>
      </c>
      <c r="F4193" s="6">
        <v>2000</v>
      </c>
      <c r="G4193" s="3" t="s">
        <v>59</v>
      </c>
      <c r="H4193" s="3">
        <v>2014</v>
      </c>
    </row>
    <row r="4194" spans="1:8">
      <c r="A4194" s="17" t="s">
        <v>9853</v>
      </c>
      <c r="B4194" s="17" t="s">
        <v>9896</v>
      </c>
      <c r="C4194" s="4" t="s">
        <v>9897</v>
      </c>
      <c r="D4194" s="3" t="s">
        <v>9943</v>
      </c>
      <c r="E4194" s="3" t="s">
        <v>9898</v>
      </c>
      <c r="F4194" s="6">
        <v>2000</v>
      </c>
      <c r="G4194" s="5" t="s">
        <v>20702</v>
      </c>
      <c r="H4194" s="3">
        <v>2014</v>
      </c>
    </row>
    <row r="4195" spans="1:8">
      <c r="A4195" s="17" t="s">
        <v>9853</v>
      </c>
      <c r="B4195" s="17" t="s">
        <v>9899</v>
      </c>
      <c r="C4195" s="4" t="s">
        <v>9900</v>
      </c>
      <c r="D4195" s="3" t="s">
        <v>9944</v>
      </c>
      <c r="E4195" s="3" t="s">
        <v>3082</v>
      </c>
      <c r="F4195" s="6">
        <v>3000</v>
      </c>
      <c r="G4195" s="3" t="s">
        <v>20702</v>
      </c>
      <c r="H4195" s="3">
        <v>2014</v>
      </c>
    </row>
    <row r="4196" spans="1:8">
      <c r="A4196" s="17" t="s">
        <v>9853</v>
      </c>
      <c r="B4196" s="17" t="s">
        <v>9901</v>
      </c>
      <c r="C4196" s="4" t="s">
        <v>9902</v>
      </c>
      <c r="D4196" s="3" t="s">
        <v>9945</v>
      </c>
      <c r="E4196" s="3" t="s">
        <v>9903</v>
      </c>
      <c r="F4196" s="6">
        <v>8000</v>
      </c>
      <c r="G4196" s="5" t="s">
        <v>20702</v>
      </c>
      <c r="H4196" s="3">
        <v>2014</v>
      </c>
    </row>
    <row r="4197" spans="1:8">
      <c r="A4197" s="17" t="s">
        <v>9853</v>
      </c>
      <c r="B4197" s="17" t="s">
        <v>9904</v>
      </c>
      <c r="C4197" s="4" t="s">
        <v>8255</v>
      </c>
      <c r="D4197" s="3" t="s">
        <v>9946</v>
      </c>
      <c r="E4197" s="3" t="s">
        <v>8256</v>
      </c>
      <c r="F4197" s="6">
        <v>3000</v>
      </c>
      <c r="G4197" s="5" t="s">
        <v>20702</v>
      </c>
      <c r="H4197" s="3">
        <v>2014</v>
      </c>
    </row>
    <row r="4198" spans="1:8">
      <c r="A4198" s="17" t="s">
        <v>9853</v>
      </c>
      <c r="B4198" s="17" t="s">
        <v>9905</v>
      </c>
      <c r="C4198" s="4" t="s">
        <v>9906</v>
      </c>
      <c r="D4198" s="3" t="s">
        <v>9947</v>
      </c>
      <c r="E4198" s="3" t="s">
        <v>9907</v>
      </c>
      <c r="F4198" s="6">
        <v>5000</v>
      </c>
      <c r="G4198" s="5" t="s">
        <v>20702</v>
      </c>
      <c r="H4198" s="3">
        <v>2014</v>
      </c>
    </row>
    <row r="4199" spans="1:8">
      <c r="A4199" s="17" t="s">
        <v>9853</v>
      </c>
      <c r="B4199" s="17" t="s">
        <v>9908</v>
      </c>
      <c r="C4199" s="4" t="s">
        <v>9909</v>
      </c>
      <c r="D4199" s="3" t="s">
        <v>9948</v>
      </c>
      <c r="E4199" s="3" t="s">
        <v>9949</v>
      </c>
      <c r="F4199" s="6">
        <v>8000</v>
      </c>
      <c r="G4199" s="5" t="s">
        <v>20702</v>
      </c>
      <c r="H4199" s="3">
        <v>2014</v>
      </c>
    </row>
    <row r="4200" spans="1:8">
      <c r="A4200" s="17" t="s">
        <v>9853</v>
      </c>
      <c r="B4200" s="17" t="s">
        <v>9910</v>
      </c>
      <c r="C4200" s="4" t="s">
        <v>9911</v>
      </c>
      <c r="D4200" s="3" t="s">
        <v>9950</v>
      </c>
      <c r="E4200" s="3" t="s">
        <v>9951</v>
      </c>
      <c r="F4200" s="6">
        <v>10000</v>
      </c>
      <c r="G4200" s="5" t="s">
        <v>20702</v>
      </c>
      <c r="H4200" s="3">
        <v>2014</v>
      </c>
    </row>
    <row r="4201" spans="1:8">
      <c r="A4201" s="17" t="s">
        <v>9853</v>
      </c>
      <c r="B4201" s="17" t="s">
        <v>6171</v>
      </c>
      <c r="C4201" s="4"/>
      <c r="D4201" s="3"/>
      <c r="E4201" s="3"/>
      <c r="F4201" s="6">
        <v>1500</v>
      </c>
      <c r="G4201" s="3" t="s">
        <v>20702</v>
      </c>
      <c r="H4201" s="3">
        <v>2014</v>
      </c>
    </row>
    <row r="4202" spans="1:8">
      <c r="A4202" s="17" t="s">
        <v>9853</v>
      </c>
      <c r="B4202" s="17" t="s">
        <v>9912</v>
      </c>
      <c r="C4202" s="4" t="s">
        <v>9913</v>
      </c>
      <c r="D4202" s="3" t="s">
        <v>9952</v>
      </c>
      <c r="E4202" s="3" t="s">
        <v>9914</v>
      </c>
      <c r="F4202" s="6">
        <v>6000</v>
      </c>
      <c r="G4202" s="5" t="s">
        <v>20702</v>
      </c>
      <c r="H4202" s="3">
        <v>2014</v>
      </c>
    </row>
    <row r="4203" spans="1:8">
      <c r="A4203" s="17" t="s">
        <v>9853</v>
      </c>
      <c r="B4203" s="17" t="s">
        <v>9915</v>
      </c>
      <c r="C4203" s="4" t="s">
        <v>9916</v>
      </c>
      <c r="D4203" s="3" t="s">
        <v>9953</v>
      </c>
      <c r="E4203" s="3" t="s">
        <v>9917</v>
      </c>
      <c r="F4203" s="6">
        <v>10000</v>
      </c>
      <c r="G4203" s="3" t="s">
        <v>59</v>
      </c>
      <c r="H4203" s="3">
        <v>2014</v>
      </c>
    </row>
    <row r="4204" spans="1:8">
      <c r="A4204" s="17" t="s">
        <v>9853</v>
      </c>
      <c r="B4204" s="17" t="s">
        <v>9918</v>
      </c>
      <c r="C4204" s="4" t="s">
        <v>9919</v>
      </c>
      <c r="D4204" s="3" t="s">
        <v>9954</v>
      </c>
      <c r="E4204" s="3" t="s">
        <v>9920</v>
      </c>
      <c r="F4204" s="6">
        <v>405083</v>
      </c>
      <c r="G4204" s="5" t="s">
        <v>20702</v>
      </c>
      <c r="H4204" s="3">
        <v>2014</v>
      </c>
    </row>
    <row r="4205" spans="1:8">
      <c r="A4205" s="17" t="s">
        <v>9853</v>
      </c>
      <c r="B4205" s="17" t="s">
        <v>9921</v>
      </c>
      <c r="C4205" s="4" t="s">
        <v>9922</v>
      </c>
      <c r="D4205" s="3" t="s">
        <v>9955</v>
      </c>
      <c r="E4205" s="3" t="s">
        <v>8253</v>
      </c>
      <c r="F4205" s="6">
        <v>6000</v>
      </c>
      <c r="G4205" s="3" t="s">
        <v>20702</v>
      </c>
      <c r="H4205" s="3">
        <v>2014</v>
      </c>
    </row>
    <row r="4206" spans="1:8" ht="25.5">
      <c r="A4206" s="17" t="s">
        <v>9853</v>
      </c>
      <c r="B4206" s="17" t="s">
        <v>9923</v>
      </c>
      <c r="C4206" s="4"/>
      <c r="D4206" s="3" t="s">
        <v>9956</v>
      </c>
      <c r="E4206" s="3" t="s">
        <v>9957</v>
      </c>
      <c r="F4206" s="6">
        <v>77800</v>
      </c>
      <c r="G4206" s="3" t="s">
        <v>59</v>
      </c>
      <c r="H4206" s="3">
        <v>2014</v>
      </c>
    </row>
    <row r="4207" spans="1:8" ht="25.5">
      <c r="A4207" s="17" t="s">
        <v>9853</v>
      </c>
      <c r="B4207" s="17" t="s">
        <v>9924</v>
      </c>
      <c r="C4207" s="4"/>
      <c r="D4207" s="3" t="s">
        <v>9958</v>
      </c>
      <c r="E4207" s="3" t="s">
        <v>9925</v>
      </c>
      <c r="F4207" s="6">
        <v>2000</v>
      </c>
      <c r="G4207" s="5" t="s">
        <v>20702</v>
      </c>
      <c r="H4207" s="3">
        <v>2014</v>
      </c>
    </row>
    <row r="4208" spans="1:8">
      <c r="A4208" s="16" t="s">
        <v>9853</v>
      </c>
      <c r="B4208" s="16" t="s">
        <v>9926</v>
      </c>
      <c r="C4208" s="8" t="s">
        <v>9927</v>
      </c>
      <c r="D4208" s="5" t="s">
        <v>9959</v>
      </c>
      <c r="E4208" s="5" t="s">
        <v>9960</v>
      </c>
      <c r="F4208" s="9">
        <v>159568</v>
      </c>
      <c r="G4208" s="5" t="s">
        <v>20702</v>
      </c>
      <c r="H4208" s="3">
        <v>2014</v>
      </c>
    </row>
    <row r="4209" spans="1:8">
      <c r="A4209" s="16" t="s">
        <v>9961</v>
      </c>
      <c r="B4209" s="16" t="s">
        <v>9962</v>
      </c>
      <c r="C4209" s="8" t="s">
        <v>9963</v>
      </c>
      <c r="D4209" s="5" t="s">
        <v>3285</v>
      </c>
      <c r="E4209" s="5" t="s">
        <v>9964</v>
      </c>
      <c r="F4209" s="9">
        <v>8000</v>
      </c>
      <c r="G4209" s="5" t="s">
        <v>54</v>
      </c>
      <c r="H4209" s="3">
        <v>2014</v>
      </c>
    </row>
    <row r="4210" spans="1:8">
      <c r="A4210" s="16" t="s">
        <v>9961</v>
      </c>
      <c r="B4210" s="16" t="s">
        <v>9965</v>
      </c>
      <c r="C4210" s="8" t="s">
        <v>9966</v>
      </c>
      <c r="D4210" s="5" t="s">
        <v>3285</v>
      </c>
      <c r="E4210" s="5" t="s">
        <v>9967</v>
      </c>
      <c r="F4210" s="9">
        <v>30000</v>
      </c>
      <c r="G4210" s="5" t="s">
        <v>54</v>
      </c>
      <c r="H4210" s="3">
        <v>2014</v>
      </c>
    </row>
    <row r="4211" spans="1:8">
      <c r="A4211" s="16" t="s">
        <v>9961</v>
      </c>
      <c r="B4211" s="16" t="s">
        <v>9968</v>
      </c>
      <c r="C4211" s="8" t="s">
        <v>9969</v>
      </c>
      <c r="D4211" s="5" t="s">
        <v>3285</v>
      </c>
      <c r="E4211" s="5" t="s">
        <v>9970</v>
      </c>
      <c r="F4211" s="9">
        <v>5000</v>
      </c>
      <c r="G4211" s="5" t="s">
        <v>54</v>
      </c>
      <c r="H4211" s="3">
        <v>2014</v>
      </c>
    </row>
    <row r="4212" spans="1:8">
      <c r="A4212" s="16" t="s">
        <v>9961</v>
      </c>
      <c r="B4212" s="16" t="s">
        <v>9971</v>
      </c>
      <c r="C4212" s="8" t="s">
        <v>9972</v>
      </c>
      <c r="D4212" s="5" t="s">
        <v>10053</v>
      </c>
      <c r="E4212" s="5" t="s">
        <v>9973</v>
      </c>
      <c r="F4212" s="9">
        <v>157000</v>
      </c>
      <c r="G4212" s="5" t="s">
        <v>54</v>
      </c>
      <c r="H4212" s="3">
        <v>2014</v>
      </c>
    </row>
    <row r="4213" spans="1:8">
      <c r="A4213" s="16" t="s">
        <v>9961</v>
      </c>
      <c r="B4213" s="16" t="s">
        <v>9974</v>
      </c>
      <c r="C4213" s="8" t="s">
        <v>9975</v>
      </c>
      <c r="D4213" s="5" t="s">
        <v>10053</v>
      </c>
      <c r="E4213" s="5" t="s">
        <v>9976</v>
      </c>
      <c r="F4213" s="9">
        <v>46250</v>
      </c>
      <c r="G4213" s="5" t="s">
        <v>54</v>
      </c>
      <c r="H4213" s="3">
        <v>2014</v>
      </c>
    </row>
    <row r="4214" spans="1:8">
      <c r="A4214" s="16" t="s">
        <v>9961</v>
      </c>
      <c r="B4214" s="16" t="s">
        <v>9977</v>
      </c>
      <c r="C4214" s="8" t="s">
        <v>9978</v>
      </c>
      <c r="D4214" s="5" t="s">
        <v>10053</v>
      </c>
      <c r="E4214" s="5" t="s">
        <v>10054</v>
      </c>
      <c r="F4214" s="9">
        <v>5000</v>
      </c>
      <c r="G4214" s="5" t="s">
        <v>54</v>
      </c>
      <c r="H4214" s="3">
        <v>2014</v>
      </c>
    </row>
    <row r="4215" spans="1:8">
      <c r="A4215" s="16" t="s">
        <v>9961</v>
      </c>
      <c r="B4215" s="16" t="s">
        <v>9979</v>
      </c>
      <c r="C4215" s="8" t="s">
        <v>9980</v>
      </c>
      <c r="D4215" s="5" t="s">
        <v>10053</v>
      </c>
      <c r="E4215" s="5" t="s">
        <v>9981</v>
      </c>
      <c r="F4215" s="9">
        <v>4500</v>
      </c>
      <c r="G4215" s="5" t="s">
        <v>54</v>
      </c>
      <c r="H4215" s="3">
        <v>2014</v>
      </c>
    </row>
    <row r="4216" spans="1:8">
      <c r="A4216" s="16" t="s">
        <v>9961</v>
      </c>
      <c r="B4216" s="16" t="s">
        <v>9982</v>
      </c>
      <c r="C4216" s="8" t="s">
        <v>9980</v>
      </c>
      <c r="D4216" s="5" t="s">
        <v>10053</v>
      </c>
      <c r="E4216" s="5" t="s">
        <v>9973</v>
      </c>
      <c r="F4216" s="9">
        <v>5000</v>
      </c>
      <c r="G4216" s="5" t="s">
        <v>54</v>
      </c>
      <c r="H4216" s="3">
        <v>2014</v>
      </c>
    </row>
    <row r="4217" spans="1:8" ht="25.5">
      <c r="A4217" s="16" t="s">
        <v>9961</v>
      </c>
      <c r="B4217" s="16" t="s">
        <v>9983</v>
      </c>
      <c r="C4217" s="8" t="s">
        <v>9984</v>
      </c>
      <c r="D4217" s="5" t="s">
        <v>10053</v>
      </c>
      <c r="E4217" s="5" t="s">
        <v>10055</v>
      </c>
      <c r="F4217" s="9">
        <v>6000</v>
      </c>
      <c r="G4217" s="5" t="s">
        <v>54</v>
      </c>
      <c r="H4217" s="3">
        <v>2014</v>
      </c>
    </row>
    <row r="4218" spans="1:8">
      <c r="A4218" s="16" t="s">
        <v>9961</v>
      </c>
      <c r="B4218" s="16" t="s">
        <v>9985</v>
      </c>
      <c r="C4218" s="8" t="s">
        <v>9986</v>
      </c>
      <c r="D4218" s="5" t="s">
        <v>10053</v>
      </c>
      <c r="E4218" s="5" t="s">
        <v>9987</v>
      </c>
      <c r="F4218" s="9">
        <v>2500</v>
      </c>
      <c r="G4218" s="5" t="s">
        <v>54</v>
      </c>
      <c r="H4218" s="3">
        <v>2014</v>
      </c>
    </row>
    <row r="4219" spans="1:8">
      <c r="A4219" s="16" t="s">
        <v>9961</v>
      </c>
      <c r="B4219" s="16" t="s">
        <v>9988</v>
      </c>
      <c r="C4219" s="8" t="s">
        <v>9989</v>
      </c>
      <c r="D4219" s="5" t="s">
        <v>10053</v>
      </c>
      <c r="E4219" s="5" t="s">
        <v>9990</v>
      </c>
      <c r="F4219" s="9">
        <v>6000</v>
      </c>
      <c r="G4219" s="5" t="s">
        <v>54</v>
      </c>
      <c r="H4219" s="3">
        <v>2014</v>
      </c>
    </row>
    <row r="4220" spans="1:8">
      <c r="A4220" s="16" t="s">
        <v>9961</v>
      </c>
      <c r="B4220" s="16" t="s">
        <v>9991</v>
      </c>
      <c r="C4220" s="8" t="s">
        <v>9992</v>
      </c>
      <c r="D4220" s="5" t="s">
        <v>10053</v>
      </c>
      <c r="E4220" s="5" t="s">
        <v>9993</v>
      </c>
      <c r="F4220" s="9">
        <v>85000</v>
      </c>
      <c r="G4220" s="5" t="s">
        <v>54</v>
      </c>
      <c r="H4220" s="3">
        <v>2014</v>
      </c>
    </row>
    <row r="4221" spans="1:8">
      <c r="A4221" s="16" t="s">
        <v>9961</v>
      </c>
      <c r="B4221" s="16" t="s">
        <v>9994</v>
      </c>
      <c r="C4221" s="8" t="s">
        <v>9995</v>
      </c>
      <c r="D4221" s="5" t="s">
        <v>10053</v>
      </c>
      <c r="E4221" s="5" t="s">
        <v>10056</v>
      </c>
      <c r="F4221" s="9">
        <v>31800</v>
      </c>
      <c r="G4221" s="5" t="s">
        <v>54</v>
      </c>
      <c r="H4221" s="3">
        <v>2014</v>
      </c>
    </row>
    <row r="4222" spans="1:8">
      <c r="A4222" s="16" t="s">
        <v>9961</v>
      </c>
      <c r="B4222" s="16" t="s">
        <v>2494</v>
      </c>
      <c r="C4222" s="8" t="s">
        <v>9996</v>
      </c>
      <c r="D4222" s="5" t="s">
        <v>10053</v>
      </c>
      <c r="E4222" s="5" t="s">
        <v>9973</v>
      </c>
      <c r="F4222" s="9">
        <v>3000</v>
      </c>
      <c r="G4222" s="5" t="s">
        <v>54</v>
      </c>
      <c r="H4222" s="3">
        <v>2014</v>
      </c>
    </row>
    <row r="4223" spans="1:8">
      <c r="A4223" s="16" t="s">
        <v>9961</v>
      </c>
      <c r="B4223" s="16" t="s">
        <v>9997</v>
      </c>
      <c r="C4223" s="8" t="s">
        <v>9998</v>
      </c>
      <c r="D4223" s="5" t="s">
        <v>10053</v>
      </c>
      <c r="E4223" s="5" t="s">
        <v>10057</v>
      </c>
      <c r="F4223" s="9">
        <v>5000</v>
      </c>
      <c r="G4223" s="5" t="s">
        <v>54</v>
      </c>
      <c r="H4223" s="3">
        <v>2014</v>
      </c>
    </row>
    <row r="4224" spans="1:8">
      <c r="A4224" s="16" t="s">
        <v>9961</v>
      </c>
      <c r="B4224" s="16" t="s">
        <v>10000</v>
      </c>
      <c r="C4224" s="8"/>
      <c r="D4224" s="5" t="s">
        <v>10053</v>
      </c>
      <c r="E4224" s="5" t="s">
        <v>10001</v>
      </c>
      <c r="F4224" s="9">
        <v>5000</v>
      </c>
      <c r="G4224" s="5" t="s">
        <v>54</v>
      </c>
      <c r="H4224" s="3">
        <v>2014</v>
      </c>
    </row>
    <row r="4225" spans="1:8" ht="25.5">
      <c r="A4225" s="16" t="s">
        <v>9961</v>
      </c>
      <c r="B4225" s="16" t="s">
        <v>10002</v>
      </c>
      <c r="C4225" s="8" t="s">
        <v>8588</v>
      </c>
      <c r="D4225" s="5" t="s">
        <v>10053</v>
      </c>
      <c r="E4225" s="5" t="s">
        <v>8589</v>
      </c>
      <c r="F4225" s="9">
        <v>5000</v>
      </c>
      <c r="G4225" s="5" t="s">
        <v>54</v>
      </c>
      <c r="H4225" s="3">
        <v>2014</v>
      </c>
    </row>
    <row r="4226" spans="1:8">
      <c r="A4226" s="16" t="s">
        <v>9961</v>
      </c>
      <c r="B4226" s="16" t="s">
        <v>10004</v>
      </c>
      <c r="C4226" s="8" t="s">
        <v>10005</v>
      </c>
      <c r="D4226" s="5" t="s">
        <v>10053</v>
      </c>
      <c r="E4226" s="5" t="s">
        <v>10006</v>
      </c>
      <c r="F4226" s="9">
        <v>20000</v>
      </c>
      <c r="G4226" s="5" t="s">
        <v>54</v>
      </c>
      <c r="H4226" s="3">
        <v>2014</v>
      </c>
    </row>
    <row r="4227" spans="1:8" ht="25.5">
      <c r="A4227" s="16" t="s">
        <v>9961</v>
      </c>
      <c r="B4227" s="16" t="s">
        <v>10007</v>
      </c>
      <c r="C4227" s="8" t="s">
        <v>10008</v>
      </c>
      <c r="D4227" s="5" t="s">
        <v>10053</v>
      </c>
      <c r="E4227" s="5" t="s">
        <v>10009</v>
      </c>
      <c r="F4227" s="9">
        <v>8000</v>
      </c>
      <c r="G4227" s="5" t="s">
        <v>54</v>
      </c>
      <c r="H4227" s="3">
        <v>2014</v>
      </c>
    </row>
    <row r="4228" spans="1:8">
      <c r="A4228" s="16" t="s">
        <v>9961</v>
      </c>
      <c r="B4228" s="16" t="s">
        <v>10010</v>
      </c>
      <c r="C4228" s="8" t="s">
        <v>10011</v>
      </c>
      <c r="D4228" s="5" t="s">
        <v>10053</v>
      </c>
      <c r="E4228" s="5" t="s">
        <v>10012</v>
      </c>
      <c r="F4228" s="9">
        <v>2000</v>
      </c>
      <c r="G4228" s="5" t="s">
        <v>54</v>
      </c>
      <c r="H4228" s="3">
        <v>2014</v>
      </c>
    </row>
    <row r="4229" spans="1:8">
      <c r="A4229" s="16" t="s">
        <v>9961</v>
      </c>
      <c r="B4229" s="16" t="s">
        <v>10013</v>
      </c>
      <c r="C4229" s="8">
        <v>42103487519</v>
      </c>
      <c r="D4229" s="5" t="s">
        <v>10053</v>
      </c>
      <c r="E4229" s="5" t="s">
        <v>10058</v>
      </c>
      <c r="F4229" s="9">
        <v>1500</v>
      </c>
      <c r="G4229" s="5" t="s">
        <v>54</v>
      </c>
      <c r="H4229" s="3">
        <v>2014</v>
      </c>
    </row>
    <row r="4230" spans="1:8" ht="25.5">
      <c r="A4230" s="16" t="s">
        <v>9961</v>
      </c>
      <c r="B4230" s="16" t="s">
        <v>10014</v>
      </c>
      <c r="C4230" s="8">
        <v>58273173736</v>
      </c>
      <c r="D4230" s="5" t="s">
        <v>10053</v>
      </c>
      <c r="E4230" s="5" t="s">
        <v>10015</v>
      </c>
      <c r="F4230" s="9">
        <v>7500</v>
      </c>
      <c r="G4230" s="5" t="s">
        <v>54</v>
      </c>
      <c r="H4230" s="3">
        <v>2014</v>
      </c>
    </row>
    <row r="4231" spans="1:8" ht="25.5">
      <c r="A4231" s="16" t="s">
        <v>9961</v>
      </c>
      <c r="B4231" s="16" t="s">
        <v>10016</v>
      </c>
      <c r="C4231" s="8">
        <v>61901989341</v>
      </c>
      <c r="D4231" s="5" t="s">
        <v>10053</v>
      </c>
      <c r="E4231" s="5" t="s">
        <v>10017</v>
      </c>
      <c r="F4231" s="9">
        <v>3687.5</v>
      </c>
      <c r="G4231" s="5" t="s">
        <v>54</v>
      </c>
      <c r="H4231" s="3">
        <v>2014</v>
      </c>
    </row>
    <row r="4232" spans="1:8">
      <c r="A4232" s="16" t="s">
        <v>9961</v>
      </c>
      <c r="B4232" s="16" t="s">
        <v>10019</v>
      </c>
      <c r="C4232" s="8">
        <v>25179641031</v>
      </c>
      <c r="D4232" s="5" t="s">
        <v>10053</v>
      </c>
      <c r="E4232" s="5" t="s">
        <v>10020</v>
      </c>
      <c r="F4232" s="9">
        <v>10000</v>
      </c>
      <c r="G4232" s="5" t="s">
        <v>54</v>
      </c>
      <c r="H4232" s="3">
        <v>2014</v>
      </c>
    </row>
    <row r="4233" spans="1:8">
      <c r="A4233" s="16" t="s">
        <v>9961</v>
      </c>
      <c r="B4233" s="16" t="s">
        <v>10021</v>
      </c>
      <c r="C4233" s="8">
        <v>17258090105</v>
      </c>
      <c r="D4233" s="5" t="s">
        <v>10053</v>
      </c>
      <c r="E4233" s="5" t="s">
        <v>10022</v>
      </c>
      <c r="F4233" s="9">
        <v>5000</v>
      </c>
      <c r="G4233" s="5" t="s">
        <v>54</v>
      </c>
      <c r="H4233" s="3">
        <v>2014</v>
      </c>
    </row>
    <row r="4234" spans="1:8">
      <c r="A4234" s="16" t="s">
        <v>9961</v>
      </c>
      <c r="B4234" s="16" t="s">
        <v>10023</v>
      </c>
      <c r="C4234" s="8">
        <v>24153449850</v>
      </c>
      <c r="D4234" s="5" t="s">
        <v>10053</v>
      </c>
      <c r="E4234" s="5" t="s">
        <v>10059</v>
      </c>
      <c r="F4234" s="9">
        <v>5000</v>
      </c>
      <c r="G4234" s="5" t="s">
        <v>54</v>
      </c>
      <c r="H4234" s="3">
        <v>2014</v>
      </c>
    </row>
    <row r="4235" spans="1:8">
      <c r="A4235" s="16" t="s">
        <v>9961</v>
      </c>
      <c r="B4235" s="16" t="s">
        <v>10024</v>
      </c>
      <c r="C4235" s="8">
        <v>17076785874</v>
      </c>
      <c r="D4235" s="5" t="s">
        <v>10053</v>
      </c>
      <c r="E4235" s="5" t="s">
        <v>10060</v>
      </c>
      <c r="F4235" s="9">
        <v>20000</v>
      </c>
      <c r="G4235" s="5" t="s">
        <v>54</v>
      </c>
      <c r="H4235" s="3">
        <v>2014</v>
      </c>
    </row>
    <row r="4236" spans="1:8">
      <c r="A4236" s="16" t="s">
        <v>9961</v>
      </c>
      <c r="B4236" s="16" t="s">
        <v>10025</v>
      </c>
      <c r="C4236" s="8">
        <v>29952914649</v>
      </c>
      <c r="D4236" s="5" t="s">
        <v>10053</v>
      </c>
      <c r="E4236" s="5" t="s">
        <v>10026</v>
      </c>
      <c r="F4236" s="9">
        <v>1750</v>
      </c>
      <c r="G4236" s="5" t="s">
        <v>54</v>
      </c>
      <c r="H4236" s="3">
        <v>2014</v>
      </c>
    </row>
    <row r="4237" spans="1:8">
      <c r="A4237" s="16" t="s">
        <v>9961</v>
      </c>
      <c r="B4237" s="16" t="s">
        <v>10027</v>
      </c>
      <c r="C4237" s="8">
        <v>82383172308</v>
      </c>
      <c r="D4237" s="5" t="s">
        <v>10053</v>
      </c>
      <c r="E4237" s="5"/>
      <c r="F4237" s="9">
        <v>2000</v>
      </c>
      <c r="G4237" s="5" t="s">
        <v>54</v>
      </c>
      <c r="H4237" s="3">
        <v>2014</v>
      </c>
    </row>
    <row r="4238" spans="1:8">
      <c r="A4238" s="16" t="s">
        <v>9961</v>
      </c>
      <c r="B4238" s="16" t="s">
        <v>10028</v>
      </c>
      <c r="C4238" s="8">
        <v>40111434816</v>
      </c>
      <c r="D4238" s="5" t="s">
        <v>10053</v>
      </c>
      <c r="E4238" s="5" t="s">
        <v>10029</v>
      </c>
      <c r="F4238" s="9">
        <v>4000</v>
      </c>
      <c r="G4238" s="5" t="s">
        <v>54</v>
      </c>
      <c r="H4238" s="3">
        <v>2014</v>
      </c>
    </row>
    <row r="4239" spans="1:8">
      <c r="A4239" s="16" t="s">
        <v>9961</v>
      </c>
      <c r="B4239" s="16" t="s">
        <v>10030</v>
      </c>
      <c r="C4239" s="8">
        <v>26834670641</v>
      </c>
      <c r="D4239" s="5" t="s">
        <v>10053</v>
      </c>
      <c r="E4239" s="5" t="s">
        <v>10031</v>
      </c>
      <c r="F4239" s="9">
        <v>7367.5</v>
      </c>
      <c r="G4239" s="5" t="s">
        <v>54</v>
      </c>
      <c r="H4239" s="3">
        <v>2014</v>
      </c>
    </row>
    <row r="4240" spans="1:8">
      <c r="A4240" s="16" t="s">
        <v>9961</v>
      </c>
      <c r="B4240" s="16" t="s">
        <v>10032</v>
      </c>
      <c r="C4240" s="8">
        <v>60468724247</v>
      </c>
      <c r="D4240" s="5" t="s">
        <v>10053</v>
      </c>
      <c r="E4240" s="5" t="s">
        <v>10033</v>
      </c>
      <c r="F4240" s="9">
        <v>11100</v>
      </c>
      <c r="G4240" s="5" t="s">
        <v>54</v>
      </c>
      <c r="H4240" s="3">
        <v>2014</v>
      </c>
    </row>
    <row r="4241" spans="1:8">
      <c r="A4241" s="16" t="s">
        <v>9961</v>
      </c>
      <c r="B4241" s="16" t="s">
        <v>10034</v>
      </c>
      <c r="C4241" s="8">
        <v>16879675223</v>
      </c>
      <c r="D4241" s="5" t="s">
        <v>10053</v>
      </c>
      <c r="E4241" s="5" t="s">
        <v>10061</v>
      </c>
      <c r="F4241" s="9">
        <v>5000</v>
      </c>
      <c r="G4241" s="5" t="s">
        <v>54</v>
      </c>
      <c r="H4241" s="3">
        <v>2014</v>
      </c>
    </row>
    <row r="4242" spans="1:8">
      <c r="A4242" s="16" t="s">
        <v>9961</v>
      </c>
      <c r="B4242" s="16" t="s">
        <v>10035</v>
      </c>
      <c r="C4242" s="8">
        <v>79354705491</v>
      </c>
      <c r="D4242" s="5" t="s">
        <v>10053</v>
      </c>
      <c r="E4242" s="5" t="s">
        <v>10036</v>
      </c>
      <c r="F4242" s="9">
        <v>35000</v>
      </c>
      <c r="G4242" s="5" t="s">
        <v>54</v>
      </c>
      <c r="H4242" s="3">
        <v>2014</v>
      </c>
    </row>
    <row r="4243" spans="1:8">
      <c r="A4243" s="16" t="s">
        <v>9961</v>
      </c>
      <c r="B4243" s="16" t="s">
        <v>10037</v>
      </c>
      <c r="C4243" s="8">
        <v>56091733024</v>
      </c>
      <c r="D4243" s="5" t="s">
        <v>10053</v>
      </c>
      <c r="E4243" s="5" t="s">
        <v>9973</v>
      </c>
      <c r="F4243" s="9">
        <v>11400</v>
      </c>
      <c r="G4243" s="5" t="s">
        <v>54</v>
      </c>
      <c r="H4243" s="3">
        <v>2014</v>
      </c>
    </row>
    <row r="4244" spans="1:8">
      <c r="A4244" s="16" t="s">
        <v>9961</v>
      </c>
      <c r="B4244" s="16" t="s">
        <v>10038</v>
      </c>
      <c r="C4244" s="8">
        <v>30657137412</v>
      </c>
      <c r="D4244" s="5" t="s">
        <v>10053</v>
      </c>
      <c r="E4244" s="5" t="s">
        <v>10039</v>
      </c>
      <c r="F4244" s="9">
        <v>52500</v>
      </c>
      <c r="G4244" s="5" t="s">
        <v>54</v>
      </c>
      <c r="H4244" s="3">
        <v>2014</v>
      </c>
    </row>
    <row r="4245" spans="1:8">
      <c r="A4245" s="16" t="s">
        <v>9961</v>
      </c>
      <c r="B4245" s="16" t="s">
        <v>10040</v>
      </c>
      <c r="C4245" s="8">
        <v>24783851399</v>
      </c>
      <c r="D4245" s="5" t="s">
        <v>10053</v>
      </c>
      <c r="E4245" s="5" t="s">
        <v>10041</v>
      </c>
      <c r="F4245" s="9">
        <v>5000</v>
      </c>
      <c r="G4245" s="5" t="s">
        <v>54</v>
      </c>
      <c r="H4245" s="3">
        <v>2014</v>
      </c>
    </row>
    <row r="4246" spans="1:8">
      <c r="A4246" s="16" t="s">
        <v>9961</v>
      </c>
      <c r="B4246" s="16" t="s">
        <v>10042</v>
      </c>
      <c r="C4246" s="8">
        <v>69186137696</v>
      </c>
      <c r="D4246" s="5" t="s">
        <v>10053</v>
      </c>
      <c r="E4246" s="5" t="s">
        <v>9999</v>
      </c>
      <c r="F4246" s="9">
        <v>11000</v>
      </c>
      <c r="G4246" s="5" t="s">
        <v>54</v>
      </c>
      <c r="H4246" s="3">
        <v>2014</v>
      </c>
    </row>
    <row r="4247" spans="1:8">
      <c r="A4247" s="16" t="s">
        <v>9961</v>
      </c>
      <c r="B4247" s="16" t="s">
        <v>10043</v>
      </c>
      <c r="C4247" s="8">
        <v>24778247883</v>
      </c>
      <c r="D4247" s="5" t="s">
        <v>10053</v>
      </c>
      <c r="E4247" s="5" t="s">
        <v>10044</v>
      </c>
      <c r="F4247" s="9">
        <v>10468</v>
      </c>
      <c r="G4247" s="5" t="s">
        <v>54</v>
      </c>
      <c r="H4247" s="3">
        <v>2014</v>
      </c>
    </row>
    <row r="4248" spans="1:8">
      <c r="A4248" s="16" t="s">
        <v>9961</v>
      </c>
      <c r="B4248" s="16" t="s">
        <v>10045</v>
      </c>
      <c r="C4248" s="8">
        <v>58618260651</v>
      </c>
      <c r="D4248" s="5" t="s">
        <v>10053</v>
      </c>
      <c r="E4248" s="5" t="s">
        <v>10046</v>
      </c>
      <c r="F4248" s="9">
        <v>9635.5</v>
      </c>
      <c r="G4248" s="5" t="s">
        <v>54</v>
      </c>
      <c r="H4248" s="3">
        <v>2014</v>
      </c>
    </row>
    <row r="4249" spans="1:8">
      <c r="A4249" s="16" t="s">
        <v>9961</v>
      </c>
      <c r="B4249" s="16" t="s">
        <v>10047</v>
      </c>
      <c r="C4249" s="8">
        <v>93155220783</v>
      </c>
      <c r="D4249" s="5" t="s">
        <v>10053</v>
      </c>
      <c r="E4249" s="5" t="s">
        <v>10048</v>
      </c>
      <c r="F4249" s="9">
        <v>41400</v>
      </c>
      <c r="G4249" s="5" t="s">
        <v>54</v>
      </c>
      <c r="H4249" s="3">
        <v>2014</v>
      </c>
    </row>
    <row r="4250" spans="1:8">
      <c r="A4250" s="16" t="s">
        <v>9961</v>
      </c>
      <c r="B4250" s="16" t="s">
        <v>10049</v>
      </c>
      <c r="C4250" s="8">
        <v>70427199569</v>
      </c>
      <c r="D4250" s="5" t="s">
        <v>10053</v>
      </c>
      <c r="E4250" s="5" t="s">
        <v>10062</v>
      </c>
      <c r="F4250" s="9">
        <v>3000</v>
      </c>
      <c r="G4250" s="5" t="s">
        <v>54</v>
      </c>
      <c r="H4250" s="3">
        <v>2014</v>
      </c>
    </row>
    <row r="4251" spans="1:8">
      <c r="A4251" s="16" t="s">
        <v>9961</v>
      </c>
      <c r="B4251" s="16" t="s">
        <v>10050</v>
      </c>
      <c r="C4251" s="8">
        <v>38172874429</v>
      </c>
      <c r="D4251" s="5" t="s">
        <v>10063</v>
      </c>
      <c r="E4251" s="5" t="s">
        <v>10051</v>
      </c>
      <c r="F4251" s="9">
        <v>50000</v>
      </c>
      <c r="G4251" s="5" t="s">
        <v>54</v>
      </c>
      <c r="H4251" s="3">
        <v>2014</v>
      </c>
    </row>
    <row r="4252" spans="1:8">
      <c r="A4252" s="16" t="s">
        <v>9961</v>
      </c>
      <c r="B4252" s="17" t="s">
        <v>10052</v>
      </c>
      <c r="C4252" s="4"/>
      <c r="D4252" s="3" t="s">
        <v>3285</v>
      </c>
      <c r="E4252" s="3" t="s">
        <v>10064</v>
      </c>
      <c r="F4252" s="6">
        <v>1000</v>
      </c>
      <c r="G4252" s="3" t="s">
        <v>54</v>
      </c>
      <c r="H4252" s="3">
        <v>2014</v>
      </c>
    </row>
    <row r="4253" spans="1:8">
      <c r="A4253" s="16" t="s">
        <v>10065</v>
      </c>
      <c r="B4253" s="16" t="s">
        <v>10066</v>
      </c>
      <c r="C4253" s="8">
        <v>79552996749</v>
      </c>
      <c r="D4253" s="5" t="s">
        <v>10121</v>
      </c>
      <c r="E4253" s="5"/>
      <c r="F4253" s="9">
        <v>180000</v>
      </c>
      <c r="G4253" s="5" t="s">
        <v>44</v>
      </c>
      <c r="H4253" s="3">
        <v>2014</v>
      </c>
    </row>
    <row r="4254" spans="1:8">
      <c r="A4254" s="16" t="s">
        <v>10065</v>
      </c>
      <c r="B4254" s="16" t="s">
        <v>10067</v>
      </c>
      <c r="C4254" s="8">
        <v>9189126552</v>
      </c>
      <c r="D4254" s="5" t="s">
        <v>10121</v>
      </c>
      <c r="E4254" s="5"/>
      <c r="F4254" s="9">
        <v>121000</v>
      </c>
      <c r="G4254" s="5" t="s">
        <v>44</v>
      </c>
      <c r="H4254" s="3">
        <v>2014</v>
      </c>
    </row>
    <row r="4255" spans="1:8">
      <c r="A4255" s="16" t="s">
        <v>10065</v>
      </c>
      <c r="B4255" s="16" t="s">
        <v>10068</v>
      </c>
      <c r="C4255" s="8">
        <v>30559573390</v>
      </c>
      <c r="D4255" s="5" t="s">
        <v>10121</v>
      </c>
      <c r="E4255" s="5"/>
      <c r="F4255" s="9">
        <v>32000</v>
      </c>
      <c r="G4255" s="5" t="s">
        <v>44</v>
      </c>
      <c r="H4255" s="3">
        <v>2014</v>
      </c>
    </row>
    <row r="4256" spans="1:8">
      <c r="A4256" s="16" t="s">
        <v>10065</v>
      </c>
      <c r="B4256" s="16" t="s">
        <v>10069</v>
      </c>
      <c r="C4256" s="8">
        <v>69996808733</v>
      </c>
      <c r="D4256" s="5" t="s">
        <v>10121</v>
      </c>
      <c r="E4256" s="5"/>
      <c r="F4256" s="9">
        <v>26951.42</v>
      </c>
      <c r="G4256" s="5" t="s">
        <v>44</v>
      </c>
      <c r="H4256" s="3">
        <v>2014</v>
      </c>
    </row>
    <row r="4257" spans="1:8">
      <c r="A4257" s="16" t="s">
        <v>10065</v>
      </c>
      <c r="B4257" s="16" t="s">
        <v>10070</v>
      </c>
      <c r="C4257" s="8">
        <v>12767594431</v>
      </c>
      <c r="D4257" s="5" t="s">
        <v>10121</v>
      </c>
      <c r="E4257" s="5"/>
      <c r="F4257" s="9">
        <v>23200</v>
      </c>
      <c r="G4257" s="5" t="s">
        <v>44</v>
      </c>
      <c r="H4257" s="3">
        <v>2014</v>
      </c>
    </row>
    <row r="4258" spans="1:8">
      <c r="A4258" s="16" t="s">
        <v>10065</v>
      </c>
      <c r="B4258" s="16" t="s">
        <v>10071</v>
      </c>
      <c r="C4258" s="8">
        <v>68920952065</v>
      </c>
      <c r="D4258" s="5" t="s">
        <v>10121</v>
      </c>
      <c r="E4258" s="5"/>
      <c r="F4258" s="9">
        <v>32500</v>
      </c>
      <c r="G4258" s="5" t="s">
        <v>44</v>
      </c>
      <c r="H4258" s="3">
        <v>2014</v>
      </c>
    </row>
    <row r="4259" spans="1:8">
      <c r="A4259" s="16" t="s">
        <v>10065</v>
      </c>
      <c r="B4259" s="16" t="s">
        <v>10072</v>
      </c>
      <c r="C4259" s="8">
        <v>98927090512</v>
      </c>
      <c r="D4259" s="5" t="s">
        <v>10121</v>
      </c>
      <c r="E4259" s="5"/>
      <c r="F4259" s="9">
        <v>6000</v>
      </c>
      <c r="G4259" s="5" t="s">
        <v>44</v>
      </c>
      <c r="H4259" s="3">
        <v>2014</v>
      </c>
    </row>
    <row r="4260" spans="1:8">
      <c r="A4260" s="16" t="s">
        <v>10065</v>
      </c>
      <c r="B4260" s="16" t="s">
        <v>10073</v>
      </c>
      <c r="C4260" s="8">
        <v>84247459428</v>
      </c>
      <c r="D4260" s="5" t="s">
        <v>10121</v>
      </c>
      <c r="E4260" s="5"/>
      <c r="F4260" s="9">
        <v>14000</v>
      </c>
      <c r="G4260" s="5" t="s">
        <v>44</v>
      </c>
      <c r="H4260" s="3">
        <v>2014</v>
      </c>
    </row>
    <row r="4261" spans="1:8">
      <c r="A4261" s="16" t="s">
        <v>10065</v>
      </c>
      <c r="B4261" s="16" t="s">
        <v>10074</v>
      </c>
      <c r="C4261" s="8">
        <v>22038532785</v>
      </c>
      <c r="D4261" s="5" t="s">
        <v>10121</v>
      </c>
      <c r="E4261" s="5"/>
      <c r="F4261" s="9">
        <v>2000</v>
      </c>
      <c r="G4261" s="5" t="s">
        <v>44</v>
      </c>
      <c r="H4261" s="3">
        <v>2014</v>
      </c>
    </row>
    <row r="4262" spans="1:8">
      <c r="A4262" s="16" t="s">
        <v>10065</v>
      </c>
      <c r="B4262" s="16" t="s">
        <v>10075</v>
      </c>
      <c r="C4262" s="8">
        <v>40564807185</v>
      </c>
      <c r="D4262" s="5" t="s">
        <v>10121</v>
      </c>
      <c r="E4262" s="5"/>
      <c r="F4262" s="9">
        <v>2000</v>
      </c>
      <c r="G4262" s="5" t="s">
        <v>44</v>
      </c>
      <c r="H4262" s="3">
        <v>2014</v>
      </c>
    </row>
    <row r="4263" spans="1:8">
      <c r="A4263" s="16" t="s">
        <v>10065</v>
      </c>
      <c r="B4263" s="16" t="s">
        <v>10076</v>
      </c>
      <c r="C4263" s="8">
        <v>26569993415</v>
      </c>
      <c r="D4263" s="5" t="s">
        <v>10121</v>
      </c>
      <c r="E4263" s="5"/>
      <c r="F4263" s="9">
        <v>9300</v>
      </c>
      <c r="G4263" s="5" t="s">
        <v>44</v>
      </c>
      <c r="H4263" s="3">
        <v>2014</v>
      </c>
    </row>
    <row r="4264" spans="1:8">
      <c r="A4264" s="16" t="s">
        <v>10065</v>
      </c>
      <c r="B4264" s="16" t="s">
        <v>10077</v>
      </c>
      <c r="C4264" s="8">
        <v>33990092259</v>
      </c>
      <c r="D4264" s="5" t="s">
        <v>10121</v>
      </c>
      <c r="E4264" s="5"/>
      <c r="F4264" s="9">
        <v>36983</v>
      </c>
      <c r="G4264" s="5" t="s">
        <v>44</v>
      </c>
      <c r="H4264" s="3">
        <v>2014</v>
      </c>
    </row>
    <row r="4265" spans="1:8">
      <c r="A4265" s="16" t="s">
        <v>10065</v>
      </c>
      <c r="B4265" s="16" t="s">
        <v>10078</v>
      </c>
      <c r="C4265" s="8">
        <v>78090205970</v>
      </c>
      <c r="D4265" s="5" t="s">
        <v>10122</v>
      </c>
      <c r="E4265" s="5"/>
      <c r="F4265" s="9">
        <v>15000</v>
      </c>
      <c r="G4265" s="5" t="s">
        <v>44</v>
      </c>
      <c r="H4265" s="3">
        <v>2014</v>
      </c>
    </row>
    <row r="4266" spans="1:8">
      <c r="A4266" s="16" t="s">
        <v>10065</v>
      </c>
      <c r="B4266" s="16" t="s">
        <v>10079</v>
      </c>
      <c r="C4266" s="8">
        <v>34429233122</v>
      </c>
      <c r="D4266" s="5" t="s">
        <v>10121</v>
      </c>
      <c r="E4266" s="5"/>
      <c r="F4266" s="9">
        <v>8500</v>
      </c>
      <c r="G4266" s="5" t="s">
        <v>44</v>
      </c>
      <c r="H4266" s="3">
        <v>2014</v>
      </c>
    </row>
    <row r="4267" spans="1:8">
      <c r="A4267" s="16" t="s">
        <v>10065</v>
      </c>
      <c r="B4267" s="16" t="s">
        <v>10080</v>
      </c>
      <c r="C4267" s="8">
        <v>70227684249</v>
      </c>
      <c r="D4267" s="5" t="s">
        <v>10121</v>
      </c>
      <c r="E4267" s="5"/>
      <c r="F4267" s="9">
        <v>1000</v>
      </c>
      <c r="G4267" s="5" t="s">
        <v>44</v>
      </c>
      <c r="H4267" s="3">
        <v>2014</v>
      </c>
    </row>
    <row r="4268" spans="1:8">
      <c r="A4268" s="16" t="s">
        <v>10065</v>
      </c>
      <c r="B4268" s="16" t="s">
        <v>10081</v>
      </c>
      <c r="C4268" s="8">
        <v>81061375519</v>
      </c>
      <c r="D4268" s="5" t="s">
        <v>10121</v>
      </c>
      <c r="E4268" s="5"/>
      <c r="F4268" s="9">
        <v>34795.4</v>
      </c>
      <c r="G4268" s="5" t="s">
        <v>44</v>
      </c>
      <c r="H4268" s="3">
        <v>2014</v>
      </c>
    </row>
    <row r="4269" spans="1:8">
      <c r="A4269" s="16" t="s">
        <v>10065</v>
      </c>
      <c r="B4269" s="16" t="s">
        <v>10082</v>
      </c>
      <c r="C4269" s="8">
        <v>30704728846</v>
      </c>
      <c r="D4269" s="5" t="s">
        <v>10121</v>
      </c>
      <c r="E4269" s="5"/>
      <c r="F4269" s="9">
        <v>8500</v>
      </c>
      <c r="G4269" s="5" t="s">
        <v>44</v>
      </c>
      <c r="H4269" s="3">
        <v>2014</v>
      </c>
    </row>
    <row r="4270" spans="1:8">
      <c r="A4270" s="16" t="s">
        <v>10065</v>
      </c>
      <c r="B4270" s="16" t="s">
        <v>10083</v>
      </c>
      <c r="C4270" s="8">
        <v>85121621782</v>
      </c>
      <c r="D4270" s="5" t="s">
        <v>10121</v>
      </c>
      <c r="E4270" s="5"/>
      <c r="F4270" s="9">
        <v>8000</v>
      </c>
      <c r="G4270" s="5" t="s">
        <v>44</v>
      </c>
      <c r="H4270" s="3">
        <v>2014</v>
      </c>
    </row>
    <row r="4271" spans="1:8" ht="25.5">
      <c r="A4271" s="16" t="s">
        <v>10065</v>
      </c>
      <c r="B4271" s="16" t="s">
        <v>10084</v>
      </c>
      <c r="C4271" s="8">
        <v>22112465528</v>
      </c>
      <c r="D4271" s="5" t="s">
        <v>10123</v>
      </c>
      <c r="E4271" s="5"/>
      <c r="F4271" s="9">
        <v>500</v>
      </c>
      <c r="G4271" s="5" t="s">
        <v>44</v>
      </c>
      <c r="H4271" s="3">
        <v>2014</v>
      </c>
    </row>
    <row r="4272" spans="1:8">
      <c r="A4272" s="16" t="s">
        <v>10065</v>
      </c>
      <c r="B4272" s="16" t="s">
        <v>10085</v>
      </c>
      <c r="C4272" s="8">
        <v>67666727173</v>
      </c>
      <c r="D4272" s="5" t="s">
        <v>10123</v>
      </c>
      <c r="E4272" s="5"/>
      <c r="F4272" s="9">
        <v>1000</v>
      </c>
      <c r="G4272" s="5" t="s">
        <v>44</v>
      </c>
      <c r="H4272" s="3">
        <v>2014</v>
      </c>
    </row>
    <row r="4273" spans="1:8">
      <c r="A4273" s="16" t="s">
        <v>10065</v>
      </c>
      <c r="B4273" s="16" t="s">
        <v>10086</v>
      </c>
      <c r="C4273" s="8">
        <v>61154890353</v>
      </c>
      <c r="D4273" s="5" t="s">
        <v>10123</v>
      </c>
      <c r="E4273" s="5"/>
      <c r="F4273" s="9">
        <v>600</v>
      </c>
      <c r="G4273" s="5" t="s">
        <v>44</v>
      </c>
      <c r="H4273" s="3">
        <v>2014</v>
      </c>
    </row>
    <row r="4274" spans="1:8">
      <c r="A4274" s="16"/>
      <c r="B4274" s="16" t="s">
        <v>10087</v>
      </c>
      <c r="C4274" s="8">
        <v>8679513149</v>
      </c>
      <c r="D4274" s="5" t="s">
        <v>10123</v>
      </c>
      <c r="E4274" s="5"/>
      <c r="F4274" s="9">
        <v>750</v>
      </c>
      <c r="G4274" s="5" t="s">
        <v>44</v>
      </c>
      <c r="H4274" s="3">
        <v>2014</v>
      </c>
    </row>
    <row r="4275" spans="1:8">
      <c r="A4275" s="16" t="s">
        <v>10065</v>
      </c>
      <c r="B4275" s="16" t="s">
        <v>10089</v>
      </c>
      <c r="C4275" s="8">
        <v>55159382411</v>
      </c>
      <c r="D4275" s="5" t="s">
        <v>10121</v>
      </c>
      <c r="E4275" s="5"/>
      <c r="F4275" s="9">
        <v>4000</v>
      </c>
      <c r="G4275" s="5" t="s">
        <v>44</v>
      </c>
      <c r="H4275" s="3">
        <v>2014</v>
      </c>
    </row>
    <row r="4276" spans="1:8">
      <c r="A4276" s="16" t="s">
        <v>10065</v>
      </c>
      <c r="B4276" s="16" t="s">
        <v>10090</v>
      </c>
      <c r="C4276" s="8">
        <v>15666971350</v>
      </c>
      <c r="D4276" s="5" t="s">
        <v>10123</v>
      </c>
      <c r="E4276" s="5"/>
      <c r="F4276" s="9">
        <v>500</v>
      </c>
      <c r="G4276" s="5" t="s">
        <v>44</v>
      </c>
      <c r="H4276" s="3">
        <v>2014</v>
      </c>
    </row>
    <row r="4277" spans="1:8">
      <c r="A4277" s="16" t="s">
        <v>10065</v>
      </c>
      <c r="B4277" s="16" t="s">
        <v>10091</v>
      </c>
      <c r="C4277" s="8">
        <v>81793953865</v>
      </c>
      <c r="D4277" s="5" t="s">
        <v>10123</v>
      </c>
      <c r="E4277" s="5"/>
      <c r="F4277" s="9">
        <v>1700</v>
      </c>
      <c r="G4277" s="5" t="s">
        <v>44</v>
      </c>
      <c r="H4277" s="3">
        <v>2014</v>
      </c>
    </row>
    <row r="4278" spans="1:8">
      <c r="A4278" s="16" t="s">
        <v>10065</v>
      </c>
      <c r="B4278" s="16" t="s">
        <v>10092</v>
      </c>
      <c r="C4278" s="8">
        <v>50225614296</v>
      </c>
      <c r="D4278" s="5" t="s">
        <v>10124</v>
      </c>
      <c r="E4278" s="5"/>
      <c r="F4278" s="9">
        <v>22000</v>
      </c>
      <c r="G4278" s="5" t="s">
        <v>44</v>
      </c>
      <c r="H4278" s="3">
        <v>2014</v>
      </c>
    </row>
    <row r="4279" spans="1:8">
      <c r="A4279" s="16" t="s">
        <v>10065</v>
      </c>
      <c r="B4279" s="16" t="s">
        <v>10093</v>
      </c>
      <c r="C4279" s="8">
        <v>22082575794</v>
      </c>
      <c r="D4279" s="5" t="s">
        <v>10125</v>
      </c>
      <c r="E4279" s="5"/>
      <c r="F4279" s="9">
        <v>374829.11</v>
      </c>
      <c r="G4279" s="5" t="s">
        <v>44</v>
      </c>
      <c r="H4279" s="3">
        <v>2014</v>
      </c>
    </row>
    <row r="4280" spans="1:8">
      <c r="A4280" s="16" t="s">
        <v>10065</v>
      </c>
      <c r="B4280" s="16" t="s">
        <v>10094</v>
      </c>
      <c r="C4280" s="8">
        <v>82280009099</v>
      </c>
      <c r="D4280" s="5" t="s">
        <v>10126</v>
      </c>
      <c r="E4280" s="5"/>
      <c r="F4280" s="9">
        <v>50000</v>
      </c>
      <c r="G4280" s="5" t="s">
        <v>44</v>
      </c>
      <c r="H4280" s="3">
        <v>2014</v>
      </c>
    </row>
    <row r="4281" spans="1:8">
      <c r="A4281" s="16" t="s">
        <v>10065</v>
      </c>
      <c r="B4281" s="16" t="s">
        <v>10095</v>
      </c>
      <c r="C4281" s="8">
        <v>10400952360</v>
      </c>
      <c r="D4281" s="5" t="s">
        <v>10127</v>
      </c>
      <c r="E4281" s="5"/>
      <c r="F4281" s="9">
        <v>15000</v>
      </c>
      <c r="G4281" s="5" t="s">
        <v>44</v>
      </c>
      <c r="H4281" s="3">
        <v>2014</v>
      </c>
    </row>
    <row r="4282" spans="1:8">
      <c r="A4282" s="16" t="s">
        <v>10065</v>
      </c>
      <c r="B4282" s="16" t="s">
        <v>10096</v>
      </c>
      <c r="C4282" s="8">
        <v>96502271392</v>
      </c>
      <c r="D4282" s="5" t="s">
        <v>10125</v>
      </c>
      <c r="E4282" s="5"/>
      <c r="F4282" s="9">
        <v>165438.31</v>
      </c>
      <c r="G4282" s="5" t="s">
        <v>44</v>
      </c>
      <c r="H4282" s="3">
        <v>2014</v>
      </c>
    </row>
    <row r="4283" spans="1:8">
      <c r="A4283" s="16" t="s">
        <v>10065</v>
      </c>
      <c r="B4283" s="16" t="s">
        <v>10097</v>
      </c>
      <c r="C4283" s="8">
        <v>99091033601</v>
      </c>
      <c r="D4283" s="5" t="s">
        <v>10124</v>
      </c>
      <c r="E4283" s="5"/>
      <c r="F4283" s="9">
        <v>6625</v>
      </c>
      <c r="G4283" s="5" t="s">
        <v>44</v>
      </c>
      <c r="H4283" s="3">
        <v>2014</v>
      </c>
    </row>
    <row r="4284" spans="1:8">
      <c r="A4284" s="16" t="s">
        <v>10065</v>
      </c>
      <c r="B4284" s="16" t="s">
        <v>10098</v>
      </c>
      <c r="C4284" s="8">
        <v>58907989979</v>
      </c>
      <c r="D4284" s="5" t="s">
        <v>10124</v>
      </c>
      <c r="E4284" s="5"/>
      <c r="F4284" s="9">
        <v>53984.63</v>
      </c>
      <c r="G4284" s="5" t="s">
        <v>44</v>
      </c>
      <c r="H4284" s="3">
        <v>2014</v>
      </c>
    </row>
    <row r="4285" spans="1:8">
      <c r="A4285" s="16" t="s">
        <v>10065</v>
      </c>
      <c r="B4285" s="16" t="s">
        <v>10099</v>
      </c>
      <c r="C4285" s="8">
        <v>83292546584</v>
      </c>
      <c r="D4285" s="5" t="s">
        <v>10121</v>
      </c>
      <c r="E4285" s="5"/>
      <c r="F4285" s="9">
        <v>500</v>
      </c>
      <c r="G4285" s="5" t="s">
        <v>44</v>
      </c>
      <c r="H4285" s="3">
        <v>2014</v>
      </c>
    </row>
    <row r="4286" spans="1:8">
      <c r="A4286" s="16" t="s">
        <v>10065</v>
      </c>
      <c r="B4286" s="16" t="s">
        <v>10100</v>
      </c>
      <c r="C4286" s="8">
        <v>45089445197</v>
      </c>
      <c r="D4286" s="5" t="s">
        <v>10124</v>
      </c>
      <c r="E4286" s="5"/>
      <c r="F4286" s="9">
        <v>33008.6</v>
      </c>
      <c r="G4286" s="5" t="s">
        <v>44</v>
      </c>
      <c r="H4286" s="3">
        <v>2014</v>
      </c>
    </row>
    <row r="4287" spans="1:8">
      <c r="A4287" s="16" t="s">
        <v>10065</v>
      </c>
      <c r="B4287" s="16" t="s">
        <v>10101</v>
      </c>
      <c r="C4287" s="8">
        <v>5795315197</v>
      </c>
      <c r="D4287" s="5" t="s">
        <v>10123</v>
      </c>
      <c r="E4287" s="5"/>
      <c r="F4287" s="9">
        <v>86025</v>
      </c>
      <c r="G4287" s="5" t="s">
        <v>44</v>
      </c>
      <c r="H4287" s="3">
        <v>2014</v>
      </c>
    </row>
    <row r="4288" spans="1:8">
      <c r="A4288" s="16" t="s">
        <v>10065</v>
      </c>
      <c r="B4288" s="16" t="s">
        <v>10102</v>
      </c>
      <c r="C4288" s="8">
        <v>10712080383</v>
      </c>
      <c r="D4288" s="5" t="s">
        <v>10123</v>
      </c>
      <c r="E4288" s="5"/>
      <c r="F4288" s="9">
        <v>2200</v>
      </c>
      <c r="G4288" s="5" t="s">
        <v>44</v>
      </c>
      <c r="H4288" s="3">
        <v>2014</v>
      </c>
    </row>
    <row r="4289" spans="1:8">
      <c r="A4289" s="16" t="s">
        <v>10065</v>
      </c>
      <c r="B4289" s="16" t="s">
        <v>10103</v>
      </c>
      <c r="C4289" s="8">
        <v>75970668722</v>
      </c>
      <c r="D4289" s="5" t="s">
        <v>10123</v>
      </c>
      <c r="E4289" s="5"/>
      <c r="F4289" s="9">
        <v>6000</v>
      </c>
      <c r="G4289" s="5" t="s">
        <v>44</v>
      </c>
      <c r="H4289" s="3">
        <v>2014</v>
      </c>
    </row>
    <row r="4290" spans="1:8">
      <c r="A4290" s="16" t="s">
        <v>10065</v>
      </c>
      <c r="B4290" s="16" t="s">
        <v>10104</v>
      </c>
      <c r="C4290" s="8">
        <v>36988000930</v>
      </c>
      <c r="D4290" s="5" t="s">
        <v>10124</v>
      </c>
      <c r="E4290" s="5"/>
      <c r="F4290" s="9">
        <v>500</v>
      </c>
      <c r="G4290" s="5" t="s">
        <v>44</v>
      </c>
      <c r="H4290" s="3">
        <v>2014</v>
      </c>
    </row>
    <row r="4291" spans="1:8">
      <c r="A4291" s="16" t="s">
        <v>10065</v>
      </c>
      <c r="B4291" s="16" t="s">
        <v>10105</v>
      </c>
      <c r="C4291" s="8">
        <v>44749756448</v>
      </c>
      <c r="D4291" s="5" t="s">
        <v>10124</v>
      </c>
      <c r="E4291" s="5"/>
      <c r="F4291" s="9">
        <v>1500</v>
      </c>
      <c r="G4291" s="5" t="s">
        <v>44</v>
      </c>
      <c r="H4291" s="3">
        <v>2014</v>
      </c>
    </row>
    <row r="4292" spans="1:8">
      <c r="A4292" s="16" t="s">
        <v>10065</v>
      </c>
      <c r="B4292" s="16" t="s">
        <v>10106</v>
      </c>
      <c r="C4292" s="8">
        <v>51943505648</v>
      </c>
      <c r="D4292" s="5" t="s">
        <v>10124</v>
      </c>
      <c r="E4292" s="5"/>
      <c r="F4292" s="9">
        <v>20000</v>
      </c>
      <c r="G4292" s="5" t="s">
        <v>44</v>
      </c>
      <c r="H4292" s="3">
        <v>2014</v>
      </c>
    </row>
    <row r="4293" spans="1:8" ht="25.5">
      <c r="A4293" s="16" t="s">
        <v>10065</v>
      </c>
      <c r="B4293" s="16" t="s">
        <v>10107</v>
      </c>
      <c r="C4293" s="8">
        <v>94252487163</v>
      </c>
      <c r="D4293" s="5" t="s">
        <v>10124</v>
      </c>
      <c r="E4293" s="5"/>
      <c r="F4293" s="9">
        <v>1000</v>
      </c>
      <c r="G4293" s="5" t="s">
        <v>44</v>
      </c>
      <c r="H4293" s="3">
        <v>2014</v>
      </c>
    </row>
    <row r="4294" spans="1:8">
      <c r="A4294" s="16" t="s">
        <v>10065</v>
      </c>
      <c r="B4294" s="16" t="s">
        <v>10108</v>
      </c>
      <c r="C4294" s="8">
        <v>96703924639</v>
      </c>
      <c r="D4294" s="5" t="s">
        <v>10124</v>
      </c>
      <c r="E4294" s="5"/>
      <c r="F4294" s="9">
        <v>1000</v>
      </c>
      <c r="G4294" s="5" t="s">
        <v>44</v>
      </c>
      <c r="H4294" s="3">
        <v>2014</v>
      </c>
    </row>
    <row r="4295" spans="1:8">
      <c r="A4295" s="16" t="s">
        <v>10065</v>
      </c>
      <c r="B4295" s="16" t="s">
        <v>10109</v>
      </c>
      <c r="C4295" s="8">
        <v>38767076667</v>
      </c>
      <c r="D4295" s="5" t="s">
        <v>1258</v>
      </c>
      <c r="E4295" s="5"/>
      <c r="F4295" s="9">
        <v>4000</v>
      </c>
      <c r="G4295" s="5" t="s">
        <v>44</v>
      </c>
      <c r="H4295" s="3">
        <v>2014</v>
      </c>
    </row>
    <row r="4296" spans="1:8">
      <c r="A4296" s="16" t="s">
        <v>10065</v>
      </c>
      <c r="B4296" s="16" t="s">
        <v>10110</v>
      </c>
      <c r="C4296" s="8">
        <v>7342610553</v>
      </c>
      <c r="D4296" s="5" t="s">
        <v>10124</v>
      </c>
      <c r="E4296" s="5"/>
      <c r="F4296" s="9">
        <v>3000</v>
      </c>
      <c r="G4296" s="5" t="s">
        <v>44</v>
      </c>
      <c r="H4296" s="3">
        <v>2014</v>
      </c>
    </row>
    <row r="4297" spans="1:8">
      <c r="A4297" s="16" t="s">
        <v>10065</v>
      </c>
      <c r="B4297" s="16" t="s">
        <v>10111</v>
      </c>
      <c r="C4297" s="8">
        <v>29859234294</v>
      </c>
      <c r="D4297" s="5" t="s">
        <v>10124</v>
      </c>
      <c r="E4297" s="5"/>
      <c r="F4297" s="9">
        <v>1000</v>
      </c>
      <c r="G4297" s="5" t="s">
        <v>44</v>
      </c>
      <c r="H4297" s="3">
        <v>2014</v>
      </c>
    </row>
    <row r="4298" spans="1:8">
      <c r="A4298" s="16" t="s">
        <v>10065</v>
      </c>
      <c r="B4298" s="16" t="s">
        <v>10112</v>
      </c>
      <c r="C4298" s="8">
        <v>63396941810</v>
      </c>
      <c r="D4298" s="5" t="s">
        <v>10124</v>
      </c>
      <c r="E4298" s="5"/>
      <c r="F4298" s="9">
        <v>3000</v>
      </c>
      <c r="G4298" s="5" t="s">
        <v>44</v>
      </c>
      <c r="H4298" s="3">
        <v>2014</v>
      </c>
    </row>
    <row r="4299" spans="1:8">
      <c r="A4299" s="16" t="s">
        <v>10065</v>
      </c>
      <c r="B4299" s="16" t="s">
        <v>10114</v>
      </c>
      <c r="C4299" s="8">
        <v>81858252068</v>
      </c>
      <c r="D4299" s="5" t="s">
        <v>10128</v>
      </c>
      <c r="E4299" s="5"/>
      <c r="F4299" s="9">
        <v>1500</v>
      </c>
      <c r="G4299" s="5" t="s">
        <v>44</v>
      </c>
      <c r="H4299" s="3">
        <v>2014</v>
      </c>
    </row>
    <row r="4300" spans="1:8">
      <c r="A4300" s="16" t="s">
        <v>10065</v>
      </c>
      <c r="B4300" s="16" t="s">
        <v>10115</v>
      </c>
      <c r="C4300" s="8">
        <v>7081854752</v>
      </c>
      <c r="D4300" s="5" t="s">
        <v>10124</v>
      </c>
      <c r="E4300" s="5"/>
      <c r="F4300" s="9">
        <v>500</v>
      </c>
      <c r="G4300" s="5" t="s">
        <v>44</v>
      </c>
      <c r="H4300" s="3">
        <v>2014</v>
      </c>
    </row>
    <row r="4301" spans="1:8">
      <c r="A4301" s="16" t="s">
        <v>10065</v>
      </c>
      <c r="B4301" s="16" t="s">
        <v>10116</v>
      </c>
      <c r="C4301" s="8">
        <v>48957975620</v>
      </c>
      <c r="D4301" s="5" t="s">
        <v>10124</v>
      </c>
      <c r="E4301" s="5"/>
      <c r="F4301" s="9">
        <v>4000</v>
      </c>
      <c r="G4301" s="5" t="s">
        <v>44</v>
      </c>
      <c r="H4301" s="3">
        <v>2014</v>
      </c>
    </row>
    <row r="4302" spans="1:8">
      <c r="A4302" s="16" t="s">
        <v>10065</v>
      </c>
      <c r="B4302" s="16" t="s">
        <v>10117</v>
      </c>
      <c r="C4302" s="8">
        <v>56890881647</v>
      </c>
      <c r="D4302" s="5" t="s">
        <v>10129</v>
      </c>
      <c r="E4302" s="5"/>
      <c r="F4302" s="9">
        <v>1000</v>
      </c>
      <c r="G4302" s="5" t="s">
        <v>44</v>
      </c>
      <c r="H4302" s="3">
        <v>2014</v>
      </c>
    </row>
    <row r="4303" spans="1:8">
      <c r="A4303" s="16" t="s">
        <v>10065</v>
      </c>
      <c r="B4303" s="16" t="s">
        <v>10118</v>
      </c>
      <c r="C4303" s="8">
        <v>20625654282</v>
      </c>
      <c r="D4303" s="5" t="s">
        <v>10130</v>
      </c>
      <c r="E4303" s="5"/>
      <c r="F4303" s="9">
        <v>1000</v>
      </c>
      <c r="G4303" s="5" t="s">
        <v>44</v>
      </c>
      <c r="H4303" s="3">
        <v>2014</v>
      </c>
    </row>
    <row r="4304" spans="1:8">
      <c r="A4304" s="16" t="s">
        <v>10065</v>
      </c>
      <c r="B4304" s="16" t="s">
        <v>10119</v>
      </c>
      <c r="C4304" s="8">
        <v>7435571483</v>
      </c>
      <c r="D4304" s="5" t="s">
        <v>10130</v>
      </c>
      <c r="E4304" s="5"/>
      <c r="F4304" s="9">
        <v>1000</v>
      </c>
      <c r="G4304" s="5" t="s">
        <v>44</v>
      </c>
      <c r="H4304" s="3">
        <v>2014</v>
      </c>
    </row>
    <row r="4305" spans="1:8">
      <c r="A4305" s="16" t="s">
        <v>10065</v>
      </c>
      <c r="B4305" s="16" t="s">
        <v>10120</v>
      </c>
      <c r="C4305" s="8">
        <v>51312425154</v>
      </c>
      <c r="D4305" s="5" t="s">
        <v>10123</v>
      </c>
      <c r="E4305" s="5"/>
      <c r="F4305" s="9">
        <v>500</v>
      </c>
      <c r="G4305" s="5" t="s">
        <v>44</v>
      </c>
      <c r="H4305" s="3">
        <v>2014</v>
      </c>
    </row>
    <row r="4306" spans="1:8" ht="38.25">
      <c r="A4306" s="17" t="s">
        <v>11115</v>
      </c>
      <c r="B4306" s="3" t="s">
        <v>10131</v>
      </c>
      <c r="C4306" s="4" t="s">
        <v>10132</v>
      </c>
      <c r="D4306" s="3" t="s">
        <v>10748</v>
      </c>
      <c r="E4306" s="3" t="s">
        <v>10749</v>
      </c>
      <c r="F4306" s="25">
        <v>2500</v>
      </c>
      <c r="G4306" s="3" t="s">
        <v>47</v>
      </c>
      <c r="H4306" s="3">
        <v>2014</v>
      </c>
    </row>
    <row r="4307" spans="1:8">
      <c r="A4307" s="17" t="s">
        <v>11115</v>
      </c>
      <c r="B4307" s="3" t="s">
        <v>10133</v>
      </c>
      <c r="C4307" s="18">
        <v>35495964409</v>
      </c>
      <c r="D4307" s="3" t="s">
        <v>10750</v>
      </c>
      <c r="E4307" s="5" t="s">
        <v>10751</v>
      </c>
      <c r="F4307" s="25">
        <v>4500</v>
      </c>
      <c r="G4307" s="3" t="s">
        <v>47</v>
      </c>
      <c r="H4307" s="3">
        <v>2014</v>
      </c>
    </row>
    <row r="4308" spans="1:8" ht="25.5">
      <c r="A4308" s="17" t="s">
        <v>11115</v>
      </c>
      <c r="B4308" s="3" t="s">
        <v>10135</v>
      </c>
      <c r="C4308" s="4">
        <v>29796639709</v>
      </c>
      <c r="D4308" s="3" t="s">
        <v>10752</v>
      </c>
      <c r="E4308" s="3" t="s">
        <v>10753</v>
      </c>
      <c r="F4308" s="25">
        <v>6500</v>
      </c>
      <c r="G4308" s="3" t="s">
        <v>47</v>
      </c>
      <c r="H4308" s="3">
        <v>2014</v>
      </c>
    </row>
    <row r="4309" spans="1:8" ht="38.25">
      <c r="A4309" s="17" t="s">
        <v>11115</v>
      </c>
      <c r="B4309" s="3" t="s">
        <v>10136</v>
      </c>
      <c r="C4309" s="33">
        <v>34029520275</v>
      </c>
      <c r="D4309" s="3" t="s">
        <v>10754</v>
      </c>
      <c r="E4309" s="3" t="s">
        <v>10137</v>
      </c>
      <c r="F4309" s="25">
        <v>3500</v>
      </c>
      <c r="G4309" s="3" t="s">
        <v>47</v>
      </c>
      <c r="H4309" s="3">
        <v>2014</v>
      </c>
    </row>
    <row r="4310" spans="1:8" ht="38.25">
      <c r="A4310" s="17" t="s">
        <v>11115</v>
      </c>
      <c r="B4310" s="3" t="s">
        <v>10138</v>
      </c>
      <c r="C4310" s="4">
        <v>29020199949</v>
      </c>
      <c r="D4310" s="3" t="s">
        <v>10755</v>
      </c>
      <c r="E4310" s="5" t="s">
        <v>10139</v>
      </c>
      <c r="F4310" s="25">
        <v>3500</v>
      </c>
      <c r="G4310" s="3" t="s">
        <v>47</v>
      </c>
      <c r="H4310" s="3">
        <v>2014</v>
      </c>
    </row>
    <row r="4311" spans="1:8">
      <c r="A4311" s="17" t="s">
        <v>11115</v>
      </c>
      <c r="B4311" s="3" t="s">
        <v>10140</v>
      </c>
      <c r="C4311" s="4">
        <v>38027545886</v>
      </c>
      <c r="D4311" s="3" t="s">
        <v>10756</v>
      </c>
      <c r="E4311" s="3" t="s">
        <v>10141</v>
      </c>
      <c r="F4311" s="6">
        <v>5500</v>
      </c>
      <c r="G4311" s="3" t="s">
        <v>47</v>
      </c>
      <c r="H4311" s="3">
        <v>2014</v>
      </c>
    </row>
    <row r="4312" spans="1:8" ht="25.5">
      <c r="A4312" s="17" t="s">
        <v>11115</v>
      </c>
      <c r="B4312" s="3" t="s">
        <v>10142</v>
      </c>
      <c r="C4312" s="4">
        <v>87608394190</v>
      </c>
      <c r="D4312" s="3" t="s">
        <v>10757</v>
      </c>
      <c r="E4312" s="5" t="s">
        <v>10143</v>
      </c>
      <c r="F4312" s="25">
        <v>4500</v>
      </c>
      <c r="G4312" s="3" t="s">
        <v>47</v>
      </c>
      <c r="H4312" s="3">
        <v>2014</v>
      </c>
    </row>
    <row r="4313" spans="1:8">
      <c r="A4313" s="17" t="s">
        <v>11115</v>
      </c>
      <c r="B4313" s="3" t="s">
        <v>10144</v>
      </c>
      <c r="C4313" s="4">
        <v>92535086669</v>
      </c>
      <c r="D4313" s="3" t="s">
        <v>10758</v>
      </c>
      <c r="E4313" s="3" t="s">
        <v>10145</v>
      </c>
      <c r="F4313" s="25">
        <v>6000</v>
      </c>
      <c r="G4313" s="3" t="s">
        <v>47</v>
      </c>
      <c r="H4313" s="3">
        <v>2014</v>
      </c>
    </row>
    <row r="4314" spans="1:8">
      <c r="A4314" s="17" t="s">
        <v>11115</v>
      </c>
      <c r="B4314" s="3" t="s">
        <v>10146</v>
      </c>
      <c r="C4314" s="4">
        <v>10405421024</v>
      </c>
      <c r="D4314" s="3" t="s">
        <v>10759</v>
      </c>
      <c r="E4314" s="3" t="s">
        <v>10423</v>
      </c>
      <c r="F4314" s="6">
        <v>2000</v>
      </c>
      <c r="G4314" s="3" t="s">
        <v>47</v>
      </c>
      <c r="H4314" s="3">
        <v>2014</v>
      </c>
    </row>
    <row r="4315" spans="1:8" ht="38.25">
      <c r="A4315" s="17" t="s">
        <v>11115</v>
      </c>
      <c r="B4315" s="3" t="s">
        <v>10147</v>
      </c>
      <c r="C4315" s="18">
        <v>75152438983</v>
      </c>
      <c r="D4315" s="3" t="s">
        <v>10760</v>
      </c>
      <c r="E4315" s="3" t="s">
        <v>10148</v>
      </c>
      <c r="F4315" s="6">
        <v>2000</v>
      </c>
      <c r="G4315" s="3" t="s">
        <v>47</v>
      </c>
      <c r="H4315" s="3">
        <v>2014</v>
      </c>
    </row>
    <row r="4316" spans="1:8">
      <c r="A4316" s="17" t="s">
        <v>11115</v>
      </c>
      <c r="B4316" s="3" t="s">
        <v>10149</v>
      </c>
      <c r="C4316" s="18">
        <v>40362015218</v>
      </c>
      <c r="D4316" s="3" t="s">
        <v>10761</v>
      </c>
      <c r="E4316" s="5" t="s">
        <v>10150</v>
      </c>
      <c r="F4316" s="25">
        <v>5000</v>
      </c>
      <c r="G4316" s="3" t="s">
        <v>47</v>
      </c>
      <c r="H4316" s="3">
        <v>2014</v>
      </c>
    </row>
    <row r="4317" spans="1:8" ht="25.5">
      <c r="A4317" s="17" t="s">
        <v>11115</v>
      </c>
      <c r="B4317" s="3" t="s">
        <v>10151</v>
      </c>
      <c r="C4317" s="18">
        <v>49930967787</v>
      </c>
      <c r="D4317" s="3" t="s">
        <v>10762</v>
      </c>
      <c r="E4317" s="5" t="s">
        <v>10763</v>
      </c>
      <c r="F4317" s="6">
        <v>5000</v>
      </c>
      <c r="G4317" s="3" t="s">
        <v>47</v>
      </c>
      <c r="H4317" s="3">
        <v>2014</v>
      </c>
    </row>
    <row r="4318" spans="1:8" ht="51">
      <c r="A4318" s="17" t="s">
        <v>11115</v>
      </c>
      <c r="B4318" s="3" t="s">
        <v>10152</v>
      </c>
      <c r="C4318" s="18">
        <v>20792124114</v>
      </c>
      <c r="D4318" s="3" t="s">
        <v>10764</v>
      </c>
      <c r="E4318" s="5" t="s">
        <v>10153</v>
      </c>
      <c r="F4318" s="25">
        <v>5000</v>
      </c>
      <c r="G4318" s="3" t="s">
        <v>47</v>
      </c>
      <c r="H4318" s="3">
        <v>2014</v>
      </c>
    </row>
    <row r="4319" spans="1:8">
      <c r="A4319" s="17" t="s">
        <v>11115</v>
      </c>
      <c r="B4319" s="3" t="s">
        <v>10154</v>
      </c>
      <c r="C4319" s="18">
        <v>34655960074</v>
      </c>
      <c r="D4319" s="3" t="s">
        <v>10765</v>
      </c>
      <c r="E4319" s="5" t="s">
        <v>10155</v>
      </c>
      <c r="F4319" s="25">
        <v>2000</v>
      </c>
      <c r="G4319" s="3" t="s">
        <v>47</v>
      </c>
      <c r="H4319" s="3">
        <v>2014</v>
      </c>
    </row>
    <row r="4320" spans="1:8">
      <c r="A4320" s="17" t="s">
        <v>11115</v>
      </c>
      <c r="B4320" s="75" t="s">
        <v>10156</v>
      </c>
      <c r="C4320" s="74" t="s">
        <v>10157</v>
      </c>
      <c r="D4320" s="75" t="s">
        <v>10766</v>
      </c>
      <c r="E4320" s="5" t="s">
        <v>10158</v>
      </c>
      <c r="F4320" s="73">
        <v>3000</v>
      </c>
      <c r="G4320" s="3" t="s">
        <v>47</v>
      </c>
      <c r="H4320" s="3">
        <v>2014</v>
      </c>
    </row>
    <row r="4321" spans="1:8">
      <c r="A4321" s="17" t="s">
        <v>11115</v>
      </c>
      <c r="B4321" s="75" t="s">
        <v>10159</v>
      </c>
      <c r="C4321" s="74">
        <v>64735588578</v>
      </c>
      <c r="D4321" s="75" t="s">
        <v>10767</v>
      </c>
      <c r="E4321" s="5" t="s">
        <v>10768</v>
      </c>
      <c r="F4321" s="73">
        <v>7000</v>
      </c>
      <c r="G4321" s="3" t="s">
        <v>47</v>
      </c>
      <c r="H4321" s="3">
        <v>2014</v>
      </c>
    </row>
    <row r="4322" spans="1:8">
      <c r="A4322" s="17" t="s">
        <v>11115</v>
      </c>
      <c r="B4322" s="75" t="s">
        <v>10160</v>
      </c>
      <c r="C4322" s="74" t="s">
        <v>10161</v>
      </c>
      <c r="D4322" s="75" t="s">
        <v>10769</v>
      </c>
      <c r="E4322" s="5" t="s">
        <v>10770</v>
      </c>
      <c r="F4322" s="73">
        <v>5000</v>
      </c>
      <c r="G4322" s="3" t="s">
        <v>47</v>
      </c>
      <c r="H4322" s="3">
        <v>2014</v>
      </c>
    </row>
    <row r="4323" spans="1:8">
      <c r="A4323" s="17" t="s">
        <v>11115</v>
      </c>
      <c r="B4323" s="75" t="s">
        <v>10162</v>
      </c>
      <c r="C4323" s="74">
        <v>21603362218</v>
      </c>
      <c r="D4323" s="75" t="s">
        <v>10771</v>
      </c>
      <c r="E4323" s="5" t="s">
        <v>10163</v>
      </c>
      <c r="F4323" s="73">
        <v>3000</v>
      </c>
      <c r="G4323" s="3" t="s">
        <v>47</v>
      </c>
      <c r="H4323" s="3">
        <v>2014</v>
      </c>
    </row>
    <row r="4324" spans="1:8">
      <c r="A4324" s="17" t="s">
        <v>11115</v>
      </c>
      <c r="B4324" s="75" t="s">
        <v>10164</v>
      </c>
      <c r="C4324" s="74">
        <v>32389361088</v>
      </c>
      <c r="D4324" s="75" t="s">
        <v>10772</v>
      </c>
      <c r="E4324" s="5" t="s">
        <v>10165</v>
      </c>
      <c r="F4324" s="73">
        <v>3000</v>
      </c>
      <c r="G4324" s="3" t="s">
        <v>47</v>
      </c>
      <c r="H4324" s="3">
        <v>2014</v>
      </c>
    </row>
    <row r="4325" spans="1:8">
      <c r="A4325" s="17" t="s">
        <v>11115</v>
      </c>
      <c r="B4325" s="75" t="s">
        <v>10166</v>
      </c>
      <c r="C4325" s="74" t="s">
        <v>10167</v>
      </c>
      <c r="D4325" s="75" t="s">
        <v>10773</v>
      </c>
      <c r="E4325" s="5" t="s">
        <v>10774</v>
      </c>
      <c r="F4325" s="73">
        <v>6000</v>
      </c>
      <c r="G4325" s="3" t="s">
        <v>47</v>
      </c>
      <c r="H4325" s="3">
        <v>2014</v>
      </c>
    </row>
    <row r="4326" spans="1:8">
      <c r="A4326" s="17" t="s">
        <v>11115</v>
      </c>
      <c r="B4326" s="75" t="s">
        <v>10168</v>
      </c>
      <c r="C4326" s="74">
        <v>23136530044</v>
      </c>
      <c r="D4326" s="75" t="s">
        <v>10775</v>
      </c>
      <c r="E4326" s="5"/>
      <c r="F4326" s="73">
        <v>2000</v>
      </c>
      <c r="G4326" s="3" t="s">
        <v>47</v>
      </c>
      <c r="H4326" s="3">
        <v>2014</v>
      </c>
    </row>
    <row r="4327" spans="1:8">
      <c r="A4327" s="17" t="s">
        <v>11115</v>
      </c>
      <c r="B4327" s="75" t="s">
        <v>10169</v>
      </c>
      <c r="C4327" s="74" t="s">
        <v>10170</v>
      </c>
      <c r="D4327" s="75" t="s">
        <v>10776</v>
      </c>
      <c r="E4327" s="5"/>
      <c r="F4327" s="73">
        <v>2000</v>
      </c>
      <c r="G4327" s="3" t="s">
        <v>47</v>
      </c>
      <c r="H4327" s="3">
        <v>2014</v>
      </c>
    </row>
    <row r="4328" spans="1:8" ht="25.5">
      <c r="A4328" s="17" t="s">
        <v>11115</v>
      </c>
      <c r="B4328" s="75" t="s">
        <v>10171</v>
      </c>
      <c r="C4328" s="74">
        <v>58244149638</v>
      </c>
      <c r="D4328" s="75" t="s">
        <v>10777</v>
      </c>
      <c r="E4328" s="5"/>
      <c r="F4328" s="73">
        <v>2000</v>
      </c>
      <c r="G4328" s="3" t="s">
        <v>47</v>
      </c>
      <c r="H4328" s="3">
        <v>2014</v>
      </c>
    </row>
    <row r="4329" spans="1:8" ht="25.5">
      <c r="A4329" s="17" t="s">
        <v>11115</v>
      </c>
      <c r="B4329" s="75" t="s">
        <v>10172</v>
      </c>
      <c r="C4329" s="74">
        <v>50286635943</v>
      </c>
      <c r="D4329" s="75" t="s">
        <v>10778</v>
      </c>
      <c r="E4329" s="5"/>
      <c r="F4329" s="73">
        <v>25000</v>
      </c>
      <c r="G4329" s="3" t="s">
        <v>47</v>
      </c>
      <c r="H4329" s="3">
        <v>2014</v>
      </c>
    </row>
    <row r="4330" spans="1:8">
      <c r="A4330" s="17" t="s">
        <v>11115</v>
      </c>
      <c r="B4330" s="75" t="s">
        <v>10173</v>
      </c>
      <c r="C4330" s="74" t="s">
        <v>10174</v>
      </c>
      <c r="D4330" s="75" t="s">
        <v>10779</v>
      </c>
      <c r="E4330" s="5"/>
      <c r="F4330" s="73">
        <v>2000</v>
      </c>
      <c r="G4330" s="3" t="s">
        <v>47</v>
      </c>
      <c r="H4330" s="3">
        <v>2014</v>
      </c>
    </row>
    <row r="4331" spans="1:8" ht="25.5">
      <c r="A4331" s="17" t="s">
        <v>11115</v>
      </c>
      <c r="B4331" s="75" t="s">
        <v>10175</v>
      </c>
      <c r="C4331" s="74">
        <v>61670163219</v>
      </c>
      <c r="D4331" s="75" t="s">
        <v>10780</v>
      </c>
      <c r="E4331" s="5"/>
      <c r="F4331" s="73">
        <v>2000</v>
      </c>
      <c r="G4331" s="3" t="s">
        <v>47</v>
      </c>
      <c r="H4331" s="3">
        <v>2014</v>
      </c>
    </row>
    <row r="4332" spans="1:8">
      <c r="A4332" s="17" t="s">
        <v>11115</v>
      </c>
      <c r="B4332" s="75" t="s">
        <v>10176</v>
      </c>
      <c r="C4332" s="74">
        <v>80243866274</v>
      </c>
      <c r="D4332" s="75" t="s">
        <v>10781</v>
      </c>
      <c r="E4332" s="5"/>
      <c r="F4332" s="73">
        <v>2000</v>
      </c>
      <c r="G4332" s="3" t="s">
        <v>47</v>
      </c>
      <c r="H4332" s="3">
        <v>2014</v>
      </c>
    </row>
    <row r="4333" spans="1:8" ht="25.5">
      <c r="A4333" s="17" t="s">
        <v>11115</v>
      </c>
      <c r="B4333" s="3" t="s">
        <v>10177</v>
      </c>
      <c r="C4333" s="18">
        <v>34029520275</v>
      </c>
      <c r="D4333" s="3" t="s">
        <v>10782</v>
      </c>
      <c r="E4333" s="5"/>
      <c r="F4333" s="25">
        <v>1000</v>
      </c>
      <c r="G4333" s="3" t="s">
        <v>47</v>
      </c>
      <c r="H4333" s="3">
        <v>2014</v>
      </c>
    </row>
    <row r="4334" spans="1:8" ht="25.5">
      <c r="A4334" s="17" t="s">
        <v>11115</v>
      </c>
      <c r="B4334" s="3" t="s">
        <v>10178</v>
      </c>
      <c r="C4334" s="18" t="s">
        <v>10179</v>
      </c>
      <c r="D4334" s="3" t="s">
        <v>10783</v>
      </c>
      <c r="E4334" s="5" t="s">
        <v>10784</v>
      </c>
      <c r="F4334" s="25">
        <v>4000</v>
      </c>
      <c r="G4334" s="3" t="s">
        <v>47</v>
      </c>
      <c r="H4334" s="3">
        <v>2014</v>
      </c>
    </row>
    <row r="4335" spans="1:8">
      <c r="A4335" s="17" t="s">
        <v>11115</v>
      </c>
      <c r="B4335" s="17" t="s">
        <v>10180</v>
      </c>
      <c r="C4335" s="18">
        <v>89341076672</v>
      </c>
      <c r="D4335" s="3" t="s">
        <v>10785</v>
      </c>
      <c r="E4335" s="5" t="s">
        <v>10181</v>
      </c>
      <c r="F4335" s="25">
        <v>4000</v>
      </c>
      <c r="G4335" s="3" t="s">
        <v>47</v>
      </c>
      <c r="H4335" s="3">
        <v>2014</v>
      </c>
    </row>
    <row r="4336" spans="1:8">
      <c r="A4336" s="17" t="s">
        <v>11115</v>
      </c>
      <c r="B4336" s="17" t="s">
        <v>10182</v>
      </c>
      <c r="C4336" s="4" t="s">
        <v>10183</v>
      </c>
      <c r="D4336" s="3" t="s">
        <v>10786</v>
      </c>
      <c r="E4336" s="3" t="s">
        <v>10787</v>
      </c>
      <c r="F4336" s="6">
        <v>4000</v>
      </c>
      <c r="G4336" s="3" t="s">
        <v>47</v>
      </c>
      <c r="H4336" s="3">
        <v>2014</v>
      </c>
    </row>
    <row r="4337" spans="1:8">
      <c r="A4337" s="17" t="s">
        <v>11115</v>
      </c>
      <c r="B4337" s="17" t="s">
        <v>10184</v>
      </c>
      <c r="C4337" s="4" t="s">
        <v>10185</v>
      </c>
      <c r="D4337" s="3" t="s">
        <v>10788</v>
      </c>
      <c r="E4337" s="3" t="s">
        <v>10789</v>
      </c>
      <c r="F4337" s="6">
        <v>15000</v>
      </c>
      <c r="G4337" s="3" t="s">
        <v>47</v>
      </c>
      <c r="H4337" s="3">
        <v>2014</v>
      </c>
    </row>
    <row r="4338" spans="1:8" ht="38.25">
      <c r="A4338" s="17" t="s">
        <v>11115</v>
      </c>
      <c r="B4338" s="17" t="s">
        <v>10187</v>
      </c>
      <c r="C4338" s="4">
        <v>63877441891</v>
      </c>
      <c r="D4338" s="3" t="s">
        <v>10790</v>
      </c>
      <c r="E4338" s="3" t="s">
        <v>10791</v>
      </c>
      <c r="F4338" s="6">
        <v>4000</v>
      </c>
      <c r="G4338" s="3" t="s">
        <v>47</v>
      </c>
      <c r="H4338" s="3">
        <v>2014</v>
      </c>
    </row>
    <row r="4339" spans="1:8">
      <c r="A4339" s="17" t="s">
        <v>11115</v>
      </c>
      <c r="B4339" s="17" t="s">
        <v>10188</v>
      </c>
      <c r="C4339" s="27">
        <v>70444893840</v>
      </c>
      <c r="D4339" s="3" t="s">
        <v>10792</v>
      </c>
      <c r="E4339" s="3" t="s">
        <v>10793</v>
      </c>
      <c r="F4339" s="6">
        <v>4000</v>
      </c>
      <c r="G4339" s="3" t="s">
        <v>47</v>
      </c>
      <c r="H4339" s="3">
        <v>2014</v>
      </c>
    </row>
    <row r="4340" spans="1:8" ht="25.5">
      <c r="A4340" s="17" t="s">
        <v>11115</v>
      </c>
      <c r="B4340" s="17" t="s">
        <v>10189</v>
      </c>
      <c r="C4340" s="4" t="s">
        <v>10190</v>
      </c>
      <c r="D4340" s="3" t="s">
        <v>10794</v>
      </c>
      <c r="E4340" s="3" t="s">
        <v>10795</v>
      </c>
      <c r="F4340" s="6">
        <v>4000</v>
      </c>
      <c r="G4340" s="3" t="s">
        <v>47</v>
      </c>
      <c r="H4340" s="3">
        <v>2014</v>
      </c>
    </row>
    <row r="4341" spans="1:8" ht="25.5">
      <c r="A4341" s="17" t="s">
        <v>11115</v>
      </c>
      <c r="B4341" s="17" t="s">
        <v>10191</v>
      </c>
      <c r="C4341" s="4" t="s">
        <v>10192</v>
      </c>
      <c r="D4341" s="3" t="s">
        <v>10796</v>
      </c>
      <c r="E4341" s="3" t="s">
        <v>10193</v>
      </c>
      <c r="F4341" s="6">
        <v>4000</v>
      </c>
      <c r="G4341" s="3" t="s">
        <v>47</v>
      </c>
      <c r="H4341" s="3">
        <v>2014</v>
      </c>
    </row>
    <row r="4342" spans="1:8" ht="25.5">
      <c r="A4342" s="17" t="s">
        <v>11115</v>
      </c>
      <c r="B4342" s="17" t="s">
        <v>10194</v>
      </c>
      <c r="C4342" s="4">
        <v>50198302414</v>
      </c>
      <c r="D4342" s="3" t="s">
        <v>10797</v>
      </c>
      <c r="E4342" s="3" t="s">
        <v>10195</v>
      </c>
      <c r="F4342" s="6">
        <v>8000</v>
      </c>
      <c r="G4342" s="3" t="s">
        <v>47</v>
      </c>
      <c r="H4342" s="3">
        <v>2014</v>
      </c>
    </row>
    <row r="4343" spans="1:8">
      <c r="A4343" s="17" t="s">
        <v>11115</v>
      </c>
      <c r="B4343" s="17" t="s">
        <v>10196</v>
      </c>
      <c r="C4343" s="4">
        <v>14393701589</v>
      </c>
      <c r="D4343" s="3" t="s">
        <v>10798</v>
      </c>
      <c r="E4343" s="3" t="s">
        <v>10197</v>
      </c>
      <c r="F4343" s="6">
        <v>8000</v>
      </c>
      <c r="G4343" s="3" t="s">
        <v>47</v>
      </c>
      <c r="H4343" s="3">
        <v>2014</v>
      </c>
    </row>
    <row r="4344" spans="1:8" ht="38.25">
      <c r="A4344" s="17" t="s">
        <v>11115</v>
      </c>
      <c r="B4344" s="17" t="s">
        <v>10198</v>
      </c>
      <c r="C4344" s="4">
        <v>66996781418</v>
      </c>
      <c r="D4344" s="3" t="s">
        <v>10799</v>
      </c>
      <c r="E4344" s="3" t="s">
        <v>10800</v>
      </c>
      <c r="F4344" s="6">
        <v>8000</v>
      </c>
      <c r="G4344" s="3" t="s">
        <v>47</v>
      </c>
      <c r="H4344" s="3">
        <v>2014</v>
      </c>
    </row>
    <row r="4345" spans="1:8" ht="25.5">
      <c r="A4345" s="17" t="s">
        <v>11115</v>
      </c>
      <c r="B4345" s="17" t="s">
        <v>10199</v>
      </c>
      <c r="C4345" s="4">
        <v>54362774318</v>
      </c>
      <c r="D4345" s="3" t="s">
        <v>10801</v>
      </c>
      <c r="E4345" s="3" t="s">
        <v>10201</v>
      </c>
      <c r="F4345" s="6">
        <v>8000</v>
      </c>
      <c r="G4345" s="3" t="s">
        <v>47</v>
      </c>
      <c r="H4345" s="3">
        <v>2014</v>
      </c>
    </row>
    <row r="4346" spans="1:8" ht="25.5">
      <c r="A4346" s="17" t="s">
        <v>11115</v>
      </c>
      <c r="B4346" s="17" t="s">
        <v>10202</v>
      </c>
      <c r="C4346" s="4">
        <v>75020571350</v>
      </c>
      <c r="D4346" s="3" t="s">
        <v>10802</v>
      </c>
      <c r="E4346" s="3" t="s">
        <v>10203</v>
      </c>
      <c r="F4346" s="6">
        <v>15000</v>
      </c>
      <c r="G4346" s="3" t="s">
        <v>47</v>
      </c>
      <c r="H4346" s="3">
        <v>2014</v>
      </c>
    </row>
    <row r="4347" spans="1:8">
      <c r="A4347" s="17" t="s">
        <v>11115</v>
      </c>
      <c r="B4347" s="17" t="s">
        <v>10204</v>
      </c>
      <c r="C4347" s="4">
        <v>35348022848</v>
      </c>
      <c r="D4347" s="3" t="s">
        <v>10803</v>
      </c>
      <c r="E4347" s="3" t="s">
        <v>10205</v>
      </c>
      <c r="F4347" s="6">
        <v>10000</v>
      </c>
      <c r="G4347" s="3" t="s">
        <v>47</v>
      </c>
      <c r="H4347" s="3">
        <v>2014</v>
      </c>
    </row>
    <row r="4348" spans="1:8">
      <c r="A4348" s="17" t="s">
        <v>11115</v>
      </c>
      <c r="B4348" s="17" t="s">
        <v>10206</v>
      </c>
      <c r="C4348" s="4" t="s">
        <v>10207</v>
      </c>
      <c r="D4348" s="3" t="s">
        <v>10804</v>
      </c>
      <c r="E4348" s="3"/>
      <c r="F4348" s="6">
        <v>5000</v>
      </c>
      <c r="G4348" s="3" t="s">
        <v>47</v>
      </c>
      <c r="H4348" s="3">
        <v>2014</v>
      </c>
    </row>
    <row r="4349" spans="1:8">
      <c r="A4349" s="17" t="s">
        <v>11115</v>
      </c>
      <c r="B4349" s="17" t="s">
        <v>10208</v>
      </c>
      <c r="C4349" s="4" t="s">
        <v>10209</v>
      </c>
      <c r="D4349" s="3" t="s">
        <v>10805</v>
      </c>
      <c r="E4349" s="3"/>
      <c r="F4349" s="6">
        <v>5000</v>
      </c>
      <c r="G4349" s="3" t="s">
        <v>47</v>
      </c>
      <c r="H4349" s="3">
        <v>2014</v>
      </c>
    </row>
    <row r="4350" spans="1:8" ht="25.5">
      <c r="A4350" s="17" t="s">
        <v>11115</v>
      </c>
      <c r="B4350" s="17" t="s">
        <v>10210</v>
      </c>
      <c r="C4350" s="4" t="s">
        <v>10211</v>
      </c>
      <c r="D4350" s="3" t="s">
        <v>10806</v>
      </c>
      <c r="E4350" s="3"/>
      <c r="F4350" s="6">
        <v>2500</v>
      </c>
      <c r="G4350" s="3" t="s">
        <v>47</v>
      </c>
      <c r="H4350" s="3">
        <v>2014</v>
      </c>
    </row>
    <row r="4351" spans="1:8" ht="25.5">
      <c r="A4351" s="17" t="s">
        <v>11115</v>
      </c>
      <c r="B4351" s="17" t="s">
        <v>10212</v>
      </c>
      <c r="C4351" s="4" t="s">
        <v>10213</v>
      </c>
      <c r="D4351" s="3" t="s">
        <v>10806</v>
      </c>
      <c r="E4351" s="3"/>
      <c r="F4351" s="6">
        <v>2500</v>
      </c>
      <c r="G4351" s="3" t="s">
        <v>47</v>
      </c>
      <c r="H4351" s="3">
        <v>2014</v>
      </c>
    </row>
    <row r="4352" spans="1:8" ht="25.5">
      <c r="A4352" s="17" t="s">
        <v>11115</v>
      </c>
      <c r="B4352" s="17" t="s">
        <v>10214</v>
      </c>
      <c r="C4352" s="4" t="s">
        <v>10215</v>
      </c>
      <c r="D4352" s="3" t="s">
        <v>10806</v>
      </c>
      <c r="E4352" s="3"/>
      <c r="F4352" s="6">
        <v>2500</v>
      </c>
      <c r="G4352" s="3" t="s">
        <v>47</v>
      </c>
      <c r="H4352" s="3">
        <v>2014</v>
      </c>
    </row>
    <row r="4353" spans="1:8" ht="25.5">
      <c r="A4353" s="17" t="s">
        <v>11115</v>
      </c>
      <c r="B4353" s="17" t="s">
        <v>10214</v>
      </c>
      <c r="C4353" s="4" t="s">
        <v>10215</v>
      </c>
      <c r="D4353" s="3" t="s">
        <v>10807</v>
      </c>
      <c r="E4353" s="3"/>
      <c r="F4353" s="6">
        <v>2000</v>
      </c>
      <c r="G4353" s="3" t="s">
        <v>47</v>
      </c>
      <c r="H4353" s="3">
        <v>2014</v>
      </c>
    </row>
    <row r="4354" spans="1:8" ht="25.5">
      <c r="A4354" s="17" t="s">
        <v>11115</v>
      </c>
      <c r="B4354" s="17" t="s">
        <v>10216</v>
      </c>
      <c r="C4354" s="4" t="s">
        <v>10217</v>
      </c>
      <c r="D4354" s="3" t="s">
        <v>10806</v>
      </c>
      <c r="E4354" s="3"/>
      <c r="F4354" s="6">
        <v>2500</v>
      </c>
      <c r="G4354" s="3" t="s">
        <v>47</v>
      </c>
      <c r="H4354" s="3">
        <v>2014</v>
      </c>
    </row>
    <row r="4355" spans="1:8" ht="25.5">
      <c r="A4355" s="17" t="s">
        <v>11115</v>
      </c>
      <c r="B4355" s="17" t="s">
        <v>10218</v>
      </c>
      <c r="C4355" s="4" t="s">
        <v>10219</v>
      </c>
      <c r="D4355" s="3" t="s">
        <v>10808</v>
      </c>
      <c r="E4355" s="3"/>
      <c r="F4355" s="6">
        <v>2500</v>
      </c>
      <c r="G4355" s="3" t="s">
        <v>47</v>
      </c>
      <c r="H4355" s="3">
        <v>2014</v>
      </c>
    </row>
    <row r="4356" spans="1:8">
      <c r="A4356" s="17" t="s">
        <v>11115</v>
      </c>
      <c r="B4356" s="17" t="s">
        <v>10220</v>
      </c>
      <c r="C4356" s="4" t="s">
        <v>10221</v>
      </c>
      <c r="D4356" s="3" t="s">
        <v>10809</v>
      </c>
      <c r="E4356" s="3"/>
      <c r="F4356" s="6">
        <v>2500</v>
      </c>
      <c r="G4356" s="3" t="s">
        <v>47</v>
      </c>
      <c r="H4356" s="3">
        <v>2014</v>
      </c>
    </row>
    <row r="4357" spans="1:8" ht="25.5">
      <c r="A4357" s="17" t="s">
        <v>11115</v>
      </c>
      <c r="B4357" s="17" t="s">
        <v>10222</v>
      </c>
      <c r="C4357" s="4" t="s">
        <v>10223</v>
      </c>
      <c r="D4357" s="3" t="s">
        <v>10810</v>
      </c>
      <c r="E4357" s="3"/>
      <c r="F4357" s="6">
        <v>2500</v>
      </c>
      <c r="G4357" s="3" t="s">
        <v>47</v>
      </c>
      <c r="H4357" s="3">
        <v>2014</v>
      </c>
    </row>
    <row r="4358" spans="1:8">
      <c r="A4358" s="17" t="s">
        <v>11115</v>
      </c>
      <c r="B4358" s="17" t="s">
        <v>10224</v>
      </c>
      <c r="C4358" s="4" t="s">
        <v>10225</v>
      </c>
      <c r="D4358" s="3" t="s">
        <v>10811</v>
      </c>
      <c r="E4358" s="3"/>
      <c r="F4358" s="6">
        <v>2500</v>
      </c>
      <c r="G4358" s="3" t="s">
        <v>47</v>
      </c>
      <c r="H4358" s="3">
        <v>2014</v>
      </c>
    </row>
    <row r="4359" spans="1:8" ht="25.5">
      <c r="A4359" s="17" t="s">
        <v>11115</v>
      </c>
      <c r="B4359" s="17" t="s">
        <v>10226</v>
      </c>
      <c r="C4359" s="4" t="s">
        <v>10227</v>
      </c>
      <c r="D4359" s="3" t="s">
        <v>10812</v>
      </c>
      <c r="E4359" s="3"/>
      <c r="F4359" s="6">
        <v>2500</v>
      </c>
      <c r="G4359" s="3" t="s">
        <v>47</v>
      </c>
      <c r="H4359" s="3">
        <v>2014</v>
      </c>
    </row>
    <row r="4360" spans="1:8" ht="25.5">
      <c r="A4360" s="17" t="s">
        <v>11115</v>
      </c>
      <c r="B4360" s="17" t="s">
        <v>10228</v>
      </c>
      <c r="C4360" s="4" t="s">
        <v>10229</v>
      </c>
      <c r="D4360" s="3" t="s">
        <v>10813</v>
      </c>
      <c r="E4360" s="3"/>
      <c r="F4360" s="6">
        <v>2500</v>
      </c>
      <c r="G4360" s="3" t="s">
        <v>47</v>
      </c>
      <c r="H4360" s="3">
        <v>2014</v>
      </c>
    </row>
    <row r="4361" spans="1:8">
      <c r="A4361" s="17" t="s">
        <v>11115</v>
      </c>
      <c r="B4361" s="17" t="s">
        <v>10230</v>
      </c>
      <c r="C4361" s="4">
        <v>98794889954</v>
      </c>
      <c r="D4361" s="3" t="s">
        <v>10814</v>
      </c>
      <c r="E4361" s="3"/>
      <c r="F4361" s="6">
        <v>5000</v>
      </c>
      <c r="G4361" s="3" t="s">
        <v>47</v>
      </c>
      <c r="H4361" s="3">
        <v>2014</v>
      </c>
    </row>
    <row r="4362" spans="1:8">
      <c r="A4362" s="17" t="s">
        <v>11115</v>
      </c>
      <c r="B4362" s="17" t="s">
        <v>10231</v>
      </c>
      <c r="C4362" s="4" t="s">
        <v>10232</v>
      </c>
      <c r="D4362" s="3" t="s">
        <v>10815</v>
      </c>
      <c r="E4362" s="3"/>
      <c r="F4362" s="6">
        <v>25000</v>
      </c>
      <c r="G4362" s="3" t="s">
        <v>47</v>
      </c>
      <c r="H4362" s="3">
        <v>2014</v>
      </c>
    </row>
    <row r="4363" spans="1:8">
      <c r="A4363" s="17" t="s">
        <v>11115</v>
      </c>
      <c r="B4363" s="17">
        <v>14000100</v>
      </c>
      <c r="C4363" s="4" t="s">
        <v>10233</v>
      </c>
      <c r="D4363" s="3" t="s">
        <v>10234</v>
      </c>
      <c r="E4363" s="3">
        <v>30000</v>
      </c>
      <c r="F4363" s="6">
        <v>30000</v>
      </c>
      <c r="G4363" s="3" t="s">
        <v>47</v>
      </c>
      <c r="H4363" s="3">
        <v>2014</v>
      </c>
    </row>
    <row r="4364" spans="1:8">
      <c r="A4364" s="17" t="s">
        <v>11115</v>
      </c>
      <c r="B4364" s="17">
        <v>14001023</v>
      </c>
      <c r="C4364" s="4" t="s">
        <v>10235</v>
      </c>
      <c r="D4364" s="3" t="s">
        <v>10816</v>
      </c>
      <c r="E4364" s="3">
        <v>35000</v>
      </c>
      <c r="F4364" s="6">
        <v>35000</v>
      </c>
      <c r="G4364" s="3" t="s">
        <v>47</v>
      </c>
      <c r="H4364" s="3">
        <v>2014</v>
      </c>
    </row>
    <row r="4365" spans="1:8">
      <c r="A4365" s="17" t="s">
        <v>11115</v>
      </c>
      <c r="B4365" s="17">
        <v>14000100</v>
      </c>
      <c r="C4365" s="4" t="s">
        <v>10233</v>
      </c>
      <c r="D4365" s="3" t="s">
        <v>10234</v>
      </c>
      <c r="E4365" s="3">
        <v>25000</v>
      </c>
      <c r="F4365" s="6">
        <v>25000</v>
      </c>
      <c r="G4365" s="3" t="s">
        <v>47</v>
      </c>
      <c r="H4365" s="3">
        <v>2014</v>
      </c>
    </row>
    <row r="4366" spans="1:8">
      <c r="A4366" s="17" t="s">
        <v>11115</v>
      </c>
      <c r="B4366" s="17">
        <v>14001023</v>
      </c>
      <c r="C4366" s="4" t="s">
        <v>10235</v>
      </c>
      <c r="D4366" s="3" t="s">
        <v>10816</v>
      </c>
      <c r="E4366" s="3">
        <v>480000</v>
      </c>
      <c r="F4366" s="6">
        <v>480000</v>
      </c>
      <c r="G4366" s="3" t="s">
        <v>47</v>
      </c>
      <c r="H4366" s="3">
        <v>2014</v>
      </c>
    </row>
    <row r="4367" spans="1:8">
      <c r="A4367" s="17" t="s">
        <v>11115</v>
      </c>
      <c r="B4367" s="17">
        <v>14001520</v>
      </c>
      <c r="C4367" s="4" t="s">
        <v>10236</v>
      </c>
      <c r="D4367" s="3" t="s">
        <v>10817</v>
      </c>
      <c r="E4367" s="3">
        <v>80000</v>
      </c>
      <c r="F4367" s="6">
        <v>80000</v>
      </c>
      <c r="G4367" s="3" t="s">
        <v>47</v>
      </c>
      <c r="H4367" s="3">
        <v>2014</v>
      </c>
    </row>
    <row r="4368" spans="1:8">
      <c r="A4368" s="17" t="s">
        <v>11115</v>
      </c>
      <c r="B4368" s="17">
        <v>14000424</v>
      </c>
      <c r="C4368" s="4" t="s">
        <v>10237</v>
      </c>
      <c r="D4368" s="3" t="s">
        <v>10238</v>
      </c>
      <c r="E4368" s="3">
        <v>20000</v>
      </c>
      <c r="F4368" s="6">
        <v>20000</v>
      </c>
      <c r="G4368" s="3" t="s">
        <v>47</v>
      </c>
      <c r="H4368" s="3">
        <v>2014</v>
      </c>
    </row>
    <row r="4369" spans="1:8">
      <c r="A4369" s="17" t="s">
        <v>11115</v>
      </c>
      <c r="B4369" s="17">
        <v>14000100</v>
      </c>
      <c r="C4369" s="4" t="s">
        <v>10233</v>
      </c>
      <c r="D4369" s="3" t="s">
        <v>10234</v>
      </c>
      <c r="E4369" s="3">
        <v>666640</v>
      </c>
      <c r="F4369" s="6">
        <v>666640</v>
      </c>
      <c r="G4369" s="3" t="s">
        <v>47</v>
      </c>
      <c r="H4369" s="3">
        <v>2014</v>
      </c>
    </row>
    <row r="4370" spans="1:8">
      <c r="A4370" s="17" t="s">
        <v>11115</v>
      </c>
      <c r="B4370" s="17">
        <v>14000840</v>
      </c>
      <c r="C4370" s="4" t="s">
        <v>10239</v>
      </c>
      <c r="D4370" s="3" t="s">
        <v>10240</v>
      </c>
      <c r="E4370" s="3">
        <v>500000</v>
      </c>
      <c r="F4370" s="6">
        <v>500000</v>
      </c>
      <c r="G4370" s="3" t="s">
        <v>47</v>
      </c>
      <c r="H4370" s="3">
        <v>2014</v>
      </c>
    </row>
    <row r="4371" spans="1:8">
      <c r="A4371" s="17" t="s">
        <v>11115</v>
      </c>
      <c r="B4371" s="17">
        <v>14000939</v>
      </c>
      <c r="C4371" s="4" t="s">
        <v>10241</v>
      </c>
      <c r="D4371" s="3" t="s">
        <v>10818</v>
      </c>
      <c r="E4371" s="3">
        <v>300000</v>
      </c>
      <c r="F4371" s="6">
        <v>300000</v>
      </c>
      <c r="G4371" s="3" t="s">
        <v>47</v>
      </c>
      <c r="H4371" s="3">
        <v>2014</v>
      </c>
    </row>
    <row r="4372" spans="1:8">
      <c r="A4372" s="17" t="s">
        <v>11115</v>
      </c>
      <c r="B4372" s="17">
        <v>14000423</v>
      </c>
      <c r="C4372" s="4" t="s">
        <v>10242</v>
      </c>
      <c r="D4372" s="3" t="s">
        <v>10243</v>
      </c>
      <c r="E4372" s="3">
        <v>300000</v>
      </c>
      <c r="F4372" s="6">
        <v>300000</v>
      </c>
      <c r="G4372" s="3" t="s">
        <v>47</v>
      </c>
      <c r="H4372" s="3">
        <v>2014</v>
      </c>
    </row>
    <row r="4373" spans="1:8">
      <c r="A4373" s="17" t="s">
        <v>11115</v>
      </c>
      <c r="B4373" s="17">
        <v>140012104</v>
      </c>
      <c r="C4373" s="4" t="s">
        <v>10244</v>
      </c>
      <c r="D4373" s="3" t="s">
        <v>10245</v>
      </c>
      <c r="E4373" s="3">
        <v>100000</v>
      </c>
      <c r="F4373" s="6">
        <v>100000</v>
      </c>
      <c r="G4373" s="3" t="s">
        <v>47</v>
      </c>
      <c r="H4373" s="3">
        <v>2014</v>
      </c>
    </row>
    <row r="4374" spans="1:8">
      <c r="A4374" s="17" t="s">
        <v>11115</v>
      </c>
      <c r="B4374" s="17">
        <v>14000242</v>
      </c>
      <c r="C4374" s="4" t="s">
        <v>10246</v>
      </c>
      <c r="D4374" s="3" t="s">
        <v>10318</v>
      </c>
      <c r="E4374" s="3">
        <v>286700</v>
      </c>
      <c r="F4374" s="6">
        <v>286700</v>
      </c>
      <c r="G4374" s="3" t="s">
        <v>47</v>
      </c>
      <c r="H4374" s="3">
        <v>2014</v>
      </c>
    </row>
    <row r="4375" spans="1:8">
      <c r="A4375" s="17" t="s">
        <v>11115</v>
      </c>
      <c r="B4375" s="17">
        <v>14000162</v>
      </c>
      <c r="C4375" s="4" t="s">
        <v>10247</v>
      </c>
      <c r="D4375" s="3" t="s">
        <v>10248</v>
      </c>
      <c r="E4375" s="3">
        <v>178500</v>
      </c>
      <c r="F4375" s="6">
        <v>178500</v>
      </c>
      <c r="G4375" s="3" t="s">
        <v>47</v>
      </c>
      <c r="H4375" s="3">
        <v>2014</v>
      </c>
    </row>
    <row r="4376" spans="1:8">
      <c r="A4376" s="17" t="s">
        <v>11115</v>
      </c>
      <c r="B4376" s="17">
        <v>14000643</v>
      </c>
      <c r="C4376" s="4" t="s">
        <v>10249</v>
      </c>
      <c r="D4376" s="3" t="s">
        <v>10250</v>
      </c>
      <c r="E4376" s="3">
        <v>25960</v>
      </c>
      <c r="F4376" s="6">
        <v>25960</v>
      </c>
      <c r="G4376" s="3" t="s">
        <v>47</v>
      </c>
      <c r="H4376" s="3">
        <v>2014</v>
      </c>
    </row>
    <row r="4377" spans="1:8">
      <c r="A4377" s="17" t="s">
        <v>11115</v>
      </c>
      <c r="B4377" s="17">
        <v>14003598</v>
      </c>
      <c r="C4377" s="4" t="s">
        <v>10251</v>
      </c>
      <c r="D4377" s="3" t="s">
        <v>10252</v>
      </c>
      <c r="E4377" s="3">
        <v>418600</v>
      </c>
      <c r="F4377" s="6">
        <v>418600</v>
      </c>
      <c r="G4377" s="3" t="s">
        <v>47</v>
      </c>
      <c r="H4377" s="3">
        <v>2014</v>
      </c>
    </row>
    <row r="4378" spans="1:8">
      <c r="A4378" s="17" t="s">
        <v>11115</v>
      </c>
      <c r="B4378" s="17">
        <v>14003912</v>
      </c>
      <c r="C4378" s="4" t="s">
        <v>10253</v>
      </c>
      <c r="D4378" s="3" t="s">
        <v>10254</v>
      </c>
      <c r="E4378" s="3">
        <v>372000</v>
      </c>
      <c r="F4378" s="6">
        <v>372000</v>
      </c>
      <c r="G4378" s="3" t="s">
        <v>47</v>
      </c>
      <c r="H4378" s="3">
        <v>2014</v>
      </c>
    </row>
    <row r="4379" spans="1:8">
      <c r="A4379" s="17" t="s">
        <v>11115</v>
      </c>
      <c r="B4379" s="17">
        <v>14000649</v>
      </c>
      <c r="C4379" s="4" t="s">
        <v>10255</v>
      </c>
      <c r="D4379" s="3" t="s">
        <v>10256</v>
      </c>
      <c r="E4379" s="3">
        <v>243400</v>
      </c>
      <c r="F4379" s="6">
        <v>243400</v>
      </c>
      <c r="G4379" s="3" t="s">
        <v>47</v>
      </c>
      <c r="H4379" s="3">
        <v>2014</v>
      </c>
    </row>
    <row r="4380" spans="1:8">
      <c r="A4380" s="17" t="s">
        <v>11115</v>
      </c>
      <c r="B4380" s="17">
        <v>14000001</v>
      </c>
      <c r="C4380" s="4" t="s">
        <v>10257</v>
      </c>
      <c r="D4380" s="3" t="s">
        <v>10258</v>
      </c>
      <c r="E4380" s="3">
        <v>10250</v>
      </c>
      <c r="F4380" s="6">
        <v>10250</v>
      </c>
      <c r="G4380" s="3" t="s">
        <v>47</v>
      </c>
      <c r="H4380" s="3">
        <v>2014</v>
      </c>
    </row>
    <row r="4381" spans="1:8">
      <c r="A4381" s="17" t="s">
        <v>11115</v>
      </c>
      <c r="B4381" s="17">
        <v>14000619</v>
      </c>
      <c r="C4381" s="4" t="s">
        <v>10259</v>
      </c>
      <c r="D4381" s="3" t="s">
        <v>10260</v>
      </c>
      <c r="E4381" s="3">
        <v>135200</v>
      </c>
      <c r="F4381" s="6">
        <v>135200</v>
      </c>
      <c r="G4381" s="3" t="s">
        <v>47</v>
      </c>
      <c r="H4381" s="3">
        <v>2014</v>
      </c>
    </row>
    <row r="4382" spans="1:8">
      <c r="A4382" s="17" t="s">
        <v>11115</v>
      </c>
      <c r="B4382" s="17">
        <v>14000931</v>
      </c>
      <c r="C4382" s="4" t="s">
        <v>10261</v>
      </c>
      <c r="D4382" s="3" t="s">
        <v>10262</v>
      </c>
      <c r="E4382" s="3">
        <v>169900</v>
      </c>
      <c r="F4382" s="6">
        <v>169900</v>
      </c>
      <c r="G4382" s="3" t="s">
        <v>47</v>
      </c>
      <c r="H4382" s="3">
        <v>2014</v>
      </c>
    </row>
    <row r="4383" spans="1:8">
      <c r="A4383" s="17" t="s">
        <v>11115</v>
      </c>
      <c r="B4383" s="17">
        <v>14000371</v>
      </c>
      <c r="C4383" s="4" t="s">
        <v>10263</v>
      </c>
      <c r="D4383" s="3" t="s">
        <v>10264</v>
      </c>
      <c r="E4383" s="3">
        <v>295300</v>
      </c>
      <c r="F4383" s="6">
        <v>295300</v>
      </c>
      <c r="G4383" s="3" t="s">
        <v>47</v>
      </c>
      <c r="H4383" s="3">
        <v>2014</v>
      </c>
    </row>
    <row r="4384" spans="1:8">
      <c r="A4384" s="17" t="s">
        <v>11115</v>
      </c>
      <c r="B4384" s="17">
        <v>14000586</v>
      </c>
      <c r="C4384" s="4" t="s">
        <v>10265</v>
      </c>
      <c r="D4384" s="3" t="s">
        <v>10266</v>
      </c>
      <c r="E4384" s="3">
        <v>112490</v>
      </c>
      <c r="F4384" s="6">
        <v>112490</v>
      </c>
      <c r="G4384" s="3" t="s">
        <v>47</v>
      </c>
      <c r="H4384" s="3">
        <v>2014</v>
      </c>
    </row>
    <row r="4385" spans="1:8">
      <c r="A4385" s="17" t="s">
        <v>11115</v>
      </c>
      <c r="B4385" s="17">
        <v>14001221</v>
      </c>
      <c r="C4385" s="4" t="s">
        <v>10267</v>
      </c>
      <c r="D4385" s="3" t="s">
        <v>10268</v>
      </c>
      <c r="E4385" s="3">
        <v>191500</v>
      </c>
      <c r="F4385" s="6">
        <v>191500</v>
      </c>
      <c r="G4385" s="3" t="s">
        <v>47</v>
      </c>
      <c r="H4385" s="3">
        <v>2014</v>
      </c>
    </row>
    <row r="4386" spans="1:8">
      <c r="A4386" s="17" t="s">
        <v>11115</v>
      </c>
      <c r="B4386" s="17">
        <v>14000520</v>
      </c>
      <c r="C4386" s="4" t="s">
        <v>10269</v>
      </c>
      <c r="D4386" s="3" t="s">
        <v>10270</v>
      </c>
      <c r="E4386" s="3">
        <v>174200</v>
      </c>
      <c r="F4386" s="6">
        <v>174200</v>
      </c>
      <c r="G4386" s="3" t="s">
        <v>47</v>
      </c>
      <c r="H4386" s="3">
        <v>2014</v>
      </c>
    </row>
    <row r="4387" spans="1:8">
      <c r="A4387" s="17" t="s">
        <v>11115</v>
      </c>
      <c r="B4387" s="17">
        <v>14000322</v>
      </c>
      <c r="C4387" s="4" t="s">
        <v>10271</v>
      </c>
      <c r="D4387" s="3" t="s">
        <v>10272</v>
      </c>
      <c r="E4387" s="3">
        <v>131980</v>
      </c>
      <c r="F4387" s="6">
        <v>131980</v>
      </c>
      <c r="G4387" s="3" t="s">
        <v>47</v>
      </c>
      <c r="H4387" s="3">
        <v>2014</v>
      </c>
    </row>
    <row r="4388" spans="1:8">
      <c r="A4388" s="17" t="s">
        <v>11115</v>
      </c>
      <c r="B4388" s="17">
        <v>14000936</v>
      </c>
      <c r="C4388" s="4" t="s">
        <v>10273</v>
      </c>
      <c r="D4388" s="3" t="s">
        <v>10274</v>
      </c>
      <c r="E4388" s="3">
        <v>75400</v>
      </c>
      <c r="F4388" s="6">
        <v>75400</v>
      </c>
      <c r="G4388" s="3" t="s">
        <v>47</v>
      </c>
      <c r="H4388" s="3">
        <v>2014</v>
      </c>
    </row>
    <row r="4389" spans="1:8">
      <c r="A4389" s="17" t="s">
        <v>11115</v>
      </c>
      <c r="B4389" s="17">
        <v>14001041</v>
      </c>
      <c r="C4389" s="4" t="s">
        <v>10275</v>
      </c>
      <c r="D4389" s="3" t="s">
        <v>10256</v>
      </c>
      <c r="E4389" s="3">
        <v>18930</v>
      </c>
      <c r="F4389" s="6">
        <v>18930</v>
      </c>
      <c r="G4389" s="3" t="s">
        <v>47</v>
      </c>
      <c r="H4389" s="3">
        <v>2014</v>
      </c>
    </row>
    <row r="4390" spans="1:8">
      <c r="A4390" s="17" t="s">
        <v>11115</v>
      </c>
      <c r="B4390" s="17">
        <v>14000859</v>
      </c>
      <c r="C4390" s="4" t="s">
        <v>10276</v>
      </c>
      <c r="D4390" s="3" t="s">
        <v>10277</v>
      </c>
      <c r="E4390" s="3">
        <v>67500</v>
      </c>
      <c r="F4390" s="6">
        <v>67500</v>
      </c>
      <c r="G4390" s="3" t="s">
        <v>47</v>
      </c>
      <c r="H4390" s="3">
        <v>2014</v>
      </c>
    </row>
    <row r="4391" spans="1:8">
      <c r="A4391" s="17" t="s">
        <v>11115</v>
      </c>
      <c r="B4391" s="17">
        <v>14002666</v>
      </c>
      <c r="C4391" s="4" t="s">
        <v>10278</v>
      </c>
      <c r="D4391" s="3" t="s">
        <v>10279</v>
      </c>
      <c r="E4391" s="3">
        <v>48890</v>
      </c>
      <c r="F4391" s="6">
        <v>48890</v>
      </c>
      <c r="G4391" s="3" t="s">
        <v>47</v>
      </c>
      <c r="H4391" s="3">
        <v>2014</v>
      </c>
    </row>
    <row r="4392" spans="1:8">
      <c r="A4392" s="17" t="s">
        <v>11115</v>
      </c>
      <c r="B4392" s="17">
        <v>14001529</v>
      </c>
      <c r="C4392" s="4" t="s">
        <v>10280</v>
      </c>
      <c r="D4392" s="3" t="s">
        <v>10281</v>
      </c>
      <c r="E4392" s="3">
        <v>18390</v>
      </c>
      <c r="F4392" s="6">
        <v>18390</v>
      </c>
      <c r="G4392" s="3" t="s">
        <v>47</v>
      </c>
      <c r="H4392" s="3">
        <v>2014</v>
      </c>
    </row>
    <row r="4393" spans="1:8">
      <c r="A4393" s="17" t="s">
        <v>11115</v>
      </c>
      <c r="B4393" s="17">
        <v>14001865</v>
      </c>
      <c r="C4393" s="4" t="s">
        <v>10282</v>
      </c>
      <c r="D4393" s="3" t="s">
        <v>1307</v>
      </c>
      <c r="E4393" s="3">
        <v>153600</v>
      </c>
      <c r="F4393" s="6">
        <v>153600</v>
      </c>
      <c r="G4393" s="3" t="s">
        <v>47</v>
      </c>
      <c r="H4393" s="3">
        <v>2014</v>
      </c>
    </row>
    <row r="4394" spans="1:8">
      <c r="A4394" s="17" t="s">
        <v>11115</v>
      </c>
      <c r="B4394" s="17">
        <v>14000991</v>
      </c>
      <c r="C4394" s="4" t="s">
        <v>10283</v>
      </c>
      <c r="D4394" s="3" t="s">
        <v>10284</v>
      </c>
      <c r="E4394" s="3">
        <v>66200</v>
      </c>
      <c r="F4394" s="6">
        <v>66200</v>
      </c>
      <c r="G4394" s="3" t="s">
        <v>47</v>
      </c>
      <c r="H4394" s="3">
        <v>2014</v>
      </c>
    </row>
    <row r="4395" spans="1:8">
      <c r="A4395" s="17" t="s">
        <v>11115</v>
      </c>
      <c r="B4395" s="17">
        <v>14000272</v>
      </c>
      <c r="C4395" s="4" t="s">
        <v>10285</v>
      </c>
      <c r="D4395" s="3" t="s">
        <v>10286</v>
      </c>
      <c r="E4395" s="3">
        <v>22600</v>
      </c>
      <c r="F4395" s="6">
        <v>22600</v>
      </c>
      <c r="G4395" s="3" t="s">
        <v>47</v>
      </c>
      <c r="H4395" s="3">
        <v>2014</v>
      </c>
    </row>
    <row r="4396" spans="1:8">
      <c r="A4396" s="17" t="s">
        <v>11115</v>
      </c>
      <c r="B4396" s="17">
        <v>14000243</v>
      </c>
      <c r="C4396" s="4" t="s">
        <v>10287</v>
      </c>
      <c r="D4396" s="3" t="s">
        <v>10288</v>
      </c>
      <c r="E4396" s="3">
        <v>25200</v>
      </c>
      <c r="F4396" s="6">
        <v>25200</v>
      </c>
      <c r="G4396" s="3" t="s">
        <v>47</v>
      </c>
      <c r="H4396" s="3">
        <v>2014</v>
      </c>
    </row>
    <row r="4397" spans="1:8">
      <c r="A4397" s="17" t="s">
        <v>11115</v>
      </c>
      <c r="B4397" s="17">
        <v>14002560</v>
      </c>
      <c r="C4397" s="4" t="s">
        <v>10289</v>
      </c>
      <c r="D4397" s="3" t="s">
        <v>10290</v>
      </c>
      <c r="E4397" s="3">
        <v>21850</v>
      </c>
      <c r="F4397" s="6">
        <v>21850</v>
      </c>
      <c r="G4397" s="3" t="s">
        <v>47</v>
      </c>
      <c r="H4397" s="3">
        <v>2014</v>
      </c>
    </row>
    <row r="4398" spans="1:8">
      <c r="A4398" s="17" t="s">
        <v>11115</v>
      </c>
      <c r="B4398" s="17">
        <v>14000518</v>
      </c>
      <c r="C4398" s="4" t="s">
        <v>10291</v>
      </c>
      <c r="D4398" s="3" t="s">
        <v>10292</v>
      </c>
      <c r="E4398" s="3">
        <v>2300</v>
      </c>
      <c r="F4398" s="6">
        <v>2300</v>
      </c>
      <c r="G4398" s="3" t="s">
        <v>47</v>
      </c>
      <c r="H4398" s="3">
        <v>2014</v>
      </c>
    </row>
    <row r="4399" spans="1:8">
      <c r="A4399" s="17" t="s">
        <v>11115</v>
      </c>
      <c r="B4399" s="17">
        <v>14001019</v>
      </c>
      <c r="C4399" s="4" t="s">
        <v>10293</v>
      </c>
      <c r="D4399" s="3" t="s">
        <v>10294</v>
      </c>
      <c r="E4399" s="3">
        <v>4280</v>
      </c>
      <c r="F4399" s="6">
        <v>4280</v>
      </c>
      <c r="G4399" s="3" t="s">
        <v>47</v>
      </c>
      <c r="H4399" s="3">
        <v>2014</v>
      </c>
    </row>
    <row r="4400" spans="1:8">
      <c r="A4400" s="17" t="s">
        <v>11115</v>
      </c>
      <c r="B4400" s="17">
        <v>14002361</v>
      </c>
      <c r="C4400" s="4" t="s">
        <v>10295</v>
      </c>
      <c r="D4400" s="3" t="s">
        <v>10296</v>
      </c>
      <c r="E4400" s="3">
        <v>7860</v>
      </c>
      <c r="F4400" s="6">
        <v>7860</v>
      </c>
      <c r="G4400" s="3" t="s">
        <v>47</v>
      </c>
      <c r="H4400" s="3">
        <v>2014</v>
      </c>
    </row>
    <row r="4401" spans="1:8">
      <c r="A4401" s="17" t="s">
        <v>11115</v>
      </c>
      <c r="B4401" s="17">
        <v>14000028</v>
      </c>
      <c r="C4401" s="4" t="s">
        <v>10297</v>
      </c>
      <c r="D4401" s="3" t="s">
        <v>10298</v>
      </c>
      <c r="E4401" s="3">
        <v>4040</v>
      </c>
      <c r="F4401" s="6">
        <v>4040</v>
      </c>
      <c r="G4401" s="3" t="s">
        <v>47</v>
      </c>
      <c r="H4401" s="3">
        <v>2014</v>
      </c>
    </row>
    <row r="4402" spans="1:8">
      <c r="A4402" s="17" t="s">
        <v>11115</v>
      </c>
      <c r="B4402" s="17">
        <v>14003139</v>
      </c>
      <c r="C4402" s="4" t="s">
        <v>10299</v>
      </c>
      <c r="D4402" s="3" t="s">
        <v>10300</v>
      </c>
      <c r="E4402" s="3">
        <v>1350</v>
      </c>
      <c r="F4402" s="6">
        <v>1350</v>
      </c>
      <c r="G4402" s="3" t="s">
        <v>47</v>
      </c>
      <c r="H4402" s="3">
        <v>2014</v>
      </c>
    </row>
    <row r="4403" spans="1:8">
      <c r="A4403" s="17" t="s">
        <v>11115</v>
      </c>
      <c r="B4403" s="17">
        <v>14001026</v>
      </c>
      <c r="C4403" s="4" t="s">
        <v>10301</v>
      </c>
      <c r="D4403" s="3" t="s">
        <v>10302</v>
      </c>
      <c r="E4403" s="3">
        <v>18820</v>
      </c>
      <c r="F4403" s="6">
        <v>18820</v>
      </c>
      <c r="G4403" s="3" t="s">
        <v>47</v>
      </c>
      <c r="H4403" s="3">
        <v>2014</v>
      </c>
    </row>
    <row r="4404" spans="1:8">
      <c r="A4404" s="17" t="s">
        <v>11115</v>
      </c>
      <c r="B4404" s="17">
        <v>14002324</v>
      </c>
      <c r="C4404" s="4" t="s">
        <v>10200</v>
      </c>
      <c r="D4404" s="3" t="s">
        <v>10201</v>
      </c>
      <c r="E4404" s="3">
        <v>3170</v>
      </c>
      <c r="F4404" s="6">
        <v>3170</v>
      </c>
      <c r="G4404" s="3" t="s">
        <v>47</v>
      </c>
      <c r="H4404" s="3">
        <v>2014</v>
      </c>
    </row>
    <row r="4405" spans="1:8">
      <c r="A4405" s="17" t="s">
        <v>11115</v>
      </c>
      <c r="B4405" s="17">
        <v>14000462</v>
      </c>
      <c r="C4405" s="4" t="s">
        <v>10303</v>
      </c>
      <c r="D4405" s="3" t="s">
        <v>10304</v>
      </c>
      <c r="E4405" s="3">
        <v>2050</v>
      </c>
      <c r="F4405" s="6">
        <v>2050</v>
      </c>
      <c r="G4405" s="3" t="s">
        <v>47</v>
      </c>
      <c r="H4405" s="3">
        <v>2014</v>
      </c>
    </row>
    <row r="4406" spans="1:8">
      <c r="A4406" s="17" t="s">
        <v>11115</v>
      </c>
      <c r="B4406" s="17">
        <v>140021242</v>
      </c>
      <c r="C4406" s="4" t="s">
        <v>10305</v>
      </c>
      <c r="D4406" s="3" t="s">
        <v>10306</v>
      </c>
      <c r="E4406" s="3">
        <v>1590</v>
      </c>
      <c r="F4406" s="6">
        <v>1162</v>
      </c>
      <c r="G4406" s="3" t="s">
        <v>47</v>
      </c>
      <c r="H4406" s="3">
        <v>2014</v>
      </c>
    </row>
    <row r="4407" spans="1:8">
      <c r="A4407" s="17" t="s">
        <v>11115</v>
      </c>
      <c r="B4407" s="17">
        <v>14001010</v>
      </c>
      <c r="C4407" s="4" t="s">
        <v>10307</v>
      </c>
      <c r="D4407" s="3" t="s">
        <v>10819</v>
      </c>
      <c r="E4407" s="3">
        <v>288000</v>
      </c>
      <c r="F4407" s="6">
        <v>288000</v>
      </c>
      <c r="G4407" s="3" t="s">
        <v>47</v>
      </c>
      <c r="H4407" s="3">
        <v>2014</v>
      </c>
    </row>
    <row r="4408" spans="1:8">
      <c r="A4408" s="17" t="s">
        <v>11115</v>
      </c>
      <c r="B4408" s="17">
        <v>14000186</v>
      </c>
      <c r="C4408" s="4" t="s">
        <v>10308</v>
      </c>
      <c r="D4408" s="3" t="s">
        <v>10309</v>
      </c>
      <c r="E4408" s="3">
        <v>110000</v>
      </c>
      <c r="F4408" s="6">
        <v>110000</v>
      </c>
      <c r="G4408" s="3" t="s">
        <v>47</v>
      </c>
      <c r="H4408" s="3">
        <v>2014</v>
      </c>
    </row>
    <row r="4409" spans="1:8">
      <c r="A4409" s="17" t="s">
        <v>11115</v>
      </c>
      <c r="B4409" s="17">
        <v>14000998</v>
      </c>
      <c r="C4409" s="4" t="s">
        <v>10310</v>
      </c>
      <c r="D4409" s="3" t="s">
        <v>10820</v>
      </c>
      <c r="E4409" s="3">
        <v>30000</v>
      </c>
      <c r="F4409" s="6">
        <v>30000</v>
      </c>
      <c r="G4409" s="3" t="s">
        <v>47</v>
      </c>
      <c r="H4409" s="3">
        <v>2014</v>
      </c>
    </row>
    <row r="4410" spans="1:8">
      <c r="A4410" s="17" t="s">
        <v>11115</v>
      </c>
      <c r="B4410" s="17">
        <v>14002322</v>
      </c>
      <c r="C4410" s="4" t="s">
        <v>10311</v>
      </c>
      <c r="D4410" s="3" t="s">
        <v>10312</v>
      </c>
      <c r="E4410" s="3">
        <v>20000</v>
      </c>
      <c r="F4410" s="6">
        <v>20000</v>
      </c>
      <c r="G4410" s="3" t="s">
        <v>47</v>
      </c>
      <c r="H4410" s="3">
        <v>2014</v>
      </c>
    </row>
    <row r="4411" spans="1:8">
      <c r="A4411" s="17" t="s">
        <v>11115</v>
      </c>
      <c r="B4411" s="17">
        <v>14000100</v>
      </c>
      <c r="C4411" s="4" t="s">
        <v>10313</v>
      </c>
      <c r="D4411" s="3" t="s">
        <v>10234</v>
      </c>
      <c r="E4411" s="3">
        <v>2044860</v>
      </c>
      <c r="F4411" s="6">
        <v>2044860</v>
      </c>
      <c r="G4411" s="3" t="s">
        <v>47</v>
      </c>
      <c r="H4411" s="3">
        <v>2014</v>
      </c>
    </row>
    <row r="4412" spans="1:8">
      <c r="A4412" s="17" t="s">
        <v>11115</v>
      </c>
      <c r="B4412" s="17">
        <v>14000641</v>
      </c>
      <c r="C4412" s="4" t="s">
        <v>10314</v>
      </c>
      <c r="D4412" s="3" t="s">
        <v>10821</v>
      </c>
      <c r="E4412" s="3">
        <v>845500</v>
      </c>
      <c r="F4412" s="6">
        <v>845500</v>
      </c>
      <c r="G4412" s="3" t="s">
        <v>47</v>
      </c>
      <c r="H4412" s="3">
        <v>2014</v>
      </c>
    </row>
    <row r="4413" spans="1:8">
      <c r="A4413" s="17" t="s">
        <v>11115</v>
      </c>
      <c r="B4413" s="17">
        <v>14002588</v>
      </c>
      <c r="C4413" s="4" t="s">
        <v>10315</v>
      </c>
      <c r="D4413" s="3" t="s">
        <v>10822</v>
      </c>
      <c r="E4413" s="3">
        <v>45000</v>
      </c>
      <c r="F4413" s="6">
        <v>45000</v>
      </c>
      <c r="G4413" s="3" t="s">
        <v>47</v>
      </c>
      <c r="H4413" s="3">
        <v>2014</v>
      </c>
    </row>
    <row r="4414" spans="1:8">
      <c r="A4414" s="17" t="s">
        <v>11115</v>
      </c>
      <c r="B4414" s="17">
        <v>14002607</v>
      </c>
      <c r="C4414" s="4" t="s">
        <v>10316</v>
      </c>
      <c r="D4414" s="3" t="s">
        <v>10823</v>
      </c>
      <c r="E4414" s="3">
        <v>46000</v>
      </c>
      <c r="F4414" s="6">
        <v>46000</v>
      </c>
      <c r="G4414" s="3" t="s">
        <v>47</v>
      </c>
      <c r="H4414" s="3">
        <v>2014</v>
      </c>
    </row>
    <row r="4415" spans="1:8">
      <c r="A4415" s="17" t="s">
        <v>11115</v>
      </c>
      <c r="B4415" s="17">
        <v>14002585</v>
      </c>
      <c r="C4415" s="4" t="s">
        <v>10317</v>
      </c>
      <c r="D4415" s="3" t="s">
        <v>10824</v>
      </c>
      <c r="E4415" s="3">
        <v>40000</v>
      </c>
      <c r="F4415" s="6">
        <v>40000</v>
      </c>
      <c r="G4415" s="3" t="s">
        <v>47</v>
      </c>
      <c r="H4415" s="3">
        <v>2014</v>
      </c>
    </row>
    <row r="4416" spans="1:8">
      <c r="A4416" s="17" t="s">
        <v>11115</v>
      </c>
      <c r="B4416" s="17">
        <v>14002501</v>
      </c>
      <c r="C4416" s="4" t="s">
        <v>10319</v>
      </c>
      <c r="D4416" s="3" t="s">
        <v>10825</v>
      </c>
      <c r="E4416" s="3">
        <v>26000</v>
      </c>
      <c r="F4416" s="6">
        <v>26000</v>
      </c>
      <c r="G4416" s="3" t="s">
        <v>47</v>
      </c>
      <c r="H4416" s="3">
        <v>2014</v>
      </c>
    </row>
    <row r="4417" spans="1:8">
      <c r="A4417" s="17" t="s">
        <v>11115</v>
      </c>
      <c r="B4417" s="17">
        <v>14002684</v>
      </c>
      <c r="C4417" s="4" t="s">
        <v>10320</v>
      </c>
      <c r="D4417" s="3" t="s">
        <v>10321</v>
      </c>
      <c r="E4417" s="3">
        <v>20000</v>
      </c>
      <c r="F4417" s="6">
        <v>16670</v>
      </c>
      <c r="G4417" s="3" t="s">
        <v>47</v>
      </c>
      <c r="H4417" s="3">
        <v>2014</v>
      </c>
    </row>
    <row r="4418" spans="1:8">
      <c r="A4418" s="17" t="s">
        <v>11115</v>
      </c>
      <c r="B4418" s="17">
        <v>14000909</v>
      </c>
      <c r="C4418" s="4" t="s">
        <v>10322</v>
      </c>
      <c r="D4418" s="3" t="s">
        <v>10323</v>
      </c>
      <c r="E4418" s="3">
        <v>14000</v>
      </c>
      <c r="F4418" s="6">
        <v>14000</v>
      </c>
      <c r="G4418" s="3" t="s">
        <v>47</v>
      </c>
      <c r="H4418" s="3">
        <v>2014</v>
      </c>
    </row>
    <row r="4419" spans="1:8">
      <c r="A4419" s="17" t="s">
        <v>11115</v>
      </c>
      <c r="B4419" s="17">
        <v>14002473</v>
      </c>
      <c r="C4419" s="4" t="s">
        <v>10324</v>
      </c>
      <c r="D4419" s="3" t="s">
        <v>10325</v>
      </c>
      <c r="E4419" s="3">
        <v>12000</v>
      </c>
      <c r="F4419" s="6">
        <v>12000</v>
      </c>
      <c r="G4419" s="3" t="s">
        <v>47</v>
      </c>
      <c r="H4419" s="3">
        <v>2014</v>
      </c>
    </row>
    <row r="4420" spans="1:8">
      <c r="A4420" s="17" t="s">
        <v>11115</v>
      </c>
      <c r="B4420" s="17">
        <v>14002461</v>
      </c>
      <c r="C4420" s="4" t="s">
        <v>10326</v>
      </c>
      <c r="D4420" s="3" t="s">
        <v>10327</v>
      </c>
      <c r="E4420" s="3">
        <v>10000</v>
      </c>
      <c r="F4420" s="6">
        <v>10000</v>
      </c>
      <c r="G4420" s="3" t="s">
        <v>47</v>
      </c>
      <c r="H4420" s="3">
        <v>2014</v>
      </c>
    </row>
    <row r="4421" spans="1:8">
      <c r="A4421" s="17" t="s">
        <v>11115</v>
      </c>
      <c r="B4421" s="17">
        <v>14002508</v>
      </c>
      <c r="C4421" s="4" t="s">
        <v>10328</v>
      </c>
      <c r="D4421" s="3" t="s">
        <v>10826</v>
      </c>
      <c r="E4421" s="3">
        <v>8000</v>
      </c>
      <c r="F4421" s="6">
        <v>8000</v>
      </c>
      <c r="G4421" s="3" t="s">
        <v>47</v>
      </c>
      <c r="H4421" s="3">
        <v>2014</v>
      </c>
    </row>
    <row r="4422" spans="1:8">
      <c r="A4422" s="17" t="s">
        <v>11115</v>
      </c>
      <c r="B4422" s="17">
        <v>14002423</v>
      </c>
      <c r="C4422" s="4" t="s">
        <v>10329</v>
      </c>
      <c r="D4422" s="3" t="s">
        <v>10134</v>
      </c>
      <c r="E4422" s="3">
        <v>6000</v>
      </c>
      <c r="F4422" s="6">
        <v>6000</v>
      </c>
      <c r="G4422" s="3" t="s">
        <v>47</v>
      </c>
      <c r="H4422" s="3">
        <v>2014</v>
      </c>
    </row>
    <row r="4423" spans="1:8">
      <c r="A4423" s="17" t="s">
        <v>11115</v>
      </c>
      <c r="B4423" s="17">
        <v>14000423</v>
      </c>
      <c r="C4423" s="4" t="s">
        <v>10242</v>
      </c>
      <c r="D4423" s="3" t="s">
        <v>10243</v>
      </c>
      <c r="E4423" s="3">
        <v>200000</v>
      </c>
      <c r="F4423" s="6">
        <v>200000</v>
      </c>
      <c r="G4423" s="3" t="s">
        <v>47</v>
      </c>
      <c r="H4423" s="3">
        <v>2014</v>
      </c>
    </row>
    <row r="4424" spans="1:8">
      <c r="A4424" s="17" t="s">
        <v>11115</v>
      </c>
      <c r="B4424" s="17">
        <v>14000931</v>
      </c>
      <c r="C4424" s="4" t="s">
        <v>10261</v>
      </c>
      <c r="D4424" s="3" t="s">
        <v>10262</v>
      </c>
      <c r="E4424" s="3">
        <v>50000</v>
      </c>
      <c r="F4424" s="6">
        <v>50000</v>
      </c>
      <c r="G4424" s="3" t="s">
        <v>47</v>
      </c>
      <c r="H4424" s="3">
        <v>2014</v>
      </c>
    </row>
    <row r="4425" spans="1:8">
      <c r="A4425" s="17" t="s">
        <v>11115</v>
      </c>
      <c r="B4425" s="17">
        <v>14002588</v>
      </c>
      <c r="C4425" s="4" t="s">
        <v>10315</v>
      </c>
      <c r="D4425" s="3" t="s">
        <v>10822</v>
      </c>
      <c r="E4425" s="3">
        <v>500000</v>
      </c>
      <c r="F4425" s="6">
        <v>500000</v>
      </c>
      <c r="G4425" s="3" t="s">
        <v>47</v>
      </c>
      <c r="H4425" s="3">
        <v>2014</v>
      </c>
    </row>
    <row r="4426" spans="1:8">
      <c r="A4426" s="17" t="s">
        <v>11115</v>
      </c>
      <c r="B4426" s="17">
        <v>14001961</v>
      </c>
      <c r="C4426" s="4" t="s">
        <v>10330</v>
      </c>
      <c r="D4426" s="3" t="s">
        <v>10331</v>
      </c>
      <c r="E4426" s="3">
        <v>100000</v>
      </c>
      <c r="F4426" s="6">
        <v>100000</v>
      </c>
      <c r="G4426" s="3" t="s">
        <v>47</v>
      </c>
      <c r="H4426" s="3">
        <v>2014</v>
      </c>
    </row>
    <row r="4427" spans="1:8">
      <c r="A4427" s="17" t="s">
        <v>11115</v>
      </c>
      <c r="B4427" s="17">
        <v>14000100</v>
      </c>
      <c r="C4427" s="4" t="s">
        <v>10233</v>
      </c>
      <c r="D4427" s="3" t="s">
        <v>10234</v>
      </c>
      <c r="E4427" s="3">
        <v>193000</v>
      </c>
      <c r="F4427" s="6">
        <v>171500</v>
      </c>
      <c r="G4427" s="3" t="s">
        <v>47</v>
      </c>
      <c r="H4427" s="3">
        <v>2014</v>
      </c>
    </row>
    <row r="4428" spans="1:8">
      <c r="A4428" s="17" t="s">
        <v>11115</v>
      </c>
      <c r="B4428" s="17">
        <v>14000939</v>
      </c>
      <c r="C4428" s="4" t="s">
        <v>10241</v>
      </c>
      <c r="D4428" s="3" t="s">
        <v>10818</v>
      </c>
      <c r="E4428" s="3">
        <v>50000</v>
      </c>
      <c r="F4428" s="6">
        <v>50000</v>
      </c>
      <c r="G4428" s="3" t="s">
        <v>47</v>
      </c>
      <c r="H4428" s="3">
        <v>2014</v>
      </c>
    </row>
    <row r="4429" spans="1:8">
      <c r="A4429" s="17" t="s">
        <v>11115</v>
      </c>
      <c r="B4429" s="17">
        <v>14000423</v>
      </c>
      <c r="C4429" s="4" t="s">
        <v>10242</v>
      </c>
      <c r="D4429" s="3" t="s">
        <v>10243</v>
      </c>
      <c r="E4429" s="3">
        <v>10000</v>
      </c>
      <c r="F4429" s="6">
        <v>10000</v>
      </c>
      <c r="G4429" s="3" t="s">
        <v>47</v>
      </c>
      <c r="H4429" s="3">
        <v>2014</v>
      </c>
    </row>
    <row r="4430" spans="1:8">
      <c r="A4430" s="17" t="s">
        <v>11115</v>
      </c>
      <c r="B4430" s="17">
        <v>14000649</v>
      </c>
      <c r="C4430" s="4" t="s">
        <v>10255</v>
      </c>
      <c r="D4430" s="3" t="s">
        <v>10256</v>
      </c>
      <c r="E4430" s="3">
        <v>50000</v>
      </c>
      <c r="F4430" s="6">
        <v>50000</v>
      </c>
      <c r="G4430" s="3" t="s">
        <v>47</v>
      </c>
      <c r="H4430" s="3">
        <v>2014</v>
      </c>
    </row>
    <row r="4431" spans="1:8">
      <c r="A4431" s="17" t="s">
        <v>11115</v>
      </c>
      <c r="B4431" s="17">
        <v>14000620</v>
      </c>
      <c r="C4431" s="4" t="s">
        <v>10332</v>
      </c>
      <c r="D4431" s="3" t="s">
        <v>10333</v>
      </c>
      <c r="E4431" s="3">
        <v>40000</v>
      </c>
      <c r="F4431" s="6">
        <v>46778.5</v>
      </c>
      <c r="G4431" s="3" t="s">
        <v>47</v>
      </c>
      <c r="H4431" s="3">
        <v>2014</v>
      </c>
    </row>
    <row r="4432" spans="1:8">
      <c r="A4432" s="17" t="s">
        <v>11115</v>
      </c>
      <c r="B4432" s="17">
        <v>14000756</v>
      </c>
      <c r="C4432" s="4" t="s">
        <v>10334</v>
      </c>
      <c r="D4432" s="3" t="s">
        <v>10335</v>
      </c>
      <c r="E4432" s="3">
        <v>40000</v>
      </c>
      <c r="F4432" s="6">
        <v>60000</v>
      </c>
      <c r="G4432" s="3" t="s">
        <v>47</v>
      </c>
      <c r="H4432" s="3">
        <v>2014</v>
      </c>
    </row>
    <row r="4433" spans="1:8">
      <c r="A4433" s="17" t="s">
        <v>11115</v>
      </c>
      <c r="B4433" s="17">
        <v>14001220</v>
      </c>
      <c r="C4433" s="4" t="s">
        <v>10336</v>
      </c>
      <c r="D4433" s="3" t="s">
        <v>10337</v>
      </c>
      <c r="E4433" s="3">
        <v>40000</v>
      </c>
      <c r="F4433" s="6">
        <v>34895.620000000003</v>
      </c>
      <c r="G4433" s="3" t="s">
        <v>47</v>
      </c>
      <c r="H4433" s="3">
        <v>2014</v>
      </c>
    </row>
    <row r="4434" spans="1:8">
      <c r="A4434" s="17" t="s">
        <v>11115</v>
      </c>
      <c r="B4434" s="17">
        <v>14000523</v>
      </c>
      <c r="C4434" s="4" t="s">
        <v>10338</v>
      </c>
      <c r="D4434" s="3" t="s">
        <v>10339</v>
      </c>
      <c r="E4434" s="3">
        <v>40000</v>
      </c>
      <c r="F4434" s="6">
        <v>40000</v>
      </c>
      <c r="G4434" s="3" t="s">
        <v>47</v>
      </c>
      <c r="H4434" s="3">
        <v>2014</v>
      </c>
    </row>
    <row r="4435" spans="1:8">
      <c r="A4435" s="17" t="s">
        <v>11115</v>
      </c>
      <c r="B4435" s="17">
        <v>14000558</v>
      </c>
      <c r="C4435" s="4" t="s">
        <v>10340</v>
      </c>
      <c r="D4435" s="3" t="s">
        <v>10341</v>
      </c>
      <c r="E4435" s="3">
        <v>40000</v>
      </c>
      <c r="F4435" s="6">
        <v>31772.15</v>
      </c>
      <c r="G4435" s="3" t="s">
        <v>47</v>
      </c>
      <c r="H4435" s="3">
        <v>2014</v>
      </c>
    </row>
    <row r="4436" spans="1:8">
      <c r="A4436" s="17" t="s">
        <v>11115</v>
      </c>
      <c r="B4436" s="17">
        <v>14000244</v>
      </c>
      <c r="C4436" s="4" t="s">
        <v>10342</v>
      </c>
      <c r="D4436" s="3" t="s">
        <v>10343</v>
      </c>
      <c r="E4436" s="3">
        <v>20000</v>
      </c>
      <c r="F4436" s="6">
        <v>20000</v>
      </c>
      <c r="G4436" s="3" t="s">
        <v>47</v>
      </c>
      <c r="H4436" s="3">
        <v>2014</v>
      </c>
    </row>
    <row r="4437" spans="1:8">
      <c r="A4437" s="17" t="s">
        <v>11115</v>
      </c>
      <c r="B4437" s="17">
        <v>14000998</v>
      </c>
      <c r="C4437" s="4" t="s">
        <v>10310</v>
      </c>
      <c r="D4437" s="3" t="s">
        <v>10820</v>
      </c>
      <c r="E4437" s="3">
        <v>5000</v>
      </c>
      <c r="F4437" s="6">
        <v>5000</v>
      </c>
      <c r="G4437" s="3" t="s">
        <v>47</v>
      </c>
      <c r="H4437" s="3">
        <v>2014</v>
      </c>
    </row>
    <row r="4438" spans="1:8">
      <c r="A4438" s="17" t="s">
        <v>11115</v>
      </c>
      <c r="B4438" s="17">
        <v>14000244</v>
      </c>
      <c r="C4438" s="4" t="s">
        <v>10346</v>
      </c>
      <c r="D4438" s="3" t="s">
        <v>10347</v>
      </c>
      <c r="E4438" s="3">
        <v>50000</v>
      </c>
      <c r="F4438" s="6">
        <v>20000</v>
      </c>
      <c r="G4438" s="3" t="s">
        <v>47</v>
      </c>
      <c r="H4438" s="3">
        <v>2014</v>
      </c>
    </row>
    <row r="4439" spans="1:8">
      <c r="A4439" s="17" t="s">
        <v>11115</v>
      </c>
      <c r="B4439" s="17">
        <v>14002086</v>
      </c>
      <c r="C4439" s="4" t="s">
        <v>10348</v>
      </c>
      <c r="D4439" s="3" t="s">
        <v>10238</v>
      </c>
      <c r="E4439" s="3">
        <v>3000</v>
      </c>
      <c r="F4439" s="6">
        <v>3000</v>
      </c>
      <c r="G4439" s="3" t="s">
        <v>47</v>
      </c>
      <c r="H4439" s="3">
        <v>2014</v>
      </c>
    </row>
    <row r="4440" spans="1:8">
      <c r="A4440" s="17" t="s">
        <v>11115</v>
      </c>
      <c r="B4440" s="17">
        <v>14000409</v>
      </c>
      <c r="C4440" s="4" t="s">
        <v>10344</v>
      </c>
      <c r="D4440" s="3" t="s">
        <v>10345</v>
      </c>
      <c r="E4440" s="3">
        <v>2000</v>
      </c>
      <c r="F4440" s="6">
        <v>2000</v>
      </c>
      <c r="G4440" s="3" t="s">
        <v>47</v>
      </c>
      <c r="H4440" s="3">
        <v>2014</v>
      </c>
    </row>
    <row r="4441" spans="1:8">
      <c r="A4441" s="17" t="s">
        <v>11115</v>
      </c>
      <c r="B4441" s="17">
        <v>14000929</v>
      </c>
      <c r="C4441" s="4" t="s">
        <v>10349</v>
      </c>
      <c r="D4441" s="3" t="s">
        <v>10350</v>
      </c>
      <c r="E4441" s="3">
        <v>2000</v>
      </c>
      <c r="F4441" s="6">
        <v>2000</v>
      </c>
      <c r="G4441" s="3" t="s">
        <v>47</v>
      </c>
      <c r="H4441" s="3">
        <v>2014</v>
      </c>
    </row>
    <row r="4442" spans="1:8">
      <c r="A4442" s="17" t="s">
        <v>11115</v>
      </c>
      <c r="B4442" s="17"/>
      <c r="C4442" s="4"/>
      <c r="D4442" s="3"/>
      <c r="E4442" s="3">
        <v>4000</v>
      </c>
      <c r="F4442" s="6">
        <v>4000</v>
      </c>
      <c r="G4442" s="3" t="s">
        <v>47</v>
      </c>
      <c r="H4442" s="3">
        <v>2014</v>
      </c>
    </row>
    <row r="4443" spans="1:8">
      <c r="A4443" s="17" t="s">
        <v>11115</v>
      </c>
      <c r="B4443" s="17">
        <v>14000001</v>
      </c>
      <c r="C4443" s="4" t="s">
        <v>10257</v>
      </c>
      <c r="D4443" s="3" t="s">
        <v>10258</v>
      </c>
      <c r="E4443" s="3">
        <v>3000</v>
      </c>
      <c r="F4443" s="6">
        <v>3000</v>
      </c>
      <c r="G4443" s="3" t="s">
        <v>47</v>
      </c>
      <c r="H4443" s="3">
        <v>2014</v>
      </c>
    </row>
    <row r="4444" spans="1:8">
      <c r="A4444" s="17" t="s">
        <v>11115</v>
      </c>
      <c r="B4444" s="17"/>
      <c r="C4444" s="4"/>
      <c r="D4444" s="3"/>
      <c r="E4444" s="3">
        <v>2500</v>
      </c>
      <c r="F4444" s="6">
        <v>2500</v>
      </c>
      <c r="G4444" s="3" t="s">
        <v>47</v>
      </c>
      <c r="H4444" s="3">
        <v>2014</v>
      </c>
    </row>
    <row r="4445" spans="1:8">
      <c r="A4445" s="17" t="s">
        <v>11115</v>
      </c>
      <c r="B4445" s="17">
        <v>14002936</v>
      </c>
      <c r="C4445" s="4" t="s">
        <v>10351</v>
      </c>
      <c r="D4445" s="3" t="s">
        <v>10352</v>
      </c>
      <c r="E4445" s="3">
        <v>3000</v>
      </c>
      <c r="F4445" s="6">
        <v>3000</v>
      </c>
      <c r="G4445" s="3" t="s">
        <v>47</v>
      </c>
      <c r="H4445" s="3">
        <v>2014</v>
      </c>
    </row>
    <row r="4446" spans="1:8">
      <c r="A4446" s="17" t="s">
        <v>11115</v>
      </c>
      <c r="B4446" s="17">
        <v>14000558</v>
      </c>
      <c r="C4446" s="4" t="s">
        <v>10340</v>
      </c>
      <c r="D4446" s="3" t="s">
        <v>10341</v>
      </c>
      <c r="E4446" s="3">
        <v>5000</v>
      </c>
      <c r="F4446" s="6">
        <v>5000</v>
      </c>
      <c r="G4446" s="3" t="s">
        <v>47</v>
      </c>
      <c r="H4446" s="3">
        <v>2014</v>
      </c>
    </row>
    <row r="4447" spans="1:8">
      <c r="A4447" s="17" t="s">
        <v>11115</v>
      </c>
      <c r="B4447" s="17">
        <v>14001971</v>
      </c>
      <c r="C4447" s="4" t="s">
        <v>10353</v>
      </c>
      <c r="D4447" s="3" t="s">
        <v>10354</v>
      </c>
      <c r="E4447" s="3">
        <v>3000</v>
      </c>
      <c r="F4447" s="6">
        <v>3000</v>
      </c>
      <c r="G4447" s="3" t="s">
        <v>47</v>
      </c>
      <c r="H4447" s="3">
        <v>2014</v>
      </c>
    </row>
    <row r="4448" spans="1:8">
      <c r="A4448" s="17" t="s">
        <v>11115</v>
      </c>
      <c r="B4448" s="17">
        <v>14000755</v>
      </c>
      <c r="C4448" s="4" t="s">
        <v>10355</v>
      </c>
      <c r="D4448" s="3" t="s">
        <v>10356</v>
      </c>
      <c r="E4448" s="3">
        <v>3000</v>
      </c>
      <c r="F4448" s="6">
        <v>3000</v>
      </c>
      <c r="G4448" s="3" t="s">
        <v>47</v>
      </c>
      <c r="H4448" s="3">
        <v>2014</v>
      </c>
    </row>
    <row r="4449" spans="1:8">
      <c r="A4449" s="17" t="s">
        <v>11115</v>
      </c>
      <c r="B4449" s="17">
        <v>14002568</v>
      </c>
      <c r="C4449" s="4" t="s">
        <v>10357</v>
      </c>
      <c r="D4449" s="3" t="s">
        <v>10358</v>
      </c>
      <c r="E4449" s="3">
        <v>5000</v>
      </c>
      <c r="F4449" s="6">
        <v>5000</v>
      </c>
      <c r="G4449" s="3" t="s">
        <v>47</v>
      </c>
      <c r="H4449" s="3">
        <v>2014</v>
      </c>
    </row>
    <row r="4450" spans="1:8">
      <c r="A4450" s="17" t="s">
        <v>11115</v>
      </c>
      <c r="B4450" s="17">
        <v>14000643</v>
      </c>
      <c r="C4450" s="4" t="s">
        <v>10249</v>
      </c>
      <c r="D4450" s="3" t="s">
        <v>10250</v>
      </c>
      <c r="E4450" s="3">
        <v>3000</v>
      </c>
      <c r="F4450" s="6">
        <v>3000</v>
      </c>
      <c r="G4450" s="3" t="s">
        <v>47</v>
      </c>
      <c r="H4450" s="3">
        <v>2014</v>
      </c>
    </row>
    <row r="4451" spans="1:8">
      <c r="A4451" s="17" t="s">
        <v>11115</v>
      </c>
      <c r="B4451" s="17">
        <v>14003509</v>
      </c>
      <c r="C4451" s="4" t="s">
        <v>10359</v>
      </c>
      <c r="D4451" s="3" t="s">
        <v>10360</v>
      </c>
      <c r="E4451" s="3">
        <v>2000</v>
      </c>
      <c r="F4451" s="6">
        <v>2000</v>
      </c>
      <c r="G4451" s="3" t="s">
        <v>47</v>
      </c>
      <c r="H4451" s="3">
        <v>2014</v>
      </c>
    </row>
    <row r="4452" spans="1:8">
      <c r="A4452" s="17" t="s">
        <v>11115</v>
      </c>
      <c r="B4452" s="17">
        <v>14000322</v>
      </c>
      <c r="C4452" s="4" t="s">
        <v>10271</v>
      </c>
      <c r="D4452" s="3" t="s">
        <v>10272</v>
      </c>
      <c r="E4452" s="3">
        <v>3000</v>
      </c>
      <c r="F4452" s="6">
        <v>3000</v>
      </c>
      <c r="G4452" s="3" t="s">
        <v>47</v>
      </c>
      <c r="H4452" s="3">
        <v>2014</v>
      </c>
    </row>
    <row r="4453" spans="1:8">
      <c r="A4453" s="17" t="s">
        <v>11115</v>
      </c>
      <c r="B4453" s="17">
        <v>14000553</v>
      </c>
      <c r="C4453" s="4" t="s">
        <v>10361</v>
      </c>
      <c r="D4453" s="3" t="s">
        <v>10827</v>
      </c>
      <c r="E4453" s="3">
        <v>2000</v>
      </c>
      <c r="F4453" s="6">
        <v>2000</v>
      </c>
      <c r="G4453" s="3" t="s">
        <v>47</v>
      </c>
      <c r="H4453" s="3">
        <v>2014</v>
      </c>
    </row>
    <row r="4454" spans="1:8">
      <c r="A4454" s="17" t="s">
        <v>11115</v>
      </c>
      <c r="B4454" s="17">
        <v>14000859</v>
      </c>
      <c r="C4454" s="4" t="s">
        <v>10276</v>
      </c>
      <c r="D4454" s="3" t="s">
        <v>10277</v>
      </c>
      <c r="E4454" s="3">
        <v>10000</v>
      </c>
      <c r="F4454" s="6">
        <v>10000</v>
      </c>
      <c r="G4454" s="3" t="s">
        <v>47</v>
      </c>
      <c r="H4454" s="3">
        <v>2014</v>
      </c>
    </row>
    <row r="4455" spans="1:8">
      <c r="A4455" s="17" t="s">
        <v>11115</v>
      </c>
      <c r="B4455" s="17">
        <v>14001023</v>
      </c>
      <c r="C4455" s="4" t="s">
        <v>10235</v>
      </c>
      <c r="D4455" s="3" t="s">
        <v>10816</v>
      </c>
      <c r="E4455" s="3">
        <v>11000</v>
      </c>
      <c r="F4455" s="6">
        <v>11000</v>
      </c>
      <c r="G4455" s="3" t="s">
        <v>47</v>
      </c>
      <c r="H4455" s="3">
        <v>2014</v>
      </c>
    </row>
    <row r="4456" spans="1:8">
      <c r="A4456" s="17" t="s">
        <v>11115</v>
      </c>
      <c r="B4456" s="17">
        <v>14000244</v>
      </c>
      <c r="C4456" s="4" t="s">
        <v>10342</v>
      </c>
      <c r="D4456" s="3" t="s">
        <v>10343</v>
      </c>
      <c r="E4456" s="3">
        <v>1000</v>
      </c>
      <c r="F4456" s="6">
        <v>1000</v>
      </c>
      <c r="G4456" s="3" t="s">
        <v>47</v>
      </c>
      <c r="H4456" s="3">
        <v>2014</v>
      </c>
    </row>
    <row r="4457" spans="1:8">
      <c r="A4457" s="17" t="s">
        <v>11115</v>
      </c>
      <c r="B4457" s="17">
        <v>14002666</v>
      </c>
      <c r="C4457" s="4" t="s">
        <v>10278</v>
      </c>
      <c r="D4457" s="3" t="s">
        <v>10279</v>
      </c>
      <c r="E4457" s="3">
        <v>1000</v>
      </c>
      <c r="F4457" s="6">
        <v>1000</v>
      </c>
      <c r="G4457" s="3" t="s">
        <v>47</v>
      </c>
      <c r="H4457" s="3">
        <v>2014</v>
      </c>
    </row>
    <row r="4458" spans="1:8">
      <c r="A4458" s="17" t="s">
        <v>11115</v>
      </c>
      <c r="B4458" s="17">
        <v>14002073</v>
      </c>
      <c r="C4458" s="4" t="s">
        <v>10362</v>
      </c>
      <c r="D4458" s="3" t="s">
        <v>10363</v>
      </c>
      <c r="E4458" s="3">
        <v>1000</v>
      </c>
      <c r="F4458" s="6">
        <v>1000</v>
      </c>
      <c r="G4458" s="3" t="s">
        <v>47</v>
      </c>
      <c r="H4458" s="3">
        <v>2014</v>
      </c>
    </row>
    <row r="4459" spans="1:8">
      <c r="A4459" s="17" t="s">
        <v>11115</v>
      </c>
      <c r="B4459" s="17">
        <v>14002501</v>
      </c>
      <c r="C4459" s="4" t="s">
        <v>10319</v>
      </c>
      <c r="D4459" s="3" t="s">
        <v>10825</v>
      </c>
      <c r="E4459" s="3">
        <v>1000</v>
      </c>
      <c r="F4459" s="6">
        <v>1000</v>
      </c>
      <c r="G4459" s="3" t="s">
        <v>47</v>
      </c>
      <c r="H4459" s="3">
        <v>2014</v>
      </c>
    </row>
    <row r="4460" spans="1:8">
      <c r="A4460" s="17" t="s">
        <v>11115</v>
      </c>
      <c r="B4460" s="17">
        <v>14000292</v>
      </c>
      <c r="C4460" s="4"/>
      <c r="D4460" s="3" t="s">
        <v>10364</v>
      </c>
      <c r="E4460" s="3">
        <v>1000</v>
      </c>
      <c r="F4460" s="6">
        <v>1000</v>
      </c>
      <c r="G4460" s="3" t="s">
        <v>47</v>
      </c>
      <c r="H4460" s="3">
        <v>2014</v>
      </c>
    </row>
    <row r="4461" spans="1:8">
      <c r="A4461" s="17" t="s">
        <v>11115</v>
      </c>
      <c r="B4461" s="17">
        <v>14000763</v>
      </c>
      <c r="C4461" s="4" t="s">
        <v>10365</v>
      </c>
      <c r="D4461" s="3" t="s">
        <v>10828</v>
      </c>
      <c r="E4461" s="3">
        <v>5000</v>
      </c>
      <c r="F4461" s="6">
        <v>5000</v>
      </c>
      <c r="G4461" s="3" t="s">
        <v>47</v>
      </c>
      <c r="H4461" s="3">
        <v>2014</v>
      </c>
    </row>
    <row r="4462" spans="1:8">
      <c r="A4462" s="17" t="s">
        <v>11115</v>
      </c>
      <c r="B4462" s="17">
        <v>14001589</v>
      </c>
      <c r="C4462" s="4"/>
      <c r="D4462" s="3" t="s">
        <v>10158</v>
      </c>
      <c r="E4462" s="3">
        <v>7500</v>
      </c>
      <c r="F4462" s="6">
        <v>7500</v>
      </c>
      <c r="G4462" s="3" t="s">
        <v>47</v>
      </c>
      <c r="H4462" s="3">
        <v>2014</v>
      </c>
    </row>
    <row r="4463" spans="1:8">
      <c r="A4463" s="17" t="s">
        <v>11115</v>
      </c>
      <c r="B4463" s="17">
        <v>14002574</v>
      </c>
      <c r="C4463" s="4" t="s">
        <v>10366</v>
      </c>
      <c r="D4463" s="3" t="s">
        <v>10829</v>
      </c>
      <c r="E4463" s="3">
        <v>1000</v>
      </c>
      <c r="F4463" s="6">
        <v>1000</v>
      </c>
      <c r="G4463" s="3" t="s">
        <v>47</v>
      </c>
      <c r="H4463" s="3">
        <v>2014</v>
      </c>
    </row>
    <row r="4464" spans="1:8">
      <c r="A4464" s="17" t="s">
        <v>11115</v>
      </c>
      <c r="B4464" s="17"/>
      <c r="C4464" s="4"/>
      <c r="D4464" s="3"/>
      <c r="E4464" s="3">
        <v>1000</v>
      </c>
      <c r="F4464" s="6">
        <v>1000</v>
      </c>
      <c r="G4464" s="3" t="s">
        <v>47</v>
      </c>
      <c r="H4464" s="3">
        <v>2014</v>
      </c>
    </row>
    <row r="4465" spans="1:8">
      <c r="A4465" s="17" t="s">
        <v>11115</v>
      </c>
      <c r="B4465" s="17">
        <v>14002339</v>
      </c>
      <c r="C4465" s="4" t="s">
        <v>10367</v>
      </c>
      <c r="D4465" s="3" t="s">
        <v>10368</v>
      </c>
      <c r="E4465" s="3">
        <v>1500</v>
      </c>
      <c r="F4465" s="6">
        <v>1500</v>
      </c>
      <c r="G4465" s="3" t="s">
        <v>47</v>
      </c>
      <c r="H4465" s="3">
        <v>2014</v>
      </c>
    </row>
    <row r="4466" spans="1:8">
      <c r="A4466" s="17" t="s">
        <v>11115</v>
      </c>
      <c r="B4466" s="17">
        <v>14002797</v>
      </c>
      <c r="C4466" s="4" t="s">
        <v>10369</v>
      </c>
      <c r="D4466" s="3" t="s">
        <v>10370</v>
      </c>
      <c r="E4466" s="3">
        <v>1000</v>
      </c>
      <c r="F4466" s="6">
        <v>1000</v>
      </c>
      <c r="G4466" s="3" t="s">
        <v>47</v>
      </c>
      <c r="H4466" s="3">
        <v>2014</v>
      </c>
    </row>
    <row r="4467" spans="1:8">
      <c r="A4467" s="17" t="s">
        <v>11115</v>
      </c>
      <c r="B4467" s="17">
        <v>14000936</v>
      </c>
      <c r="C4467" s="4" t="s">
        <v>10273</v>
      </c>
      <c r="D4467" s="3" t="s">
        <v>10274</v>
      </c>
      <c r="E4467" s="3">
        <v>3000</v>
      </c>
      <c r="F4467" s="6">
        <v>3000</v>
      </c>
      <c r="G4467" s="3" t="s">
        <v>47</v>
      </c>
      <c r="H4467" s="3">
        <v>2014</v>
      </c>
    </row>
    <row r="4468" spans="1:8">
      <c r="A4468" s="17" t="s">
        <v>11115</v>
      </c>
      <c r="B4468" s="17">
        <v>14002666</v>
      </c>
      <c r="C4468" s="4" t="s">
        <v>10278</v>
      </c>
      <c r="D4468" s="3" t="s">
        <v>10279</v>
      </c>
      <c r="E4468" s="3">
        <v>3000</v>
      </c>
      <c r="F4468" s="6">
        <v>3000</v>
      </c>
      <c r="G4468" s="3" t="s">
        <v>47</v>
      </c>
      <c r="H4468" s="3">
        <v>2014</v>
      </c>
    </row>
    <row r="4469" spans="1:8">
      <c r="A4469" s="17" t="s">
        <v>11115</v>
      </c>
      <c r="B4469" s="17">
        <v>14003598</v>
      </c>
      <c r="C4469" s="4">
        <v>214945</v>
      </c>
      <c r="D4469" s="3" t="s">
        <v>10252</v>
      </c>
      <c r="E4469" s="3">
        <v>3000</v>
      </c>
      <c r="F4469" s="6">
        <v>3000</v>
      </c>
      <c r="G4469" s="3" t="s">
        <v>47</v>
      </c>
      <c r="H4469" s="3">
        <v>2014</v>
      </c>
    </row>
    <row r="4470" spans="1:8">
      <c r="A4470" s="17" t="s">
        <v>11115</v>
      </c>
      <c r="B4470" s="17">
        <v>14001220</v>
      </c>
      <c r="C4470" s="4" t="s">
        <v>10336</v>
      </c>
      <c r="D4470" s="3" t="s">
        <v>10337</v>
      </c>
      <c r="E4470" s="3">
        <v>1000</v>
      </c>
      <c r="F4470" s="6">
        <v>1000</v>
      </c>
      <c r="G4470" s="3" t="s">
        <v>47</v>
      </c>
      <c r="H4470" s="3">
        <v>2014</v>
      </c>
    </row>
    <row r="4471" spans="1:8">
      <c r="A4471" s="17" t="s">
        <v>11115</v>
      </c>
      <c r="B4471" s="17">
        <v>14000462</v>
      </c>
      <c r="C4471" s="4" t="s">
        <v>10371</v>
      </c>
      <c r="D4471" s="3" t="s">
        <v>10304</v>
      </c>
      <c r="E4471" s="3">
        <v>1000</v>
      </c>
      <c r="F4471" s="6">
        <v>1000</v>
      </c>
      <c r="G4471" s="3" t="s">
        <v>47</v>
      </c>
      <c r="H4471" s="3">
        <v>2014</v>
      </c>
    </row>
    <row r="4472" spans="1:8">
      <c r="A4472" s="17" t="s">
        <v>11115</v>
      </c>
      <c r="B4472" s="17">
        <v>14002538</v>
      </c>
      <c r="C4472" s="4"/>
      <c r="D4472" s="3" t="s">
        <v>10372</v>
      </c>
      <c r="E4472" s="3">
        <v>4000</v>
      </c>
      <c r="F4472" s="6">
        <v>4000</v>
      </c>
      <c r="G4472" s="3" t="s">
        <v>47</v>
      </c>
      <c r="H4472" s="3">
        <v>2014</v>
      </c>
    </row>
    <row r="4473" spans="1:8">
      <c r="A4473" s="17" t="s">
        <v>11115</v>
      </c>
      <c r="B4473" s="17">
        <v>14002260</v>
      </c>
      <c r="C4473" s="4" t="s">
        <v>10373</v>
      </c>
      <c r="D4473" s="3" t="s">
        <v>10830</v>
      </c>
      <c r="E4473" s="3">
        <v>3000</v>
      </c>
      <c r="F4473" s="6">
        <v>3000</v>
      </c>
      <c r="G4473" s="3" t="s">
        <v>47</v>
      </c>
      <c r="H4473" s="3">
        <v>2014</v>
      </c>
    </row>
    <row r="4474" spans="1:8">
      <c r="A4474" s="17" t="s">
        <v>11115</v>
      </c>
      <c r="B4474" s="17">
        <v>14000242</v>
      </c>
      <c r="C4474" s="4" t="s">
        <v>10246</v>
      </c>
      <c r="D4474" s="3" t="s">
        <v>10318</v>
      </c>
      <c r="E4474" s="3">
        <v>40000</v>
      </c>
      <c r="F4474" s="6">
        <v>40000</v>
      </c>
      <c r="G4474" s="3" t="s">
        <v>47</v>
      </c>
      <c r="H4474" s="3">
        <v>2014</v>
      </c>
    </row>
    <row r="4475" spans="1:8">
      <c r="A4475" s="17" t="s">
        <v>11115</v>
      </c>
      <c r="B4475" s="17">
        <v>14001221</v>
      </c>
      <c r="C4475" s="4" t="s">
        <v>10267</v>
      </c>
      <c r="D4475" s="3" t="s">
        <v>10268</v>
      </c>
      <c r="E4475" s="3">
        <v>50000</v>
      </c>
      <c r="F4475" s="6">
        <v>50000</v>
      </c>
      <c r="G4475" s="3" t="s">
        <v>47</v>
      </c>
      <c r="H4475" s="3">
        <v>2014</v>
      </c>
    </row>
    <row r="4476" spans="1:8">
      <c r="A4476" s="17" t="s">
        <v>11115</v>
      </c>
      <c r="B4476" s="17">
        <v>14001767</v>
      </c>
      <c r="C4476" s="4" t="s">
        <v>10374</v>
      </c>
      <c r="D4476" s="3" t="s">
        <v>10375</v>
      </c>
      <c r="E4476" s="3">
        <v>1000</v>
      </c>
      <c r="F4476" s="6">
        <v>1000</v>
      </c>
      <c r="G4476" s="3" t="s">
        <v>47</v>
      </c>
      <c r="H4476" s="3">
        <v>2014</v>
      </c>
    </row>
    <row r="4477" spans="1:8">
      <c r="A4477" s="17" t="s">
        <v>11115</v>
      </c>
      <c r="B4477" s="17">
        <v>14003693</v>
      </c>
      <c r="C4477" s="4" t="s">
        <v>10376</v>
      </c>
      <c r="D4477" s="3" t="s">
        <v>10377</v>
      </c>
      <c r="E4477" s="3">
        <v>1000</v>
      </c>
      <c r="F4477" s="6">
        <v>1000</v>
      </c>
      <c r="G4477" s="3" t="s">
        <v>47</v>
      </c>
      <c r="H4477" s="3">
        <v>2014</v>
      </c>
    </row>
    <row r="4478" spans="1:8">
      <c r="A4478" s="17" t="s">
        <v>11115</v>
      </c>
      <c r="B4478" s="17"/>
      <c r="C4478" s="4"/>
      <c r="D4478" s="3"/>
      <c r="E4478" s="3">
        <v>3000</v>
      </c>
      <c r="F4478" s="6">
        <v>3000</v>
      </c>
      <c r="G4478" s="3" t="s">
        <v>47</v>
      </c>
      <c r="H4478" s="3">
        <v>2014</v>
      </c>
    </row>
    <row r="4479" spans="1:8">
      <c r="A4479" s="17" t="s">
        <v>11115</v>
      </c>
      <c r="B4479" s="17"/>
      <c r="C4479" s="4"/>
      <c r="D4479" s="3"/>
      <c r="E4479" s="3">
        <v>1000</v>
      </c>
      <c r="F4479" s="6">
        <v>1000</v>
      </c>
      <c r="G4479" s="3" t="s">
        <v>47</v>
      </c>
      <c r="H4479" s="3">
        <v>2014</v>
      </c>
    </row>
    <row r="4480" spans="1:8">
      <c r="A4480" s="17" t="s">
        <v>11115</v>
      </c>
      <c r="B4480" s="17">
        <v>14003577</v>
      </c>
      <c r="C4480" s="4" t="s">
        <v>10378</v>
      </c>
      <c r="D4480" s="3" t="s">
        <v>10379</v>
      </c>
      <c r="E4480" s="3">
        <v>2000</v>
      </c>
      <c r="F4480" s="6">
        <v>2000</v>
      </c>
      <c r="G4480" s="3" t="s">
        <v>47</v>
      </c>
      <c r="H4480" s="3">
        <v>2014</v>
      </c>
    </row>
    <row r="4481" spans="1:8">
      <c r="A4481" s="17" t="s">
        <v>11115</v>
      </c>
      <c r="B4481" s="17"/>
      <c r="C4481" s="4"/>
      <c r="D4481" s="3"/>
      <c r="E4481" s="3">
        <v>2000</v>
      </c>
      <c r="F4481" s="6">
        <v>2000</v>
      </c>
      <c r="G4481" s="3" t="s">
        <v>47</v>
      </c>
      <c r="H4481" s="3">
        <v>2014</v>
      </c>
    </row>
    <row r="4482" spans="1:8">
      <c r="A4482" s="17" t="s">
        <v>11115</v>
      </c>
      <c r="B4482" s="17">
        <v>14000755</v>
      </c>
      <c r="C4482" s="4" t="s">
        <v>10355</v>
      </c>
      <c r="D4482" s="3" t="s">
        <v>10356</v>
      </c>
      <c r="E4482" s="3">
        <v>5000</v>
      </c>
      <c r="F4482" s="6">
        <v>5000</v>
      </c>
      <c r="G4482" s="3" t="s">
        <v>47</v>
      </c>
      <c r="H4482" s="3">
        <v>2014</v>
      </c>
    </row>
    <row r="4483" spans="1:8">
      <c r="A4483" s="17" t="s">
        <v>11115</v>
      </c>
      <c r="B4483" s="17">
        <v>14003217</v>
      </c>
      <c r="C4483" s="4" t="s">
        <v>10380</v>
      </c>
      <c r="D4483" s="3" t="s">
        <v>10381</v>
      </c>
      <c r="E4483" s="3">
        <v>1000</v>
      </c>
      <c r="F4483" s="6">
        <v>1000</v>
      </c>
      <c r="G4483" s="3" t="s">
        <v>47</v>
      </c>
      <c r="H4483" s="3">
        <v>2014</v>
      </c>
    </row>
    <row r="4484" spans="1:8">
      <c r="A4484" s="17" t="s">
        <v>11115</v>
      </c>
      <c r="B4484" s="17">
        <v>14001010</v>
      </c>
      <c r="C4484" s="4" t="s">
        <v>10307</v>
      </c>
      <c r="D4484" s="3" t="s">
        <v>10819</v>
      </c>
      <c r="E4484" s="3">
        <v>2500</v>
      </c>
      <c r="F4484" s="6">
        <v>2500</v>
      </c>
      <c r="G4484" s="3" t="s">
        <v>47</v>
      </c>
      <c r="H4484" s="3">
        <v>2014</v>
      </c>
    </row>
    <row r="4485" spans="1:8">
      <c r="A4485" s="17" t="s">
        <v>11115</v>
      </c>
      <c r="B4485" s="17">
        <v>14000523</v>
      </c>
      <c r="C4485" s="4" t="s">
        <v>10338</v>
      </c>
      <c r="D4485" s="3" t="s">
        <v>10339</v>
      </c>
      <c r="E4485" s="3">
        <v>3000</v>
      </c>
      <c r="F4485" s="6">
        <v>3000</v>
      </c>
      <c r="G4485" s="3" t="s">
        <v>47</v>
      </c>
      <c r="H4485" s="3">
        <v>2014</v>
      </c>
    </row>
    <row r="4486" spans="1:8">
      <c r="A4486" s="17" t="s">
        <v>11115</v>
      </c>
      <c r="B4486" s="17"/>
      <c r="C4486" s="4"/>
      <c r="D4486" s="3"/>
      <c r="E4486" s="3">
        <v>3000</v>
      </c>
      <c r="F4486" s="6">
        <v>3000</v>
      </c>
      <c r="G4486" s="3" t="s">
        <v>47</v>
      </c>
      <c r="H4486" s="3">
        <v>2014</v>
      </c>
    </row>
    <row r="4487" spans="1:8">
      <c r="A4487" s="17" t="s">
        <v>11115</v>
      </c>
      <c r="B4487" s="17">
        <v>14000940</v>
      </c>
      <c r="C4487" s="4" t="s">
        <v>10382</v>
      </c>
      <c r="D4487" s="3" t="s">
        <v>10383</v>
      </c>
      <c r="E4487" s="3">
        <v>1000</v>
      </c>
      <c r="F4487" s="6">
        <v>1000</v>
      </c>
      <c r="G4487" s="3" t="s">
        <v>47</v>
      </c>
      <c r="H4487" s="3">
        <v>2014</v>
      </c>
    </row>
    <row r="4488" spans="1:8">
      <c r="A4488" s="17" t="s">
        <v>11115</v>
      </c>
      <c r="B4488" s="17">
        <v>14002742</v>
      </c>
      <c r="C4488" s="4" t="s">
        <v>10384</v>
      </c>
      <c r="D4488" s="3" t="s">
        <v>10385</v>
      </c>
      <c r="E4488" s="3">
        <v>1000</v>
      </c>
      <c r="F4488" s="6">
        <v>1000</v>
      </c>
      <c r="G4488" s="3" t="s">
        <v>47</v>
      </c>
      <c r="H4488" s="3">
        <v>2014</v>
      </c>
    </row>
    <row r="4489" spans="1:8">
      <c r="A4489" s="17" t="s">
        <v>11115</v>
      </c>
      <c r="B4489" s="17">
        <v>14002260</v>
      </c>
      <c r="C4489" s="4" t="s">
        <v>10373</v>
      </c>
      <c r="D4489" s="3" t="s">
        <v>10830</v>
      </c>
      <c r="E4489" s="3">
        <v>1000</v>
      </c>
      <c r="F4489" s="6">
        <v>1000</v>
      </c>
      <c r="G4489" s="3" t="s">
        <v>47</v>
      </c>
      <c r="H4489" s="3">
        <v>2014</v>
      </c>
    </row>
    <row r="4490" spans="1:8">
      <c r="A4490" s="17" t="s">
        <v>11115</v>
      </c>
      <c r="B4490" s="17">
        <v>14003693</v>
      </c>
      <c r="C4490" s="4" t="s">
        <v>10376</v>
      </c>
      <c r="D4490" s="3" t="s">
        <v>10377</v>
      </c>
      <c r="E4490" s="3">
        <v>1000</v>
      </c>
      <c r="F4490" s="6">
        <v>1000</v>
      </c>
      <c r="G4490" s="3" t="s">
        <v>47</v>
      </c>
      <c r="H4490" s="3">
        <v>2014</v>
      </c>
    </row>
    <row r="4491" spans="1:8">
      <c r="A4491" s="17" t="s">
        <v>11115</v>
      </c>
      <c r="B4491" s="17">
        <v>14001865</v>
      </c>
      <c r="C4491" s="4" t="s">
        <v>10282</v>
      </c>
      <c r="D4491" s="3" t="s">
        <v>1307</v>
      </c>
      <c r="E4491" s="3">
        <v>3000</v>
      </c>
      <c r="F4491" s="6">
        <v>3000</v>
      </c>
      <c r="G4491" s="3" t="s">
        <v>47</v>
      </c>
      <c r="H4491" s="3">
        <v>2014</v>
      </c>
    </row>
    <row r="4492" spans="1:8">
      <c r="A4492" s="17" t="s">
        <v>11115</v>
      </c>
      <c r="B4492" s="17">
        <v>14003693</v>
      </c>
      <c r="C4492" s="4" t="s">
        <v>10376</v>
      </c>
      <c r="D4492" s="3" t="s">
        <v>10377</v>
      </c>
      <c r="E4492" s="3">
        <v>1600</v>
      </c>
      <c r="F4492" s="6">
        <v>1600</v>
      </c>
      <c r="G4492" s="3" t="s">
        <v>47</v>
      </c>
      <c r="H4492" s="3">
        <v>2014</v>
      </c>
    </row>
    <row r="4493" spans="1:8">
      <c r="A4493" s="17" t="s">
        <v>11115</v>
      </c>
      <c r="B4493" s="17">
        <v>14000186</v>
      </c>
      <c r="C4493" s="4" t="s">
        <v>10308</v>
      </c>
      <c r="D4493" s="3" t="s">
        <v>10309</v>
      </c>
      <c r="E4493" s="3">
        <v>5000</v>
      </c>
      <c r="F4493" s="6">
        <v>5000</v>
      </c>
      <c r="G4493" s="3" t="s">
        <v>47</v>
      </c>
      <c r="H4493" s="3">
        <v>2014</v>
      </c>
    </row>
    <row r="4494" spans="1:8">
      <c r="A4494" s="17" t="s">
        <v>11115</v>
      </c>
      <c r="B4494" s="17">
        <v>14002666</v>
      </c>
      <c r="C4494" s="4" t="s">
        <v>10278</v>
      </c>
      <c r="D4494" s="3" t="s">
        <v>10279</v>
      </c>
      <c r="E4494" s="3">
        <v>5000</v>
      </c>
      <c r="F4494" s="6">
        <v>5000</v>
      </c>
      <c r="G4494" s="3" t="s">
        <v>47</v>
      </c>
      <c r="H4494" s="3">
        <v>2014</v>
      </c>
    </row>
    <row r="4495" spans="1:8">
      <c r="A4495" s="17" t="s">
        <v>11115</v>
      </c>
      <c r="B4495" s="17">
        <v>14000933</v>
      </c>
      <c r="C4495" s="4" t="s">
        <v>10386</v>
      </c>
      <c r="D4495" s="3" t="s">
        <v>10327</v>
      </c>
      <c r="E4495" s="3">
        <v>4000</v>
      </c>
      <c r="F4495" s="6">
        <v>4000</v>
      </c>
      <c r="G4495" s="3" t="s">
        <v>47</v>
      </c>
      <c r="H4495" s="3">
        <v>2014</v>
      </c>
    </row>
    <row r="4496" spans="1:8">
      <c r="A4496" s="17" t="s">
        <v>11115</v>
      </c>
      <c r="B4496" s="17">
        <v>14001971</v>
      </c>
      <c r="C4496" s="4" t="s">
        <v>10353</v>
      </c>
      <c r="D4496" s="3" t="s">
        <v>10354</v>
      </c>
      <c r="E4496" s="3">
        <v>15000</v>
      </c>
      <c r="F4496" s="6">
        <v>15000</v>
      </c>
      <c r="G4496" s="3" t="s">
        <v>47</v>
      </c>
      <c r="H4496" s="3">
        <v>2014</v>
      </c>
    </row>
    <row r="4497" spans="1:8">
      <c r="A4497" s="17" t="s">
        <v>11115</v>
      </c>
      <c r="B4497" s="17">
        <v>14000001</v>
      </c>
      <c r="C4497" s="4" t="s">
        <v>10257</v>
      </c>
      <c r="D4497" s="3" t="s">
        <v>10258</v>
      </c>
      <c r="E4497" s="3">
        <v>1500</v>
      </c>
      <c r="F4497" s="6">
        <v>1500</v>
      </c>
      <c r="G4497" s="3" t="s">
        <v>47</v>
      </c>
      <c r="H4497" s="3">
        <v>2014</v>
      </c>
    </row>
    <row r="4498" spans="1:8">
      <c r="A4498" s="17" t="s">
        <v>11115</v>
      </c>
      <c r="B4498" s="17">
        <v>14002444</v>
      </c>
      <c r="C4498" s="4" t="s">
        <v>10387</v>
      </c>
      <c r="D4498" s="3" t="s">
        <v>10388</v>
      </c>
      <c r="E4498" s="3">
        <v>3000</v>
      </c>
      <c r="F4498" s="6">
        <v>3000</v>
      </c>
      <c r="G4498" s="3" t="s">
        <v>47</v>
      </c>
      <c r="H4498" s="3">
        <v>2014</v>
      </c>
    </row>
    <row r="4499" spans="1:8">
      <c r="A4499" s="17" t="s">
        <v>11115</v>
      </c>
      <c r="B4499" s="17">
        <v>14000756</v>
      </c>
      <c r="C4499" s="4" t="s">
        <v>10334</v>
      </c>
      <c r="D4499" s="3" t="s">
        <v>10335</v>
      </c>
      <c r="E4499" s="3">
        <v>2500</v>
      </c>
      <c r="F4499" s="6">
        <v>2500</v>
      </c>
      <c r="G4499" s="3" t="s">
        <v>47</v>
      </c>
      <c r="H4499" s="3">
        <v>2014</v>
      </c>
    </row>
    <row r="4500" spans="1:8">
      <c r="A4500" s="17" t="s">
        <v>11115</v>
      </c>
      <c r="B4500" s="17">
        <v>14000940</v>
      </c>
      <c r="C4500" s="4" t="s">
        <v>10382</v>
      </c>
      <c r="D4500" s="3" t="s">
        <v>10383</v>
      </c>
      <c r="E4500" s="3">
        <v>1000</v>
      </c>
      <c r="F4500" s="6">
        <v>1000</v>
      </c>
      <c r="G4500" s="3" t="s">
        <v>47</v>
      </c>
      <c r="H4500" s="3">
        <v>2014</v>
      </c>
    </row>
    <row r="4501" spans="1:8">
      <c r="A4501" s="17" t="s">
        <v>11115</v>
      </c>
      <c r="B4501" s="17"/>
      <c r="C4501" s="4"/>
      <c r="D4501" s="3"/>
      <c r="E4501" s="3">
        <v>2000</v>
      </c>
      <c r="F4501" s="6">
        <v>2000</v>
      </c>
      <c r="G4501" s="3" t="s">
        <v>47</v>
      </c>
      <c r="H4501" s="3">
        <v>2014</v>
      </c>
    </row>
    <row r="4502" spans="1:8">
      <c r="A4502" s="17" t="s">
        <v>11115</v>
      </c>
      <c r="B4502" s="17">
        <v>14003763</v>
      </c>
      <c r="C4502" s="4" t="s">
        <v>10389</v>
      </c>
      <c r="D4502" s="3" t="s">
        <v>10321</v>
      </c>
      <c r="E4502" s="3">
        <v>1000</v>
      </c>
      <c r="F4502" s="6">
        <v>1000</v>
      </c>
      <c r="G4502" s="3" t="s">
        <v>47</v>
      </c>
      <c r="H4502" s="3">
        <v>2014</v>
      </c>
    </row>
    <row r="4503" spans="1:8">
      <c r="A4503" s="17" t="s">
        <v>11115</v>
      </c>
      <c r="B4503" s="17">
        <v>14001010</v>
      </c>
      <c r="C4503" s="4" t="s">
        <v>10307</v>
      </c>
      <c r="D4503" s="3" t="s">
        <v>10819</v>
      </c>
      <c r="E4503" s="3">
        <v>1000</v>
      </c>
      <c r="F4503" s="6">
        <v>1000</v>
      </c>
      <c r="G4503" s="3" t="s">
        <v>47</v>
      </c>
      <c r="H4503" s="3">
        <v>2014</v>
      </c>
    </row>
    <row r="4504" spans="1:8">
      <c r="A4504" s="17" t="s">
        <v>11115</v>
      </c>
      <c r="B4504" s="17">
        <v>14003763</v>
      </c>
      <c r="C4504" s="4" t="s">
        <v>10389</v>
      </c>
      <c r="D4504" s="3" t="s">
        <v>10321</v>
      </c>
      <c r="E4504" s="3">
        <v>5000</v>
      </c>
      <c r="F4504" s="6">
        <v>5000</v>
      </c>
      <c r="G4504" s="3" t="s">
        <v>47</v>
      </c>
      <c r="H4504" s="3">
        <v>2014</v>
      </c>
    </row>
    <row r="4505" spans="1:8">
      <c r="A4505" s="17" t="s">
        <v>11115</v>
      </c>
      <c r="B4505" s="17">
        <v>14000586</v>
      </c>
      <c r="C4505" s="4" t="s">
        <v>10265</v>
      </c>
      <c r="D4505" s="3" t="s">
        <v>10266</v>
      </c>
      <c r="E4505" s="3">
        <v>1000</v>
      </c>
      <c r="F4505" s="6">
        <v>1000</v>
      </c>
      <c r="G4505" s="3" t="s">
        <v>47</v>
      </c>
      <c r="H4505" s="3">
        <v>2014</v>
      </c>
    </row>
    <row r="4506" spans="1:8">
      <c r="A4506" s="17" t="s">
        <v>11115</v>
      </c>
      <c r="B4506" s="17">
        <v>14003623</v>
      </c>
      <c r="C4506" s="4" t="s">
        <v>10390</v>
      </c>
      <c r="D4506" s="3" t="s">
        <v>10391</v>
      </c>
      <c r="E4506" s="3">
        <v>1000</v>
      </c>
      <c r="F4506" s="6">
        <v>1000</v>
      </c>
      <c r="G4506" s="3" t="s">
        <v>47</v>
      </c>
      <c r="H4506" s="3">
        <v>2014</v>
      </c>
    </row>
    <row r="4507" spans="1:8">
      <c r="A4507" s="17" t="s">
        <v>11115</v>
      </c>
      <c r="B4507" s="17">
        <v>14000936</v>
      </c>
      <c r="C4507" s="4" t="s">
        <v>10273</v>
      </c>
      <c r="D4507" s="3" t="s">
        <v>10274</v>
      </c>
      <c r="E4507" s="3">
        <v>1000</v>
      </c>
      <c r="F4507" s="6">
        <v>1000</v>
      </c>
      <c r="G4507" s="3" t="s">
        <v>47</v>
      </c>
      <c r="H4507" s="3">
        <v>2014</v>
      </c>
    </row>
    <row r="4508" spans="1:8">
      <c r="A4508" s="17" t="s">
        <v>11115</v>
      </c>
      <c r="B4508" s="17">
        <v>14001221</v>
      </c>
      <c r="C4508" s="4" t="s">
        <v>10267</v>
      </c>
      <c r="D4508" s="3" t="s">
        <v>10268</v>
      </c>
      <c r="E4508" s="3">
        <v>1000</v>
      </c>
      <c r="F4508" s="6">
        <v>1000</v>
      </c>
      <c r="G4508" s="3" t="s">
        <v>47</v>
      </c>
      <c r="H4508" s="3">
        <v>2014</v>
      </c>
    </row>
    <row r="4509" spans="1:8">
      <c r="A4509" s="17" t="s">
        <v>11115</v>
      </c>
      <c r="B4509" s="17">
        <v>14003912</v>
      </c>
      <c r="C4509" s="4" t="s">
        <v>10253</v>
      </c>
      <c r="D4509" s="3" t="s">
        <v>10254</v>
      </c>
      <c r="E4509" s="3">
        <v>1000</v>
      </c>
      <c r="F4509" s="6">
        <v>1000</v>
      </c>
      <c r="G4509" s="3" t="s">
        <v>47</v>
      </c>
      <c r="H4509" s="3">
        <v>2014</v>
      </c>
    </row>
    <row r="4510" spans="1:8">
      <c r="A4510" s="17" t="s">
        <v>11115</v>
      </c>
      <c r="B4510" s="17">
        <v>14000520</v>
      </c>
      <c r="C4510" s="4" t="s">
        <v>10269</v>
      </c>
      <c r="D4510" s="3" t="s">
        <v>10270</v>
      </c>
      <c r="E4510" s="3">
        <v>3500</v>
      </c>
      <c r="F4510" s="6">
        <v>3500</v>
      </c>
      <c r="G4510" s="3" t="s">
        <v>47</v>
      </c>
      <c r="H4510" s="3">
        <v>2014</v>
      </c>
    </row>
    <row r="4511" spans="1:8">
      <c r="A4511" s="17" t="s">
        <v>11115</v>
      </c>
      <c r="B4511" s="17">
        <v>14000840</v>
      </c>
      <c r="C4511" s="4" t="s">
        <v>10239</v>
      </c>
      <c r="D4511" s="3" t="s">
        <v>10240</v>
      </c>
      <c r="E4511" s="3">
        <v>14900</v>
      </c>
      <c r="F4511" s="6">
        <v>14900</v>
      </c>
      <c r="G4511" s="3" t="s">
        <v>47</v>
      </c>
      <c r="H4511" s="3">
        <v>2014</v>
      </c>
    </row>
    <row r="4512" spans="1:8">
      <c r="A4512" s="17" t="s">
        <v>11115</v>
      </c>
      <c r="B4512" s="17" t="s">
        <v>10392</v>
      </c>
      <c r="C4512" s="4" t="s">
        <v>10393</v>
      </c>
      <c r="D4512" s="3" t="s">
        <v>10831</v>
      </c>
      <c r="E4512" s="3" t="s">
        <v>10394</v>
      </c>
      <c r="F4512" s="6">
        <v>2250</v>
      </c>
      <c r="G4512" s="3" t="s">
        <v>47</v>
      </c>
      <c r="H4512" s="3">
        <v>2014</v>
      </c>
    </row>
    <row r="4513" spans="1:8">
      <c r="A4513" s="17" t="s">
        <v>11115</v>
      </c>
      <c r="B4513" s="17" t="s">
        <v>10395</v>
      </c>
      <c r="C4513" s="4" t="s">
        <v>10396</v>
      </c>
      <c r="D4513" s="3" t="s">
        <v>10832</v>
      </c>
      <c r="E4513" s="3" t="s">
        <v>10397</v>
      </c>
      <c r="F4513" s="6">
        <v>5250</v>
      </c>
      <c r="G4513" s="3" t="s">
        <v>47</v>
      </c>
      <c r="H4513" s="3">
        <v>2014</v>
      </c>
    </row>
    <row r="4514" spans="1:8">
      <c r="A4514" s="17" t="s">
        <v>11115</v>
      </c>
      <c r="B4514" s="17" t="s">
        <v>10398</v>
      </c>
      <c r="C4514" s="4" t="s">
        <v>10399</v>
      </c>
      <c r="D4514" s="3" t="s">
        <v>10833</v>
      </c>
      <c r="E4514" s="3" t="s">
        <v>10400</v>
      </c>
      <c r="F4514" s="6">
        <v>4500</v>
      </c>
      <c r="G4514" s="3" t="s">
        <v>47</v>
      </c>
      <c r="H4514" s="3">
        <v>2014</v>
      </c>
    </row>
    <row r="4515" spans="1:8">
      <c r="A4515" s="17" t="s">
        <v>11115</v>
      </c>
      <c r="B4515" s="17" t="s">
        <v>10401</v>
      </c>
      <c r="C4515" s="4" t="s">
        <v>10402</v>
      </c>
      <c r="D4515" s="3" t="s">
        <v>10834</v>
      </c>
      <c r="E4515" s="3" t="s">
        <v>10403</v>
      </c>
      <c r="F4515" s="6">
        <v>2250</v>
      </c>
      <c r="G4515" s="3" t="s">
        <v>47</v>
      </c>
      <c r="H4515" s="3">
        <v>2014</v>
      </c>
    </row>
    <row r="4516" spans="1:8">
      <c r="A4516" s="17" t="s">
        <v>11115</v>
      </c>
      <c r="B4516" s="17" t="s">
        <v>10404</v>
      </c>
      <c r="C4516" s="4" t="s">
        <v>10405</v>
      </c>
      <c r="D4516" s="3" t="s">
        <v>10835</v>
      </c>
      <c r="E4516" s="3" t="s">
        <v>10406</v>
      </c>
      <c r="F4516" s="6">
        <v>3750</v>
      </c>
      <c r="G4516" s="3" t="s">
        <v>47</v>
      </c>
      <c r="H4516" s="3">
        <v>2014</v>
      </c>
    </row>
    <row r="4517" spans="1:8">
      <c r="A4517" s="17" t="s">
        <v>11115</v>
      </c>
      <c r="B4517" s="17" t="s">
        <v>10407</v>
      </c>
      <c r="C4517" s="4" t="s">
        <v>10408</v>
      </c>
      <c r="D4517" s="3" t="s">
        <v>10836</v>
      </c>
      <c r="E4517" s="3" t="s">
        <v>10837</v>
      </c>
      <c r="F4517" s="6">
        <v>2250</v>
      </c>
      <c r="G4517" s="3" t="s">
        <v>47</v>
      </c>
      <c r="H4517" s="3">
        <v>2014</v>
      </c>
    </row>
    <row r="4518" spans="1:8">
      <c r="A4518" s="17" t="s">
        <v>11115</v>
      </c>
      <c r="B4518" s="17" t="s">
        <v>10409</v>
      </c>
      <c r="C4518" s="4" t="s">
        <v>10410</v>
      </c>
      <c r="D4518" s="3" t="s">
        <v>10838</v>
      </c>
      <c r="E4518" s="3" t="s">
        <v>10411</v>
      </c>
      <c r="F4518" s="6">
        <v>3500</v>
      </c>
      <c r="G4518" s="3" t="s">
        <v>47</v>
      </c>
      <c r="H4518" s="3">
        <v>2014</v>
      </c>
    </row>
    <row r="4519" spans="1:8">
      <c r="A4519" s="17" t="s">
        <v>11115</v>
      </c>
      <c r="B4519" s="17" t="s">
        <v>10412</v>
      </c>
      <c r="C4519" s="4" t="s">
        <v>10413</v>
      </c>
      <c r="D4519" s="3" t="s">
        <v>10839</v>
      </c>
      <c r="E4519" s="3" t="s">
        <v>10414</v>
      </c>
      <c r="F4519" s="6">
        <v>2250</v>
      </c>
      <c r="G4519" s="3" t="s">
        <v>47</v>
      </c>
      <c r="H4519" s="3">
        <v>2014</v>
      </c>
    </row>
    <row r="4520" spans="1:8">
      <c r="A4520" s="17" t="s">
        <v>11115</v>
      </c>
      <c r="B4520" s="17" t="s">
        <v>10415</v>
      </c>
      <c r="C4520" s="4" t="s">
        <v>10416</v>
      </c>
      <c r="D4520" s="3" t="s">
        <v>10840</v>
      </c>
      <c r="E4520" s="3" t="s">
        <v>10417</v>
      </c>
      <c r="F4520" s="6">
        <v>3375</v>
      </c>
      <c r="G4520" s="3" t="s">
        <v>47</v>
      </c>
      <c r="H4520" s="3">
        <v>2014</v>
      </c>
    </row>
    <row r="4521" spans="1:8" ht="25.5">
      <c r="A4521" s="17" t="s">
        <v>11115</v>
      </c>
      <c r="B4521" s="17" t="s">
        <v>10418</v>
      </c>
      <c r="C4521" s="4" t="s">
        <v>10419</v>
      </c>
      <c r="D4521" s="3" t="s">
        <v>10841</v>
      </c>
      <c r="E4521" s="3" t="s">
        <v>10420</v>
      </c>
      <c r="F4521" s="6">
        <v>3750</v>
      </c>
      <c r="G4521" s="3" t="s">
        <v>47</v>
      </c>
      <c r="H4521" s="3">
        <v>2014</v>
      </c>
    </row>
    <row r="4522" spans="1:8">
      <c r="A4522" s="17" t="s">
        <v>11115</v>
      </c>
      <c r="B4522" s="17" t="s">
        <v>10421</v>
      </c>
      <c r="C4522" s="4" t="s">
        <v>10422</v>
      </c>
      <c r="D4522" s="3" t="s">
        <v>10842</v>
      </c>
      <c r="E4522" s="3" t="s">
        <v>10423</v>
      </c>
      <c r="F4522" s="6">
        <v>2250</v>
      </c>
      <c r="G4522" s="3" t="s">
        <v>47</v>
      </c>
      <c r="H4522" s="3">
        <v>2014</v>
      </c>
    </row>
    <row r="4523" spans="1:8" ht="25.5">
      <c r="A4523" s="17" t="s">
        <v>11115</v>
      </c>
      <c r="B4523" s="17" t="s">
        <v>10424</v>
      </c>
      <c r="C4523" s="4" t="s">
        <v>10425</v>
      </c>
      <c r="D4523" s="3" t="s">
        <v>10843</v>
      </c>
      <c r="E4523" s="3" t="s">
        <v>10844</v>
      </c>
      <c r="F4523" s="6">
        <v>3000</v>
      </c>
      <c r="G4523" s="3" t="s">
        <v>47</v>
      </c>
      <c r="H4523" s="3">
        <v>2014</v>
      </c>
    </row>
    <row r="4524" spans="1:8" ht="25.5">
      <c r="A4524" s="17" t="s">
        <v>11115</v>
      </c>
      <c r="B4524" s="17" t="s">
        <v>10426</v>
      </c>
      <c r="C4524" s="4" t="s">
        <v>10427</v>
      </c>
      <c r="D4524" s="3" t="s">
        <v>10845</v>
      </c>
      <c r="E4524" s="3" t="s">
        <v>10428</v>
      </c>
      <c r="F4524" s="6">
        <v>146466</v>
      </c>
      <c r="G4524" s="3" t="s">
        <v>47</v>
      </c>
      <c r="H4524" s="3">
        <v>2014</v>
      </c>
    </row>
    <row r="4525" spans="1:8">
      <c r="A4525" s="17" t="s">
        <v>11115</v>
      </c>
      <c r="B4525" s="17" t="s">
        <v>10429</v>
      </c>
      <c r="C4525" s="4" t="s">
        <v>10430</v>
      </c>
      <c r="D4525" s="3" t="s">
        <v>10846</v>
      </c>
      <c r="E4525" s="3" t="s">
        <v>10431</v>
      </c>
      <c r="F4525" s="6">
        <v>1200</v>
      </c>
      <c r="G4525" s="3" t="s">
        <v>47</v>
      </c>
      <c r="H4525" s="3">
        <v>2014</v>
      </c>
    </row>
    <row r="4526" spans="1:8">
      <c r="A4526" s="17" t="s">
        <v>11115</v>
      </c>
      <c r="B4526" s="17" t="s">
        <v>10432</v>
      </c>
      <c r="C4526" s="4" t="s">
        <v>10433</v>
      </c>
      <c r="D4526" s="3" t="s">
        <v>10847</v>
      </c>
      <c r="E4526" s="3" t="s">
        <v>10848</v>
      </c>
      <c r="F4526" s="6">
        <v>5000</v>
      </c>
      <c r="G4526" s="3" t="s">
        <v>47</v>
      </c>
      <c r="H4526" s="3">
        <v>2014</v>
      </c>
    </row>
    <row r="4527" spans="1:8" ht="25.5">
      <c r="A4527" s="17" t="s">
        <v>11115</v>
      </c>
      <c r="B4527" s="17" t="s">
        <v>10418</v>
      </c>
      <c r="C4527" s="4" t="s">
        <v>10419</v>
      </c>
      <c r="D4527" s="3" t="s">
        <v>10849</v>
      </c>
      <c r="E4527" s="3" t="s">
        <v>10420</v>
      </c>
      <c r="F4527" s="6">
        <v>3000</v>
      </c>
      <c r="G4527" s="3" t="s">
        <v>47</v>
      </c>
      <c r="H4527" s="3">
        <v>2014</v>
      </c>
    </row>
    <row r="4528" spans="1:8" ht="25.5">
      <c r="A4528" s="17" t="s">
        <v>11115</v>
      </c>
      <c r="B4528" s="17" t="s">
        <v>10434</v>
      </c>
      <c r="C4528" s="4">
        <v>42178040759</v>
      </c>
      <c r="D4528" s="3" t="s">
        <v>10850</v>
      </c>
      <c r="E4528" s="3" t="s">
        <v>10851</v>
      </c>
      <c r="F4528" s="6">
        <v>3000</v>
      </c>
      <c r="G4528" s="3" t="s">
        <v>47</v>
      </c>
      <c r="H4528" s="3">
        <v>2014</v>
      </c>
    </row>
    <row r="4529" spans="1:8" ht="25.5">
      <c r="A4529" s="17" t="s">
        <v>11115</v>
      </c>
      <c r="B4529" s="17" t="s">
        <v>10435</v>
      </c>
      <c r="C4529" s="4">
        <v>47657210230</v>
      </c>
      <c r="D4529" s="3" t="s">
        <v>10852</v>
      </c>
      <c r="E4529" s="3" t="s">
        <v>10436</v>
      </c>
      <c r="F4529" s="6">
        <v>5000</v>
      </c>
      <c r="G4529" s="3" t="s">
        <v>47</v>
      </c>
      <c r="H4529" s="3">
        <v>2014</v>
      </c>
    </row>
    <row r="4530" spans="1:8" ht="25.5">
      <c r="A4530" s="17" t="s">
        <v>11115</v>
      </c>
      <c r="B4530" s="17" t="s">
        <v>10437</v>
      </c>
      <c r="C4530" s="4">
        <v>62197472430</v>
      </c>
      <c r="D4530" s="3" t="s">
        <v>10853</v>
      </c>
      <c r="E4530" s="3" t="s">
        <v>10438</v>
      </c>
      <c r="F4530" s="6">
        <v>1500</v>
      </c>
      <c r="G4530" s="3" t="s">
        <v>47</v>
      </c>
      <c r="H4530" s="3">
        <v>2014</v>
      </c>
    </row>
    <row r="4531" spans="1:8" ht="25.5">
      <c r="A4531" s="17" t="s">
        <v>11115</v>
      </c>
      <c r="B4531" s="17" t="s">
        <v>10439</v>
      </c>
      <c r="C4531" s="4">
        <v>48955620126</v>
      </c>
      <c r="D4531" s="3" t="s">
        <v>10854</v>
      </c>
      <c r="E4531" s="3" t="s">
        <v>10440</v>
      </c>
      <c r="F4531" s="6">
        <v>4500</v>
      </c>
      <c r="G4531" s="3" t="s">
        <v>47</v>
      </c>
      <c r="H4531" s="3">
        <v>2014</v>
      </c>
    </row>
    <row r="4532" spans="1:8" ht="25.5">
      <c r="A4532" s="17" t="s">
        <v>11115</v>
      </c>
      <c r="B4532" s="17" t="s">
        <v>10441</v>
      </c>
      <c r="C4532" s="4">
        <v>44188695652</v>
      </c>
      <c r="D4532" s="3" t="s">
        <v>10855</v>
      </c>
      <c r="E4532" s="3" t="s">
        <v>10442</v>
      </c>
      <c r="F4532" s="6">
        <v>2000</v>
      </c>
      <c r="G4532" s="3" t="s">
        <v>47</v>
      </c>
      <c r="H4532" s="3">
        <v>2014</v>
      </c>
    </row>
    <row r="4533" spans="1:8" ht="25.5">
      <c r="A4533" s="17" t="s">
        <v>11115</v>
      </c>
      <c r="B4533" s="17" t="s">
        <v>10443</v>
      </c>
      <c r="C4533" s="4">
        <v>48726366291</v>
      </c>
      <c r="D4533" s="3" t="s">
        <v>10856</v>
      </c>
      <c r="E4533" s="3" t="s">
        <v>10444</v>
      </c>
      <c r="F4533" s="6">
        <v>5000</v>
      </c>
      <c r="G4533" s="3" t="s">
        <v>47</v>
      </c>
      <c r="H4533" s="3">
        <v>2014</v>
      </c>
    </row>
    <row r="4534" spans="1:8" ht="25.5">
      <c r="A4534" s="17" t="s">
        <v>11115</v>
      </c>
      <c r="B4534" s="17" t="s">
        <v>10445</v>
      </c>
      <c r="C4534" s="4">
        <v>79193342147</v>
      </c>
      <c r="D4534" s="3" t="s">
        <v>10857</v>
      </c>
      <c r="E4534" s="3" t="s">
        <v>10446</v>
      </c>
      <c r="F4534" s="6">
        <v>3000</v>
      </c>
      <c r="G4534" s="3" t="s">
        <v>47</v>
      </c>
      <c r="H4534" s="3">
        <v>2014</v>
      </c>
    </row>
    <row r="4535" spans="1:8" ht="25.5">
      <c r="A4535" s="17" t="s">
        <v>11115</v>
      </c>
      <c r="B4535" s="17" t="s">
        <v>10447</v>
      </c>
      <c r="C4535" s="4">
        <v>47325138284</v>
      </c>
      <c r="D4535" s="3" t="s">
        <v>10858</v>
      </c>
      <c r="E4535" s="3" t="s">
        <v>10448</v>
      </c>
      <c r="F4535" s="6">
        <v>10000</v>
      </c>
      <c r="G4535" s="3" t="s">
        <v>47</v>
      </c>
      <c r="H4535" s="3">
        <v>2014</v>
      </c>
    </row>
    <row r="4536" spans="1:8" ht="25.5">
      <c r="A4536" s="17" t="s">
        <v>11115</v>
      </c>
      <c r="B4536" s="17" t="s">
        <v>10449</v>
      </c>
      <c r="C4536" s="4">
        <v>510209201</v>
      </c>
      <c r="D4536" s="3" t="s">
        <v>10859</v>
      </c>
      <c r="E4536" s="3" t="s">
        <v>10450</v>
      </c>
      <c r="F4536" s="6">
        <v>1000</v>
      </c>
      <c r="G4536" s="3" t="s">
        <v>47</v>
      </c>
      <c r="H4536" s="3">
        <v>2014</v>
      </c>
    </row>
    <row r="4537" spans="1:8" ht="38.25">
      <c r="A4537" s="17" t="s">
        <v>11115</v>
      </c>
      <c r="B4537" s="17" t="s">
        <v>10451</v>
      </c>
      <c r="C4537" s="4">
        <v>42976332262</v>
      </c>
      <c r="D4537" s="3" t="s">
        <v>10860</v>
      </c>
      <c r="E4537" s="3" t="s">
        <v>10452</v>
      </c>
      <c r="F4537" s="6">
        <v>3000</v>
      </c>
      <c r="G4537" s="3" t="s">
        <v>47</v>
      </c>
      <c r="H4537" s="3">
        <v>2014</v>
      </c>
    </row>
    <row r="4538" spans="1:8" ht="38.25">
      <c r="A4538" s="17" t="s">
        <v>11115</v>
      </c>
      <c r="B4538" s="17" t="s">
        <v>10453</v>
      </c>
      <c r="C4538" s="4">
        <v>29796639709</v>
      </c>
      <c r="D4538" s="3" t="s">
        <v>10861</v>
      </c>
      <c r="E4538" s="3" t="s">
        <v>10454</v>
      </c>
      <c r="F4538" s="6">
        <v>2000</v>
      </c>
      <c r="G4538" s="3" t="s">
        <v>47</v>
      </c>
      <c r="H4538" s="3">
        <v>2014</v>
      </c>
    </row>
    <row r="4539" spans="1:8" ht="25.5">
      <c r="A4539" s="17" t="s">
        <v>11115</v>
      </c>
      <c r="B4539" s="17" t="s">
        <v>10455</v>
      </c>
      <c r="C4539" s="4">
        <v>66168555904</v>
      </c>
      <c r="D4539" s="3" t="s">
        <v>10862</v>
      </c>
      <c r="E4539" s="3" t="s">
        <v>10863</v>
      </c>
      <c r="F4539" s="6">
        <v>3000</v>
      </c>
      <c r="G4539" s="3" t="s">
        <v>47</v>
      </c>
      <c r="H4539" s="3">
        <v>2014</v>
      </c>
    </row>
    <row r="4540" spans="1:8" ht="38.25">
      <c r="A4540" s="17" t="s">
        <v>11115</v>
      </c>
      <c r="B4540" s="17" t="s">
        <v>10456</v>
      </c>
      <c r="C4540" s="4">
        <v>12876293857</v>
      </c>
      <c r="D4540" s="3" t="s">
        <v>10864</v>
      </c>
      <c r="E4540" s="3" t="s">
        <v>10865</v>
      </c>
      <c r="F4540" s="6">
        <v>10000</v>
      </c>
      <c r="G4540" s="3" t="s">
        <v>47</v>
      </c>
      <c r="H4540" s="3">
        <v>2014</v>
      </c>
    </row>
    <row r="4541" spans="1:8" ht="25.5">
      <c r="A4541" s="17" t="s">
        <v>11115</v>
      </c>
      <c r="B4541" s="17" t="s">
        <v>10457</v>
      </c>
      <c r="C4541" s="4">
        <v>95689535296</v>
      </c>
      <c r="D4541" s="3" t="s">
        <v>10866</v>
      </c>
      <c r="E4541" s="3" t="s">
        <v>10458</v>
      </c>
      <c r="F4541" s="6">
        <v>20000</v>
      </c>
      <c r="G4541" s="3" t="s">
        <v>47</v>
      </c>
      <c r="H4541" s="3">
        <v>2014</v>
      </c>
    </row>
    <row r="4542" spans="1:8" ht="38.25">
      <c r="A4542" s="17" t="s">
        <v>11115</v>
      </c>
      <c r="B4542" s="17" t="s">
        <v>10459</v>
      </c>
      <c r="C4542" s="4">
        <v>34722785474</v>
      </c>
      <c r="D4542" s="3" t="s">
        <v>10867</v>
      </c>
      <c r="E4542" s="3" t="s">
        <v>10460</v>
      </c>
      <c r="F4542" s="6">
        <v>2000</v>
      </c>
      <c r="G4542" s="3" t="s">
        <v>47</v>
      </c>
      <c r="H4542" s="3">
        <v>2014</v>
      </c>
    </row>
    <row r="4543" spans="1:8" ht="25.5">
      <c r="A4543" s="17" t="s">
        <v>11115</v>
      </c>
      <c r="B4543" s="17" t="s">
        <v>10461</v>
      </c>
      <c r="C4543" s="4">
        <v>60643120410</v>
      </c>
      <c r="D4543" s="3" t="s">
        <v>10868</v>
      </c>
      <c r="E4543" s="3" t="s">
        <v>10462</v>
      </c>
      <c r="F4543" s="6">
        <v>5000</v>
      </c>
      <c r="G4543" s="3" t="s">
        <v>47</v>
      </c>
      <c r="H4543" s="3">
        <v>2014</v>
      </c>
    </row>
    <row r="4544" spans="1:8" ht="25.5">
      <c r="A4544" s="17" t="s">
        <v>11115</v>
      </c>
      <c r="B4544" s="17" t="s">
        <v>10463</v>
      </c>
      <c r="C4544" s="4">
        <v>37282034274</v>
      </c>
      <c r="D4544" s="3" t="s">
        <v>10869</v>
      </c>
      <c r="E4544" s="3" t="s">
        <v>10464</v>
      </c>
      <c r="F4544" s="6">
        <v>3000</v>
      </c>
      <c r="G4544" s="3" t="s">
        <v>47</v>
      </c>
      <c r="H4544" s="3">
        <v>2014</v>
      </c>
    </row>
    <row r="4545" spans="1:8" ht="25.5">
      <c r="A4545" s="17" t="s">
        <v>11115</v>
      </c>
      <c r="B4545" s="17" t="s">
        <v>10465</v>
      </c>
      <c r="C4545" s="4">
        <v>46529714146</v>
      </c>
      <c r="D4545" s="3" t="s">
        <v>10870</v>
      </c>
      <c r="E4545" s="3" t="s">
        <v>10466</v>
      </c>
      <c r="F4545" s="6">
        <v>2000</v>
      </c>
      <c r="G4545" s="3" t="s">
        <v>47</v>
      </c>
      <c r="H4545" s="3">
        <v>2014</v>
      </c>
    </row>
    <row r="4546" spans="1:8" ht="25.5">
      <c r="A4546" s="17" t="s">
        <v>11115</v>
      </c>
      <c r="B4546" s="17" t="s">
        <v>10467</v>
      </c>
      <c r="C4546" s="4">
        <v>36343064265</v>
      </c>
      <c r="D4546" s="3" t="s">
        <v>10871</v>
      </c>
      <c r="E4546" s="3" t="s">
        <v>10468</v>
      </c>
      <c r="F4546" s="6">
        <v>5000</v>
      </c>
      <c r="G4546" s="3" t="s">
        <v>47</v>
      </c>
      <c r="H4546" s="3">
        <v>2014</v>
      </c>
    </row>
    <row r="4547" spans="1:8">
      <c r="A4547" s="17" t="s">
        <v>11115</v>
      </c>
      <c r="B4547" s="17" t="s">
        <v>10469</v>
      </c>
      <c r="C4547" s="4">
        <v>55975660329</v>
      </c>
      <c r="D4547" s="3" t="s">
        <v>10872</v>
      </c>
      <c r="E4547" s="3" t="s">
        <v>10470</v>
      </c>
      <c r="F4547" s="6">
        <v>7000</v>
      </c>
      <c r="G4547" s="3" t="s">
        <v>47</v>
      </c>
      <c r="H4547" s="3">
        <v>2014</v>
      </c>
    </row>
    <row r="4548" spans="1:8">
      <c r="A4548" s="17" t="s">
        <v>11115</v>
      </c>
      <c r="B4548" s="17" t="s">
        <v>10469</v>
      </c>
      <c r="C4548" s="4">
        <v>55975660329</v>
      </c>
      <c r="D4548" s="3" t="s">
        <v>10873</v>
      </c>
      <c r="E4548" s="3" t="s">
        <v>10470</v>
      </c>
      <c r="F4548" s="6">
        <v>5000</v>
      </c>
      <c r="G4548" s="3" t="s">
        <v>47</v>
      </c>
      <c r="H4548" s="3">
        <v>2014</v>
      </c>
    </row>
    <row r="4549" spans="1:8">
      <c r="A4549" s="17" t="s">
        <v>11115</v>
      </c>
      <c r="B4549" s="17" t="s">
        <v>10469</v>
      </c>
      <c r="C4549" s="4">
        <v>55975660329</v>
      </c>
      <c r="D4549" s="3" t="s">
        <v>10874</v>
      </c>
      <c r="E4549" s="3" t="s">
        <v>10470</v>
      </c>
      <c r="F4549" s="6">
        <v>3000</v>
      </c>
      <c r="G4549" s="3" t="s">
        <v>47</v>
      </c>
      <c r="H4549" s="3">
        <v>2014</v>
      </c>
    </row>
    <row r="4550" spans="1:8">
      <c r="A4550" s="17" t="s">
        <v>11115</v>
      </c>
      <c r="B4550" s="17" t="s">
        <v>10469</v>
      </c>
      <c r="C4550" s="4">
        <v>55975660329</v>
      </c>
      <c r="D4550" s="3" t="s">
        <v>10875</v>
      </c>
      <c r="E4550" s="3" t="s">
        <v>10470</v>
      </c>
      <c r="F4550" s="6">
        <v>2000</v>
      </c>
      <c r="G4550" s="3" t="s">
        <v>47</v>
      </c>
      <c r="H4550" s="3">
        <v>2014</v>
      </c>
    </row>
    <row r="4551" spans="1:8" ht="25.5">
      <c r="A4551" s="17" t="s">
        <v>11115</v>
      </c>
      <c r="B4551" s="17" t="s">
        <v>10471</v>
      </c>
      <c r="C4551" s="4">
        <v>98200519297</v>
      </c>
      <c r="D4551" s="3" t="s">
        <v>10876</v>
      </c>
      <c r="E4551" s="3" t="s">
        <v>10472</v>
      </c>
      <c r="F4551" s="6">
        <v>2000</v>
      </c>
      <c r="G4551" s="3" t="s">
        <v>47</v>
      </c>
      <c r="H4551" s="3">
        <v>2014</v>
      </c>
    </row>
    <row r="4552" spans="1:8" ht="25.5">
      <c r="A4552" s="17" t="s">
        <v>11115</v>
      </c>
      <c r="B4552" s="17" t="s">
        <v>10473</v>
      </c>
      <c r="C4552" s="4">
        <v>53050033363</v>
      </c>
      <c r="D4552" s="3" t="s">
        <v>10877</v>
      </c>
      <c r="E4552" s="3" t="s">
        <v>10474</v>
      </c>
      <c r="F4552" s="6">
        <v>4000</v>
      </c>
      <c r="G4552" s="3" t="s">
        <v>47</v>
      </c>
      <c r="H4552" s="3">
        <v>2014</v>
      </c>
    </row>
    <row r="4553" spans="1:8" ht="25.5">
      <c r="A4553" s="17" t="s">
        <v>11115</v>
      </c>
      <c r="B4553" s="17" t="s">
        <v>10475</v>
      </c>
      <c r="C4553" s="4">
        <v>57069456794</v>
      </c>
      <c r="D4553" s="3" t="s">
        <v>10878</v>
      </c>
      <c r="E4553" s="3" t="s">
        <v>10476</v>
      </c>
      <c r="F4553" s="6">
        <v>2000</v>
      </c>
      <c r="G4553" s="3" t="s">
        <v>47</v>
      </c>
      <c r="H4553" s="3">
        <v>2014</v>
      </c>
    </row>
    <row r="4554" spans="1:8" ht="25.5">
      <c r="A4554" s="17" t="s">
        <v>11115</v>
      </c>
      <c r="B4554" s="17" t="s">
        <v>10477</v>
      </c>
      <c r="C4554" s="4">
        <v>91867998346</v>
      </c>
      <c r="D4554" s="3" t="s">
        <v>10879</v>
      </c>
      <c r="E4554" s="3" t="s">
        <v>10478</v>
      </c>
      <c r="F4554" s="6">
        <v>15000</v>
      </c>
      <c r="G4554" s="3" t="s">
        <v>47</v>
      </c>
      <c r="H4554" s="3">
        <v>2014</v>
      </c>
    </row>
    <row r="4555" spans="1:8" ht="25.5">
      <c r="A4555" s="17" t="s">
        <v>11115</v>
      </c>
      <c r="B4555" s="17" t="s">
        <v>10477</v>
      </c>
      <c r="C4555" s="4">
        <v>91867998346</v>
      </c>
      <c r="D4555" s="3" t="s">
        <v>10880</v>
      </c>
      <c r="E4555" s="3" t="s">
        <v>10478</v>
      </c>
      <c r="F4555" s="6">
        <v>5000</v>
      </c>
      <c r="G4555" s="3" t="s">
        <v>47</v>
      </c>
      <c r="H4555" s="3">
        <v>2014</v>
      </c>
    </row>
    <row r="4556" spans="1:8" ht="25.5">
      <c r="A4556" s="17" t="s">
        <v>11115</v>
      </c>
      <c r="B4556" s="17" t="s">
        <v>10479</v>
      </c>
      <c r="C4556" s="4" t="s">
        <v>2410</v>
      </c>
      <c r="D4556" s="3" t="s">
        <v>10881</v>
      </c>
      <c r="E4556" s="3" t="s">
        <v>10882</v>
      </c>
      <c r="F4556" s="6">
        <v>2000</v>
      </c>
      <c r="G4556" s="3" t="s">
        <v>47</v>
      </c>
      <c r="H4556" s="3">
        <v>2014</v>
      </c>
    </row>
    <row r="4557" spans="1:8" ht="38.25">
      <c r="A4557" s="17" t="s">
        <v>11115</v>
      </c>
      <c r="B4557" s="17" t="s">
        <v>10480</v>
      </c>
      <c r="C4557" s="4">
        <v>64594825000</v>
      </c>
      <c r="D4557" s="3" t="s">
        <v>10883</v>
      </c>
      <c r="E4557" s="3" t="s">
        <v>10481</v>
      </c>
      <c r="F4557" s="6">
        <v>10000</v>
      </c>
      <c r="G4557" s="3" t="s">
        <v>47</v>
      </c>
      <c r="H4557" s="3">
        <v>2014</v>
      </c>
    </row>
    <row r="4558" spans="1:8" ht="38.25">
      <c r="A4558" s="17" t="s">
        <v>11115</v>
      </c>
      <c r="B4558" s="17" t="s">
        <v>10482</v>
      </c>
      <c r="C4558" s="4">
        <v>12876293857</v>
      </c>
      <c r="D4558" s="3" t="s">
        <v>10884</v>
      </c>
      <c r="E4558" s="3" t="s">
        <v>10885</v>
      </c>
      <c r="F4558" s="6">
        <v>10000</v>
      </c>
      <c r="G4558" s="3" t="s">
        <v>47</v>
      </c>
      <c r="H4558" s="3">
        <v>2014</v>
      </c>
    </row>
    <row r="4559" spans="1:8" ht="25.5">
      <c r="A4559" s="17" t="s">
        <v>11115</v>
      </c>
      <c r="B4559" s="17" t="s">
        <v>10184</v>
      </c>
      <c r="C4559" s="4">
        <v>9811369702</v>
      </c>
      <c r="D4559" s="3" t="s">
        <v>10886</v>
      </c>
      <c r="E4559" s="3" t="s">
        <v>10484</v>
      </c>
      <c r="F4559" s="6">
        <v>3000</v>
      </c>
      <c r="G4559" s="3" t="s">
        <v>47</v>
      </c>
      <c r="H4559" s="3">
        <v>2014</v>
      </c>
    </row>
    <row r="4560" spans="1:8" ht="25.5">
      <c r="A4560" s="17" t="s">
        <v>11115</v>
      </c>
      <c r="B4560" s="17" t="s">
        <v>10485</v>
      </c>
      <c r="C4560" s="4">
        <v>5029212031</v>
      </c>
      <c r="D4560" s="3" t="s">
        <v>10887</v>
      </c>
      <c r="E4560" s="3" t="s">
        <v>10486</v>
      </c>
      <c r="F4560" s="6">
        <v>15000</v>
      </c>
      <c r="G4560" s="3" t="s">
        <v>47</v>
      </c>
      <c r="H4560" s="3">
        <v>2014</v>
      </c>
    </row>
    <row r="4561" spans="1:8" ht="25.5">
      <c r="A4561" s="17" t="s">
        <v>11115</v>
      </c>
      <c r="B4561" s="17" t="s">
        <v>10184</v>
      </c>
      <c r="C4561" s="4">
        <v>9811369702</v>
      </c>
      <c r="D4561" s="3" t="s">
        <v>10888</v>
      </c>
      <c r="E4561" s="3" t="s">
        <v>10484</v>
      </c>
      <c r="F4561" s="6">
        <v>4000</v>
      </c>
      <c r="G4561" s="3" t="s">
        <v>47</v>
      </c>
      <c r="H4561" s="3">
        <v>2014</v>
      </c>
    </row>
    <row r="4562" spans="1:8" ht="25.5">
      <c r="A4562" s="17" t="s">
        <v>11115</v>
      </c>
      <c r="B4562" s="17" t="s">
        <v>10487</v>
      </c>
      <c r="C4562" s="4">
        <v>66168555904</v>
      </c>
      <c r="D4562" s="3" t="s">
        <v>1390</v>
      </c>
      <c r="E4562" s="3" t="s">
        <v>10889</v>
      </c>
      <c r="F4562" s="6">
        <v>3000</v>
      </c>
      <c r="G4562" s="3" t="s">
        <v>47</v>
      </c>
      <c r="H4562" s="3">
        <v>2014</v>
      </c>
    </row>
    <row r="4563" spans="1:8" ht="25.5">
      <c r="A4563" s="17" t="s">
        <v>11115</v>
      </c>
      <c r="B4563" s="17" t="s">
        <v>10487</v>
      </c>
      <c r="C4563" s="4">
        <v>66168555904</v>
      </c>
      <c r="D4563" s="3" t="s">
        <v>1390</v>
      </c>
      <c r="E4563" s="3" t="s">
        <v>10889</v>
      </c>
      <c r="F4563" s="6">
        <v>1000</v>
      </c>
      <c r="G4563" s="3" t="s">
        <v>47</v>
      </c>
      <c r="H4563" s="3">
        <v>2014</v>
      </c>
    </row>
    <row r="4564" spans="1:8" ht="25.5">
      <c r="A4564" s="17" t="s">
        <v>11115</v>
      </c>
      <c r="B4564" s="17" t="s">
        <v>10488</v>
      </c>
      <c r="C4564" s="4">
        <v>20496182510</v>
      </c>
      <c r="D4564" s="3" t="s">
        <v>10890</v>
      </c>
      <c r="E4564" s="3" t="s">
        <v>10489</v>
      </c>
      <c r="F4564" s="6">
        <v>2000</v>
      </c>
      <c r="G4564" s="3" t="s">
        <v>47</v>
      </c>
      <c r="H4564" s="3">
        <v>2014</v>
      </c>
    </row>
    <row r="4565" spans="1:8" ht="25.5">
      <c r="A4565" s="17" t="s">
        <v>11115</v>
      </c>
      <c r="B4565" s="17" t="s">
        <v>10490</v>
      </c>
      <c r="C4565" s="4">
        <v>79193342147</v>
      </c>
      <c r="D4565" s="3" t="s">
        <v>10891</v>
      </c>
      <c r="E4565" s="3" t="s">
        <v>10491</v>
      </c>
      <c r="F4565" s="6">
        <v>1000</v>
      </c>
      <c r="G4565" s="3" t="s">
        <v>47</v>
      </c>
      <c r="H4565" s="3">
        <v>2014</v>
      </c>
    </row>
    <row r="4566" spans="1:8" ht="25.5">
      <c r="A4566" s="17" t="s">
        <v>11115</v>
      </c>
      <c r="B4566" s="17" t="s">
        <v>10492</v>
      </c>
      <c r="C4566" s="4">
        <v>3794083838</v>
      </c>
      <c r="D4566" s="3" t="s">
        <v>10892</v>
      </c>
      <c r="E4566" s="3" t="s">
        <v>10493</v>
      </c>
      <c r="F4566" s="6">
        <v>2000</v>
      </c>
      <c r="G4566" s="3" t="s">
        <v>47</v>
      </c>
      <c r="H4566" s="3">
        <v>2014</v>
      </c>
    </row>
    <row r="4567" spans="1:8" ht="25.5">
      <c r="A4567" s="17" t="s">
        <v>11115</v>
      </c>
      <c r="B4567" s="17" t="s">
        <v>10494</v>
      </c>
      <c r="C4567" s="4">
        <v>42617055153</v>
      </c>
      <c r="D4567" s="3" t="s">
        <v>10893</v>
      </c>
      <c r="E4567" s="3" t="s">
        <v>10495</v>
      </c>
      <c r="F4567" s="6">
        <v>1000</v>
      </c>
      <c r="G4567" s="3" t="s">
        <v>47</v>
      </c>
      <c r="H4567" s="3">
        <v>2014</v>
      </c>
    </row>
    <row r="4568" spans="1:8" ht="25.5">
      <c r="A4568" s="17" t="s">
        <v>11115</v>
      </c>
      <c r="B4568" s="17" t="s">
        <v>10496</v>
      </c>
      <c r="C4568" s="4">
        <v>12020474300</v>
      </c>
      <c r="D4568" s="3" t="s">
        <v>10894</v>
      </c>
      <c r="E4568" s="3" t="s">
        <v>10497</v>
      </c>
      <c r="F4568" s="6">
        <v>1000</v>
      </c>
      <c r="G4568" s="3" t="s">
        <v>47</v>
      </c>
      <c r="H4568" s="3">
        <v>2014</v>
      </c>
    </row>
    <row r="4569" spans="1:8" ht="25.5">
      <c r="A4569" s="17" t="s">
        <v>11115</v>
      </c>
      <c r="B4569" s="17" t="s">
        <v>10498</v>
      </c>
      <c r="C4569" s="4">
        <v>46529714146</v>
      </c>
      <c r="D4569" s="3" t="s">
        <v>10895</v>
      </c>
      <c r="E4569" s="3" t="s">
        <v>10466</v>
      </c>
      <c r="F4569" s="6">
        <v>2000</v>
      </c>
      <c r="G4569" s="3" t="s">
        <v>47</v>
      </c>
      <c r="H4569" s="3">
        <v>2014</v>
      </c>
    </row>
    <row r="4570" spans="1:8" ht="38.25">
      <c r="A4570" s="17" t="s">
        <v>11115</v>
      </c>
      <c r="B4570" s="17" t="s">
        <v>4639</v>
      </c>
      <c r="C4570" s="4">
        <v>77853441718</v>
      </c>
      <c r="D4570" s="3" t="s">
        <v>10896</v>
      </c>
      <c r="E4570" s="3" t="s">
        <v>10897</v>
      </c>
      <c r="F4570" s="6">
        <v>3000</v>
      </c>
      <c r="G4570" s="3" t="s">
        <v>47</v>
      </c>
      <c r="H4570" s="3">
        <v>2014</v>
      </c>
    </row>
    <row r="4571" spans="1:8" ht="25.5">
      <c r="A4571" s="17" t="s">
        <v>11115</v>
      </c>
      <c r="B4571" s="17" t="s">
        <v>10499</v>
      </c>
      <c r="C4571" s="4">
        <v>29796639709</v>
      </c>
      <c r="D4571" s="3" t="s">
        <v>10898</v>
      </c>
      <c r="E4571" s="3" t="s">
        <v>10500</v>
      </c>
      <c r="F4571" s="6">
        <v>3950</v>
      </c>
      <c r="G4571" s="3" t="s">
        <v>47</v>
      </c>
      <c r="H4571" s="3">
        <v>2014</v>
      </c>
    </row>
    <row r="4572" spans="1:8">
      <c r="A4572" s="17" t="s">
        <v>11115</v>
      </c>
      <c r="B4572" s="17" t="s">
        <v>10501</v>
      </c>
      <c r="C4572" s="4">
        <v>91867998346</v>
      </c>
      <c r="D4572" s="3" t="s">
        <v>10899</v>
      </c>
      <c r="E4572" s="3" t="s">
        <v>10900</v>
      </c>
      <c r="F4572" s="6">
        <v>25000</v>
      </c>
      <c r="G4572" s="3" t="s">
        <v>47</v>
      </c>
      <c r="H4572" s="3">
        <v>2014</v>
      </c>
    </row>
    <row r="4573" spans="1:8">
      <c r="A4573" s="17" t="s">
        <v>11115</v>
      </c>
      <c r="B4573" s="17" t="s">
        <v>10502</v>
      </c>
      <c r="C4573" s="4">
        <v>60643120410</v>
      </c>
      <c r="D4573" s="3" t="s">
        <v>10901</v>
      </c>
      <c r="E4573" s="3" t="s">
        <v>10902</v>
      </c>
      <c r="F4573" s="6">
        <v>65000</v>
      </c>
      <c r="G4573" s="3" t="s">
        <v>47</v>
      </c>
      <c r="H4573" s="3">
        <v>2014</v>
      </c>
    </row>
    <row r="4574" spans="1:8">
      <c r="A4574" s="17" t="s">
        <v>11115</v>
      </c>
      <c r="B4574" s="17" t="s">
        <v>10502</v>
      </c>
      <c r="C4574" s="4">
        <v>60643120410</v>
      </c>
      <c r="D4574" s="3" t="s">
        <v>10903</v>
      </c>
      <c r="E4574" s="3" t="s">
        <v>10902</v>
      </c>
      <c r="F4574" s="6">
        <v>50000</v>
      </c>
      <c r="G4574" s="3" t="s">
        <v>47</v>
      </c>
      <c r="H4574" s="3">
        <v>2014</v>
      </c>
    </row>
    <row r="4575" spans="1:8">
      <c r="A4575" s="17" t="s">
        <v>11115</v>
      </c>
      <c r="B4575" s="17" t="s">
        <v>10502</v>
      </c>
      <c r="C4575" s="4">
        <v>60643120410</v>
      </c>
      <c r="D4575" s="3" t="s">
        <v>10904</v>
      </c>
      <c r="E4575" s="3" t="s">
        <v>10902</v>
      </c>
      <c r="F4575" s="6">
        <v>10000</v>
      </c>
      <c r="G4575" s="3" t="s">
        <v>47</v>
      </c>
      <c r="H4575" s="3">
        <v>2014</v>
      </c>
    </row>
    <row r="4576" spans="1:8">
      <c r="A4576" s="17" t="s">
        <v>11115</v>
      </c>
      <c r="B4576" s="17" t="s">
        <v>10502</v>
      </c>
      <c r="C4576" s="4">
        <v>60643120410</v>
      </c>
      <c r="D4576" s="3" t="s">
        <v>10905</v>
      </c>
      <c r="E4576" s="3" t="s">
        <v>10902</v>
      </c>
      <c r="F4576" s="6">
        <v>10000</v>
      </c>
      <c r="G4576" s="3" t="s">
        <v>47</v>
      </c>
      <c r="H4576" s="3">
        <v>2014</v>
      </c>
    </row>
    <row r="4577" spans="1:8">
      <c r="A4577" s="17" t="s">
        <v>11115</v>
      </c>
      <c r="B4577" s="17" t="s">
        <v>10502</v>
      </c>
      <c r="C4577" s="4">
        <v>60643120410</v>
      </c>
      <c r="D4577" s="3" t="s">
        <v>10906</v>
      </c>
      <c r="E4577" s="3" t="s">
        <v>10902</v>
      </c>
      <c r="F4577" s="6">
        <v>5000</v>
      </c>
      <c r="G4577" s="3" t="s">
        <v>47</v>
      </c>
      <c r="H4577" s="3">
        <v>2014</v>
      </c>
    </row>
    <row r="4578" spans="1:8">
      <c r="A4578" s="17" t="s">
        <v>11115</v>
      </c>
      <c r="B4578" s="17" t="s">
        <v>10502</v>
      </c>
      <c r="C4578" s="4">
        <v>60643120410</v>
      </c>
      <c r="D4578" s="3" t="s">
        <v>10907</v>
      </c>
      <c r="E4578" s="3" t="s">
        <v>10902</v>
      </c>
      <c r="F4578" s="6">
        <v>5000</v>
      </c>
      <c r="G4578" s="3" t="s">
        <v>47</v>
      </c>
      <c r="H4578" s="3">
        <v>2014</v>
      </c>
    </row>
    <row r="4579" spans="1:8">
      <c r="A4579" s="17" t="s">
        <v>11115</v>
      </c>
      <c r="B4579" s="17"/>
      <c r="C4579" s="4">
        <v>14928074436</v>
      </c>
      <c r="D4579" s="3" t="s">
        <v>10908</v>
      </c>
      <c r="E4579" s="3" t="s">
        <v>10909</v>
      </c>
      <c r="F4579" s="6">
        <v>10000</v>
      </c>
      <c r="G4579" s="3" t="s">
        <v>47</v>
      </c>
      <c r="H4579" s="3">
        <v>2014</v>
      </c>
    </row>
    <row r="4580" spans="1:8">
      <c r="A4580" s="17" t="s">
        <v>11115</v>
      </c>
      <c r="B4580" s="17" t="s">
        <v>10503</v>
      </c>
      <c r="C4580" s="4">
        <v>44188695652</v>
      </c>
      <c r="D4580" s="3" t="s">
        <v>10910</v>
      </c>
      <c r="E4580" s="3" t="s">
        <v>10504</v>
      </c>
      <c r="F4580" s="6">
        <v>5000</v>
      </c>
      <c r="G4580" s="3" t="s">
        <v>47</v>
      </c>
      <c r="H4580" s="3">
        <v>2014</v>
      </c>
    </row>
    <row r="4581" spans="1:8">
      <c r="A4581" s="17" t="s">
        <v>11115</v>
      </c>
      <c r="B4581" s="17" t="s">
        <v>10503</v>
      </c>
      <c r="C4581" s="4">
        <v>44188695652</v>
      </c>
      <c r="D4581" s="3" t="s">
        <v>10911</v>
      </c>
      <c r="E4581" s="3" t="s">
        <v>10504</v>
      </c>
      <c r="F4581" s="6">
        <v>5000</v>
      </c>
      <c r="G4581" s="3" t="s">
        <v>47</v>
      </c>
      <c r="H4581" s="3">
        <v>2014</v>
      </c>
    </row>
    <row r="4582" spans="1:8" ht="25.5">
      <c r="A4582" s="17" t="s">
        <v>11115</v>
      </c>
      <c r="B4582" s="17" t="s">
        <v>10184</v>
      </c>
      <c r="C4582" s="4">
        <v>9811369702</v>
      </c>
      <c r="D4582" s="3" t="s">
        <v>10912</v>
      </c>
      <c r="E4582" s="3" t="s">
        <v>10186</v>
      </c>
      <c r="F4582" s="6">
        <v>5000</v>
      </c>
      <c r="G4582" s="3" t="s">
        <v>47</v>
      </c>
      <c r="H4582" s="3">
        <v>2014</v>
      </c>
    </row>
    <row r="4583" spans="1:8">
      <c r="A4583" s="17" t="s">
        <v>11115</v>
      </c>
      <c r="B4583" s="17" t="s">
        <v>10505</v>
      </c>
      <c r="C4583" s="4">
        <v>70500081899</v>
      </c>
      <c r="D4583" s="3" t="s">
        <v>10913</v>
      </c>
      <c r="E4583" s="3" t="s">
        <v>10914</v>
      </c>
      <c r="F4583" s="6">
        <v>60000</v>
      </c>
      <c r="G4583" s="3" t="s">
        <v>47</v>
      </c>
      <c r="H4583" s="3">
        <v>2014</v>
      </c>
    </row>
    <row r="4584" spans="1:8">
      <c r="A4584" s="17" t="s">
        <v>11115</v>
      </c>
      <c r="B4584" s="17" t="s">
        <v>10506</v>
      </c>
      <c r="C4584" s="4">
        <v>12876293857</v>
      </c>
      <c r="D4584" s="3" t="s">
        <v>10915</v>
      </c>
      <c r="E4584" s="3" t="s">
        <v>10483</v>
      </c>
      <c r="F4584" s="6">
        <v>45000</v>
      </c>
      <c r="G4584" s="3" t="s">
        <v>47</v>
      </c>
      <c r="H4584" s="3">
        <v>2014</v>
      </c>
    </row>
    <row r="4585" spans="1:8" ht="25.5">
      <c r="A4585" s="17" t="s">
        <v>11115</v>
      </c>
      <c r="B4585" s="17" t="s">
        <v>10507</v>
      </c>
      <c r="C4585" s="4">
        <v>47325138284</v>
      </c>
      <c r="D4585" s="3" t="s">
        <v>10916</v>
      </c>
      <c r="E4585" s="3" t="s">
        <v>10508</v>
      </c>
      <c r="F4585" s="6">
        <v>40000</v>
      </c>
      <c r="G4585" s="3" t="s">
        <v>47</v>
      </c>
      <c r="H4585" s="3">
        <v>2014</v>
      </c>
    </row>
    <row r="4586" spans="1:8">
      <c r="A4586" s="17" t="s">
        <v>11115</v>
      </c>
      <c r="B4586" s="17" t="s">
        <v>10509</v>
      </c>
      <c r="C4586" s="4">
        <v>3794083838</v>
      </c>
      <c r="D4586" s="3" t="s">
        <v>1390</v>
      </c>
      <c r="E4586" s="3" t="s">
        <v>10917</v>
      </c>
      <c r="F4586" s="6">
        <v>35000</v>
      </c>
      <c r="G4586" s="3" t="s">
        <v>47</v>
      </c>
      <c r="H4586" s="3">
        <v>2014</v>
      </c>
    </row>
    <row r="4587" spans="1:8">
      <c r="A4587" s="17" t="s">
        <v>11115</v>
      </c>
      <c r="B4587" s="17" t="s">
        <v>10510</v>
      </c>
      <c r="C4587" s="4">
        <v>95689535296</v>
      </c>
      <c r="D4587" s="3" t="s">
        <v>10918</v>
      </c>
      <c r="E4587" s="3" t="s">
        <v>10919</v>
      </c>
      <c r="F4587" s="6">
        <v>20000</v>
      </c>
      <c r="G4587" s="3" t="s">
        <v>47</v>
      </c>
      <c r="H4587" s="3">
        <v>2014</v>
      </c>
    </row>
    <row r="4588" spans="1:8">
      <c r="A4588" s="17" t="s">
        <v>11115</v>
      </c>
      <c r="B4588" s="17" t="s">
        <v>10510</v>
      </c>
      <c r="C4588" s="4">
        <v>95689535296</v>
      </c>
      <c r="D4588" s="3" t="s">
        <v>10920</v>
      </c>
      <c r="E4588" s="3" t="s">
        <v>10511</v>
      </c>
      <c r="F4588" s="6">
        <v>10000</v>
      </c>
      <c r="G4588" s="3" t="s">
        <v>47</v>
      </c>
      <c r="H4588" s="3">
        <v>2014</v>
      </c>
    </row>
    <row r="4589" spans="1:8" ht="25.5">
      <c r="A4589" s="17" t="s">
        <v>11115</v>
      </c>
      <c r="B4589" s="17" t="s">
        <v>10512</v>
      </c>
      <c r="C4589" s="4">
        <v>39034870322</v>
      </c>
      <c r="D4589" s="3" t="s">
        <v>10921</v>
      </c>
      <c r="E4589" s="3" t="s">
        <v>10513</v>
      </c>
      <c r="F4589" s="6">
        <v>15000</v>
      </c>
      <c r="G4589" s="3" t="s">
        <v>47</v>
      </c>
      <c r="H4589" s="3">
        <v>2014</v>
      </c>
    </row>
    <row r="4590" spans="1:8" ht="25.5">
      <c r="A4590" s="17" t="s">
        <v>11115</v>
      </c>
      <c r="B4590" s="17" t="s">
        <v>10514</v>
      </c>
      <c r="C4590" s="4">
        <v>20496182510</v>
      </c>
      <c r="D4590" s="3" t="s">
        <v>10922</v>
      </c>
      <c r="E4590" s="3" t="s">
        <v>10489</v>
      </c>
      <c r="F4590" s="6">
        <v>15000</v>
      </c>
      <c r="G4590" s="3" t="s">
        <v>47</v>
      </c>
      <c r="H4590" s="3">
        <v>2014</v>
      </c>
    </row>
    <row r="4591" spans="1:8" ht="25.5">
      <c r="A4591" s="17" t="s">
        <v>11115</v>
      </c>
      <c r="B4591" s="17" t="s">
        <v>10515</v>
      </c>
      <c r="C4591" s="4">
        <v>48955620126</v>
      </c>
      <c r="D4591" s="3" t="s">
        <v>10923</v>
      </c>
      <c r="E4591" s="3" t="s">
        <v>10924</v>
      </c>
      <c r="F4591" s="6">
        <v>10000</v>
      </c>
      <c r="G4591" s="3" t="s">
        <v>47</v>
      </c>
      <c r="H4591" s="3">
        <v>2014</v>
      </c>
    </row>
    <row r="4592" spans="1:8" ht="25.5">
      <c r="A4592" s="17" t="s">
        <v>11115</v>
      </c>
      <c r="B4592" s="17" t="s">
        <v>10515</v>
      </c>
      <c r="C4592" s="4">
        <v>48955620126</v>
      </c>
      <c r="D4592" s="3" t="s">
        <v>10925</v>
      </c>
      <c r="E4592" s="3" t="s">
        <v>10924</v>
      </c>
      <c r="F4592" s="6">
        <v>10000</v>
      </c>
      <c r="G4592" s="3" t="s">
        <v>47</v>
      </c>
      <c r="H4592" s="3">
        <v>2014</v>
      </c>
    </row>
    <row r="4593" spans="1:8" ht="25.5">
      <c r="A4593" s="17" t="s">
        <v>11115</v>
      </c>
      <c r="B4593" s="17" t="s">
        <v>10516</v>
      </c>
      <c r="C4593" s="4">
        <v>64594825000</v>
      </c>
      <c r="D4593" s="3" t="s">
        <v>10926</v>
      </c>
      <c r="E4593" s="3" t="s">
        <v>10517</v>
      </c>
      <c r="F4593" s="6">
        <v>10000</v>
      </c>
      <c r="G4593" s="3" t="s">
        <v>47</v>
      </c>
      <c r="H4593" s="3">
        <v>2014</v>
      </c>
    </row>
    <row r="4594" spans="1:8" ht="25.5">
      <c r="A4594" s="17" t="s">
        <v>11115</v>
      </c>
      <c r="B4594" s="17" t="s">
        <v>10518</v>
      </c>
      <c r="C4594" s="4">
        <v>64594825000</v>
      </c>
      <c r="D4594" s="3" t="s">
        <v>10927</v>
      </c>
      <c r="E4594" s="3" t="s">
        <v>10517</v>
      </c>
      <c r="F4594" s="6">
        <v>10000</v>
      </c>
      <c r="G4594" s="3" t="s">
        <v>47</v>
      </c>
      <c r="H4594" s="3">
        <v>2014</v>
      </c>
    </row>
    <row r="4595" spans="1:8">
      <c r="A4595" s="17" t="s">
        <v>11115</v>
      </c>
      <c r="B4595" s="17" t="s">
        <v>10519</v>
      </c>
      <c r="C4595" s="4">
        <v>74515104452</v>
      </c>
      <c r="D4595" s="3" t="s">
        <v>10928</v>
      </c>
      <c r="E4595" s="3" t="s">
        <v>10520</v>
      </c>
      <c r="F4595" s="6">
        <v>10000</v>
      </c>
      <c r="G4595" s="3" t="s">
        <v>47</v>
      </c>
      <c r="H4595" s="3">
        <v>2014</v>
      </c>
    </row>
    <row r="4596" spans="1:8">
      <c r="A4596" s="17" t="s">
        <v>11115</v>
      </c>
      <c r="B4596" s="17" t="s">
        <v>10455</v>
      </c>
      <c r="C4596" s="4">
        <v>66168555904</v>
      </c>
      <c r="D4596" s="3" t="s">
        <v>1390</v>
      </c>
      <c r="E4596" s="3" t="s">
        <v>10929</v>
      </c>
      <c r="F4596" s="6">
        <v>10000</v>
      </c>
      <c r="G4596" s="3" t="s">
        <v>47</v>
      </c>
      <c r="H4596" s="3">
        <v>2014</v>
      </c>
    </row>
    <row r="4597" spans="1:8">
      <c r="A4597" s="17" t="s">
        <v>11115</v>
      </c>
      <c r="B4597" s="17" t="s">
        <v>10521</v>
      </c>
      <c r="C4597" s="4">
        <v>53845836573</v>
      </c>
      <c r="D4597" s="3" t="s">
        <v>10930</v>
      </c>
      <c r="E4597" s="3" t="s">
        <v>10931</v>
      </c>
      <c r="F4597" s="6">
        <v>10000</v>
      </c>
      <c r="G4597" s="3" t="s">
        <v>47</v>
      </c>
      <c r="H4597" s="3">
        <v>2014</v>
      </c>
    </row>
    <row r="4598" spans="1:8">
      <c r="A4598" s="17" t="s">
        <v>11115</v>
      </c>
      <c r="B4598" s="17" t="s">
        <v>10522</v>
      </c>
      <c r="C4598" s="4">
        <v>42178040759</v>
      </c>
      <c r="D4598" s="3" t="s">
        <v>10932</v>
      </c>
      <c r="E4598" s="3" t="s">
        <v>10523</v>
      </c>
      <c r="F4598" s="6">
        <v>5000</v>
      </c>
      <c r="G4598" s="3" t="s">
        <v>47</v>
      </c>
      <c r="H4598" s="3">
        <v>2014</v>
      </c>
    </row>
    <row r="4599" spans="1:8" ht="25.5">
      <c r="A4599" s="17" t="s">
        <v>11115</v>
      </c>
      <c r="B4599" s="17" t="s">
        <v>10524</v>
      </c>
      <c r="C4599" s="4">
        <v>37282034274</v>
      </c>
      <c r="D4599" s="3" t="s">
        <v>10933</v>
      </c>
      <c r="E4599" s="3" t="s">
        <v>10934</v>
      </c>
      <c r="F4599" s="6">
        <v>5000</v>
      </c>
      <c r="G4599" s="3" t="s">
        <v>47</v>
      </c>
      <c r="H4599" s="3">
        <v>2014</v>
      </c>
    </row>
    <row r="4600" spans="1:8">
      <c r="A4600" s="17" t="s">
        <v>11115</v>
      </c>
      <c r="B4600" s="17" t="s">
        <v>10525</v>
      </c>
      <c r="C4600" s="4">
        <v>14474796038</v>
      </c>
      <c r="D4600" s="3" t="s">
        <v>10935</v>
      </c>
      <c r="E4600" s="3" t="s">
        <v>10417</v>
      </c>
      <c r="F4600" s="6">
        <v>5000</v>
      </c>
      <c r="G4600" s="3" t="s">
        <v>47</v>
      </c>
      <c r="H4600" s="3">
        <v>2014</v>
      </c>
    </row>
    <row r="4601" spans="1:8">
      <c r="A4601" s="17" t="s">
        <v>11115</v>
      </c>
      <c r="B4601" s="17" t="s">
        <v>10526</v>
      </c>
      <c r="C4601" s="4">
        <v>57156819474</v>
      </c>
      <c r="D4601" s="3" t="s">
        <v>10936</v>
      </c>
      <c r="E4601" s="3" t="s">
        <v>10937</v>
      </c>
      <c r="F4601" s="6">
        <v>5000</v>
      </c>
      <c r="G4601" s="3" t="s">
        <v>47</v>
      </c>
      <c r="H4601" s="3">
        <v>2014</v>
      </c>
    </row>
    <row r="4602" spans="1:8">
      <c r="A4602" s="17" t="s">
        <v>11115</v>
      </c>
      <c r="B4602" s="17" t="s">
        <v>10527</v>
      </c>
      <c r="C4602" s="4">
        <v>3263892855</v>
      </c>
      <c r="D4602" s="3" t="s">
        <v>10938</v>
      </c>
      <c r="E4602" s="3" t="s">
        <v>10528</v>
      </c>
      <c r="F4602" s="6">
        <v>11250</v>
      </c>
      <c r="G4602" s="3" t="s">
        <v>47</v>
      </c>
      <c r="H4602" s="3">
        <v>2014</v>
      </c>
    </row>
    <row r="4603" spans="1:8" ht="25.5">
      <c r="A4603" s="17" t="s">
        <v>11115</v>
      </c>
      <c r="B4603" s="17" t="s">
        <v>10529</v>
      </c>
      <c r="C4603" s="4">
        <v>88806092432</v>
      </c>
      <c r="D4603" s="3" t="s">
        <v>10939</v>
      </c>
      <c r="E4603" s="3" t="s">
        <v>10530</v>
      </c>
      <c r="F4603" s="6">
        <v>7500</v>
      </c>
      <c r="G4603" s="3" t="s">
        <v>47</v>
      </c>
      <c r="H4603" s="3">
        <v>2014</v>
      </c>
    </row>
    <row r="4604" spans="1:8" ht="76.5">
      <c r="A4604" s="17" t="s">
        <v>11115</v>
      </c>
      <c r="B4604" s="17" t="s">
        <v>10531</v>
      </c>
      <c r="C4604" s="4">
        <v>39868983714</v>
      </c>
      <c r="D4604" s="3" t="s">
        <v>10940</v>
      </c>
      <c r="E4604" s="3" t="s">
        <v>10941</v>
      </c>
      <c r="F4604" s="6">
        <v>11250</v>
      </c>
      <c r="G4604" s="3" t="s">
        <v>47</v>
      </c>
      <c r="H4604" s="3">
        <v>2014</v>
      </c>
    </row>
    <row r="4605" spans="1:8" ht="38.25">
      <c r="A4605" s="17" t="s">
        <v>11115</v>
      </c>
      <c r="B4605" s="17" t="s">
        <v>10532</v>
      </c>
      <c r="C4605" s="4">
        <v>18821819432</v>
      </c>
      <c r="D4605" s="3" t="s">
        <v>10942</v>
      </c>
      <c r="E4605" s="3" t="s">
        <v>10943</v>
      </c>
      <c r="F4605" s="6">
        <v>7500</v>
      </c>
      <c r="G4605" s="3" t="s">
        <v>47</v>
      </c>
      <c r="H4605" s="3">
        <v>2014</v>
      </c>
    </row>
    <row r="4606" spans="1:8" ht="25.5">
      <c r="A4606" s="17" t="s">
        <v>11115</v>
      </c>
      <c r="B4606" s="17" t="s">
        <v>10533</v>
      </c>
      <c r="C4606" s="4" t="s">
        <v>10396</v>
      </c>
      <c r="D4606" s="3" t="s">
        <v>10944</v>
      </c>
      <c r="E4606" s="3" t="s">
        <v>10397</v>
      </c>
      <c r="F4606" s="6">
        <v>11250</v>
      </c>
      <c r="G4606" s="3" t="s">
        <v>47</v>
      </c>
      <c r="H4606" s="3">
        <v>2014</v>
      </c>
    </row>
    <row r="4607" spans="1:8">
      <c r="A4607" s="17" t="s">
        <v>11115</v>
      </c>
      <c r="B4607" s="17" t="s">
        <v>10534</v>
      </c>
      <c r="C4607" s="4" t="s">
        <v>10535</v>
      </c>
      <c r="D4607" s="3" t="s">
        <v>10945</v>
      </c>
      <c r="E4607" s="3" t="s">
        <v>10946</v>
      </c>
      <c r="F4607" s="6">
        <v>11250</v>
      </c>
      <c r="G4607" s="3" t="s">
        <v>47</v>
      </c>
      <c r="H4607" s="3">
        <v>2014</v>
      </c>
    </row>
    <row r="4608" spans="1:8" ht="25.5">
      <c r="A4608" s="17" t="s">
        <v>11115</v>
      </c>
      <c r="B4608" s="17" t="s">
        <v>10536</v>
      </c>
      <c r="C4608" s="4" t="s">
        <v>10537</v>
      </c>
      <c r="D4608" s="3" t="s">
        <v>10947</v>
      </c>
      <c r="E4608" s="3" t="s">
        <v>10538</v>
      </c>
      <c r="F4608" s="6">
        <v>7000</v>
      </c>
      <c r="G4608" s="3" t="s">
        <v>47</v>
      </c>
      <c r="H4608" s="3">
        <v>2014</v>
      </c>
    </row>
    <row r="4609" spans="1:8">
      <c r="A4609" s="17" t="s">
        <v>11115</v>
      </c>
      <c r="B4609" s="17" t="s">
        <v>10539</v>
      </c>
      <c r="C4609" s="4" t="s">
        <v>10540</v>
      </c>
      <c r="D4609" s="3" t="s">
        <v>10948</v>
      </c>
      <c r="E4609" s="3" t="s">
        <v>10949</v>
      </c>
      <c r="F4609" s="6">
        <v>18750</v>
      </c>
      <c r="G4609" s="3" t="s">
        <v>47</v>
      </c>
      <c r="H4609" s="3">
        <v>2014</v>
      </c>
    </row>
    <row r="4610" spans="1:8" ht="25.5">
      <c r="A4610" s="17" t="s">
        <v>11115</v>
      </c>
      <c r="B4610" s="17" t="s">
        <v>10541</v>
      </c>
      <c r="C4610" s="4">
        <v>28233603646</v>
      </c>
      <c r="D4610" s="3" t="s">
        <v>10950</v>
      </c>
      <c r="E4610" s="3" t="s">
        <v>10951</v>
      </c>
      <c r="F4610" s="6">
        <v>124260</v>
      </c>
      <c r="G4610" s="3" t="s">
        <v>47</v>
      </c>
      <c r="H4610" s="3">
        <v>2014</v>
      </c>
    </row>
    <row r="4611" spans="1:8">
      <c r="A4611" s="17" t="s">
        <v>11115</v>
      </c>
      <c r="B4611" s="17" t="s">
        <v>10542</v>
      </c>
      <c r="C4611" s="4">
        <v>37211670724</v>
      </c>
      <c r="D4611" s="3" t="s">
        <v>10952</v>
      </c>
      <c r="E4611" s="3" t="s">
        <v>10953</v>
      </c>
      <c r="F4611" s="6">
        <v>10500</v>
      </c>
      <c r="G4611" s="3" t="s">
        <v>47</v>
      </c>
      <c r="H4611" s="3">
        <v>2014</v>
      </c>
    </row>
    <row r="4612" spans="1:8">
      <c r="A4612" s="17" t="s">
        <v>11115</v>
      </c>
      <c r="B4612" s="17" t="s">
        <v>10543</v>
      </c>
      <c r="C4612" s="4">
        <v>66302045356</v>
      </c>
      <c r="D4612" s="3" t="s">
        <v>10954</v>
      </c>
      <c r="E4612" s="3" t="s">
        <v>10955</v>
      </c>
      <c r="F4612" s="6">
        <v>18750</v>
      </c>
      <c r="G4612" s="3" t="s">
        <v>47</v>
      </c>
      <c r="H4612" s="3">
        <v>2014</v>
      </c>
    </row>
    <row r="4613" spans="1:8" ht="25.5">
      <c r="A4613" s="17" t="s">
        <v>11115</v>
      </c>
      <c r="B4613" s="17" t="s">
        <v>10544</v>
      </c>
      <c r="C4613" s="4" t="s">
        <v>10399</v>
      </c>
      <c r="D4613" s="3" t="s">
        <v>10956</v>
      </c>
      <c r="E4613" s="3" t="s">
        <v>10400</v>
      </c>
      <c r="F4613" s="6">
        <v>10500</v>
      </c>
      <c r="G4613" s="3" t="s">
        <v>47</v>
      </c>
      <c r="H4613" s="3">
        <v>2014</v>
      </c>
    </row>
    <row r="4614" spans="1:8">
      <c r="A4614" s="17" t="s">
        <v>11115</v>
      </c>
      <c r="B4614" s="17" t="s">
        <v>10545</v>
      </c>
      <c r="C4614" s="4">
        <v>45647748232</v>
      </c>
      <c r="D4614" s="3" t="s">
        <v>10957</v>
      </c>
      <c r="E4614" s="3" t="s">
        <v>10958</v>
      </c>
      <c r="F4614" s="6">
        <v>6750</v>
      </c>
      <c r="G4614" s="3" t="s">
        <v>47</v>
      </c>
      <c r="H4614" s="3">
        <v>2014</v>
      </c>
    </row>
    <row r="4615" spans="1:8">
      <c r="A4615" s="17" t="s">
        <v>11115</v>
      </c>
      <c r="B4615" s="17" t="s">
        <v>10547</v>
      </c>
      <c r="C4615" s="4" t="s">
        <v>10548</v>
      </c>
      <c r="D4615" s="3" t="s">
        <v>10959</v>
      </c>
      <c r="E4615" s="3" t="s">
        <v>10960</v>
      </c>
      <c r="F4615" s="6">
        <v>6750</v>
      </c>
      <c r="G4615" s="3" t="s">
        <v>47</v>
      </c>
      <c r="H4615" s="3">
        <v>2014</v>
      </c>
    </row>
    <row r="4616" spans="1:8">
      <c r="A4616" s="17" t="s">
        <v>11115</v>
      </c>
      <c r="B4616" s="17" t="s">
        <v>10549</v>
      </c>
      <c r="C4616" s="4">
        <v>15917801012</v>
      </c>
      <c r="D4616" s="3" t="s">
        <v>10961</v>
      </c>
      <c r="E4616" s="3" t="s">
        <v>10550</v>
      </c>
      <c r="F4616" s="6">
        <v>3750</v>
      </c>
      <c r="G4616" s="3" t="s">
        <v>47</v>
      </c>
      <c r="H4616" s="3">
        <v>2014</v>
      </c>
    </row>
    <row r="4617" spans="1:8" ht="25.5">
      <c r="A4617" s="17" t="s">
        <v>11115</v>
      </c>
      <c r="B4617" s="17" t="s">
        <v>10551</v>
      </c>
      <c r="C4617" s="4">
        <v>57756841046</v>
      </c>
      <c r="D4617" s="3" t="s">
        <v>10962</v>
      </c>
      <c r="E4617" s="3" t="s">
        <v>10552</v>
      </c>
      <c r="F4617" s="6">
        <v>3750</v>
      </c>
      <c r="G4617" s="3" t="s">
        <v>47</v>
      </c>
      <c r="H4617" s="3">
        <v>2014</v>
      </c>
    </row>
    <row r="4618" spans="1:8">
      <c r="A4618" s="17" t="s">
        <v>11115</v>
      </c>
      <c r="B4618" s="17" t="s">
        <v>10553</v>
      </c>
      <c r="C4618" s="4">
        <v>56882675195</v>
      </c>
      <c r="D4618" s="3" t="s">
        <v>10963</v>
      </c>
      <c r="E4618" s="3" t="s">
        <v>10554</v>
      </c>
      <c r="F4618" s="6">
        <v>14250</v>
      </c>
      <c r="G4618" s="3" t="s">
        <v>47</v>
      </c>
      <c r="H4618" s="3">
        <v>2014</v>
      </c>
    </row>
    <row r="4619" spans="1:8">
      <c r="A4619" s="17" t="s">
        <v>11115</v>
      </c>
      <c r="B4619" s="17" t="s">
        <v>10555</v>
      </c>
      <c r="C4619" s="4">
        <v>35495964409</v>
      </c>
      <c r="D4619" s="3" t="s">
        <v>10964</v>
      </c>
      <c r="E4619" s="3"/>
      <c r="F4619" s="6">
        <v>2000</v>
      </c>
      <c r="G4619" s="3" t="s">
        <v>47</v>
      </c>
      <c r="H4619" s="3">
        <v>2014</v>
      </c>
    </row>
    <row r="4620" spans="1:8">
      <c r="A4620" s="17" t="s">
        <v>11115</v>
      </c>
      <c r="B4620" s="17" t="s">
        <v>10556</v>
      </c>
      <c r="C4620" s="4">
        <v>31259607301</v>
      </c>
      <c r="D4620" s="3" t="s">
        <v>10965</v>
      </c>
      <c r="E4620" s="3"/>
      <c r="F4620" s="6">
        <v>4000</v>
      </c>
      <c r="G4620" s="3" t="s">
        <v>47</v>
      </c>
      <c r="H4620" s="3">
        <v>2014</v>
      </c>
    </row>
    <row r="4621" spans="1:8">
      <c r="A4621" s="17" t="s">
        <v>11115</v>
      </c>
      <c r="B4621" s="17" t="s">
        <v>10557</v>
      </c>
      <c r="C4621" s="4">
        <v>10089069140</v>
      </c>
      <c r="D4621" s="3" t="s">
        <v>10966</v>
      </c>
      <c r="E4621" s="3"/>
      <c r="F4621" s="6">
        <v>2000</v>
      </c>
      <c r="G4621" s="3" t="s">
        <v>47</v>
      </c>
      <c r="H4621" s="3">
        <v>2014</v>
      </c>
    </row>
    <row r="4622" spans="1:8">
      <c r="A4622" s="17" t="s">
        <v>11115</v>
      </c>
      <c r="B4622" s="17" t="s">
        <v>10558</v>
      </c>
      <c r="C4622" s="4">
        <v>63324109596</v>
      </c>
      <c r="D4622" s="3" t="s">
        <v>10967</v>
      </c>
      <c r="E4622" s="3"/>
      <c r="F4622" s="6">
        <v>10000</v>
      </c>
      <c r="G4622" s="3" t="s">
        <v>47</v>
      </c>
      <c r="H4622" s="3">
        <v>2014</v>
      </c>
    </row>
    <row r="4623" spans="1:8">
      <c r="A4623" s="17" t="s">
        <v>11115</v>
      </c>
      <c r="B4623" s="17" t="s">
        <v>10559</v>
      </c>
      <c r="C4623" s="4">
        <v>61295787292</v>
      </c>
      <c r="D4623" s="3" t="s">
        <v>10968</v>
      </c>
      <c r="E4623" s="3"/>
      <c r="F4623" s="6">
        <v>2000</v>
      </c>
      <c r="G4623" s="3" t="s">
        <v>47</v>
      </c>
      <c r="H4623" s="3">
        <v>2014</v>
      </c>
    </row>
    <row r="4624" spans="1:8" ht="25.5">
      <c r="A4624" s="17" t="s">
        <v>11115</v>
      </c>
      <c r="B4624" s="17" t="s">
        <v>10560</v>
      </c>
      <c r="C4624" s="4">
        <v>29020199949</v>
      </c>
      <c r="D4624" s="3" t="s">
        <v>10969</v>
      </c>
      <c r="E4624" s="3"/>
      <c r="F4624" s="6">
        <v>5000</v>
      </c>
      <c r="G4624" s="3" t="s">
        <v>47</v>
      </c>
      <c r="H4624" s="3">
        <v>2014</v>
      </c>
    </row>
    <row r="4625" spans="1:8">
      <c r="A4625" s="17" t="s">
        <v>11115</v>
      </c>
      <c r="B4625" s="17" t="s">
        <v>10560</v>
      </c>
      <c r="C4625" s="4">
        <v>29020199949</v>
      </c>
      <c r="D4625" s="3" t="s">
        <v>10970</v>
      </c>
      <c r="E4625" s="3"/>
      <c r="F4625" s="6">
        <v>3000</v>
      </c>
      <c r="G4625" s="3" t="s">
        <v>47</v>
      </c>
      <c r="H4625" s="3">
        <v>2014</v>
      </c>
    </row>
    <row r="4626" spans="1:8">
      <c r="A4626" s="17" t="s">
        <v>11115</v>
      </c>
      <c r="B4626" s="17" t="s">
        <v>10560</v>
      </c>
      <c r="C4626" s="4">
        <v>29020199949</v>
      </c>
      <c r="D4626" s="3" t="s">
        <v>4015</v>
      </c>
      <c r="E4626" s="3"/>
      <c r="F4626" s="6">
        <v>5000</v>
      </c>
      <c r="G4626" s="3" t="s">
        <v>47</v>
      </c>
      <c r="H4626" s="3">
        <v>2014</v>
      </c>
    </row>
    <row r="4627" spans="1:8" ht="25.5">
      <c r="A4627" s="17" t="s">
        <v>11115</v>
      </c>
      <c r="B4627" s="17" t="s">
        <v>10561</v>
      </c>
      <c r="C4627" s="4">
        <v>52154163353</v>
      </c>
      <c r="D4627" s="3" t="s">
        <v>10971</v>
      </c>
      <c r="E4627" s="3"/>
      <c r="F4627" s="6">
        <v>1000</v>
      </c>
      <c r="G4627" s="3" t="s">
        <v>47</v>
      </c>
      <c r="H4627" s="3">
        <v>2014</v>
      </c>
    </row>
    <row r="4628" spans="1:8">
      <c r="A4628" s="17" t="s">
        <v>11115</v>
      </c>
      <c r="B4628" s="17" t="s">
        <v>10562</v>
      </c>
      <c r="C4628" s="4">
        <v>82091218287</v>
      </c>
      <c r="D4628" s="3" t="s">
        <v>10972</v>
      </c>
      <c r="E4628" s="3"/>
      <c r="F4628" s="6">
        <v>5000</v>
      </c>
      <c r="G4628" s="3" t="s">
        <v>47</v>
      </c>
      <c r="H4628" s="3">
        <v>2014</v>
      </c>
    </row>
    <row r="4629" spans="1:8" ht="38.25">
      <c r="A4629" s="17" t="s">
        <v>11115</v>
      </c>
      <c r="B4629" s="17" t="s">
        <v>10563</v>
      </c>
      <c r="C4629" s="4">
        <v>48726366291</v>
      </c>
      <c r="D4629" s="3" t="s">
        <v>10973</v>
      </c>
      <c r="E4629" s="3"/>
      <c r="F4629" s="6">
        <v>5000</v>
      </c>
      <c r="G4629" s="3" t="s">
        <v>47</v>
      </c>
      <c r="H4629" s="3">
        <v>2014</v>
      </c>
    </row>
    <row r="4630" spans="1:8" ht="25.5">
      <c r="A4630" s="17" t="s">
        <v>11115</v>
      </c>
      <c r="B4630" s="17" t="s">
        <v>10564</v>
      </c>
      <c r="C4630" s="4">
        <v>45453361670</v>
      </c>
      <c r="D4630" s="3" t="s">
        <v>10974</v>
      </c>
      <c r="E4630" s="3"/>
      <c r="F4630" s="6">
        <v>5000</v>
      </c>
      <c r="G4630" s="3" t="s">
        <v>47</v>
      </c>
      <c r="H4630" s="3">
        <v>2014</v>
      </c>
    </row>
    <row r="4631" spans="1:8">
      <c r="A4631" s="17" t="s">
        <v>11115</v>
      </c>
      <c r="B4631" s="17" t="s">
        <v>10565</v>
      </c>
      <c r="C4631" s="4">
        <v>67047391159</v>
      </c>
      <c r="D4631" s="3" t="s">
        <v>10975</v>
      </c>
      <c r="E4631" s="3"/>
      <c r="F4631" s="6">
        <v>3000</v>
      </c>
      <c r="G4631" s="3" t="s">
        <v>47</v>
      </c>
      <c r="H4631" s="3">
        <v>2014</v>
      </c>
    </row>
    <row r="4632" spans="1:8" ht="25.5">
      <c r="A4632" s="17" t="s">
        <v>11115</v>
      </c>
      <c r="B4632" s="17" t="s">
        <v>10566</v>
      </c>
      <c r="C4632" s="4">
        <v>26582894866</v>
      </c>
      <c r="D4632" s="3" t="s">
        <v>10976</v>
      </c>
      <c r="E4632" s="3"/>
      <c r="F4632" s="6">
        <v>5000</v>
      </c>
      <c r="G4632" s="3" t="s">
        <v>47</v>
      </c>
      <c r="H4632" s="3">
        <v>2014</v>
      </c>
    </row>
    <row r="4633" spans="1:8" ht="25.5">
      <c r="A4633" s="17" t="s">
        <v>11115</v>
      </c>
      <c r="B4633" s="17" t="s">
        <v>10567</v>
      </c>
      <c r="C4633" s="4">
        <v>61295787292</v>
      </c>
      <c r="D4633" s="3" t="s">
        <v>10977</v>
      </c>
      <c r="E4633" s="3"/>
      <c r="F4633" s="6">
        <v>2500</v>
      </c>
      <c r="G4633" s="3" t="s">
        <v>47</v>
      </c>
      <c r="H4633" s="3">
        <v>2014</v>
      </c>
    </row>
    <row r="4634" spans="1:8" ht="51">
      <c r="A4634" s="17" t="s">
        <v>11115</v>
      </c>
      <c r="B4634" s="17" t="s">
        <v>10568</v>
      </c>
      <c r="C4634" s="4">
        <v>85709856921</v>
      </c>
      <c r="D4634" s="3" t="s">
        <v>10978</v>
      </c>
      <c r="E4634" s="3"/>
      <c r="F4634" s="6">
        <v>4000</v>
      </c>
      <c r="G4634" s="3" t="s">
        <v>47</v>
      </c>
      <c r="H4634" s="3">
        <v>2014</v>
      </c>
    </row>
    <row r="4635" spans="1:8" ht="38.25">
      <c r="A4635" s="17" t="s">
        <v>11115</v>
      </c>
      <c r="B4635" s="17" t="s">
        <v>10569</v>
      </c>
      <c r="C4635" s="4">
        <v>90995555805</v>
      </c>
      <c r="D4635" s="3" t="s">
        <v>10979</v>
      </c>
      <c r="E4635" s="3"/>
      <c r="F4635" s="6">
        <v>1500</v>
      </c>
      <c r="G4635" s="3" t="s">
        <v>47</v>
      </c>
      <c r="H4635" s="3">
        <v>2014</v>
      </c>
    </row>
    <row r="4636" spans="1:8">
      <c r="A4636" s="17" t="s">
        <v>11115</v>
      </c>
      <c r="B4636" s="17" t="s">
        <v>10570</v>
      </c>
      <c r="C4636" s="4">
        <v>40248900331</v>
      </c>
      <c r="D4636" s="3" t="s">
        <v>10980</v>
      </c>
      <c r="E4636" s="3"/>
      <c r="F4636" s="6">
        <v>2000</v>
      </c>
      <c r="G4636" s="3" t="s">
        <v>47</v>
      </c>
      <c r="H4636" s="3">
        <v>2014</v>
      </c>
    </row>
    <row r="4637" spans="1:8" ht="38.25">
      <c r="A4637" s="17" t="s">
        <v>11115</v>
      </c>
      <c r="B4637" s="17" t="s">
        <v>10571</v>
      </c>
      <c r="C4637" s="4">
        <v>98314923989</v>
      </c>
      <c r="D4637" s="3" t="s">
        <v>10981</v>
      </c>
      <c r="E4637" s="3"/>
      <c r="F4637" s="6">
        <v>1000</v>
      </c>
      <c r="G4637" s="3" t="s">
        <v>47</v>
      </c>
      <c r="H4637" s="3">
        <v>2014</v>
      </c>
    </row>
    <row r="4638" spans="1:8">
      <c r="A4638" s="17" t="s">
        <v>11115</v>
      </c>
      <c r="B4638" s="17" t="s">
        <v>10572</v>
      </c>
      <c r="C4638" s="4">
        <v>45181899276</v>
      </c>
      <c r="D4638" s="3" t="s">
        <v>10982</v>
      </c>
      <c r="E4638" s="3"/>
      <c r="F4638" s="6">
        <v>5000</v>
      </c>
      <c r="G4638" s="3" t="s">
        <v>47</v>
      </c>
      <c r="H4638" s="3">
        <v>2014</v>
      </c>
    </row>
    <row r="4639" spans="1:8">
      <c r="A4639" s="17" t="s">
        <v>11115</v>
      </c>
      <c r="B4639" s="17" t="s">
        <v>10573</v>
      </c>
      <c r="C4639" s="4">
        <v>60192951611</v>
      </c>
      <c r="D4639" s="3" t="s">
        <v>10983</v>
      </c>
      <c r="E4639" s="3"/>
      <c r="F4639" s="6">
        <v>1000</v>
      </c>
      <c r="G4639" s="3" t="s">
        <v>47</v>
      </c>
      <c r="H4639" s="3">
        <v>2014</v>
      </c>
    </row>
    <row r="4640" spans="1:8" ht="25.5">
      <c r="A4640" s="17" t="s">
        <v>11115</v>
      </c>
      <c r="B4640" s="17" t="s">
        <v>10574</v>
      </c>
      <c r="C4640" s="4">
        <v>93971680392</v>
      </c>
      <c r="D4640" s="3" t="s">
        <v>10984</v>
      </c>
      <c r="E4640" s="3"/>
      <c r="F4640" s="6">
        <v>10000</v>
      </c>
      <c r="G4640" s="3" t="s">
        <v>47</v>
      </c>
      <c r="H4640" s="3">
        <v>2014</v>
      </c>
    </row>
    <row r="4641" spans="1:8">
      <c r="A4641" s="17" t="s">
        <v>11115</v>
      </c>
      <c r="B4641" s="17" t="s">
        <v>10575</v>
      </c>
      <c r="C4641" s="4">
        <v>17791982727</v>
      </c>
      <c r="D4641" s="3" t="s">
        <v>10985</v>
      </c>
      <c r="E4641" s="3"/>
      <c r="F4641" s="6">
        <v>2000</v>
      </c>
      <c r="G4641" s="3" t="s">
        <v>47</v>
      </c>
      <c r="H4641" s="3">
        <v>2014</v>
      </c>
    </row>
    <row r="4642" spans="1:8" ht="25.5">
      <c r="A4642" s="17" t="s">
        <v>11115</v>
      </c>
      <c r="B4642" s="17" t="s">
        <v>10576</v>
      </c>
      <c r="C4642" s="4">
        <v>35213476895</v>
      </c>
      <c r="D4642" s="3" t="s">
        <v>10986</v>
      </c>
      <c r="E4642" s="3"/>
      <c r="F4642" s="6">
        <v>5000</v>
      </c>
      <c r="G4642" s="3" t="s">
        <v>47</v>
      </c>
      <c r="H4642" s="3">
        <v>2014</v>
      </c>
    </row>
    <row r="4643" spans="1:8" ht="25.5">
      <c r="A4643" s="17" t="s">
        <v>11115</v>
      </c>
      <c r="B4643" s="17" t="s">
        <v>4108</v>
      </c>
      <c r="C4643" s="4">
        <v>37936288471</v>
      </c>
      <c r="D4643" s="3" t="s">
        <v>10987</v>
      </c>
      <c r="E4643" s="3"/>
      <c r="F4643" s="6">
        <v>2000</v>
      </c>
      <c r="G4643" s="3" t="s">
        <v>47</v>
      </c>
      <c r="H4643" s="3">
        <v>2014</v>
      </c>
    </row>
    <row r="4644" spans="1:8" ht="38.25">
      <c r="A4644" s="17" t="s">
        <v>11115</v>
      </c>
      <c r="B4644" s="17" t="s">
        <v>10577</v>
      </c>
      <c r="C4644" s="4">
        <v>28233603646</v>
      </c>
      <c r="D4644" s="3" t="s">
        <v>10988</v>
      </c>
      <c r="E4644" s="3"/>
      <c r="F4644" s="6">
        <v>3000</v>
      </c>
      <c r="G4644" s="3" t="s">
        <v>47</v>
      </c>
      <c r="H4644" s="3">
        <v>2014</v>
      </c>
    </row>
    <row r="4645" spans="1:8" ht="25.5">
      <c r="A4645" s="17" t="s">
        <v>11115</v>
      </c>
      <c r="B4645" s="17" t="s">
        <v>9669</v>
      </c>
      <c r="C4645" s="4">
        <v>87545050959</v>
      </c>
      <c r="D4645" s="3" t="s">
        <v>10989</v>
      </c>
      <c r="E4645" s="3"/>
      <c r="F4645" s="6">
        <v>4000</v>
      </c>
      <c r="G4645" s="3" t="s">
        <v>47</v>
      </c>
      <c r="H4645" s="3">
        <v>2014</v>
      </c>
    </row>
    <row r="4646" spans="1:8" ht="25.5">
      <c r="A4646" s="17" t="s">
        <v>11115</v>
      </c>
      <c r="B4646" s="17" t="s">
        <v>10578</v>
      </c>
      <c r="C4646" s="4"/>
      <c r="D4646" s="3" t="s">
        <v>10990</v>
      </c>
      <c r="E4646" s="3"/>
      <c r="F4646" s="6">
        <v>7500</v>
      </c>
      <c r="G4646" s="3" t="s">
        <v>47</v>
      </c>
      <c r="H4646" s="3">
        <v>2014</v>
      </c>
    </row>
    <row r="4647" spans="1:8">
      <c r="A4647" s="17" t="s">
        <v>11115</v>
      </c>
      <c r="B4647" s="17" t="s">
        <v>10579</v>
      </c>
      <c r="C4647" s="4">
        <v>49930967787</v>
      </c>
      <c r="D4647" s="3" t="s">
        <v>10991</v>
      </c>
      <c r="E4647" s="3"/>
      <c r="F4647" s="6">
        <v>5000</v>
      </c>
      <c r="G4647" s="3" t="s">
        <v>47</v>
      </c>
      <c r="H4647" s="3">
        <v>2014</v>
      </c>
    </row>
    <row r="4648" spans="1:8">
      <c r="A4648" s="17" t="s">
        <v>11115</v>
      </c>
      <c r="B4648" s="17" t="s">
        <v>10580</v>
      </c>
      <c r="C4648" s="4">
        <v>80636456164</v>
      </c>
      <c r="D4648" s="3" t="s">
        <v>10992</v>
      </c>
      <c r="E4648" s="3"/>
      <c r="F4648" s="6">
        <v>10000</v>
      </c>
      <c r="G4648" s="3" t="s">
        <v>47</v>
      </c>
      <c r="H4648" s="3">
        <v>2014</v>
      </c>
    </row>
    <row r="4649" spans="1:8" ht="25.5">
      <c r="A4649" s="17" t="s">
        <v>11115</v>
      </c>
      <c r="B4649" s="17" t="s">
        <v>10581</v>
      </c>
      <c r="C4649" s="4">
        <v>36420380395</v>
      </c>
      <c r="D4649" s="3" t="s">
        <v>10993</v>
      </c>
      <c r="E4649" s="3"/>
      <c r="F4649" s="6">
        <v>6000</v>
      </c>
      <c r="G4649" s="3" t="s">
        <v>47</v>
      </c>
      <c r="H4649" s="3">
        <v>2014</v>
      </c>
    </row>
    <row r="4650" spans="1:8" ht="25.5">
      <c r="A4650" s="17" t="s">
        <v>11115</v>
      </c>
      <c r="B4650" s="17" t="s">
        <v>10582</v>
      </c>
      <c r="C4650" s="4">
        <v>75574389114</v>
      </c>
      <c r="D4650" s="3" t="s">
        <v>10994</v>
      </c>
      <c r="E4650" s="3"/>
      <c r="F4650" s="6">
        <v>5000</v>
      </c>
      <c r="G4650" s="3" t="s">
        <v>47</v>
      </c>
      <c r="H4650" s="3">
        <v>2014</v>
      </c>
    </row>
    <row r="4651" spans="1:8">
      <c r="A4651" s="17" t="s">
        <v>11115</v>
      </c>
      <c r="B4651" s="17" t="s">
        <v>10583</v>
      </c>
      <c r="C4651" s="4">
        <v>77257362417</v>
      </c>
      <c r="D4651" s="3" t="s">
        <v>10995</v>
      </c>
      <c r="E4651" s="3"/>
      <c r="F4651" s="6">
        <v>4000</v>
      </c>
      <c r="G4651" s="3" t="s">
        <v>47</v>
      </c>
      <c r="H4651" s="3">
        <v>2014</v>
      </c>
    </row>
    <row r="4652" spans="1:8" ht="25.5">
      <c r="A4652" s="17" t="s">
        <v>11115</v>
      </c>
      <c r="B4652" s="17" t="s">
        <v>10584</v>
      </c>
      <c r="C4652" s="4">
        <v>35166765883</v>
      </c>
      <c r="D4652" s="3" t="s">
        <v>10996</v>
      </c>
      <c r="E4652" s="3"/>
      <c r="F4652" s="6">
        <v>70000</v>
      </c>
      <c r="G4652" s="3" t="s">
        <v>47</v>
      </c>
      <c r="H4652" s="3">
        <v>2014</v>
      </c>
    </row>
    <row r="4653" spans="1:8">
      <c r="A4653" s="17" t="s">
        <v>11115</v>
      </c>
      <c r="B4653" s="17" t="s">
        <v>10585</v>
      </c>
      <c r="C4653" s="4">
        <v>76156014994</v>
      </c>
      <c r="D4653" s="3" t="s">
        <v>10997</v>
      </c>
      <c r="E4653" s="3"/>
      <c r="F4653" s="6">
        <v>16000</v>
      </c>
      <c r="G4653" s="3" t="s">
        <v>47</v>
      </c>
      <c r="H4653" s="3">
        <v>2014</v>
      </c>
    </row>
    <row r="4654" spans="1:8">
      <c r="A4654" s="17" t="s">
        <v>11115</v>
      </c>
      <c r="B4654" s="17" t="s">
        <v>10585</v>
      </c>
      <c r="C4654" s="4">
        <v>76156014994</v>
      </c>
      <c r="D4654" s="3" t="s">
        <v>10998</v>
      </c>
      <c r="E4654" s="3"/>
      <c r="F4654" s="6">
        <v>19000</v>
      </c>
      <c r="G4654" s="3" t="s">
        <v>47</v>
      </c>
      <c r="H4654" s="3">
        <v>2014</v>
      </c>
    </row>
    <row r="4655" spans="1:8" ht="25.5">
      <c r="A4655" s="17" t="s">
        <v>11115</v>
      </c>
      <c r="B4655" s="17" t="s">
        <v>10586</v>
      </c>
      <c r="C4655" s="4">
        <v>73164652909</v>
      </c>
      <c r="D4655" s="3" t="s">
        <v>10999</v>
      </c>
      <c r="E4655" s="3"/>
      <c r="F4655" s="6">
        <v>30000</v>
      </c>
      <c r="G4655" s="3" t="s">
        <v>47</v>
      </c>
      <c r="H4655" s="3">
        <v>2014</v>
      </c>
    </row>
    <row r="4656" spans="1:8">
      <c r="A4656" s="17" t="s">
        <v>11115</v>
      </c>
      <c r="B4656" s="17" t="s">
        <v>10543</v>
      </c>
      <c r="C4656" s="4">
        <v>66302045356</v>
      </c>
      <c r="D4656" s="3" t="s">
        <v>10954</v>
      </c>
      <c r="E4656" s="3"/>
      <c r="F4656" s="6">
        <v>70000</v>
      </c>
      <c r="G4656" s="3" t="s">
        <v>47</v>
      </c>
      <c r="H4656" s="3">
        <v>2014</v>
      </c>
    </row>
    <row r="4657" spans="1:8" ht="25.5">
      <c r="A4657" s="17" t="s">
        <v>11115</v>
      </c>
      <c r="B4657" s="17" t="s">
        <v>10587</v>
      </c>
      <c r="C4657" s="4">
        <v>34649083222</v>
      </c>
      <c r="D4657" s="3" t="s">
        <v>11000</v>
      </c>
      <c r="E4657" s="3" t="s">
        <v>10588</v>
      </c>
      <c r="F4657" s="6">
        <v>15000</v>
      </c>
      <c r="G4657" s="3" t="s">
        <v>47</v>
      </c>
      <c r="H4657" s="3">
        <v>2014</v>
      </c>
    </row>
    <row r="4658" spans="1:8" ht="38.25">
      <c r="A4658" s="17" t="s">
        <v>11115</v>
      </c>
      <c r="B4658" s="17" t="s">
        <v>10589</v>
      </c>
      <c r="C4658" s="4">
        <v>49130998859</v>
      </c>
      <c r="D4658" s="3" t="s">
        <v>11001</v>
      </c>
      <c r="E4658" s="3" t="s">
        <v>10590</v>
      </c>
      <c r="F4658" s="6">
        <v>8250</v>
      </c>
      <c r="G4658" s="3" t="s">
        <v>47</v>
      </c>
      <c r="H4658" s="3">
        <v>2014</v>
      </c>
    </row>
    <row r="4659" spans="1:8" ht="25.5">
      <c r="A4659" s="17" t="s">
        <v>11115</v>
      </c>
      <c r="B4659" s="17" t="s">
        <v>10591</v>
      </c>
      <c r="C4659" s="4">
        <v>13837838773</v>
      </c>
      <c r="D4659" s="3" t="s">
        <v>11002</v>
      </c>
      <c r="E4659" s="3" t="s">
        <v>11003</v>
      </c>
      <c r="F4659" s="6">
        <v>8250</v>
      </c>
      <c r="G4659" s="3" t="s">
        <v>47</v>
      </c>
      <c r="H4659" s="3">
        <v>2014</v>
      </c>
    </row>
    <row r="4660" spans="1:8">
      <c r="A4660" s="17" t="s">
        <v>11115</v>
      </c>
      <c r="B4660" s="17" t="s">
        <v>10592</v>
      </c>
      <c r="C4660" s="4">
        <v>91416726638</v>
      </c>
      <c r="D4660" s="3" t="s">
        <v>11004</v>
      </c>
      <c r="E4660" s="3" t="s">
        <v>391</v>
      </c>
      <c r="F4660" s="6">
        <v>5250</v>
      </c>
      <c r="G4660" s="3" t="s">
        <v>47</v>
      </c>
      <c r="H4660" s="3">
        <v>2014</v>
      </c>
    </row>
    <row r="4661" spans="1:8">
      <c r="A4661" s="17" t="s">
        <v>11115</v>
      </c>
      <c r="B4661" s="17" t="s">
        <v>407</v>
      </c>
      <c r="C4661" s="4">
        <v>93971680392</v>
      </c>
      <c r="D4661" s="3" t="s">
        <v>11005</v>
      </c>
      <c r="E4661" s="3" t="s">
        <v>408</v>
      </c>
      <c r="F4661" s="6">
        <v>15000</v>
      </c>
      <c r="G4661" s="3" t="s">
        <v>47</v>
      </c>
      <c r="H4661" s="3">
        <v>2014</v>
      </c>
    </row>
    <row r="4662" spans="1:8">
      <c r="A4662" s="17" t="s">
        <v>11115</v>
      </c>
      <c r="B4662" s="17" t="s">
        <v>10593</v>
      </c>
      <c r="C4662" s="4">
        <v>74195562305</v>
      </c>
      <c r="D4662" s="3" t="s">
        <v>11006</v>
      </c>
      <c r="E4662" s="3" t="s">
        <v>10385</v>
      </c>
      <c r="F4662" s="6">
        <v>4500</v>
      </c>
      <c r="G4662" s="3" t="s">
        <v>47</v>
      </c>
      <c r="H4662" s="3">
        <v>2014</v>
      </c>
    </row>
    <row r="4663" spans="1:8" ht="25.5">
      <c r="A4663" s="17" t="s">
        <v>11115</v>
      </c>
      <c r="B4663" s="17" t="s">
        <v>10594</v>
      </c>
      <c r="C4663" s="4">
        <v>94387905881</v>
      </c>
      <c r="D4663" s="3" t="s">
        <v>11007</v>
      </c>
      <c r="E4663" s="3" t="s">
        <v>11008</v>
      </c>
      <c r="F4663" s="6">
        <v>11250</v>
      </c>
      <c r="G4663" s="3" t="s">
        <v>47</v>
      </c>
      <c r="H4663" s="3">
        <v>2014</v>
      </c>
    </row>
    <row r="4664" spans="1:8" ht="25.5">
      <c r="A4664" s="17" t="s">
        <v>11115</v>
      </c>
      <c r="B4664" s="17" t="s">
        <v>10595</v>
      </c>
      <c r="C4664" s="4">
        <v>31232012833</v>
      </c>
      <c r="D4664" s="3" t="s">
        <v>11009</v>
      </c>
      <c r="E4664" s="3" t="s">
        <v>11010</v>
      </c>
      <c r="F4664" s="6">
        <v>11250</v>
      </c>
      <c r="G4664" s="3" t="s">
        <v>47</v>
      </c>
      <c r="H4664" s="3">
        <v>2014</v>
      </c>
    </row>
    <row r="4665" spans="1:8" ht="25.5">
      <c r="A4665" s="17" t="s">
        <v>11115</v>
      </c>
      <c r="B4665" s="17" t="s">
        <v>10596</v>
      </c>
      <c r="C4665" s="4">
        <v>36620565652</v>
      </c>
      <c r="D4665" s="3" t="s">
        <v>11011</v>
      </c>
      <c r="E4665" s="3" t="s">
        <v>8662</v>
      </c>
      <c r="F4665" s="6">
        <v>7500</v>
      </c>
      <c r="G4665" s="3" t="s">
        <v>47</v>
      </c>
      <c r="H4665" s="3">
        <v>2014</v>
      </c>
    </row>
    <row r="4666" spans="1:8">
      <c r="A4666" s="17" t="s">
        <v>11115</v>
      </c>
      <c r="B4666" s="17" t="s">
        <v>10597</v>
      </c>
      <c r="C4666" s="4">
        <v>50682220358</v>
      </c>
      <c r="D4666" s="3" t="s">
        <v>11012</v>
      </c>
      <c r="E4666" s="3" t="s">
        <v>8705</v>
      </c>
      <c r="F4666" s="6">
        <v>5250</v>
      </c>
      <c r="G4666" s="3" t="s">
        <v>47</v>
      </c>
      <c r="H4666" s="3">
        <v>2014</v>
      </c>
    </row>
    <row r="4667" spans="1:8">
      <c r="A4667" s="17" t="s">
        <v>11115</v>
      </c>
      <c r="B4667" s="17" t="s">
        <v>10598</v>
      </c>
      <c r="C4667" s="4">
        <v>40553228325</v>
      </c>
      <c r="D4667" s="3" t="s">
        <v>11013</v>
      </c>
      <c r="E4667" s="3" t="s">
        <v>10599</v>
      </c>
      <c r="F4667" s="6">
        <v>8250</v>
      </c>
      <c r="G4667" s="3" t="s">
        <v>47</v>
      </c>
      <c r="H4667" s="3">
        <v>2014</v>
      </c>
    </row>
    <row r="4668" spans="1:8" ht="25.5">
      <c r="A4668" s="17" t="s">
        <v>11115</v>
      </c>
      <c r="B4668" s="17" t="s">
        <v>10600</v>
      </c>
      <c r="C4668" s="4">
        <v>89612174859</v>
      </c>
      <c r="D4668" s="3" t="s">
        <v>274</v>
      </c>
      <c r="E4668" s="3" t="s">
        <v>10601</v>
      </c>
      <c r="F4668" s="6">
        <v>13500</v>
      </c>
      <c r="G4668" s="3" t="s">
        <v>47</v>
      </c>
      <c r="H4668" s="3">
        <v>2014</v>
      </c>
    </row>
    <row r="4669" spans="1:8" ht="25.5">
      <c r="A4669" s="17" t="s">
        <v>11115</v>
      </c>
      <c r="B4669" s="17" t="s">
        <v>10602</v>
      </c>
      <c r="C4669" s="4">
        <v>98314923989</v>
      </c>
      <c r="D4669" s="3" t="s">
        <v>11014</v>
      </c>
      <c r="E4669" s="3" t="s">
        <v>10603</v>
      </c>
      <c r="F4669" s="6">
        <v>13500</v>
      </c>
      <c r="G4669" s="3" t="s">
        <v>47</v>
      </c>
      <c r="H4669" s="3">
        <v>2014</v>
      </c>
    </row>
    <row r="4670" spans="1:8" ht="25.5">
      <c r="A4670" s="17" t="s">
        <v>11115</v>
      </c>
      <c r="B4670" s="17" t="s">
        <v>10604</v>
      </c>
      <c r="C4670" s="4">
        <v>21214474525</v>
      </c>
      <c r="D4670" s="3" t="s">
        <v>11015</v>
      </c>
      <c r="E4670" s="3" t="s">
        <v>10605</v>
      </c>
      <c r="F4670" s="6">
        <v>3000</v>
      </c>
      <c r="G4670" s="3" t="s">
        <v>47</v>
      </c>
      <c r="H4670" s="3">
        <v>2014</v>
      </c>
    </row>
    <row r="4671" spans="1:8">
      <c r="A4671" s="17" t="s">
        <v>11115</v>
      </c>
      <c r="B4671" s="17" t="s">
        <v>10606</v>
      </c>
      <c r="C4671" s="4">
        <v>96071399006</v>
      </c>
      <c r="D4671" s="3" t="s">
        <v>11016</v>
      </c>
      <c r="E4671" s="3" t="s">
        <v>10607</v>
      </c>
      <c r="F4671" s="6">
        <v>3000</v>
      </c>
      <c r="G4671" s="3" t="s">
        <v>47</v>
      </c>
      <c r="H4671" s="3">
        <v>2014</v>
      </c>
    </row>
    <row r="4672" spans="1:8" ht="25.5">
      <c r="A4672" s="17" t="s">
        <v>11115</v>
      </c>
      <c r="B4672" s="17" t="s">
        <v>10608</v>
      </c>
      <c r="C4672" s="4">
        <v>72626862521</v>
      </c>
      <c r="D4672" s="3" t="s">
        <v>11017</v>
      </c>
      <c r="E4672" s="3" t="s">
        <v>10609</v>
      </c>
      <c r="F4672" s="6">
        <v>6000</v>
      </c>
      <c r="G4672" s="3" t="s">
        <v>47</v>
      </c>
      <c r="H4672" s="3">
        <v>2014</v>
      </c>
    </row>
    <row r="4673" spans="1:8">
      <c r="A4673" s="17" t="s">
        <v>11115</v>
      </c>
      <c r="B4673" s="17" t="s">
        <v>10610</v>
      </c>
      <c r="C4673" s="4">
        <v>61283409580</v>
      </c>
      <c r="D4673" s="3" t="s">
        <v>11018</v>
      </c>
      <c r="E4673" s="3" t="s">
        <v>11019</v>
      </c>
      <c r="F4673" s="6">
        <v>3750</v>
      </c>
      <c r="G4673" s="3" t="s">
        <v>47</v>
      </c>
      <c r="H4673" s="3">
        <v>2014</v>
      </c>
    </row>
    <row r="4674" spans="1:8" ht="25.5">
      <c r="A4674" s="17" t="s">
        <v>11115</v>
      </c>
      <c r="B4674" s="17" t="s">
        <v>10611</v>
      </c>
      <c r="C4674" s="4">
        <v>31232012833</v>
      </c>
      <c r="D4674" s="3" t="s">
        <v>11020</v>
      </c>
      <c r="E4674" s="3" t="s">
        <v>10528</v>
      </c>
      <c r="F4674" s="6">
        <v>7500</v>
      </c>
      <c r="G4674" s="3" t="s">
        <v>47</v>
      </c>
      <c r="H4674" s="3">
        <v>2014</v>
      </c>
    </row>
    <row r="4675" spans="1:8" ht="25.5">
      <c r="A4675" s="17" t="s">
        <v>11115</v>
      </c>
      <c r="B4675" s="17" t="s">
        <v>10612</v>
      </c>
      <c r="C4675" s="4" t="s">
        <v>6701</v>
      </c>
      <c r="D4675" s="3" t="s">
        <v>11021</v>
      </c>
      <c r="E4675" s="3" t="s">
        <v>10613</v>
      </c>
      <c r="F4675" s="6">
        <v>2500</v>
      </c>
      <c r="G4675" s="3" t="s">
        <v>47</v>
      </c>
      <c r="H4675" s="3">
        <v>2014</v>
      </c>
    </row>
    <row r="4676" spans="1:8">
      <c r="A4676" s="17" t="s">
        <v>11115</v>
      </c>
      <c r="B4676" s="17" t="s">
        <v>10614</v>
      </c>
      <c r="C4676" s="4" t="s">
        <v>10615</v>
      </c>
      <c r="D4676" s="3" t="s">
        <v>11022</v>
      </c>
      <c r="E4676" s="3" t="s">
        <v>10609</v>
      </c>
      <c r="F4676" s="6">
        <v>2000</v>
      </c>
      <c r="G4676" s="3" t="s">
        <v>47</v>
      </c>
      <c r="H4676" s="3">
        <v>2014</v>
      </c>
    </row>
    <row r="4677" spans="1:8">
      <c r="A4677" s="17" t="s">
        <v>11115</v>
      </c>
      <c r="B4677" s="17" t="s">
        <v>10616</v>
      </c>
      <c r="C4677" s="4" t="s">
        <v>8704</v>
      </c>
      <c r="D4677" s="3" t="s">
        <v>11022</v>
      </c>
      <c r="E4677" s="3" t="s">
        <v>408</v>
      </c>
      <c r="F4677" s="6">
        <v>4000</v>
      </c>
      <c r="G4677" s="3" t="s">
        <v>47</v>
      </c>
      <c r="H4677" s="3">
        <v>2014</v>
      </c>
    </row>
    <row r="4678" spans="1:8" ht="25.5">
      <c r="A4678" s="17" t="s">
        <v>11115</v>
      </c>
      <c r="B4678" s="17" t="s">
        <v>10617</v>
      </c>
      <c r="C4678" s="4" t="s">
        <v>10618</v>
      </c>
      <c r="D4678" s="3" t="s">
        <v>11023</v>
      </c>
      <c r="E4678" s="3" t="s">
        <v>10619</v>
      </c>
      <c r="F4678" s="6">
        <v>5000</v>
      </c>
      <c r="G4678" s="3" t="s">
        <v>47</v>
      </c>
      <c r="H4678" s="3">
        <v>2014</v>
      </c>
    </row>
    <row r="4679" spans="1:8">
      <c r="A4679" s="17" t="s">
        <v>11115</v>
      </c>
      <c r="B4679" s="17" t="s">
        <v>10616</v>
      </c>
      <c r="C4679" s="4" t="s">
        <v>8704</v>
      </c>
      <c r="D4679" s="3" t="s">
        <v>11024</v>
      </c>
      <c r="E4679" s="3" t="s">
        <v>408</v>
      </c>
      <c r="F4679" s="6">
        <v>5000</v>
      </c>
      <c r="G4679" s="3" t="s">
        <v>47</v>
      </c>
      <c r="H4679" s="3">
        <v>2014</v>
      </c>
    </row>
    <row r="4680" spans="1:8">
      <c r="A4680" s="17" t="s">
        <v>11115</v>
      </c>
      <c r="B4680" s="17" t="s">
        <v>174</v>
      </c>
      <c r="C4680" s="4" t="s">
        <v>10620</v>
      </c>
      <c r="D4680" s="3" t="s">
        <v>11025</v>
      </c>
      <c r="E4680" s="3" t="s">
        <v>8662</v>
      </c>
      <c r="F4680" s="6">
        <v>5000</v>
      </c>
      <c r="G4680" s="3" t="s">
        <v>47</v>
      </c>
      <c r="H4680" s="3">
        <v>2014</v>
      </c>
    </row>
    <row r="4681" spans="1:8">
      <c r="A4681" s="17" t="s">
        <v>11115</v>
      </c>
      <c r="B4681" s="17" t="s">
        <v>10621</v>
      </c>
      <c r="C4681" s="4" t="s">
        <v>10622</v>
      </c>
      <c r="D4681" s="3" t="s">
        <v>11026</v>
      </c>
      <c r="E4681" s="3" t="s">
        <v>11027</v>
      </c>
      <c r="F4681" s="6">
        <v>5000</v>
      </c>
      <c r="G4681" s="3" t="s">
        <v>47</v>
      </c>
      <c r="H4681" s="3">
        <v>2014</v>
      </c>
    </row>
    <row r="4682" spans="1:8" ht="25.5">
      <c r="A4682" s="17" t="s">
        <v>11115</v>
      </c>
      <c r="B4682" s="17" t="s">
        <v>10624</v>
      </c>
      <c r="C4682" s="4" t="s">
        <v>6701</v>
      </c>
      <c r="D4682" s="3" t="s">
        <v>11028</v>
      </c>
      <c r="E4682" s="3" t="s">
        <v>10625</v>
      </c>
      <c r="F4682" s="6">
        <v>3702.73</v>
      </c>
      <c r="G4682" s="3" t="s">
        <v>47</v>
      </c>
      <c r="H4682" s="3">
        <v>2014</v>
      </c>
    </row>
    <row r="4683" spans="1:8" ht="25.5">
      <c r="A4683" s="17" t="s">
        <v>11115</v>
      </c>
      <c r="B4683" s="17" t="s">
        <v>10626</v>
      </c>
      <c r="C4683" s="4" t="s">
        <v>10627</v>
      </c>
      <c r="D4683" s="3" t="s">
        <v>11029</v>
      </c>
      <c r="E4683" s="3" t="s">
        <v>10599</v>
      </c>
      <c r="F4683" s="6">
        <v>1000</v>
      </c>
      <c r="G4683" s="3" t="s">
        <v>47</v>
      </c>
      <c r="H4683" s="3">
        <v>2014</v>
      </c>
    </row>
    <row r="4684" spans="1:8">
      <c r="A4684" s="17" t="s">
        <v>11115</v>
      </c>
      <c r="B4684" s="17" t="s">
        <v>10628</v>
      </c>
      <c r="C4684" s="4" t="s">
        <v>10629</v>
      </c>
      <c r="D4684" s="3" t="s">
        <v>11026</v>
      </c>
      <c r="E4684" s="3" t="s">
        <v>10630</v>
      </c>
      <c r="F4684" s="6">
        <v>5000</v>
      </c>
      <c r="G4684" s="3" t="s">
        <v>47</v>
      </c>
      <c r="H4684" s="3">
        <v>2014</v>
      </c>
    </row>
    <row r="4685" spans="1:8" ht="25.5">
      <c r="A4685" s="17" t="s">
        <v>11115</v>
      </c>
      <c r="B4685" s="17" t="s">
        <v>10631</v>
      </c>
      <c r="C4685" s="4" t="s">
        <v>10632</v>
      </c>
      <c r="D4685" s="3" t="s">
        <v>11030</v>
      </c>
      <c r="E4685" s="3" t="s">
        <v>10633</v>
      </c>
      <c r="F4685" s="6">
        <v>5000</v>
      </c>
      <c r="G4685" s="3" t="s">
        <v>47</v>
      </c>
      <c r="H4685" s="3">
        <v>2014</v>
      </c>
    </row>
    <row r="4686" spans="1:8">
      <c r="A4686" s="17" t="s">
        <v>11115</v>
      </c>
      <c r="B4686" s="17" t="s">
        <v>10634</v>
      </c>
      <c r="C4686" s="4" t="s">
        <v>10635</v>
      </c>
      <c r="D4686" s="3" t="s">
        <v>11031</v>
      </c>
      <c r="E4686" s="3" t="s">
        <v>10238</v>
      </c>
      <c r="F4686" s="6">
        <v>1000</v>
      </c>
      <c r="G4686" s="3" t="s">
        <v>47</v>
      </c>
      <c r="H4686" s="3">
        <v>2014</v>
      </c>
    </row>
    <row r="4687" spans="1:8">
      <c r="A4687" s="17" t="s">
        <v>11115</v>
      </c>
      <c r="B4687" s="17" t="s">
        <v>10636</v>
      </c>
      <c r="C4687" s="4" t="s">
        <v>10615</v>
      </c>
      <c r="D4687" s="3" t="s">
        <v>11032</v>
      </c>
      <c r="E4687" s="3" t="s">
        <v>10609</v>
      </c>
      <c r="F4687" s="6">
        <v>2000</v>
      </c>
      <c r="G4687" s="3" t="s">
        <v>47</v>
      </c>
      <c r="H4687" s="3">
        <v>2014</v>
      </c>
    </row>
    <row r="4688" spans="1:8" ht="25.5">
      <c r="A4688" s="17" t="s">
        <v>11115</v>
      </c>
      <c r="B4688" s="17" t="s">
        <v>10626</v>
      </c>
      <c r="C4688" s="4" t="s">
        <v>10627</v>
      </c>
      <c r="D4688" s="3" t="s">
        <v>11033</v>
      </c>
      <c r="E4688" s="3" t="s">
        <v>10599</v>
      </c>
      <c r="F4688" s="6">
        <v>1000</v>
      </c>
      <c r="G4688" s="3" t="s">
        <v>47</v>
      </c>
      <c r="H4688" s="3">
        <v>2014</v>
      </c>
    </row>
    <row r="4689" spans="1:8" ht="25.5">
      <c r="A4689" s="17" t="s">
        <v>11115</v>
      </c>
      <c r="B4689" s="17" t="s">
        <v>10637</v>
      </c>
      <c r="C4689" s="4" t="s">
        <v>10638</v>
      </c>
      <c r="D4689" s="3" t="s">
        <v>11034</v>
      </c>
      <c r="E4689" s="3" t="s">
        <v>10639</v>
      </c>
      <c r="F4689" s="6">
        <v>5000</v>
      </c>
      <c r="G4689" s="3" t="s">
        <v>47</v>
      </c>
      <c r="H4689" s="3">
        <v>2014</v>
      </c>
    </row>
    <row r="4690" spans="1:8">
      <c r="A4690" s="17" t="s">
        <v>11115</v>
      </c>
      <c r="B4690" s="17" t="s">
        <v>10640</v>
      </c>
      <c r="C4690" s="4" t="s">
        <v>10632</v>
      </c>
      <c r="D4690" s="3" t="s">
        <v>11035</v>
      </c>
      <c r="E4690" s="3" t="s">
        <v>10633</v>
      </c>
      <c r="F4690" s="6">
        <v>1000</v>
      </c>
      <c r="G4690" s="3" t="s">
        <v>47</v>
      </c>
      <c r="H4690" s="3">
        <v>2014</v>
      </c>
    </row>
    <row r="4691" spans="1:8" ht="25.5">
      <c r="A4691" s="17" t="s">
        <v>11115</v>
      </c>
      <c r="B4691" s="17" t="s">
        <v>10621</v>
      </c>
      <c r="C4691" s="4" t="s">
        <v>10622</v>
      </c>
      <c r="D4691" s="3" t="s">
        <v>11036</v>
      </c>
      <c r="E4691" s="3" t="s">
        <v>10623</v>
      </c>
      <c r="F4691" s="6">
        <v>2000</v>
      </c>
      <c r="G4691" s="3" t="s">
        <v>47</v>
      </c>
      <c r="H4691" s="3">
        <v>2014</v>
      </c>
    </row>
    <row r="4692" spans="1:8">
      <c r="A4692" s="17" t="s">
        <v>11115</v>
      </c>
      <c r="B4692" s="17" t="s">
        <v>10641</v>
      </c>
      <c r="C4692" s="4" t="s">
        <v>10642</v>
      </c>
      <c r="D4692" s="3" t="s">
        <v>11037</v>
      </c>
      <c r="E4692" s="3" t="s">
        <v>10643</v>
      </c>
      <c r="F4692" s="6">
        <v>2000</v>
      </c>
      <c r="G4692" s="3" t="s">
        <v>47</v>
      </c>
      <c r="H4692" s="3">
        <v>2014</v>
      </c>
    </row>
    <row r="4693" spans="1:8">
      <c r="A4693" s="17" t="s">
        <v>11115</v>
      </c>
      <c r="B4693" s="17" t="s">
        <v>10644</v>
      </c>
      <c r="C4693" s="4">
        <v>49326357766</v>
      </c>
      <c r="D4693" s="3"/>
      <c r="E4693" s="3" t="s">
        <v>10645</v>
      </c>
      <c r="F4693" s="6">
        <v>3000</v>
      </c>
      <c r="G4693" s="3" t="s">
        <v>47</v>
      </c>
      <c r="H4693" s="3">
        <v>2014</v>
      </c>
    </row>
    <row r="4694" spans="1:8">
      <c r="A4694" s="17" t="s">
        <v>11115</v>
      </c>
      <c r="B4694" s="17" t="s">
        <v>10646</v>
      </c>
      <c r="C4694" s="4">
        <v>508514089</v>
      </c>
      <c r="D4694" s="3" t="s">
        <v>11038</v>
      </c>
      <c r="E4694" s="3" t="s">
        <v>10647</v>
      </c>
      <c r="F4694" s="6">
        <v>7500</v>
      </c>
      <c r="G4694" s="3" t="s">
        <v>47</v>
      </c>
      <c r="H4694" s="3">
        <v>2014</v>
      </c>
    </row>
    <row r="4695" spans="1:8" ht="25.5">
      <c r="A4695" s="17" t="s">
        <v>11115</v>
      </c>
      <c r="B4695" s="17" t="s">
        <v>10648</v>
      </c>
      <c r="C4695" s="4">
        <v>64735588578</v>
      </c>
      <c r="D4695" s="3" t="s">
        <v>11039</v>
      </c>
      <c r="E4695" s="3" t="s">
        <v>10649</v>
      </c>
      <c r="F4695" s="6">
        <v>11250</v>
      </c>
      <c r="G4695" s="3" t="s">
        <v>47</v>
      </c>
      <c r="H4695" s="3">
        <v>2014</v>
      </c>
    </row>
    <row r="4696" spans="1:8">
      <c r="A4696" s="17" t="s">
        <v>11115</v>
      </c>
      <c r="B4696" s="17" t="s">
        <v>10650</v>
      </c>
      <c r="C4696" s="4">
        <v>92928751011</v>
      </c>
      <c r="D4696" s="3" t="s">
        <v>11040</v>
      </c>
      <c r="E4696" s="3" t="s">
        <v>10651</v>
      </c>
      <c r="F4696" s="6">
        <v>3000</v>
      </c>
      <c r="G4696" s="3" t="s">
        <v>47</v>
      </c>
      <c r="H4696" s="3">
        <v>2014</v>
      </c>
    </row>
    <row r="4697" spans="1:8" ht="25.5">
      <c r="A4697" s="17" t="s">
        <v>11115</v>
      </c>
      <c r="B4697" s="17" t="s">
        <v>10652</v>
      </c>
      <c r="C4697" s="4">
        <v>99695275986</v>
      </c>
      <c r="D4697" s="3" t="s">
        <v>11041</v>
      </c>
      <c r="E4697" s="3" t="s">
        <v>10309</v>
      </c>
      <c r="F4697" s="6">
        <v>2250</v>
      </c>
      <c r="G4697" s="3" t="s">
        <v>47</v>
      </c>
      <c r="H4697" s="3">
        <v>2014</v>
      </c>
    </row>
    <row r="4698" spans="1:8">
      <c r="A4698" s="17" t="s">
        <v>11115</v>
      </c>
      <c r="B4698" s="17" t="s">
        <v>10653</v>
      </c>
      <c r="C4698" s="4">
        <v>1497703750</v>
      </c>
      <c r="D4698" s="3" t="s">
        <v>11042</v>
      </c>
      <c r="E4698" s="3" t="s">
        <v>11043</v>
      </c>
      <c r="F4698" s="6">
        <v>3750</v>
      </c>
      <c r="G4698" s="3" t="s">
        <v>47</v>
      </c>
      <c r="H4698" s="3">
        <v>2014</v>
      </c>
    </row>
    <row r="4699" spans="1:8" ht="25.5">
      <c r="A4699" s="17" t="s">
        <v>11115</v>
      </c>
      <c r="B4699" s="17" t="s">
        <v>10654</v>
      </c>
      <c r="C4699" s="4">
        <v>67047391159</v>
      </c>
      <c r="D4699" s="3" t="s">
        <v>11044</v>
      </c>
      <c r="E4699" s="3" t="s">
        <v>10655</v>
      </c>
      <c r="F4699" s="6">
        <v>2250</v>
      </c>
      <c r="G4699" s="3" t="s">
        <v>47</v>
      </c>
      <c r="H4699" s="3">
        <v>2014</v>
      </c>
    </row>
    <row r="4700" spans="1:8" ht="25.5">
      <c r="A4700" s="17" t="s">
        <v>11115</v>
      </c>
      <c r="B4700" s="17" t="s">
        <v>10656</v>
      </c>
      <c r="C4700" s="4">
        <v>22999069386</v>
      </c>
      <c r="D4700" s="3" t="s">
        <v>11045</v>
      </c>
      <c r="E4700" s="3" t="s">
        <v>2544</v>
      </c>
      <c r="F4700" s="6">
        <v>9000</v>
      </c>
      <c r="G4700" s="3" t="s">
        <v>47</v>
      </c>
      <c r="H4700" s="3">
        <v>2014</v>
      </c>
    </row>
    <row r="4701" spans="1:8" ht="25.5">
      <c r="A4701" s="17" t="s">
        <v>11115</v>
      </c>
      <c r="B4701" s="17" t="s">
        <v>10657</v>
      </c>
      <c r="C4701" s="4">
        <v>30168168961</v>
      </c>
      <c r="D4701" s="3" t="s">
        <v>11046</v>
      </c>
      <c r="E4701" s="3" t="s">
        <v>10820</v>
      </c>
      <c r="F4701" s="6">
        <v>9000</v>
      </c>
      <c r="G4701" s="3" t="s">
        <v>47</v>
      </c>
      <c r="H4701" s="3">
        <v>2014</v>
      </c>
    </row>
    <row r="4702" spans="1:8" ht="25.5">
      <c r="A4702" s="17" t="s">
        <v>11115</v>
      </c>
      <c r="B4702" s="17" t="s">
        <v>10658</v>
      </c>
      <c r="C4702" s="4">
        <v>48374887487</v>
      </c>
      <c r="D4702" s="3" t="s">
        <v>11047</v>
      </c>
      <c r="E4702" s="3" t="s">
        <v>10659</v>
      </c>
      <c r="F4702" s="6">
        <v>3000</v>
      </c>
      <c r="G4702" s="3" t="s">
        <v>47</v>
      </c>
      <c r="H4702" s="3">
        <v>2014</v>
      </c>
    </row>
    <row r="4703" spans="1:8">
      <c r="A4703" s="17" t="s">
        <v>11115</v>
      </c>
      <c r="B4703" s="17" t="s">
        <v>10660</v>
      </c>
      <c r="C4703" s="4">
        <v>23679257198</v>
      </c>
      <c r="D4703" s="3" t="s">
        <v>11048</v>
      </c>
      <c r="E4703" s="3" t="s">
        <v>10368</v>
      </c>
      <c r="F4703" s="6">
        <v>6750</v>
      </c>
      <c r="G4703" s="3" t="s">
        <v>47</v>
      </c>
      <c r="H4703" s="3">
        <v>2014</v>
      </c>
    </row>
    <row r="4704" spans="1:8" ht="25.5">
      <c r="A4704" s="17" t="s">
        <v>11115</v>
      </c>
      <c r="B4704" s="17" t="s">
        <v>10661</v>
      </c>
      <c r="C4704" s="4">
        <v>1245027676</v>
      </c>
      <c r="D4704" s="3" t="s">
        <v>11049</v>
      </c>
      <c r="E4704" s="3" t="s">
        <v>10662</v>
      </c>
      <c r="F4704" s="6">
        <v>6000</v>
      </c>
      <c r="G4704" s="3" t="s">
        <v>47</v>
      </c>
      <c r="H4704" s="3">
        <v>2014</v>
      </c>
    </row>
    <row r="4705" spans="1:8" ht="38.25">
      <c r="A4705" s="17" t="s">
        <v>11115</v>
      </c>
      <c r="B4705" s="17" t="s">
        <v>10663</v>
      </c>
      <c r="C4705" s="4">
        <v>52157506451</v>
      </c>
      <c r="D4705" s="3" t="s">
        <v>11050</v>
      </c>
      <c r="E4705" s="3" t="s">
        <v>11051</v>
      </c>
      <c r="F4705" s="6">
        <v>3750</v>
      </c>
      <c r="G4705" s="3" t="s">
        <v>47</v>
      </c>
      <c r="H4705" s="3">
        <v>2014</v>
      </c>
    </row>
    <row r="4706" spans="1:8" ht="25.5">
      <c r="A4706" s="17" t="s">
        <v>11115</v>
      </c>
      <c r="B4706" s="17" t="s">
        <v>10664</v>
      </c>
      <c r="C4706" s="4">
        <v>35422540486</v>
      </c>
      <c r="D4706" s="3" t="s">
        <v>11052</v>
      </c>
      <c r="E4706" s="3" t="s">
        <v>11053</v>
      </c>
      <c r="F4706" s="6">
        <v>3750</v>
      </c>
      <c r="G4706" s="3" t="s">
        <v>47</v>
      </c>
      <c r="H4706" s="3">
        <v>2014</v>
      </c>
    </row>
    <row r="4707" spans="1:8" ht="25.5">
      <c r="A4707" s="17" t="s">
        <v>11115</v>
      </c>
      <c r="B4707" s="17" t="s">
        <v>10665</v>
      </c>
      <c r="C4707" s="4">
        <v>62748728303</v>
      </c>
      <c r="D4707" s="3" t="s">
        <v>11054</v>
      </c>
      <c r="E4707" s="3" t="s">
        <v>11055</v>
      </c>
      <c r="F4707" s="6">
        <v>3750</v>
      </c>
      <c r="G4707" s="3" t="s">
        <v>47</v>
      </c>
      <c r="H4707" s="3">
        <v>2014</v>
      </c>
    </row>
    <row r="4708" spans="1:8" ht="38.25">
      <c r="A4708" s="17" t="s">
        <v>11115</v>
      </c>
      <c r="B4708" s="17" t="s">
        <v>10666</v>
      </c>
      <c r="C4708" s="4">
        <v>83085069535</v>
      </c>
      <c r="D4708" s="3" t="s">
        <v>11056</v>
      </c>
      <c r="E4708" s="3" t="s">
        <v>10667</v>
      </c>
      <c r="F4708" s="6">
        <v>3750</v>
      </c>
      <c r="G4708" s="3" t="s">
        <v>47</v>
      </c>
      <c r="H4708" s="3">
        <v>2014</v>
      </c>
    </row>
    <row r="4709" spans="1:8" ht="25.5">
      <c r="A4709" s="17" t="s">
        <v>11115</v>
      </c>
      <c r="B4709" s="17" t="s">
        <v>10668</v>
      </c>
      <c r="C4709" s="4">
        <v>42830678364</v>
      </c>
      <c r="D4709" s="3" t="s">
        <v>11057</v>
      </c>
      <c r="E4709" s="3" t="s">
        <v>11058</v>
      </c>
      <c r="F4709" s="6">
        <v>4500</v>
      </c>
      <c r="G4709" s="3" t="s">
        <v>47</v>
      </c>
      <c r="H4709" s="3">
        <v>2014</v>
      </c>
    </row>
    <row r="4710" spans="1:8" ht="25.5">
      <c r="A4710" s="17" t="s">
        <v>11115</v>
      </c>
      <c r="B4710" s="17" t="s">
        <v>10669</v>
      </c>
      <c r="C4710" s="4">
        <v>45452172734</v>
      </c>
      <c r="D4710" s="3" t="s">
        <v>11059</v>
      </c>
      <c r="E4710" s="3" t="s">
        <v>10670</v>
      </c>
      <c r="F4710" s="6">
        <v>2000</v>
      </c>
      <c r="G4710" s="3" t="s">
        <v>47</v>
      </c>
      <c r="H4710" s="3">
        <v>2014</v>
      </c>
    </row>
    <row r="4711" spans="1:8">
      <c r="A4711" s="17" t="s">
        <v>11115</v>
      </c>
      <c r="B4711" s="17" t="s">
        <v>10671</v>
      </c>
      <c r="C4711" s="4">
        <v>69619929815</v>
      </c>
      <c r="D4711" s="3" t="s">
        <v>11060</v>
      </c>
      <c r="E4711" s="3" t="s">
        <v>11061</v>
      </c>
      <c r="F4711" s="6">
        <v>2250</v>
      </c>
      <c r="G4711" s="3" t="s">
        <v>47</v>
      </c>
      <c r="H4711" s="3">
        <v>2014</v>
      </c>
    </row>
    <row r="4712" spans="1:8" ht="25.5">
      <c r="A4712" s="17" t="s">
        <v>11115</v>
      </c>
      <c r="B4712" s="17" t="s">
        <v>10672</v>
      </c>
      <c r="C4712" s="4">
        <v>92493433756</v>
      </c>
      <c r="D4712" s="3" t="s">
        <v>11062</v>
      </c>
      <c r="E4712" s="3" t="s">
        <v>11063</v>
      </c>
      <c r="F4712" s="6">
        <v>2250</v>
      </c>
      <c r="G4712" s="3" t="s">
        <v>47</v>
      </c>
      <c r="H4712" s="3">
        <v>2014</v>
      </c>
    </row>
    <row r="4713" spans="1:8">
      <c r="A4713" s="17" t="s">
        <v>11115</v>
      </c>
      <c r="B4713" s="17" t="s">
        <v>10673</v>
      </c>
      <c r="C4713" s="4">
        <v>24725223842</v>
      </c>
      <c r="D4713" s="3" t="s">
        <v>11064</v>
      </c>
      <c r="E4713" s="3" t="s">
        <v>10674</v>
      </c>
      <c r="F4713" s="6">
        <v>10000</v>
      </c>
      <c r="G4713" s="3" t="s">
        <v>47</v>
      </c>
      <c r="H4713" s="3">
        <v>2014</v>
      </c>
    </row>
    <row r="4714" spans="1:8" ht="25.5">
      <c r="A4714" s="17" t="s">
        <v>11115</v>
      </c>
      <c r="B4714" s="17" t="s">
        <v>10675</v>
      </c>
      <c r="C4714" s="4">
        <v>52113749055</v>
      </c>
      <c r="D4714" s="3" t="s">
        <v>11065</v>
      </c>
      <c r="E4714" s="3" t="s">
        <v>10676</v>
      </c>
      <c r="F4714" s="6">
        <v>11250</v>
      </c>
      <c r="G4714" s="3" t="s">
        <v>47</v>
      </c>
      <c r="H4714" s="3">
        <v>2014</v>
      </c>
    </row>
    <row r="4715" spans="1:8">
      <c r="A4715" s="17" t="s">
        <v>11115</v>
      </c>
      <c r="B4715" s="17" t="s">
        <v>10677</v>
      </c>
      <c r="C4715" s="4">
        <v>73403036416</v>
      </c>
      <c r="D4715" s="3" t="s">
        <v>11066</v>
      </c>
      <c r="E4715" s="3" t="s">
        <v>10770</v>
      </c>
      <c r="F4715" s="6">
        <v>9000</v>
      </c>
      <c r="G4715" s="3" t="s">
        <v>47</v>
      </c>
      <c r="H4715" s="3">
        <v>2014</v>
      </c>
    </row>
    <row r="4716" spans="1:8">
      <c r="A4716" s="17" t="s">
        <v>11115</v>
      </c>
      <c r="B4716" s="17" t="s">
        <v>10678</v>
      </c>
      <c r="C4716" s="4">
        <v>73728285865</v>
      </c>
      <c r="D4716" s="3" t="s">
        <v>11067</v>
      </c>
      <c r="E4716" s="3" t="s">
        <v>10679</v>
      </c>
      <c r="F4716" s="6">
        <v>10500</v>
      </c>
      <c r="G4716" s="3" t="s">
        <v>47</v>
      </c>
      <c r="H4716" s="3">
        <v>2014</v>
      </c>
    </row>
    <row r="4717" spans="1:8" ht="38.25">
      <c r="A4717" s="17" t="s">
        <v>11115</v>
      </c>
      <c r="B4717" s="17" t="s">
        <v>10680</v>
      </c>
      <c r="C4717" s="4">
        <v>85493855247</v>
      </c>
      <c r="D4717" s="3" t="s">
        <v>11068</v>
      </c>
      <c r="E4717" s="3" t="s">
        <v>11069</v>
      </c>
      <c r="F4717" s="6">
        <v>4500</v>
      </c>
      <c r="G4717" s="3" t="s">
        <v>47</v>
      </c>
      <c r="H4717" s="3">
        <v>2014</v>
      </c>
    </row>
    <row r="4718" spans="1:8">
      <c r="A4718" s="17" t="s">
        <v>11115</v>
      </c>
      <c r="B4718" s="17" t="s">
        <v>10681</v>
      </c>
      <c r="C4718" s="4">
        <v>80896855777</v>
      </c>
      <c r="D4718" s="3" t="s">
        <v>11070</v>
      </c>
      <c r="E4718" s="3" t="s">
        <v>11071</v>
      </c>
      <c r="F4718" s="6">
        <v>6000</v>
      </c>
      <c r="G4718" s="3" t="s">
        <v>47</v>
      </c>
      <c r="H4718" s="3">
        <v>2014</v>
      </c>
    </row>
    <row r="4719" spans="1:8">
      <c r="A4719" s="17" t="s">
        <v>11115</v>
      </c>
      <c r="B4719" s="17" t="s">
        <v>10682</v>
      </c>
      <c r="C4719" s="4">
        <v>97274363243</v>
      </c>
      <c r="D4719" s="3" t="s">
        <v>11072</v>
      </c>
      <c r="E4719" s="3" t="s">
        <v>10683</v>
      </c>
      <c r="F4719" s="6">
        <v>6000</v>
      </c>
      <c r="G4719" s="3" t="s">
        <v>47</v>
      </c>
      <c r="H4719" s="3">
        <v>2014</v>
      </c>
    </row>
    <row r="4720" spans="1:8" ht="25.5">
      <c r="A4720" s="17" t="s">
        <v>11115</v>
      </c>
      <c r="B4720" s="17" t="s">
        <v>10684</v>
      </c>
      <c r="C4720" s="4">
        <v>59085774182</v>
      </c>
      <c r="D4720" s="3" t="s">
        <v>11073</v>
      </c>
      <c r="E4720" s="3" t="s">
        <v>11074</v>
      </c>
      <c r="F4720" s="6">
        <v>3750</v>
      </c>
      <c r="G4720" s="3" t="s">
        <v>47</v>
      </c>
      <c r="H4720" s="3">
        <v>2014</v>
      </c>
    </row>
    <row r="4721" spans="1:8">
      <c r="A4721" s="17" t="s">
        <v>11115</v>
      </c>
      <c r="B4721" s="17" t="s">
        <v>10685</v>
      </c>
      <c r="C4721" s="4">
        <v>4081276560</v>
      </c>
      <c r="D4721" s="3" t="s">
        <v>11075</v>
      </c>
      <c r="E4721" s="3" t="s">
        <v>11076</v>
      </c>
      <c r="F4721" s="6">
        <v>2250</v>
      </c>
      <c r="G4721" s="3" t="s">
        <v>47</v>
      </c>
      <c r="H4721" s="3">
        <v>2014</v>
      </c>
    </row>
    <row r="4722" spans="1:8">
      <c r="A4722" s="17" t="s">
        <v>11115</v>
      </c>
      <c r="B4722" s="17" t="s">
        <v>10686</v>
      </c>
      <c r="C4722" s="4">
        <v>53530803312</v>
      </c>
      <c r="D4722" s="3" t="s">
        <v>11077</v>
      </c>
      <c r="E4722" s="3" t="s">
        <v>10687</v>
      </c>
      <c r="F4722" s="6">
        <v>7000</v>
      </c>
      <c r="G4722" s="3" t="s">
        <v>47</v>
      </c>
      <c r="H4722" s="3">
        <v>2014</v>
      </c>
    </row>
    <row r="4723" spans="1:8" ht="25.5">
      <c r="A4723" s="17" t="s">
        <v>11115</v>
      </c>
      <c r="B4723" s="17" t="s">
        <v>10688</v>
      </c>
      <c r="C4723" s="4">
        <v>5877310035</v>
      </c>
      <c r="D4723" s="3" t="s">
        <v>11078</v>
      </c>
      <c r="E4723" s="3" t="s">
        <v>11079</v>
      </c>
      <c r="F4723" s="6">
        <v>2000</v>
      </c>
      <c r="G4723" s="3" t="s">
        <v>47</v>
      </c>
      <c r="H4723" s="3">
        <v>2014</v>
      </c>
    </row>
    <row r="4724" spans="1:8" ht="25.5">
      <c r="A4724" s="17" t="s">
        <v>11115</v>
      </c>
      <c r="B4724" s="17" t="s">
        <v>10689</v>
      </c>
      <c r="C4724" s="4">
        <v>69003749808</v>
      </c>
      <c r="D4724" s="3" t="s">
        <v>11080</v>
      </c>
      <c r="E4724" s="3" t="s">
        <v>11081</v>
      </c>
      <c r="F4724" s="6">
        <v>2000</v>
      </c>
      <c r="G4724" s="3" t="s">
        <v>47</v>
      </c>
      <c r="H4724" s="3">
        <v>2014</v>
      </c>
    </row>
    <row r="4725" spans="1:8">
      <c r="A4725" s="17" t="s">
        <v>11115</v>
      </c>
      <c r="B4725" s="17" t="s">
        <v>10690</v>
      </c>
      <c r="C4725" s="4">
        <v>90880397356</v>
      </c>
      <c r="D4725" s="3" t="s">
        <v>11082</v>
      </c>
      <c r="E4725" s="3" t="s">
        <v>10691</v>
      </c>
      <c r="F4725" s="6">
        <v>2000</v>
      </c>
      <c r="G4725" s="3" t="s">
        <v>47</v>
      </c>
      <c r="H4725" s="3">
        <v>2014</v>
      </c>
    </row>
    <row r="4726" spans="1:8">
      <c r="A4726" s="17" t="s">
        <v>11115</v>
      </c>
      <c r="B4726" s="17" t="s">
        <v>10692</v>
      </c>
      <c r="C4726" s="4">
        <v>24943146750</v>
      </c>
      <c r="D4726" s="3" t="s">
        <v>11083</v>
      </c>
      <c r="E4726" s="3" t="s">
        <v>10693</v>
      </c>
      <c r="F4726" s="6">
        <v>6000</v>
      </c>
      <c r="G4726" s="3" t="s">
        <v>47</v>
      </c>
      <c r="H4726" s="3">
        <v>2014</v>
      </c>
    </row>
    <row r="4727" spans="1:8">
      <c r="A4727" s="17" t="s">
        <v>11115</v>
      </c>
      <c r="B4727" s="17" t="s">
        <v>10694</v>
      </c>
      <c r="C4727" s="4">
        <v>61295787292</v>
      </c>
      <c r="D4727" s="3" t="s">
        <v>11084</v>
      </c>
      <c r="E4727" s="3" t="s">
        <v>11085</v>
      </c>
      <c r="F4727" s="6">
        <v>3750</v>
      </c>
      <c r="G4727" s="3" t="s">
        <v>47</v>
      </c>
      <c r="H4727" s="3">
        <v>2014</v>
      </c>
    </row>
    <row r="4728" spans="1:8">
      <c r="A4728" s="17" t="s">
        <v>11115</v>
      </c>
      <c r="B4728" s="17" t="s">
        <v>10695</v>
      </c>
      <c r="C4728" s="4">
        <v>27772905220</v>
      </c>
      <c r="D4728" s="3" t="s">
        <v>11086</v>
      </c>
      <c r="E4728" s="3" t="s">
        <v>10696</v>
      </c>
      <c r="F4728" s="6">
        <v>2250</v>
      </c>
      <c r="G4728" s="3" t="s">
        <v>47</v>
      </c>
      <c r="H4728" s="3">
        <v>2014</v>
      </c>
    </row>
    <row r="4729" spans="1:8" ht="51">
      <c r="A4729" s="17" t="s">
        <v>11115</v>
      </c>
      <c r="B4729" s="17" t="s">
        <v>10697</v>
      </c>
      <c r="C4729" s="4">
        <v>45647748232</v>
      </c>
      <c r="D4729" s="3" t="s">
        <v>11087</v>
      </c>
      <c r="E4729" s="3" t="s">
        <v>10546</v>
      </c>
      <c r="F4729" s="6">
        <v>2000</v>
      </c>
      <c r="G4729" s="3" t="s">
        <v>47</v>
      </c>
      <c r="H4729" s="3">
        <v>2014</v>
      </c>
    </row>
    <row r="4730" spans="1:8" ht="25.5">
      <c r="A4730" s="17" t="s">
        <v>11115</v>
      </c>
      <c r="B4730" s="17" t="s">
        <v>10171</v>
      </c>
      <c r="C4730" s="4">
        <v>58244149638</v>
      </c>
      <c r="D4730" s="3" t="s">
        <v>11088</v>
      </c>
      <c r="E4730" s="3" t="s">
        <v>3663</v>
      </c>
      <c r="F4730" s="6">
        <v>2000</v>
      </c>
      <c r="G4730" s="3" t="s">
        <v>47</v>
      </c>
      <c r="H4730" s="3">
        <v>2014</v>
      </c>
    </row>
    <row r="4731" spans="1:8">
      <c r="A4731" s="17" t="s">
        <v>11115</v>
      </c>
      <c r="B4731" s="17" t="s">
        <v>10698</v>
      </c>
      <c r="C4731" s="4">
        <v>74195562305</v>
      </c>
      <c r="D4731" s="3" t="s">
        <v>11089</v>
      </c>
      <c r="E4731" s="3" t="s">
        <v>10699</v>
      </c>
      <c r="F4731" s="6">
        <v>2000</v>
      </c>
      <c r="G4731" s="3" t="s">
        <v>47</v>
      </c>
      <c r="H4731" s="3">
        <v>2014</v>
      </c>
    </row>
    <row r="4732" spans="1:8" ht="25.5">
      <c r="A4732" s="17" t="s">
        <v>11115</v>
      </c>
      <c r="B4732" s="17" t="s">
        <v>10700</v>
      </c>
      <c r="C4732" s="4">
        <v>53050033363</v>
      </c>
      <c r="D4732" s="3" t="s">
        <v>11090</v>
      </c>
      <c r="E4732" s="3" t="s">
        <v>10701</v>
      </c>
      <c r="F4732" s="6">
        <v>2000</v>
      </c>
      <c r="G4732" s="3" t="s">
        <v>47</v>
      </c>
      <c r="H4732" s="3">
        <v>2014</v>
      </c>
    </row>
    <row r="4733" spans="1:8" ht="25.5">
      <c r="A4733" s="17" t="s">
        <v>11115</v>
      </c>
      <c r="B4733" s="17" t="s">
        <v>10702</v>
      </c>
      <c r="C4733" s="4">
        <v>78729063256</v>
      </c>
      <c r="D4733" s="3" t="s">
        <v>11091</v>
      </c>
      <c r="E4733" s="3" t="s">
        <v>10670</v>
      </c>
      <c r="F4733" s="6">
        <v>4500</v>
      </c>
      <c r="G4733" s="3" t="s">
        <v>47</v>
      </c>
      <c r="H4733" s="3">
        <v>2014</v>
      </c>
    </row>
    <row r="4734" spans="1:8" ht="25.5">
      <c r="A4734" s="17" t="s">
        <v>11115</v>
      </c>
      <c r="B4734" s="17" t="s">
        <v>10703</v>
      </c>
      <c r="C4734" s="4">
        <v>68461676692</v>
      </c>
      <c r="D4734" s="3" t="s">
        <v>11092</v>
      </c>
      <c r="E4734" s="3" t="s">
        <v>11093</v>
      </c>
      <c r="F4734" s="6">
        <v>3750</v>
      </c>
      <c r="G4734" s="3" t="s">
        <v>47</v>
      </c>
      <c r="H4734" s="3">
        <v>2014</v>
      </c>
    </row>
    <row r="4735" spans="1:8">
      <c r="A4735" s="17" t="s">
        <v>11115</v>
      </c>
      <c r="B4735" s="17" t="s">
        <v>10704</v>
      </c>
      <c r="C4735" s="4">
        <v>30218944199</v>
      </c>
      <c r="D4735" s="3" t="s">
        <v>11094</v>
      </c>
      <c r="E4735" s="3" t="s">
        <v>11095</v>
      </c>
      <c r="F4735" s="6">
        <v>3750</v>
      </c>
      <c r="G4735" s="3" t="s">
        <v>47</v>
      </c>
      <c r="H4735" s="3">
        <v>2014</v>
      </c>
    </row>
    <row r="4736" spans="1:8" ht="38.25">
      <c r="A4736" s="17" t="s">
        <v>11115</v>
      </c>
      <c r="B4736" s="17" t="s">
        <v>10705</v>
      </c>
      <c r="C4736" s="4">
        <v>6945596614</v>
      </c>
      <c r="D4736" s="3" t="s">
        <v>11096</v>
      </c>
      <c r="E4736" s="3" t="s">
        <v>11097</v>
      </c>
      <c r="F4736" s="6">
        <v>2250</v>
      </c>
      <c r="G4736" s="3" t="s">
        <v>47</v>
      </c>
      <c r="H4736" s="3">
        <v>2014</v>
      </c>
    </row>
    <row r="4737" spans="1:8" ht="25.5">
      <c r="A4737" s="17" t="s">
        <v>11115</v>
      </c>
      <c r="B4737" s="17" t="s">
        <v>10706</v>
      </c>
      <c r="C4737" s="4" t="s">
        <v>10707</v>
      </c>
      <c r="D4737" s="3" t="s">
        <v>11098</v>
      </c>
      <c r="E4737" s="3" t="s">
        <v>10708</v>
      </c>
      <c r="F4737" s="6">
        <v>2000</v>
      </c>
      <c r="G4737" s="3" t="s">
        <v>47</v>
      </c>
      <c r="H4737" s="3">
        <v>2014</v>
      </c>
    </row>
    <row r="4738" spans="1:8">
      <c r="A4738" s="17" t="s">
        <v>11115</v>
      </c>
      <c r="B4738" s="17" t="s">
        <v>10709</v>
      </c>
      <c r="C4738" s="4" t="s">
        <v>10710</v>
      </c>
      <c r="D4738" s="3" t="s">
        <v>11099</v>
      </c>
      <c r="E4738" s="3" t="s">
        <v>11100</v>
      </c>
      <c r="F4738" s="6">
        <v>2250</v>
      </c>
      <c r="G4738" s="3" t="s">
        <v>47</v>
      </c>
      <c r="H4738" s="3">
        <v>2014</v>
      </c>
    </row>
    <row r="4739" spans="1:8">
      <c r="A4739" s="17" t="s">
        <v>11115</v>
      </c>
      <c r="B4739" s="17" t="s">
        <v>10711</v>
      </c>
      <c r="C4739" s="4" t="s">
        <v>10712</v>
      </c>
      <c r="D4739" s="3" t="s">
        <v>11101</v>
      </c>
      <c r="E4739" s="3" t="s">
        <v>11102</v>
      </c>
      <c r="F4739" s="6">
        <v>2250</v>
      </c>
      <c r="G4739" s="3" t="s">
        <v>47</v>
      </c>
      <c r="H4739" s="3">
        <v>2014</v>
      </c>
    </row>
    <row r="4740" spans="1:8">
      <c r="A4740" s="17" t="s">
        <v>11115</v>
      </c>
      <c r="B4740" s="17" t="s">
        <v>10713</v>
      </c>
      <c r="C4740" s="4" t="s">
        <v>10714</v>
      </c>
      <c r="D4740" s="3" t="s">
        <v>11103</v>
      </c>
      <c r="E4740" s="3" t="s">
        <v>11104</v>
      </c>
      <c r="F4740" s="6">
        <v>2250</v>
      </c>
      <c r="G4740" s="3" t="s">
        <v>47</v>
      </c>
      <c r="H4740" s="3">
        <v>2014</v>
      </c>
    </row>
    <row r="4741" spans="1:8">
      <c r="A4741" s="17" t="s">
        <v>11115</v>
      </c>
      <c r="B4741" s="17" t="s">
        <v>10715</v>
      </c>
      <c r="C4741" s="4" t="s">
        <v>10716</v>
      </c>
      <c r="D4741" s="3" t="s">
        <v>11105</v>
      </c>
      <c r="E4741" s="3" t="s">
        <v>10717</v>
      </c>
      <c r="F4741" s="6">
        <v>2000</v>
      </c>
      <c r="G4741" s="3" t="s">
        <v>47</v>
      </c>
      <c r="H4741" s="3">
        <v>2014</v>
      </c>
    </row>
    <row r="4742" spans="1:8" ht="51">
      <c r="A4742" s="17" t="s">
        <v>11115</v>
      </c>
      <c r="B4742" s="17" t="s">
        <v>10718</v>
      </c>
      <c r="C4742" s="4">
        <v>75177074204</v>
      </c>
      <c r="D4742" s="3" t="s">
        <v>11106</v>
      </c>
      <c r="E4742" s="3" t="s">
        <v>11107</v>
      </c>
      <c r="F4742" s="6">
        <v>30000</v>
      </c>
      <c r="G4742" s="3" t="s">
        <v>47</v>
      </c>
      <c r="H4742" s="3">
        <v>2014</v>
      </c>
    </row>
    <row r="4743" spans="1:8">
      <c r="A4743" s="17" t="s">
        <v>11115</v>
      </c>
      <c r="B4743" s="17" t="s">
        <v>10719</v>
      </c>
      <c r="C4743" s="4">
        <v>54347870777</v>
      </c>
      <c r="D4743" s="3" t="s">
        <v>11108</v>
      </c>
      <c r="E4743" s="3" t="s">
        <v>11109</v>
      </c>
      <c r="F4743" s="6">
        <v>50000</v>
      </c>
      <c r="G4743" s="3" t="s">
        <v>47</v>
      </c>
      <c r="H4743" s="3">
        <v>2014</v>
      </c>
    </row>
    <row r="4744" spans="1:8" ht="25.5">
      <c r="A4744" s="17" t="s">
        <v>11115</v>
      </c>
      <c r="B4744" s="17" t="s">
        <v>10720</v>
      </c>
      <c r="C4744" s="4">
        <v>17454831853</v>
      </c>
      <c r="D4744" s="3" t="s">
        <v>11110</v>
      </c>
      <c r="E4744" s="3" t="s">
        <v>11111</v>
      </c>
      <c r="F4744" s="6">
        <v>60000</v>
      </c>
      <c r="G4744" s="3" t="s">
        <v>47</v>
      </c>
      <c r="H4744" s="3">
        <v>2014</v>
      </c>
    </row>
    <row r="4745" spans="1:8">
      <c r="A4745" s="17" t="s">
        <v>11115</v>
      </c>
      <c r="B4745" s="17" t="s">
        <v>10721</v>
      </c>
      <c r="C4745" s="4"/>
      <c r="D4745" s="3"/>
      <c r="E4745" s="3"/>
      <c r="F4745" s="6">
        <v>50000</v>
      </c>
      <c r="G4745" s="3" t="s">
        <v>47</v>
      </c>
      <c r="H4745" s="3">
        <v>2014</v>
      </c>
    </row>
    <row r="4746" spans="1:8">
      <c r="A4746" s="17" t="s">
        <v>11115</v>
      </c>
      <c r="B4746" s="17" t="s">
        <v>10722</v>
      </c>
      <c r="C4746" s="4">
        <v>67496317505</v>
      </c>
      <c r="D4746" s="3" t="s">
        <v>11112</v>
      </c>
      <c r="E4746" s="3" t="s">
        <v>10723</v>
      </c>
      <c r="F4746" s="6">
        <v>30000</v>
      </c>
      <c r="G4746" s="3" t="s">
        <v>47</v>
      </c>
      <c r="H4746" s="3">
        <v>2014</v>
      </c>
    </row>
    <row r="4747" spans="1:8">
      <c r="A4747" s="17" t="s">
        <v>11115</v>
      </c>
      <c r="B4747" s="17" t="s">
        <v>10569</v>
      </c>
      <c r="C4747" s="4">
        <v>90995555805</v>
      </c>
      <c r="D4747" s="3" t="s">
        <v>11113</v>
      </c>
      <c r="E4747" s="3" t="s">
        <v>10724</v>
      </c>
      <c r="F4747" s="6">
        <v>50000</v>
      </c>
      <c r="G4747" s="3" t="s">
        <v>47</v>
      </c>
      <c r="H4747" s="3">
        <v>2014</v>
      </c>
    </row>
    <row r="4748" spans="1:8">
      <c r="A4748" s="17" t="s">
        <v>11115</v>
      </c>
      <c r="B4748" s="17" t="s">
        <v>10725</v>
      </c>
      <c r="C4748" s="4"/>
      <c r="D4748" s="3"/>
      <c r="E4748" s="3"/>
      <c r="F4748" s="6">
        <v>3000</v>
      </c>
      <c r="G4748" s="3" t="s">
        <v>47</v>
      </c>
      <c r="H4748" s="3">
        <v>2014</v>
      </c>
    </row>
    <row r="4749" spans="1:8">
      <c r="A4749" s="17" t="s">
        <v>11115</v>
      </c>
      <c r="B4749" s="17" t="s">
        <v>10559</v>
      </c>
      <c r="C4749" s="4">
        <v>61295787292</v>
      </c>
      <c r="D4749" s="3" t="s">
        <v>11113</v>
      </c>
      <c r="E4749" s="3" t="s">
        <v>11085</v>
      </c>
      <c r="F4749" s="6">
        <v>30000</v>
      </c>
      <c r="G4749" s="3" t="s">
        <v>47</v>
      </c>
      <c r="H4749" s="3">
        <v>2014</v>
      </c>
    </row>
    <row r="4750" spans="1:8" ht="25.5">
      <c r="A4750" s="17" t="s">
        <v>11115</v>
      </c>
      <c r="B4750" s="17" t="s">
        <v>10726</v>
      </c>
      <c r="C4750" s="4">
        <v>90585353515</v>
      </c>
      <c r="D4750" s="3" t="s">
        <v>11114</v>
      </c>
      <c r="E4750" s="3" t="s">
        <v>10727</v>
      </c>
      <c r="F4750" s="6">
        <v>2000000</v>
      </c>
      <c r="G4750" s="3" t="s">
        <v>47</v>
      </c>
      <c r="H4750" s="3">
        <v>2014</v>
      </c>
    </row>
    <row r="4751" spans="1:8" ht="25.5">
      <c r="A4751" s="17" t="s">
        <v>11115</v>
      </c>
      <c r="B4751" s="17" t="s">
        <v>10728</v>
      </c>
      <c r="C4751" s="4">
        <v>35422540486</v>
      </c>
      <c r="D4751" s="3"/>
      <c r="E4751" s="3"/>
      <c r="F4751" s="6">
        <v>5000</v>
      </c>
      <c r="G4751" s="3" t="s">
        <v>47</v>
      </c>
      <c r="H4751" s="3">
        <v>2014</v>
      </c>
    </row>
    <row r="4752" spans="1:8">
      <c r="A4752" s="17" t="s">
        <v>11115</v>
      </c>
      <c r="B4752" s="17" t="s">
        <v>10729</v>
      </c>
      <c r="C4752" s="4">
        <v>77972859695</v>
      </c>
      <c r="D4752" s="3"/>
      <c r="E4752" s="3"/>
      <c r="F4752" s="6">
        <v>5000</v>
      </c>
      <c r="G4752" s="3" t="s">
        <v>47</v>
      </c>
      <c r="H4752" s="3">
        <v>2014</v>
      </c>
    </row>
    <row r="4753" spans="1:8">
      <c r="A4753" s="17" t="s">
        <v>11115</v>
      </c>
      <c r="B4753" s="17" t="s">
        <v>10730</v>
      </c>
      <c r="C4753" s="4">
        <v>61295787292</v>
      </c>
      <c r="D4753" s="3"/>
      <c r="E4753" s="3"/>
      <c r="F4753" s="6">
        <v>4000</v>
      </c>
      <c r="G4753" s="3" t="s">
        <v>47</v>
      </c>
      <c r="H4753" s="3">
        <v>2014</v>
      </c>
    </row>
    <row r="4754" spans="1:8">
      <c r="A4754" s="17" t="s">
        <v>11115</v>
      </c>
      <c r="B4754" s="17" t="s">
        <v>10722</v>
      </c>
      <c r="C4754" s="4">
        <v>67496317505</v>
      </c>
      <c r="D4754" s="3"/>
      <c r="E4754" s="3"/>
      <c r="F4754" s="6">
        <v>5000</v>
      </c>
      <c r="G4754" s="3" t="s">
        <v>47</v>
      </c>
      <c r="H4754" s="3">
        <v>2014</v>
      </c>
    </row>
    <row r="4755" spans="1:8" ht="25.5">
      <c r="A4755" s="17" t="s">
        <v>11115</v>
      </c>
      <c r="B4755" s="17" t="s">
        <v>10731</v>
      </c>
      <c r="C4755" s="4">
        <v>60192951611</v>
      </c>
      <c r="D4755" s="3"/>
      <c r="E4755" s="3"/>
      <c r="F4755" s="6">
        <v>5000</v>
      </c>
      <c r="G4755" s="3" t="s">
        <v>47</v>
      </c>
      <c r="H4755" s="3">
        <v>2014</v>
      </c>
    </row>
    <row r="4756" spans="1:8">
      <c r="A4756" s="17" t="s">
        <v>11115</v>
      </c>
      <c r="B4756" s="17" t="s">
        <v>10732</v>
      </c>
      <c r="C4756" s="4">
        <v>16214165873</v>
      </c>
      <c r="D4756" s="3"/>
      <c r="E4756" s="3"/>
      <c r="F4756" s="6">
        <v>5000</v>
      </c>
      <c r="G4756" s="3" t="s">
        <v>47</v>
      </c>
      <c r="H4756" s="3">
        <v>2014</v>
      </c>
    </row>
    <row r="4757" spans="1:8">
      <c r="A4757" s="17" t="s">
        <v>11115</v>
      </c>
      <c r="B4757" s="17" t="s">
        <v>10733</v>
      </c>
      <c r="C4757" s="4">
        <v>14370706818</v>
      </c>
      <c r="D4757" s="3"/>
      <c r="E4757" s="3"/>
      <c r="F4757" s="6">
        <v>2000</v>
      </c>
      <c r="G4757" s="3" t="s">
        <v>47</v>
      </c>
      <c r="H4757" s="3">
        <v>2014</v>
      </c>
    </row>
    <row r="4758" spans="1:8" ht="25.5">
      <c r="A4758" s="17" t="s">
        <v>11115</v>
      </c>
      <c r="B4758" s="17" t="s">
        <v>10734</v>
      </c>
      <c r="C4758" s="4">
        <v>22966317010</v>
      </c>
      <c r="D4758" s="3"/>
      <c r="E4758" s="3"/>
      <c r="F4758" s="6">
        <v>1000</v>
      </c>
      <c r="G4758" s="3" t="s">
        <v>47</v>
      </c>
      <c r="H4758" s="3">
        <v>2014</v>
      </c>
    </row>
    <row r="4759" spans="1:8" ht="25.5">
      <c r="A4759" s="17" t="s">
        <v>11115</v>
      </c>
      <c r="B4759" s="17" t="s">
        <v>10735</v>
      </c>
      <c r="C4759" s="4">
        <v>86649507780</v>
      </c>
      <c r="D4759" s="3"/>
      <c r="E4759" s="3"/>
      <c r="F4759" s="6">
        <v>5000</v>
      </c>
      <c r="G4759" s="3" t="s">
        <v>47</v>
      </c>
      <c r="H4759" s="3">
        <v>2014</v>
      </c>
    </row>
    <row r="4760" spans="1:8" ht="25.5">
      <c r="A4760" s="17" t="s">
        <v>11115</v>
      </c>
      <c r="B4760" s="17" t="s">
        <v>10736</v>
      </c>
      <c r="C4760" s="4">
        <v>82483408017</v>
      </c>
      <c r="D4760" s="3"/>
      <c r="E4760" s="3"/>
      <c r="F4760" s="6">
        <v>2000</v>
      </c>
      <c r="G4760" s="3" t="s">
        <v>47</v>
      </c>
      <c r="H4760" s="3">
        <v>2014</v>
      </c>
    </row>
    <row r="4761" spans="1:8">
      <c r="A4761" s="17" t="s">
        <v>11115</v>
      </c>
      <c r="B4761" s="17" t="s">
        <v>10705</v>
      </c>
      <c r="C4761" s="4">
        <v>6945596614</v>
      </c>
      <c r="D4761" s="3"/>
      <c r="E4761" s="3"/>
      <c r="F4761" s="6">
        <v>2000</v>
      </c>
      <c r="G4761" s="3" t="s">
        <v>47</v>
      </c>
      <c r="H4761" s="3">
        <v>2014</v>
      </c>
    </row>
    <row r="4762" spans="1:8" ht="25.5">
      <c r="A4762" s="17" t="s">
        <v>11115</v>
      </c>
      <c r="B4762" s="17" t="s">
        <v>10737</v>
      </c>
      <c r="C4762" s="4">
        <v>12004095662</v>
      </c>
      <c r="D4762" s="3"/>
      <c r="E4762" s="3"/>
      <c r="F4762" s="6">
        <v>3000</v>
      </c>
      <c r="G4762" s="3" t="s">
        <v>47</v>
      </c>
      <c r="H4762" s="3">
        <v>2014</v>
      </c>
    </row>
    <row r="4763" spans="1:8" ht="25.5">
      <c r="A4763" s="17" t="s">
        <v>11115</v>
      </c>
      <c r="B4763" s="17" t="s">
        <v>10738</v>
      </c>
      <c r="C4763" s="4">
        <v>6092951611</v>
      </c>
      <c r="D4763" s="3"/>
      <c r="E4763" s="3"/>
      <c r="F4763" s="6">
        <v>5000</v>
      </c>
      <c r="G4763" s="3" t="s">
        <v>47</v>
      </c>
      <c r="H4763" s="3">
        <v>2014</v>
      </c>
    </row>
    <row r="4764" spans="1:8">
      <c r="A4764" s="17" t="s">
        <v>11115</v>
      </c>
      <c r="B4764" s="17" t="s">
        <v>10739</v>
      </c>
      <c r="C4764" s="4">
        <v>50168950873</v>
      </c>
      <c r="D4764" s="3"/>
      <c r="E4764" s="3"/>
      <c r="F4764" s="6">
        <v>5000</v>
      </c>
      <c r="G4764" s="3" t="s">
        <v>47</v>
      </c>
      <c r="H4764" s="3">
        <v>2014</v>
      </c>
    </row>
    <row r="4765" spans="1:8">
      <c r="A4765" s="17" t="s">
        <v>11115</v>
      </c>
      <c r="B4765" s="17" t="s">
        <v>10740</v>
      </c>
      <c r="C4765" s="4">
        <v>67490903938</v>
      </c>
      <c r="D4765" s="3"/>
      <c r="E4765" s="3"/>
      <c r="F4765" s="6">
        <v>2000</v>
      </c>
      <c r="G4765" s="3" t="s">
        <v>47</v>
      </c>
      <c r="H4765" s="3">
        <v>2014</v>
      </c>
    </row>
    <row r="4766" spans="1:8">
      <c r="A4766" s="17" t="s">
        <v>11115</v>
      </c>
      <c r="B4766" s="17" t="s">
        <v>10695</v>
      </c>
      <c r="C4766" s="4">
        <v>27772905220</v>
      </c>
      <c r="D4766" s="3"/>
      <c r="E4766" s="3"/>
      <c r="F4766" s="6">
        <v>3000</v>
      </c>
      <c r="G4766" s="3" t="s">
        <v>47</v>
      </c>
      <c r="H4766" s="3">
        <v>2014</v>
      </c>
    </row>
    <row r="4767" spans="1:8">
      <c r="A4767" s="17" t="s">
        <v>11115</v>
      </c>
      <c r="B4767" s="17" t="s">
        <v>10741</v>
      </c>
      <c r="C4767" s="4">
        <v>86854540740</v>
      </c>
      <c r="D4767" s="3"/>
      <c r="E4767" s="3"/>
      <c r="F4767" s="6">
        <v>2000</v>
      </c>
      <c r="G4767" s="3" t="s">
        <v>47</v>
      </c>
      <c r="H4767" s="3">
        <v>2014</v>
      </c>
    </row>
    <row r="4768" spans="1:8">
      <c r="A4768" s="17" t="s">
        <v>11115</v>
      </c>
      <c r="B4768" s="17" t="s">
        <v>10742</v>
      </c>
      <c r="C4768" s="4">
        <v>85020033338</v>
      </c>
      <c r="D4768" s="3"/>
      <c r="E4768" s="3"/>
      <c r="F4768" s="6">
        <v>2000</v>
      </c>
      <c r="G4768" s="3" t="s">
        <v>47</v>
      </c>
      <c r="H4768" s="3">
        <v>2014</v>
      </c>
    </row>
    <row r="4769" spans="1:8">
      <c r="A4769" s="17" t="s">
        <v>11115</v>
      </c>
      <c r="B4769" s="17" t="s">
        <v>10730</v>
      </c>
      <c r="C4769" s="4">
        <v>61295787292</v>
      </c>
      <c r="D4769" s="3"/>
      <c r="E4769" s="3"/>
      <c r="F4769" s="6">
        <v>2500</v>
      </c>
      <c r="G4769" s="3" t="s">
        <v>47</v>
      </c>
      <c r="H4769" s="3">
        <v>2014</v>
      </c>
    </row>
    <row r="4770" spans="1:8">
      <c r="A4770" s="17" t="s">
        <v>11115</v>
      </c>
      <c r="B4770" s="17" t="s">
        <v>10743</v>
      </c>
      <c r="C4770" s="4">
        <v>63984560033</v>
      </c>
      <c r="D4770" s="3"/>
      <c r="E4770" s="3"/>
      <c r="F4770" s="6">
        <v>3000</v>
      </c>
      <c r="G4770" s="3" t="s">
        <v>47</v>
      </c>
      <c r="H4770" s="3">
        <v>2014</v>
      </c>
    </row>
    <row r="4771" spans="1:8" ht="25.5">
      <c r="A4771" s="17" t="s">
        <v>11115</v>
      </c>
      <c r="B4771" s="17" t="s">
        <v>10744</v>
      </c>
      <c r="C4771" s="4">
        <v>54645399010</v>
      </c>
      <c r="D4771" s="3"/>
      <c r="E4771" s="3"/>
      <c r="F4771" s="6">
        <v>2000</v>
      </c>
      <c r="G4771" s="3" t="s">
        <v>47</v>
      </c>
      <c r="H4771" s="3">
        <v>2014</v>
      </c>
    </row>
    <row r="4772" spans="1:8" ht="25.5">
      <c r="A4772" s="17" t="s">
        <v>11115</v>
      </c>
      <c r="B4772" s="17" t="s">
        <v>10656</v>
      </c>
      <c r="C4772" s="4">
        <v>22999069386</v>
      </c>
      <c r="D4772" s="3"/>
      <c r="E4772" s="3"/>
      <c r="F4772" s="6">
        <v>4000</v>
      </c>
      <c r="G4772" s="3" t="s">
        <v>47</v>
      </c>
      <c r="H4772" s="3">
        <v>2014</v>
      </c>
    </row>
    <row r="4773" spans="1:8">
      <c r="A4773" s="17" t="s">
        <v>11115</v>
      </c>
      <c r="B4773" s="17" t="s">
        <v>10745</v>
      </c>
      <c r="C4773" s="4">
        <v>69003749808</v>
      </c>
      <c r="D4773" s="3"/>
      <c r="E4773" s="3"/>
      <c r="F4773" s="6">
        <v>1500</v>
      </c>
      <c r="G4773" s="3" t="s">
        <v>47</v>
      </c>
      <c r="H4773" s="3">
        <v>2014</v>
      </c>
    </row>
    <row r="4774" spans="1:8" ht="25.5">
      <c r="A4774" s="17" t="s">
        <v>11115</v>
      </c>
      <c r="B4774" s="17" t="s">
        <v>10746</v>
      </c>
      <c r="C4774" s="4">
        <v>68756967191</v>
      </c>
      <c r="D4774" s="3"/>
      <c r="E4774" s="3"/>
      <c r="F4774" s="6">
        <v>3000</v>
      </c>
      <c r="G4774" s="3" t="s">
        <v>47</v>
      </c>
      <c r="H4774" s="3">
        <v>2014</v>
      </c>
    </row>
    <row r="4775" spans="1:8" ht="25.5">
      <c r="A4775" s="17" t="s">
        <v>11115</v>
      </c>
      <c r="B4775" s="17" t="s">
        <v>10663</v>
      </c>
      <c r="C4775" s="4">
        <v>52157506451</v>
      </c>
      <c r="D4775" s="3"/>
      <c r="E4775" s="3"/>
      <c r="F4775" s="6">
        <v>2000</v>
      </c>
      <c r="G4775" s="3" t="s">
        <v>47</v>
      </c>
      <c r="H4775" s="3">
        <v>2014</v>
      </c>
    </row>
    <row r="4776" spans="1:8" ht="25.5">
      <c r="A4776" s="17" t="s">
        <v>11115</v>
      </c>
      <c r="B4776" s="17" t="s">
        <v>10657</v>
      </c>
      <c r="C4776" s="4">
        <v>30168168961</v>
      </c>
      <c r="D4776" s="3"/>
      <c r="E4776" s="3"/>
      <c r="F4776" s="6">
        <v>2000</v>
      </c>
      <c r="G4776" s="3" t="s">
        <v>47</v>
      </c>
      <c r="H4776" s="3">
        <v>2014</v>
      </c>
    </row>
    <row r="4777" spans="1:8" ht="25.5">
      <c r="A4777" s="17" t="s">
        <v>11115</v>
      </c>
      <c r="B4777" s="17" t="s">
        <v>10747</v>
      </c>
      <c r="C4777" s="4">
        <v>93952200166</v>
      </c>
      <c r="D4777" s="3"/>
      <c r="E4777" s="3"/>
      <c r="F4777" s="6">
        <v>4000</v>
      </c>
      <c r="G4777" s="3" t="s">
        <v>47</v>
      </c>
      <c r="H4777" s="3">
        <v>2014</v>
      </c>
    </row>
    <row r="4778" spans="1:8">
      <c r="A4778" s="17" t="s">
        <v>11115</v>
      </c>
      <c r="B4778" s="17" t="s">
        <v>10660</v>
      </c>
      <c r="C4778" s="4">
        <v>23679257198</v>
      </c>
      <c r="D4778" s="3"/>
      <c r="E4778" s="3"/>
      <c r="F4778" s="6">
        <v>5000</v>
      </c>
      <c r="G4778" s="3" t="s">
        <v>47</v>
      </c>
      <c r="H4778" s="3">
        <v>2014</v>
      </c>
    </row>
    <row r="4779" spans="1:8">
      <c r="A4779" s="17" t="s">
        <v>11115</v>
      </c>
      <c r="B4779" s="17" t="s">
        <v>10678</v>
      </c>
      <c r="C4779" s="4">
        <v>73728285865</v>
      </c>
      <c r="D4779" s="3"/>
      <c r="E4779" s="3"/>
      <c r="F4779" s="6">
        <v>3000</v>
      </c>
      <c r="G4779" s="3" t="s">
        <v>47</v>
      </c>
      <c r="H4779" s="3">
        <v>2014</v>
      </c>
    </row>
    <row r="4780" spans="1:8">
      <c r="A4780" s="16" t="s">
        <v>11116</v>
      </c>
      <c r="B4780" s="16" t="s">
        <v>11117</v>
      </c>
      <c r="C4780" s="8">
        <v>37348711924</v>
      </c>
      <c r="D4780" s="5" t="s">
        <v>826</v>
      </c>
      <c r="E4780" s="5" t="s">
        <v>11118</v>
      </c>
      <c r="F4780" s="6">
        <v>113492</v>
      </c>
      <c r="G4780" s="3" t="s">
        <v>45</v>
      </c>
      <c r="H4780" s="3">
        <v>2014</v>
      </c>
    </row>
    <row r="4781" spans="1:8">
      <c r="A4781" s="16" t="s">
        <v>11116</v>
      </c>
      <c r="B4781" s="16" t="s">
        <v>11119</v>
      </c>
      <c r="C4781" s="8" t="s">
        <v>11120</v>
      </c>
      <c r="D4781" s="5" t="s">
        <v>11121</v>
      </c>
      <c r="E4781" s="5" t="s">
        <v>11122</v>
      </c>
      <c r="F4781" s="9">
        <v>20000</v>
      </c>
      <c r="G4781" s="3" t="s">
        <v>45</v>
      </c>
      <c r="H4781" s="3">
        <v>2014</v>
      </c>
    </row>
    <row r="4782" spans="1:8">
      <c r="A4782" s="16" t="s">
        <v>11116</v>
      </c>
      <c r="B4782" s="16" t="s">
        <v>11123</v>
      </c>
      <c r="C4782" s="8" t="s">
        <v>11124</v>
      </c>
      <c r="D4782" s="5" t="s">
        <v>11121</v>
      </c>
      <c r="E4782" s="5" t="s">
        <v>11126</v>
      </c>
      <c r="F4782" s="9">
        <v>4000</v>
      </c>
      <c r="G4782" s="3" t="s">
        <v>45</v>
      </c>
      <c r="H4782" s="3">
        <v>2014</v>
      </c>
    </row>
    <row r="4783" spans="1:8">
      <c r="A4783" s="16" t="s">
        <v>11116</v>
      </c>
      <c r="B4783" s="16" t="s">
        <v>11127</v>
      </c>
      <c r="C4783" s="8" t="s">
        <v>11128</v>
      </c>
      <c r="D4783" s="5" t="s">
        <v>11121</v>
      </c>
      <c r="E4783" s="5" t="s">
        <v>11129</v>
      </c>
      <c r="F4783" s="9">
        <v>25000</v>
      </c>
      <c r="G4783" s="3" t="s">
        <v>45</v>
      </c>
      <c r="H4783" s="3">
        <v>2014</v>
      </c>
    </row>
    <row r="4784" spans="1:8">
      <c r="A4784" s="16" t="s">
        <v>11116</v>
      </c>
      <c r="B4784" s="16" t="s">
        <v>11130</v>
      </c>
      <c r="C4784" s="8" t="s">
        <v>11131</v>
      </c>
      <c r="D4784" s="5" t="s">
        <v>11121</v>
      </c>
      <c r="E4784" s="5" t="s">
        <v>11125</v>
      </c>
      <c r="F4784" s="9">
        <v>5000</v>
      </c>
      <c r="G4784" s="3" t="s">
        <v>45</v>
      </c>
      <c r="H4784" s="3">
        <v>2014</v>
      </c>
    </row>
    <row r="4785" spans="1:8" ht="25.5">
      <c r="A4785" s="16" t="s">
        <v>11116</v>
      </c>
      <c r="B4785" s="16" t="s">
        <v>11132</v>
      </c>
      <c r="C4785" s="8" t="s">
        <v>11133</v>
      </c>
      <c r="D4785" s="5" t="s">
        <v>11121</v>
      </c>
      <c r="E4785" s="5" t="s">
        <v>11134</v>
      </c>
      <c r="F4785" s="9">
        <v>25000</v>
      </c>
      <c r="G4785" s="3" t="s">
        <v>45</v>
      </c>
      <c r="H4785" s="3">
        <v>2014</v>
      </c>
    </row>
    <row r="4786" spans="1:8">
      <c r="A4786" s="16" t="s">
        <v>11116</v>
      </c>
      <c r="B4786" s="16" t="s">
        <v>1236</v>
      </c>
      <c r="C4786" s="8" t="s">
        <v>11136</v>
      </c>
      <c r="D4786" s="5" t="s">
        <v>11121</v>
      </c>
      <c r="E4786" s="5" t="s">
        <v>11137</v>
      </c>
      <c r="F4786" s="9">
        <v>20000</v>
      </c>
      <c r="G4786" s="3" t="s">
        <v>45</v>
      </c>
      <c r="H4786" s="3">
        <v>2014</v>
      </c>
    </row>
    <row r="4787" spans="1:8">
      <c r="A4787" s="16" t="s">
        <v>11116</v>
      </c>
      <c r="B4787" s="16" t="s">
        <v>11138</v>
      </c>
      <c r="C4787" s="8">
        <v>48066523871</v>
      </c>
      <c r="D4787" s="5" t="s">
        <v>11121</v>
      </c>
      <c r="E4787" s="5" t="s">
        <v>4072</v>
      </c>
      <c r="F4787" s="9">
        <v>2994</v>
      </c>
      <c r="G4787" s="3" t="s">
        <v>45</v>
      </c>
      <c r="H4787" s="3">
        <v>2014</v>
      </c>
    </row>
    <row r="4788" spans="1:8">
      <c r="A4788" s="16" t="s">
        <v>11116</v>
      </c>
      <c r="B4788" s="16" t="s">
        <v>11139</v>
      </c>
      <c r="C4788" s="8" t="s">
        <v>11140</v>
      </c>
      <c r="D4788" s="5" t="s">
        <v>11121</v>
      </c>
      <c r="E4788" s="5" t="s">
        <v>11141</v>
      </c>
      <c r="F4788" s="9">
        <v>5000</v>
      </c>
      <c r="G4788" s="3" t="s">
        <v>45</v>
      </c>
      <c r="H4788" s="3">
        <v>2014</v>
      </c>
    </row>
    <row r="4789" spans="1:8">
      <c r="A4789" s="16" t="s">
        <v>11116</v>
      </c>
      <c r="B4789" s="16" t="s">
        <v>11142</v>
      </c>
      <c r="C4789" s="8">
        <v>31232012833</v>
      </c>
      <c r="D4789" s="5" t="s">
        <v>11121</v>
      </c>
      <c r="E4789" s="5" t="s">
        <v>11143</v>
      </c>
      <c r="F4789" s="9">
        <v>5000</v>
      </c>
      <c r="G4789" s="3" t="s">
        <v>45</v>
      </c>
      <c r="H4789" s="3">
        <v>2014</v>
      </c>
    </row>
    <row r="4790" spans="1:8">
      <c r="A4790" s="16" t="s">
        <v>11116</v>
      </c>
      <c r="B4790" s="16" t="s">
        <v>11144</v>
      </c>
      <c r="C4790" s="8">
        <v>67999677658</v>
      </c>
      <c r="D4790" s="5" t="s">
        <v>11121</v>
      </c>
      <c r="E4790" s="5" t="s">
        <v>11145</v>
      </c>
      <c r="F4790" s="9">
        <v>6347.52</v>
      </c>
      <c r="G4790" s="3" t="s">
        <v>45</v>
      </c>
      <c r="H4790" s="3">
        <v>2014</v>
      </c>
    </row>
    <row r="4791" spans="1:8">
      <c r="A4791" s="16" t="s">
        <v>11116</v>
      </c>
      <c r="B4791" s="16" t="s">
        <v>11146</v>
      </c>
      <c r="C4791" s="8">
        <v>82110224720</v>
      </c>
      <c r="D4791" s="5" t="s">
        <v>11121</v>
      </c>
      <c r="E4791" s="5" t="s">
        <v>11147</v>
      </c>
      <c r="F4791" s="9">
        <v>1800</v>
      </c>
      <c r="G4791" s="3" t="s">
        <v>45</v>
      </c>
      <c r="H4791" s="3">
        <v>2014</v>
      </c>
    </row>
    <row r="4792" spans="1:8">
      <c r="A4792" s="16" t="s">
        <v>11116</v>
      </c>
      <c r="B4792" s="16" t="s">
        <v>11148</v>
      </c>
      <c r="C4792" s="8">
        <v>35074707858</v>
      </c>
      <c r="D4792" s="5" t="s">
        <v>11121</v>
      </c>
      <c r="E4792" s="5" t="s">
        <v>11149</v>
      </c>
      <c r="F4792" s="9">
        <v>5000</v>
      </c>
      <c r="G4792" s="3" t="s">
        <v>45</v>
      </c>
      <c r="H4792" s="3">
        <v>2014</v>
      </c>
    </row>
    <row r="4793" spans="1:8">
      <c r="A4793" s="16" t="s">
        <v>11116</v>
      </c>
      <c r="B4793" s="17" t="s">
        <v>11150</v>
      </c>
      <c r="C4793" s="4" t="s">
        <v>11151</v>
      </c>
      <c r="D4793" s="5" t="s">
        <v>11121</v>
      </c>
      <c r="E4793" s="3" t="s">
        <v>11152</v>
      </c>
      <c r="F4793" s="6">
        <v>35000</v>
      </c>
      <c r="G4793" s="3" t="s">
        <v>45</v>
      </c>
      <c r="H4793" s="3">
        <v>2014</v>
      </c>
    </row>
    <row r="4794" spans="1:8">
      <c r="A4794" s="16" t="s">
        <v>11116</v>
      </c>
      <c r="B4794" s="16" t="s">
        <v>11153</v>
      </c>
      <c r="C4794" s="8" t="s">
        <v>11154</v>
      </c>
      <c r="D4794" s="5" t="s">
        <v>11121</v>
      </c>
      <c r="E4794" s="5" t="s">
        <v>11155</v>
      </c>
      <c r="F4794" s="9">
        <v>10000</v>
      </c>
      <c r="G4794" s="3" t="s">
        <v>45</v>
      </c>
      <c r="H4794" s="3">
        <v>2014</v>
      </c>
    </row>
    <row r="4795" spans="1:8">
      <c r="A4795" s="16" t="s">
        <v>11116</v>
      </c>
      <c r="B4795" s="16" t="s">
        <v>11156</v>
      </c>
      <c r="C4795" s="8">
        <v>33077351091</v>
      </c>
      <c r="D4795" s="5" t="s">
        <v>11121</v>
      </c>
      <c r="E4795" s="5" t="s">
        <v>11157</v>
      </c>
      <c r="F4795" s="9">
        <v>10000</v>
      </c>
      <c r="G4795" s="3" t="s">
        <v>45</v>
      </c>
      <c r="H4795" s="3">
        <v>2014</v>
      </c>
    </row>
    <row r="4796" spans="1:8" ht="25.5">
      <c r="A4796" s="16" t="s">
        <v>11116</v>
      </c>
      <c r="B4796" s="16" t="s">
        <v>11158</v>
      </c>
      <c r="C4796" s="8">
        <v>14883125789</v>
      </c>
      <c r="D4796" s="5" t="s">
        <v>11121</v>
      </c>
      <c r="E4796" s="5" t="s">
        <v>11159</v>
      </c>
      <c r="F4796" s="9">
        <v>13577.5</v>
      </c>
      <c r="G4796" s="3" t="s">
        <v>45</v>
      </c>
      <c r="H4796" s="3">
        <v>2014</v>
      </c>
    </row>
    <row r="4797" spans="1:8">
      <c r="A4797" s="16" t="s">
        <v>11116</v>
      </c>
      <c r="B4797" s="16" t="s">
        <v>11160</v>
      </c>
      <c r="C4797" s="8">
        <v>17340514125</v>
      </c>
      <c r="D4797" s="5" t="s">
        <v>11121</v>
      </c>
      <c r="E4797" s="5" t="s">
        <v>11161</v>
      </c>
      <c r="F4797" s="9">
        <v>5000</v>
      </c>
      <c r="G4797" s="3" t="s">
        <v>45</v>
      </c>
      <c r="H4797" s="3">
        <v>2014</v>
      </c>
    </row>
    <row r="4798" spans="1:8">
      <c r="A4798" s="16" t="s">
        <v>11116</v>
      </c>
      <c r="B4798" s="16" t="s">
        <v>11162</v>
      </c>
      <c r="C4798" s="8">
        <v>20881837157</v>
      </c>
      <c r="D4798" s="5" t="s">
        <v>11121</v>
      </c>
      <c r="E4798" s="5" t="s">
        <v>11163</v>
      </c>
      <c r="F4798" s="9">
        <v>5000</v>
      </c>
      <c r="G4798" s="3" t="s">
        <v>45</v>
      </c>
      <c r="H4798" s="3">
        <v>2014</v>
      </c>
    </row>
    <row r="4799" spans="1:8">
      <c r="A4799" s="16" t="s">
        <v>11116</v>
      </c>
      <c r="B4799" s="16" t="s">
        <v>11164</v>
      </c>
      <c r="C4799" s="8">
        <v>75896862623</v>
      </c>
      <c r="D4799" s="5" t="s">
        <v>11121</v>
      </c>
      <c r="E4799" s="5" t="s">
        <v>11165</v>
      </c>
      <c r="F4799" s="9">
        <v>5000</v>
      </c>
      <c r="G4799" s="3" t="s">
        <v>45</v>
      </c>
      <c r="H4799" s="3">
        <v>2014</v>
      </c>
    </row>
    <row r="4800" spans="1:8">
      <c r="A4800" s="16" t="s">
        <v>11116</v>
      </c>
      <c r="B4800" s="16" t="s">
        <v>11166</v>
      </c>
      <c r="C4800" s="8">
        <v>18724438502</v>
      </c>
      <c r="D4800" s="5" t="s">
        <v>11121</v>
      </c>
      <c r="E4800" s="5" t="s">
        <v>11167</v>
      </c>
      <c r="F4800" s="9">
        <v>10000</v>
      </c>
      <c r="G4800" s="3" t="s">
        <v>45</v>
      </c>
      <c r="H4800" s="3">
        <v>2014</v>
      </c>
    </row>
    <row r="4801" spans="1:8" ht="25.5">
      <c r="A4801" s="16" t="s">
        <v>11116</v>
      </c>
      <c r="B4801" s="16" t="s">
        <v>11168</v>
      </c>
      <c r="C4801" s="8">
        <v>5595170430</v>
      </c>
      <c r="D4801" s="5" t="s">
        <v>11121</v>
      </c>
      <c r="E4801" s="5" t="s">
        <v>11169</v>
      </c>
      <c r="F4801" s="9">
        <v>3055</v>
      </c>
      <c r="G4801" s="3" t="s">
        <v>45</v>
      </c>
      <c r="H4801" s="3">
        <v>2014</v>
      </c>
    </row>
    <row r="4802" spans="1:8">
      <c r="A4802" s="16" t="s">
        <v>11116</v>
      </c>
      <c r="B4802" s="16" t="s">
        <v>11170</v>
      </c>
      <c r="C4802" s="8">
        <v>92962039373</v>
      </c>
      <c r="D4802" s="5" t="s">
        <v>11121</v>
      </c>
      <c r="E4802" s="5" t="s">
        <v>11171</v>
      </c>
      <c r="F4802" s="9">
        <v>200000</v>
      </c>
      <c r="G4802" s="3" t="s">
        <v>45</v>
      </c>
      <c r="H4802" s="3">
        <v>2014</v>
      </c>
    </row>
    <row r="4803" spans="1:8">
      <c r="A4803" s="16" t="s">
        <v>11116</v>
      </c>
      <c r="B4803" s="16" t="s">
        <v>11172</v>
      </c>
      <c r="C4803" s="8">
        <v>535838643357</v>
      </c>
      <c r="D4803" s="5" t="s">
        <v>11121</v>
      </c>
      <c r="E4803" s="5" t="s">
        <v>11173</v>
      </c>
      <c r="F4803" s="9">
        <v>60000</v>
      </c>
      <c r="G4803" s="3" t="s">
        <v>45</v>
      </c>
      <c r="H4803" s="3">
        <v>2014</v>
      </c>
    </row>
    <row r="4804" spans="1:8">
      <c r="A4804" s="16" t="s">
        <v>11116</v>
      </c>
      <c r="B4804" s="16" t="s">
        <v>11174</v>
      </c>
      <c r="C4804" s="8">
        <v>46028719809</v>
      </c>
      <c r="D4804" s="5" t="s">
        <v>11121</v>
      </c>
      <c r="E4804" s="5" t="s">
        <v>11175</v>
      </c>
      <c r="F4804" s="9">
        <v>40000</v>
      </c>
      <c r="G4804" s="3" t="s">
        <v>45</v>
      </c>
      <c r="H4804" s="3">
        <v>2014</v>
      </c>
    </row>
    <row r="4805" spans="1:8">
      <c r="A4805" s="16" t="s">
        <v>11116</v>
      </c>
      <c r="B4805" s="16" t="s">
        <v>11176</v>
      </c>
      <c r="C4805" s="8">
        <v>33635174333</v>
      </c>
      <c r="D4805" s="5" t="s">
        <v>11121</v>
      </c>
      <c r="E4805" s="5" t="s">
        <v>11178</v>
      </c>
      <c r="F4805" s="9">
        <v>140000</v>
      </c>
      <c r="G4805" s="3" t="s">
        <v>45</v>
      </c>
      <c r="H4805" s="3">
        <v>2014</v>
      </c>
    </row>
    <row r="4806" spans="1:8">
      <c r="A4806" s="16" t="s">
        <v>11116</v>
      </c>
      <c r="B4806" s="16" t="s">
        <v>11179</v>
      </c>
      <c r="C4806" s="8">
        <v>103875256</v>
      </c>
      <c r="D4806" s="5" t="s">
        <v>11121</v>
      </c>
      <c r="E4806" s="5" t="s">
        <v>11177</v>
      </c>
      <c r="F4806" s="9">
        <v>80000</v>
      </c>
      <c r="G4806" s="3" t="s">
        <v>45</v>
      </c>
      <c r="H4806" s="3">
        <v>2014</v>
      </c>
    </row>
    <row r="4807" spans="1:8">
      <c r="A4807" s="16" t="s">
        <v>11116</v>
      </c>
      <c r="B4807" s="16" t="s">
        <v>11180</v>
      </c>
      <c r="C4807" s="8">
        <v>81787476091</v>
      </c>
      <c r="D4807" s="5" t="s">
        <v>11121</v>
      </c>
      <c r="E4807" s="5" t="s">
        <v>11181</v>
      </c>
      <c r="F4807" s="9">
        <v>60000</v>
      </c>
      <c r="G4807" s="3" t="s">
        <v>45</v>
      </c>
      <c r="H4807" s="3">
        <v>2014</v>
      </c>
    </row>
    <row r="4808" spans="1:8">
      <c r="A4808" s="16" t="s">
        <v>11116</v>
      </c>
      <c r="B4808" s="16" t="s">
        <v>11182</v>
      </c>
      <c r="C4808" s="8">
        <v>9589360796</v>
      </c>
      <c r="D4808" s="5" t="s">
        <v>11121</v>
      </c>
      <c r="E4808" s="5" t="s">
        <v>11183</v>
      </c>
      <c r="F4808" s="9">
        <v>80000</v>
      </c>
      <c r="G4808" s="3" t="s">
        <v>45</v>
      </c>
      <c r="H4808" s="3">
        <v>2014</v>
      </c>
    </row>
    <row r="4809" spans="1:8">
      <c r="A4809" s="16" t="s">
        <v>11116</v>
      </c>
      <c r="B4809" s="16" t="s">
        <v>11184</v>
      </c>
      <c r="C4809" s="8">
        <v>58091323306</v>
      </c>
      <c r="D4809" s="5" t="s">
        <v>11121</v>
      </c>
      <c r="E4809" s="5" t="s">
        <v>11185</v>
      </c>
      <c r="F4809" s="9">
        <v>5000</v>
      </c>
      <c r="G4809" s="3" t="s">
        <v>45</v>
      </c>
      <c r="H4809" s="3">
        <v>2014</v>
      </c>
    </row>
    <row r="4810" spans="1:8">
      <c r="A4810" s="16" t="s">
        <v>11116</v>
      </c>
      <c r="B4810" s="16" t="s">
        <v>11186</v>
      </c>
      <c r="C4810" s="8" t="s">
        <v>11187</v>
      </c>
      <c r="D4810" s="5" t="s">
        <v>11121</v>
      </c>
      <c r="E4810" s="5" t="s">
        <v>11188</v>
      </c>
      <c r="F4810" s="9">
        <v>40000</v>
      </c>
      <c r="G4810" s="3" t="s">
        <v>45</v>
      </c>
      <c r="H4810" s="3">
        <v>2014</v>
      </c>
    </row>
    <row r="4811" spans="1:8">
      <c r="A4811" s="16" t="s">
        <v>11116</v>
      </c>
      <c r="B4811" s="16" t="s">
        <v>11189</v>
      </c>
      <c r="C4811" s="8">
        <v>54267561445</v>
      </c>
      <c r="D4811" s="5" t="s">
        <v>11121</v>
      </c>
      <c r="E4811" s="5" t="s">
        <v>11190</v>
      </c>
      <c r="F4811" s="9">
        <v>90000</v>
      </c>
      <c r="G4811" s="3" t="s">
        <v>45</v>
      </c>
      <c r="H4811" s="3">
        <v>2014</v>
      </c>
    </row>
    <row r="4812" spans="1:8">
      <c r="A4812" s="16" t="s">
        <v>11116</v>
      </c>
      <c r="B4812" s="16" t="s">
        <v>11191</v>
      </c>
      <c r="C4812" s="8">
        <v>4684344409</v>
      </c>
      <c r="D4812" s="5" t="s">
        <v>11121</v>
      </c>
      <c r="E4812" s="5" t="s">
        <v>11192</v>
      </c>
      <c r="F4812" s="9">
        <v>5000</v>
      </c>
      <c r="G4812" s="3" t="s">
        <v>45</v>
      </c>
      <c r="H4812" s="3">
        <v>2014</v>
      </c>
    </row>
    <row r="4813" spans="1:8">
      <c r="A4813" s="16" t="s">
        <v>11116</v>
      </c>
      <c r="B4813" s="16" t="s">
        <v>11193</v>
      </c>
      <c r="C4813" s="8">
        <v>81506963724</v>
      </c>
      <c r="D4813" s="5" t="s">
        <v>11121</v>
      </c>
      <c r="E4813" s="5" t="s">
        <v>11183</v>
      </c>
      <c r="F4813" s="9">
        <v>10000</v>
      </c>
      <c r="G4813" s="3" t="s">
        <v>45</v>
      </c>
      <c r="H4813" s="3">
        <v>2014</v>
      </c>
    </row>
    <row r="4814" spans="1:8">
      <c r="A4814" s="16" t="s">
        <v>11116</v>
      </c>
      <c r="B4814" s="16" t="s">
        <v>11194</v>
      </c>
      <c r="C4814" s="8">
        <v>29812367858</v>
      </c>
      <c r="D4814" s="5" t="s">
        <v>11121</v>
      </c>
      <c r="E4814" s="5" t="s">
        <v>11195</v>
      </c>
      <c r="F4814" s="9">
        <v>5000</v>
      </c>
      <c r="G4814" s="3" t="s">
        <v>45</v>
      </c>
      <c r="H4814" s="3">
        <v>2014</v>
      </c>
    </row>
    <row r="4815" spans="1:8">
      <c r="A4815" s="16" t="s">
        <v>11116</v>
      </c>
      <c r="B4815" s="16" t="s">
        <v>11196</v>
      </c>
      <c r="C4815" s="8">
        <v>56386232955</v>
      </c>
      <c r="D4815" s="5" t="s">
        <v>11121</v>
      </c>
      <c r="E4815" s="5" t="s">
        <v>11197</v>
      </c>
      <c r="F4815" s="9">
        <v>15000</v>
      </c>
      <c r="G4815" s="3" t="s">
        <v>45</v>
      </c>
      <c r="H4815" s="3">
        <v>2014</v>
      </c>
    </row>
    <row r="4816" spans="1:8">
      <c r="A4816" s="16" t="s">
        <v>11116</v>
      </c>
      <c r="B4816" s="16" t="s">
        <v>11198</v>
      </c>
      <c r="C4816" s="8">
        <v>27642432284</v>
      </c>
      <c r="D4816" s="5" t="s">
        <v>11121</v>
      </c>
      <c r="E4816" s="5" t="s">
        <v>11199</v>
      </c>
      <c r="F4816" s="9">
        <v>4000</v>
      </c>
      <c r="G4816" s="3" t="s">
        <v>45</v>
      </c>
      <c r="H4816" s="3">
        <v>2014</v>
      </c>
    </row>
    <row r="4817" spans="1:8">
      <c r="A4817" s="16" t="s">
        <v>11116</v>
      </c>
      <c r="B4817" s="16" t="s">
        <v>11200</v>
      </c>
      <c r="C4817" s="8">
        <v>57960729787</v>
      </c>
      <c r="D4817" s="5" t="s">
        <v>11202</v>
      </c>
      <c r="E4817" s="5" t="s">
        <v>11201</v>
      </c>
      <c r="F4817" s="9">
        <v>4000</v>
      </c>
      <c r="G4817" s="3" t="s">
        <v>45</v>
      </c>
      <c r="H4817" s="3">
        <v>2014</v>
      </c>
    </row>
    <row r="4818" spans="1:8">
      <c r="A4818" s="16" t="s">
        <v>11116</v>
      </c>
      <c r="B4818" s="16" t="s">
        <v>11203</v>
      </c>
      <c r="C4818" s="8">
        <v>39371991497</v>
      </c>
      <c r="D4818" s="5" t="s">
        <v>11121</v>
      </c>
      <c r="E4818" s="5" t="s">
        <v>11204</v>
      </c>
      <c r="F4818" s="9">
        <v>4000</v>
      </c>
      <c r="G4818" s="3" t="s">
        <v>45</v>
      </c>
      <c r="H4818" s="3">
        <v>2014</v>
      </c>
    </row>
    <row r="4819" spans="1:8">
      <c r="A4819" s="16" t="s">
        <v>11116</v>
      </c>
      <c r="B4819" s="16" t="s">
        <v>11205</v>
      </c>
      <c r="C4819" s="8">
        <v>86140894931</v>
      </c>
      <c r="D4819" s="5" t="s">
        <v>11121</v>
      </c>
      <c r="E4819" s="5" t="s">
        <v>11183</v>
      </c>
      <c r="F4819" s="9">
        <v>265000</v>
      </c>
      <c r="G4819" s="3" t="s">
        <v>45</v>
      </c>
      <c r="H4819" s="3">
        <v>2014</v>
      </c>
    </row>
    <row r="4820" spans="1:8">
      <c r="A4820" s="16" t="s">
        <v>11116</v>
      </c>
      <c r="B4820" s="16" t="s">
        <v>11206</v>
      </c>
      <c r="C4820" s="8">
        <v>16679867951</v>
      </c>
      <c r="D4820" s="5" t="s">
        <v>11121</v>
      </c>
      <c r="E4820" s="5" t="s">
        <v>11207</v>
      </c>
      <c r="F4820" s="9">
        <v>86845.04</v>
      </c>
      <c r="G4820" s="3" t="s">
        <v>45</v>
      </c>
      <c r="H4820" s="3">
        <v>2014</v>
      </c>
    </row>
    <row r="4821" spans="1:8" ht="25.5">
      <c r="A4821" s="16" t="s">
        <v>11116</v>
      </c>
      <c r="B4821" s="16" t="s">
        <v>11208</v>
      </c>
      <c r="C4821" s="8">
        <v>62775805022</v>
      </c>
      <c r="D4821" s="5" t="s">
        <v>11210</v>
      </c>
      <c r="E4821" s="5" t="s">
        <v>11209</v>
      </c>
      <c r="F4821" s="9">
        <v>420000</v>
      </c>
      <c r="G4821" s="3" t="s">
        <v>45</v>
      </c>
      <c r="H4821" s="3">
        <v>2014</v>
      </c>
    </row>
    <row r="4822" spans="1:8" ht="25.5">
      <c r="A4822" s="16" t="s">
        <v>11116</v>
      </c>
      <c r="B4822" s="16" t="s">
        <v>11211</v>
      </c>
      <c r="C4822" s="4" t="s">
        <v>11212</v>
      </c>
      <c r="D4822" s="5" t="s">
        <v>11210</v>
      </c>
      <c r="E4822" s="3" t="s">
        <v>37</v>
      </c>
      <c r="F4822" s="6">
        <v>5000</v>
      </c>
      <c r="G4822" s="10" t="s">
        <v>47</v>
      </c>
      <c r="H4822" s="3">
        <v>2014</v>
      </c>
    </row>
    <row r="4823" spans="1:8">
      <c r="A4823" s="16" t="s">
        <v>11116</v>
      </c>
      <c r="B4823" s="16" t="s">
        <v>11180</v>
      </c>
      <c r="C4823" s="8">
        <v>81787476091</v>
      </c>
      <c r="D4823" s="5" t="s">
        <v>11121</v>
      </c>
      <c r="E4823" s="5" t="s">
        <v>11181</v>
      </c>
      <c r="F4823" s="9">
        <v>12000</v>
      </c>
      <c r="G4823" s="3" t="s">
        <v>45</v>
      </c>
      <c r="H4823" s="3">
        <v>2014</v>
      </c>
    </row>
    <row r="4824" spans="1:8">
      <c r="A4824" s="16" t="s">
        <v>11116</v>
      </c>
      <c r="B4824" s="16" t="s">
        <v>11213</v>
      </c>
      <c r="C4824" s="4" t="s">
        <v>11214</v>
      </c>
      <c r="D4824" s="5" t="s">
        <v>11121</v>
      </c>
      <c r="E4824" s="3" t="s">
        <v>11215</v>
      </c>
      <c r="F4824" s="6">
        <v>1000</v>
      </c>
      <c r="G4824" s="3" t="s">
        <v>45</v>
      </c>
      <c r="H4824" s="3">
        <v>2014</v>
      </c>
    </row>
    <row r="4825" spans="1:8">
      <c r="A4825" s="16" t="s">
        <v>11116</v>
      </c>
      <c r="B4825" s="16" t="s">
        <v>11216</v>
      </c>
      <c r="C4825" s="4" t="s">
        <v>11217</v>
      </c>
      <c r="D4825" s="5" t="s">
        <v>11121</v>
      </c>
      <c r="E4825" s="3" t="s">
        <v>11218</v>
      </c>
      <c r="F4825" s="6">
        <v>1605</v>
      </c>
      <c r="G4825" s="3" t="s">
        <v>45</v>
      </c>
      <c r="H4825" s="3">
        <v>2014</v>
      </c>
    </row>
    <row r="4826" spans="1:8" ht="25.5">
      <c r="A4826" s="16" t="s">
        <v>11116</v>
      </c>
      <c r="B4826" s="16" t="s">
        <v>11219</v>
      </c>
      <c r="C4826" s="4" t="s">
        <v>11220</v>
      </c>
      <c r="D4826" s="5" t="s">
        <v>11121</v>
      </c>
      <c r="E4826" s="3" t="s">
        <v>11221</v>
      </c>
      <c r="F4826" s="6">
        <v>500</v>
      </c>
      <c r="G4826" s="3" t="s">
        <v>51</v>
      </c>
      <c r="H4826" s="3">
        <v>2014</v>
      </c>
    </row>
    <row r="4827" spans="1:8">
      <c r="A4827" s="16" t="s">
        <v>11116</v>
      </c>
      <c r="B4827" s="16" t="s">
        <v>11222</v>
      </c>
      <c r="C4827" s="4" t="s">
        <v>37</v>
      </c>
      <c r="D4827" s="5" t="s">
        <v>11121</v>
      </c>
      <c r="E4827" s="3" t="s">
        <v>11223</v>
      </c>
      <c r="F4827" s="6">
        <v>500</v>
      </c>
      <c r="G4827" s="3" t="s">
        <v>45</v>
      </c>
      <c r="H4827" s="3">
        <v>2014</v>
      </c>
    </row>
    <row r="4828" spans="1:8">
      <c r="A4828" s="16" t="s">
        <v>11116</v>
      </c>
      <c r="B4828" s="16" t="s">
        <v>11142</v>
      </c>
      <c r="C4828" s="8">
        <v>31232012833</v>
      </c>
      <c r="D4828" s="5" t="s">
        <v>11121</v>
      </c>
      <c r="E4828" s="5" t="s">
        <v>11143</v>
      </c>
      <c r="F4828" s="9">
        <v>2500</v>
      </c>
      <c r="G4828" s="3" t="s">
        <v>45</v>
      </c>
      <c r="H4828" s="3">
        <v>2014</v>
      </c>
    </row>
    <row r="4829" spans="1:8">
      <c r="A4829" s="16" t="s">
        <v>11116</v>
      </c>
      <c r="B4829" s="16" t="s">
        <v>11224</v>
      </c>
      <c r="C4829" s="8" t="s">
        <v>11154</v>
      </c>
      <c r="D4829" s="5" t="s">
        <v>11121</v>
      </c>
      <c r="E4829" s="5" t="s">
        <v>11155</v>
      </c>
      <c r="F4829" s="9">
        <v>3000</v>
      </c>
      <c r="G4829" s="3" t="s">
        <v>45</v>
      </c>
      <c r="H4829" s="3">
        <v>2014</v>
      </c>
    </row>
    <row r="4830" spans="1:8">
      <c r="A4830" s="16" t="s">
        <v>11116</v>
      </c>
      <c r="B4830" s="16" t="s">
        <v>11225</v>
      </c>
      <c r="C4830" s="4" t="s">
        <v>11226</v>
      </c>
      <c r="D4830" s="5" t="s">
        <v>11121</v>
      </c>
      <c r="E4830" s="3" t="s">
        <v>11227</v>
      </c>
      <c r="F4830" s="6">
        <v>3650</v>
      </c>
      <c r="G4830" s="3" t="s">
        <v>45</v>
      </c>
      <c r="H4830" s="3">
        <v>2014</v>
      </c>
    </row>
    <row r="4831" spans="1:8">
      <c r="A4831" s="16" t="s">
        <v>11116</v>
      </c>
      <c r="B4831" s="16" t="s">
        <v>11119</v>
      </c>
      <c r="C4831" s="8" t="s">
        <v>11120</v>
      </c>
      <c r="D4831" s="5" t="s">
        <v>11121</v>
      </c>
      <c r="E4831" s="5" t="s">
        <v>11122</v>
      </c>
      <c r="F4831" s="9">
        <v>3000</v>
      </c>
      <c r="G4831" s="3" t="s">
        <v>45</v>
      </c>
      <c r="H4831" s="3">
        <v>2014</v>
      </c>
    </row>
    <row r="4832" spans="1:8">
      <c r="A4832" s="16" t="s">
        <v>11116</v>
      </c>
      <c r="B4832" s="16" t="s">
        <v>11146</v>
      </c>
      <c r="C4832" s="8">
        <v>82110224720</v>
      </c>
      <c r="D4832" s="5" t="s">
        <v>11121</v>
      </c>
      <c r="E4832" s="5" t="s">
        <v>11147</v>
      </c>
      <c r="F4832" s="9">
        <v>800</v>
      </c>
      <c r="G4832" s="3" t="s">
        <v>45</v>
      </c>
      <c r="H4832" s="3">
        <v>2014</v>
      </c>
    </row>
    <row r="4833" spans="1:8">
      <c r="A4833" s="17" t="s">
        <v>11228</v>
      </c>
      <c r="B4833" s="17" t="s">
        <v>11229</v>
      </c>
      <c r="C4833" s="4" t="s">
        <v>11230</v>
      </c>
      <c r="D4833" s="3" t="s">
        <v>11323</v>
      </c>
      <c r="E4833" s="3" t="s">
        <v>11231</v>
      </c>
      <c r="F4833" s="6">
        <v>135187.93</v>
      </c>
      <c r="G4833" s="3" t="s">
        <v>55</v>
      </c>
      <c r="H4833" s="3">
        <v>2014</v>
      </c>
    </row>
    <row r="4834" spans="1:8">
      <c r="A4834" s="17" t="s">
        <v>11228</v>
      </c>
      <c r="B4834" s="17" t="s">
        <v>11232</v>
      </c>
      <c r="C4834" s="4" t="s">
        <v>11233</v>
      </c>
      <c r="D4834" s="3" t="s">
        <v>11323</v>
      </c>
      <c r="E4834" s="3" t="s">
        <v>11234</v>
      </c>
      <c r="F4834" s="6">
        <v>30000</v>
      </c>
      <c r="G4834" s="3" t="s">
        <v>55</v>
      </c>
      <c r="H4834" s="3">
        <v>2014</v>
      </c>
    </row>
    <row r="4835" spans="1:8">
      <c r="A4835" s="17" t="s">
        <v>11228</v>
      </c>
      <c r="B4835" s="17" t="s">
        <v>11235</v>
      </c>
      <c r="C4835" s="4" t="s">
        <v>11236</v>
      </c>
      <c r="D4835" s="3" t="s">
        <v>11323</v>
      </c>
      <c r="E4835" s="3" t="s">
        <v>11237</v>
      </c>
      <c r="F4835" s="6">
        <v>11500</v>
      </c>
      <c r="G4835" s="3" t="s">
        <v>55</v>
      </c>
      <c r="H4835" s="3">
        <v>2014</v>
      </c>
    </row>
    <row r="4836" spans="1:8">
      <c r="A4836" s="17" t="s">
        <v>11228</v>
      </c>
      <c r="B4836" s="17" t="s">
        <v>11238</v>
      </c>
      <c r="C4836" s="4" t="s">
        <v>11239</v>
      </c>
      <c r="D4836" s="3" t="s">
        <v>11323</v>
      </c>
      <c r="E4836" s="3" t="s">
        <v>11240</v>
      </c>
      <c r="F4836" s="6">
        <v>3000</v>
      </c>
      <c r="G4836" s="3" t="s">
        <v>55</v>
      </c>
      <c r="H4836" s="3">
        <v>2014</v>
      </c>
    </row>
    <row r="4837" spans="1:8">
      <c r="A4837" s="17" t="s">
        <v>11228</v>
      </c>
      <c r="B4837" s="17" t="s">
        <v>11241</v>
      </c>
      <c r="C4837" s="4"/>
      <c r="D4837" s="3" t="s">
        <v>11323</v>
      </c>
      <c r="E4837" s="3" t="s">
        <v>11242</v>
      </c>
      <c r="F4837" s="6" t="s">
        <v>11324</v>
      </c>
      <c r="G4837" s="3" t="s">
        <v>55</v>
      </c>
      <c r="H4837" s="3">
        <v>2014</v>
      </c>
    </row>
    <row r="4838" spans="1:8">
      <c r="A4838" s="17" t="s">
        <v>11228</v>
      </c>
      <c r="B4838" s="17" t="s">
        <v>11243</v>
      </c>
      <c r="C4838" s="4" t="s">
        <v>11244</v>
      </c>
      <c r="D4838" s="3" t="s">
        <v>11323</v>
      </c>
      <c r="E4838" s="3" t="s">
        <v>11245</v>
      </c>
      <c r="F4838" s="6">
        <v>19000</v>
      </c>
      <c r="G4838" s="3" t="s">
        <v>55</v>
      </c>
      <c r="H4838" s="3">
        <v>2014</v>
      </c>
    </row>
    <row r="4839" spans="1:8">
      <c r="A4839" s="17" t="s">
        <v>11228</v>
      </c>
      <c r="B4839" s="17" t="s">
        <v>11246</v>
      </c>
      <c r="C4839" s="4" t="s">
        <v>11247</v>
      </c>
      <c r="D4839" s="3" t="s">
        <v>11323</v>
      </c>
      <c r="E4839" s="3" t="s">
        <v>11248</v>
      </c>
      <c r="F4839" s="6">
        <v>12400</v>
      </c>
      <c r="G4839" s="3" t="s">
        <v>55</v>
      </c>
      <c r="H4839" s="3">
        <v>2014</v>
      </c>
    </row>
    <row r="4840" spans="1:8">
      <c r="A4840" s="17" t="s">
        <v>11228</v>
      </c>
      <c r="B4840" s="17" t="s">
        <v>11249</v>
      </c>
      <c r="C4840" s="4" t="s">
        <v>11250</v>
      </c>
      <c r="D4840" s="3" t="s">
        <v>11323</v>
      </c>
      <c r="E4840" s="3" t="s">
        <v>11251</v>
      </c>
      <c r="F4840" s="6">
        <v>25000</v>
      </c>
      <c r="G4840" s="3" t="s">
        <v>55</v>
      </c>
      <c r="H4840" s="3">
        <v>2014</v>
      </c>
    </row>
    <row r="4841" spans="1:8">
      <c r="A4841" s="17" t="s">
        <v>11228</v>
      </c>
      <c r="B4841" s="17" t="s">
        <v>11252</v>
      </c>
      <c r="C4841" s="4" t="s">
        <v>11253</v>
      </c>
      <c r="D4841" s="3" t="s">
        <v>11323</v>
      </c>
      <c r="E4841" s="3" t="s">
        <v>11254</v>
      </c>
      <c r="F4841" s="6">
        <v>3000</v>
      </c>
      <c r="G4841" s="3" t="s">
        <v>55</v>
      </c>
      <c r="H4841" s="3">
        <v>2014</v>
      </c>
    </row>
    <row r="4842" spans="1:8">
      <c r="A4842" s="17" t="s">
        <v>11228</v>
      </c>
      <c r="B4842" s="17" t="s">
        <v>11255</v>
      </c>
      <c r="C4842" s="4" t="s">
        <v>11256</v>
      </c>
      <c r="D4842" s="3" t="s">
        <v>11323</v>
      </c>
      <c r="E4842" s="3" t="s">
        <v>11257</v>
      </c>
      <c r="F4842" s="6">
        <v>8000</v>
      </c>
      <c r="G4842" s="3" t="s">
        <v>55</v>
      </c>
      <c r="H4842" s="3">
        <v>2014</v>
      </c>
    </row>
    <row r="4843" spans="1:8">
      <c r="A4843" s="17" t="s">
        <v>11228</v>
      </c>
      <c r="B4843" s="17" t="s">
        <v>11258</v>
      </c>
      <c r="C4843" s="4" t="s">
        <v>11259</v>
      </c>
      <c r="D4843" s="3" t="s">
        <v>11323</v>
      </c>
      <c r="E4843" s="3" t="s">
        <v>11260</v>
      </c>
      <c r="F4843" s="6">
        <v>5000</v>
      </c>
      <c r="G4843" s="3" t="s">
        <v>55</v>
      </c>
      <c r="H4843" s="3">
        <v>2014</v>
      </c>
    </row>
    <row r="4844" spans="1:8">
      <c r="A4844" s="17" t="s">
        <v>11228</v>
      </c>
      <c r="B4844" s="17" t="s">
        <v>11261</v>
      </c>
      <c r="C4844" s="4" t="s">
        <v>11262</v>
      </c>
      <c r="D4844" s="3" t="s">
        <v>11323</v>
      </c>
      <c r="E4844" s="3" t="s">
        <v>11263</v>
      </c>
      <c r="F4844" s="6">
        <v>3000</v>
      </c>
      <c r="G4844" s="3" t="s">
        <v>55</v>
      </c>
      <c r="H4844" s="3">
        <v>2014</v>
      </c>
    </row>
    <row r="4845" spans="1:8">
      <c r="A4845" s="17" t="s">
        <v>11228</v>
      </c>
      <c r="B4845" s="17" t="s">
        <v>11264</v>
      </c>
      <c r="C4845" s="4"/>
      <c r="D4845" s="3" t="s">
        <v>11323</v>
      </c>
      <c r="E4845" s="3" t="s">
        <v>11265</v>
      </c>
      <c r="F4845" s="6">
        <v>9000</v>
      </c>
      <c r="G4845" s="3" t="s">
        <v>55</v>
      </c>
      <c r="H4845" s="3">
        <v>2014</v>
      </c>
    </row>
    <row r="4846" spans="1:8">
      <c r="A4846" s="17" t="s">
        <v>11228</v>
      </c>
      <c r="B4846" s="17" t="s">
        <v>11266</v>
      </c>
      <c r="C4846" s="4" t="s">
        <v>11267</v>
      </c>
      <c r="D4846" s="3" t="s">
        <v>11323</v>
      </c>
      <c r="E4846" s="3" t="s">
        <v>11268</v>
      </c>
      <c r="F4846" s="6">
        <v>3000</v>
      </c>
      <c r="G4846" s="3" t="s">
        <v>55</v>
      </c>
      <c r="H4846" s="3">
        <v>2014</v>
      </c>
    </row>
    <row r="4847" spans="1:8">
      <c r="A4847" s="17" t="s">
        <v>11228</v>
      </c>
      <c r="B4847" s="17" t="s">
        <v>11269</v>
      </c>
      <c r="C4847" s="4" t="s">
        <v>11270</v>
      </c>
      <c r="D4847" s="3" t="s">
        <v>11325</v>
      </c>
      <c r="E4847" s="3" t="s">
        <v>11271</v>
      </c>
      <c r="F4847" s="6">
        <v>10008.299999999999</v>
      </c>
      <c r="G4847" s="3" t="s">
        <v>55</v>
      </c>
      <c r="H4847" s="3">
        <v>2014</v>
      </c>
    </row>
    <row r="4848" spans="1:8" ht="25.5">
      <c r="A4848" s="17" t="s">
        <v>11228</v>
      </c>
      <c r="B4848" s="17" t="s">
        <v>11272</v>
      </c>
      <c r="C4848" s="4" t="s">
        <v>11273</v>
      </c>
      <c r="D4848" s="3" t="s">
        <v>11325</v>
      </c>
      <c r="E4848" s="3" t="s">
        <v>11274</v>
      </c>
      <c r="F4848" s="6">
        <v>11800</v>
      </c>
      <c r="G4848" s="3" t="s">
        <v>55</v>
      </c>
      <c r="H4848" s="3">
        <v>2014</v>
      </c>
    </row>
    <row r="4849" spans="1:8">
      <c r="A4849" s="17" t="s">
        <v>11228</v>
      </c>
      <c r="B4849" s="17" t="s">
        <v>11275</v>
      </c>
      <c r="C4849" s="4" t="s">
        <v>11276</v>
      </c>
      <c r="D4849" s="3" t="s">
        <v>11325</v>
      </c>
      <c r="E4849" s="3" t="s">
        <v>11277</v>
      </c>
      <c r="F4849" s="6">
        <v>2000</v>
      </c>
      <c r="G4849" s="3" t="s">
        <v>55</v>
      </c>
      <c r="H4849" s="3">
        <v>2014</v>
      </c>
    </row>
    <row r="4850" spans="1:8">
      <c r="A4850" s="17" t="s">
        <v>11228</v>
      </c>
      <c r="B4850" s="17" t="s">
        <v>11278</v>
      </c>
      <c r="C4850" s="4" t="s">
        <v>11279</v>
      </c>
      <c r="D4850" s="3" t="s">
        <v>11325</v>
      </c>
      <c r="E4850" s="3" t="s">
        <v>11280</v>
      </c>
      <c r="F4850" s="6">
        <v>7000</v>
      </c>
      <c r="G4850" s="3" t="s">
        <v>55</v>
      </c>
      <c r="H4850" s="3">
        <v>2014</v>
      </c>
    </row>
    <row r="4851" spans="1:8">
      <c r="A4851" s="17" t="s">
        <v>11228</v>
      </c>
      <c r="B4851" s="17" t="s">
        <v>11281</v>
      </c>
      <c r="C4851" s="4" t="s">
        <v>11282</v>
      </c>
      <c r="D4851" s="3" t="s">
        <v>11325</v>
      </c>
      <c r="E4851" s="3" t="s">
        <v>11283</v>
      </c>
      <c r="F4851" s="6">
        <v>2000</v>
      </c>
      <c r="G4851" s="3" t="s">
        <v>55</v>
      </c>
      <c r="H4851" s="3">
        <v>2014</v>
      </c>
    </row>
    <row r="4852" spans="1:8">
      <c r="A4852" s="17" t="s">
        <v>11228</v>
      </c>
      <c r="B4852" s="17" t="s">
        <v>11284</v>
      </c>
      <c r="C4852" s="4" t="s">
        <v>11285</v>
      </c>
      <c r="D4852" s="3" t="s">
        <v>11325</v>
      </c>
      <c r="E4852" s="3" t="s">
        <v>11286</v>
      </c>
      <c r="F4852" s="6">
        <v>4500</v>
      </c>
      <c r="G4852" s="3" t="s">
        <v>55</v>
      </c>
      <c r="H4852" s="3">
        <v>2014</v>
      </c>
    </row>
    <row r="4853" spans="1:8">
      <c r="A4853" s="17" t="s">
        <v>11228</v>
      </c>
      <c r="B4853" s="17" t="s">
        <v>11287</v>
      </c>
      <c r="C4853" s="4" t="s">
        <v>11288</v>
      </c>
      <c r="D4853" s="3" t="s">
        <v>11325</v>
      </c>
      <c r="E4853" s="3" t="s">
        <v>11289</v>
      </c>
      <c r="F4853" s="6">
        <v>2000</v>
      </c>
      <c r="G4853" s="3" t="s">
        <v>55</v>
      </c>
      <c r="H4853" s="3">
        <v>2014</v>
      </c>
    </row>
    <row r="4854" spans="1:8">
      <c r="A4854" s="17" t="s">
        <v>11228</v>
      </c>
      <c r="B4854" s="17" t="s">
        <v>11290</v>
      </c>
      <c r="C4854" s="4" t="s">
        <v>11291</v>
      </c>
      <c r="D4854" s="3" t="s">
        <v>11326</v>
      </c>
      <c r="E4854" s="3" t="s">
        <v>11292</v>
      </c>
      <c r="F4854" s="6">
        <v>12300</v>
      </c>
      <c r="G4854" s="3" t="s">
        <v>55</v>
      </c>
      <c r="H4854" s="3">
        <v>2014</v>
      </c>
    </row>
    <row r="4855" spans="1:8">
      <c r="A4855" s="17" t="s">
        <v>11228</v>
      </c>
      <c r="B4855" s="17" t="s">
        <v>11293</v>
      </c>
      <c r="C4855" s="4" t="s">
        <v>11294</v>
      </c>
      <c r="D4855" s="3" t="s">
        <v>11326</v>
      </c>
      <c r="E4855" s="3" t="s">
        <v>11295</v>
      </c>
      <c r="F4855" s="6">
        <v>1500</v>
      </c>
      <c r="G4855" s="3" t="s">
        <v>55</v>
      </c>
      <c r="H4855" s="3">
        <v>2014</v>
      </c>
    </row>
    <row r="4856" spans="1:8" ht="25.5">
      <c r="A4856" s="17" t="s">
        <v>11228</v>
      </c>
      <c r="B4856" s="17" t="s">
        <v>11296</v>
      </c>
      <c r="C4856" s="4" t="s">
        <v>230</v>
      </c>
      <c r="D4856" s="3" t="s">
        <v>11326</v>
      </c>
      <c r="E4856" s="3" t="s">
        <v>11297</v>
      </c>
      <c r="F4856" s="6">
        <v>5000</v>
      </c>
      <c r="G4856" s="3" t="s">
        <v>55</v>
      </c>
      <c r="H4856" s="3">
        <v>2014</v>
      </c>
    </row>
    <row r="4857" spans="1:8" ht="25.5">
      <c r="A4857" s="17" t="s">
        <v>11228</v>
      </c>
      <c r="B4857" s="17" t="s">
        <v>3104</v>
      </c>
      <c r="C4857" s="4" t="s">
        <v>3201</v>
      </c>
      <c r="D4857" s="3" t="s">
        <v>11326</v>
      </c>
      <c r="E4857" s="3" t="s">
        <v>11298</v>
      </c>
      <c r="F4857" s="6">
        <v>5250</v>
      </c>
      <c r="G4857" s="3" t="s">
        <v>55</v>
      </c>
      <c r="H4857" s="3">
        <v>2014</v>
      </c>
    </row>
    <row r="4858" spans="1:8">
      <c r="A4858" s="17" t="s">
        <v>11228</v>
      </c>
      <c r="B4858" s="17" t="s">
        <v>11299</v>
      </c>
      <c r="C4858" s="4" t="s">
        <v>11300</v>
      </c>
      <c r="D4858" s="3" t="s">
        <v>11325</v>
      </c>
      <c r="E4858" s="3" t="s">
        <v>11301</v>
      </c>
      <c r="F4858" s="6">
        <v>2000</v>
      </c>
      <c r="G4858" s="3" t="s">
        <v>55</v>
      </c>
      <c r="H4858" s="3">
        <v>2014</v>
      </c>
    </row>
    <row r="4859" spans="1:8">
      <c r="A4859" s="17" t="s">
        <v>11228</v>
      </c>
      <c r="B4859" s="17" t="s">
        <v>11302</v>
      </c>
      <c r="C4859" s="4" t="s">
        <v>11303</v>
      </c>
      <c r="D4859" s="3" t="s">
        <v>11325</v>
      </c>
      <c r="E4859" s="3" t="s">
        <v>11304</v>
      </c>
      <c r="F4859" s="6">
        <v>1000</v>
      </c>
      <c r="G4859" s="3" t="s">
        <v>55</v>
      </c>
      <c r="H4859" s="3">
        <v>2014</v>
      </c>
    </row>
    <row r="4860" spans="1:8">
      <c r="A4860" s="17" t="s">
        <v>11228</v>
      </c>
      <c r="B4860" s="17" t="s">
        <v>11305</v>
      </c>
      <c r="C4860" s="4">
        <v>45547266105</v>
      </c>
      <c r="D4860" s="3" t="s">
        <v>11325</v>
      </c>
      <c r="E4860" s="3" t="s">
        <v>11306</v>
      </c>
      <c r="F4860" s="6">
        <v>2000</v>
      </c>
      <c r="G4860" s="3" t="s">
        <v>55</v>
      </c>
      <c r="H4860" s="3">
        <v>2014</v>
      </c>
    </row>
    <row r="4861" spans="1:8" ht="25.5">
      <c r="A4861" s="17" t="s">
        <v>11228</v>
      </c>
      <c r="B4861" s="17" t="s">
        <v>11307</v>
      </c>
      <c r="C4861" s="4">
        <v>6386817175</v>
      </c>
      <c r="D4861" s="3" t="s">
        <v>11325</v>
      </c>
      <c r="E4861" s="3" t="s">
        <v>11308</v>
      </c>
      <c r="F4861" s="6">
        <v>1000</v>
      </c>
      <c r="G4861" s="3" t="s">
        <v>47</v>
      </c>
      <c r="H4861" s="3">
        <v>2014</v>
      </c>
    </row>
    <row r="4862" spans="1:8">
      <c r="A4862" s="17" t="s">
        <v>11228</v>
      </c>
      <c r="B4862" s="17" t="s">
        <v>11309</v>
      </c>
      <c r="C4862" s="4">
        <v>68250100951</v>
      </c>
      <c r="D4862" s="3" t="s">
        <v>11325</v>
      </c>
      <c r="E4862" s="3" t="s">
        <v>11310</v>
      </c>
      <c r="F4862" s="6">
        <v>3000</v>
      </c>
      <c r="G4862" s="3" t="s">
        <v>55</v>
      </c>
      <c r="H4862" s="3">
        <v>2014</v>
      </c>
    </row>
    <row r="4863" spans="1:8">
      <c r="A4863" s="17" t="s">
        <v>11228</v>
      </c>
      <c r="B4863" s="17" t="s">
        <v>11311</v>
      </c>
      <c r="C4863" s="4">
        <v>14207035319</v>
      </c>
      <c r="D4863" s="3" t="s">
        <v>11325</v>
      </c>
      <c r="E4863" s="3" t="s">
        <v>11312</v>
      </c>
      <c r="F4863" s="6" t="s">
        <v>11327</v>
      </c>
      <c r="G4863" s="3" t="s">
        <v>55</v>
      </c>
      <c r="H4863" s="3">
        <v>2014</v>
      </c>
    </row>
    <row r="4864" spans="1:8">
      <c r="A4864" s="17" t="s">
        <v>11228</v>
      </c>
      <c r="B4864" s="17" t="s">
        <v>11313</v>
      </c>
      <c r="C4864" s="4">
        <v>89603355245</v>
      </c>
      <c r="D4864" s="3" t="s">
        <v>11325</v>
      </c>
      <c r="E4864" s="3" t="s">
        <v>11314</v>
      </c>
      <c r="F4864" s="6" t="s">
        <v>11328</v>
      </c>
      <c r="G4864" s="3" t="s">
        <v>55</v>
      </c>
      <c r="H4864" s="3">
        <v>2014</v>
      </c>
    </row>
    <row r="4865" spans="1:8">
      <c r="A4865" s="17" t="s">
        <v>11228</v>
      </c>
      <c r="B4865" s="17" t="s">
        <v>11315</v>
      </c>
      <c r="C4865" s="4">
        <v>73473570199</v>
      </c>
      <c r="D4865" s="3" t="s">
        <v>11325</v>
      </c>
      <c r="E4865" s="3" t="s">
        <v>11316</v>
      </c>
      <c r="F4865" s="6" t="s">
        <v>2762</v>
      </c>
      <c r="G4865" s="3" t="s">
        <v>55</v>
      </c>
      <c r="H4865" s="3">
        <v>2014</v>
      </c>
    </row>
    <row r="4866" spans="1:8" ht="25.5">
      <c r="A4866" s="17" t="s">
        <v>11228</v>
      </c>
      <c r="B4866" s="17" t="s">
        <v>11317</v>
      </c>
      <c r="C4866" s="4">
        <v>21913919306</v>
      </c>
      <c r="D4866" s="3" t="s">
        <v>11325</v>
      </c>
      <c r="E4866" s="3" t="s">
        <v>11318</v>
      </c>
      <c r="F4866" s="6">
        <v>2000</v>
      </c>
      <c r="G4866" s="3" t="s">
        <v>55</v>
      </c>
      <c r="H4866" s="3">
        <v>2014</v>
      </c>
    </row>
    <row r="4867" spans="1:8" ht="25.5">
      <c r="A4867" s="17" t="s">
        <v>11228</v>
      </c>
      <c r="B4867" s="17" t="s">
        <v>11319</v>
      </c>
      <c r="C4867" s="4"/>
      <c r="D4867" s="3" t="s">
        <v>11325</v>
      </c>
      <c r="E4867" s="3" t="s">
        <v>11320</v>
      </c>
      <c r="F4867" s="6">
        <v>2000</v>
      </c>
      <c r="G4867" s="3" t="s">
        <v>55</v>
      </c>
      <c r="H4867" s="3">
        <v>2014</v>
      </c>
    </row>
    <row r="4868" spans="1:8">
      <c r="A4868" s="17" t="s">
        <v>11228</v>
      </c>
      <c r="B4868" s="17" t="s">
        <v>11321</v>
      </c>
      <c r="C4868" s="4"/>
      <c r="D4868" s="3" t="s">
        <v>11325</v>
      </c>
      <c r="E4868" s="3"/>
      <c r="F4868" s="6">
        <v>4000</v>
      </c>
      <c r="G4868" s="3" t="s">
        <v>55</v>
      </c>
      <c r="H4868" s="3">
        <v>2014</v>
      </c>
    </row>
    <row r="4869" spans="1:8">
      <c r="A4869" s="17" t="s">
        <v>11228</v>
      </c>
      <c r="B4869" s="17" t="s">
        <v>11322</v>
      </c>
      <c r="C4869" s="4"/>
      <c r="D4869" s="3" t="s">
        <v>11325</v>
      </c>
      <c r="E4869" s="3"/>
      <c r="F4869" s="6" t="s">
        <v>11329</v>
      </c>
      <c r="G4869" s="3" t="s">
        <v>55</v>
      </c>
      <c r="H4869" s="3">
        <v>2014</v>
      </c>
    </row>
    <row r="4870" spans="1:8" ht="25.5">
      <c r="A4870" s="16" t="s">
        <v>11330</v>
      </c>
      <c r="B4870" s="16" t="s">
        <v>11331</v>
      </c>
      <c r="C4870" s="8">
        <v>26079791103</v>
      </c>
      <c r="D4870" s="5" t="s">
        <v>11333</v>
      </c>
      <c r="E4870" s="5" t="s">
        <v>11332</v>
      </c>
      <c r="F4870" s="9">
        <v>91900</v>
      </c>
      <c r="G4870" s="3" t="s">
        <v>42</v>
      </c>
      <c r="H4870" s="3">
        <v>2014</v>
      </c>
    </row>
    <row r="4871" spans="1:8" ht="25.5">
      <c r="A4871" s="16" t="s">
        <v>11330</v>
      </c>
      <c r="B4871" s="16" t="s">
        <v>11334</v>
      </c>
      <c r="C4871" s="8">
        <v>52049438348</v>
      </c>
      <c r="D4871" s="5" t="s">
        <v>11335</v>
      </c>
      <c r="E4871" s="5" t="s">
        <v>11336</v>
      </c>
      <c r="F4871" s="9">
        <v>30000</v>
      </c>
      <c r="G4871" s="3" t="s">
        <v>42</v>
      </c>
      <c r="H4871" s="3">
        <v>2014</v>
      </c>
    </row>
    <row r="4872" spans="1:8" ht="25.5">
      <c r="A4872" s="16" t="s">
        <v>11330</v>
      </c>
      <c r="B4872" s="16" t="s">
        <v>11337</v>
      </c>
      <c r="C4872" s="8">
        <v>52741825904</v>
      </c>
      <c r="D4872" s="5" t="s">
        <v>11338</v>
      </c>
      <c r="E4872" s="5" t="s">
        <v>11339</v>
      </c>
      <c r="F4872" s="9">
        <v>20000</v>
      </c>
      <c r="G4872" s="3" t="s">
        <v>42</v>
      </c>
      <c r="H4872" s="3">
        <v>2014</v>
      </c>
    </row>
    <row r="4873" spans="1:8">
      <c r="A4873" s="16" t="s">
        <v>11330</v>
      </c>
      <c r="B4873" s="16" t="s">
        <v>11340</v>
      </c>
      <c r="C4873" s="8">
        <v>65508161255</v>
      </c>
      <c r="D4873" s="5" t="s">
        <v>9214</v>
      </c>
      <c r="E4873" s="5" t="s">
        <v>11341</v>
      </c>
      <c r="F4873" s="9">
        <v>136000</v>
      </c>
      <c r="G4873" s="3" t="s">
        <v>42</v>
      </c>
      <c r="H4873" s="3">
        <v>2014</v>
      </c>
    </row>
    <row r="4874" spans="1:8">
      <c r="A4874" s="16" t="s">
        <v>11330</v>
      </c>
      <c r="B4874" s="16" t="s">
        <v>11342</v>
      </c>
      <c r="C4874" s="8">
        <v>11879630938</v>
      </c>
      <c r="D4874" s="5" t="s">
        <v>11343</v>
      </c>
      <c r="E4874" s="5" t="s">
        <v>11344</v>
      </c>
      <c r="F4874" s="9">
        <v>457875</v>
      </c>
      <c r="G4874" s="3" t="s">
        <v>42</v>
      </c>
      <c r="H4874" s="3">
        <v>2014</v>
      </c>
    </row>
    <row r="4875" spans="1:8" ht="25.5">
      <c r="A4875" s="16" t="s">
        <v>11330</v>
      </c>
      <c r="B4875" s="16" t="s">
        <v>11345</v>
      </c>
      <c r="C4875" s="8">
        <v>96703924639</v>
      </c>
      <c r="D4875" s="5" t="s">
        <v>1390</v>
      </c>
      <c r="E4875" s="5" t="s">
        <v>11346</v>
      </c>
      <c r="F4875" s="9">
        <v>15000</v>
      </c>
      <c r="G4875" s="3" t="s">
        <v>42</v>
      </c>
      <c r="H4875" s="3">
        <v>2014</v>
      </c>
    </row>
    <row r="4876" spans="1:8">
      <c r="A4876" s="16" t="s">
        <v>11330</v>
      </c>
      <c r="B4876" s="16" t="s">
        <v>11347</v>
      </c>
      <c r="C4876" s="8">
        <v>44352539735</v>
      </c>
      <c r="D4876" s="5" t="s">
        <v>1390</v>
      </c>
      <c r="E4876" s="5" t="s">
        <v>11348</v>
      </c>
      <c r="F4876" s="9">
        <v>8000</v>
      </c>
      <c r="G4876" s="3" t="s">
        <v>42</v>
      </c>
      <c r="H4876" s="3">
        <v>2014</v>
      </c>
    </row>
    <row r="4877" spans="1:8">
      <c r="A4877" s="16" t="s">
        <v>11330</v>
      </c>
      <c r="B4877" s="16" t="s">
        <v>11349</v>
      </c>
      <c r="C4877" s="8">
        <v>27395174122</v>
      </c>
      <c r="D4877" s="5" t="s">
        <v>11350</v>
      </c>
      <c r="E4877" s="5" t="s">
        <v>11351</v>
      </c>
      <c r="F4877" s="9">
        <v>3000</v>
      </c>
      <c r="G4877" s="3" t="s">
        <v>42</v>
      </c>
      <c r="H4877" s="3">
        <v>2014</v>
      </c>
    </row>
    <row r="4878" spans="1:8">
      <c r="A4878" s="16" t="s">
        <v>11330</v>
      </c>
      <c r="B4878" s="16" t="s">
        <v>156</v>
      </c>
      <c r="C4878" s="8">
        <v>31791343034</v>
      </c>
      <c r="D4878" s="5" t="s">
        <v>11353</v>
      </c>
      <c r="E4878" s="5" t="s">
        <v>11352</v>
      </c>
      <c r="F4878" s="9">
        <v>14800</v>
      </c>
      <c r="G4878" s="3" t="s">
        <v>42</v>
      </c>
      <c r="H4878" s="3">
        <v>2014</v>
      </c>
    </row>
    <row r="4879" spans="1:8">
      <c r="A4879" s="16" t="s">
        <v>11330</v>
      </c>
      <c r="B4879" s="16" t="s">
        <v>11354</v>
      </c>
      <c r="C4879" s="8">
        <v>31280086950</v>
      </c>
      <c r="D4879" s="5" t="s">
        <v>1001</v>
      </c>
      <c r="E4879" s="5" t="s">
        <v>5360</v>
      </c>
      <c r="F4879" s="9">
        <v>3000</v>
      </c>
      <c r="G4879" s="3" t="s">
        <v>42</v>
      </c>
      <c r="H4879" s="3">
        <v>2014</v>
      </c>
    </row>
    <row r="4880" spans="1:8">
      <c r="A4880" s="16" t="s">
        <v>11330</v>
      </c>
      <c r="B4880" s="16" t="s">
        <v>11355</v>
      </c>
      <c r="C4880" s="8"/>
      <c r="D4880" s="5" t="s">
        <v>1390</v>
      </c>
      <c r="E4880" s="5"/>
      <c r="F4880" s="9">
        <v>130950</v>
      </c>
      <c r="G4880" s="3" t="s">
        <v>42</v>
      </c>
      <c r="H4880" s="3">
        <v>2014</v>
      </c>
    </row>
    <row r="4881" spans="1:8">
      <c r="A4881" s="16" t="s">
        <v>11330</v>
      </c>
      <c r="B4881" s="16" t="s">
        <v>11356</v>
      </c>
      <c r="C4881" s="8"/>
      <c r="D4881" s="5" t="s">
        <v>11358</v>
      </c>
      <c r="E4881" s="5" t="s">
        <v>11357</v>
      </c>
      <c r="F4881" s="9">
        <v>31000</v>
      </c>
      <c r="G4881" s="3" t="s">
        <v>42</v>
      </c>
      <c r="H4881" s="3">
        <v>2014</v>
      </c>
    </row>
    <row r="4882" spans="1:8">
      <c r="A4882" s="16" t="s">
        <v>11330</v>
      </c>
      <c r="B4882" s="16" t="s">
        <v>11359</v>
      </c>
      <c r="C4882" s="8">
        <v>21755923517</v>
      </c>
      <c r="D4882" s="5" t="s">
        <v>1390</v>
      </c>
      <c r="E4882" s="5" t="s">
        <v>11360</v>
      </c>
      <c r="F4882" s="9">
        <v>2000</v>
      </c>
      <c r="G4882" s="3" t="s">
        <v>42</v>
      </c>
      <c r="H4882" s="3">
        <v>2014</v>
      </c>
    </row>
    <row r="4883" spans="1:8">
      <c r="A4883" s="16" t="s">
        <v>11330</v>
      </c>
      <c r="B4883" s="16" t="s">
        <v>11361</v>
      </c>
      <c r="C4883" s="8">
        <v>33024355947</v>
      </c>
      <c r="D4883" s="5" t="s">
        <v>11363</v>
      </c>
      <c r="E4883" s="5" t="s">
        <v>11362</v>
      </c>
      <c r="F4883" s="9">
        <v>19000</v>
      </c>
      <c r="G4883" s="3" t="s">
        <v>42</v>
      </c>
      <c r="H4883" s="3">
        <v>2014</v>
      </c>
    </row>
    <row r="4884" spans="1:8" ht="25.5">
      <c r="A4884" s="16" t="s">
        <v>11330</v>
      </c>
      <c r="B4884" s="16" t="s">
        <v>11364</v>
      </c>
      <c r="C4884" s="8">
        <v>53455518655</v>
      </c>
      <c r="D4884" s="5" t="s">
        <v>1390</v>
      </c>
      <c r="E4884" s="5" t="s">
        <v>9468</v>
      </c>
      <c r="F4884" s="9">
        <v>500</v>
      </c>
      <c r="G4884" s="3" t="s">
        <v>42</v>
      </c>
      <c r="H4884" s="3">
        <v>2014</v>
      </c>
    </row>
    <row r="4885" spans="1:8">
      <c r="A4885" s="16" t="s">
        <v>11330</v>
      </c>
      <c r="B4885" s="16" t="s">
        <v>11366</v>
      </c>
      <c r="C4885" s="8">
        <v>79008776900</v>
      </c>
      <c r="D4885" s="5" t="s">
        <v>11368</v>
      </c>
      <c r="E4885" s="5" t="s">
        <v>11367</v>
      </c>
      <c r="F4885" s="9">
        <v>3500</v>
      </c>
      <c r="G4885" s="3" t="s">
        <v>42</v>
      </c>
      <c r="H4885" s="3">
        <v>2014</v>
      </c>
    </row>
    <row r="4886" spans="1:8">
      <c r="A4886" s="16" t="s">
        <v>11330</v>
      </c>
      <c r="B4886" s="16" t="s">
        <v>11369</v>
      </c>
      <c r="C4886" s="8">
        <v>7451809672</v>
      </c>
      <c r="D4886" s="5" t="s">
        <v>1390</v>
      </c>
      <c r="E4886" s="5" t="s">
        <v>11370</v>
      </c>
      <c r="F4886" s="9">
        <v>15000</v>
      </c>
      <c r="G4886" s="3" t="s">
        <v>42</v>
      </c>
      <c r="H4886" s="3">
        <v>2014</v>
      </c>
    </row>
    <row r="4887" spans="1:8">
      <c r="A4887" s="16" t="s">
        <v>11330</v>
      </c>
      <c r="B4887" s="16" t="s">
        <v>11371</v>
      </c>
      <c r="C4887" s="8">
        <v>22092248905</v>
      </c>
      <c r="D4887" s="5" t="s">
        <v>5959</v>
      </c>
      <c r="E4887" s="5" t="s">
        <v>11372</v>
      </c>
      <c r="F4887" s="9">
        <v>3851.28</v>
      </c>
      <c r="G4887" s="3" t="s">
        <v>42</v>
      </c>
      <c r="H4887" s="3">
        <v>2014</v>
      </c>
    </row>
    <row r="4888" spans="1:8" ht="25.5">
      <c r="A4888" s="16" t="s">
        <v>11330</v>
      </c>
      <c r="B4888" s="16" t="s">
        <v>11373</v>
      </c>
      <c r="C4888" s="8">
        <v>79218434925</v>
      </c>
      <c r="D4888" s="5" t="s">
        <v>11375</v>
      </c>
      <c r="E4888" s="5" t="s">
        <v>11374</v>
      </c>
      <c r="F4888" s="9">
        <v>21000</v>
      </c>
      <c r="G4888" s="3" t="s">
        <v>42</v>
      </c>
      <c r="H4888" s="3">
        <v>2014</v>
      </c>
    </row>
    <row r="4889" spans="1:8">
      <c r="A4889" s="16" t="s">
        <v>11330</v>
      </c>
      <c r="B4889" s="16" t="s">
        <v>11376</v>
      </c>
      <c r="C4889" s="8"/>
      <c r="D4889" s="5" t="s">
        <v>1001</v>
      </c>
      <c r="E4889" s="5"/>
      <c r="F4889" s="9">
        <v>102015.97</v>
      </c>
      <c r="G4889" s="3" t="s">
        <v>42</v>
      </c>
      <c r="H4889" s="3">
        <v>2014</v>
      </c>
    </row>
    <row r="4890" spans="1:8">
      <c r="A4890" s="16" t="s">
        <v>11330</v>
      </c>
      <c r="B4890" s="16" t="s">
        <v>11377</v>
      </c>
      <c r="C4890" s="8" t="s">
        <v>11378</v>
      </c>
      <c r="D4890" s="5" t="s">
        <v>4015</v>
      </c>
      <c r="E4890" s="5" t="s">
        <v>11379</v>
      </c>
      <c r="F4890" s="9">
        <v>2000</v>
      </c>
      <c r="G4890" s="3" t="s">
        <v>42</v>
      </c>
      <c r="H4890" s="3">
        <v>2014</v>
      </c>
    </row>
    <row r="4891" spans="1:8">
      <c r="A4891" s="16" t="s">
        <v>11330</v>
      </c>
      <c r="B4891" s="16" t="s">
        <v>11380</v>
      </c>
      <c r="C4891" s="8"/>
      <c r="D4891" s="5" t="s">
        <v>11381</v>
      </c>
      <c r="E4891" s="5" t="s">
        <v>4679</v>
      </c>
      <c r="F4891" s="9">
        <v>5000</v>
      </c>
      <c r="G4891" s="3" t="s">
        <v>42</v>
      </c>
      <c r="H4891" s="3">
        <v>2014</v>
      </c>
    </row>
    <row r="4892" spans="1:8">
      <c r="A4892" s="16" t="s">
        <v>11330</v>
      </c>
      <c r="B4892" s="16" t="s">
        <v>11382</v>
      </c>
      <c r="C4892" s="8"/>
      <c r="D4892" s="3" t="s">
        <v>11383</v>
      </c>
      <c r="E4892" s="3" t="s">
        <v>11384</v>
      </c>
      <c r="F4892" s="6">
        <v>2000</v>
      </c>
      <c r="G4892" s="3" t="s">
        <v>42</v>
      </c>
      <c r="H4892" s="3">
        <v>2014</v>
      </c>
    </row>
    <row r="4893" spans="1:8" ht="25.5">
      <c r="A4893" s="78" t="s">
        <v>11385</v>
      </c>
      <c r="B4893" s="78" t="s">
        <v>11386</v>
      </c>
      <c r="C4893" s="79">
        <v>22096997258</v>
      </c>
      <c r="D4893" s="80" t="s">
        <v>11388</v>
      </c>
      <c r="E4893" s="80" t="s">
        <v>11387</v>
      </c>
      <c r="F4893" s="81">
        <v>700</v>
      </c>
      <c r="G4893" s="80" t="s">
        <v>41</v>
      </c>
      <c r="H4893" s="3">
        <v>2014</v>
      </c>
    </row>
    <row r="4894" spans="1:8" ht="25.5">
      <c r="A4894" s="78" t="s">
        <v>11385</v>
      </c>
      <c r="B4894" s="78" t="s">
        <v>11389</v>
      </c>
      <c r="C4894" s="79">
        <v>13478315419</v>
      </c>
      <c r="D4894" s="80" t="s">
        <v>11391</v>
      </c>
      <c r="E4894" s="80" t="s">
        <v>11390</v>
      </c>
      <c r="F4894" s="81">
        <v>2000</v>
      </c>
      <c r="G4894" s="80" t="s">
        <v>41</v>
      </c>
      <c r="H4894" s="3">
        <v>2014</v>
      </c>
    </row>
    <row r="4895" spans="1:8">
      <c r="A4895" s="78" t="s">
        <v>11385</v>
      </c>
      <c r="B4895" s="78" t="s">
        <v>11392</v>
      </c>
      <c r="C4895" s="79">
        <v>22319392543</v>
      </c>
      <c r="D4895" s="80" t="s">
        <v>11393</v>
      </c>
      <c r="E4895" s="80" t="s">
        <v>11394</v>
      </c>
      <c r="F4895" s="81">
        <v>1000</v>
      </c>
      <c r="G4895" s="80" t="s">
        <v>41</v>
      </c>
      <c r="H4895" s="3">
        <v>2014</v>
      </c>
    </row>
    <row r="4896" spans="1:8">
      <c r="A4896" s="78" t="s">
        <v>11385</v>
      </c>
      <c r="B4896" s="78" t="s">
        <v>11395</v>
      </c>
      <c r="C4896" s="79">
        <v>23409692732</v>
      </c>
      <c r="D4896" s="80" t="s">
        <v>11397</v>
      </c>
      <c r="E4896" s="80" t="s">
        <v>11396</v>
      </c>
      <c r="F4896" s="81">
        <v>500</v>
      </c>
      <c r="G4896" s="80" t="s">
        <v>41</v>
      </c>
      <c r="H4896" s="3">
        <v>2014</v>
      </c>
    </row>
    <row r="4897" spans="1:8">
      <c r="A4897" s="78" t="s">
        <v>11385</v>
      </c>
      <c r="B4897" s="78" t="s">
        <v>11398</v>
      </c>
      <c r="C4897" s="79">
        <v>30627346355</v>
      </c>
      <c r="D4897" s="80" t="s">
        <v>11400</v>
      </c>
      <c r="E4897" s="80" t="s">
        <v>11399</v>
      </c>
      <c r="F4897" s="81">
        <v>3000</v>
      </c>
      <c r="G4897" s="80" t="s">
        <v>41</v>
      </c>
      <c r="H4897" s="3">
        <v>2014</v>
      </c>
    </row>
    <row r="4898" spans="1:8" ht="25.5">
      <c r="A4898" s="78" t="s">
        <v>11385</v>
      </c>
      <c r="B4898" s="78" t="s">
        <v>11401</v>
      </c>
      <c r="C4898" s="79">
        <v>89555388498</v>
      </c>
      <c r="D4898" s="80" t="s">
        <v>11402</v>
      </c>
      <c r="E4898" s="80" t="s">
        <v>996</v>
      </c>
      <c r="F4898" s="81">
        <v>1200</v>
      </c>
      <c r="G4898" s="80" t="s">
        <v>41</v>
      </c>
      <c r="H4898" s="3">
        <v>2014</v>
      </c>
    </row>
    <row r="4899" spans="1:8" ht="25.5">
      <c r="A4899" s="78" t="s">
        <v>11385</v>
      </c>
      <c r="B4899" s="78" t="s">
        <v>11403</v>
      </c>
      <c r="C4899" s="79">
        <v>60773029571</v>
      </c>
      <c r="D4899" s="80" t="s">
        <v>11405</v>
      </c>
      <c r="E4899" s="80" t="s">
        <v>11404</v>
      </c>
      <c r="F4899" s="81">
        <v>500</v>
      </c>
      <c r="G4899" s="80" t="s">
        <v>41</v>
      </c>
      <c r="H4899" s="3">
        <v>2014</v>
      </c>
    </row>
    <row r="4900" spans="1:8">
      <c r="A4900" s="78" t="s">
        <v>11385</v>
      </c>
      <c r="B4900" s="78" t="s">
        <v>11406</v>
      </c>
      <c r="C4900" s="79">
        <v>14678007906</v>
      </c>
      <c r="D4900" s="80" t="s">
        <v>11408</v>
      </c>
      <c r="E4900" s="80" t="s">
        <v>11407</v>
      </c>
      <c r="F4900" s="81">
        <v>1000</v>
      </c>
      <c r="G4900" s="80" t="s">
        <v>41</v>
      </c>
      <c r="H4900" s="3">
        <v>2014</v>
      </c>
    </row>
    <row r="4901" spans="1:8">
      <c r="A4901" s="78" t="s">
        <v>11385</v>
      </c>
      <c r="B4901" s="78" t="s">
        <v>11406</v>
      </c>
      <c r="C4901" s="79">
        <v>14678007906</v>
      </c>
      <c r="D4901" s="80" t="s">
        <v>11409</v>
      </c>
      <c r="E4901" s="80" t="s">
        <v>11407</v>
      </c>
      <c r="F4901" s="81">
        <v>1000</v>
      </c>
      <c r="G4901" s="80" t="s">
        <v>41</v>
      </c>
      <c r="H4901" s="3">
        <v>2014</v>
      </c>
    </row>
    <row r="4902" spans="1:8">
      <c r="A4902" s="78" t="s">
        <v>11385</v>
      </c>
      <c r="B4902" s="78" t="s">
        <v>11406</v>
      </c>
      <c r="C4902" s="79">
        <v>14678007906</v>
      </c>
      <c r="D4902" s="80" t="s">
        <v>11410</v>
      </c>
      <c r="E4902" s="80" t="s">
        <v>11407</v>
      </c>
      <c r="F4902" s="81">
        <v>500</v>
      </c>
      <c r="G4902" s="80" t="s">
        <v>41</v>
      </c>
      <c r="H4902" s="3">
        <v>2014</v>
      </c>
    </row>
    <row r="4903" spans="1:8" ht="25.5">
      <c r="A4903" s="78" t="s">
        <v>11385</v>
      </c>
      <c r="B4903" s="78" t="s">
        <v>11411</v>
      </c>
      <c r="C4903" s="79">
        <v>28212141824</v>
      </c>
      <c r="D4903" s="80" t="s">
        <v>11413</v>
      </c>
      <c r="E4903" s="80" t="s">
        <v>11412</v>
      </c>
      <c r="F4903" s="81">
        <v>1000</v>
      </c>
      <c r="G4903" s="80" t="s">
        <v>41</v>
      </c>
      <c r="H4903" s="3">
        <v>2014</v>
      </c>
    </row>
    <row r="4904" spans="1:8">
      <c r="A4904" s="78" t="s">
        <v>11385</v>
      </c>
      <c r="B4904" s="78" t="s">
        <v>11414</v>
      </c>
      <c r="C4904" s="79">
        <v>7070521253</v>
      </c>
      <c r="D4904" s="80" t="s">
        <v>11415</v>
      </c>
      <c r="E4904" s="80" t="s">
        <v>1000</v>
      </c>
      <c r="F4904" s="81">
        <v>5000</v>
      </c>
      <c r="G4904" s="80" t="s">
        <v>41</v>
      </c>
      <c r="H4904" s="3">
        <v>2014</v>
      </c>
    </row>
    <row r="4905" spans="1:8" ht="25.5">
      <c r="A4905" s="78" t="s">
        <v>11385</v>
      </c>
      <c r="B4905" s="78" t="s">
        <v>11414</v>
      </c>
      <c r="C4905" s="79">
        <v>7070521253</v>
      </c>
      <c r="D4905" s="80" t="s">
        <v>11416</v>
      </c>
      <c r="E4905" s="80" t="s">
        <v>1000</v>
      </c>
      <c r="F4905" s="81">
        <v>1500</v>
      </c>
      <c r="G4905" s="80" t="s">
        <v>41</v>
      </c>
      <c r="H4905" s="3">
        <v>2014</v>
      </c>
    </row>
    <row r="4906" spans="1:8">
      <c r="A4906" s="78" t="s">
        <v>11385</v>
      </c>
      <c r="B4906" s="78" t="s">
        <v>11414</v>
      </c>
      <c r="C4906" s="79">
        <v>7070521253</v>
      </c>
      <c r="D4906" s="80" t="s">
        <v>11417</v>
      </c>
      <c r="E4906" s="80" t="s">
        <v>1000</v>
      </c>
      <c r="F4906" s="81">
        <v>5000</v>
      </c>
      <c r="G4906" s="80" t="s">
        <v>41</v>
      </c>
      <c r="H4906" s="3">
        <v>2014</v>
      </c>
    </row>
    <row r="4907" spans="1:8" ht="25.5">
      <c r="A4907" s="78" t="s">
        <v>11385</v>
      </c>
      <c r="B4907" s="78" t="s">
        <v>11418</v>
      </c>
      <c r="C4907" s="79">
        <v>35895756430</v>
      </c>
      <c r="D4907" s="80" t="s">
        <v>11420</v>
      </c>
      <c r="E4907" s="80" t="s">
        <v>11419</v>
      </c>
      <c r="F4907" s="81">
        <v>21531.5</v>
      </c>
      <c r="G4907" s="80" t="s">
        <v>41</v>
      </c>
      <c r="H4907" s="3">
        <v>2014</v>
      </c>
    </row>
    <row r="4908" spans="1:8">
      <c r="A4908" s="78" t="s">
        <v>11385</v>
      </c>
      <c r="B4908" s="78" t="s">
        <v>11421</v>
      </c>
      <c r="C4908" s="79">
        <v>34469157774</v>
      </c>
      <c r="D4908" s="80" t="s">
        <v>11422</v>
      </c>
      <c r="E4908" s="80" t="s">
        <v>965</v>
      </c>
      <c r="F4908" s="81">
        <v>2000</v>
      </c>
      <c r="G4908" s="80" t="s">
        <v>41</v>
      </c>
      <c r="H4908" s="3">
        <v>2014</v>
      </c>
    </row>
    <row r="4909" spans="1:8">
      <c r="A4909" s="78" t="s">
        <v>11385</v>
      </c>
      <c r="B4909" s="78" t="s">
        <v>11423</v>
      </c>
      <c r="C4909" s="79">
        <v>96308162517</v>
      </c>
      <c r="D4909" s="80" t="s">
        <v>11425</v>
      </c>
      <c r="E4909" s="80" t="s">
        <v>11424</v>
      </c>
      <c r="F4909" s="81">
        <v>1000</v>
      </c>
      <c r="G4909" s="80" t="s">
        <v>41</v>
      </c>
      <c r="H4909" s="3">
        <v>2014</v>
      </c>
    </row>
    <row r="4910" spans="1:8">
      <c r="A4910" s="78" t="s">
        <v>11385</v>
      </c>
      <c r="B4910" s="78" t="s">
        <v>11426</v>
      </c>
      <c r="C4910" s="79">
        <v>46559819971</v>
      </c>
      <c r="D4910" s="80" t="s">
        <v>11428</v>
      </c>
      <c r="E4910" s="80" t="s">
        <v>11427</v>
      </c>
      <c r="F4910" s="81">
        <v>2000</v>
      </c>
      <c r="G4910" s="80" t="s">
        <v>41</v>
      </c>
      <c r="H4910" s="3">
        <v>2014</v>
      </c>
    </row>
    <row r="4911" spans="1:8" ht="25.5">
      <c r="A4911" s="78" t="s">
        <v>11385</v>
      </c>
      <c r="B4911" s="78" t="s">
        <v>11429</v>
      </c>
      <c r="C4911" s="79">
        <v>80126889031</v>
      </c>
      <c r="D4911" s="80" t="s">
        <v>11431</v>
      </c>
      <c r="E4911" s="80" t="s">
        <v>11430</v>
      </c>
      <c r="F4911" s="81">
        <v>500</v>
      </c>
      <c r="G4911" s="80" t="s">
        <v>41</v>
      </c>
      <c r="H4911" s="3">
        <v>2014</v>
      </c>
    </row>
    <row r="4912" spans="1:8">
      <c r="A4912" s="78" t="s">
        <v>11385</v>
      </c>
      <c r="B4912" s="78" t="s">
        <v>1144</v>
      </c>
      <c r="C4912" s="79" t="s">
        <v>11432</v>
      </c>
      <c r="D4912" s="80" t="s">
        <v>11433</v>
      </c>
      <c r="E4912" s="80" t="s">
        <v>11434</v>
      </c>
      <c r="F4912" s="81">
        <v>3000</v>
      </c>
      <c r="G4912" s="80" t="s">
        <v>41</v>
      </c>
      <c r="H4912" s="3">
        <v>2014</v>
      </c>
    </row>
    <row r="4913" spans="1:8">
      <c r="A4913" s="82" t="s">
        <v>11385</v>
      </c>
      <c r="B4913" s="78" t="s">
        <v>1140</v>
      </c>
      <c r="C4913" s="79" t="s">
        <v>1141</v>
      </c>
      <c r="D4913" s="80" t="s">
        <v>11436</v>
      </c>
      <c r="E4913" s="80" t="s">
        <v>11435</v>
      </c>
      <c r="F4913" s="81">
        <v>500</v>
      </c>
      <c r="G4913" s="10" t="s">
        <v>57</v>
      </c>
      <c r="H4913" s="3">
        <v>2014</v>
      </c>
    </row>
    <row r="4914" spans="1:8" ht="25.5">
      <c r="A4914" s="78" t="s">
        <v>11385</v>
      </c>
      <c r="B4914" s="78" t="s">
        <v>11437</v>
      </c>
      <c r="C4914" s="79">
        <v>24397721492</v>
      </c>
      <c r="D4914" s="80" t="s">
        <v>11439</v>
      </c>
      <c r="E4914" s="80" t="s">
        <v>11438</v>
      </c>
      <c r="F4914" s="81">
        <v>2000</v>
      </c>
      <c r="G4914" s="80" t="s">
        <v>41</v>
      </c>
      <c r="H4914" s="3">
        <v>2014</v>
      </c>
    </row>
    <row r="4915" spans="1:8">
      <c r="A4915" s="78" t="s">
        <v>11385</v>
      </c>
      <c r="B4915" s="78" t="s">
        <v>11440</v>
      </c>
      <c r="C4915" s="79">
        <v>38072343536</v>
      </c>
      <c r="D4915" s="80" t="s">
        <v>11442</v>
      </c>
      <c r="E4915" s="80" t="s">
        <v>11443</v>
      </c>
      <c r="F4915" s="81">
        <v>4400</v>
      </c>
      <c r="G4915" s="3" t="s">
        <v>59</v>
      </c>
      <c r="H4915" s="3">
        <v>2014</v>
      </c>
    </row>
    <row r="4916" spans="1:8" ht="25.5">
      <c r="A4916" s="78" t="s">
        <v>11385</v>
      </c>
      <c r="B4916" s="78" t="s">
        <v>11440</v>
      </c>
      <c r="C4916" s="79">
        <v>38072343536</v>
      </c>
      <c r="D4916" s="80" t="s">
        <v>11444</v>
      </c>
      <c r="E4916" s="80" t="s">
        <v>11441</v>
      </c>
      <c r="F4916" s="81">
        <v>2000</v>
      </c>
      <c r="G4916" s="80" t="s">
        <v>41</v>
      </c>
      <c r="H4916" s="3">
        <v>2014</v>
      </c>
    </row>
    <row r="4917" spans="1:8" ht="25.5">
      <c r="A4917" s="78" t="s">
        <v>11385</v>
      </c>
      <c r="B4917" s="78" t="s">
        <v>11445</v>
      </c>
      <c r="C4917" s="79">
        <v>25524820734</v>
      </c>
      <c r="D4917" s="80" t="s">
        <v>11447</v>
      </c>
      <c r="E4917" s="80" t="s">
        <v>11446</v>
      </c>
      <c r="F4917" s="81">
        <v>1600</v>
      </c>
      <c r="G4917" s="80" t="s">
        <v>41</v>
      </c>
      <c r="H4917" s="3">
        <v>2014</v>
      </c>
    </row>
    <row r="4918" spans="1:8">
      <c r="A4918" s="78" t="s">
        <v>11385</v>
      </c>
      <c r="B4918" s="78" t="s">
        <v>11448</v>
      </c>
      <c r="C4918" s="79">
        <v>10864359646</v>
      </c>
      <c r="D4918" s="80" t="s">
        <v>11450</v>
      </c>
      <c r="E4918" s="80" t="s">
        <v>11449</v>
      </c>
      <c r="F4918" s="81">
        <v>1500</v>
      </c>
      <c r="G4918" s="3" t="s">
        <v>59</v>
      </c>
      <c r="H4918" s="3">
        <v>2014</v>
      </c>
    </row>
    <row r="4919" spans="1:8">
      <c r="A4919" s="78" t="s">
        <v>11385</v>
      </c>
      <c r="B4919" s="78" t="s">
        <v>11451</v>
      </c>
      <c r="C4919" s="79">
        <v>63817909025</v>
      </c>
      <c r="D4919" s="80" t="s">
        <v>11452</v>
      </c>
      <c r="E4919" s="80" t="s">
        <v>1127</v>
      </c>
      <c r="F4919" s="81">
        <v>500</v>
      </c>
      <c r="G4919" s="80" t="s">
        <v>41</v>
      </c>
      <c r="H4919" s="3">
        <v>2014</v>
      </c>
    </row>
    <row r="4920" spans="1:8">
      <c r="A4920" s="78" t="s">
        <v>11385</v>
      </c>
      <c r="B4920" s="78" t="s">
        <v>11453</v>
      </c>
      <c r="C4920" s="79">
        <v>71834184835</v>
      </c>
      <c r="D4920" s="80" t="s">
        <v>11455</v>
      </c>
      <c r="E4920" s="80" t="s">
        <v>11454</v>
      </c>
      <c r="F4920" s="81">
        <v>4000</v>
      </c>
      <c r="G4920" s="80" t="s">
        <v>41</v>
      </c>
      <c r="H4920" s="3">
        <v>2014</v>
      </c>
    </row>
    <row r="4921" spans="1:8" ht="25.5">
      <c r="A4921" s="78" t="s">
        <v>11385</v>
      </c>
      <c r="B4921" s="78" t="s">
        <v>11453</v>
      </c>
      <c r="C4921" s="79">
        <v>71834184835</v>
      </c>
      <c r="D4921" s="80" t="s">
        <v>11456</v>
      </c>
      <c r="E4921" s="80" t="s">
        <v>11454</v>
      </c>
      <c r="F4921" s="81">
        <v>1500</v>
      </c>
      <c r="G4921" s="80" t="s">
        <v>41</v>
      </c>
      <c r="H4921" s="3">
        <v>2014</v>
      </c>
    </row>
    <row r="4922" spans="1:8">
      <c r="A4922" s="78" t="s">
        <v>11385</v>
      </c>
      <c r="B4922" s="78" t="s">
        <v>11457</v>
      </c>
      <c r="C4922" s="79">
        <v>56025262647</v>
      </c>
      <c r="D4922" s="80" t="s">
        <v>11459</v>
      </c>
      <c r="E4922" s="80" t="s">
        <v>11458</v>
      </c>
      <c r="F4922" s="81">
        <v>3000</v>
      </c>
      <c r="G4922" s="3" t="s">
        <v>59</v>
      </c>
      <c r="H4922" s="3">
        <v>2014</v>
      </c>
    </row>
    <row r="4923" spans="1:8" ht="25.5">
      <c r="A4923" s="78" t="s">
        <v>11385</v>
      </c>
      <c r="B4923" s="78" t="s">
        <v>11460</v>
      </c>
      <c r="C4923" s="79">
        <v>95948041985</v>
      </c>
      <c r="D4923" s="80" t="s">
        <v>11462</v>
      </c>
      <c r="E4923" s="80" t="s">
        <v>11461</v>
      </c>
      <c r="F4923" s="81">
        <v>2950</v>
      </c>
      <c r="G4923" s="80" t="s">
        <v>41</v>
      </c>
      <c r="H4923" s="3">
        <v>2014</v>
      </c>
    </row>
    <row r="4924" spans="1:8">
      <c r="A4924" s="78" t="s">
        <v>11385</v>
      </c>
      <c r="B4924" s="78" t="s">
        <v>11463</v>
      </c>
      <c r="C4924" s="79">
        <v>24271515604</v>
      </c>
      <c r="D4924" s="80" t="s">
        <v>11465</v>
      </c>
      <c r="E4924" s="80" t="s">
        <v>11464</v>
      </c>
      <c r="F4924" s="81">
        <v>5000</v>
      </c>
      <c r="G4924" s="80" t="s">
        <v>41</v>
      </c>
      <c r="H4924" s="3">
        <v>2014</v>
      </c>
    </row>
    <row r="4925" spans="1:8">
      <c r="A4925" s="78" t="s">
        <v>11385</v>
      </c>
      <c r="B4925" s="78" t="s">
        <v>11466</v>
      </c>
      <c r="C4925" s="79">
        <v>87178645127</v>
      </c>
      <c r="D4925" s="80" t="s">
        <v>11468</v>
      </c>
      <c r="E4925" s="80" t="s">
        <v>11467</v>
      </c>
      <c r="F4925" s="81">
        <v>2000</v>
      </c>
      <c r="G4925" s="80" t="s">
        <v>41</v>
      </c>
      <c r="H4925" s="3">
        <v>2014</v>
      </c>
    </row>
    <row r="4926" spans="1:8">
      <c r="A4926" s="78" t="s">
        <v>11385</v>
      </c>
      <c r="B4926" s="78" t="s">
        <v>11466</v>
      </c>
      <c r="C4926" s="79">
        <v>87178645127</v>
      </c>
      <c r="D4926" s="80" t="s">
        <v>11469</v>
      </c>
      <c r="E4926" s="80" t="s">
        <v>11467</v>
      </c>
      <c r="F4926" s="81">
        <v>6000</v>
      </c>
      <c r="G4926" s="80" t="s">
        <v>41</v>
      </c>
      <c r="H4926" s="3">
        <v>2014</v>
      </c>
    </row>
    <row r="4927" spans="1:8" ht="25.5">
      <c r="A4927" s="78" t="s">
        <v>11385</v>
      </c>
      <c r="B4927" s="78" t="s">
        <v>11470</v>
      </c>
      <c r="C4927" s="79">
        <v>74903523357</v>
      </c>
      <c r="D4927" s="80" t="s">
        <v>11471</v>
      </c>
      <c r="E4927" s="80" t="s">
        <v>11472</v>
      </c>
      <c r="F4927" s="81">
        <v>3797.5</v>
      </c>
      <c r="G4927" s="80" t="s">
        <v>41</v>
      </c>
      <c r="H4927" s="3">
        <v>2014</v>
      </c>
    </row>
    <row r="4928" spans="1:8" ht="38.25">
      <c r="A4928" s="78" t="s">
        <v>11385</v>
      </c>
      <c r="B4928" s="78" t="s">
        <v>11473</v>
      </c>
      <c r="C4928" s="79">
        <v>17886862186</v>
      </c>
      <c r="D4928" s="80" t="s">
        <v>11475</v>
      </c>
      <c r="E4928" s="80" t="s">
        <v>11474</v>
      </c>
      <c r="F4928" s="81">
        <v>1000</v>
      </c>
      <c r="G4928" s="3" t="s">
        <v>60</v>
      </c>
      <c r="H4928" s="3">
        <v>2014</v>
      </c>
    </row>
    <row r="4929" spans="1:8">
      <c r="A4929" s="78" t="s">
        <v>11385</v>
      </c>
      <c r="B4929" s="78" t="s">
        <v>11476</v>
      </c>
      <c r="C4929" s="79">
        <v>34843870545</v>
      </c>
      <c r="D4929" s="80" t="s">
        <v>11478</v>
      </c>
      <c r="E4929" s="80" t="s">
        <v>11477</v>
      </c>
      <c r="F4929" s="81">
        <v>1500</v>
      </c>
      <c r="G4929" s="80" t="s">
        <v>41</v>
      </c>
      <c r="H4929" s="3">
        <v>2014</v>
      </c>
    </row>
    <row r="4930" spans="1:8">
      <c r="A4930" s="78" t="s">
        <v>11385</v>
      </c>
      <c r="B4930" s="78" t="s">
        <v>11479</v>
      </c>
      <c r="C4930" s="79">
        <v>72960327120</v>
      </c>
      <c r="D4930" s="80" t="s">
        <v>11480</v>
      </c>
      <c r="E4930" s="80" t="s">
        <v>1053</v>
      </c>
      <c r="F4930" s="81">
        <v>1500</v>
      </c>
      <c r="G4930" s="80" t="s">
        <v>41</v>
      </c>
      <c r="H4930" s="3">
        <v>2014</v>
      </c>
    </row>
    <row r="4931" spans="1:8" ht="25.5">
      <c r="A4931" s="78" t="s">
        <v>11385</v>
      </c>
      <c r="B4931" s="78" t="s">
        <v>11479</v>
      </c>
      <c r="C4931" s="79">
        <v>72960327120</v>
      </c>
      <c r="D4931" s="80" t="s">
        <v>11481</v>
      </c>
      <c r="E4931" s="80" t="s">
        <v>1053</v>
      </c>
      <c r="F4931" s="81">
        <v>1000</v>
      </c>
      <c r="G4931" s="80" t="s">
        <v>41</v>
      </c>
      <c r="H4931" s="3">
        <v>2014</v>
      </c>
    </row>
    <row r="4932" spans="1:8">
      <c r="A4932" s="78" t="s">
        <v>11385</v>
      </c>
      <c r="B4932" s="78" t="s">
        <v>11482</v>
      </c>
      <c r="C4932" s="79">
        <v>27300888898</v>
      </c>
      <c r="D4932" s="80" t="s">
        <v>11484</v>
      </c>
      <c r="E4932" s="80" t="s">
        <v>11483</v>
      </c>
      <c r="F4932" s="81">
        <v>500</v>
      </c>
      <c r="G4932" s="80" t="s">
        <v>41</v>
      </c>
      <c r="H4932" s="3">
        <v>2014</v>
      </c>
    </row>
    <row r="4933" spans="1:8">
      <c r="A4933" s="78" t="s">
        <v>11385</v>
      </c>
      <c r="B4933" s="78" t="s">
        <v>11485</v>
      </c>
      <c r="C4933" s="79">
        <v>27441031743</v>
      </c>
      <c r="D4933" s="80" t="s">
        <v>11486</v>
      </c>
      <c r="E4933" s="80" t="s">
        <v>1185</v>
      </c>
      <c r="F4933" s="81">
        <v>3000</v>
      </c>
      <c r="G4933" s="80" t="s">
        <v>41</v>
      </c>
      <c r="H4933" s="3">
        <v>2014</v>
      </c>
    </row>
    <row r="4934" spans="1:8" ht="25.5">
      <c r="A4934" s="78" t="s">
        <v>11385</v>
      </c>
      <c r="B4934" s="78" t="s">
        <v>11487</v>
      </c>
      <c r="C4934" s="79">
        <v>39254269091</v>
      </c>
      <c r="D4934" s="80" t="s">
        <v>11489</v>
      </c>
      <c r="E4934" s="80" t="s">
        <v>11488</v>
      </c>
      <c r="F4934" s="81">
        <v>1250</v>
      </c>
      <c r="G4934" s="80" t="s">
        <v>41</v>
      </c>
      <c r="H4934" s="3">
        <v>2014</v>
      </c>
    </row>
    <row r="4935" spans="1:8">
      <c r="A4935" s="78" t="s">
        <v>11385</v>
      </c>
      <c r="B4935" s="78" t="s">
        <v>11490</v>
      </c>
      <c r="C4935" s="79">
        <v>56083213430</v>
      </c>
      <c r="D4935" s="80" t="s">
        <v>11491</v>
      </c>
      <c r="E4935" s="80" t="s">
        <v>1039</v>
      </c>
      <c r="F4935" s="81">
        <v>1000</v>
      </c>
      <c r="G4935" s="80" t="s">
        <v>41</v>
      </c>
      <c r="H4935" s="3">
        <v>2014</v>
      </c>
    </row>
    <row r="4936" spans="1:8">
      <c r="A4936" s="78" t="s">
        <v>11385</v>
      </c>
      <c r="B4936" s="78" t="s">
        <v>11492</v>
      </c>
      <c r="C4936" s="79">
        <v>21971326666</v>
      </c>
      <c r="D4936" s="80" t="s">
        <v>11494</v>
      </c>
      <c r="E4936" s="80" t="s">
        <v>11493</v>
      </c>
      <c r="F4936" s="81">
        <v>2000</v>
      </c>
      <c r="G4936" s="80" t="s">
        <v>41</v>
      </c>
      <c r="H4936" s="3">
        <v>2014</v>
      </c>
    </row>
    <row r="4937" spans="1:8">
      <c r="A4937" s="78" t="s">
        <v>11385</v>
      </c>
      <c r="B4937" s="78" t="s">
        <v>11495</v>
      </c>
      <c r="C4937" s="79">
        <v>10878845301</v>
      </c>
      <c r="D4937" s="80" t="s">
        <v>11497</v>
      </c>
      <c r="E4937" s="80" t="s">
        <v>11496</v>
      </c>
      <c r="F4937" s="81">
        <v>5000</v>
      </c>
      <c r="G4937" s="3" t="s">
        <v>59</v>
      </c>
      <c r="H4937" s="3">
        <v>2014</v>
      </c>
    </row>
    <row r="4938" spans="1:8">
      <c r="A4938" s="78" t="s">
        <v>11385</v>
      </c>
      <c r="B4938" s="78" t="s">
        <v>11495</v>
      </c>
      <c r="C4938" s="79">
        <v>10878845301</v>
      </c>
      <c r="D4938" s="80" t="s">
        <v>11498</v>
      </c>
      <c r="E4938" s="80" t="s">
        <v>11496</v>
      </c>
      <c r="F4938" s="81">
        <v>750</v>
      </c>
      <c r="G4938" s="3" t="s">
        <v>59</v>
      </c>
      <c r="H4938" s="3">
        <v>2014</v>
      </c>
    </row>
    <row r="4939" spans="1:8">
      <c r="A4939" s="82" t="s">
        <v>11385</v>
      </c>
      <c r="B4939" s="82" t="s">
        <v>11499</v>
      </c>
      <c r="C4939" s="83" t="s">
        <v>11500</v>
      </c>
      <c r="D4939" s="80" t="s">
        <v>11502</v>
      </c>
      <c r="E4939" s="80" t="s">
        <v>11503</v>
      </c>
      <c r="F4939" s="81">
        <v>1000</v>
      </c>
      <c r="G4939" s="80" t="s">
        <v>41</v>
      </c>
      <c r="H4939" s="3">
        <v>2014</v>
      </c>
    </row>
    <row r="4940" spans="1:8">
      <c r="A4940" s="82" t="s">
        <v>11385</v>
      </c>
      <c r="B4940" s="82" t="s">
        <v>11499</v>
      </c>
      <c r="C4940" s="83" t="s">
        <v>11500</v>
      </c>
      <c r="D4940" s="80" t="s">
        <v>11504</v>
      </c>
      <c r="E4940" s="80" t="s">
        <v>11503</v>
      </c>
      <c r="F4940" s="81">
        <v>3000</v>
      </c>
      <c r="G4940" s="80" t="s">
        <v>41</v>
      </c>
      <c r="H4940" s="3">
        <v>2014</v>
      </c>
    </row>
    <row r="4941" spans="1:8">
      <c r="A4941" s="82" t="s">
        <v>11385</v>
      </c>
      <c r="B4941" s="78" t="s">
        <v>11505</v>
      </c>
      <c r="C4941" s="79" t="s">
        <v>11506</v>
      </c>
      <c r="D4941" s="80" t="s">
        <v>11508</v>
      </c>
      <c r="E4941" s="80" t="s">
        <v>11507</v>
      </c>
      <c r="F4941" s="81">
        <v>1500</v>
      </c>
      <c r="G4941" s="80" t="s">
        <v>41</v>
      </c>
      <c r="H4941" s="3">
        <v>2014</v>
      </c>
    </row>
    <row r="4942" spans="1:8">
      <c r="A4942" s="78" t="s">
        <v>11385</v>
      </c>
      <c r="B4942" s="82" t="s">
        <v>11509</v>
      </c>
      <c r="C4942" s="83" t="s">
        <v>11510</v>
      </c>
      <c r="D4942" s="80" t="s">
        <v>11512</v>
      </c>
      <c r="E4942" s="84" t="s">
        <v>11511</v>
      </c>
      <c r="F4942" s="81">
        <v>1000</v>
      </c>
      <c r="G4942" s="3" t="s">
        <v>59</v>
      </c>
      <c r="H4942" s="3">
        <v>2014</v>
      </c>
    </row>
    <row r="4943" spans="1:8">
      <c r="A4943" s="82" t="s">
        <v>11385</v>
      </c>
      <c r="B4943" s="78" t="s">
        <v>11513</v>
      </c>
      <c r="C4943" s="79" t="s">
        <v>11514</v>
      </c>
      <c r="D4943" s="80" t="s">
        <v>11516</v>
      </c>
      <c r="E4943" s="80" t="s">
        <v>11515</v>
      </c>
      <c r="F4943" s="81">
        <v>500</v>
      </c>
      <c r="G4943" s="80" t="s">
        <v>41</v>
      </c>
      <c r="H4943" s="3">
        <v>2014</v>
      </c>
    </row>
    <row r="4944" spans="1:8">
      <c r="A4944" s="82" t="s">
        <v>11385</v>
      </c>
      <c r="B4944" s="78" t="s">
        <v>11513</v>
      </c>
      <c r="C4944" s="79" t="s">
        <v>11514</v>
      </c>
      <c r="D4944" s="80" t="s">
        <v>11517</v>
      </c>
      <c r="E4944" s="80" t="s">
        <v>11515</v>
      </c>
      <c r="F4944" s="81">
        <v>4000</v>
      </c>
      <c r="G4944" s="80" t="s">
        <v>41</v>
      </c>
      <c r="H4944" s="3">
        <v>2014</v>
      </c>
    </row>
    <row r="4945" spans="1:8">
      <c r="A4945" s="82" t="s">
        <v>11385</v>
      </c>
      <c r="B4945" s="78" t="s">
        <v>11513</v>
      </c>
      <c r="C4945" s="79" t="s">
        <v>11514</v>
      </c>
      <c r="D4945" s="80" t="s">
        <v>11518</v>
      </c>
      <c r="E4945" s="80" t="s">
        <v>11515</v>
      </c>
      <c r="F4945" s="81">
        <v>500</v>
      </c>
      <c r="G4945" s="80" t="s">
        <v>41</v>
      </c>
      <c r="H4945" s="3">
        <v>2014</v>
      </c>
    </row>
    <row r="4946" spans="1:8">
      <c r="A4946" s="78" t="s">
        <v>11385</v>
      </c>
      <c r="B4946" s="78" t="s">
        <v>11519</v>
      </c>
      <c r="C4946" s="79" t="s">
        <v>11520</v>
      </c>
      <c r="D4946" s="80" t="s">
        <v>11522</v>
      </c>
      <c r="E4946" s="80" t="s">
        <v>11521</v>
      </c>
      <c r="F4946" s="81">
        <v>13750</v>
      </c>
      <c r="G4946" s="80" t="s">
        <v>41</v>
      </c>
      <c r="H4946" s="3">
        <v>2014</v>
      </c>
    </row>
    <row r="4947" spans="1:8">
      <c r="A4947" s="78" t="s">
        <v>11385</v>
      </c>
      <c r="B4947" s="78" t="s">
        <v>11523</v>
      </c>
      <c r="C4947" s="79">
        <v>95795910418</v>
      </c>
      <c r="D4947" s="80" t="s">
        <v>11525</v>
      </c>
      <c r="E4947" s="80" t="s">
        <v>11524</v>
      </c>
      <c r="F4947" s="81">
        <v>1350</v>
      </c>
      <c r="G4947" s="80" t="s">
        <v>41</v>
      </c>
      <c r="H4947" s="3">
        <v>2014</v>
      </c>
    </row>
    <row r="4948" spans="1:8">
      <c r="A4948" s="78" t="s">
        <v>11385</v>
      </c>
      <c r="B4948" s="78" t="s">
        <v>11526</v>
      </c>
      <c r="C4948" s="79">
        <v>93673020588</v>
      </c>
      <c r="D4948" s="80" t="s">
        <v>11528</v>
      </c>
      <c r="E4948" s="80" t="s">
        <v>11527</v>
      </c>
      <c r="F4948" s="81">
        <v>1350</v>
      </c>
      <c r="G4948" s="80" t="s">
        <v>41</v>
      </c>
      <c r="H4948" s="3">
        <v>2014</v>
      </c>
    </row>
    <row r="4949" spans="1:8">
      <c r="A4949" s="82" t="s">
        <v>11385</v>
      </c>
      <c r="B4949" s="78" t="s">
        <v>11513</v>
      </c>
      <c r="C4949" s="79" t="s">
        <v>11514</v>
      </c>
      <c r="D4949" s="80" t="s">
        <v>11529</v>
      </c>
      <c r="E4949" s="80" t="s">
        <v>11515</v>
      </c>
      <c r="F4949" s="81">
        <v>55000</v>
      </c>
      <c r="G4949" s="80" t="s">
        <v>41</v>
      </c>
      <c r="H4949" s="3">
        <v>2014</v>
      </c>
    </row>
    <row r="4950" spans="1:8">
      <c r="A4950" s="82" t="s">
        <v>11385</v>
      </c>
      <c r="B4950" s="78" t="s">
        <v>11513</v>
      </c>
      <c r="C4950" s="83" t="s">
        <v>11514</v>
      </c>
      <c r="D4950" s="80" t="s">
        <v>11530</v>
      </c>
      <c r="E4950" s="84" t="s">
        <v>11515</v>
      </c>
      <c r="F4950" s="81">
        <v>22500</v>
      </c>
      <c r="G4950" s="3" t="s">
        <v>59</v>
      </c>
      <c r="H4950" s="3">
        <v>2014</v>
      </c>
    </row>
    <row r="4951" spans="1:8">
      <c r="A4951" s="82" t="s">
        <v>11385</v>
      </c>
      <c r="B4951" s="78" t="s">
        <v>11513</v>
      </c>
      <c r="C4951" s="83" t="s">
        <v>11514</v>
      </c>
      <c r="D4951" s="80" t="s">
        <v>315</v>
      </c>
      <c r="E4951" s="84" t="s">
        <v>11531</v>
      </c>
      <c r="F4951" s="81">
        <v>5000</v>
      </c>
      <c r="G4951" s="80" t="s">
        <v>41</v>
      </c>
      <c r="H4951" s="3">
        <v>2014</v>
      </c>
    </row>
    <row r="4952" spans="1:8">
      <c r="A4952" s="82" t="s">
        <v>11385</v>
      </c>
      <c r="B4952" s="78" t="s">
        <v>11513</v>
      </c>
      <c r="C4952" s="79" t="s">
        <v>11514</v>
      </c>
      <c r="D4952" s="80" t="s">
        <v>11532</v>
      </c>
      <c r="E4952" s="80" t="s">
        <v>11515</v>
      </c>
      <c r="F4952" s="81">
        <v>16000</v>
      </c>
      <c r="G4952" s="80" t="s">
        <v>41</v>
      </c>
      <c r="H4952" s="3">
        <v>2014</v>
      </c>
    </row>
    <row r="4953" spans="1:8">
      <c r="A4953" s="78" t="s">
        <v>11385</v>
      </c>
      <c r="B4953" s="78" t="s">
        <v>11406</v>
      </c>
      <c r="C4953" s="79">
        <v>14678007906</v>
      </c>
      <c r="D4953" s="80" t="s">
        <v>11522</v>
      </c>
      <c r="E4953" s="80" t="s">
        <v>11407</v>
      </c>
      <c r="F4953" s="81">
        <v>15120</v>
      </c>
      <c r="G4953" s="80" t="s">
        <v>41</v>
      </c>
      <c r="H4953" s="3">
        <v>2014</v>
      </c>
    </row>
    <row r="4954" spans="1:8">
      <c r="A4954" s="78" t="s">
        <v>11385</v>
      </c>
      <c r="B4954" s="78" t="s">
        <v>11414</v>
      </c>
      <c r="C4954" s="79">
        <v>7070521253</v>
      </c>
      <c r="D4954" s="80" t="s">
        <v>11533</v>
      </c>
      <c r="E4954" s="80" t="s">
        <v>1000</v>
      </c>
      <c r="F4954" s="81">
        <v>18000</v>
      </c>
      <c r="G4954" s="80" t="s">
        <v>41</v>
      </c>
      <c r="H4954" s="3">
        <v>2014</v>
      </c>
    </row>
    <row r="4955" spans="1:8">
      <c r="A4955" s="82" t="s">
        <v>11385</v>
      </c>
      <c r="B4955" s="78" t="s">
        <v>11509</v>
      </c>
      <c r="C4955" s="79" t="s">
        <v>11510</v>
      </c>
      <c r="D4955" s="80" t="s">
        <v>11522</v>
      </c>
      <c r="E4955" s="80" t="s">
        <v>11511</v>
      </c>
      <c r="F4955" s="81">
        <v>1800</v>
      </c>
      <c r="G4955" s="80" t="s">
        <v>41</v>
      </c>
      <c r="H4955" s="3">
        <v>2014</v>
      </c>
    </row>
    <row r="4956" spans="1:8">
      <c r="A4956" s="78" t="s">
        <v>11385</v>
      </c>
      <c r="B4956" s="78" t="s">
        <v>11534</v>
      </c>
      <c r="C4956" s="79">
        <v>62571702830</v>
      </c>
      <c r="D4956" s="80" t="s">
        <v>11522</v>
      </c>
      <c r="E4956" s="80" t="s">
        <v>11535</v>
      </c>
      <c r="F4956" s="81">
        <v>15120</v>
      </c>
      <c r="G4956" s="80" t="s">
        <v>41</v>
      </c>
      <c r="H4956" s="3">
        <v>2014</v>
      </c>
    </row>
    <row r="4957" spans="1:8">
      <c r="A4957" s="78" t="s">
        <v>11385</v>
      </c>
      <c r="B4957" s="78" t="s">
        <v>11536</v>
      </c>
      <c r="C4957" s="79">
        <v>44202969744</v>
      </c>
      <c r="D4957" s="80" t="s">
        <v>11538</v>
      </c>
      <c r="E4957" s="80" t="s">
        <v>11537</v>
      </c>
      <c r="F4957" s="81">
        <v>18000</v>
      </c>
      <c r="G4957" s="80" t="s">
        <v>41</v>
      </c>
      <c r="H4957" s="3">
        <v>2014</v>
      </c>
    </row>
    <row r="4958" spans="1:8" ht="25.5">
      <c r="A4958" s="78" t="s">
        <v>11385</v>
      </c>
      <c r="B4958" s="78" t="s">
        <v>11539</v>
      </c>
      <c r="C4958" s="79">
        <v>12797921732</v>
      </c>
      <c r="D4958" s="80" t="s">
        <v>11541</v>
      </c>
      <c r="E4958" s="80" t="s">
        <v>11540</v>
      </c>
      <c r="F4958" s="81">
        <v>27000</v>
      </c>
      <c r="G4958" s="80" t="s">
        <v>41</v>
      </c>
      <c r="H4958" s="3">
        <v>2014</v>
      </c>
    </row>
    <row r="4959" spans="1:8" ht="25.5">
      <c r="A4959" s="78" t="s">
        <v>11385</v>
      </c>
      <c r="B4959" s="78" t="s">
        <v>11542</v>
      </c>
      <c r="C4959" s="79">
        <v>24869067442</v>
      </c>
      <c r="D4959" s="80" t="s">
        <v>11544</v>
      </c>
      <c r="E4959" s="80" t="s">
        <v>11543</v>
      </c>
      <c r="F4959" s="81">
        <v>3600</v>
      </c>
      <c r="G4959" s="80" t="s">
        <v>41</v>
      </c>
      <c r="H4959" s="3">
        <v>2014</v>
      </c>
    </row>
    <row r="4960" spans="1:8" ht="25.5">
      <c r="A4960" s="78" t="s">
        <v>11385</v>
      </c>
      <c r="B4960" s="78" t="s">
        <v>11545</v>
      </c>
      <c r="C4960" s="79">
        <v>86011456317</v>
      </c>
      <c r="D4960" s="80" t="s">
        <v>11522</v>
      </c>
      <c r="E4960" s="80" t="s">
        <v>11546</v>
      </c>
      <c r="F4960" s="81">
        <v>3960</v>
      </c>
      <c r="G4960" s="80" t="s">
        <v>41</v>
      </c>
      <c r="H4960" s="3">
        <v>2014</v>
      </c>
    </row>
    <row r="4961" spans="1:8" ht="25.5">
      <c r="A4961" s="78" t="s">
        <v>11385</v>
      </c>
      <c r="B4961" s="78" t="s">
        <v>11545</v>
      </c>
      <c r="C4961" s="79">
        <v>86011456317</v>
      </c>
      <c r="D4961" s="80" t="s">
        <v>11547</v>
      </c>
      <c r="E4961" s="80" t="s">
        <v>11546</v>
      </c>
      <c r="F4961" s="81">
        <v>8000</v>
      </c>
      <c r="G4961" s="80" t="s">
        <v>41</v>
      </c>
      <c r="H4961" s="3">
        <v>2014</v>
      </c>
    </row>
    <row r="4962" spans="1:8">
      <c r="A4962" s="78" t="s">
        <v>11385</v>
      </c>
      <c r="B4962" s="78" t="s">
        <v>11548</v>
      </c>
      <c r="C4962" s="79">
        <v>28846577226</v>
      </c>
      <c r="D4962" s="80" t="s">
        <v>11522</v>
      </c>
      <c r="E4962" s="80" t="s">
        <v>11549</v>
      </c>
      <c r="F4962" s="81">
        <v>3960</v>
      </c>
      <c r="G4962" s="80" t="s">
        <v>41</v>
      </c>
      <c r="H4962" s="3">
        <v>2014</v>
      </c>
    </row>
    <row r="4963" spans="1:8">
      <c r="A4963" s="78" t="s">
        <v>11385</v>
      </c>
      <c r="B4963" s="78" t="s">
        <v>11548</v>
      </c>
      <c r="C4963" s="79">
        <v>28846577226</v>
      </c>
      <c r="D4963" s="80" t="s">
        <v>11550</v>
      </c>
      <c r="E4963" s="80" t="s">
        <v>11549</v>
      </c>
      <c r="F4963" s="81">
        <v>12000</v>
      </c>
      <c r="G4963" s="80" t="s">
        <v>41</v>
      </c>
      <c r="H4963" s="3">
        <v>2014</v>
      </c>
    </row>
    <row r="4964" spans="1:8" ht="25.5">
      <c r="A4964" s="78" t="s">
        <v>11385</v>
      </c>
      <c r="B4964" s="78" t="s">
        <v>11551</v>
      </c>
      <c r="C4964" s="79">
        <v>26595138881</v>
      </c>
      <c r="D4964" s="80" t="s">
        <v>11522</v>
      </c>
      <c r="E4964" s="80" t="s">
        <v>11552</v>
      </c>
      <c r="F4964" s="81">
        <v>4590</v>
      </c>
      <c r="G4964" s="80" t="s">
        <v>41</v>
      </c>
      <c r="H4964" s="3">
        <v>2014</v>
      </c>
    </row>
    <row r="4965" spans="1:8">
      <c r="A4965" s="78" t="s">
        <v>11385</v>
      </c>
      <c r="B4965" s="78" t="s">
        <v>11426</v>
      </c>
      <c r="C4965" s="79">
        <v>46559819971</v>
      </c>
      <c r="D4965" s="80" t="s">
        <v>3285</v>
      </c>
      <c r="E4965" s="80" t="s">
        <v>11427</v>
      </c>
      <c r="F4965" s="81">
        <v>1440</v>
      </c>
      <c r="G4965" s="80" t="s">
        <v>41</v>
      </c>
      <c r="H4965" s="3">
        <v>2014</v>
      </c>
    </row>
    <row r="4966" spans="1:8">
      <c r="A4966" s="78" t="s">
        <v>11385</v>
      </c>
      <c r="B4966" s="78" t="s">
        <v>11553</v>
      </c>
      <c r="C4966" s="79">
        <v>26568128390</v>
      </c>
      <c r="D4966" s="80" t="s">
        <v>6334</v>
      </c>
      <c r="E4966" s="80" t="s">
        <v>11554</v>
      </c>
      <c r="F4966" s="81">
        <v>3960</v>
      </c>
      <c r="G4966" s="80" t="s">
        <v>41</v>
      </c>
      <c r="H4966" s="3">
        <v>2014</v>
      </c>
    </row>
    <row r="4967" spans="1:8">
      <c r="A4967" s="82" t="s">
        <v>11385</v>
      </c>
      <c r="B4967" s="82" t="s">
        <v>1140</v>
      </c>
      <c r="C4967" s="83" t="s">
        <v>1141</v>
      </c>
      <c r="D4967" s="80" t="s">
        <v>6334</v>
      </c>
      <c r="E4967" s="84" t="s">
        <v>11435</v>
      </c>
      <c r="F4967" s="81">
        <v>900</v>
      </c>
      <c r="G4967" s="10" t="s">
        <v>57</v>
      </c>
      <c r="H4967" s="3">
        <v>2014</v>
      </c>
    </row>
    <row r="4968" spans="1:8" ht="25.5">
      <c r="A4968" s="78" t="s">
        <v>11385</v>
      </c>
      <c r="B4968" s="78" t="s">
        <v>11440</v>
      </c>
      <c r="C4968" s="79" t="s">
        <v>11555</v>
      </c>
      <c r="D4968" s="80" t="s">
        <v>11522</v>
      </c>
      <c r="E4968" s="80" t="s">
        <v>11556</v>
      </c>
      <c r="F4968" s="81">
        <v>15123</v>
      </c>
      <c r="G4968" s="80" t="s">
        <v>41</v>
      </c>
      <c r="H4968" s="3">
        <v>2014</v>
      </c>
    </row>
    <row r="4969" spans="1:8" ht="38.25">
      <c r="A4969" s="78" t="s">
        <v>11385</v>
      </c>
      <c r="B4969" s="78" t="s">
        <v>11453</v>
      </c>
      <c r="C4969" s="79" t="s">
        <v>11557</v>
      </c>
      <c r="D4969" s="80" t="s">
        <v>11522</v>
      </c>
      <c r="E4969" s="80" t="s">
        <v>11454</v>
      </c>
      <c r="F4969" s="81">
        <v>15120</v>
      </c>
      <c r="G4969" s="3" t="s">
        <v>60</v>
      </c>
      <c r="H4969" s="3">
        <v>2014</v>
      </c>
    </row>
    <row r="4970" spans="1:8">
      <c r="A4970" s="78" t="s">
        <v>11385</v>
      </c>
      <c r="B4970" s="78" t="s">
        <v>11463</v>
      </c>
      <c r="C4970" s="79" t="s">
        <v>11558</v>
      </c>
      <c r="D4970" s="80" t="s">
        <v>3285</v>
      </c>
      <c r="E4970" s="80" t="s">
        <v>11464</v>
      </c>
      <c r="F4970" s="81">
        <v>11700</v>
      </c>
      <c r="G4970" s="80" t="s">
        <v>41</v>
      </c>
      <c r="H4970" s="3">
        <v>2014</v>
      </c>
    </row>
    <row r="4971" spans="1:8">
      <c r="A4971" s="78" t="s">
        <v>11385</v>
      </c>
      <c r="B4971" s="78" t="s">
        <v>11463</v>
      </c>
      <c r="C4971" s="79" t="s">
        <v>11558</v>
      </c>
      <c r="D4971" s="80" t="s">
        <v>11559</v>
      </c>
      <c r="E4971" s="80" t="s">
        <v>11464</v>
      </c>
      <c r="F4971" s="81">
        <v>19600</v>
      </c>
      <c r="G4971" s="80" t="s">
        <v>41</v>
      </c>
      <c r="H4971" s="3">
        <v>2014</v>
      </c>
    </row>
    <row r="4972" spans="1:8">
      <c r="A4972" s="78" t="s">
        <v>11385</v>
      </c>
      <c r="B4972" s="78" t="s">
        <v>11463</v>
      </c>
      <c r="C4972" s="79" t="s">
        <v>11558</v>
      </c>
      <c r="D4972" s="80" t="s">
        <v>11560</v>
      </c>
      <c r="E4972" s="80" t="s">
        <v>11464</v>
      </c>
      <c r="F4972" s="81">
        <v>14930</v>
      </c>
      <c r="G4972" s="80" t="s">
        <v>41</v>
      </c>
      <c r="H4972" s="3">
        <v>2014</v>
      </c>
    </row>
    <row r="4973" spans="1:8" ht="25.5">
      <c r="A4973" s="78" t="s">
        <v>11385</v>
      </c>
      <c r="B4973" s="78" t="s">
        <v>11561</v>
      </c>
      <c r="C4973" s="79">
        <v>68205802695</v>
      </c>
      <c r="D4973" s="80" t="s">
        <v>11563</v>
      </c>
      <c r="E4973" s="80" t="s">
        <v>11562</v>
      </c>
      <c r="F4973" s="81">
        <v>8100</v>
      </c>
      <c r="G4973" s="80" t="s">
        <v>41</v>
      </c>
      <c r="H4973" s="3">
        <v>2014</v>
      </c>
    </row>
    <row r="4974" spans="1:8">
      <c r="A4974" s="78" t="s">
        <v>11385</v>
      </c>
      <c r="B4974" s="78" t="s">
        <v>11564</v>
      </c>
      <c r="C4974" s="79">
        <v>99613872148</v>
      </c>
      <c r="D4974" s="80" t="s">
        <v>11566</v>
      </c>
      <c r="E4974" s="80" t="s">
        <v>11565</v>
      </c>
      <c r="F4974" s="81">
        <v>3600</v>
      </c>
      <c r="G4974" s="3" t="s">
        <v>59</v>
      </c>
      <c r="H4974" s="3">
        <v>2014</v>
      </c>
    </row>
    <row r="4975" spans="1:8">
      <c r="A4975" s="78" t="s">
        <v>11385</v>
      </c>
      <c r="B4975" s="78" t="s">
        <v>11567</v>
      </c>
      <c r="C4975" s="79">
        <v>79325847399</v>
      </c>
      <c r="D4975" s="80" t="s">
        <v>6334</v>
      </c>
      <c r="E4975" s="80" t="s">
        <v>11568</v>
      </c>
      <c r="F4975" s="81">
        <v>15120</v>
      </c>
      <c r="G4975" s="80" t="s">
        <v>41</v>
      </c>
      <c r="H4975" s="3">
        <v>2014</v>
      </c>
    </row>
    <row r="4976" spans="1:8" ht="38.25">
      <c r="A4976" s="78" t="s">
        <v>11385</v>
      </c>
      <c r="B4976" s="78" t="s">
        <v>11473</v>
      </c>
      <c r="C4976" s="79">
        <v>17886862186</v>
      </c>
      <c r="D4976" s="80" t="s">
        <v>3285</v>
      </c>
      <c r="E4976" s="80" t="s">
        <v>11474</v>
      </c>
      <c r="F4976" s="81">
        <v>3960</v>
      </c>
      <c r="G4976" s="3" t="s">
        <v>60</v>
      </c>
      <c r="H4976" s="3">
        <v>2014</v>
      </c>
    </row>
    <row r="4977" spans="1:8" ht="38.25">
      <c r="A4977" s="78" t="s">
        <v>11385</v>
      </c>
      <c r="B4977" s="78" t="s">
        <v>11473</v>
      </c>
      <c r="C4977" s="79">
        <v>17886862186</v>
      </c>
      <c r="D4977" s="80" t="s">
        <v>11569</v>
      </c>
      <c r="E4977" s="80" t="s">
        <v>11474</v>
      </c>
      <c r="F4977" s="81">
        <v>11960</v>
      </c>
      <c r="G4977" s="3" t="s">
        <v>60</v>
      </c>
      <c r="H4977" s="3">
        <v>2014</v>
      </c>
    </row>
    <row r="4978" spans="1:8" ht="38.25">
      <c r="A4978" s="78" t="s">
        <v>11385</v>
      </c>
      <c r="B4978" s="78" t="s">
        <v>11473</v>
      </c>
      <c r="C4978" s="79">
        <v>17886862186</v>
      </c>
      <c r="D4978" s="80" t="s">
        <v>11570</v>
      </c>
      <c r="E4978" s="80" t="s">
        <v>11474</v>
      </c>
      <c r="F4978" s="81">
        <v>5700</v>
      </c>
      <c r="G4978" s="3" t="s">
        <v>60</v>
      </c>
      <c r="H4978" s="3">
        <v>2014</v>
      </c>
    </row>
    <row r="4979" spans="1:8">
      <c r="A4979" s="78" t="s">
        <v>11385</v>
      </c>
      <c r="B4979" s="78" t="s">
        <v>11571</v>
      </c>
      <c r="C4979" s="79">
        <v>81832398924</v>
      </c>
      <c r="D4979" s="80" t="s">
        <v>1390</v>
      </c>
      <c r="E4979" s="80" t="s">
        <v>11549</v>
      </c>
      <c r="F4979" s="81">
        <v>7200</v>
      </c>
      <c r="G4979" s="80" t="s">
        <v>41</v>
      </c>
      <c r="H4979" s="3">
        <v>2014</v>
      </c>
    </row>
    <row r="4980" spans="1:8">
      <c r="A4980" s="78" t="s">
        <v>11385</v>
      </c>
      <c r="B4980" s="78" t="s">
        <v>11485</v>
      </c>
      <c r="C4980" s="79">
        <v>27441031743</v>
      </c>
      <c r="D4980" s="80" t="s">
        <v>3285</v>
      </c>
      <c r="E4980" s="80" t="s">
        <v>1185</v>
      </c>
      <c r="F4980" s="81">
        <v>3600</v>
      </c>
      <c r="G4980" s="80" t="s">
        <v>41</v>
      </c>
      <c r="H4980" s="3">
        <v>2014</v>
      </c>
    </row>
    <row r="4981" spans="1:8">
      <c r="A4981" s="78" t="s">
        <v>11385</v>
      </c>
      <c r="B4981" s="78" t="s">
        <v>11485</v>
      </c>
      <c r="C4981" s="79">
        <v>27441031743</v>
      </c>
      <c r="D4981" s="80" t="s">
        <v>11572</v>
      </c>
      <c r="E4981" s="80" t="s">
        <v>1185</v>
      </c>
      <c r="F4981" s="81">
        <v>20000</v>
      </c>
      <c r="G4981" s="80" t="s">
        <v>41</v>
      </c>
      <c r="H4981" s="3">
        <v>2014</v>
      </c>
    </row>
    <row r="4982" spans="1:8" ht="25.5">
      <c r="A4982" s="78" t="s">
        <v>11385</v>
      </c>
      <c r="B4982" s="78" t="s">
        <v>11573</v>
      </c>
      <c r="C4982" s="79" t="s">
        <v>11574</v>
      </c>
      <c r="D4982" s="80" t="s">
        <v>11576</v>
      </c>
      <c r="E4982" s="80" t="s">
        <v>11575</v>
      </c>
      <c r="F4982" s="81">
        <v>9000</v>
      </c>
      <c r="G4982" s="80" t="s">
        <v>41</v>
      </c>
      <c r="H4982" s="3">
        <v>2014</v>
      </c>
    </row>
    <row r="4983" spans="1:8">
      <c r="A4983" s="78" t="s">
        <v>11385</v>
      </c>
      <c r="B4983" s="78" t="s">
        <v>11577</v>
      </c>
      <c r="C4983" s="79">
        <v>68832008018</v>
      </c>
      <c r="D4983" s="80" t="s">
        <v>11579</v>
      </c>
      <c r="E4983" s="80" t="s">
        <v>11578</v>
      </c>
      <c r="F4983" s="81">
        <v>2700</v>
      </c>
      <c r="G4983" s="80" t="s">
        <v>41</v>
      </c>
      <c r="H4983" s="3">
        <v>2014</v>
      </c>
    </row>
    <row r="4984" spans="1:8">
      <c r="A4984" s="78" t="s">
        <v>11385</v>
      </c>
      <c r="B4984" s="78" t="s">
        <v>11495</v>
      </c>
      <c r="C4984" s="79">
        <v>10878845301</v>
      </c>
      <c r="D4984" s="80" t="s">
        <v>11580</v>
      </c>
      <c r="E4984" s="80" t="s">
        <v>11496</v>
      </c>
      <c r="F4984" s="81">
        <v>20000</v>
      </c>
      <c r="G4984" s="3" t="s">
        <v>59</v>
      </c>
      <c r="H4984" s="3">
        <v>2014</v>
      </c>
    </row>
    <row r="4985" spans="1:8">
      <c r="A4985" s="78" t="s">
        <v>11385</v>
      </c>
      <c r="B4985" s="78" t="s">
        <v>11581</v>
      </c>
      <c r="C4985" s="79">
        <v>14695668895</v>
      </c>
      <c r="D4985" s="80" t="s">
        <v>11582</v>
      </c>
      <c r="E4985" s="80" t="s">
        <v>11583</v>
      </c>
      <c r="F4985" s="81">
        <v>6000</v>
      </c>
      <c r="G4985" s="80" t="s">
        <v>41</v>
      </c>
      <c r="H4985" s="3">
        <v>2014</v>
      </c>
    </row>
    <row r="4986" spans="1:8">
      <c r="A4986" s="82" t="s">
        <v>11385</v>
      </c>
      <c r="B4986" s="78" t="s">
        <v>11499</v>
      </c>
      <c r="C4986" s="79" t="s">
        <v>11500</v>
      </c>
      <c r="D4986" s="80" t="s">
        <v>11584</v>
      </c>
      <c r="E4986" s="80" t="s">
        <v>11501</v>
      </c>
      <c r="F4986" s="81">
        <v>6300</v>
      </c>
      <c r="G4986" s="80" t="s">
        <v>41</v>
      </c>
      <c r="H4986" s="3">
        <v>2014</v>
      </c>
    </row>
    <row r="4987" spans="1:8">
      <c r="A4987" s="82" t="s">
        <v>11385</v>
      </c>
      <c r="B4987" s="82" t="s">
        <v>11499</v>
      </c>
      <c r="C4987" s="83" t="s">
        <v>11500</v>
      </c>
      <c r="D4987" s="80" t="s">
        <v>11585</v>
      </c>
      <c r="E4987" s="80" t="s">
        <v>11503</v>
      </c>
      <c r="F4987" s="81">
        <v>20000</v>
      </c>
      <c r="G4987" s="80" t="s">
        <v>41</v>
      </c>
      <c r="H4987" s="3">
        <v>2014</v>
      </c>
    </row>
    <row r="4988" spans="1:8">
      <c r="A4988" s="78" t="s">
        <v>11385</v>
      </c>
      <c r="B4988" s="78" t="s">
        <v>11586</v>
      </c>
      <c r="C4988" s="79" t="s">
        <v>11587</v>
      </c>
      <c r="D4988" s="80" t="s">
        <v>11522</v>
      </c>
      <c r="E4988" s="80" t="s">
        <v>11588</v>
      </c>
      <c r="F4988" s="81">
        <v>4050</v>
      </c>
      <c r="G4988" s="80" t="s">
        <v>41</v>
      </c>
      <c r="H4988" s="3">
        <v>2014</v>
      </c>
    </row>
    <row r="4989" spans="1:8" ht="51">
      <c r="A4989" s="78" t="s">
        <v>11385</v>
      </c>
      <c r="B4989" s="78" t="s">
        <v>11418</v>
      </c>
      <c r="C4989" s="79">
        <v>35895756430</v>
      </c>
      <c r="D4989" s="80" t="s">
        <v>11589</v>
      </c>
      <c r="E4989" s="80" t="s">
        <v>11419</v>
      </c>
      <c r="F4989" s="81">
        <v>864309.23</v>
      </c>
      <c r="G4989" s="80" t="s">
        <v>41</v>
      </c>
      <c r="H4989" s="3">
        <v>2014</v>
      </c>
    </row>
    <row r="4990" spans="1:8">
      <c r="A4990" s="82" t="s">
        <v>11385</v>
      </c>
      <c r="B4990" s="78" t="s">
        <v>11513</v>
      </c>
      <c r="C4990" s="79" t="s">
        <v>11514</v>
      </c>
      <c r="D4990" s="80" t="s">
        <v>11590</v>
      </c>
      <c r="E4990" s="80" t="s">
        <v>11515</v>
      </c>
      <c r="F4990" s="81">
        <v>64744.84</v>
      </c>
      <c r="G4990" s="80" t="s">
        <v>41</v>
      </c>
      <c r="H4990" s="3">
        <v>2014</v>
      </c>
    </row>
    <row r="4991" spans="1:8" ht="25.5">
      <c r="A4991" s="78" t="s">
        <v>11385</v>
      </c>
      <c r="B4991" s="78" t="s">
        <v>11414</v>
      </c>
      <c r="C4991" s="79">
        <v>7070521253</v>
      </c>
      <c r="D4991" s="80" t="s">
        <v>11591</v>
      </c>
      <c r="E4991" s="80" t="s">
        <v>1000</v>
      </c>
      <c r="F4991" s="81">
        <v>16070</v>
      </c>
      <c r="G4991" s="80" t="s">
        <v>41</v>
      </c>
      <c r="H4991" s="3">
        <v>2014</v>
      </c>
    </row>
    <row r="4992" spans="1:8">
      <c r="A4992" s="78" t="s">
        <v>11385</v>
      </c>
      <c r="B4992" s="78" t="s">
        <v>11592</v>
      </c>
      <c r="C4992" s="79"/>
      <c r="D4992" s="80"/>
      <c r="E4992" s="80"/>
      <c r="F4992" s="81">
        <v>10000</v>
      </c>
      <c r="G4992" s="80" t="s">
        <v>41</v>
      </c>
      <c r="H4992" s="3">
        <v>2014</v>
      </c>
    </row>
    <row r="4993" spans="1:8" ht="25.5">
      <c r="A4993" s="78" t="s">
        <v>11385</v>
      </c>
      <c r="B4993" s="78" t="s">
        <v>11593</v>
      </c>
      <c r="C4993" s="79">
        <v>32779792390</v>
      </c>
      <c r="D4993" s="80" t="s">
        <v>11595</v>
      </c>
      <c r="E4993" s="80" t="s">
        <v>11594</v>
      </c>
      <c r="F4993" s="81">
        <v>848231.82</v>
      </c>
      <c r="G4993" s="80" t="s">
        <v>41</v>
      </c>
      <c r="H4993" s="3">
        <v>2014</v>
      </c>
    </row>
    <row r="4994" spans="1:8">
      <c r="A4994" s="78" t="s">
        <v>11385</v>
      </c>
      <c r="B4994" s="78" t="s">
        <v>11596</v>
      </c>
      <c r="C4994" s="79" t="s">
        <v>11597</v>
      </c>
      <c r="D4994" s="80" t="s">
        <v>11598</v>
      </c>
      <c r="E4994" s="80"/>
      <c r="F4994" s="81">
        <v>15000</v>
      </c>
      <c r="G4994" s="80" t="s">
        <v>41</v>
      </c>
      <c r="H4994" s="3">
        <v>2014</v>
      </c>
    </row>
    <row r="4995" spans="1:8" ht="51">
      <c r="A4995" s="78" t="s">
        <v>11385</v>
      </c>
      <c r="B4995" s="78" t="s">
        <v>11418</v>
      </c>
      <c r="C4995" s="79">
        <v>35895756430</v>
      </c>
      <c r="D4995" s="80" t="s">
        <v>11589</v>
      </c>
      <c r="E4995" s="80" t="s">
        <v>11419</v>
      </c>
      <c r="F4995" s="81">
        <v>114583.12</v>
      </c>
      <c r="G4995" s="80" t="s">
        <v>41</v>
      </c>
      <c r="H4995" s="3">
        <v>2014</v>
      </c>
    </row>
    <row r="4996" spans="1:8">
      <c r="A4996" s="16" t="s">
        <v>20103</v>
      </c>
      <c r="B4996" s="16" t="s">
        <v>11599</v>
      </c>
      <c r="C4996" s="8">
        <v>20639898880</v>
      </c>
      <c r="D4996" s="5" t="s">
        <v>11601</v>
      </c>
      <c r="E4996" s="5" t="s">
        <v>11600</v>
      </c>
      <c r="F4996" s="9">
        <v>89366.25</v>
      </c>
      <c r="G4996" s="9" t="s">
        <v>20703</v>
      </c>
      <c r="H4996" s="3">
        <v>2014</v>
      </c>
    </row>
    <row r="4997" spans="1:8">
      <c r="A4997" s="16" t="s">
        <v>20103</v>
      </c>
      <c r="B4997" s="16" t="s">
        <v>11602</v>
      </c>
      <c r="C4997" s="8">
        <v>18535367207</v>
      </c>
      <c r="D4997" s="5" t="s">
        <v>11604</v>
      </c>
      <c r="E4997" s="5" t="s">
        <v>11603</v>
      </c>
      <c r="F4997" s="9">
        <v>10000</v>
      </c>
      <c r="G4997" s="9" t="s">
        <v>20703</v>
      </c>
      <c r="H4997" s="3">
        <v>2014</v>
      </c>
    </row>
    <row r="4998" spans="1:8">
      <c r="A4998" s="16" t="s">
        <v>20103</v>
      </c>
      <c r="B4998" s="16" t="s">
        <v>11605</v>
      </c>
      <c r="C4998" s="8">
        <v>87489461440</v>
      </c>
      <c r="D4998" s="5" t="s">
        <v>11607</v>
      </c>
      <c r="E4998" s="5" t="s">
        <v>11606</v>
      </c>
      <c r="F4998" s="9">
        <v>15000</v>
      </c>
      <c r="G4998" s="9" t="s">
        <v>20703</v>
      </c>
      <c r="H4998" s="3">
        <v>2014</v>
      </c>
    </row>
    <row r="4999" spans="1:8">
      <c r="A4999" s="16" t="s">
        <v>20103</v>
      </c>
      <c r="B4999" s="16" t="s">
        <v>11599</v>
      </c>
      <c r="C4999" s="8">
        <v>20639898880</v>
      </c>
      <c r="D4999" s="5" t="s">
        <v>11601</v>
      </c>
      <c r="E4999" s="5" t="s">
        <v>11600</v>
      </c>
      <c r="F4999" s="9">
        <v>89366.25</v>
      </c>
      <c r="G4999" s="9" t="s">
        <v>20703</v>
      </c>
      <c r="H4999" s="3">
        <v>2014</v>
      </c>
    </row>
    <row r="5000" spans="1:8">
      <c r="A5000" s="16" t="s">
        <v>20103</v>
      </c>
      <c r="B5000" s="16" t="s">
        <v>11602</v>
      </c>
      <c r="C5000" s="8">
        <v>18535367207</v>
      </c>
      <c r="D5000" s="5" t="s">
        <v>11604</v>
      </c>
      <c r="E5000" s="5" t="s">
        <v>11603</v>
      </c>
      <c r="F5000" s="9">
        <v>10000</v>
      </c>
      <c r="G5000" s="9" t="s">
        <v>20703</v>
      </c>
      <c r="H5000" s="3">
        <v>2014</v>
      </c>
    </row>
    <row r="5001" spans="1:8">
      <c r="A5001" s="16" t="s">
        <v>20103</v>
      </c>
      <c r="B5001" s="16" t="s">
        <v>11605</v>
      </c>
      <c r="C5001" s="8">
        <v>87489461440</v>
      </c>
      <c r="D5001" s="5" t="s">
        <v>11607</v>
      </c>
      <c r="E5001" s="5" t="s">
        <v>11606</v>
      </c>
      <c r="F5001" s="9">
        <v>15000</v>
      </c>
      <c r="G5001" s="9" t="s">
        <v>20703</v>
      </c>
      <c r="H5001" s="3">
        <v>2014</v>
      </c>
    </row>
    <row r="5002" spans="1:8">
      <c r="A5002" s="16" t="s">
        <v>20103</v>
      </c>
      <c r="B5002" s="16" t="s">
        <v>11599</v>
      </c>
      <c r="C5002" s="8">
        <v>20639898880</v>
      </c>
      <c r="D5002" s="5" t="s">
        <v>11601</v>
      </c>
      <c r="E5002" s="5" t="s">
        <v>11600</v>
      </c>
      <c r="F5002" s="9">
        <v>89366.25</v>
      </c>
      <c r="G5002" s="9" t="s">
        <v>20703</v>
      </c>
      <c r="H5002" s="3">
        <v>2014</v>
      </c>
    </row>
    <row r="5003" spans="1:8">
      <c r="A5003" s="16" t="s">
        <v>20103</v>
      </c>
      <c r="B5003" s="16" t="s">
        <v>11602</v>
      </c>
      <c r="C5003" s="8">
        <v>18535367207</v>
      </c>
      <c r="D5003" s="5" t="s">
        <v>11604</v>
      </c>
      <c r="E5003" s="5" t="s">
        <v>11603</v>
      </c>
      <c r="F5003" s="9">
        <v>10000</v>
      </c>
      <c r="G5003" s="9" t="s">
        <v>20703</v>
      </c>
      <c r="H5003" s="3">
        <v>2014</v>
      </c>
    </row>
    <row r="5004" spans="1:8">
      <c r="A5004" s="16" t="s">
        <v>20103</v>
      </c>
      <c r="B5004" s="16" t="s">
        <v>11605</v>
      </c>
      <c r="C5004" s="8">
        <v>87489461440</v>
      </c>
      <c r="D5004" s="5" t="s">
        <v>11607</v>
      </c>
      <c r="E5004" s="5" t="s">
        <v>11606</v>
      </c>
      <c r="F5004" s="9">
        <v>15000</v>
      </c>
      <c r="G5004" s="9" t="s">
        <v>20703</v>
      </c>
      <c r="H5004" s="3">
        <v>2014</v>
      </c>
    </row>
    <row r="5005" spans="1:8">
      <c r="A5005" s="16" t="s">
        <v>20103</v>
      </c>
      <c r="B5005" s="16" t="s">
        <v>11599</v>
      </c>
      <c r="C5005" s="8">
        <v>20639898880</v>
      </c>
      <c r="D5005" s="5" t="s">
        <v>11601</v>
      </c>
      <c r="E5005" s="5" t="s">
        <v>11600</v>
      </c>
      <c r="F5005" s="9">
        <v>89366.25</v>
      </c>
      <c r="G5005" s="9" t="s">
        <v>20703</v>
      </c>
      <c r="H5005" s="3">
        <v>2014</v>
      </c>
    </row>
    <row r="5006" spans="1:8">
      <c r="A5006" s="16" t="s">
        <v>20103</v>
      </c>
      <c r="B5006" s="16" t="s">
        <v>11602</v>
      </c>
      <c r="C5006" s="8">
        <v>18535367207</v>
      </c>
      <c r="D5006" s="5" t="s">
        <v>11604</v>
      </c>
      <c r="E5006" s="5" t="s">
        <v>11603</v>
      </c>
      <c r="F5006" s="9">
        <v>10000</v>
      </c>
      <c r="G5006" s="9" t="s">
        <v>20703</v>
      </c>
      <c r="H5006" s="3">
        <v>2014</v>
      </c>
    </row>
    <row r="5007" spans="1:8">
      <c r="A5007" s="16" t="s">
        <v>20103</v>
      </c>
      <c r="B5007" s="16" t="s">
        <v>11605</v>
      </c>
      <c r="C5007" s="8">
        <v>87489461440</v>
      </c>
      <c r="D5007" s="5" t="s">
        <v>11607</v>
      </c>
      <c r="E5007" s="5" t="s">
        <v>11606</v>
      </c>
      <c r="F5007" s="9">
        <v>15000</v>
      </c>
      <c r="G5007" s="9" t="s">
        <v>20703</v>
      </c>
      <c r="H5007" s="3">
        <v>2014</v>
      </c>
    </row>
    <row r="5008" spans="1:8" ht="25.5">
      <c r="A5008" s="16" t="s">
        <v>20103</v>
      </c>
      <c r="B5008" s="16" t="s">
        <v>11608</v>
      </c>
      <c r="C5008" s="8" t="s">
        <v>11609</v>
      </c>
      <c r="D5008" s="5" t="s">
        <v>11611</v>
      </c>
      <c r="E5008" s="5" t="s">
        <v>11610</v>
      </c>
      <c r="F5008" s="9">
        <v>120000</v>
      </c>
      <c r="G5008" s="9" t="s">
        <v>20703</v>
      </c>
      <c r="H5008" s="3">
        <v>2014</v>
      </c>
    </row>
    <row r="5009" spans="1:8" ht="25.5">
      <c r="A5009" s="16" t="s">
        <v>20103</v>
      </c>
      <c r="B5009" s="16" t="s">
        <v>11612</v>
      </c>
      <c r="C5009" s="8" t="s">
        <v>11613</v>
      </c>
      <c r="D5009" s="5" t="s">
        <v>11614</v>
      </c>
      <c r="E5009" s="5" t="s">
        <v>11615</v>
      </c>
      <c r="F5009" s="9">
        <v>10000</v>
      </c>
      <c r="G5009" s="9" t="s">
        <v>20703</v>
      </c>
      <c r="H5009" s="3">
        <v>2014</v>
      </c>
    </row>
    <row r="5010" spans="1:8" ht="25.5">
      <c r="A5010" s="16" t="s">
        <v>20103</v>
      </c>
      <c r="B5010" s="16" t="s">
        <v>11616</v>
      </c>
      <c r="C5010" s="8" t="s">
        <v>11617</v>
      </c>
      <c r="D5010" s="5" t="s">
        <v>11619</v>
      </c>
      <c r="E5010" s="5" t="s">
        <v>11618</v>
      </c>
      <c r="F5010" s="9">
        <v>7500</v>
      </c>
      <c r="G5010" s="9" t="s">
        <v>20703</v>
      </c>
      <c r="H5010" s="3">
        <v>2014</v>
      </c>
    </row>
    <row r="5011" spans="1:8" ht="25.5">
      <c r="A5011" s="16" t="s">
        <v>20103</v>
      </c>
      <c r="B5011" s="16" t="s">
        <v>2206</v>
      </c>
      <c r="C5011" s="8" t="s">
        <v>11620</v>
      </c>
      <c r="D5011" s="5" t="s">
        <v>11622</v>
      </c>
      <c r="E5011" s="5" t="s">
        <v>11621</v>
      </c>
      <c r="F5011" s="9">
        <v>5000</v>
      </c>
      <c r="G5011" s="9" t="s">
        <v>20703</v>
      </c>
      <c r="H5011" s="3">
        <v>2014</v>
      </c>
    </row>
    <row r="5012" spans="1:8" ht="25.5">
      <c r="A5012" s="16" t="s">
        <v>20103</v>
      </c>
      <c r="B5012" s="16" t="s">
        <v>11623</v>
      </c>
      <c r="C5012" s="8"/>
      <c r="D5012" s="5" t="s">
        <v>11625</v>
      </c>
      <c r="E5012" s="5" t="s">
        <v>11624</v>
      </c>
      <c r="F5012" s="9">
        <v>3500</v>
      </c>
      <c r="G5012" s="9" t="s">
        <v>20703</v>
      </c>
      <c r="H5012" s="3">
        <v>2014</v>
      </c>
    </row>
    <row r="5013" spans="1:8" ht="25.5">
      <c r="A5013" s="16" t="s">
        <v>20103</v>
      </c>
      <c r="B5013" s="16" t="s">
        <v>11626</v>
      </c>
      <c r="C5013" s="8" t="s">
        <v>11627</v>
      </c>
      <c r="D5013" s="5" t="s">
        <v>11629</v>
      </c>
      <c r="E5013" s="5" t="s">
        <v>11628</v>
      </c>
      <c r="F5013" s="9">
        <v>30000</v>
      </c>
      <c r="G5013" s="9" t="s">
        <v>20703</v>
      </c>
      <c r="H5013" s="3">
        <v>2014</v>
      </c>
    </row>
    <row r="5014" spans="1:8" ht="25.5">
      <c r="A5014" s="16" t="s">
        <v>20103</v>
      </c>
      <c r="B5014" s="16" t="s">
        <v>11630</v>
      </c>
      <c r="C5014" s="8"/>
      <c r="D5014" s="5" t="s">
        <v>11632</v>
      </c>
      <c r="E5014" s="5" t="s">
        <v>11631</v>
      </c>
      <c r="F5014" s="9">
        <v>300000</v>
      </c>
      <c r="G5014" s="9" t="s">
        <v>20703</v>
      </c>
      <c r="H5014" s="3">
        <v>2014</v>
      </c>
    </row>
    <row r="5015" spans="1:8">
      <c r="A5015" s="16" t="s">
        <v>20103</v>
      </c>
      <c r="B5015" s="16" t="s">
        <v>11633</v>
      </c>
      <c r="C5015" s="8" t="s">
        <v>11634</v>
      </c>
      <c r="D5015" s="5" t="s">
        <v>11636</v>
      </c>
      <c r="E5015" s="5" t="s">
        <v>11635</v>
      </c>
      <c r="F5015" s="9">
        <v>3000</v>
      </c>
      <c r="G5015" s="9" t="s">
        <v>20703</v>
      </c>
      <c r="H5015" s="3">
        <v>2014</v>
      </c>
    </row>
    <row r="5016" spans="1:8">
      <c r="A5016" s="17" t="s">
        <v>11637</v>
      </c>
      <c r="B5016" s="17" t="s">
        <v>11638</v>
      </c>
      <c r="C5016" s="4" t="s">
        <v>11639</v>
      </c>
      <c r="D5016" s="3" t="s">
        <v>11641</v>
      </c>
      <c r="E5016" s="3" t="s">
        <v>11640</v>
      </c>
      <c r="F5016" s="6">
        <v>5000</v>
      </c>
      <c r="G5016" s="24" t="s">
        <v>50</v>
      </c>
      <c r="H5016" s="3">
        <v>2014</v>
      </c>
    </row>
    <row r="5017" spans="1:8" ht="25.5">
      <c r="A5017" s="17" t="s">
        <v>11637</v>
      </c>
      <c r="B5017" s="17" t="s">
        <v>11642</v>
      </c>
      <c r="C5017" s="4" t="s">
        <v>11643</v>
      </c>
      <c r="D5017" s="3" t="s">
        <v>11645</v>
      </c>
      <c r="E5017" s="3" t="s">
        <v>11644</v>
      </c>
      <c r="F5017" s="6">
        <v>17000</v>
      </c>
      <c r="G5017" s="24" t="s">
        <v>50</v>
      </c>
      <c r="H5017" s="3">
        <v>2014</v>
      </c>
    </row>
    <row r="5018" spans="1:8">
      <c r="A5018" s="17" t="s">
        <v>11637</v>
      </c>
      <c r="B5018" s="17" t="s">
        <v>11646</v>
      </c>
      <c r="C5018" s="4" t="s">
        <v>11647</v>
      </c>
      <c r="D5018" s="3" t="s">
        <v>11649</v>
      </c>
      <c r="E5018" s="3" t="s">
        <v>11648</v>
      </c>
      <c r="F5018" s="6">
        <v>3500</v>
      </c>
      <c r="G5018" s="24" t="s">
        <v>50</v>
      </c>
      <c r="H5018" s="3">
        <v>2014</v>
      </c>
    </row>
    <row r="5019" spans="1:8">
      <c r="A5019" s="17" t="s">
        <v>11637</v>
      </c>
      <c r="B5019" s="17" t="s">
        <v>11650</v>
      </c>
      <c r="C5019" s="4" t="s">
        <v>11651</v>
      </c>
      <c r="D5019" s="3" t="s">
        <v>11653</v>
      </c>
      <c r="E5019" s="3" t="s">
        <v>11652</v>
      </c>
      <c r="F5019" s="6">
        <v>2500</v>
      </c>
      <c r="G5019" s="24" t="s">
        <v>50</v>
      </c>
      <c r="H5019" s="3">
        <v>2014</v>
      </c>
    </row>
    <row r="5020" spans="1:8" ht="25.5">
      <c r="A5020" s="17" t="s">
        <v>11637</v>
      </c>
      <c r="B5020" s="17" t="s">
        <v>11654</v>
      </c>
      <c r="C5020" s="4" t="s">
        <v>11655</v>
      </c>
      <c r="D5020" s="3" t="s">
        <v>11657</v>
      </c>
      <c r="E5020" s="3" t="s">
        <v>11656</v>
      </c>
      <c r="F5020" s="6">
        <v>16000</v>
      </c>
      <c r="G5020" s="24" t="s">
        <v>50</v>
      </c>
      <c r="H5020" s="3">
        <v>2014</v>
      </c>
    </row>
    <row r="5021" spans="1:8" ht="25.5">
      <c r="A5021" s="17" t="s">
        <v>11637</v>
      </c>
      <c r="B5021" s="16" t="s">
        <v>11658</v>
      </c>
      <c r="C5021" s="8" t="s">
        <v>11659</v>
      </c>
      <c r="D5021" s="85" t="s">
        <v>11660</v>
      </c>
      <c r="E5021" s="5" t="s">
        <v>11661</v>
      </c>
      <c r="F5021" s="9">
        <v>1000</v>
      </c>
      <c r="G5021" s="24" t="s">
        <v>50</v>
      </c>
      <c r="H5021" s="3">
        <v>2014</v>
      </c>
    </row>
    <row r="5022" spans="1:8">
      <c r="A5022" s="17" t="s">
        <v>11637</v>
      </c>
      <c r="B5022" s="17" t="s">
        <v>11662</v>
      </c>
      <c r="C5022" s="4" t="s">
        <v>11663</v>
      </c>
      <c r="D5022" s="3" t="s">
        <v>11664</v>
      </c>
      <c r="E5022" s="3" t="s">
        <v>11640</v>
      </c>
      <c r="F5022" s="6">
        <v>3000</v>
      </c>
      <c r="G5022" s="24" t="s">
        <v>50</v>
      </c>
      <c r="H5022" s="3">
        <v>2014</v>
      </c>
    </row>
    <row r="5023" spans="1:8" ht="25.5">
      <c r="A5023" s="17" t="s">
        <v>11637</v>
      </c>
      <c r="B5023" s="17" t="s">
        <v>11665</v>
      </c>
      <c r="C5023" s="4" t="s">
        <v>230</v>
      </c>
      <c r="D5023" s="59" t="s">
        <v>11667</v>
      </c>
      <c r="E5023" s="3" t="s">
        <v>11666</v>
      </c>
      <c r="F5023" s="6">
        <v>5000</v>
      </c>
      <c r="G5023" s="24" t="s">
        <v>50</v>
      </c>
      <c r="H5023" s="3">
        <v>2014</v>
      </c>
    </row>
    <row r="5024" spans="1:8">
      <c r="A5024" s="17" t="s">
        <v>11637</v>
      </c>
      <c r="B5024" s="17" t="s">
        <v>11668</v>
      </c>
      <c r="C5024" s="4" t="s">
        <v>11669</v>
      </c>
      <c r="D5024" s="3" t="s">
        <v>11671</v>
      </c>
      <c r="E5024" s="3" t="s">
        <v>11670</v>
      </c>
      <c r="F5024" s="6">
        <v>35000</v>
      </c>
      <c r="G5024" s="24" t="s">
        <v>50</v>
      </c>
      <c r="H5024" s="3">
        <v>2014</v>
      </c>
    </row>
    <row r="5025" spans="1:8">
      <c r="A5025" s="17" t="s">
        <v>11637</v>
      </c>
      <c r="B5025" s="17" t="s">
        <v>11672</v>
      </c>
      <c r="C5025" s="4" t="s">
        <v>11673</v>
      </c>
      <c r="D5025" s="3" t="s">
        <v>11675</v>
      </c>
      <c r="E5025" s="3" t="s">
        <v>11674</v>
      </c>
      <c r="F5025" s="6">
        <v>4000</v>
      </c>
      <c r="G5025" s="24" t="s">
        <v>50</v>
      </c>
      <c r="H5025" s="3">
        <v>2014</v>
      </c>
    </row>
    <row r="5026" spans="1:8">
      <c r="A5026" s="17" t="s">
        <v>11637</v>
      </c>
      <c r="B5026" s="17" t="s">
        <v>11676</v>
      </c>
      <c r="C5026" s="4" t="s">
        <v>11677</v>
      </c>
      <c r="D5026" s="3" t="s">
        <v>11679</v>
      </c>
      <c r="E5026" s="3" t="s">
        <v>11678</v>
      </c>
      <c r="F5026" s="6">
        <v>6500</v>
      </c>
      <c r="G5026" s="24" t="s">
        <v>50</v>
      </c>
      <c r="H5026" s="3">
        <v>2014</v>
      </c>
    </row>
    <row r="5027" spans="1:8">
      <c r="A5027" s="17" t="s">
        <v>11637</v>
      </c>
      <c r="B5027" s="17" t="s">
        <v>11680</v>
      </c>
      <c r="C5027" s="4" t="s">
        <v>11681</v>
      </c>
      <c r="D5027" s="3" t="s">
        <v>11682</v>
      </c>
      <c r="E5027" s="3" t="s">
        <v>11683</v>
      </c>
      <c r="F5027" s="6">
        <v>9000</v>
      </c>
      <c r="G5027" s="24" t="s">
        <v>50</v>
      </c>
      <c r="H5027" s="3">
        <v>2014</v>
      </c>
    </row>
    <row r="5028" spans="1:8">
      <c r="A5028" s="17" t="s">
        <v>11637</v>
      </c>
      <c r="B5028" s="17" t="s">
        <v>11684</v>
      </c>
      <c r="C5028" s="4" t="s">
        <v>11685</v>
      </c>
      <c r="D5028" s="3" t="s">
        <v>11687</v>
      </c>
      <c r="E5028" s="3" t="s">
        <v>11686</v>
      </c>
      <c r="F5028" s="6">
        <v>7000</v>
      </c>
      <c r="G5028" s="24" t="s">
        <v>50</v>
      </c>
      <c r="H5028" s="3">
        <v>2014</v>
      </c>
    </row>
    <row r="5029" spans="1:8">
      <c r="A5029" s="17" t="s">
        <v>11637</v>
      </c>
      <c r="B5029" s="17" t="s">
        <v>11688</v>
      </c>
      <c r="C5029" s="4" t="s">
        <v>11689</v>
      </c>
      <c r="D5029" s="3" t="s">
        <v>11691</v>
      </c>
      <c r="E5029" s="3" t="s">
        <v>11690</v>
      </c>
      <c r="F5029" s="6">
        <v>4000</v>
      </c>
      <c r="G5029" s="24" t="s">
        <v>50</v>
      </c>
      <c r="H5029" s="3">
        <v>2014</v>
      </c>
    </row>
    <row r="5030" spans="1:8">
      <c r="A5030" s="17" t="s">
        <v>11637</v>
      </c>
      <c r="B5030" s="17" t="s">
        <v>11692</v>
      </c>
      <c r="C5030" s="4" t="s">
        <v>11693</v>
      </c>
      <c r="D5030" s="3" t="s">
        <v>11695</v>
      </c>
      <c r="E5030" s="3" t="s">
        <v>11694</v>
      </c>
      <c r="F5030" s="6">
        <v>14000</v>
      </c>
      <c r="G5030" s="24" t="s">
        <v>50</v>
      </c>
      <c r="H5030" s="3">
        <v>2014</v>
      </c>
    </row>
    <row r="5031" spans="1:8">
      <c r="A5031" s="17" t="s">
        <v>11637</v>
      </c>
      <c r="B5031" s="17" t="s">
        <v>11696</v>
      </c>
      <c r="C5031" s="4" t="s">
        <v>11697</v>
      </c>
      <c r="D5031" s="3" t="s">
        <v>11699</v>
      </c>
      <c r="E5031" s="3" t="s">
        <v>11698</v>
      </c>
      <c r="F5031" s="6">
        <v>15000</v>
      </c>
      <c r="G5031" s="24" t="s">
        <v>50</v>
      </c>
      <c r="H5031" s="3">
        <v>2014</v>
      </c>
    </row>
    <row r="5032" spans="1:8">
      <c r="A5032" s="17" t="s">
        <v>11637</v>
      </c>
      <c r="B5032" s="17" t="s">
        <v>11700</v>
      </c>
      <c r="C5032" s="4">
        <v>13928023447</v>
      </c>
      <c r="D5032" s="3" t="s">
        <v>11702</v>
      </c>
      <c r="E5032" s="3" t="s">
        <v>11701</v>
      </c>
      <c r="F5032" s="6">
        <v>16000</v>
      </c>
      <c r="G5032" s="24" t="s">
        <v>50</v>
      </c>
      <c r="H5032" s="3">
        <v>2014</v>
      </c>
    </row>
    <row r="5033" spans="1:8">
      <c r="A5033" s="17" t="s">
        <v>11637</v>
      </c>
      <c r="B5033" s="17" t="s">
        <v>11703</v>
      </c>
      <c r="C5033" s="4">
        <v>37204619275</v>
      </c>
      <c r="D5033" s="3" t="s">
        <v>11702</v>
      </c>
      <c r="E5033" s="3" t="s">
        <v>11704</v>
      </c>
      <c r="F5033" s="6">
        <v>15000</v>
      </c>
      <c r="G5033" s="24" t="s">
        <v>50</v>
      </c>
      <c r="H5033" s="3">
        <v>2014</v>
      </c>
    </row>
    <row r="5034" spans="1:8">
      <c r="A5034" s="17" t="s">
        <v>11637</v>
      </c>
      <c r="B5034" s="17" t="s">
        <v>11705</v>
      </c>
      <c r="C5034" s="4">
        <v>74132256534</v>
      </c>
      <c r="D5034" s="3" t="s">
        <v>11702</v>
      </c>
      <c r="E5034" s="3" t="s">
        <v>11706</v>
      </c>
      <c r="F5034" s="6">
        <v>27000</v>
      </c>
      <c r="G5034" s="24" t="s">
        <v>50</v>
      </c>
      <c r="H5034" s="3">
        <v>2014</v>
      </c>
    </row>
    <row r="5035" spans="1:8" ht="25.5">
      <c r="A5035" s="17" t="s">
        <v>11637</v>
      </c>
      <c r="B5035" s="17" t="s">
        <v>11707</v>
      </c>
      <c r="C5035" s="4">
        <v>28981647736</v>
      </c>
      <c r="D5035" s="3" t="s">
        <v>11709</v>
      </c>
      <c r="E5035" s="3" t="s">
        <v>11708</v>
      </c>
      <c r="F5035" s="6">
        <v>11500</v>
      </c>
      <c r="G5035" s="24" t="s">
        <v>50</v>
      </c>
      <c r="H5035" s="3">
        <v>2014</v>
      </c>
    </row>
    <row r="5036" spans="1:8" ht="25.5">
      <c r="A5036" s="17" t="s">
        <v>11637</v>
      </c>
      <c r="B5036" s="17" t="s">
        <v>11710</v>
      </c>
      <c r="C5036" s="4">
        <v>77996069142</v>
      </c>
      <c r="D5036" s="3" t="s">
        <v>11712</v>
      </c>
      <c r="E5036" s="3" t="s">
        <v>11711</v>
      </c>
      <c r="F5036" s="6">
        <v>19000</v>
      </c>
      <c r="G5036" s="24" t="s">
        <v>50</v>
      </c>
      <c r="H5036" s="3">
        <v>2014</v>
      </c>
    </row>
    <row r="5037" spans="1:8">
      <c r="A5037" s="16" t="s">
        <v>11637</v>
      </c>
      <c r="B5037" s="17" t="s">
        <v>11713</v>
      </c>
      <c r="C5037" s="4">
        <v>4153334208</v>
      </c>
      <c r="D5037" s="3" t="s">
        <v>11715</v>
      </c>
      <c r="E5037" s="3" t="s">
        <v>11714</v>
      </c>
      <c r="F5037" s="6">
        <v>3000</v>
      </c>
      <c r="G5037" s="24" t="s">
        <v>50</v>
      </c>
      <c r="H5037" s="3">
        <v>2014</v>
      </c>
    </row>
    <row r="5038" spans="1:8" ht="38.25">
      <c r="A5038" s="16" t="s">
        <v>11637</v>
      </c>
      <c r="B5038" s="16" t="s">
        <v>11716</v>
      </c>
      <c r="C5038" s="8" t="s">
        <v>11717</v>
      </c>
      <c r="D5038" s="5" t="s">
        <v>11719</v>
      </c>
      <c r="E5038" s="5" t="s">
        <v>11718</v>
      </c>
      <c r="F5038" s="9">
        <v>3000</v>
      </c>
      <c r="G5038" s="24" t="s">
        <v>50</v>
      </c>
      <c r="H5038" s="3">
        <v>2014</v>
      </c>
    </row>
    <row r="5039" spans="1:8">
      <c r="A5039" s="16" t="s">
        <v>11637</v>
      </c>
      <c r="B5039" s="17" t="s">
        <v>11720</v>
      </c>
      <c r="C5039" s="4">
        <v>45182240398</v>
      </c>
      <c r="D5039" s="3" t="s">
        <v>11722</v>
      </c>
      <c r="E5039" s="3" t="s">
        <v>11721</v>
      </c>
      <c r="F5039" s="6">
        <v>19000</v>
      </c>
      <c r="G5039" s="3" t="s">
        <v>54</v>
      </c>
      <c r="H5039" s="3">
        <v>2014</v>
      </c>
    </row>
    <row r="5040" spans="1:8" ht="25.5">
      <c r="A5040" s="16" t="s">
        <v>11637</v>
      </c>
      <c r="B5040" s="17" t="s">
        <v>11723</v>
      </c>
      <c r="C5040" s="4"/>
      <c r="D5040" s="3" t="s">
        <v>11725</v>
      </c>
      <c r="E5040" s="3" t="s">
        <v>11724</v>
      </c>
      <c r="F5040" s="6">
        <v>3000</v>
      </c>
      <c r="G5040" s="3" t="s">
        <v>54</v>
      </c>
      <c r="H5040" s="3">
        <v>2014</v>
      </c>
    </row>
    <row r="5041" spans="1:8">
      <c r="A5041" s="16" t="s">
        <v>11637</v>
      </c>
      <c r="B5041" s="17" t="s">
        <v>11726</v>
      </c>
      <c r="C5041" s="4">
        <v>20820571023</v>
      </c>
      <c r="D5041" s="3" t="s">
        <v>11727</v>
      </c>
      <c r="E5041" s="3" t="s">
        <v>11711</v>
      </c>
      <c r="F5041" s="6">
        <v>19000</v>
      </c>
      <c r="G5041" s="3" t="s">
        <v>54</v>
      </c>
      <c r="H5041" s="3">
        <v>2014</v>
      </c>
    </row>
    <row r="5042" spans="1:8">
      <c r="A5042" s="16" t="s">
        <v>11637</v>
      </c>
      <c r="B5042" s="17" t="s">
        <v>11728</v>
      </c>
      <c r="C5042" s="4">
        <v>10476000871</v>
      </c>
      <c r="D5042" s="3" t="s">
        <v>11730</v>
      </c>
      <c r="E5042" s="3" t="s">
        <v>11729</v>
      </c>
      <c r="F5042" s="6">
        <v>17000</v>
      </c>
      <c r="G5042" s="3" t="s">
        <v>54</v>
      </c>
      <c r="H5042" s="3">
        <v>2014</v>
      </c>
    </row>
    <row r="5043" spans="1:8">
      <c r="A5043" s="16" t="s">
        <v>11637</v>
      </c>
      <c r="B5043" s="17" t="s">
        <v>11731</v>
      </c>
      <c r="C5043" s="4">
        <v>94985152486</v>
      </c>
      <c r="D5043" s="3" t="s">
        <v>11733</v>
      </c>
      <c r="E5043" s="3" t="s">
        <v>11732</v>
      </c>
      <c r="F5043" s="6">
        <v>712000</v>
      </c>
      <c r="G5043" s="3" t="s">
        <v>54</v>
      </c>
      <c r="H5043" s="3">
        <v>2014</v>
      </c>
    </row>
    <row r="5044" spans="1:8">
      <c r="A5044" s="16" t="s">
        <v>11734</v>
      </c>
      <c r="B5044" s="16" t="s">
        <v>11735</v>
      </c>
      <c r="C5044" s="8">
        <v>71605996085</v>
      </c>
      <c r="D5044" s="5" t="s">
        <v>11736</v>
      </c>
      <c r="E5044" s="5" t="s">
        <v>11737</v>
      </c>
      <c r="F5044" s="9">
        <v>63000</v>
      </c>
      <c r="G5044" s="5" t="s">
        <v>41</v>
      </c>
      <c r="H5044" s="3">
        <v>2014</v>
      </c>
    </row>
    <row r="5045" spans="1:8">
      <c r="A5045" s="16" t="s">
        <v>11734</v>
      </c>
      <c r="B5045" s="16" t="s">
        <v>11735</v>
      </c>
      <c r="C5045" s="8">
        <v>71605996085</v>
      </c>
      <c r="D5045" s="5" t="s">
        <v>11738</v>
      </c>
      <c r="E5045" s="5" t="s">
        <v>11737</v>
      </c>
      <c r="F5045" s="9">
        <v>50000</v>
      </c>
      <c r="G5045" s="5" t="s">
        <v>41</v>
      </c>
      <c r="H5045" s="3">
        <v>2014</v>
      </c>
    </row>
    <row r="5046" spans="1:8">
      <c r="A5046" s="16" t="s">
        <v>11734</v>
      </c>
      <c r="B5046" s="16" t="s">
        <v>11739</v>
      </c>
      <c r="C5046" s="8">
        <v>57068698130</v>
      </c>
      <c r="D5046" s="5" t="s">
        <v>1390</v>
      </c>
      <c r="E5046" s="5" t="s">
        <v>11740</v>
      </c>
      <c r="F5046" s="9">
        <v>54000</v>
      </c>
      <c r="G5046" s="5" t="s">
        <v>41</v>
      </c>
      <c r="H5046" s="3">
        <v>2014</v>
      </c>
    </row>
    <row r="5047" spans="1:8" ht="25.5">
      <c r="A5047" s="16" t="s">
        <v>11734</v>
      </c>
      <c r="B5047" s="16" t="s">
        <v>11741</v>
      </c>
      <c r="C5047" s="8"/>
      <c r="D5047" s="5" t="s">
        <v>1390</v>
      </c>
      <c r="E5047" s="5" t="s">
        <v>11742</v>
      </c>
      <c r="F5047" s="9">
        <v>6625</v>
      </c>
      <c r="G5047" s="5" t="s">
        <v>41</v>
      </c>
      <c r="H5047" s="3">
        <v>2014</v>
      </c>
    </row>
    <row r="5048" spans="1:8" ht="25.5">
      <c r="A5048" s="16" t="s">
        <v>11734</v>
      </c>
      <c r="B5048" s="16" t="s">
        <v>11743</v>
      </c>
      <c r="C5048" s="8">
        <v>11593010193</v>
      </c>
      <c r="D5048" s="5" t="s">
        <v>11745</v>
      </c>
      <c r="E5048" s="5" t="s">
        <v>11746</v>
      </c>
      <c r="F5048" s="9">
        <v>36795.68</v>
      </c>
      <c r="G5048" s="5" t="s">
        <v>41</v>
      </c>
      <c r="H5048" s="3">
        <v>2014</v>
      </c>
    </row>
    <row r="5049" spans="1:8">
      <c r="A5049" s="16" t="s">
        <v>11734</v>
      </c>
      <c r="B5049" s="16" t="s">
        <v>11747</v>
      </c>
      <c r="C5049" s="8">
        <v>58393148858</v>
      </c>
      <c r="D5049" s="5" t="s">
        <v>1390</v>
      </c>
      <c r="E5049" s="5" t="s">
        <v>11748</v>
      </c>
      <c r="F5049" s="9">
        <v>649239</v>
      </c>
      <c r="G5049" s="5" t="s">
        <v>41</v>
      </c>
      <c r="H5049" s="3">
        <v>2014</v>
      </c>
    </row>
    <row r="5050" spans="1:8">
      <c r="A5050" s="16" t="s">
        <v>11734</v>
      </c>
      <c r="B5050" s="16" t="s">
        <v>11749</v>
      </c>
      <c r="C5050" s="8">
        <v>36306264106</v>
      </c>
      <c r="D5050" s="5" t="s">
        <v>1390</v>
      </c>
      <c r="E5050" s="5" t="s">
        <v>11750</v>
      </c>
      <c r="F5050" s="9">
        <v>1122390</v>
      </c>
      <c r="G5050" s="5" t="s">
        <v>41</v>
      </c>
      <c r="H5050" s="3">
        <v>2014</v>
      </c>
    </row>
    <row r="5051" spans="1:8">
      <c r="A5051" s="16" t="s">
        <v>11734</v>
      </c>
      <c r="B5051" s="16" t="s">
        <v>11751</v>
      </c>
      <c r="C5051" s="8">
        <v>44344329684</v>
      </c>
      <c r="D5051" s="5" t="s">
        <v>1390</v>
      </c>
      <c r="E5051" s="5" t="s">
        <v>11752</v>
      </c>
      <c r="F5051" s="9">
        <v>1488130</v>
      </c>
      <c r="G5051" s="5" t="s">
        <v>41</v>
      </c>
      <c r="H5051" s="3">
        <v>2014</v>
      </c>
    </row>
    <row r="5052" spans="1:8">
      <c r="A5052" s="16" t="s">
        <v>11734</v>
      </c>
      <c r="B5052" s="16" t="s">
        <v>11753</v>
      </c>
      <c r="C5052" s="8">
        <v>60000620738</v>
      </c>
      <c r="D5052" s="5" t="s">
        <v>1390</v>
      </c>
      <c r="E5052" s="5" t="s">
        <v>11754</v>
      </c>
      <c r="F5052" s="9">
        <v>885240</v>
      </c>
      <c r="G5052" s="5" t="s">
        <v>41</v>
      </c>
      <c r="H5052" s="3">
        <v>2014</v>
      </c>
    </row>
    <row r="5053" spans="1:8">
      <c r="A5053" s="16" t="s">
        <v>11734</v>
      </c>
      <c r="B5053" s="16" t="s">
        <v>11755</v>
      </c>
      <c r="C5053" s="8"/>
      <c r="D5053" s="5" t="s">
        <v>11756</v>
      </c>
      <c r="E5053" s="5"/>
      <c r="F5053" s="9">
        <v>9000</v>
      </c>
      <c r="G5053" s="5" t="s">
        <v>41</v>
      </c>
      <c r="H5053" s="3">
        <v>2014</v>
      </c>
    </row>
    <row r="5054" spans="1:8">
      <c r="A5054" s="16" t="s">
        <v>11734</v>
      </c>
      <c r="B5054" s="16" t="s">
        <v>11757</v>
      </c>
      <c r="C5054" s="8">
        <v>76464181858</v>
      </c>
      <c r="D5054" s="5" t="s">
        <v>11759</v>
      </c>
      <c r="E5054" s="5" t="s">
        <v>11758</v>
      </c>
      <c r="F5054" s="9">
        <v>4500</v>
      </c>
      <c r="G5054" s="5" t="s">
        <v>41</v>
      </c>
      <c r="H5054" s="3">
        <v>2014</v>
      </c>
    </row>
    <row r="5055" spans="1:8">
      <c r="A5055" s="16" t="s">
        <v>11734</v>
      </c>
      <c r="B5055" s="16" t="s">
        <v>11760</v>
      </c>
      <c r="C5055" s="8">
        <v>17843416098</v>
      </c>
      <c r="D5055" s="5" t="s">
        <v>11761</v>
      </c>
      <c r="E5055" s="5" t="s">
        <v>11762</v>
      </c>
      <c r="F5055" s="9">
        <v>42500</v>
      </c>
      <c r="G5055" s="5" t="s">
        <v>41</v>
      </c>
      <c r="H5055" s="3">
        <v>2014</v>
      </c>
    </row>
    <row r="5056" spans="1:8" ht="25.5">
      <c r="A5056" s="16" t="s">
        <v>11734</v>
      </c>
      <c r="B5056" s="16" t="s">
        <v>11763</v>
      </c>
      <c r="C5056" s="8">
        <v>41835031735</v>
      </c>
      <c r="D5056" s="5" t="s">
        <v>11764</v>
      </c>
      <c r="E5056" s="5" t="s">
        <v>11765</v>
      </c>
      <c r="F5056" s="9">
        <v>74000</v>
      </c>
      <c r="G5056" s="5" t="s">
        <v>41</v>
      </c>
      <c r="H5056" s="3">
        <v>2014</v>
      </c>
    </row>
    <row r="5057" spans="1:8">
      <c r="A5057" s="16" t="s">
        <v>11734</v>
      </c>
      <c r="B5057" s="16" t="s">
        <v>11766</v>
      </c>
      <c r="C5057" s="8">
        <v>76427244851</v>
      </c>
      <c r="D5057" s="5" t="s">
        <v>11768</v>
      </c>
      <c r="E5057" s="5" t="s">
        <v>11767</v>
      </c>
      <c r="F5057" s="9">
        <v>20000</v>
      </c>
      <c r="G5057" s="5" t="s">
        <v>41</v>
      </c>
      <c r="H5057" s="3">
        <v>2014</v>
      </c>
    </row>
    <row r="5058" spans="1:8">
      <c r="A5058" s="16" t="s">
        <v>11734</v>
      </c>
      <c r="B5058" s="16" t="s">
        <v>11769</v>
      </c>
      <c r="C5058" s="8">
        <v>58551131664</v>
      </c>
      <c r="D5058" s="5" t="s">
        <v>11771</v>
      </c>
      <c r="E5058" s="5" t="s">
        <v>11772</v>
      </c>
      <c r="F5058" s="9">
        <v>5000</v>
      </c>
      <c r="G5058" s="5" t="s">
        <v>41</v>
      </c>
      <c r="H5058" s="3">
        <v>2014</v>
      </c>
    </row>
    <row r="5059" spans="1:8" ht="25.5">
      <c r="A5059" s="16" t="s">
        <v>11734</v>
      </c>
      <c r="B5059" s="16" t="s">
        <v>11773</v>
      </c>
      <c r="C5059" s="8">
        <v>29595271323</v>
      </c>
      <c r="D5059" s="5" t="s">
        <v>11775</v>
      </c>
      <c r="E5059" s="5" t="s">
        <v>11774</v>
      </c>
      <c r="F5059" s="9">
        <v>4000</v>
      </c>
      <c r="G5059" s="5" t="s">
        <v>41</v>
      </c>
      <c r="H5059" s="3">
        <v>2014</v>
      </c>
    </row>
    <row r="5060" spans="1:8">
      <c r="A5060" s="16" t="s">
        <v>11734</v>
      </c>
      <c r="B5060" s="17" t="s">
        <v>11776</v>
      </c>
      <c r="C5060" s="4">
        <v>48264180368</v>
      </c>
      <c r="D5060" s="3" t="s">
        <v>11778</v>
      </c>
      <c r="E5060" s="5" t="s">
        <v>11777</v>
      </c>
      <c r="F5060" s="6">
        <v>16000</v>
      </c>
      <c r="G5060" s="5" t="s">
        <v>41</v>
      </c>
      <c r="H5060" s="3">
        <v>2014</v>
      </c>
    </row>
    <row r="5061" spans="1:8" ht="25.5">
      <c r="A5061" s="16" t="s">
        <v>11734</v>
      </c>
      <c r="B5061" s="17" t="s">
        <v>11779</v>
      </c>
      <c r="C5061" s="4">
        <v>57821858221</v>
      </c>
      <c r="D5061" s="3" t="s">
        <v>11781</v>
      </c>
      <c r="E5061" s="5" t="s">
        <v>11780</v>
      </c>
      <c r="F5061" s="6">
        <v>15000</v>
      </c>
      <c r="G5061" s="5" t="s">
        <v>41</v>
      </c>
      <c r="H5061" s="3">
        <v>2014</v>
      </c>
    </row>
    <row r="5062" spans="1:8">
      <c r="A5062" s="16" t="s">
        <v>11734</v>
      </c>
      <c r="B5062" s="17" t="s">
        <v>11782</v>
      </c>
      <c r="C5062" s="8">
        <v>47635232938</v>
      </c>
      <c r="D5062" s="3" t="s">
        <v>1390</v>
      </c>
      <c r="E5062" s="3" t="s">
        <v>11783</v>
      </c>
      <c r="F5062" s="6">
        <v>27000</v>
      </c>
      <c r="G5062" s="80" t="s">
        <v>41</v>
      </c>
      <c r="H5062" s="3">
        <v>2014</v>
      </c>
    </row>
    <row r="5063" spans="1:8" ht="25.5">
      <c r="A5063" s="16" t="s">
        <v>11734</v>
      </c>
      <c r="B5063" s="16" t="s">
        <v>11784</v>
      </c>
      <c r="C5063" s="8">
        <v>97492638914</v>
      </c>
      <c r="D5063" s="5" t="s">
        <v>11786</v>
      </c>
      <c r="E5063" s="5" t="s">
        <v>11785</v>
      </c>
      <c r="F5063" s="9">
        <v>1500</v>
      </c>
      <c r="G5063" s="9" t="s">
        <v>41</v>
      </c>
      <c r="H5063" s="3">
        <v>2014</v>
      </c>
    </row>
    <row r="5064" spans="1:8">
      <c r="A5064" s="16" t="s">
        <v>11734</v>
      </c>
      <c r="B5064" s="16" t="s">
        <v>11787</v>
      </c>
      <c r="C5064" s="8">
        <v>84994503106</v>
      </c>
      <c r="D5064" s="5" t="s">
        <v>1390</v>
      </c>
      <c r="E5064" s="5" t="s">
        <v>11788</v>
      </c>
      <c r="F5064" s="9">
        <v>2500</v>
      </c>
      <c r="G5064" s="5" t="s">
        <v>41</v>
      </c>
      <c r="H5064" s="3">
        <v>2014</v>
      </c>
    </row>
    <row r="5065" spans="1:8">
      <c r="A5065" s="16" t="s">
        <v>11734</v>
      </c>
      <c r="B5065" s="16" t="s">
        <v>11789</v>
      </c>
      <c r="C5065" s="8">
        <v>44559185171</v>
      </c>
      <c r="D5065" s="5" t="s">
        <v>11791</v>
      </c>
      <c r="E5065" s="5" t="s">
        <v>11790</v>
      </c>
      <c r="F5065" s="9">
        <v>3500</v>
      </c>
      <c r="G5065" s="5" t="s">
        <v>41</v>
      </c>
      <c r="H5065" s="3">
        <v>2014</v>
      </c>
    </row>
    <row r="5066" spans="1:8" ht="25.5">
      <c r="A5066" s="16" t="s">
        <v>11734</v>
      </c>
      <c r="B5066" s="16" t="s">
        <v>11792</v>
      </c>
      <c r="C5066" s="8">
        <v>58330155699</v>
      </c>
      <c r="D5066" s="5" t="s">
        <v>11794</v>
      </c>
      <c r="E5066" s="5" t="s">
        <v>11793</v>
      </c>
      <c r="F5066" s="9">
        <v>5000</v>
      </c>
      <c r="G5066" s="5" t="s">
        <v>41</v>
      </c>
      <c r="H5066" s="3">
        <v>2014</v>
      </c>
    </row>
    <row r="5067" spans="1:8">
      <c r="A5067" s="16" t="s">
        <v>11734</v>
      </c>
      <c r="B5067" s="16" t="s">
        <v>11795</v>
      </c>
      <c r="C5067" s="8">
        <v>95795910418</v>
      </c>
      <c r="D5067" s="5" t="s">
        <v>11525</v>
      </c>
      <c r="E5067" s="5" t="s">
        <v>11796</v>
      </c>
      <c r="F5067" s="9">
        <v>7000</v>
      </c>
      <c r="G5067" s="5" t="s">
        <v>41</v>
      </c>
      <c r="H5067" s="3">
        <v>2014</v>
      </c>
    </row>
    <row r="5068" spans="1:8" ht="38.25">
      <c r="A5068" s="16" t="s">
        <v>11734</v>
      </c>
      <c r="B5068" s="16" t="s">
        <v>11797</v>
      </c>
      <c r="C5068" s="8">
        <v>47674400495</v>
      </c>
      <c r="D5068" s="5" t="s">
        <v>11799</v>
      </c>
      <c r="E5068" s="5" t="s">
        <v>11798</v>
      </c>
      <c r="F5068" s="9">
        <v>7000</v>
      </c>
      <c r="G5068" s="5" t="s">
        <v>41</v>
      </c>
      <c r="H5068" s="3">
        <v>2014</v>
      </c>
    </row>
    <row r="5069" spans="1:8">
      <c r="A5069" s="16" t="s">
        <v>11734</v>
      </c>
      <c r="B5069" s="16" t="s">
        <v>11800</v>
      </c>
      <c r="C5069" s="8">
        <v>97658897937</v>
      </c>
      <c r="D5069" s="5" t="s">
        <v>11801</v>
      </c>
      <c r="E5069" s="5" t="s">
        <v>11802</v>
      </c>
      <c r="F5069" s="9">
        <v>807838.96</v>
      </c>
      <c r="G5069" s="5" t="s">
        <v>41</v>
      </c>
      <c r="H5069" s="3">
        <v>2014</v>
      </c>
    </row>
    <row r="5070" spans="1:8">
      <c r="A5070" s="16" t="s">
        <v>11734</v>
      </c>
      <c r="B5070" s="16" t="s">
        <v>11800</v>
      </c>
      <c r="C5070" s="8">
        <v>97658897937</v>
      </c>
      <c r="D5070" s="5" t="s">
        <v>11803</v>
      </c>
      <c r="E5070" s="5" t="s">
        <v>11802</v>
      </c>
      <c r="F5070" s="9">
        <v>109501.22</v>
      </c>
      <c r="G5070" s="5" t="s">
        <v>41</v>
      </c>
      <c r="H5070" s="3">
        <v>2014</v>
      </c>
    </row>
    <row r="5071" spans="1:8">
      <c r="A5071" s="16" t="s">
        <v>11734</v>
      </c>
      <c r="B5071" s="16" t="s">
        <v>11800</v>
      </c>
      <c r="C5071" s="8">
        <v>97658897937</v>
      </c>
      <c r="D5071" s="5" t="s">
        <v>11804</v>
      </c>
      <c r="E5071" s="5" t="s">
        <v>11802</v>
      </c>
      <c r="F5071" s="9">
        <v>24000</v>
      </c>
      <c r="G5071" s="5" t="s">
        <v>41</v>
      </c>
      <c r="H5071" s="3">
        <v>2014</v>
      </c>
    </row>
    <row r="5072" spans="1:8" ht="25.5">
      <c r="A5072" s="16" t="s">
        <v>11734</v>
      </c>
      <c r="B5072" s="16" t="s">
        <v>11800</v>
      </c>
      <c r="C5072" s="8">
        <v>97658897937</v>
      </c>
      <c r="D5072" s="5" t="s">
        <v>11805</v>
      </c>
      <c r="E5072" s="5" t="s">
        <v>11802</v>
      </c>
      <c r="F5072" s="9">
        <v>40000</v>
      </c>
      <c r="G5072" s="5" t="s">
        <v>41</v>
      </c>
      <c r="H5072" s="3">
        <v>2014</v>
      </c>
    </row>
    <row r="5073" spans="1:8">
      <c r="A5073" s="16" t="s">
        <v>11734</v>
      </c>
      <c r="B5073" s="16" t="s">
        <v>11800</v>
      </c>
      <c r="C5073" s="8">
        <v>97658897937</v>
      </c>
      <c r="D5073" s="5" t="s">
        <v>11806</v>
      </c>
      <c r="E5073" s="5" t="s">
        <v>11802</v>
      </c>
      <c r="F5073" s="9">
        <v>47972.75</v>
      </c>
      <c r="G5073" s="5" t="s">
        <v>41</v>
      </c>
      <c r="H5073" s="3">
        <v>2014</v>
      </c>
    </row>
    <row r="5074" spans="1:8" ht="25.5">
      <c r="A5074" s="16" t="s">
        <v>11734</v>
      </c>
      <c r="B5074" s="16" t="s">
        <v>11800</v>
      </c>
      <c r="C5074" s="8">
        <v>97658897937</v>
      </c>
      <c r="D5074" s="5" t="s">
        <v>11807</v>
      </c>
      <c r="E5074" s="5" t="s">
        <v>11802</v>
      </c>
      <c r="F5074" s="9">
        <v>28218.81</v>
      </c>
      <c r="G5074" s="5" t="s">
        <v>41</v>
      </c>
      <c r="H5074" s="3">
        <v>2014</v>
      </c>
    </row>
    <row r="5075" spans="1:8" ht="25.5">
      <c r="A5075" s="16" t="s">
        <v>11734</v>
      </c>
      <c r="B5075" s="16" t="s">
        <v>11800</v>
      </c>
      <c r="C5075" s="8">
        <v>97658897937</v>
      </c>
      <c r="D5075" s="5" t="s">
        <v>11808</v>
      </c>
      <c r="E5075" s="5" t="s">
        <v>11802</v>
      </c>
      <c r="F5075" s="9">
        <v>19862.8</v>
      </c>
      <c r="G5075" s="5" t="s">
        <v>41</v>
      </c>
      <c r="H5075" s="3">
        <v>2014</v>
      </c>
    </row>
    <row r="5076" spans="1:8">
      <c r="A5076" s="16" t="s">
        <v>11734</v>
      </c>
      <c r="B5076" s="16" t="s">
        <v>11800</v>
      </c>
      <c r="C5076" s="8">
        <v>97658897937</v>
      </c>
      <c r="D5076" s="5" t="s">
        <v>11809</v>
      </c>
      <c r="E5076" s="5" t="s">
        <v>11802</v>
      </c>
      <c r="F5076" s="9">
        <v>53933.34</v>
      </c>
      <c r="G5076" s="5" t="s">
        <v>41</v>
      </c>
      <c r="H5076" s="3">
        <v>2014</v>
      </c>
    </row>
    <row r="5077" spans="1:8">
      <c r="A5077" s="16" t="s">
        <v>11734</v>
      </c>
      <c r="B5077" s="16" t="s">
        <v>11800</v>
      </c>
      <c r="C5077" s="8">
        <v>97658897937</v>
      </c>
      <c r="D5077" s="5" t="s">
        <v>11810</v>
      </c>
      <c r="E5077" s="5" t="s">
        <v>11802</v>
      </c>
      <c r="F5077" s="9">
        <v>1303.3599999999999</v>
      </c>
      <c r="G5077" s="3" t="s">
        <v>59</v>
      </c>
      <c r="H5077" s="3">
        <v>2014</v>
      </c>
    </row>
    <row r="5078" spans="1:8">
      <c r="A5078" s="16" t="s">
        <v>11734</v>
      </c>
      <c r="B5078" s="16" t="s">
        <v>11811</v>
      </c>
      <c r="C5078" s="8">
        <v>10156530385</v>
      </c>
      <c r="D5078" s="5" t="s">
        <v>1390</v>
      </c>
      <c r="E5078" s="5" t="s">
        <v>11812</v>
      </c>
      <c r="F5078" s="9">
        <v>6528533.7699999996</v>
      </c>
      <c r="G5078" s="5" t="s">
        <v>41</v>
      </c>
      <c r="H5078" s="3">
        <v>2014</v>
      </c>
    </row>
    <row r="5079" spans="1:8">
      <c r="A5079" s="16" t="s">
        <v>11734</v>
      </c>
      <c r="B5079" s="16" t="s">
        <v>11813</v>
      </c>
      <c r="C5079" s="8">
        <v>87404796050</v>
      </c>
      <c r="D5079" s="5" t="s">
        <v>1390</v>
      </c>
      <c r="E5079" s="5" t="s">
        <v>11814</v>
      </c>
      <c r="F5079" s="9">
        <v>129000</v>
      </c>
      <c r="G5079" s="5" t="s">
        <v>41</v>
      </c>
      <c r="H5079" s="3">
        <v>2014</v>
      </c>
    </row>
    <row r="5080" spans="1:8" ht="25.5">
      <c r="A5080" s="16" t="s">
        <v>11734</v>
      </c>
      <c r="B5080" s="16" t="s">
        <v>11815</v>
      </c>
      <c r="C5080" s="8">
        <v>96930908551</v>
      </c>
      <c r="D5080" s="5" t="s">
        <v>11817</v>
      </c>
      <c r="E5080" s="5" t="s">
        <v>11816</v>
      </c>
      <c r="F5080" s="9">
        <v>44485.47</v>
      </c>
      <c r="G5080" s="5" t="s">
        <v>41</v>
      </c>
      <c r="H5080" s="3">
        <v>2014</v>
      </c>
    </row>
    <row r="5081" spans="1:8">
      <c r="A5081" s="16" t="s">
        <v>11734</v>
      </c>
      <c r="B5081" s="16" t="s">
        <v>11818</v>
      </c>
      <c r="C5081" s="8">
        <v>6445649906</v>
      </c>
      <c r="D5081" s="5" t="s">
        <v>11819</v>
      </c>
      <c r="E5081" s="5" t="s">
        <v>1023</v>
      </c>
      <c r="F5081" s="9">
        <v>156000</v>
      </c>
      <c r="G5081" s="80" t="s">
        <v>41</v>
      </c>
      <c r="H5081" s="3">
        <v>2014</v>
      </c>
    </row>
    <row r="5082" spans="1:8" ht="25.5">
      <c r="A5082" s="16" t="s">
        <v>11734</v>
      </c>
      <c r="B5082" s="16" t="s">
        <v>11820</v>
      </c>
      <c r="C5082" s="8">
        <v>28931418121</v>
      </c>
      <c r="D5082" s="5" t="s">
        <v>11821</v>
      </c>
      <c r="E5082" s="5" t="s">
        <v>1020</v>
      </c>
      <c r="F5082" s="9">
        <v>2500</v>
      </c>
      <c r="G5082" s="80" t="s">
        <v>41</v>
      </c>
      <c r="H5082" s="3">
        <v>2014</v>
      </c>
    </row>
    <row r="5083" spans="1:8">
      <c r="A5083" s="16" t="s">
        <v>11734</v>
      </c>
      <c r="B5083" s="16" t="s">
        <v>11822</v>
      </c>
      <c r="C5083" s="8">
        <v>68205802695</v>
      </c>
      <c r="D5083" s="5" t="s">
        <v>1390</v>
      </c>
      <c r="E5083" s="5" t="s">
        <v>11823</v>
      </c>
      <c r="F5083" s="9">
        <v>3000</v>
      </c>
      <c r="G5083" s="5" t="s">
        <v>41</v>
      </c>
      <c r="H5083" s="3">
        <v>2014</v>
      </c>
    </row>
    <row r="5084" spans="1:8" ht="25.5">
      <c r="A5084" s="16" t="s">
        <v>11734</v>
      </c>
      <c r="B5084" s="16" t="s">
        <v>1037</v>
      </c>
      <c r="C5084" s="8">
        <v>56083213430</v>
      </c>
      <c r="D5084" s="5" t="s">
        <v>11824</v>
      </c>
      <c r="E5084" s="5" t="s">
        <v>1039</v>
      </c>
      <c r="F5084" s="9">
        <v>5000</v>
      </c>
      <c r="G5084" s="80" t="s">
        <v>41</v>
      </c>
      <c r="H5084" s="3">
        <v>2014</v>
      </c>
    </row>
    <row r="5085" spans="1:8" ht="25.5">
      <c r="A5085" s="16" t="s">
        <v>11734</v>
      </c>
      <c r="B5085" s="16" t="s">
        <v>11825</v>
      </c>
      <c r="C5085" s="8">
        <v>17219013366</v>
      </c>
      <c r="D5085" s="5" t="s">
        <v>11826</v>
      </c>
      <c r="E5085" s="5" t="s">
        <v>1134</v>
      </c>
      <c r="F5085" s="9">
        <v>2700</v>
      </c>
      <c r="G5085" s="80" t="s">
        <v>41</v>
      </c>
      <c r="H5085" s="3">
        <v>2014</v>
      </c>
    </row>
    <row r="5086" spans="1:8">
      <c r="A5086" s="16" t="s">
        <v>11734</v>
      </c>
      <c r="B5086" s="16" t="s">
        <v>11827</v>
      </c>
      <c r="C5086" s="8">
        <v>98563258460</v>
      </c>
      <c r="D5086" s="5" t="s">
        <v>1390</v>
      </c>
      <c r="E5086" s="5" t="s">
        <v>11828</v>
      </c>
      <c r="F5086" s="9">
        <v>18000</v>
      </c>
      <c r="G5086" s="5" t="s">
        <v>41</v>
      </c>
      <c r="H5086" s="3">
        <v>2014</v>
      </c>
    </row>
    <row r="5087" spans="1:8">
      <c r="A5087" s="16" t="s">
        <v>11734</v>
      </c>
      <c r="B5087" s="16" t="s">
        <v>11829</v>
      </c>
      <c r="C5087" s="8">
        <v>84944132732</v>
      </c>
      <c r="D5087" s="5" t="s">
        <v>1390</v>
      </c>
      <c r="E5087" s="5" t="s">
        <v>11830</v>
      </c>
      <c r="F5087" s="9">
        <v>95000</v>
      </c>
      <c r="G5087" s="5" t="s">
        <v>41</v>
      </c>
      <c r="H5087" s="3">
        <v>2014</v>
      </c>
    </row>
    <row r="5088" spans="1:8">
      <c r="A5088" s="16" t="s">
        <v>11734</v>
      </c>
      <c r="B5088" s="16" t="s">
        <v>11831</v>
      </c>
      <c r="C5088" s="8">
        <v>34630041549</v>
      </c>
      <c r="D5088" s="5" t="s">
        <v>11832</v>
      </c>
      <c r="E5088" s="5" t="s">
        <v>9026</v>
      </c>
      <c r="F5088" s="9">
        <v>2500</v>
      </c>
      <c r="G5088" s="80" t="s">
        <v>41</v>
      </c>
      <c r="H5088" s="3">
        <v>2014</v>
      </c>
    </row>
    <row r="5089" spans="1:8" ht="25.5">
      <c r="A5089" s="16" t="s">
        <v>11734</v>
      </c>
      <c r="B5089" s="16" t="s">
        <v>11833</v>
      </c>
      <c r="C5089" s="8">
        <v>17156427832</v>
      </c>
      <c r="D5089" s="5" t="s">
        <v>11835</v>
      </c>
      <c r="E5089" s="5" t="s">
        <v>11834</v>
      </c>
      <c r="F5089" s="9">
        <v>58197.63</v>
      </c>
      <c r="G5089" s="5" t="s">
        <v>41</v>
      </c>
      <c r="H5089" s="3">
        <v>2014</v>
      </c>
    </row>
    <row r="5090" spans="1:8">
      <c r="A5090" s="16" t="s">
        <v>11734</v>
      </c>
      <c r="B5090" s="17" t="s">
        <v>11836</v>
      </c>
      <c r="C5090" s="8">
        <v>63817909025</v>
      </c>
      <c r="D5090" s="3" t="s">
        <v>11838</v>
      </c>
      <c r="E5090" s="5" t="s">
        <v>11837</v>
      </c>
      <c r="F5090" s="6">
        <v>3000</v>
      </c>
      <c r="G5090" s="5" t="s">
        <v>41</v>
      </c>
      <c r="H5090" s="3">
        <v>2014</v>
      </c>
    </row>
    <row r="5091" spans="1:8" ht="25.5">
      <c r="A5091" s="16" t="s">
        <v>11734</v>
      </c>
      <c r="B5091" s="16" t="s">
        <v>11743</v>
      </c>
      <c r="C5091" s="8">
        <v>11593010193</v>
      </c>
      <c r="D5091" s="3" t="s">
        <v>11839</v>
      </c>
      <c r="E5091" s="5" t="s">
        <v>11744</v>
      </c>
      <c r="F5091" s="6">
        <v>15000</v>
      </c>
      <c r="G5091" s="5" t="s">
        <v>41</v>
      </c>
      <c r="H5091" s="3">
        <v>2014</v>
      </c>
    </row>
    <row r="5092" spans="1:8">
      <c r="A5092" s="16" t="s">
        <v>11734</v>
      </c>
      <c r="B5092" s="16" t="s">
        <v>11840</v>
      </c>
      <c r="C5092" s="8">
        <v>83536697253</v>
      </c>
      <c r="D5092" s="3" t="s">
        <v>11842</v>
      </c>
      <c r="E5092" s="5" t="s">
        <v>11841</v>
      </c>
      <c r="F5092" s="6">
        <v>5000</v>
      </c>
      <c r="G5092" s="5" t="s">
        <v>41</v>
      </c>
      <c r="H5092" s="3">
        <v>2014</v>
      </c>
    </row>
    <row r="5093" spans="1:8">
      <c r="A5093" s="16" t="s">
        <v>11734</v>
      </c>
      <c r="B5093" s="16" t="s">
        <v>11843</v>
      </c>
      <c r="C5093" s="8">
        <v>75949560797</v>
      </c>
      <c r="D5093" s="5" t="s">
        <v>11845</v>
      </c>
      <c r="E5093" s="5" t="s">
        <v>11844</v>
      </c>
      <c r="F5093" s="9">
        <v>398407</v>
      </c>
      <c r="G5093" s="5" t="s">
        <v>41</v>
      </c>
      <c r="H5093" s="3">
        <v>2014</v>
      </c>
    </row>
    <row r="5094" spans="1:8" ht="25.5">
      <c r="A5094" s="16" t="s">
        <v>11734</v>
      </c>
      <c r="B5094" s="16" t="s">
        <v>11846</v>
      </c>
      <c r="C5094" s="8">
        <v>23139181370</v>
      </c>
      <c r="D5094" s="5" t="s">
        <v>11576</v>
      </c>
      <c r="E5094" s="5" t="s">
        <v>11575</v>
      </c>
      <c r="F5094" s="9">
        <v>81000</v>
      </c>
      <c r="G5094" s="80" t="s">
        <v>41</v>
      </c>
      <c r="H5094" s="3">
        <v>2014</v>
      </c>
    </row>
    <row r="5095" spans="1:8" ht="38.25">
      <c r="A5095" s="16" t="s">
        <v>11734</v>
      </c>
      <c r="B5095" s="16" t="s">
        <v>11847</v>
      </c>
      <c r="C5095" s="8">
        <v>57374479945</v>
      </c>
      <c r="D5095" s="5" t="s">
        <v>11848</v>
      </c>
      <c r="E5095" s="5" t="s">
        <v>11849</v>
      </c>
      <c r="F5095" s="9">
        <v>120000</v>
      </c>
      <c r="G5095" s="5" t="s">
        <v>41</v>
      </c>
      <c r="H5095" s="3">
        <v>2014</v>
      </c>
    </row>
    <row r="5096" spans="1:8">
      <c r="A5096" s="16" t="s">
        <v>11734</v>
      </c>
      <c r="B5096" s="16" t="s">
        <v>11850</v>
      </c>
      <c r="C5096" s="8">
        <v>49872588356</v>
      </c>
      <c r="D5096" s="5" t="s">
        <v>11851</v>
      </c>
      <c r="E5096" s="5" t="s">
        <v>11770</v>
      </c>
      <c r="F5096" s="9">
        <v>10000</v>
      </c>
      <c r="G5096" s="5" t="s">
        <v>41</v>
      </c>
      <c r="H5096" s="3">
        <v>2014</v>
      </c>
    </row>
    <row r="5097" spans="1:8">
      <c r="A5097" s="16" t="s">
        <v>11734</v>
      </c>
      <c r="B5097" s="16" t="s">
        <v>11852</v>
      </c>
      <c r="C5097" s="8">
        <v>64617983178</v>
      </c>
      <c r="D5097" s="5" t="s">
        <v>11853</v>
      </c>
      <c r="E5097" s="5"/>
      <c r="F5097" s="9">
        <v>23626.65</v>
      </c>
      <c r="G5097" s="80" t="s">
        <v>41</v>
      </c>
      <c r="H5097" s="3">
        <v>2014</v>
      </c>
    </row>
    <row r="5098" spans="1:8">
      <c r="A5098" s="16" t="s">
        <v>11734</v>
      </c>
      <c r="B5098" s="16" t="s">
        <v>11854</v>
      </c>
      <c r="C5098" s="8">
        <v>59964009678</v>
      </c>
      <c r="D5098" s="5" t="s">
        <v>11855</v>
      </c>
      <c r="E5098" s="5"/>
      <c r="F5098" s="9">
        <v>18000</v>
      </c>
      <c r="G5098" s="80" t="s">
        <v>41</v>
      </c>
      <c r="H5098" s="3">
        <v>2014</v>
      </c>
    </row>
    <row r="5099" spans="1:8" ht="63.75">
      <c r="A5099" s="16" t="s">
        <v>11734</v>
      </c>
      <c r="B5099" s="16" t="s">
        <v>11782</v>
      </c>
      <c r="C5099" s="8">
        <v>47635232938</v>
      </c>
      <c r="D5099" s="5" t="s">
        <v>11856</v>
      </c>
      <c r="E5099" s="9"/>
      <c r="F5099" s="9">
        <v>29520</v>
      </c>
      <c r="G5099" s="5" t="s">
        <v>41</v>
      </c>
      <c r="H5099" s="3">
        <v>2014</v>
      </c>
    </row>
    <row r="5100" spans="1:8" ht="38.25">
      <c r="A5100" s="16" t="s">
        <v>11734</v>
      </c>
      <c r="B5100" s="16" t="s">
        <v>11857</v>
      </c>
      <c r="C5100" s="8">
        <v>47635232938</v>
      </c>
      <c r="D5100" s="5" t="s">
        <v>11858</v>
      </c>
      <c r="E5100" s="5"/>
      <c r="F5100" s="9">
        <v>7000</v>
      </c>
      <c r="G5100" s="5" t="s">
        <v>41</v>
      </c>
      <c r="H5100" s="3">
        <v>2014</v>
      </c>
    </row>
    <row r="5101" spans="1:8" ht="25.5">
      <c r="A5101" s="16" t="s">
        <v>11734</v>
      </c>
      <c r="B5101" s="16" t="s">
        <v>11451</v>
      </c>
      <c r="C5101" s="8">
        <v>63817909025</v>
      </c>
      <c r="D5101" s="5" t="s">
        <v>11859</v>
      </c>
      <c r="E5101" s="5"/>
      <c r="F5101" s="9">
        <v>1000</v>
      </c>
      <c r="G5101" s="5" t="s">
        <v>41</v>
      </c>
      <c r="H5101" s="3">
        <v>2014</v>
      </c>
    </row>
    <row r="5102" spans="1:8" ht="38.25">
      <c r="A5102" s="16" t="s">
        <v>11734</v>
      </c>
      <c r="B5102" s="16" t="s">
        <v>11743</v>
      </c>
      <c r="C5102" s="8">
        <v>11593010193</v>
      </c>
      <c r="D5102" s="5" t="s">
        <v>11860</v>
      </c>
      <c r="E5102" s="5"/>
      <c r="F5102" s="9">
        <v>23184</v>
      </c>
      <c r="G5102" s="5" t="s">
        <v>41</v>
      </c>
      <c r="H5102" s="3">
        <v>2014</v>
      </c>
    </row>
    <row r="5103" spans="1:8" ht="38.25">
      <c r="A5103" s="16" t="s">
        <v>11734</v>
      </c>
      <c r="B5103" s="16" t="s">
        <v>11813</v>
      </c>
      <c r="C5103" s="8">
        <v>87404796050</v>
      </c>
      <c r="D5103" s="5" t="s">
        <v>11861</v>
      </c>
      <c r="E5103" s="5"/>
      <c r="F5103" s="9">
        <v>8000</v>
      </c>
      <c r="G5103" s="5" t="s">
        <v>41</v>
      </c>
      <c r="H5103" s="3">
        <v>2014</v>
      </c>
    </row>
    <row r="5104" spans="1:8" ht="38.25">
      <c r="A5104" s="16" t="s">
        <v>11734</v>
      </c>
      <c r="B5104" s="16" t="s">
        <v>11862</v>
      </c>
      <c r="C5104" s="8">
        <v>83436150599</v>
      </c>
      <c r="D5104" s="5" t="s">
        <v>11863</v>
      </c>
      <c r="E5104" s="5"/>
      <c r="F5104" s="9">
        <v>5000</v>
      </c>
      <c r="G5104" s="5" t="s">
        <v>41</v>
      </c>
      <c r="H5104" s="3">
        <v>2014</v>
      </c>
    </row>
    <row r="5105" spans="1:8" ht="25.5">
      <c r="A5105" s="16" t="s">
        <v>11734</v>
      </c>
      <c r="B5105" s="16" t="s">
        <v>11840</v>
      </c>
      <c r="C5105" s="8">
        <v>83536697253</v>
      </c>
      <c r="D5105" s="5" t="s">
        <v>11864</v>
      </c>
      <c r="E5105" s="5"/>
      <c r="F5105" s="9">
        <v>1151.45</v>
      </c>
      <c r="G5105" s="5" t="s">
        <v>41</v>
      </c>
      <c r="H5105" s="3">
        <v>2014</v>
      </c>
    </row>
    <row r="5106" spans="1:8" ht="38.25">
      <c r="A5106" s="16" t="s">
        <v>11734</v>
      </c>
      <c r="B5106" s="16" t="s">
        <v>11865</v>
      </c>
      <c r="C5106" s="8">
        <v>34588942151</v>
      </c>
      <c r="D5106" s="5" t="s">
        <v>11867</v>
      </c>
      <c r="E5106" s="5"/>
      <c r="F5106" s="9">
        <v>15000</v>
      </c>
      <c r="G5106" s="5" t="s">
        <v>41</v>
      </c>
      <c r="H5106" s="3">
        <v>2014</v>
      </c>
    </row>
    <row r="5107" spans="1:8" ht="38.25">
      <c r="A5107" s="16" t="s">
        <v>11734</v>
      </c>
      <c r="B5107" s="16" t="s">
        <v>11868</v>
      </c>
      <c r="C5107" s="8"/>
      <c r="D5107" s="5" t="s">
        <v>11869</v>
      </c>
      <c r="E5107" s="5"/>
      <c r="F5107" s="9">
        <v>1000</v>
      </c>
      <c r="G5107" s="5" t="s">
        <v>41</v>
      </c>
      <c r="H5107" s="3">
        <v>2014</v>
      </c>
    </row>
    <row r="5108" spans="1:8" ht="38.25">
      <c r="A5108" s="16" t="s">
        <v>11734</v>
      </c>
      <c r="B5108" s="16" t="s">
        <v>11870</v>
      </c>
      <c r="C5108" s="8">
        <v>89555388498</v>
      </c>
      <c r="D5108" s="5" t="s">
        <v>11871</v>
      </c>
      <c r="E5108" s="5"/>
      <c r="F5108" s="9">
        <v>600</v>
      </c>
      <c r="G5108" s="5" t="s">
        <v>41</v>
      </c>
      <c r="H5108" s="3">
        <v>2014</v>
      </c>
    </row>
    <row r="5109" spans="1:8" ht="38.25">
      <c r="A5109" s="16" t="s">
        <v>11734</v>
      </c>
      <c r="B5109" s="16" t="s">
        <v>11735</v>
      </c>
      <c r="C5109" s="8">
        <v>71605996085</v>
      </c>
      <c r="D5109" s="5" t="s">
        <v>11872</v>
      </c>
      <c r="E5109" s="5"/>
      <c r="F5109" s="9">
        <v>9538</v>
      </c>
      <c r="G5109" s="5" t="s">
        <v>41</v>
      </c>
      <c r="H5109" s="3">
        <v>2014</v>
      </c>
    </row>
    <row r="5110" spans="1:8" ht="25.5">
      <c r="A5110" s="16" t="s">
        <v>11734</v>
      </c>
      <c r="B5110" s="16" t="s">
        <v>11836</v>
      </c>
      <c r="C5110" s="8">
        <v>63817909025</v>
      </c>
      <c r="D5110" s="5" t="s">
        <v>11873</v>
      </c>
      <c r="E5110" s="5"/>
      <c r="F5110" s="9">
        <v>595</v>
      </c>
      <c r="G5110" s="5" t="s">
        <v>41</v>
      </c>
      <c r="H5110" s="3">
        <v>2014</v>
      </c>
    </row>
    <row r="5111" spans="1:8" ht="25.5">
      <c r="A5111" s="16" t="s">
        <v>11874</v>
      </c>
      <c r="B5111" s="16" t="s">
        <v>11875</v>
      </c>
      <c r="C5111" s="8">
        <v>67683661513</v>
      </c>
      <c r="D5111" s="5" t="s">
        <v>11877</v>
      </c>
      <c r="E5111" s="5" t="s">
        <v>11876</v>
      </c>
      <c r="F5111" s="9">
        <v>36950</v>
      </c>
      <c r="G5111" s="5" t="s">
        <v>48</v>
      </c>
      <c r="H5111" s="3">
        <v>2014</v>
      </c>
    </row>
    <row r="5112" spans="1:8">
      <c r="A5112" s="16" t="s">
        <v>11874</v>
      </c>
      <c r="B5112" s="16" t="s">
        <v>11878</v>
      </c>
      <c r="C5112" s="8" t="s">
        <v>11879</v>
      </c>
      <c r="D5112" s="5" t="s">
        <v>11880</v>
      </c>
      <c r="E5112" s="5" t="s">
        <v>11881</v>
      </c>
      <c r="F5112" s="9">
        <v>32200</v>
      </c>
      <c r="G5112" s="5" t="s">
        <v>48</v>
      </c>
      <c r="H5112" s="3">
        <v>2014</v>
      </c>
    </row>
    <row r="5113" spans="1:8">
      <c r="A5113" s="16" t="s">
        <v>11874</v>
      </c>
      <c r="B5113" s="16" t="s">
        <v>11882</v>
      </c>
      <c r="C5113" s="8">
        <v>21581413756</v>
      </c>
      <c r="D5113" s="5" t="s">
        <v>11884</v>
      </c>
      <c r="E5113" s="5" t="s">
        <v>11883</v>
      </c>
      <c r="F5113" s="9">
        <v>25000</v>
      </c>
      <c r="G5113" s="5" t="s">
        <v>48</v>
      </c>
      <c r="H5113" s="3">
        <v>2014</v>
      </c>
    </row>
    <row r="5114" spans="1:8" ht="38.25">
      <c r="A5114" s="16" t="s">
        <v>11874</v>
      </c>
      <c r="B5114" s="16" t="s">
        <v>11885</v>
      </c>
      <c r="C5114" s="8">
        <v>83411325420</v>
      </c>
      <c r="D5114" s="5" t="s">
        <v>11887</v>
      </c>
      <c r="E5114" s="5" t="s">
        <v>11886</v>
      </c>
      <c r="F5114" s="9">
        <v>46400</v>
      </c>
      <c r="G5114" s="5" t="s">
        <v>60</v>
      </c>
      <c r="H5114" s="3">
        <v>2014</v>
      </c>
    </row>
    <row r="5115" spans="1:8" ht="38.25">
      <c r="A5115" s="16" t="s">
        <v>11874</v>
      </c>
      <c r="B5115" s="16" t="s">
        <v>11888</v>
      </c>
      <c r="C5115" s="8">
        <v>83479514455</v>
      </c>
      <c r="D5115" s="5" t="s">
        <v>11889</v>
      </c>
      <c r="E5115" s="5" t="s">
        <v>11886</v>
      </c>
      <c r="F5115" s="9">
        <v>2000</v>
      </c>
      <c r="G5115" s="5" t="s">
        <v>60</v>
      </c>
      <c r="H5115" s="3">
        <v>2014</v>
      </c>
    </row>
    <row r="5116" spans="1:8">
      <c r="A5116" s="16" t="s">
        <v>11874</v>
      </c>
      <c r="B5116" s="16" t="s">
        <v>11890</v>
      </c>
      <c r="C5116" s="8">
        <v>42417977548</v>
      </c>
      <c r="D5116" s="5" t="s">
        <v>11891</v>
      </c>
      <c r="E5116" s="5" t="s">
        <v>11886</v>
      </c>
      <c r="F5116" s="9">
        <v>2000</v>
      </c>
      <c r="G5116" s="5" t="s">
        <v>48</v>
      </c>
      <c r="H5116" s="3">
        <v>2014</v>
      </c>
    </row>
    <row r="5117" spans="1:8">
      <c r="A5117" s="16" t="s">
        <v>11874</v>
      </c>
      <c r="B5117" s="16" t="s">
        <v>11892</v>
      </c>
      <c r="C5117" s="8">
        <v>61895368763</v>
      </c>
      <c r="D5117" s="5" t="s">
        <v>11894</v>
      </c>
      <c r="E5117" s="5" t="s">
        <v>11893</v>
      </c>
      <c r="F5117" s="9">
        <v>2000</v>
      </c>
      <c r="G5117" s="5" t="s">
        <v>59</v>
      </c>
      <c r="H5117" s="3">
        <v>2014</v>
      </c>
    </row>
    <row r="5118" spans="1:8" ht="51">
      <c r="A5118" s="16" t="s">
        <v>11874</v>
      </c>
      <c r="B5118" s="16" t="s">
        <v>11895</v>
      </c>
      <c r="C5118" s="8" t="s">
        <v>11896</v>
      </c>
      <c r="D5118" s="5" t="s">
        <v>11898</v>
      </c>
      <c r="E5118" s="5" t="s">
        <v>11897</v>
      </c>
      <c r="F5118" s="9">
        <v>35000</v>
      </c>
      <c r="G5118" s="5" t="s">
        <v>48</v>
      </c>
      <c r="H5118" s="3">
        <v>2014</v>
      </c>
    </row>
    <row r="5119" spans="1:8">
      <c r="A5119" s="16" t="s">
        <v>11874</v>
      </c>
      <c r="B5119" s="16" t="s">
        <v>11899</v>
      </c>
      <c r="C5119" s="8" t="s">
        <v>11900</v>
      </c>
      <c r="D5119" s="5" t="s">
        <v>11901</v>
      </c>
      <c r="E5119" s="5" t="s">
        <v>11902</v>
      </c>
      <c r="F5119" s="9">
        <v>22500</v>
      </c>
      <c r="G5119" s="5" t="s">
        <v>48</v>
      </c>
      <c r="H5119" s="3">
        <v>2014</v>
      </c>
    </row>
    <row r="5120" spans="1:8" ht="25.5">
      <c r="A5120" s="16" t="s">
        <v>11874</v>
      </c>
      <c r="B5120" s="16" t="s">
        <v>11903</v>
      </c>
      <c r="C5120" s="8">
        <v>52914596743</v>
      </c>
      <c r="D5120" s="5" t="s">
        <v>11905</v>
      </c>
      <c r="E5120" s="5" t="s">
        <v>11904</v>
      </c>
      <c r="F5120" s="9">
        <v>27400</v>
      </c>
      <c r="G5120" s="5" t="s">
        <v>48</v>
      </c>
      <c r="H5120" s="3">
        <v>2014</v>
      </c>
    </row>
    <row r="5121" spans="1:8">
      <c r="A5121" s="16" t="s">
        <v>11874</v>
      </c>
      <c r="B5121" s="16" t="s">
        <v>11906</v>
      </c>
      <c r="C5121" s="8" t="s">
        <v>11907</v>
      </c>
      <c r="D5121" s="5" t="s">
        <v>11909</v>
      </c>
      <c r="E5121" s="5" t="s">
        <v>11908</v>
      </c>
      <c r="F5121" s="9">
        <v>1500</v>
      </c>
      <c r="G5121" s="5" t="s">
        <v>48</v>
      </c>
      <c r="H5121" s="3">
        <v>2014</v>
      </c>
    </row>
    <row r="5122" spans="1:8">
      <c r="A5122" s="16" t="s">
        <v>11874</v>
      </c>
      <c r="B5122" s="16" t="s">
        <v>11910</v>
      </c>
      <c r="C5122" s="8" t="s">
        <v>11911</v>
      </c>
      <c r="D5122" s="85" t="s">
        <v>11912</v>
      </c>
      <c r="E5122" s="5" t="s">
        <v>11908</v>
      </c>
      <c r="F5122" s="9">
        <v>1500</v>
      </c>
      <c r="G5122" s="5" t="s">
        <v>48</v>
      </c>
      <c r="H5122" s="3">
        <v>2014</v>
      </c>
    </row>
    <row r="5123" spans="1:8">
      <c r="A5123" s="16" t="s">
        <v>11874</v>
      </c>
      <c r="B5123" s="16" t="s">
        <v>11913</v>
      </c>
      <c r="C5123" s="8" t="s">
        <v>11914</v>
      </c>
      <c r="D5123" s="5" t="s">
        <v>11916</v>
      </c>
      <c r="E5123" s="5" t="s">
        <v>11915</v>
      </c>
      <c r="F5123" s="9">
        <v>20400</v>
      </c>
      <c r="G5123" s="5" t="s">
        <v>48</v>
      </c>
      <c r="H5123" s="3">
        <v>2014</v>
      </c>
    </row>
    <row r="5124" spans="1:8" ht="25.5">
      <c r="A5124" s="16" t="s">
        <v>11874</v>
      </c>
      <c r="B5124" s="16" t="s">
        <v>11917</v>
      </c>
      <c r="C5124" s="8" t="s">
        <v>11918</v>
      </c>
      <c r="D5124" s="5" t="s">
        <v>11920</v>
      </c>
      <c r="E5124" s="5" t="s">
        <v>11919</v>
      </c>
      <c r="F5124" s="9">
        <v>25000</v>
      </c>
      <c r="G5124" s="5" t="s">
        <v>48</v>
      </c>
      <c r="H5124" s="3">
        <v>2014</v>
      </c>
    </row>
    <row r="5125" spans="1:8" ht="25.5">
      <c r="A5125" s="16" t="s">
        <v>11874</v>
      </c>
      <c r="B5125" s="16" t="s">
        <v>11921</v>
      </c>
      <c r="C5125" s="8" t="s">
        <v>11922</v>
      </c>
      <c r="D5125" s="5" t="s">
        <v>11924</v>
      </c>
      <c r="E5125" s="5" t="s">
        <v>11923</v>
      </c>
      <c r="F5125" s="9">
        <v>5000</v>
      </c>
      <c r="G5125" s="5" t="s">
        <v>48</v>
      </c>
      <c r="H5125" s="3">
        <v>2014</v>
      </c>
    </row>
    <row r="5126" spans="1:8">
      <c r="A5126" s="16" t="s">
        <v>11874</v>
      </c>
      <c r="B5126" s="16" t="s">
        <v>11925</v>
      </c>
      <c r="C5126" s="8" t="s">
        <v>11926</v>
      </c>
      <c r="D5126" s="5" t="s">
        <v>11928</v>
      </c>
      <c r="E5126" s="5" t="s">
        <v>11927</v>
      </c>
      <c r="F5126" s="9">
        <v>14000</v>
      </c>
      <c r="G5126" s="5" t="s">
        <v>48</v>
      </c>
      <c r="H5126" s="3">
        <v>2014</v>
      </c>
    </row>
    <row r="5127" spans="1:8">
      <c r="A5127" s="16" t="s">
        <v>11874</v>
      </c>
      <c r="B5127" s="16" t="s">
        <v>11929</v>
      </c>
      <c r="C5127" s="8" t="s">
        <v>11930</v>
      </c>
      <c r="D5127" s="5" t="s">
        <v>11932</v>
      </c>
      <c r="E5127" s="5" t="s">
        <v>11931</v>
      </c>
      <c r="F5127" s="9">
        <v>25000</v>
      </c>
      <c r="G5127" s="5" t="s">
        <v>48</v>
      </c>
      <c r="H5127" s="3">
        <v>2014</v>
      </c>
    </row>
    <row r="5128" spans="1:8">
      <c r="A5128" s="16" t="s">
        <v>11874</v>
      </c>
      <c r="B5128" s="16" t="s">
        <v>11933</v>
      </c>
      <c r="C5128" s="8" t="s">
        <v>11934</v>
      </c>
      <c r="D5128" s="5" t="s">
        <v>11935</v>
      </c>
      <c r="E5128" s="5" t="s">
        <v>11936</v>
      </c>
      <c r="F5128" s="9">
        <v>12000</v>
      </c>
      <c r="G5128" s="5" t="s">
        <v>48</v>
      </c>
      <c r="H5128" s="3">
        <v>2014</v>
      </c>
    </row>
    <row r="5129" spans="1:8">
      <c r="A5129" s="16" t="s">
        <v>11874</v>
      </c>
      <c r="B5129" s="16" t="s">
        <v>11937</v>
      </c>
      <c r="C5129" s="8"/>
      <c r="D5129" s="5" t="s">
        <v>11938</v>
      </c>
      <c r="E5129" s="5"/>
      <c r="F5129" s="9">
        <v>1500</v>
      </c>
      <c r="G5129" s="5" t="s">
        <v>48</v>
      </c>
      <c r="H5129" s="3">
        <v>2014</v>
      </c>
    </row>
    <row r="5130" spans="1:8" ht="38.25">
      <c r="A5130" s="16" t="s">
        <v>11874</v>
      </c>
      <c r="B5130" s="16" t="s">
        <v>7611</v>
      </c>
      <c r="C5130" s="8">
        <v>30935502619</v>
      </c>
      <c r="D5130" s="5" t="s">
        <v>11939</v>
      </c>
      <c r="E5130" s="5" t="s">
        <v>11940</v>
      </c>
      <c r="F5130" s="9">
        <v>8731.8799999999992</v>
      </c>
      <c r="G5130" s="5" t="s">
        <v>48</v>
      </c>
      <c r="H5130" s="3">
        <v>2014</v>
      </c>
    </row>
    <row r="5131" spans="1:8" ht="25.5">
      <c r="A5131" s="16" t="s">
        <v>11874</v>
      </c>
      <c r="B5131" s="16" t="s">
        <v>11941</v>
      </c>
      <c r="C5131" s="8" t="s">
        <v>11942</v>
      </c>
      <c r="D5131" s="5" t="s">
        <v>11944</v>
      </c>
      <c r="E5131" s="5" t="s">
        <v>11943</v>
      </c>
      <c r="F5131" s="9">
        <v>150000</v>
      </c>
      <c r="G5131" s="5" t="s">
        <v>48</v>
      </c>
      <c r="H5131" s="3">
        <v>2014</v>
      </c>
    </row>
    <row r="5132" spans="1:8" ht="25.5">
      <c r="A5132" s="16" t="s">
        <v>11874</v>
      </c>
      <c r="B5132" s="16" t="s">
        <v>11945</v>
      </c>
      <c r="C5132" s="8" t="s">
        <v>11946</v>
      </c>
      <c r="D5132" s="5" t="s">
        <v>11948</v>
      </c>
      <c r="E5132" s="5" t="s">
        <v>11947</v>
      </c>
      <c r="F5132" s="9">
        <v>10000</v>
      </c>
      <c r="G5132" s="5" t="s">
        <v>48</v>
      </c>
      <c r="H5132" s="3">
        <v>2014</v>
      </c>
    </row>
    <row r="5133" spans="1:8">
      <c r="A5133" s="16" t="s">
        <v>11874</v>
      </c>
      <c r="B5133" s="16" t="s">
        <v>11949</v>
      </c>
      <c r="C5133" s="8" t="s">
        <v>11950</v>
      </c>
      <c r="D5133" s="5" t="s">
        <v>11952</v>
      </c>
      <c r="E5133" s="5" t="s">
        <v>11951</v>
      </c>
      <c r="F5133" s="9">
        <v>99960</v>
      </c>
      <c r="G5133" s="5" t="s">
        <v>48</v>
      </c>
      <c r="H5133" s="3">
        <v>2014</v>
      </c>
    </row>
    <row r="5134" spans="1:8" ht="25.5">
      <c r="A5134" s="16" t="s">
        <v>11874</v>
      </c>
      <c r="B5134" s="16" t="s">
        <v>11953</v>
      </c>
      <c r="C5134" s="8">
        <v>32085174012</v>
      </c>
      <c r="D5134" s="5" t="s">
        <v>11955</v>
      </c>
      <c r="E5134" s="5" t="s">
        <v>11954</v>
      </c>
      <c r="F5134" s="9">
        <v>35000</v>
      </c>
      <c r="G5134" s="5" t="s">
        <v>48</v>
      </c>
      <c r="H5134" s="3">
        <v>2014</v>
      </c>
    </row>
    <row r="5135" spans="1:8" ht="51">
      <c r="A5135" s="16" t="s">
        <v>11874</v>
      </c>
      <c r="B5135" s="16" t="s">
        <v>11956</v>
      </c>
      <c r="C5135" s="8">
        <v>77839781328</v>
      </c>
      <c r="D5135" s="5" t="s">
        <v>11958</v>
      </c>
      <c r="E5135" s="5" t="s">
        <v>11957</v>
      </c>
      <c r="F5135" s="9">
        <v>35000</v>
      </c>
      <c r="G5135" s="5" t="s">
        <v>48</v>
      </c>
      <c r="H5135" s="3">
        <v>2014</v>
      </c>
    </row>
    <row r="5136" spans="1:8">
      <c r="A5136" s="16" t="s">
        <v>11874</v>
      </c>
      <c r="B5136" s="16" t="s">
        <v>11959</v>
      </c>
      <c r="C5136" s="8" t="s">
        <v>11960</v>
      </c>
      <c r="D5136" s="85" t="s">
        <v>11962</v>
      </c>
      <c r="E5136" s="5" t="s">
        <v>11961</v>
      </c>
      <c r="F5136" s="9">
        <v>3000</v>
      </c>
      <c r="G5136" s="5" t="s">
        <v>48</v>
      </c>
      <c r="H5136" s="3">
        <v>2014</v>
      </c>
    </row>
    <row r="5137" spans="1:8" ht="25.5">
      <c r="A5137" s="16" t="s">
        <v>11874</v>
      </c>
      <c r="B5137" s="16" t="s">
        <v>11917</v>
      </c>
      <c r="C5137" s="8" t="s">
        <v>11918</v>
      </c>
      <c r="D5137" s="5" t="s">
        <v>11920</v>
      </c>
      <c r="E5137" s="5" t="s">
        <v>11919</v>
      </c>
      <c r="F5137" s="9">
        <v>25000</v>
      </c>
      <c r="G5137" s="5" t="s">
        <v>48</v>
      </c>
      <c r="H5137" s="3">
        <v>2014</v>
      </c>
    </row>
    <row r="5138" spans="1:8" ht="25.5">
      <c r="A5138" s="16" t="s">
        <v>11874</v>
      </c>
      <c r="B5138" s="16" t="s">
        <v>11963</v>
      </c>
      <c r="C5138" s="8" t="s">
        <v>11964</v>
      </c>
      <c r="D5138" s="5" t="s">
        <v>11966</v>
      </c>
      <c r="E5138" s="5" t="s">
        <v>11965</v>
      </c>
      <c r="F5138" s="9">
        <v>23476.05</v>
      </c>
      <c r="G5138" s="5" t="s">
        <v>48</v>
      </c>
      <c r="H5138" s="3">
        <v>2014</v>
      </c>
    </row>
    <row r="5139" spans="1:8" ht="25.5">
      <c r="A5139" s="16" t="s">
        <v>11874</v>
      </c>
      <c r="B5139" s="16" t="s">
        <v>11967</v>
      </c>
      <c r="C5139" s="8" t="s">
        <v>11968</v>
      </c>
      <c r="D5139" s="5" t="s">
        <v>11970</v>
      </c>
      <c r="E5139" s="5" t="s">
        <v>11969</v>
      </c>
      <c r="F5139" s="9">
        <v>299255.51</v>
      </c>
      <c r="G5139" s="5" t="s">
        <v>48</v>
      </c>
      <c r="H5139" s="3">
        <v>2014</v>
      </c>
    </row>
    <row r="5140" spans="1:8" ht="178.5">
      <c r="A5140" s="16" t="s">
        <v>11874</v>
      </c>
      <c r="B5140" s="16" t="s">
        <v>11971</v>
      </c>
      <c r="C5140" s="8">
        <v>83747727641</v>
      </c>
      <c r="D5140" s="5" t="s">
        <v>11973</v>
      </c>
      <c r="E5140" s="5" t="s">
        <v>11974</v>
      </c>
      <c r="F5140" s="9">
        <v>175046.97</v>
      </c>
      <c r="G5140" s="5" t="s">
        <v>48</v>
      </c>
      <c r="H5140" s="3">
        <v>2014</v>
      </c>
    </row>
    <row r="5141" spans="1:8" ht="102">
      <c r="A5141" s="16" t="s">
        <v>11874</v>
      </c>
      <c r="B5141" s="16" t="s">
        <v>11971</v>
      </c>
      <c r="C5141" s="8">
        <v>83747727641</v>
      </c>
      <c r="D5141" s="5" t="s">
        <v>11975</v>
      </c>
      <c r="E5141" s="5" t="s">
        <v>11974</v>
      </c>
      <c r="F5141" s="9">
        <v>3224186.09</v>
      </c>
      <c r="G5141" s="5" t="s">
        <v>48</v>
      </c>
      <c r="H5141" s="3">
        <v>2014</v>
      </c>
    </row>
    <row r="5142" spans="1:8">
      <c r="A5142" s="16" t="s">
        <v>11874</v>
      </c>
      <c r="B5142" s="16" t="s">
        <v>11976</v>
      </c>
      <c r="C5142" s="8" t="s">
        <v>11977</v>
      </c>
      <c r="D5142" s="5" t="s">
        <v>11979</v>
      </c>
      <c r="E5142" s="5" t="s">
        <v>11978</v>
      </c>
      <c r="F5142" s="9">
        <v>240000</v>
      </c>
      <c r="G5142" s="5" t="s">
        <v>48</v>
      </c>
      <c r="H5142" s="3">
        <v>2014</v>
      </c>
    </row>
    <row r="5143" spans="1:8" ht="25.5">
      <c r="A5143" s="16" t="s">
        <v>11874</v>
      </c>
      <c r="B5143" s="16" t="s">
        <v>11980</v>
      </c>
      <c r="C5143" s="8">
        <v>26948529734</v>
      </c>
      <c r="D5143" s="5" t="s">
        <v>11982</v>
      </c>
      <c r="E5143" s="5" t="s">
        <v>11981</v>
      </c>
      <c r="F5143" s="9">
        <v>11000</v>
      </c>
      <c r="G5143" s="5" t="s">
        <v>48</v>
      </c>
      <c r="H5143" s="3">
        <v>2014</v>
      </c>
    </row>
    <row r="5144" spans="1:8">
      <c r="A5144" s="16" t="s">
        <v>11874</v>
      </c>
      <c r="B5144" s="16" t="s">
        <v>3410</v>
      </c>
      <c r="C5144" s="8" t="s">
        <v>11983</v>
      </c>
      <c r="D5144" s="5" t="s">
        <v>11984</v>
      </c>
      <c r="E5144" s="5" t="s">
        <v>11985</v>
      </c>
      <c r="F5144" s="9">
        <v>67500</v>
      </c>
      <c r="G5144" s="5" t="s">
        <v>48</v>
      </c>
      <c r="H5144" s="3">
        <v>2014</v>
      </c>
    </row>
    <row r="5145" spans="1:8" ht="25.5">
      <c r="A5145" s="16" t="s">
        <v>11874</v>
      </c>
      <c r="B5145" s="16" t="s">
        <v>11986</v>
      </c>
      <c r="C5145" s="8" t="s">
        <v>11987</v>
      </c>
      <c r="D5145" s="5" t="s">
        <v>11989</v>
      </c>
      <c r="E5145" s="5" t="s">
        <v>11988</v>
      </c>
      <c r="F5145" s="9">
        <v>25000</v>
      </c>
      <c r="G5145" s="5" t="s">
        <v>59</v>
      </c>
      <c r="H5145" s="3">
        <v>2014</v>
      </c>
    </row>
    <row r="5146" spans="1:8" ht="76.5">
      <c r="A5146" s="16" t="s">
        <v>11874</v>
      </c>
      <c r="B5146" s="16" t="s">
        <v>2550</v>
      </c>
      <c r="C5146" s="8" t="s">
        <v>230</v>
      </c>
      <c r="D5146" s="5" t="s">
        <v>11990</v>
      </c>
      <c r="E5146" s="5" t="s">
        <v>11972</v>
      </c>
      <c r="F5146" s="9">
        <v>68300</v>
      </c>
      <c r="G5146" s="5" t="s">
        <v>48</v>
      </c>
      <c r="H5146" s="3">
        <v>2014</v>
      </c>
    </row>
    <row r="5147" spans="1:8" ht="25.5">
      <c r="A5147" s="16" t="s">
        <v>11874</v>
      </c>
      <c r="B5147" s="16" t="s">
        <v>11991</v>
      </c>
      <c r="C5147" s="8">
        <v>31232012833</v>
      </c>
      <c r="D5147" s="5" t="s">
        <v>11992</v>
      </c>
      <c r="E5147" s="5" t="s">
        <v>11993</v>
      </c>
      <c r="F5147" s="9">
        <v>15000</v>
      </c>
      <c r="G5147" s="5" t="s">
        <v>48</v>
      </c>
      <c r="H5147" s="3">
        <v>2014</v>
      </c>
    </row>
    <row r="5148" spans="1:8">
      <c r="A5148" s="16" t="s">
        <v>11874</v>
      </c>
      <c r="B5148" s="16" t="s">
        <v>11994</v>
      </c>
      <c r="C5148" s="8" t="s">
        <v>11995</v>
      </c>
      <c r="D5148" s="5" t="s">
        <v>11952</v>
      </c>
      <c r="E5148" s="5" t="s">
        <v>11996</v>
      </c>
      <c r="F5148" s="9">
        <v>9000</v>
      </c>
      <c r="G5148" s="5" t="s">
        <v>48</v>
      </c>
      <c r="H5148" s="3">
        <v>2014</v>
      </c>
    </row>
    <row r="5149" spans="1:8">
      <c r="A5149" s="16" t="s">
        <v>11874</v>
      </c>
      <c r="B5149" s="16" t="s">
        <v>11997</v>
      </c>
      <c r="C5149" s="8" t="s">
        <v>11998</v>
      </c>
      <c r="D5149" s="5" t="s">
        <v>12000</v>
      </c>
      <c r="E5149" s="5" t="s">
        <v>11999</v>
      </c>
      <c r="F5149" s="9">
        <v>2000</v>
      </c>
      <c r="G5149" s="5" t="s">
        <v>48</v>
      </c>
      <c r="H5149" s="3">
        <v>2014</v>
      </c>
    </row>
    <row r="5150" spans="1:8">
      <c r="A5150" s="16" t="s">
        <v>11874</v>
      </c>
      <c r="B5150" s="16" t="s">
        <v>12001</v>
      </c>
      <c r="C5150" s="8" t="s">
        <v>12002</v>
      </c>
      <c r="D5150" s="5" t="s">
        <v>12004</v>
      </c>
      <c r="E5150" s="5" t="s">
        <v>12003</v>
      </c>
      <c r="F5150" s="9">
        <v>2500</v>
      </c>
      <c r="G5150" s="5" t="s">
        <v>48</v>
      </c>
      <c r="H5150" s="3">
        <v>2014</v>
      </c>
    </row>
    <row r="5151" spans="1:8" ht="25.5">
      <c r="A5151" s="16" t="s">
        <v>11874</v>
      </c>
      <c r="B5151" s="16" t="s">
        <v>12005</v>
      </c>
      <c r="C5151" s="8" t="s">
        <v>12006</v>
      </c>
      <c r="D5151" s="85" t="s">
        <v>12008</v>
      </c>
      <c r="E5151" s="5" t="s">
        <v>12007</v>
      </c>
      <c r="F5151" s="9">
        <v>9500</v>
      </c>
      <c r="G5151" s="5" t="s">
        <v>48</v>
      </c>
      <c r="H5151" s="3">
        <v>2014</v>
      </c>
    </row>
    <row r="5152" spans="1:8" ht="38.25">
      <c r="A5152" s="16" t="s">
        <v>11874</v>
      </c>
      <c r="B5152" s="16" t="s">
        <v>12009</v>
      </c>
      <c r="C5152" s="8" t="s">
        <v>12010</v>
      </c>
      <c r="D5152" s="5" t="s">
        <v>12012</v>
      </c>
      <c r="E5152" s="5" t="s">
        <v>12011</v>
      </c>
      <c r="F5152" s="9">
        <v>10000</v>
      </c>
      <c r="G5152" s="5" t="s">
        <v>48</v>
      </c>
      <c r="H5152" s="3">
        <v>2014</v>
      </c>
    </row>
    <row r="5153" spans="1:8" ht="51">
      <c r="A5153" s="16" t="s">
        <v>11874</v>
      </c>
      <c r="B5153" s="16" t="s">
        <v>12013</v>
      </c>
      <c r="C5153" s="8" t="s">
        <v>12014</v>
      </c>
      <c r="D5153" s="85" t="s">
        <v>12016</v>
      </c>
      <c r="E5153" s="5" t="s">
        <v>12015</v>
      </c>
      <c r="F5153" s="9">
        <v>17000</v>
      </c>
      <c r="G5153" s="5" t="s">
        <v>48</v>
      </c>
      <c r="H5153" s="3">
        <v>2014</v>
      </c>
    </row>
    <row r="5154" spans="1:8">
      <c r="A5154" s="16" t="s">
        <v>11874</v>
      </c>
      <c r="B5154" s="16" t="s">
        <v>12017</v>
      </c>
      <c r="C5154" s="8" t="s">
        <v>12018</v>
      </c>
      <c r="D5154" s="5" t="s">
        <v>826</v>
      </c>
      <c r="E5154" s="5" t="s">
        <v>12019</v>
      </c>
      <c r="F5154" s="9">
        <v>10000</v>
      </c>
      <c r="G5154" s="5" t="s">
        <v>48</v>
      </c>
      <c r="H5154" s="3">
        <v>2014</v>
      </c>
    </row>
    <row r="5155" spans="1:8">
      <c r="A5155" s="16" t="s">
        <v>11874</v>
      </c>
      <c r="B5155" s="16" t="s">
        <v>12020</v>
      </c>
      <c r="C5155" s="8" t="s">
        <v>12021</v>
      </c>
      <c r="D5155" s="5" t="s">
        <v>12023</v>
      </c>
      <c r="E5155" s="5" t="s">
        <v>12022</v>
      </c>
      <c r="F5155" s="9">
        <v>5000</v>
      </c>
      <c r="G5155" s="5" t="s">
        <v>48</v>
      </c>
      <c r="H5155" s="3">
        <v>2014</v>
      </c>
    </row>
    <row r="5156" spans="1:8" ht="38.25">
      <c r="A5156" s="16" t="s">
        <v>11874</v>
      </c>
      <c r="B5156" s="16" t="s">
        <v>12024</v>
      </c>
      <c r="C5156" s="8">
        <v>67956121439</v>
      </c>
      <c r="D5156" s="5" t="s">
        <v>12025</v>
      </c>
      <c r="E5156" s="5" t="s">
        <v>12026</v>
      </c>
      <c r="F5156" s="9">
        <v>12000</v>
      </c>
      <c r="G5156" s="5" t="s">
        <v>48</v>
      </c>
      <c r="H5156" s="3">
        <v>2014</v>
      </c>
    </row>
    <row r="5157" spans="1:8" ht="25.5">
      <c r="A5157" s="16" t="s">
        <v>11874</v>
      </c>
      <c r="B5157" s="16" t="s">
        <v>12027</v>
      </c>
      <c r="C5157" s="8" t="s">
        <v>12028</v>
      </c>
      <c r="D5157" s="5" t="s">
        <v>12029</v>
      </c>
      <c r="E5157" s="5" t="s">
        <v>2554</v>
      </c>
      <c r="F5157" s="9">
        <v>6500</v>
      </c>
      <c r="G5157" s="5" t="s">
        <v>48</v>
      </c>
      <c r="H5157" s="3">
        <v>2014</v>
      </c>
    </row>
    <row r="5158" spans="1:8" ht="38.25">
      <c r="A5158" s="16" t="s">
        <v>11874</v>
      </c>
      <c r="B5158" s="16" t="s">
        <v>12030</v>
      </c>
      <c r="C5158" s="8" t="s">
        <v>12031</v>
      </c>
      <c r="D5158" s="5" t="s">
        <v>12033</v>
      </c>
      <c r="E5158" s="5" t="s">
        <v>12032</v>
      </c>
      <c r="F5158" s="9">
        <v>5000</v>
      </c>
      <c r="G5158" s="5" t="s">
        <v>48</v>
      </c>
      <c r="H5158" s="3">
        <v>2014</v>
      </c>
    </row>
    <row r="5159" spans="1:8">
      <c r="A5159" s="16" t="s">
        <v>11874</v>
      </c>
      <c r="B5159" s="16" t="s">
        <v>12034</v>
      </c>
      <c r="C5159" s="8">
        <v>66443991697</v>
      </c>
      <c r="D5159" s="5" t="s">
        <v>826</v>
      </c>
      <c r="E5159" s="5" t="s">
        <v>12035</v>
      </c>
      <c r="F5159" s="9">
        <v>3000</v>
      </c>
      <c r="G5159" s="5" t="s">
        <v>48</v>
      </c>
      <c r="H5159" s="3">
        <v>2014</v>
      </c>
    </row>
    <row r="5160" spans="1:8" ht="25.5">
      <c r="A5160" s="16" t="s">
        <v>11874</v>
      </c>
      <c r="B5160" s="16" t="s">
        <v>12036</v>
      </c>
      <c r="C5160" s="8" t="s">
        <v>12037</v>
      </c>
      <c r="D5160" s="5" t="s">
        <v>826</v>
      </c>
      <c r="E5160" s="5" t="s">
        <v>12038</v>
      </c>
      <c r="F5160" s="9">
        <v>48000</v>
      </c>
      <c r="G5160" s="5" t="s">
        <v>48</v>
      </c>
      <c r="H5160" s="3">
        <v>2014</v>
      </c>
    </row>
    <row r="5161" spans="1:8">
      <c r="A5161" s="16" t="s">
        <v>11874</v>
      </c>
      <c r="B5161" s="16" t="s">
        <v>12039</v>
      </c>
      <c r="C5161" s="8" t="s">
        <v>12040</v>
      </c>
      <c r="D5161" s="5" t="s">
        <v>12042</v>
      </c>
      <c r="E5161" s="5" t="s">
        <v>12041</v>
      </c>
      <c r="F5161" s="9">
        <v>1000</v>
      </c>
      <c r="G5161" s="5" t="s">
        <v>48</v>
      </c>
      <c r="H5161" s="3">
        <v>2014</v>
      </c>
    </row>
    <row r="5162" spans="1:8">
      <c r="A5162" s="16" t="s">
        <v>11874</v>
      </c>
      <c r="B5162" s="16" t="s">
        <v>12043</v>
      </c>
      <c r="C5162" s="8" t="s">
        <v>12044</v>
      </c>
      <c r="D5162" s="5" t="s">
        <v>826</v>
      </c>
      <c r="E5162" s="5" t="s">
        <v>12045</v>
      </c>
      <c r="F5162" s="9">
        <v>1000</v>
      </c>
      <c r="G5162" s="5" t="s">
        <v>48</v>
      </c>
      <c r="H5162" s="3">
        <v>2014</v>
      </c>
    </row>
    <row r="5163" spans="1:8">
      <c r="A5163" s="16" t="s">
        <v>11874</v>
      </c>
      <c r="B5163" s="16" t="s">
        <v>1275</v>
      </c>
      <c r="C5163" s="8" t="s">
        <v>12046</v>
      </c>
      <c r="D5163" s="5" t="s">
        <v>826</v>
      </c>
      <c r="E5163" s="5" t="s">
        <v>12047</v>
      </c>
      <c r="F5163" s="9">
        <v>5000</v>
      </c>
      <c r="G5163" s="5" t="s">
        <v>48</v>
      </c>
      <c r="H5163" s="3">
        <v>2014</v>
      </c>
    </row>
    <row r="5164" spans="1:8">
      <c r="A5164" s="16" t="s">
        <v>11874</v>
      </c>
      <c r="B5164" s="16" t="s">
        <v>2555</v>
      </c>
      <c r="C5164" s="8" t="s">
        <v>12048</v>
      </c>
      <c r="D5164" s="5" t="s">
        <v>826</v>
      </c>
      <c r="E5164" s="5" t="s">
        <v>12049</v>
      </c>
      <c r="F5164" s="9">
        <v>3000</v>
      </c>
      <c r="G5164" s="5" t="s">
        <v>48</v>
      </c>
      <c r="H5164" s="3">
        <v>2014</v>
      </c>
    </row>
    <row r="5165" spans="1:8" ht="25.5">
      <c r="A5165" s="16" t="s">
        <v>11874</v>
      </c>
      <c r="B5165" s="16" t="s">
        <v>12050</v>
      </c>
      <c r="C5165" s="8" t="s">
        <v>12051</v>
      </c>
      <c r="D5165" s="5" t="s">
        <v>12053</v>
      </c>
      <c r="E5165" s="5" t="s">
        <v>12052</v>
      </c>
      <c r="F5165" s="9">
        <v>46500</v>
      </c>
      <c r="G5165" s="5" t="s">
        <v>48</v>
      </c>
      <c r="H5165" s="3">
        <v>2014</v>
      </c>
    </row>
    <row r="5166" spans="1:8">
      <c r="A5166" s="16" t="s">
        <v>11874</v>
      </c>
      <c r="B5166" s="16" t="s">
        <v>12054</v>
      </c>
      <c r="C5166" s="8" t="s">
        <v>12055</v>
      </c>
      <c r="D5166" s="5" t="s">
        <v>826</v>
      </c>
      <c r="E5166" s="5" t="s">
        <v>12056</v>
      </c>
      <c r="F5166" s="9">
        <v>8000</v>
      </c>
      <c r="G5166" s="5" t="s">
        <v>48</v>
      </c>
      <c r="H5166" s="3">
        <v>2014</v>
      </c>
    </row>
    <row r="5167" spans="1:8">
      <c r="A5167" s="16" t="s">
        <v>11874</v>
      </c>
      <c r="B5167" s="16" t="s">
        <v>12057</v>
      </c>
      <c r="C5167" s="8">
        <v>63334927309</v>
      </c>
      <c r="D5167" s="5" t="s">
        <v>12059</v>
      </c>
      <c r="E5167" s="5" t="s">
        <v>12058</v>
      </c>
      <c r="F5167" s="9">
        <v>7900</v>
      </c>
      <c r="G5167" s="5" t="s">
        <v>48</v>
      </c>
      <c r="H5167" s="3">
        <v>2014</v>
      </c>
    </row>
    <row r="5168" spans="1:8">
      <c r="A5168" s="16" t="s">
        <v>11874</v>
      </c>
      <c r="B5168" s="16" t="s">
        <v>12060</v>
      </c>
      <c r="C5168" s="8">
        <v>40387788873</v>
      </c>
      <c r="D5168" s="5" t="s">
        <v>12061</v>
      </c>
      <c r="E5168" s="5" t="s">
        <v>12062</v>
      </c>
      <c r="F5168" s="9">
        <v>7000</v>
      </c>
      <c r="G5168" s="5" t="s">
        <v>48</v>
      </c>
      <c r="H5168" s="3">
        <v>2014</v>
      </c>
    </row>
    <row r="5169" spans="1:8" ht="25.5">
      <c r="A5169" s="16" t="s">
        <v>11874</v>
      </c>
      <c r="B5169" s="16" t="s">
        <v>12063</v>
      </c>
      <c r="C5169" s="8" t="s">
        <v>12064</v>
      </c>
      <c r="D5169" s="5" t="s">
        <v>12066</v>
      </c>
      <c r="E5169" s="5" t="s">
        <v>12065</v>
      </c>
      <c r="F5169" s="9">
        <v>2000</v>
      </c>
      <c r="G5169" s="5" t="s">
        <v>48</v>
      </c>
      <c r="H5169" s="3">
        <v>2014</v>
      </c>
    </row>
    <row r="5170" spans="1:8">
      <c r="A5170" s="16" t="s">
        <v>11874</v>
      </c>
      <c r="B5170" s="16" t="s">
        <v>12067</v>
      </c>
      <c r="C5170" s="8">
        <v>27792726351</v>
      </c>
      <c r="D5170" s="5" t="s">
        <v>12069</v>
      </c>
      <c r="E5170" s="5" t="s">
        <v>12068</v>
      </c>
      <c r="F5170" s="9">
        <v>1000</v>
      </c>
      <c r="G5170" s="5" t="s">
        <v>48</v>
      </c>
      <c r="H5170" s="3">
        <v>2014</v>
      </c>
    </row>
    <row r="5171" spans="1:8">
      <c r="A5171" s="16" t="s">
        <v>11874</v>
      </c>
      <c r="B5171" s="16" t="s">
        <v>12070</v>
      </c>
      <c r="C5171" s="8">
        <v>86684053106</v>
      </c>
      <c r="D5171" s="5" t="s">
        <v>12072</v>
      </c>
      <c r="E5171" s="5" t="s">
        <v>12071</v>
      </c>
      <c r="F5171" s="9">
        <v>1000</v>
      </c>
      <c r="G5171" s="5" t="s">
        <v>48</v>
      </c>
      <c r="H5171" s="3">
        <v>2014</v>
      </c>
    </row>
    <row r="5172" spans="1:8">
      <c r="A5172" s="16" t="s">
        <v>11874</v>
      </c>
      <c r="B5172" s="16" t="s">
        <v>12073</v>
      </c>
      <c r="C5172" s="8">
        <v>53803225668</v>
      </c>
      <c r="D5172" s="5" t="s">
        <v>12074</v>
      </c>
      <c r="E5172" s="5" t="s">
        <v>12075</v>
      </c>
      <c r="F5172" s="9">
        <v>5000</v>
      </c>
      <c r="G5172" s="5" t="s">
        <v>48</v>
      </c>
      <c r="H5172" s="3">
        <v>2014</v>
      </c>
    </row>
    <row r="5173" spans="1:8">
      <c r="A5173" s="16" t="s">
        <v>11874</v>
      </c>
      <c r="B5173" s="16" t="s">
        <v>12076</v>
      </c>
      <c r="C5173" s="8">
        <v>92275802114</v>
      </c>
      <c r="D5173" s="5" t="s">
        <v>12078</v>
      </c>
      <c r="E5173" s="5" t="s">
        <v>12077</v>
      </c>
      <c r="F5173" s="9">
        <v>2000</v>
      </c>
      <c r="G5173" s="5" t="s">
        <v>48</v>
      </c>
      <c r="H5173" s="3">
        <v>2014</v>
      </c>
    </row>
    <row r="5174" spans="1:8" ht="25.5">
      <c r="A5174" s="16" t="s">
        <v>11874</v>
      </c>
      <c r="B5174" s="16" t="s">
        <v>12079</v>
      </c>
      <c r="C5174" s="8" t="s">
        <v>12080</v>
      </c>
      <c r="D5174" s="5" t="s">
        <v>12082</v>
      </c>
      <c r="E5174" s="5" t="s">
        <v>12081</v>
      </c>
      <c r="F5174" s="9">
        <v>23000</v>
      </c>
      <c r="G5174" s="5" t="s">
        <v>48</v>
      </c>
      <c r="H5174" s="3">
        <v>2014</v>
      </c>
    </row>
    <row r="5175" spans="1:8">
      <c r="A5175" s="16" t="s">
        <v>11874</v>
      </c>
      <c r="B5175" s="16" t="s">
        <v>12083</v>
      </c>
      <c r="C5175" s="8">
        <v>65196563101</v>
      </c>
      <c r="D5175" s="5" t="s">
        <v>12084</v>
      </c>
      <c r="E5175" s="5" t="s">
        <v>2073</v>
      </c>
      <c r="F5175" s="9">
        <v>800</v>
      </c>
      <c r="G5175" s="5" t="s">
        <v>48</v>
      </c>
      <c r="H5175" s="3">
        <v>2014</v>
      </c>
    </row>
    <row r="5176" spans="1:8" ht="25.5">
      <c r="A5176" s="16" t="s">
        <v>11874</v>
      </c>
      <c r="B5176" s="16" t="s">
        <v>12085</v>
      </c>
      <c r="C5176" s="8" t="s">
        <v>12086</v>
      </c>
      <c r="D5176" s="5" t="s">
        <v>12088</v>
      </c>
      <c r="E5176" s="5" t="s">
        <v>12087</v>
      </c>
      <c r="F5176" s="9">
        <v>5000</v>
      </c>
      <c r="G5176" s="5" t="s">
        <v>48</v>
      </c>
      <c r="H5176" s="3">
        <v>2014</v>
      </c>
    </row>
    <row r="5177" spans="1:8">
      <c r="A5177" s="16" t="s">
        <v>11874</v>
      </c>
      <c r="B5177" s="16" t="s">
        <v>2555</v>
      </c>
      <c r="C5177" s="8" t="s">
        <v>12048</v>
      </c>
      <c r="D5177" s="5" t="s">
        <v>826</v>
      </c>
      <c r="E5177" s="5" t="s">
        <v>12049</v>
      </c>
      <c r="F5177" s="9">
        <v>3000</v>
      </c>
      <c r="G5177" s="5" t="s">
        <v>48</v>
      </c>
      <c r="H5177" s="3">
        <v>2014</v>
      </c>
    </row>
    <row r="5178" spans="1:8">
      <c r="A5178" s="16" t="s">
        <v>11874</v>
      </c>
      <c r="B5178" s="16" t="s">
        <v>12057</v>
      </c>
      <c r="C5178" s="8">
        <v>63334927309</v>
      </c>
      <c r="D5178" s="5" t="s">
        <v>12059</v>
      </c>
      <c r="E5178" s="5" t="s">
        <v>12058</v>
      </c>
      <c r="F5178" s="9">
        <v>7900</v>
      </c>
      <c r="G5178" s="5" t="s">
        <v>48</v>
      </c>
      <c r="H5178" s="3">
        <v>2014</v>
      </c>
    </row>
    <row r="5179" spans="1:8" ht="38.25">
      <c r="A5179" s="16" t="s">
        <v>11874</v>
      </c>
      <c r="B5179" s="16" t="s">
        <v>12089</v>
      </c>
      <c r="C5179" s="8">
        <v>88288694577</v>
      </c>
      <c r="D5179" s="5" t="s">
        <v>11952</v>
      </c>
      <c r="E5179" s="5" t="s">
        <v>12090</v>
      </c>
      <c r="F5179" s="9">
        <v>30600</v>
      </c>
      <c r="G5179" s="5" t="s">
        <v>60</v>
      </c>
      <c r="H5179" s="3">
        <v>2014</v>
      </c>
    </row>
    <row r="5180" spans="1:8">
      <c r="A5180" s="16" t="s">
        <v>11874</v>
      </c>
      <c r="B5180" s="16" t="s">
        <v>12091</v>
      </c>
      <c r="C5180" s="8">
        <v>64294046465</v>
      </c>
      <c r="D5180" s="5" t="s">
        <v>826</v>
      </c>
      <c r="E5180" s="5" t="s">
        <v>12092</v>
      </c>
      <c r="F5180" s="9">
        <v>2000</v>
      </c>
      <c r="G5180" s="5" t="s">
        <v>48</v>
      </c>
      <c r="H5180" s="3">
        <v>2014</v>
      </c>
    </row>
    <row r="5181" spans="1:8">
      <c r="A5181" s="16" t="s">
        <v>11874</v>
      </c>
      <c r="B5181" s="16" t="s">
        <v>12093</v>
      </c>
      <c r="C5181" s="8"/>
      <c r="D5181" s="5" t="s">
        <v>12095</v>
      </c>
      <c r="E5181" s="5" t="s">
        <v>12094</v>
      </c>
      <c r="F5181" s="9">
        <v>5000</v>
      </c>
      <c r="G5181" s="5" t="s">
        <v>48</v>
      </c>
      <c r="H5181" s="3">
        <v>2014</v>
      </c>
    </row>
    <row r="5182" spans="1:8">
      <c r="A5182" s="16" t="s">
        <v>11874</v>
      </c>
      <c r="B5182" s="16" t="s">
        <v>12096</v>
      </c>
      <c r="C5182" s="8" t="s">
        <v>12097</v>
      </c>
      <c r="D5182" s="5"/>
      <c r="E5182" s="5" t="s">
        <v>12098</v>
      </c>
      <c r="F5182" s="9">
        <v>1000</v>
      </c>
      <c r="G5182" s="5" t="s">
        <v>48</v>
      </c>
      <c r="H5182" s="3">
        <v>2014</v>
      </c>
    </row>
    <row r="5183" spans="1:8">
      <c r="A5183" s="16" t="s">
        <v>11874</v>
      </c>
      <c r="B5183" s="16" t="s">
        <v>12099</v>
      </c>
      <c r="C5183" s="8" t="s">
        <v>12100</v>
      </c>
      <c r="D5183" s="5" t="s">
        <v>12102</v>
      </c>
      <c r="E5183" s="5" t="s">
        <v>12101</v>
      </c>
      <c r="F5183" s="9">
        <v>15000</v>
      </c>
      <c r="G5183" s="5" t="s">
        <v>48</v>
      </c>
      <c r="H5183" s="3">
        <v>2014</v>
      </c>
    </row>
    <row r="5184" spans="1:8">
      <c r="A5184" s="16" t="s">
        <v>11874</v>
      </c>
      <c r="B5184" s="16" t="s">
        <v>12103</v>
      </c>
      <c r="C5184" s="8" t="s">
        <v>12104</v>
      </c>
      <c r="D5184" s="5" t="s">
        <v>12106</v>
      </c>
      <c r="E5184" s="5" t="s">
        <v>12105</v>
      </c>
      <c r="F5184" s="9">
        <v>425000</v>
      </c>
      <c r="G5184" s="5" t="s">
        <v>48</v>
      </c>
      <c r="H5184" s="3">
        <v>2014</v>
      </c>
    </row>
    <row r="5185" spans="1:8">
      <c r="A5185" s="16" t="s">
        <v>11874</v>
      </c>
      <c r="B5185" s="16" t="s">
        <v>12107</v>
      </c>
      <c r="C5185" s="8">
        <v>98636159935</v>
      </c>
      <c r="D5185" s="5" t="s">
        <v>12109</v>
      </c>
      <c r="E5185" s="5" t="s">
        <v>12108</v>
      </c>
      <c r="F5185" s="9">
        <v>2500</v>
      </c>
      <c r="G5185" s="5" t="s">
        <v>48</v>
      </c>
      <c r="H5185" s="3">
        <v>2014</v>
      </c>
    </row>
    <row r="5186" spans="1:8" ht="25.5">
      <c r="A5186" s="16" t="s">
        <v>11874</v>
      </c>
      <c r="B5186" s="16" t="s">
        <v>12110</v>
      </c>
      <c r="C5186" s="8">
        <v>13135850917</v>
      </c>
      <c r="D5186" s="5" t="s">
        <v>12112</v>
      </c>
      <c r="E5186" s="5" t="s">
        <v>12111</v>
      </c>
      <c r="F5186" s="9">
        <v>5900</v>
      </c>
      <c r="G5186" s="5" t="s">
        <v>48</v>
      </c>
      <c r="H5186" s="3">
        <v>2014</v>
      </c>
    </row>
    <row r="5187" spans="1:8">
      <c r="A5187" s="16" t="s">
        <v>11874</v>
      </c>
      <c r="B5187" s="16" t="s">
        <v>12113</v>
      </c>
      <c r="C5187" s="8" t="s">
        <v>12114</v>
      </c>
      <c r="D5187" s="5" t="s">
        <v>12116</v>
      </c>
      <c r="E5187" s="5" t="s">
        <v>12115</v>
      </c>
      <c r="F5187" s="9">
        <v>1000</v>
      </c>
      <c r="G5187" s="5" t="s">
        <v>48</v>
      </c>
      <c r="H5187" s="3">
        <v>2014</v>
      </c>
    </row>
    <row r="5188" spans="1:8">
      <c r="A5188" s="16" t="s">
        <v>11874</v>
      </c>
      <c r="B5188" s="16" t="s">
        <v>12117</v>
      </c>
      <c r="C5188" s="8"/>
      <c r="D5188" s="5" t="s">
        <v>826</v>
      </c>
      <c r="E5188" s="5"/>
      <c r="F5188" s="9">
        <v>5000</v>
      </c>
      <c r="G5188" s="5" t="s">
        <v>48</v>
      </c>
      <c r="H5188" s="3">
        <v>2014</v>
      </c>
    </row>
    <row r="5189" spans="1:8">
      <c r="A5189" s="16" t="s">
        <v>11874</v>
      </c>
      <c r="B5189" s="16" t="s">
        <v>12118</v>
      </c>
      <c r="C5189" s="8" t="s">
        <v>12119</v>
      </c>
      <c r="D5189" s="5" t="s">
        <v>12121</v>
      </c>
      <c r="E5189" s="5" t="s">
        <v>12120</v>
      </c>
      <c r="F5189" s="9">
        <v>5000</v>
      </c>
      <c r="G5189" s="5" t="s">
        <v>48</v>
      </c>
      <c r="H5189" s="3">
        <v>2014</v>
      </c>
    </row>
    <row r="5190" spans="1:8">
      <c r="A5190" s="16" t="s">
        <v>11874</v>
      </c>
      <c r="B5190" s="16" t="s">
        <v>12122</v>
      </c>
      <c r="C5190" s="8" t="s">
        <v>12123</v>
      </c>
      <c r="D5190" s="5" t="s">
        <v>12074</v>
      </c>
      <c r="E5190" s="5" t="s">
        <v>11927</v>
      </c>
      <c r="F5190" s="9">
        <v>5000</v>
      </c>
      <c r="G5190" s="5" t="s">
        <v>48</v>
      </c>
      <c r="H5190" s="3">
        <v>2014</v>
      </c>
    </row>
    <row r="5191" spans="1:8">
      <c r="A5191" s="16" t="s">
        <v>11874</v>
      </c>
      <c r="B5191" s="16" t="s">
        <v>12124</v>
      </c>
      <c r="C5191" s="8">
        <v>56619293651</v>
      </c>
      <c r="D5191" s="5" t="s">
        <v>826</v>
      </c>
      <c r="E5191" s="5" t="s">
        <v>12125</v>
      </c>
      <c r="F5191" s="9">
        <v>1000</v>
      </c>
      <c r="G5191" s="5" t="s">
        <v>48</v>
      </c>
      <c r="H5191" s="3">
        <v>2014</v>
      </c>
    </row>
    <row r="5192" spans="1:8">
      <c r="A5192" s="16" t="s">
        <v>11874</v>
      </c>
      <c r="B5192" s="16" t="s">
        <v>12126</v>
      </c>
      <c r="C5192" s="8">
        <v>78552248904</v>
      </c>
      <c r="D5192" s="5" t="s">
        <v>11938</v>
      </c>
      <c r="E5192" s="5" t="s">
        <v>12127</v>
      </c>
      <c r="F5192" s="9">
        <v>3000</v>
      </c>
      <c r="G5192" s="5" t="s">
        <v>48</v>
      </c>
      <c r="H5192" s="3">
        <v>2014</v>
      </c>
    </row>
    <row r="5193" spans="1:8">
      <c r="A5193" s="16" t="s">
        <v>11874</v>
      </c>
      <c r="B5193" s="16" t="s">
        <v>12128</v>
      </c>
      <c r="C5193" s="8">
        <v>29025915425</v>
      </c>
      <c r="D5193" s="5" t="s">
        <v>826</v>
      </c>
      <c r="E5193" s="5" t="s">
        <v>12129</v>
      </c>
      <c r="F5193" s="9">
        <v>5000</v>
      </c>
      <c r="G5193" s="5" t="s">
        <v>48</v>
      </c>
      <c r="H5193" s="3">
        <v>2014</v>
      </c>
    </row>
    <row r="5194" spans="1:8">
      <c r="A5194" s="16" t="s">
        <v>11874</v>
      </c>
      <c r="B5194" s="16" t="s">
        <v>12130</v>
      </c>
      <c r="C5194" s="8">
        <v>40175632615</v>
      </c>
      <c r="D5194" s="5" t="s">
        <v>826</v>
      </c>
      <c r="E5194" s="5" t="s">
        <v>12131</v>
      </c>
      <c r="F5194" s="9">
        <v>3000</v>
      </c>
      <c r="G5194" s="5" t="s">
        <v>48</v>
      </c>
      <c r="H5194" s="3">
        <v>2014</v>
      </c>
    </row>
    <row r="5195" spans="1:8">
      <c r="A5195" s="17" t="s">
        <v>12132</v>
      </c>
      <c r="B5195" s="17" t="s">
        <v>12133</v>
      </c>
      <c r="C5195" s="4"/>
      <c r="D5195" s="3" t="s">
        <v>1001</v>
      </c>
      <c r="E5195" s="3" t="s">
        <v>12134</v>
      </c>
      <c r="F5195" s="6">
        <v>352000</v>
      </c>
      <c r="G5195" s="3" t="s">
        <v>44</v>
      </c>
      <c r="H5195" s="3">
        <v>2014</v>
      </c>
    </row>
    <row r="5196" spans="1:8">
      <c r="A5196" s="17" t="s">
        <v>12132</v>
      </c>
      <c r="B5196" s="17" t="s">
        <v>12135</v>
      </c>
      <c r="C5196" s="4" t="s">
        <v>12136</v>
      </c>
      <c r="D5196" s="3" t="s">
        <v>1001</v>
      </c>
      <c r="E5196" s="3"/>
      <c r="F5196" s="6">
        <v>158009</v>
      </c>
      <c r="G5196" s="3" t="s">
        <v>44</v>
      </c>
      <c r="H5196" s="3">
        <v>2014</v>
      </c>
    </row>
    <row r="5197" spans="1:8">
      <c r="A5197" s="17" t="s">
        <v>12132</v>
      </c>
      <c r="B5197" s="17" t="s">
        <v>12137</v>
      </c>
      <c r="C5197" s="4"/>
      <c r="D5197" s="3" t="s">
        <v>1001</v>
      </c>
      <c r="E5197" s="3"/>
      <c r="F5197" s="6">
        <v>51600</v>
      </c>
      <c r="G5197" s="3" t="s">
        <v>44</v>
      </c>
      <c r="H5197" s="3">
        <v>2014</v>
      </c>
    </row>
    <row r="5198" spans="1:8">
      <c r="A5198" s="17" t="s">
        <v>12132</v>
      </c>
      <c r="B5198" s="17" t="s">
        <v>12138</v>
      </c>
      <c r="C5198" s="4"/>
      <c r="D5198" s="3" t="s">
        <v>1001</v>
      </c>
      <c r="E5198" s="3"/>
      <c r="F5198" s="6">
        <v>144000</v>
      </c>
      <c r="G5198" s="3" t="s">
        <v>44</v>
      </c>
      <c r="H5198" s="3">
        <v>2014</v>
      </c>
    </row>
    <row r="5199" spans="1:8">
      <c r="A5199" s="17" t="s">
        <v>12132</v>
      </c>
      <c r="B5199" s="17" t="s">
        <v>12139</v>
      </c>
      <c r="C5199" s="4"/>
      <c r="D5199" s="3" t="s">
        <v>1001</v>
      </c>
      <c r="E5199" s="3"/>
      <c r="F5199" s="6">
        <v>67200</v>
      </c>
      <c r="G5199" s="3" t="s">
        <v>44</v>
      </c>
      <c r="H5199" s="3">
        <v>2014</v>
      </c>
    </row>
    <row r="5200" spans="1:8" ht="25.5">
      <c r="A5200" s="17" t="s">
        <v>12132</v>
      </c>
      <c r="B5200" s="17" t="s">
        <v>12141</v>
      </c>
      <c r="C5200" s="4"/>
      <c r="D5200" s="3" t="s">
        <v>12140</v>
      </c>
      <c r="E5200" s="3"/>
      <c r="F5200" s="6">
        <f>29600+5200</f>
        <v>34800</v>
      </c>
      <c r="G5200" s="3" t="s">
        <v>44</v>
      </c>
      <c r="H5200" s="3">
        <v>2014</v>
      </c>
    </row>
    <row r="5201" spans="1:8">
      <c r="A5201" s="17" t="s">
        <v>12132</v>
      </c>
      <c r="B5201" s="17" t="s">
        <v>12142</v>
      </c>
      <c r="C5201" s="4"/>
      <c r="D5201" s="3" t="s">
        <v>1001</v>
      </c>
      <c r="E5201" s="3"/>
      <c r="F5201" s="6">
        <v>27600</v>
      </c>
      <c r="G5201" s="3" t="s">
        <v>44</v>
      </c>
      <c r="H5201" s="3">
        <v>2014</v>
      </c>
    </row>
    <row r="5202" spans="1:8" ht="25.5">
      <c r="A5202" s="17" t="s">
        <v>12132</v>
      </c>
      <c r="B5202" s="17" t="s">
        <v>7224</v>
      </c>
      <c r="C5202" s="4"/>
      <c r="D5202" s="3" t="s">
        <v>12143</v>
      </c>
      <c r="E5202" s="3"/>
      <c r="F5202" s="6">
        <f>15000+6200</f>
        <v>21200</v>
      </c>
      <c r="G5202" s="3" t="s">
        <v>44</v>
      </c>
      <c r="H5202" s="3">
        <v>2014</v>
      </c>
    </row>
    <row r="5203" spans="1:8" ht="25.5">
      <c r="A5203" s="17" t="s">
        <v>12132</v>
      </c>
      <c r="B5203" s="17" t="s">
        <v>12144</v>
      </c>
      <c r="C5203" s="4"/>
      <c r="D5203" s="3" t="s">
        <v>12145</v>
      </c>
      <c r="E5203" s="3"/>
      <c r="F5203" s="6">
        <f>3000+3700</f>
        <v>6700</v>
      </c>
      <c r="G5203" s="3" t="s">
        <v>44</v>
      </c>
      <c r="H5203" s="3">
        <v>2014</v>
      </c>
    </row>
    <row r="5204" spans="1:8">
      <c r="A5204" s="17" t="s">
        <v>12132</v>
      </c>
      <c r="B5204" s="17" t="s">
        <v>12146</v>
      </c>
      <c r="C5204" s="4"/>
      <c r="D5204" s="3" t="s">
        <v>12147</v>
      </c>
      <c r="E5204" s="3"/>
      <c r="F5204" s="6">
        <v>7700</v>
      </c>
      <c r="G5204" s="3" t="s">
        <v>44</v>
      </c>
      <c r="H5204" s="3">
        <v>2014</v>
      </c>
    </row>
    <row r="5205" spans="1:8" ht="25.5">
      <c r="A5205" s="17" t="s">
        <v>12132</v>
      </c>
      <c r="B5205" s="16" t="s">
        <v>12148</v>
      </c>
      <c r="C5205" s="4" t="s">
        <v>12149</v>
      </c>
      <c r="D5205" s="3" t="s">
        <v>12150</v>
      </c>
      <c r="E5205" s="3"/>
      <c r="F5205" s="6">
        <v>7200</v>
      </c>
      <c r="G5205" s="3" t="s">
        <v>44</v>
      </c>
      <c r="H5205" s="3">
        <v>2014</v>
      </c>
    </row>
    <row r="5206" spans="1:8">
      <c r="A5206" s="17" t="s">
        <v>12132</v>
      </c>
      <c r="B5206" s="16" t="s">
        <v>12151</v>
      </c>
      <c r="C5206" s="4" t="s">
        <v>12152</v>
      </c>
      <c r="D5206" s="3" t="s">
        <v>12153</v>
      </c>
      <c r="E5206" s="3"/>
      <c r="F5206" s="6">
        <v>7000</v>
      </c>
      <c r="G5206" s="3" t="s">
        <v>44</v>
      </c>
      <c r="H5206" s="3">
        <v>2014</v>
      </c>
    </row>
    <row r="5207" spans="1:8">
      <c r="A5207" s="17" t="s">
        <v>12132</v>
      </c>
      <c r="B5207" s="17" t="s">
        <v>12154</v>
      </c>
      <c r="C5207" s="4" t="s">
        <v>12155</v>
      </c>
      <c r="D5207" s="3" t="s">
        <v>12156</v>
      </c>
      <c r="E5207" s="3"/>
      <c r="F5207" s="6">
        <v>6600</v>
      </c>
      <c r="G5207" s="3" t="s">
        <v>44</v>
      </c>
      <c r="H5207" s="3">
        <v>2014</v>
      </c>
    </row>
    <row r="5208" spans="1:8">
      <c r="A5208" s="17" t="s">
        <v>12132</v>
      </c>
      <c r="B5208" s="17" t="s">
        <v>12157</v>
      </c>
      <c r="C5208" s="4" t="s">
        <v>12158</v>
      </c>
      <c r="D5208" s="3" t="s">
        <v>12159</v>
      </c>
      <c r="E5208" s="3"/>
      <c r="F5208" s="6">
        <v>5800</v>
      </c>
      <c r="G5208" s="3" t="s">
        <v>44</v>
      </c>
      <c r="H5208" s="3">
        <v>2014</v>
      </c>
    </row>
    <row r="5209" spans="1:8">
      <c r="A5209" s="17" t="s">
        <v>12132</v>
      </c>
      <c r="B5209" s="17" t="s">
        <v>12160</v>
      </c>
      <c r="C5209" s="4" t="s">
        <v>12161</v>
      </c>
      <c r="D5209" s="3" t="s">
        <v>12162</v>
      </c>
      <c r="E5209" s="3"/>
      <c r="F5209" s="6">
        <v>5400</v>
      </c>
      <c r="G5209" s="3" t="s">
        <v>44</v>
      </c>
      <c r="H5209" s="3">
        <v>2014</v>
      </c>
    </row>
    <row r="5210" spans="1:8">
      <c r="A5210" s="17" t="s">
        <v>12132</v>
      </c>
      <c r="B5210" s="17" t="s">
        <v>12163</v>
      </c>
      <c r="C5210" s="4" t="s">
        <v>12164</v>
      </c>
      <c r="D5210" s="3" t="s">
        <v>12165</v>
      </c>
      <c r="E5210" s="3"/>
      <c r="F5210" s="6">
        <v>4300</v>
      </c>
      <c r="G5210" s="3" t="s">
        <v>44</v>
      </c>
      <c r="H5210" s="3">
        <v>2014</v>
      </c>
    </row>
    <row r="5211" spans="1:8">
      <c r="A5211" s="17" t="s">
        <v>12132</v>
      </c>
      <c r="B5211" s="17" t="s">
        <v>12166</v>
      </c>
      <c r="C5211" s="4"/>
      <c r="D5211" s="3" t="s">
        <v>12167</v>
      </c>
      <c r="E5211" s="3"/>
      <c r="F5211" s="6">
        <v>3900</v>
      </c>
      <c r="G5211" s="3" t="s">
        <v>44</v>
      </c>
      <c r="H5211" s="3">
        <v>2014</v>
      </c>
    </row>
    <row r="5212" spans="1:8" ht="38.25">
      <c r="A5212" s="17" t="s">
        <v>12132</v>
      </c>
      <c r="B5212" s="17" t="s">
        <v>12168</v>
      </c>
      <c r="C5212" s="4">
        <v>90838772173</v>
      </c>
      <c r="D5212" s="3" t="s">
        <v>12169</v>
      </c>
      <c r="E5212" s="3"/>
      <c r="F5212" s="6">
        <v>6200</v>
      </c>
      <c r="G5212" s="3" t="s">
        <v>44</v>
      </c>
      <c r="H5212" s="3">
        <v>2014</v>
      </c>
    </row>
    <row r="5213" spans="1:8" ht="25.5">
      <c r="A5213" s="17" t="s">
        <v>12132</v>
      </c>
      <c r="B5213" s="17" t="s">
        <v>12170</v>
      </c>
      <c r="C5213" s="4"/>
      <c r="D5213" s="3" t="s">
        <v>12171</v>
      </c>
      <c r="E5213" s="3"/>
      <c r="F5213" s="6">
        <v>4500</v>
      </c>
      <c r="G5213" s="3" t="s">
        <v>44</v>
      </c>
      <c r="H5213" s="3">
        <v>2014</v>
      </c>
    </row>
    <row r="5214" spans="1:8">
      <c r="A5214" s="17" t="s">
        <v>12132</v>
      </c>
      <c r="B5214" s="17" t="s">
        <v>12172</v>
      </c>
      <c r="C5214" s="4">
        <v>81759290850</v>
      </c>
      <c r="D5214" s="3" t="s">
        <v>12173</v>
      </c>
      <c r="E5214" s="3"/>
      <c r="F5214" s="6">
        <v>1200</v>
      </c>
      <c r="G5214" s="3" t="s">
        <v>44</v>
      </c>
      <c r="H5214" s="3">
        <v>2014</v>
      </c>
    </row>
    <row r="5215" spans="1:8">
      <c r="A5215" s="17" t="s">
        <v>12132</v>
      </c>
      <c r="B5215" s="17" t="s">
        <v>12174</v>
      </c>
      <c r="C5215" s="4"/>
      <c r="D5215" s="3" t="s">
        <v>12175</v>
      </c>
      <c r="E5215" s="3"/>
      <c r="F5215" s="6">
        <v>2500</v>
      </c>
      <c r="G5215" s="3" t="s">
        <v>44</v>
      </c>
      <c r="H5215" s="3">
        <v>2014</v>
      </c>
    </row>
    <row r="5216" spans="1:8">
      <c r="A5216" s="17" t="s">
        <v>12132</v>
      </c>
      <c r="B5216" s="17" t="s">
        <v>12176</v>
      </c>
      <c r="C5216" s="4"/>
      <c r="D5216" s="3" t="s">
        <v>1308</v>
      </c>
      <c r="E5216" s="3"/>
      <c r="F5216" s="6">
        <v>2200</v>
      </c>
      <c r="G5216" s="3" t="s">
        <v>44</v>
      </c>
      <c r="H5216" s="3">
        <v>2014</v>
      </c>
    </row>
    <row r="5217" spans="1:8">
      <c r="A5217" s="17" t="s">
        <v>12132</v>
      </c>
      <c r="B5217" s="17" t="s">
        <v>12177</v>
      </c>
      <c r="C5217" s="4"/>
      <c r="D5217" s="3" t="s">
        <v>12178</v>
      </c>
      <c r="E5217" s="3"/>
      <c r="F5217" s="6">
        <v>1300</v>
      </c>
      <c r="G5217" s="3" t="s">
        <v>44</v>
      </c>
      <c r="H5217" s="3">
        <v>2014</v>
      </c>
    </row>
    <row r="5218" spans="1:8">
      <c r="A5218" s="17" t="s">
        <v>12132</v>
      </c>
      <c r="B5218" s="17" t="s">
        <v>12179</v>
      </c>
      <c r="C5218" s="4"/>
      <c r="D5218" s="3" t="s">
        <v>5959</v>
      </c>
      <c r="E5218" s="3"/>
      <c r="F5218" s="6">
        <v>1100</v>
      </c>
      <c r="G5218" s="3" t="s">
        <v>44</v>
      </c>
      <c r="H5218" s="3">
        <v>2014</v>
      </c>
    </row>
    <row r="5219" spans="1:8">
      <c r="A5219" s="17" t="s">
        <v>12132</v>
      </c>
      <c r="B5219" s="17" t="s">
        <v>12180</v>
      </c>
      <c r="C5219" s="4"/>
      <c r="D5219" s="3" t="s">
        <v>1001</v>
      </c>
      <c r="E5219" s="3"/>
      <c r="F5219" s="6">
        <v>2000</v>
      </c>
      <c r="G5219" s="3" t="s">
        <v>44</v>
      </c>
      <c r="H5219" s="3">
        <v>2014</v>
      </c>
    </row>
    <row r="5220" spans="1:8">
      <c r="A5220" s="17" t="s">
        <v>12132</v>
      </c>
      <c r="B5220" s="17" t="s">
        <v>12181</v>
      </c>
      <c r="C5220" s="4"/>
      <c r="D5220" s="3" t="s">
        <v>1001</v>
      </c>
      <c r="E5220" s="3"/>
      <c r="F5220" s="6">
        <v>1500</v>
      </c>
      <c r="G5220" s="3" t="s">
        <v>44</v>
      </c>
      <c r="H5220" s="3">
        <v>2014</v>
      </c>
    </row>
    <row r="5221" spans="1:8">
      <c r="A5221" s="17" t="s">
        <v>12132</v>
      </c>
      <c r="B5221" s="17" t="s">
        <v>12182</v>
      </c>
      <c r="C5221" s="4"/>
      <c r="D5221" s="3" t="s">
        <v>1001</v>
      </c>
      <c r="E5221" s="3"/>
      <c r="F5221" s="6">
        <v>500</v>
      </c>
      <c r="G5221" s="3" t="s">
        <v>44</v>
      </c>
      <c r="H5221" s="3">
        <v>2014</v>
      </c>
    </row>
    <row r="5222" spans="1:8">
      <c r="A5222" s="17" t="s">
        <v>12132</v>
      </c>
      <c r="B5222" s="17" t="s">
        <v>12183</v>
      </c>
      <c r="C5222" s="4"/>
      <c r="D5222" s="3" t="s">
        <v>12184</v>
      </c>
      <c r="E5222" s="3"/>
      <c r="F5222" s="6">
        <v>9000</v>
      </c>
      <c r="G5222" s="3" t="s">
        <v>44</v>
      </c>
      <c r="H5222" s="3">
        <v>2014</v>
      </c>
    </row>
    <row r="5223" spans="1:8">
      <c r="A5223" s="17" t="s">
        <v>12132</v>
      </c>
      <c r="B5223" s="17" t="s">
        <v>12185</v>
      </c>
      <c r="C5223" s="4">
        <v>85580059146</v>
      </c>
      <c r="D5223" s="3" t="s">
        <v>12186</v>
      </c>
      <c r="E5223" s="3"/>
      <c r="F5223" s="6">
        <v>500</v>
      </c>
      <c r="G5223" s="3" t="s">
        <v>44</v>
      </c>
      <c r="H5223" s="3">
        <v>2014</v>
      </c>
    </row>
    <row r="5224" spans="1:8">
      <c r="A5224" s="17" t="s">
        <v>12132</v>
      </c>
      <c r="B5224" s="17" t="s">
        <v>12188</v>
      </c>
      <c r="C5224" s="4">
        <v>85688406662</v>
      </c>
      <c r="D5224" s="3" t="s">
        <v>12187</v>
      </c>
      <c r="E5224" s="3"/>
      <c r="F5224" s="6">
        <v>2000</v>
      </c>
      <c r="G5224" s="3" t="s">
        <v>44</v>
      </c>
      <c r="H5224" s="3">
        <v>2014</v>
      </c>
    </row>
    <row r="5225" spans="1:8" ht="25.5">
      <c r="A5225" s="17" t="s">
        <v>12132</v>
      </c>
      <c r="B5225" s="17" t="s">
        <v>12189</v>
      </c>
      <c r="C5225" s="4">
        <v>11019646200</v>
      </c>
      <c r="D5225" s="3" t="s">
        <v>12190</v>
      </c>
      <c r="E5225" s="3"/>
      <c r="F5225" s="6">
        <v>1600</v>
      </c>
      <c r="G5225" s="3" t="s">
        <v>44</v>
      </c>
      <c r="H5225" s="3">
        <v>2014</v>
      </c>
    </row>
    <row r="5226" spans="1:8">
      <c r="A5226" s="17" t="s">
        <v>12132</v>
      </c>
      <c r="B5226" s="17" t="s">
        <v>12191</v>
      </c>
      <c r="C5226" s="4">
        <v>25081604696</v>
      </c>
      <c r="D5226" s="3" t="s">
        <v>1001</v>
      </c>
      <c r="E5226" s="3"/>
      <c r="F5226" s="6">
        <v>3700</v>
      </c>
      <c r="G5226" s="3" t="s">
        <v>44</v>
      </c>
      <c r="H5226" s="3">
        <v>2014</v>
      </c>
    </row>
    <row r="5227" spans="1:8">
      <c r="A5227" s="17" t="s">
        <v>12132</v>
      </c>
      <c r="B5227" s="17" t="s">
        <v>12192</v>
      </c>
      <c r="C5227" s="4">
        <v>35052822613</v>
      </c>
      <c r="D5227" s="3" t="s">
        <v>1001</v>
      </c>
      <c r="E5227" s="3"/>
      <c r="F5227" s="6">
        <v>1500</v>
      </c>
      <c r="G5227" s="3" t="s">
        <v>44</v>
      </c>
      <c r="H5227" s="3">
        <v>2014</v>
      </c>
    </row>
    <row r="5228" spans="1:8">
      <c r="A5228" s="16" t="s">
        <v>12194</v>
      </c>
      <c r="B5228" s="16" t="s">
        <v>12195</v>
      </c>
      <c r="C5228" s="8" t="s">
        <v>12196</v>
      </c>
      <c r="D5228" s="5" t="s">
        <v>12198</v>
      </c>
      <c r="E5228" s="5" t="s">
        <v>12197</v>
      </c>
      <c r="F5228" s="9">
        <v>4320000</v>
      </c>
      <c r="G5228" s="3" t="s">
        <v>59</v>
      </c>
      <c r="H5228" s="3">
        <v>2014</v>
      </c>
    </row>
    <row r="5229" spans="1:8">
      <c r="A5229" s="16" t="s">
        <v>12194</v>
      </c>
      <c r="B5229" s="16" t="s">
        <v>12195</v>
      </c>
      <c r="C5229" s="8" t="s">
        <v>12196</v>
      </c>
      <c r="D5229" s="5" t="s">
        <v>12199</v>
      </c>
      <c r="E5229" s="5" t="s">
        <v>12197</v>
      </c>
      <c r="F5229" s="9">
        <v>153000</v>
      </c>
      <c r="G5229" s="80" t="s">
        <v>41</v>
      </c>
      <c r="H5229" s="3">
        <v>2014</v>
      </c>
    </row>
    <row r="5230" spans="1:8">
      <c r="A5230" s="16" t="s">
        <v>12194</v>
      </c>
      <c r="B5230" s="16" t="s">
        <v>12195</v>
      </c>
      <c r="C5230" s="8" t="s">
        <v>12196</v>
      </c>
      <c r="D5230" s="5" t="s">
        <v>12200</v>
      </c>
      <c r="E5230" s="5" t="s">
        <v>12197</v>
      </c>
      <c r="F5230" s="9">
        <v>798000</v>
      </c>
      <c r="G5230" s="3" t="s">
        <v>59</v>
      </c>
      <c r="H5230" s="3">
        <v>2014</v>
      </c>
    </row>
    <row r="5231" spans="1:8">
      <c r="A5231" s="16" t="s">
        <v>12194</v>
      </c>
      <c r="B5231" s="16" t="s">
        <v>12195</v>
      </c>
      <c r="C5231" s="8" t="s">
        <v>12196</v>
      </c>
      <c r="D5231" s="5" t="s">
        <v>12201</v>
      </c>
      <c r="E5231" s="5" t="s">
        <v>12197</v>
      </c>
      <c r="F5231" s="9">
        <v>340000</v>
      </c>
      <c r="G5231" s="80" t="s">
        <v>41</v>
      </c>
      <c r="H5231" s="3">
        <v>2014</v>
      </c>
    </row>
    <row r="5232" spans="1:8">
      <c r="A5232" s="16" t="s">
        <v>12194</v>
      </c>
      <c r="B5232" s="16" t="s">
        <v>12195</v>
      </c>
      <c r="C5232" s="8" t="s">
        <v>12196</v>
      </c>
      <c r="D5232" s="5" t="s">
        <v>12202</v>
      </c>
      <c r="E5232" s="5" t="s">
        <v>12197</v>
      </c>
      <c r="F5232" s="9">
        <v>72000</v>
      </c>
      <c r="G5232" s="3" t="s">
        <v>59</v>
      </c>
      <c r="H5232" s="3">
        <v>2014</v>
      </c>
    </row>
    <row r="5233" spans="1:8">
      <c r="A5233" s="16" t="s">
        <v>12194</v>
      </c>
      <c r="B5233" s="16" t="s">
        <v>132</v>
      </c>
      <c r="C5233" s="8" t="s">
        <v>12203</v>
      </c>
      <c r="D5233" s="5" t="s">
        <v>12205</v>
      </c>
      <c r="E5233" s="5" t="s">
        <v>12204</v>
      </c>
      <c r="F5233" s="9">
        <v>63000</v>
      </c>
      <c r="G5233" s="80" t="s">
        <v>41</v>
      </c>
      <c r="H5233" s="3">
        <v>2014</v>
      </c>
    </row>
    <row r="5234" spans="1:8">
      <c r="A5234" s="16" t="s">
        <v>12194</v>
      </c>
      <c r="B5234" s="16" t="s">
        <v>132</v>
      </c>
      <c r="C5234" s="8" t="s">
        <v>12203</v>
      </c>
      <c r="D5234" s="5" t="s">
        <v>12206</v>
      </c>
      <c r="E5234" s="5" t="s">
        <v>12204</v>
      </c>
      <c r="F5234" s="9">
        <v>13500</v>
      </c>
      <c r="G5234" s="80" t="s">
        <v>41</v>
      </c>
      <c r="H5234" s="3">
        <v>2014</v>
      </c>
    </row>
    <row r="5235" spans="1:8">
      <c r="A5235" s="16" t="s">
        <v>12194</v>
      </c>
      <c r="B5235" s="16" t="s">
        <v>132</v>
      </c>
      <c r="C5235" s="8" t="s">
        <v>12203</v>
      </c>
      <c r="D5235" s="5" t="s">
        <v>12207</v>
      </c>
      <c r="E5235" s="5" t="s">
        <v>12204</v>
      </c>
      <c r="F5235" s="9">
        <v>130500</v>
      </c>
      <c r="G5235" s="3" t="s">
        <v>59</v>
      </c>
      <c r="H5235" s="3">
        <v>2014</v>
      </c>
    </row>
    <row r="5236" spans="1:8">
      <c r="A5236" s="16" t="s">
        <v>12194</v>
      </c>
      <c r="B5236" s="16" t="s">
        <v>12193</v>
      </c>
      <c r="C5236" s="8" t="s">
        <v>12208</v>
      </c>
      <c r="D5236" s="5" t="s">
        <v>12210</v>
      </c>
      <c r="E5236" s="5" t="s">
        <v>12211</v>
      </c>
      <c r="F5236" s="9">
        <v>31000</v>
      </c>
      <c r="G5236" s="80" t="s">
        <v>41</v>
      </c>
      <c r="H5236" s="3">
        <v>2014</v>
      </c>
    </row>
    <row r="5237" spans="1:8">
      <c r="A5237" s="16" t="s">
        <v>12194</v>
      </c>
      <c r="B5237" s="16" t="s">
        <v>12193</v>
      </c>
      <c r="C5237" s="8" t="s">
        <v>12208</v>
      </c>
      <c r="D5237" s="5" t="s">
        <v>12212</v>
      </c>
      <c r="E5237" s="5" t="s">
        <v>12209</v>
      </c>
      <c r="F5237" s="9">
        <v>436000</v>
      </c>
      <c r="G5237" s="5" t="s">
        <v>41</v>
      </c>
      <c r="H5237" s="3">
        <v>2014</v>
      </c>
    </row>
    <row r="5238" spans="1:8">
      <c r="A5238" s="16" t="s">
        <v>12194</v>
      </c>
      <c r="B5238" s="16" t="s">
        <v>12193</v>
      </c>
      <c r="C5238" s="8" t="s">
        <v>12208</v>
      </c>
      <c r="D5238" s="5" t="s">
        <v>12213</v>
      </c>
      <c r="E5238" s="5" t="s">
        <v>12209</v>
      </c>
      <c r="F5238" s="9">
        <v>240000</v>
      </c>
      <c r="G5238" s="5" t="s">
        <v>41</v>
      </c>
      <c r="H5238" s="3">
        <v>2014</v>
      </c>
    </row>
    <row r="5239" spans="1:8">
      <c r="A5239" s="16" t="s">
        <v>12194</v>
      </c>
      <c r="B5239" s="16" t="s">
        <v>12193</v>
      </c>
      <c r="C5239" s="8" t="s">
        <v>12208</v>
      </c>
      <c r="D5239" s="5" t="s">
        <v>12214</v>
      </c>
      <c r="E5239" s="5" t="s">
        <v>12209</v>
      </c>
      <c r="F5239" s="9">
        <v>69000</v>
      </c>
      <c r="G5239" s="5" t="s">
        <v>41</v>
      </c>
      <c r="H5239" s="3">
        <v>2014</v>
      </c>
    </row>
    <row r="5240" spans="1:8">
      <c r="A5240" s="16" t="s">
        <v>12194</v>
      </c>
      <c r="B5240" s="16" t="s">
        <v>12193</v>
      </c>
      <c r="C5240" s="8" t="s">
        <v>12208</v>
      </c>
      <c r="D5240" s="5" t="s">
        <v>12215</v>
      </c>
      <c r="E5240" s="5" t="s">
        <v>12211</v>
      </c>
      <c r="F5240" s="9">
        <v>24000</v>
      </c>
      <c r="G5240" s="5" t="s">
        <v>41</v>
      </c>
      <c r="H5240" s="3">
        <v>2014</v>
      </c>
    </row>
    <row r="5241" spans="1:8">
      <c r="A5241" s="16" t="s">
        <v>12194</v>
      </c>
      <c r="B5241" s="16" t="s">
        <v>12216</v>
      </c>
      <c r="C5241" s="86" t="s">
        <v>12217</v>
      </c>
      <c r="D5241" s="5" t="s">
        <v>12218</v>
      </c>
      <c r="E5241" s="5" t="s">
        <v>12219</v>
      </c>
      <c r="F5241" s="9">
        <v>13500</v>
      </c>
      <c r="G5241" s="80" t="s">
        <v>41</v>
      </c>
      <c r="H5241" s="3">
        <v>2014</v>
      </c>
    </row>
    <row r="5242" spans="1:8">
      <c r="A5242" s="16" t="s">
        <v>12194</v>
      </c>
      <c r="B5242" s="16" t="s">
        <v>12220</v>
      </c>
      <c r="C5242" s="8" t="s">
        <v>12221</v>
      </c>
      <c r="D5242" s="5" t="s">
        <v>12222</v>
      </c>
      <c r="E5242" s="5" t="s">
        <v>12223</v>
      </c>
      <c r="F5242" s="9">
        <v>26100</v>
      </c>
      <c r="G5242" s="80" t="s">
        <v>41</v>
      </c>
      <c r="H5242" s="3">
        <v>2014</v>
      </c>
    </row>
    <row r="5243" spans="1:8">
      <c r="A5243" s="16" t="s">
        <v>12194</v>
      </c>
      <c r="B5243" s="16" t="s">
        <v>12224</v>
      </c>
      <c r="C5243" s="8" t="s">
        <v>1029</v>
      </c>
      <c r="D5243" s="5" t="s">
        <v>12225</v>
      </c>
      <c r="E5243" s="5" t="s">
        <v>1030</v>
      </c>
      <c r="F5243" s="9">
        <v>36000</v>
      </c>
      <c r="G5243" s="80" t="s">
        <v>41</v>
      </c>
      <c r="H5243" s="3">
        <v>2014</v>
      </c>
    </row>
    <row r="5244" spans="1:8" ht="25.5">
      <c r="A5244" s="16" t="s">
        <v>12194</v>
      </c>
      <c r="B5244" s="16" t="s">
        <v>12226</v>
      </c>
      <c r="C5244" s="8" t="s">
        <v>1133</v>
      </c>
      <c r="D5244" s="15" t="s">
        <v>12227</v>
      </c>
      <c r="E5244" s="5" t="s">
        <v>1134</v>
      </c>
      <c r="F5244" s="9">
        <v>5400</v>
      </c>
      <c r="G5244" s="80" t="s">
        <v>41</v>
      </c>
      <c r="H5244" s="3">
        <v>2014</v>
      </c>
    </row>
    <row r="5245" spans="1:8" ht="38.25">
      <c r="A5245" s="16" t="s">
        <v>12194</v>
      </c>
      <c r="B5245" s="16" t="s">
        <v>11820</v>
      </c>
      <c r="C5245" s="8" t="s">
        <v>1019</v>
      </c>
      <c r="D5245" s="15" t="s">
        <v>12228</v>
      </c>
      <c r="E5245" s="5" t="s">
        <v>1020</v>
      </c>
      <c r="F5245" s="9">
        <v>76000</v>
      </c>
      <c r="G5245" s="80" t="s">
        <v>41</v>
      </c>
      <c r="H5245" s="3">
        <v>2014</v>
      </c>
    </row>
    <row r="5246" spans="1:8" ht="25.5">
      <c r="A5246" s="16" t="s">
        <v>12194</v>
      </c>
      <c r="B5246" s="16" t="s">
        <v>712</v>
      </c>
      <c r="C5246" s="8" t="s">
        <v>1038</v>
      </c>
      <c r="D5246" s="15" t="s">
        <v>12229</v>
      </c>
      <c r="E5246" s="5" t="s">
        <v>1039</v>
      </c>
      <c r="F5246" s="9">
        <v>65700</v>
      </c>
      <c r="G5246" s="80" t="s">
        <v>41</v>
      </c>
      <c r="H5246" s="3">
        <v>2014</v>
      </c>
    </row>
    <row r="5247" spans="1:8" ht="38.25">
      <c r="A5247" s="16" t="s">
        <v>12194</v>
      </c>
      <c r="B5247" s="16" t="s">
        <v>12230</v>
      </c>
      <c r="C5247" s="8" t="s">
        <v>12231</v>
      </c>
      <c r="D5247" s="15" t="s">
        <v>12232</v>
      </c>
      <c r="E5247" s="5" t="s">
        <v>12233</v>
      </c>
      <c r="F5247" s="9">
        <v>108000</v>
      </c>
      <c r="G5247" s="80" t="s">
        <v>41</v>
      </c>
      <c r="H5247" s="3">
        <v>2014</v>
      </c>
    </row>
    <row r="5248" spans="1:8" ht="25.5">
      <c r="A5248" s="16" t="s">
        <v>12194</v>
      </c>
      <c r="B5248" s="16" t="s">
        <v>12234</v>
      </c>
      <c r="C5248" s="8" t="s">
        <v>12235</v>
      </c>
      <c r="D5248" s="5" t="s">
        <v>12236</v>
      </c>
      <c r="E5248" s="5" t="s">
        <v>1023</v>
      </c>
      <c r="F5248" s="9">
        <v>10800</v>
      </c>
      <c r="G5248" s="80" t="s">
        <v>41</v>
      </c>
      <c r="H5248" s="3">
        <v>2014</v>
      </c>
    </row>
    <row r="5249" spans="1:8">
      <c r="A5249" s="16" t="s">
        <v>12194</v>
      </c>
      <c r="B5249" s="16" t="s">
        <v>12237</v>
      </c>
      <c r="C5249" s="8" t="s">
        <v>12238</v>
      </c>
      <c r="D5249" s="15" t="s">
        <v>12239</v>
      </c>
      <c r="E5249" s="5" t="s">
        <v>12240</v>
      </c>
      <c r="F5249" s="9">
        <v>9000</v>
      </c>
      <c r="G5249" s="80" t="s">
        <v>41</v>
      </c>
      <c r="H5249" s="3">
        <v>2014</v>
      </c>
    </row>
    <row r="5250" spans="1:8" ht="25.5">
      <c r="A5250" s="16" t="s">
        <v>12194</v>
      </c>
      <c r="B5250" s="16" t="s">
        <v>12241</v>
      </c>
      <c r="C5250" s="8" t="s">
        <v>12242</v>
      </c>
      <c r="D5250" s="5" t="s">
        <v>12244</v>
      </c>
      <c r="E5250" s="5" t="s">
        <v>12243</v>
      </c>
      <c r="F5250" s="9">
        <v>18000</v>
      </c>
      <c r="G5250" s="80" t="s">
        <v>41</v>
      </c>
      <c r="H5250" s="3">
        <v>2014</v>
      </c>
    </row>
    <row r="5251" spans="1:8" ht="38.25">
      <c r="A5251" s="16" t="s">
        <v>12194</v>
      </c>
      <c r="B5251" s="16" t="s">
        <v>12245</v>
      </c>
      <c r="C5251" s="8" t="s">
        <v>1022</v>
      </c>
      <c r="D5251" s="15" t="s">
        <v>12246</v>
      </c>
      <c r="E5251" s="5" t="s">
        <v>1023</v>
      </c>
      <c r="F5251" s="9">
        <v>36900</v>
      </c>
      <c r="G5251" s="80" t="s">
        <v>41</v>
      </c>
      <c r="H5251" s="3">
        <v>2014</v>
      </c>
    </row>
    <row r="5252" spans="1:8">
      <c r="A5252" s="16" t="s">
        <v>12194</v>
      </c>
      <c r="B5252" s="16" t="s">
        <v>12247</v>
      </c>
      <c r="C5252" s="8">
        <v>83397634838</v>
      </c>
      <c r="D5252" s="5" t="s">
        <v>12249</v>
      </c>
      <c r="E5252" s="5" t="s">
        <v>12248</v>
      </c>
      <c r="F5252" s="9">
        <v>9000</v>
      </c>
      <c r="G5252" s="80" t="s">
        <v>41</v>
      </c>
      <c r="H5252" s="3">
        <v>2014</v>
      </c>
    </row>
    <row r="5253" spans="1:8" ht="25.5">
      <c r="A5253" s="16" t="s">
        <v>12194</v>
      </c>
      <c r="B5253" s="16" t="s">
        <v>12250</v>
      </c>
      <c r="C5253" s="8">
        <v>42179386170</v>
      </c>
      <c r="D5253" s="5" t="s">
        <v>12252</v>
      </c>
      <c r="E5253" s="5" t="s">
        <v>12253</v>
      </c>
      <c r="F5253" s="9">
        <v>4500</v>
      </c>
      <c r="G5253" s="80" t="s">
        <v>41</v>
      </c>
      <c r="H5253" s="3">
        <v>2014</v>
      </c>
    </row>
    <row r="5254" spans="1:8" ht="25.5">
      <c r="A5254" s="16" t="s">
        <v>12194</v>
      </c>
      <c r="B5254" s="16" t="s">
        <v>12254</v>
      </c>
      <c r="C5254" s="8" t="s">
        <v>12255</v>
      </c>
      <c r="D5254" s="15" t="s">
        <v>12257</v>
      </c>
      <c r="E5254" s="15" t="s">
        <v>12256</v>
      </c>
      <c r="F5254" s="9">
        <v>4500</v>
      </c>
      <c r="G5254" s="80" t="s">
        <v>41</v>
      </c>
      <c r="H5254" s="3">
        <v>2014</v>
      </c>
    </row>
    <row r="5255" spans="1:8">
      <c r="A5255" s="16" t="s">
        <v>12194</v>
      </c>
      <c r="B5255" s="16" t="s">
        <v>12216</v>
      </c>
      <c r="C5255" s="86" t="s">
        <v>12217</v>
      </c>
      <c r="D5255" s="5" t="s">
        <v>12258</v>
      </c>
      <c r="E5255" s="5" t="s">
        <v>12259</v>
      </c>
      <c r="F5255" s="9">
        <v>20700</v>
      </c>
      <c r="G5255" s="80" t="s">
        <v>41</v>
      </c>
      <c r="H5255" s="3">
        <v>2014</v>
      </c>
    </row>
    <row r="5256" spans="1:8" ht="25.5">
      <c r="A5256" s="16" t="s">
        <v>12194</v>
      </c>
      <c r="B5256" s="16" t="s">
        <v>12260</v>
      </c>
      <c r="C5256" s="8" t="s">
        <v>12261</v>
      </c>
      <c r="D5256" s="5" t="s">
        <v>12263</v>
      </c>
      <c r="E5256" s="5" t="s">
        <v>12264</v>
      </c>
      <c r="F5256" s="9">
        <v>22500</v>
      </c>
      <c r="G5256" s="80" t="s">
        <v>41</v>
      </c>
      <c r="H5256" s="3">
        <v>2014</v>
      </c>
    </row>
    <row r="5257" spans="1:8" ht="25.5">
      <c r="A5257" s="16" t="s">
        <v>12194</v>
      </c>
      <c r="B5257" s="16" t="s">
        <v>12265</v>
      </c>
      <c r="C5257" s="8" t="s">
        <v>12266</v>
      </c>
      <c r="D5257" s="15" t="s">
        <v>12267</v>
      </c>
      <c r="E5257" s="5" t="s">
        <v>11404</v>
      </c>
      <c r="F5257" s="9">
        <v>6300</v>
      </c>
      <c r="G5257" s="80" t="s">
        <v>41</v>
      </c>
      <c r="H5257" s="3">
        <v>2014</v>
      </c>
    </row>
    <row r="5258" spans="1:8" ht="25.5">
      <c r="A5258" s="16" t="s">
        <v>12194</v>
      </c>
      <c r="B5258" s="16" t="s">
        <v>11846</v>
      </c>
      <c r="C5258" s="8">
        <v>23139181370</v>
      </c>
      <c r="D5258" s="15" t="s">
        <v>11576</v>
      </c>
      <c r="E5258" s="5" t="s">
        <v>11575</v>
      </c>
      <c r="F5258" s="9">
        <v>216000</v>
      </c>
      <c r="G5258" s="80" t="s">
        <v>41</v>
      </c>
      <c r="H5258" s="3">
        <v>2014</v>
      </c>
    </row>
    <row r="5259" spans="1:8" ht="25.5">
      <c r="A5259" s="16" t="s">
        <v>12194</v>
      </c>
      <c r="B5259" s="16" t="s">
        <v>12268</v>
      </c>
      <c r="C5259" s="8">
        <v>68205802695</v>
      </c>
      <c r="D5259" s="5" t="s">
        <v>12270</v>
      </c>
      <c r="E5259" s="5" t="s">
        <v>12271</v>
      </c>
      <c r="F5259" s="9">
        <v>21600</v>
      </c>
      <c r="G5259" s="80" t="s">
        <v>41</v>
      </c>
      <c r="H5259" s="3">
        <v>2014</v>
      </c>
    </row>
    <row r="5260" spans="1:8">
      <c r="A5260" s="16" t="s">
        <v>12194</v>
      </c>
      <c r="B5260" s="16" t="s">
        <v>12272</v>
      </c>
      <c r="C5260" s="8">
        <v>60322786918</v>
      </c>
      <c r="D5260" s="5" t="s">
        <v>12273</v>
      </c>
      <c r="E5260" s="5" t="s">
        <v>12274</v>
      </c>
      <c r="F5260" s="9">
        <v>10800</v>
      </c>
      <c r="G5260" s="80" t="s">
        <v>41</v>
      </c>
      <c r="H5260" s="3">
        <v>2014</v>
      </c>
    </row>
    <row r="5261" spans="1:8" ht="63.75">
      <c r="A5261" s="16" t="s">
        <v>12194</v>
      </c>
      <c r="B5261" s="16" t="s">
        <v>12275</v>
      </c>
      <c r="C5261" s="8" t="s">
        <v>12276</v>
      </c>
      <c r="D5261" s="5" t="s">
        <v>12277</v>
      </c>
      <c r="E5261" s="5" t="s">
        <v>12278</v>
      </c>
      <c r="F5261" s="9">
        <v>31500</v>
      </c>
      <c r="G5261" s="80" t="s">
        <v>41</v>
      </c>
      <c r="H5261" s="3">
        <v>2014</v>
      </c>
    </row>
    <row r="5262" spans="1:8" ht="25.5">
      <c r="A5262" s="16" t="s">
        <v>12194</v>
      </c>
      <c r="B5262" s="16" t="s">
        <v>12279</v>
      </c>
      <c r="C5262" s="8">
        <v>40577149706</v>
      </c>
      <c r="D5262" s="15" t="s">
        <v>12281</v>
      </c>
      <c r="E5262" s="5" t="s">
        <v>12280</v>
      </c>
      <c r="F5262" s="9">
        <v>18000</v>
      </c>
      <c r="G5262" s="80" t="s">
        <v>41</v>
      </c>
      <c r="H5262" s="3">
        <v>2014</v>
      </c>
    </row>
    <row r="5263" spans="1:8">
      <c r="A5263" s="16" t="s">
        <v>12194</v>
      </c>
      <c r="B5263" s="16" t="s">
        <v>12282</v>
      </c>
      <c r="C5263" s="8" t="s">
        <v>12283</v>
      </c>
      <c r="D5263" s="15" t="s">
        <v>12285</v>
      </c>
      <c r="E5263" s="5" t="s">
        <v>12284</v>
      </c>
      <c r="F5263" s="9">
        <v>4500</v>
      </c>
      <c r="G5263" s="80" t="s">
        <v>41</v>
      </c>
      <c r="H5263" s="3">
        <v>2014</v>
      </c>
    </row>
    <row r="5264" spans="1:8" ht="25.5">
      <c r="A5264" s="16" t="s">
        <v>12194</v>
      </c>
      <c r="B5264" s="16" t="s">
        <v>12286</v>
      </c>
      <c r="C5264" s="8" t="s">
        <v>12287</v>
      </c>
      <c r="D5264" s="15" t="s">
        <v>12289</v>
      </c>
      <c r="E5264" s="5" t="s">
        <v>12288</v>
      </c>
      <c r="F5264" s="9">
        <v>16200</v>
      </c>
      <c r="G5264" s="80" t="s">
        <v>41</v>
      </c>
      <c r="H5264" s="3">
        <v>2014</v>
      </c>
    </row>
    <row r="5265" spans="1:8" ht="25.5">
      <c r="A5265" s="16" t="s">
        <v>12194</v>
      </c>
      <c r="B5265" s="16" t="s">
        <v>12290</v>
      </c>
      <c r="C5265" s="8" t="s">
        <v>12291</v>
      </c>
      <c r="D5265" s="15" t="s">
        <v>12292</v>
      </c>
      <c r="E5265" s="5" t="s">
        <v>12293</v>
      </c>
      <c r="F5265" s="9">
        <v>32400</v>
      </c>
      <c r="G5265" s="80" t="s">
        <v>41</v>
      </c>
      <c r="H5265" s="3">
        <v>2014</v>
      </c>
    </row>
    <row r="5266" spans="1:8">
      <c r="A5266" s="16" t="s">
        <v>12194</v>
      </c>
      <c r="B5266" s="16" t="s">
        <v>12294</v>
      </c>
      <c r="C5266" s="8" t="s">
        <v>12295</v>
      </c>
      <c r="D5266" s="5" t="s">
        <v>12297</v>
      </c>
      <c r="E5266" s="5" t="s">
        <v>12296</v>
      </c>
      <c r="F5266" s="9">
        <v>22500</v>
      </c>
      <c r="G5266" s="80" t="s">
        <v>41</v>
      </c>
      <c r="H5266" s="3">
        <v>2014</v>
      </c>
    </row>
    <row r="5267" spans="1:8" ht="25.5">
      <c r="A5267" s="16" t="s">
        <v>12194</v>
      </c>
      <c r="B5267" s="16" t="s">
        <v>12298</v>
      </c>
      <c r="C5267" s="8">
        <v>47674400495</v>
      </c>
      <c r="D5267" s="15" t="s">
        <v>12300</v>
      </c>
      <c r="E5267" s="5" t="s">
        <v>12299</v>
      </c>
      <c r="F5267" s="9">
        <v>8100</v>
      </c>
      <c r="G5267" s="80" t="s">
        <v>41</v>
      </c>
      <c r="H5267" s="3">
        <v>2014</v>
      </c>
    </row>
    <row r="5268" spans="1:8" ht="25.5">
      <c r="A5268" s="16" t="s">
        <v>12194</v>
      </c>
      <c r="B5268" s="16" t="s">
        <v>12298</v>
      </c>
      <c r="C5268" s="8">
        <v>47674400496</v>
      </c>
      <c r="D5268" s="15" t="s">
        <v>12301</v>
      </c>
      <c r="E5268" s="5" t="s">
        <v>12299</v>
      </c>
      <c r="F5268" s="9">
        <v>6300</v>
      </c>
      <c r="G5268" s="80" t="s">
        <v>41</v>
      </c>
      <c r="H5268" s="3">
        <v>2014</v>
      </c>
    </row>
    <row r="5269" spans="1:8">
      <c r="A5269" s="16" t="s">
        <v>12194</v>
      </c>
      <c r="B5269" s="16" t="s">
        <v>12302</v>
      </c>
      <c r="C5269" s="8">
        <v>34630041549</v>
      </c>
      <c r="D5269" s="15" t="s">
        <v>11832</v>
      </c>
      <c r="E5269" s="5" t="s">
        <v>9026</v>
      </c>
      <c r="F5269" s="9">
        <v>10800</v>
      </c>
      <c r="G5269" s="80" t="s">
        <v>41</v>
      </c>
      <c r="H5269" s="3">
        <v>2014</v>
      </c>
    </row>
    <row r="5270" spans="1:8">
      <c r="A5270" s="16" t="s">
        <v>12194</v>
      </c>
      <c r="B5270" s="16" t="s">
        <v>12303</v>
      </c>
      <c r="C5270" s="8" t="s">
        <v>1035</v>
      </c>
      <c r="D5270" s="15" t="s">
        <v>11525</v>
      </c>
      <c r="E5270" s="5" t="s">
        <v>12304</v>
      </c>
      <c r="F5270" s="9">
        <v>17100</v>
      </c>
      <c r="G5270" s="80" t="s">
        <v>41</v>
      </c>
      <c r="H5270" s="3">
        <v>2014</v>
      </c>
    </row>
    <row r="5271" spans="1:8" ht="38.25">
      <c r="A5271" s="16" t="s">
        <v>12194</v>
      </c>
      <c r="B5271" s="16" t="s">
        <v>12305</v>
      </c>
      <c r="C5271" s="8" t="s">
        <v>12306</v>
      </c>
      <c r="D5271" s="15" t="s">
        <v>12308</v>
      </c>
      <c r="E5271" s="5" t="s">
        <v>12307</v>
      </c>
      <c r="F5271" s="9">
        <v>8100</v>
      </c>
      <c r="G5271" s="80" t="s">
        <v>41</v>
      </c>
      <c r="H5271" s="3">
        <v>2014</v>
      </c>
    </row>
    <row r="5272" spans="1:8" ht="38.25">
      <c r="A5272" s="16" t="s">
        <v>12194</v>
      </c>
      <c r="B5272" s="16" t="s">
        <v>12309</v>
      </c>
      <c r="C5272" s="8">
        <v>49651986605</v>
      </c>
      <c r="D5272" s="5" t="s">
        <v>12311</v>
      </c>
      <c r="E5272" s="5" t="s">
        <v>12310</v>
      </c>
      <c r="F5272" s="9">
        <v>13500</v>
      </c>
      <c r="G5272" s="80" t="s">
        <v>41</v>
      </c>
      <c r="H5272" s="3">
        <v>2014</v>
      </c>
    </row>
    <row r="5273" spans="1:8" ht="25.5">
      <c r="A5273" s="16" t="s">
        <v>12194</v>
      </c>
      <c r="B5273" s="16" t="s">
        <v>12312</v>
      </c>
      <c r="C5273" s="8">
        <v>18523136313</v>
      </c>
      <c r="D5273" s="15" t="s">
        <v>12313</v>
      </c>
      <c r="E5273" s="5" t="s">
        <v>12314</v>
      </c>
      <c r="F5273" s="9">
        <v>5400</v>
      </c>
      <c r="G5273" s="80" t="s">
        <v>41</v>
      </c>
      <c r="H5273" s="3">
        <v>2014</v>
      </c>
    </row>
    <row r="5274" spans="1:8" ht="25.5">
      <c r="A5274" s="16" t="s">
        <v>12194</v>
      </c>
      <c r="B5274" s="16" t="s">
        <v>12315</v>
      </c>
      <c r="C5274" s="8" t="s">
        <v>12316</v>
      </c>
      <c r="D5274" s="15" t="s">
        <v>12318</v>
      </c>
      <c r="E5274" s="5" t="s">
        <v>12317</v>
      </c>
      <c r="F5274" s="9">
        <v>8100</v>
      </c>
      <c r="G5274" s="80" t="s">
        <v>41</v>
      </c>
      <c r="H5274" s="3">
        <v>2014</v>
      </c>
    </row>
    <row r="5275" spans="1:8" ht="25.5">
      <c r="A5275" s="16" t="s">
        <v>12194</v>
      </c>
      <c r="B5275" s="16" t="s">
        <v>12319</v>
      </c>
      <c r="C5275" s="27" t="s">
        <v>12320</v>
      </c>
      <c r="D5275" s="5" t="s">
        <v>12322</v>
      </c>
      <c r="E5275" s="5" t="s">
        <v>12321</v>
      </c>
      <c r="F5275" s="9">
        <v>8100</v>
      </c>
      <c r="G5275" s="80" t="s">
        <v>41</v>
      </c>
      <c r="H5275" s="3">
        <v>2014</v>
      </c>
    </row>
    <row r="5276" spans="1:8" ht="25.5">
      <c r="A5276" s="16" t="s">
        <v>12194</v>
      </c>
      <c r="B5276" s="16" t="s">
        <v>12323</v>
      </c>
      <c r="C5276" s="8" t="s">
        <v>12324</v>
      </c>
      <c r="D5276" s="15" t="s">
        <v>12325</v>
      </c>
      <c r="E5276" s="5" t="s">
        <v>11834</v>
      </c>
      <c r="F5276" s="9">
        <v>13500</v>
      </c>
      <c r="G5276" s="80" t="s">
        <v>41</v>
      </c>
      <c r="H5276" s="3">
        <v>2014</v>
      </c>
    </row>
    <row r="5277" spans="1:8" ht="25.5">
      <c r="A5277" s="16" t="s">
        <v>12194</v>
      </c>
      <c r="B5277" s="16" t="s">
        <v>7295</v>
      </c>
      <c r="C5277" s="8">
        <v>31637366028</v>
      </c>
      <c r="D5277" s="15" t="s">
        <v>12326</v>
      </c>
      <c r="E5277" s="5" t="s">
        <v>12327</v>
      </c>
      <c r="F5277" s="9">
        <v>12600</v>
      </c>
      <c r="G5277" s="80" t="s">
        <v>41</v>
      </c>
      <c r="H5277" s="3">
        <v>2014</v>
      </c>
    </row>
    <row r="5278" spans="1:8" ht="51">
      <c r="A5278" s="16" t="s">
        <v>12194</v>
      </c>
      <c r="B5278" s="16" t="s">
        <v>12328</v>
      </c>
      <c r="C5278" s="8">
        <v>64108264163</v>
      </c>
      <c r="D5278" s="5" t="s">
        <v>12329</v>
      </c>
      <c r="E5278" s="5" t="s">
        <v>12330</v>
      </c>
      <c r="F5278" s="9">
        <v>18900</v>
      </c>
      <c r="G5278" s="80" t="s">
        <v>41</v>
      </c>
      <c r="H5278" s="3">
        <v>2014</v>
      </c>
    </row>
    <row r="5279" spans="1:8" ht="25.5">
      <c r="A5279" s="16" t="s">
        <v>12194</v>
      </c>
      <c r="B5279" s="16" t="s">
        <v>12328</v>
      </c>
      <c r="C5279" s="8">
        <v>64108264163</v>
      </c>
      <c r="D5279" s="5" t="s">
        <v>12331</v>
      </c>
      <c r="E5279" s="5" t="s">
        <v>12332</v>
      </c>
      <c r="F5279" s="9">
        <v>26100</v>
      </c>
      <c r="G5279" s="80" t="s">
        <v>41</v>
      </c>
      <c r="H5279" s="3">
        <v>2014</v>
      </c>
    </row>
    <row r="5280" spans="1:8" ht="25.5">
      <c r="A5280" s="16" t="s">
        <v>12194</v>
      </c>
      <c r="B5280" s="16" t="s">
        <v>12333</v>
      </c>
      <c r="C5280" s="8">
        <v>29778700538</v>
      </c>
      <c r="D5280" s="5" t="s">
        <v>12335</v>
      </c>
      <c r="E5280" s="5" t="s">
        <v>12334</v>
      </c>
      <c r="F5280" s="9">
        <v>9000</v>
      </c>
      <c r="G5280" s="80" t="s">
        <v>41</v>
      </c>
      <c r="H5280" s="3">
        <v>2014</v>
      </c>
    </row>
    <row r="5281" spans="1:8">
      <c r="A5281" s="16" t="s">
        <v>12194</v>
      </c>
      <c r="B5281" s="16" t="s">
        <v>12336</v>
      </c>
      <c r="C5281" s="8" t="s">
        <v>12337</v>
      </c>
      <c r="D5281" s="15" t="s">
        <v>12338</v>
      </c>
      <c r="E5281" s="5" t="s">
        <v>12339</v>
      </c>
      <c r="F5281" s="9">
        <v>12600</v>
      </c>
      <c r="G5281" s="80" t="s">
        <v>41</v>
      </c>
      <c r="H5281" s="3">
        <v>2014</v>
      </c>
    </row>
    <row r="5282" spans="1:8">
      <c r="A5282" s="16" t="s">
        <v>12194</v>
      </c>
      <c r="B5282" s="16" t="s">
        <v>12340</v>
      </c>
      <c r="C5282" s="8" t="s">
        <v>12341</v>
      </c>
      <c r="D5282" s="15" t="s">
        <v>12343</v>
      </c>
      <c r="E5282" s="5" t="s">
        <v>12342</v>
      </c>
      <c r="F5282" s="9">
        <v>9000</v>
      </c>
      <c r="G5282" s="80" t="s">
        <v>41</v>
      </c>
      <c r="H5282" s="3">
        <v>2014</v>
      </c>
    </row>
    <row r="5283" spans="1:8" ht="38.25">
      <c r="A5283" s="16" t="s">
        <v>12194</v>
      </c>
      <c r="B5283" s="16" t="s">
        <v>12344</v>
      </c>
      <c r="C5283" s="8">
        <v>16247835849</v>
      </c>
      <c r="D5283" s="15" t="s">
        <v>12345</v>
      </c>
      <c r="E5283" s="5" t="s">
        <v>12346</v>
      </c>
      <c r="F5283" s="9">
        <v>13500</v>
      </c>
      <c r="G5283" s="80" t="s">
        <v>41</v>
      </c>
      <c r="H5283" s="3">
        <v>2014</v>
      </c>
    </row>
    <row r="5284" spans="1:8">
      <c r="A5284" s="16" t="s">
        <v>12194</v>
      </c>
      <c r="B5284" s="16" t="s">
        <v>12347</v>
      </c>
      <c r="C5284" s="8">
        <v>40606155880</v>
      </c>
      <c r="D5284" s="5" t="s">
        <v>12348</v>
      </c>
      <c r="E5284" s="5" t="s">
        <v>12349</v>
      </c>
      <c r="F5284" s="9">
        <v>13500</v>
      </c>
      <c r="G5284" s="80" t="s">
        <v>41</v>
      </c>
      <c r="H5284" s="3">
        <v>2014</v>
      </c>
    </row>
    <row r="5285" spans="1:8">
      <c r="A5285" s="16" t="s">
        <v>12194</v>
      </c>
      <c r="B5285" s="16" t="s">
        <v>12350</v>
      </c>
      <c r="C5285" s="8">
        <v>10854889565</v>
      </c>
      <c r="D5285" s="5" t="s">
        <v>12352</v>
      </c>
      <c r="E5285" s="5" t="s">
        <v>12351</v>
      </c>
      <c r="F5285" s="9">
        <v>20700</v>
      </c>
      <c r="G5285" s="80" t="s">
        <v>41</v>
      </c>
      <c r="H5285" s="3">
        <v>2014</v>
      </c>
    </row>
    <row r="5286" spans="1:8">
      <c r="A5286" s="16" t="s">
        <v>12194</v>
      </c>
      <c r="B5286" s="16" t="s">
        <v>12353</v>
      </c>
      <c r="C5286" s="8" t="s">
        <v>12354</v>
      </c>
      <c r="D5286" s="5" t="s">
        <v>12356</v>
      </c>
      <c r="E5286" s="5" t="s">
        <v>12355</v>
      </c>
      <c r="F5286" s="9">
        <v>18000</v>
      </c>
      <c r="G5286" s="80" t="s">
        <v>41</v>
      </c>
      <c r="H5286" s="3">
        <v>2014</v>
      </c>
    </row>
    <row r="5287" spans="1:8">
      <c r="A5287" s="16" t="s">
        <v>12194</v>
      </c>
      <c r="B5287" s="16" t="s">
        <v>12357</v>
      </c>
      <c r="C5287" s="8" t="s">
        <v>12358</v>
      </c>
      <c r="D5287" s="15" t="s">
        <v>12359</v>
      </c>
      <c r="E5287" s="5" t="s">
        <v>12360</v>
      </c>
      <c r="F5287" s="9">
        <v>7200</v>
      </c>
      <c r="G5287" s="80" t="s">
        <v>41</v>
      </c>
      <c r="H5287" s="3">
        <v>2014</v>
      </c>
    </row>
    <row r="5288" spans="1:8" ht="38.25">
      <c r="A5288" s="16" t="s">
        <v>12194</v>
      </c>
      <c r="B5288" s="16" t="s">
        <v>12361</v>
      </c>
      <c r="C5288" s="8" t="s">
        <v>12362</v>
      </c>
      <c r="D5288" s="5" t="s">
        <v>12364</v>
      </c>
      <c r="E5288" s="15" t="s">
        <v>12363</v>
      </c>
      <c r="F5288" s="9">
        <v>22500</v>
      </c>
      <c r="G5288" s="80" t="s">
        <v>41</v>
      </c>
      <c r="H5288" s="3">
        <v>2014</v>
      </c>
    </row>
    <row r="5289" spans="1:8" ht="25.5">
      <c r="A5289" s="16" t="s">
        <v>12194</v>
      </c>
      <c r="B5289" s="16" t="s">
        <v>12365</v>
      </c>
      <c r="C5289" s="8" t="s">
        <v>12366</v>
      </c>
      <c r="D5289" s="15" t="s">
        <v>12368</v>
      </c>
      <c r="E5289" s="5" t="s">
        <v>12367</v>
      </c>
      <c r="F5289" s="9">
        <v>18000</v>
      </c>
      <c r="G5289" s="80" t="s">
        <v>41</v>
      </c>
      <c r="H5289" s="3">
        <v>2014</v>
      </c>
    </row>
    <row r="5290" spans="1:8" ht="25.5">
      <c r="A5290" s="16" t="s">
        <v>12194</v>
      </c>
      <c r="B5290" s="16" t="s">
        <v>12369</v>
      </c>
      <c r="C5290" s="8" t="s">
        <v>1170</v>
      </c>
      <c r="D5290" s="5" t="s">
        <v>12371</v>
      </c>
      <c r="E5290" s="5" t="s">
        <v>12372</v>
      </c>
      <c r="F5290" s="9">
        <v>20000</v>
      </c>
      <c r="G5290" s="80" t="s">
        <v>41</v>
      </c>
      <c r="H5290" s="3">
        <v>2014</v>
      </c>
    </row>
    <row r="5291" spans="1:8">
      <c r="A5291" s="16" t="s">
        <v>12194</v>
      </c>
      <c r="B5291" s="16" t="s">
        <v>12369</v>
      </c>
      <c r="C5291" s="8" t="s">
        <v>1170</v>
      </c>
      <c r="D5291" s="5" t="s">
        <v>12373</v>
      </c>
      <c r="E5291" s="5" t="s">
        <v>12370</v>
      </c>
      <c r="F5291" s="9">
        <v>5000</v>
      </c>
      <c r="G5291" s="80" t="s">
        <v>41</v>
      </c>
      <c r="H5291" s="3">
        <v>2014</v>
      </c>
    </row>
    <row r="5292" spans="1:8" ht="25.5">
      <c r="A5292" s="16" t="s">
        <v>12194</v>
      </c>
      <c r="B5292" s="16" t="s">
        <v>12369</v>
      </c>
      <c r="C5292" s="8" t="s">
        <v>1170</v>
      </c>
      <c r="D5292" s="5" t="s">
        <v>12374</v>
      </c>
      <c r="E5292" s="5" t="s">
        <v>12375</v>
      </c>
      <c r="F5292" s="9">
        <v>4000</v>
      </c>
      <c r="G5292" s="80" t="s">
        <v>41</v>
      </c>
      <c r="H5292" s="3">
        <v>2014</v>
      </c>
    </row>
    <row r="5293" spans="1:8" ht="25.5">
      <c r="A5293" s="16" t="s">
        <v>12194</v>
      </c>
      <c r="B5293" s="16" t="s">
        <v>12369</v>
      </c>
      <c r="C5293" s="8" t="s">
        <v>1170</v>
      </c>
      <c r="D5293" s="5" t="s">
        <v>12376</v>
      </c>
      <c r="E5293" s="5" t="s">
        <v>12375</v>
      </c>
      <c r="F5293" s="9">
        <v>1000</v>
      </c>
      <c r="G5293" s="80" t="s">
        <v>41</v>
      </c>
      <c r="H5293" s="3">
        <v>2014</v>
      </c>
    </row>
    <row r="5294" spans="1:8">
      <c r="A5294" s="16" t="s">
        <v>12194</v>
      </c>
      <c r="B5294" s="16" t="s">
        <v>12369</v>
      </c>
      <c r="C5294" s="8" t="s">
        <v>1170</v>
      </c>
      <c r="D5294" s="5" t="s">
        <v>12377</v>
      </c>
      <c r="E5294" s="5" t="s">
        <v>12370</v>
      </c>
      <c r="F5294" s="9">
        <v>1000</v>
      </c>
      <c r="G5294" s="80" t="s">
        <v>41</v>
      </c>
      <c r="H5294" s="3">
        <v>2014</v>
      </c>
    </row>
    <row r="5295" spans="1:8">
      <c r="A5295" s="16" t="s">
        <v>12194</v>
      </c>
      <c r="B5295" s="16" t="s">
        <v>12369</v>
      </c>
      <c r="C5295" s="8" t="s">
        <v>1170</v>
      </c>
      <c r="D5295" s="5" t="s">
        <v>12378</v>
      </c>
      <c r="E5295" s="5" t="s">
        <v>12379</v>
      </c>
      <c r="F5295" s="9">
        <v>9000</v>
      </c>
      <c r="G5295" s="80" t="s">
        <v>41</v>
      </c>
      <c r="H5295" s="3">
        <v>2014</v>
      </c>
    </row>
    <row r="5296" spans="1:8" ht="51">
      <c r="A5296" s="16" t="s">
        <v>12194</v>
      </c>
      <c r="B5296" s="16" t="s">
        <v>12380</v>
      </c>
      <c r="C5296" s="8" t="s">
        <v>12381</v>
      </c>
      <c r="D5296" s="5" t="s">
        <v>12383</v>
      </c>
      <c r="E5296" s="5" t="s">
        <v>12382</v>
      </c>
      <c r="F5296" s="9">
        <v>9000</v>
      </c>
      <c r="G5296" s="80" t="s">
        <v>41</v>
      </c>
      <c r="H5296" s="3">
        <v>2014</v>
      </c>
    </row>
    <row r="5297" spans="1:8" ht="25.5">
      <c r="A5297" s="16" t="s">
        <v>12194</v>
      </c>
      <c r="B5297" s="16" t="s">
        <v>12380</v>
      </c>
      <c r="C5297" s="8" t="s">
        <v>12381</v>
      </c>
      <c r="D5297" s="5" t="s">
        <v>12384</v>
      </c>
      <c r="E5297" s="5" t="s">
        <v>12382</v>
      </c>
      <c r="F5297" s="9">
        <v>10000</v>
      </c>
      <c r="G5297" s="80" t="s">
        <v>41</v>
      </c>
      <c r="H5297" s="3">
        <v>2014</v>
      </c>
    </row>
    <row r="5298" spans="1:8" ht="25.5">
      <c r="A5298" s="16" t="s">
        <v>12194</v>
      </c>
      <c r="B5298" s="16" t="s">
        <v>12380</v>
      </c>
      <c r="C5298" s="8" t="s">
        <v>12381</v>
      </c>
      <c r="D5298" s="5" t="s">
        <v>12385</v>
      </c>
      <c r="E5298" s="5" t="s">
        <v>12386</v>
      </c>
      <c r="F5298" s="9">
        <v>8000</v>
      </c>
      <c r="G5298" s="80" t="s">
        <v>41</v>
      </c>
      <c r="H5298" s="3">
        <v>2014</v>
      </c>
    </row>
    <row r="5299" spans="1:8">
      <c r="A5299" s="16" t="s">
        <v>12194</v>
      </c>
      <c r="B5299" s="16" t="s">
        <v>12282</v>
      </c>
      <c r="C5299" s="8" t="s">
        <v>12283</v>
      </c>
      <c r="D5299" s="5" t="s">
        <v>12387</v>
      </c>
      <c r="E5299" s="5" t="s">
        <v>12284</v>
      </c>
      <c r="F5299" s="9">
        <v>13500</v>
      </c>
      <c r="G5299" s="80" t="s">
        <v>41</v>
      </c>
      <c r="H5299" s="3">
        <v>2014</v>
      </c>
    </row>
    <row r="5300" spans="1:8" ht="25.5">
      <c r="A5300" s="16" t="s">
        <v>12194</v>
      </c>
      <c r="B5300" s="16" t="s">
        <v>12388</v>
      </c>
      <c r="C5300" s="8">
        <v>53546128510</v>
      </c>
      <c r="D5300" s="5" t="s">
        <v>12389</v>
      </c>
      <c r="E5300" s="5" t="s">
        <v>12390</v>
      </c>
      <c r="F5300" s="9">
        <v>13500</v>
      </c>
      <c r="G5300" s="80" t="s">
        <v>41</v>
      </c>
      <c r="H5300" s="3">
        <v>2014</v>
      </c>
    </row>
    <row r="5301" spans="1:8">
      <c r="A5301" s="16" t="s">
        <v>12194</v>
      </c>
      <c r="B5301" s="16" t="s">
        <v>12391</v>
      </c>
      <c r="C5301" s="86" t="s">
        <v>12392</v>
      </c>
      <c r="D5301" s="5" t="s">
        <v>12394</v>
      </c>
      <c r="E5301" s="87" t="s">
        <v>12393</v>
      </c>
      <c r="F5301" s="9">
        <v>9900</v>
      </c>
      <c r="G5301" s="80" t="s">
        <v>41</v>
      </c>
      <c r="H5301" s="3">
        <v>2014</v>
      </c>
    </row>
    <row r="5302" spans="1:8" ht="25.5">
      <c r="A5302" s="16" t="s">
        <v>12194</v>
      </c>
      <c r="B5302" s="86" t="s">
        <v>12395</v>
      </c>
      <c r="C5302" s="86" t="s">
        <v>12396</v>
      </c>
      <c r="D5302" s="87" t="s">
        <v>12398</v>
      </c>
      <c r="E5302" s="87" t="s">
        <v>12397</v>
      </c>
      <c r="F5302" s="88">
        <v>9900</v>
      </c>
      <c r="G5302" s="80" t="s">
        <v>41</v>
      </c>
      <c r="H5302" s="3">
        <v>2014</v>
      </c>
    </row>
    <row r="5303" spans="1:8">
      <c r="A5303" s="16" t="s">
        <v>12194</v>
      </c>
      <c r="B5303" s="86" t="s">
        <v>12399</v>
      </c>
      <c r="C5303" s="86" t="s">
        <v>12400</v>
      </c>
      <c r="D5303" s="87" t="s">
        <v>12402</v>
      </c>
      <c r="E5303" s="87" t="s">
        <v>12401</v>
      </c>
      <c r="F5303" s="88">
        <v>9900</v>
      </c>
      <c r="G5303" s="80" t="s">
        <v>41</v>
      </c>
      <c r="H5303" s="3">
        <v>2014</v>
      </c>
    </row>
    <row r="5304" spans="1:8" ht="25.5">
      <c r="A5304" s="16" t="s">
        <v>12194</v>
      </c>
      <c r="B5304" s="86" t="s">
        <v>12403</v>
      </c>
      <c r="C5304" s="86" t="s">
        <v>12404</v>
      </c>
      <c r="D5304" s="87" t="s">
        <v>12406</v>
      </c>
      <c r="E5304" s="87" t="s">
        <v>12405</v>
      </c>
      <c r="F5304" s="88">
        <v>162000</v>
      </c>
      <c r="G5304" s="80" t="s">
        <v>41</v>
      </c>
      <c r="H5304" s="3">
        <v>2014</v>
      </c>
    </row>
    <row r="5305" spans="1:8">
      <c r="A5305" s="16" t="s">
        <v>12194</v>
      </c>
      <c r="B5305" s="86" t="s">
        <v>12407</v>
      </c>
      <c r="C5305" s="86" t="s">
        <v>12408</v>
      </c>
      <c r="D5305" s="87" t="s">
        <v>12409</v>
      </c>
      <c r="E5305" s="87" t="s">
        <v>12410</v>
      </c>
      <c r="F5305" s="88">
        <v>10800</v>
      </c>
      <c r="G5305" s="80" t="s">
        <v>41</v>
      </c>
      <c r="H5305" s="3">
        <v>2014</v>
      </c>
    </row>
    <row r="5306" spans="1:8">
      <c r="A5306" s="16" t="s">
        <v>12194</v>
      </c>
      <c r="B5306" s="86" t="s">
        <v>12411</v>
      </c>
      <c r="C5306" s="86" t="s">
        <v>12412</v>
      </c>
      <c r="D5306" s="87" t="s">
        <v>12414</v>
      </c>
      <c r="E5306" s="87" t="s">
        <v>12413</v>
      </c>
      <c r="F5306" s="88">
        <v>11700</v>
      </c>
      <c r="G5306" s="80" t="s">
        <v>41</v>
      </c>
      <c r="H5306" s="3">
        <v>2014</v>
      </c>
    </row>
    <row r="5307" spans="1:8" ht="25.5">
      <c r="A5307" s="16" t="s">
        <v>12194</v>
      </c>
      <c r="B5307" s="86" t="s">
        <v>12415</v>
      </c>
      <c r="C5307" s="86" t="s">
        <v>12416</v>
      </c>
      <c r="D5307" s="87" t="s">
        <v>12418</v>
      </c>
      <c r="E5307" s="87" t="s">
        <v>12417</v>
      </c>
      <c r="F5307" s="88">
        <v>9900</v>
      </c>
      <c r="G5307" s="80" t="s">
        <v>41</v>
      </c>
      <c r="H5307" s="3">
        <v>2014</v>
      </c>
    </row>
    <row r="5308" spans="1:8" ht="38.25">
      <c r="A5308" s="16" t="s">
        <v>12194</v>
      </c>
      <c r="B5308" s="86" t="s">
        <v>12419</v>
      </c>
      <c r="C5308" s="86" t="s">
        <v>12420</v>
      </c>
      <c r="D5308" s="87" t="s">
        <v>12422</v>
      </c>
      <c r="E5308" s="87" t="s">
        <v>12421</v>
      </c>
      <c r="F5308" s="88">
        <v>9900</v>
      </c>
      <c r="G5308" s="80" t="s">
        <v>41</v>
      </c>
      <c r="H5308" s="3">
        <v>2014</v>
      </c>
    </row>
    <row r="5309" spans="1:8">
      <c r="A5309" s="16" t="s">
        <v>12194</v>
      </c>
      <c r="B5309" s="86" t="s">
        <v>12423</v>
      </c>
      <c r="C5309" s="86" t="s">
        <v>12424</v>
      </c>
      <c r="D5309" s="87" t="s">
        <v>12426</v>
      </c>
      <c r="E5309" s="87" t="s">
        <v>12425</v>
      </c>
      <c r="F5309" s="88">
        <v>4500</v>
      </c>
      <c r="G5309" s="80" t="s">
        <v>41</v>
      </c>
      <c r="H5309" s="3">
        <v>2014</v>
      </c>
    </row>
    <row r="5310" spans="1:8" ht="38.25">
      <c r="A5310" s="16" t="s">
        <v>12194</v>
      </c>
      <c r="B5310" s="86" t="s">
        <v>12427</v>
      </c>
      <c r="C5310" s="86" t="s">
        <v>12428</v>
      </c>
      <c r="D5310" s="87" t="s">
        <v>12430</v>
      </c>
      <c r="E5310" s="87" t="s">
        <v>12429</v>
      </c>
      <c r="F5310" s="88">
        <v>18000</v>
      </c>
      <c r="G5310" s="80" t="s">
        <v>41</v>
      </c>
      <c r="H5310" s="3">
        <v>2014</v>
      </c>
    </row>
    <row r="5311" spans="1:8" ht="25.5">
      <c r="A5311" s="16" t="s">
        <v>12194</v>
      </c>
      <c r="B5311" s="86" t="s">
        <v>12431</v>
      </c>
      <c r="C5311" s="86" t="s">
        <v>12432</v>
      </c>
      <c r="D5311" s="87" t="s">
        <v>12434</v>
      </c>
      <c r="E5311" s="87" t="s">
        <v>12433</v>
      </c>
      <c r="F5311" s="88">
        <v>9900</v>
      </c>
      <c r="G5311" s="80" t="s">
        <v>41</v>
      </c>
      <c r="H5311" s="3">
        <v>2014</v>
      </c>
    </row>
    <row r="5312" spans="1:8" ht="38.25">
      <c r="A5312" s="16" t="s">
        <v>12194</v>
      </c>
      <c r="B5312" s="86" t="s">
        <v>12435</v>
      </c>
      <c r="C5312" s="86" t="s">
        <v>12436</v>
      </c>
      <c r="D5312" s="87" t="s">
        <v>12438</v>
      </c>
      <c r="E5312" s="87" t="s">
        <v>12437</v>
      </c>
      <c r="F5312" s="88">
        <v>18000</v>
      </c>
      <c r="G5312" s="80" t="s">
        <v>41</v>
      </c>
      <c r="H5312" s="3">
        <v>2014</v>
      </c>
    </row>
    <row r="5313" spans="1:8">
      <c r="A5313" s="16" t="s">
        <v>12194</v>
      </c>
      <c r="B5313" s="86" t="s">
        <v>12439</v>
      </c>
      <c r="C5313" s="86" t="s">
        <v>12440</v>
      </c>
      <c r="D5313" s="87" t="s">
        <v>12442</v>
      </c>
      <c r="E5313" s="87" t="s">
        <v>12441</v>
      </c>
      <c r="F5313" s="88">
        <v>9000</v>
      </c>
      <c r="G5313" s="80" t="s">
        <v>41</v>
      </c>
      <c r="H5313" s="3">
        <v>2014</v>
      </c>
    </row>
    <row r="5314" spans="1:8" ht="25.5">
      <c r="A5314" s="16" t="s">
        <v>12194</v>
      </c>
      <c r="B5314" s="86" t="s">
        <v>12443</v>
      </c>
      <c r="C5314" s="86" t="s">
        <v>12444</v>
      </c>
      <c r="D5314" s="87" t="s">
        <v>12445</v>
      </c>
      <c r="E5314" s="87" t="s">
        <v>12446</v>
      </c>
      <c r="F5314" s="88">
        <v>9000</v>
      </c>
      <c r="G5314" s="80" t="s">
        <v>41</v>
      </c>
      <c r="H5314" s="3">
        <v>2014</v>
      </c>
    </row>
    <row r="5315" spans="1:8" ht="25.5">
      <c r="A5315" s="16" t="s">
        <v>12194</v>
      </c>
      <c r="B5315" s="86" t="s">
        <v>12447</v>
      </c>
      <c r="C5315" s="86" t="s">
        <v>12448</v>
      </c>
      <c r="D5315" s="87" t="s">
        <v>12450</v>
      </c>
      <c r="E5315" s="87" t="s">
        <v>12449</v>
      </c>
      <c r="F5315" s="88">
        <v>9900</v>
      </c>
      <c r="G5315" s="80" t="s">
        <v>41</v>
      </c>
      <c r="H5315" s="3">
        <v>2014</v>
      </c>
    </row>
    <row r="5316" spans="1:8">
      <c r="A5316" s="16" t="s">
        <v>12194</v>
      </c>
      <c r="B5316" s="86" t="s">
        <v>12451</v>
      </c>
      <c r="C5316" s="86" t="s">
        <v>12452</v>
      </c>
      <c r="D5316" s="87" t="s">
        <v>12454</v>
      </c>
      <c r="E5316" s="87" t="s">
        <v>12453</v>
      </c>
      <c r="F5316" s="88">
        <v>7200</v>
      </c>
      <c r="G5316" s="80" t="s">
        <v>41</v>
      </c>
      <c r="H5316" s="3">
        <v>2014</v>
      </c>
    </row>
    <row r="5317" spans="1:8" ht="51">
      <c r="A5317" s="16" t="s">
        <v>12194</v>
      </c>
      <c r="B5317" s="86" t="s">
        <v>12455</v>
      </c>
      <c r="C5317" s="86" t="s">
        <v>12456</v>
      </c>
      <c r="D5317" s="87" t="s">
        <v>12458</v>
      </c>
      <c r="E5317" s="87" t="s">
        <v>12457</v>
      </c>
      <c r="F5317" s="88">
        <v>18000</v>
      </c>
      <c r="G5317" s="80" t="s">
        <v>41</v>
      </c>
      <c r="H5317" s="3">
        <v>2014</v>
      </c>
    </row>
    <row r="5318" spans="1:8">
      <c r="A5318" s="16" t="s">
        <v>12194</v>
      </c>
      <c r="B5318" s="86" t="s">
        <v>12459</v>
      </c>
      <c r="C5318" s="86" t="s">
        <v>12460</v>
      </c>
      <c r="D5318" s="87"/>
      <c r="E5318" s="87" t="s">
        <v>12461</v>
      </c>
      <c r="F5318" s="88">
        <v>1800</v>
      </c>
      <c r="G5318" s="80" t="s">
        <v>41</v>
      </c>
      <c r="H5318" s="3">
        <v>2014</v>
      </c>
    </row>
    <row r="5319" spans="1:8">
      <c r="A5319" s="16" t="s">
        <v>12194</v>
      </c>
      <c r="B5319" s="86" t="s">
        <v>12462</v>
      </c>
      <c r="C5319" s="86" t="s">
        <v>12463</v>
      </c>
      <c r="D5319" s="87" t="s">
        <v>12465</v>
      </c>
      <c r="E5319" s="87" t="s">
        <v>12464</v>
      </c>
      <c r="F5319" s="88">
        <v>1800</v>
      </c>
      <c r="G5319" s="80" t="s">
        <v>41</v>
      </c>
      <c r="H5319" s="3">
        <v>2014</v>
      </c>
    </row>
    <row r="5320" spans="1:8" ht="51">
      <c r="A5320" s="16" t="s">
        <v>12194</v>
      </c>
      <c r="B5320" s="86" t="s">
        <v>12466</v>
      </c>
      <c r="C5320" s="86" t="s">
        <v>12467</v>
      </c>
      <c r="D5320" s="87" t="s">
        <v>12469</v>
      </c>
      <c r="E5320" s="87" t="s">
        <v>12468</v>
      </c>
      <c r="F5320" s="88">
        <v>12600</v>
      </c>
      <c r="G5320" s="80" t="s">
        <v>41</v>
      </c>
      <c r="H5320" s="3">
        <v>2014</v>
      </c>
    </row>
    <row r="5321" spans="1:8" ht="38.25">
      <c r="A5321" s="16" t="s">
        <v>12194</v>
      </c>
      <c r="B5321" s="86" t="s">
        <v>12470</v>
      </c>
      <c r="C5321" s="86" t="s">
        <v>12471</v>
      </c>
      <c r="D5321" s="87" t="s">
        <v>12473</v>
      </c>
      <c r="E5321" s="87" t="s">
        <v>12472</v>
      </c>
      <c r="F5321" s="88">
        <v>47700</v>
      </c>
      <c r="G5321" s="80" t="s">
        <v>41</v>
      </c>
      <c r="H5321" s="3">
        <v>2014</v>
      </c>
    </row>
    <row r="5322" spans="1:8" ht="51">
      <c r="A5322" s="16" t="s">
        <v>12194</v>
      </c>
      <c r="B5322" s="86" t="s">
        <v>12474</v>
      </c>
      <c r="C5322" s="86" t="s">
        <v>12475</v>
      </c>
      <c r="D5322" s="87" t="s">
        <v>12477</v>
      </c>
      <c r="E5322" s="87" t="s">
        <v>12476</v>
      </c>
      <c r="F5322" s="88">
        <v>29700</v>
      </c>
      <c r="G5322" s="80" t="s">
        <v>41</v>
      </c>
      <c r="H5322" s="3">
        <v>2014</v>
      </c>
    </row>
    <row r="5323" spans="1:8" ht="25.5">
      <c r="A5323" s="16" t="s">
        <v>12194</v>
      </c>
      <c r="B5323" s="86" t="s">
        <v>12478</v>
      </c>
      <c r="C5323" s="86" t="s">
        <v>230</v>
      </c>
      <c r="D5323" s="87" t="s">
        <v>12480</v>
      </c>
      <c r="E5323" s="87" t="s">
        <v>12479</v>
      </c>
      <c r="F5323" s="88">
        <v>12600</v>
      </c>
      <c r="G5323" s="80" t="s">
        <v>41</v>
      </c>
      <c r="H5323" s="3">
        <v>2014</v>
      </c>
    </row>
    <row r="5324" spans="1:8" ht="25.5">
      <c r="A5324" s="16" t="s">
        <v>12194</v>
      </c>
      <c r="B5324" s="16" t="s">
        <v>12481</v>
      </c>
      <c r="C5324" s="86" t="s">
        <v>6701</v>
      </c>
      <c r="D5324" s="87" t="s">
        <v>12483</v>
      </c>
      <c r="E5324" s="87" t="s">
        <v>12482</v>
      </c>
      <c r="F5324" s="88">
        <v>17100</v>
      </c>
      <c r="G5324" s="80" t="s">
        <v>41</v>
      </c>
      <c r="H5324" s="3">
        <v>2014</v>
      </c>
    </row>
    <row r="5325" spans="1:8">
      <c r="A5325" s="16" t="s">
        <v>12194</v>
      </c>
      <c r="B5325" s="86" t="s">
        <v>12484</v>
      </c>
      <c r="C5325" s="86" t="s">
        <v>12485</v>
      </c>
      <c r="D5325" s="87" t="s">
        <v>12487</v>
      </c>
      <c r="E5325" s="87" t="s">
        <v>12486</v>
      </c>
      <c r="F5325" s="88">
        <v>13500</v>
      </c>
      <c r="G5325" s="80" t="s">
        <v>41</v>
      </c>
      <c r="H5325" s="3">
        <v>2014</v>
      </c>
    </row>
    <row r="5326" spans="1:8" ht="25.5">
      <c r="A5326" s="16" t="s">
        <v>12194</v>
      </c>
      <c r="B5326" s="86" t="s">
        <v>12488</v>
      </c>
      <c r="C5326" s="86" t="s">
        <v>12489</v>
      </c>
      <c r="D5326" s="87" t="s">
        <v>12490</v>
      </c>
      <c r="E5326" s="87" t="s">
        <v>12491</v>
      </c>
      <c r="F5326" s="88">
        <v>5400</v>
      </c>
      <c r="G5326" s="80" t="s">
        <v>41</v>
      </c>
      <c r="H5326" s="3">
        <v>2014</v>
      </c>
    </row>
    <row r="5327" spans="1:8" ht="25.5">
      <c r="A5327" s="16" t="s">
        <v>12194</v>
      </c>
      <c r="B5327" s="86" t="s">
        <v>12492</v>
      </c>
      <c r="C5327" s="86" t="s">
        <v>12493</v>
      </c>
      <c r="D5327" s="87" t="s">
        <v>12495</v>
      </c>
      <c r="E5327" s="87" t="s">
        <v>12494</v>
      </c>
      <c r="F5327" s="88">
        <v>7200</v>
      </c>
      <c r="G5327" s="80" t="s">
        <v>41</v>
      </c>
      <c r="H5327" s="3">
        <v>2014</v>
      </c>
    </row>
    <row r="5328" spans="1:8" ht="25.5">
      <c r="A5328" s="16" t="s">
        <v>12194</v>
      </c>
      <c r="B5328" s="86" t="s">
        <v>12496</v>
      </c>
      <c r="C5328" s="86" t="s">
        <v>3210</v>
      </c>
      <c r="D5328" s="87" t="s">
        <v>12498</v>
      </c>
      <c r="E5328" s="87" t="s">
        <v>12497</v>
      </c>
      <c r="F5328" s="88">
        <v>4500</v>
      </c>
      <c r="G5328" s="80" t="s">
        <v>41</v>
      </c>
      <c r="H5328" s="3">
        <v>2014</v>
      </c>
    </row>
    <row r="5329" spans="1:8" ht="25.5">
      <c r="A5329" s="16" t="s">
        <v>12194</v>
      </c>
      <c r="B5329" s="86" t="s">
        <v>12499</v>
      </c>
      <c r="C5329" s="86" t="s">
        <v>12500</v>
      </c>
      <c r="D5329" s="87" t="s">
        <v>12502</v>
      </c>
      <c r="E5329" s="87" t="s">
        <v>12501</v>
      </c>
      <c r="F5329" s="88">
        <v>5400</v>
      </c>
      <c r="G5329" s="80" t="s">
        <v>41</v>
      </c>
      <c r="H5329" s="3">
        <v>2014</v>
      </c>
    </row>
    <row r="5330" spans="1:8" ht="25.5">
      <c r="A5330" s="16" t="s">
        <v>12194</v>
      </c>
      <c r="B5330" s="16" t="s">
        <v>12503</v>
      </c>
      <c r="C5330" s="86" t="s">
        <v>230</v>
      </c>
      <c r="D5330" s="87" t="s">
        <v>12505</v>
      </c>
      <c r="E5330" s="87" t="s">
        <v>12504</v>
      </c>
      <c r="F5330" s="88">
        <v>16200</v>
      </c>
      <c r="G5330" s="80" t="s">
        <v>41</v>
      </c>
      <c r="H5330" s="3">
        <v>2014</v>
      </c>
    </row>
    <row r="5331" spans="1:8" ht="25.5">
      <c r="A5331" s="16" t="s">
        <v>12194</v>
      </c>
      <c r="B5331" s="16" t="s">
        <v>12506</v>
      </c>
      <c r="C5331" s="86" t="s">
        <v>6701</v>
      </c>
      <c r="D5331" s="87" t="s">
        <v>12508</v>
      </c>
      <c r="E5331" s="87" t="s">
        <v>12507</v>
      </c>
      <c r="F5331" s="88">
        <v>6300</v>
      </c>
      <c r="G5331" s="80" t="s">
        <v>41</v>
      </c>
      <c r="H5331" s="3">
        <v>2014</v>
      </c>
    </row>
    <row r="5332" spans="1:8" ht="25.5">
      <c r="A5332" s="16" t="s">
        <v>12194</v>
      </c>
      <c r="B5332" s="86" t="s">
        <v>12509</v>
      </c>
      <c r="C5332" s="86" t="s">
        <v>12510</v>
      </c>
      <c r="D5332" s="87" t="s">
        <v>12512</v>
      </c>
      <c r="E5332" s="87" t="s">
        <v>12511</v>
      </c>
      <c r="F5332" s="88">
        <v>6300</v>
      </c>
      <c r="G5332" s="80" t="s">
        <v>41</v>
      </c>
      <c r="H5332" s="3">
        <v>2014</v>
      </c>
    </row>
    <row r="5333" spans="1:8" ht="25.5">
      <c r="A5333" s="16" t="s">
        <v>12194</v>
      </c>
      <c r="B5333" s="86" t="s">
        <v>12513</v>
      </c>
      <c r="C5333" s="86" t="s">
        <v>10620</v>
      </c>
      <c r="D5333" s="87" t="s">
        <v>12515</v>
      </c>
      <c r="E5333" s="87" t="s">
        <v>12514</v>
      </c>
      <c r="F5333" s="88">
        <v>5400</v>
      </c>
      <c r="G5333" s="80" t="s">
        <v>41</v>
      </c>
      <c r="H5333" s="3">
        <v>2014</v>
      </c>
    </row>
    <row r="5334" spans="1:8" ht="38.25">
      <c r="A5334" s="16" t="s">
        <v>12194</v>
      </c>
      <c r="B5334" s="86" t="s">
        <v>12516</v>
      </c>
      <c r="C5334" s="86" t="s">
        <v>12517</v>
      </c>
      <c r="D5334" s="87" t="s">
        <v>12519</v>
      </c>
      <c r="E5334" s="87" t="s">
        <v>12518</v>
      </c>
      <c r="F5334" s="88">
        <v>4500</v>
      </c>
      <c r="G5334" s="80" t="s">
        <v>41</v>
      </c>
      <c r="H5334" s="3">
        <v>2014</v>
      </c>
    </row>
    <row r="5335" spans="1:8">
      <c r="A5335" s="16" t="s">
        <v>12194</v>
      </c>
      <c r="B5335" s="16" t="s">
        <v>12520</v>
      </c>
      <c r="C5335" s="8">
        <v>81885166530</v>
      </c>
      <c r="D5335" s="5" t="s">
        <v>12522</v>
      </c>
      <c r="E5335" s="5" t="s">
        <v>12521</v>
      </c>
      <c r="F5335" s="9">
        <v>3600</v>
      </c>
      <c r="G5335" s="80" t="s">
        <v>41</v>
      </c>
      <c r="H5335" s="3">
        <v>2014</v>
      </c>
    </row>
    <row r="5336" spans="1:8" ht="25.5">
      <c r="A5336" s="16" t="s">
        <v>12194</v>
      </c>
      <c r="B5336" s="16" t="s">
        <v>12523</v>
      </c>
      <c r="C5336" s="8">
        <v>8928028922</v>
      </c>
      <c r="D5336" s="5" t="s">
        <v>12524</v>
      </c>
      <c r="E5336" s="5" t="s">
        <v>12525</v>
      </c>
      <c r="F5336" s="9">
        <v>7200</v>
      </c>
      <c r="G5336" s="80" t="s">
        <v>41</v>
      </c>
      <c r="H5336" s="3">
        <v>2014</v>
      </c>
    </row>
    <row r="5337" spans="1:8" ht="25.5">
      <c r="A5337" s="16" t="s">
        <v>12194</v>
      </c>
      <c r="B5337" s="16" t="s">
        <v>12526</v>
      </c>
      <c r="C5337" s="8">
        <v>48376593811</v>
      </c>
      <c r="D5337" s="5" t="s">
        <v>12528</v>
      </c>
      <c r="E5337" s="5" t="s">
        <v>12527</v>
      </c>
      <c r="F5337" s="9">
        <v>7200</v>
      </c>
      <c r="G5337" s="80" t="s">
        <v>41</v>
      </c>
      <c r="H5337" s="3">
        <v>2014</v>
      </c>
    </row>
    <row r="5338" spans="1:8" ht="25.5">
      <c r="A5338" s="16" t="s">
        <v>12194</v>
      </c>
      <c r="B5338" s="86" t="s">
        <v>12529</v>
      </c>
      <c r="C5338" s="86" t="s">
        <v>12530</v>
      </c>
      <c r="D5338" s="87" t="s">
        <v>12531</v>
      </c>
      <c r="E5338" s="87" t="s">
        <v>12532</v>
      </c>
      <c r="F5338" s="88">
        <v>36000</v>
      </c>
      <c r="G5338" s="80" t="s">
        <v>41</v>
      </c>
      <c r="H5338" s="3">
        <v>2014</v>
      </c>
    </row>
    <row r="5339" spans="1:8">
      <c r="A5339" s="16" t="s">
        <v>12194</v>
      </c>
      <c r="B5339" s="86" t="s">
        <v>12533</v>
      </c>
      <c r="C5339" s="86" t="s">
        <v>12534</v>
      </c>
      <c r="D5339" s="87" t="s">
        <v>12535</v>
      </c>
      <c r="E5339" s="87" t="s">
        <v>12351</v>
      </c>
      <c r="F5339" s="88">
        <v>8100</v>
      </c>
      <c r="G5339" s="80" t="s">
        <v>41</v>
      </c>
      <c r="H5339" s="3">
        <v>2014</v>
      </c>
    </row>
    <row r="5340" spans="1:8">
      <c r="A5340" s="16" t="s">
        <v>12194</v>
      </c>
      <c r="B5340" s="86" t="s">
        <v>12536</v>
      </c>
      <c r="C5340" s="86" t="s">
        <v>12534</v>
      </c>
      <c r="D5340" s="87" t="s">
        <v>5348</v>
      </c>
      <c r="E5340" s="87" t="s">
        <v>12351</v>
      </c>
      <c r="F5340" s="88">
        <v>9900</v>
      </c>
      <c r="G5340" s="80" t="s">
        <v>41</v>
      </c>
      <c r="H5340" s="3">
        <v>2014</v>
      </c>
    </row>
    <row r="5341" spans="1:8">
      <c r="A5341" s="16" t="s">
        <v>12194</v>
      </c>
      <c r="B5341" s="86" t="s">
        <v>12537</v>
      </c>
      <c r="C5341" s="86" t="s">
        <v>12538</v>
      </c>
      <c r="D5341" s="87" t="s">
        <v>12540</v>
      </c>
      <c r="E5341" s="87" t="s">
        <v>12539</v>
      </c>
      <c r="F5341" s="88">
        <v>5400</v>
      </c>
      <c r="G5341" s="80" t="s">
        <v>41</v>
      </c>
      <c r="H5341" s="3">
        <v>2014</v>
      </c>
    </row>
    <row r="5342" spans="1:8">
      <c r="A5342" s="16" t="s">
        <v>12194</v>
      </c>
      <c r="B5342" s="86" t="s">
        <v>12541</v>
      </c>
      <c r="C5342" s="86" t="s">
        <v>12542</v>
      </c>
      <c r="D5342" s="87" t="s">
        <v>12544</v>
      </c>
      <c r="E5342" s="87" t="s">
        <v>12543</v>
      </c>
      <c r="F5342" s="88">
        <v>10800</v>
      </c>
      <c r="G5342" s="80" t="s">
        <v>41</v>
      </c>
      <c r="H5342" s="3">
        <v>2014</v>
      </c>
    </row>
    <row r="5343" spans="1:8" ht="25.5">
      <c r="A5343" s="16" t="s">
        <v>12194</v>
      </c>
      <c r="B5343" s="86" t="s">
        <v>12545</v>
      </c>
      <c r="C5343" s="86" t="s">
        <v>12542</v>
      </c>
      <c r="D5343" s="87" t="s">
        <v>12546</v>
      </c>
      <c r="E5343" s="87" t="s">
        <v>12543</v>
      </c>
      <c r="F5343" s="88">
        <v>8100</v>
      </c>
      <c r="G5343" s="80" t="s">
        <v>41</v>
      </c>
      <c r="H5343" s="3">
        <v>2014</v>
      </c>
    </row>
    <row r="5344" spans="1:8" ht="25.5">
      <c r="A5344" s="16" t="s">
        <v>12194</v>
      </c>
      <c r="B5344" s="86" t="s">
        <v>12547</v>
      </c>
      <c r="C5344" s="86" t="s">
        <v>12548</v>
      </c>
      <c r="D5344" s="87" t="s">
        <v>12549</v>
      </c>
      <c r="E5344" s="87" t="s">
        <v>11575</v>
      </c>
      <c r="F5344" s="88">
        <v>15300</v>
      </c>
      <c r="G5344" s="80" t="s">
        <v>41</v>
      </c>
      <c r="H5344" s="3">
        <v>2014</v>
      </c>
    </row>
    <row r="5345" spans="1:8">
      <c r="A5345" s="16" t="s">
        <v>12194</v>
      </c>
      <c r="B5345" s="86" t="s">
        <v>12550</v>
      </c>
      <c r="C5345" s="86" t="s">
        <v>1141</v>
      </c>
      <c r="D5345" s="87" t="s">
        <v>12551</v>
      </c>
      <c r="E5345" s="87" t="s">
        <v>11435</v>
      </c>
      <c r="F5345" s="88">
        <v>9000</v>
      </c>
      <c r="G5345" s="80" t="s">
        <v>41</v>
      </c>
      <c r="H5345" s="3">
        <v>2014</v>
      </c>
    </row>
    <row r="5346" spans="1:8" ht="25.5">
      <c r="A5346" s="16" t="s">
        <v>12194</v>
      </c>
      <c r="B5346" s="86" t="s">
        <v>12552</v>
      </c>
      <c r="C5346" s="86" t="s">
        <v>4643</v>
      </c>
      <c r="D5346" s="87" t="s">
        <v>12554</v>
      </c>
      <c r="E5346" s="87" t="s">
        <v>12553</v>
      </c>
      <c r="F5346" s="88">
        <v>9900</v>
      </c>
      <c r="G5346" s="80" t="s">
        <v>41</v>
      </c>
      <c r="H5346" s="3">
        <v>2014</v>
      </c>
    </row>
    <row r="5347" spans="1:8" ht="25.5">
      <c r="A5347" s="16" t="s">
        <v>12194</v>
      </c>
      <c r="B5347" s="86" t="s">
        <v>12555</v>
      </c>
      <c r="C5347" s="86" t="s">
        <v>12556</v>
      </c>
      <c r="D5347" s="87" t="s">
        <v>12558</v>
      </c>
      <c r="E5347" s="87" t="s">
        <v>12557</v>
      </c>
      <c r="F5347" s="88">
        <v>5400</v>
      </c>
      <c r="G5347" s="80" t="s">
        <v>41</v>
      </c>
      <c r="H5347" s="3">
        <v>2014</v>
      </c>
    </row>
    <row r="5348" spans="1:8" ht="25.5">
      <c r="A5348" s="16" t="s">
        <v>12194</v>
      </c>
      <c r="B5348" s="86" t="s">
        <v>12559</v>
      </c>
      <c r="C5348" s="86" t="s">
        <v>12217</v>
      </c>
      <c r="D5348" s="87" t="s">
        <v>12560</v>
      </c>
      <c r="E5348" s="87" t="s">
        <v>12561</v>
      </c>
      <c r="F5348" s="88">
        <v>11700</v>
      </c>
      <c r="G5348" s="80" t="s">
        <v>41</v>
      </c>
      <c r="H5348" s="3">
        <v>2014</v>
      </c>
    </row>
    <row r="5349" spans="1:8" ht="63.75">
      <c r="A5349" s="16" t="s">
        <v>12194</v>
      </c>
      <c r="B5349" s="86" t="s">
        <v>12562</v>
      </c>
      <c r="C5349" s="86" t="s">
        <v>12563</v>
      </c>
      <c r="D5349" s="87" t="s">
        <v>12565</v>
      </c>
      <c r="E5349" s="87" t="s">
        <v>12564</v>
      </c>
      <c r="F5349" s="88">
        <v>7200</v>
      </c>
      <c r="G5349" s="80" t="s">
        <v>41</v>
      </c>
      <c r="H5349" s="3">
        <v>2014</v>
      </c>
    </row>
    <row r="5350" spans="1:8" ht="38.25">
      <c r="A5350" s="16" t="s">
        <v>12194</v>
      </c>
      <c r="B5350" s="86" t="s">
        <v>12566</v>
      </c>
      <c r="C5350" s="86" t="s">
        <v>12567</v>
      </c>
      <c r="D5350" s="87" t="s">
        <v>12569</v>
      </c>
      <c r="E5350" s="87" t="s">
        <v>12568</v>
      </c>
      <c r="F5350" s="88">
        <v>6300</v>
      </c>
      <c r="G5350" s="80" t="s">
        <v>41</v>
      </c>
      <c r="H5350" s="3">
        <v>2014</v>
      </c>
    </row>
    <row r="5351" spans="1:8">
      <c r="A5351" s="16" t="s">
        <v>12194</v>
      </c>
      <c r="B5351" s="87" t="s">
        <v>12570</v>
      </c>
      <c r="C5351" s="86" t="s">
        <v>12571</v>
      </c>
      <c r="D5351" s="87" t="s">
        <v>12573</v>
      </c>
      <c r="E5351" s="87" t="s">
        <v>12572</v>
      </c>
      <c r="F5351" s="88">
        <v>6300</v>
      </c>
      <c r="G5351" s="80" t="s">
        <v>41</v>
      </c>
      <c r="H5351" s="3">
        <v>2014</v>
      </c>
    </row>
    <row r="5352" spans="1:8">
      <c r="A5352" s="16" t="s">
        <v>12194</v>
      </c>
      <c r="B5352" s="87" t="s">
        <v>12574</v>
      </c>
      <c r="C5352" s="86" t="s">
        <v>12575</v>
      </c>
      <c r="D5352" s="87" t="s">
        <v>12577</v>
      </c>
      <c r="E5352" s="87" t="s">
        <v>12576</v>
      </c>
      <c r="F5352" s="88">
        <v>3600</v>
      </c>
      <c r="G5352" s="80" t="s">
        <v>41</v>
      </c>
      <c r="H5352" s="3">
        <v>2014</v>
      </c>
    </row>
    <row r="5353" spans="1:8" ht="51">
      <c r="A5353" s="16" t="s">
        <v>12194</v>
      </c>
      <c r="B5353" s="86" t="s">
        <v>12578</v>
      </c>
      <c r="C5353" s="86" t="s">
        <v>12579</v>
      </c>
      <c r="D5353" s="87" t="s">
        <v>12581</v>
      </c>
      <c r="E5353" s="87" t="s">
        <v>12580</v>
      </c>
      <c r="F5353" s="88">
        <v>12600</v>
      </c>
      <c r="G5353" s="80" t="s">
        <v>41</v>
      </c>
      <c r="H5353" s="3">
        <v>2014</v>
      </c>
    </row>
    <row r="5354" spans="1:8" ht="38.25">
      <c r="A5354" s="16" t="s">
        <v>12194</v>
      </c>
      <c r="B5354" s="87" t="s">
        <v>12582</v>
      </c>
      <c r="C5354" s="86" t="s">
        <v>12583</v>
      </c>
      <c r="D5354" s="87" t="s">
        <v>12585</v>
      </c>
      <c r="E5354" s="87" t="s">
        <v>12584</v>
      </c>
      <c r="F5354" s="88">
        <v>10800</v>
      </c>
      <c r="G5354" s="80" t="s">
        <v>41</v>
      </c>
      <c r="H5354" s="3">
        <v>2014</v>
      </c>
    </row>
    <row r="5355" spans="1:8">
      <c r="A5355" s="16" t="s">
        <v>12194</v>
      </c>
      <c r="B5355" s="86" t="s">
        <v>12586</v>
      </c>
      <c r="C5355" s="86" t="s">
        <v>11432</v>
      </c>
      <c r="D5355" s="87" t="s">
        <v>12587</v>
      </c>
      <c r="E5355" s="87" t="s">
        <v>1145</v>
      </c>
      <c r="F5355" s="88">
        <v>9900</v>
      </c>
      <c r="G5355" s="80" t="s">
        <v>41</v>
      </c>
      <c r="H5355" s="3">
        <v>2014</v>
      </c>
    </row>
    <row r="5356" spans="1:8">
      <c r="A5356" s="87" t="s">
        <v>12194</v>
      </c>
      <c r="B5356" s="86" t="s">
        <v>12588</v>
      </c>
      <c r="C5356" s="86" t="s">
        <v>12589</v>
      </c>
      <c r="D5356" s="87" t="s">
        <v>12590</v>
      </c>
      <c r="E5356" s="87" t="s">
        <v>1106</v>
      </c>
      <c r="F5356" s="88">
        <v>5400</v>
      </c>
      <c r="G5356" s="80" t="s">
        <v>41</v>
      </c>
      <c r="H5356" s="3">
        <v>2014</v>
      </c>
    </row>
    <row r="5357" spans="1:8">
      <c r="A5357" s="87" t="s">
        <v>12194</v>
      </c>
      <c r="B5357" s="86" t="s">
        <v>12591</v>
      </c>
      <c r="C5357" s="86" t="s">
        <v>1101</v>
      </c>
      <c r="D5357" s="87" t="s">
        <v>12590</v>
      </c>
      <c r="E5357" s="87" t="s">
        <v>12269</v>
      </c>
      <c r="F5357" s="88">
        <v>36000</v>
      </c>
      <c r="G5357" s="80" t="s">
        <v>41</v>
      </c>
      <c r="H5357" s="3">
        <v>2014</v>
      </c>
    </row>
    <row r="5358" spans="1:8" ht="25.5">
      <c r="A5358" s="87" t="s">
        <v>12194</v>
      </c>
      <c r="B5358" s="86" t="s">
        <v>12592</v>
      </c>
      <c r="C5358" s="86" t="s">
        <v>12593</v>
      </c>
      <c r="D5358" s="87" t="s">
        <v>12595</v>
      </c>
      <c r="E5358" s="87" t="s">
        <v>12594</v>
      </c>
      <c r="F5358" s="88">
        <v>10800</v>
      </c>
      <c r="G5358" s="80" t="s">
        <v>41</v>
      </c>
      <c r="H5358" s="3">
        <v>2014</v>
      </c>
    </row>
    <row r="5359" spans="1:8">
      <c r="A5359" s="87" t="s">
        <v>12194</v>
      </c>
      <c r="B5359" s="86" t="s">
        <v>12596</v>
      </c>
      <c r="C5359" s="86" t="s">
        <v>12589</v>
      </c>
      <c r="D5359" s="87" t="s">
        <v>12590</v>
      </c>
      <c r="E5359" s="87" t="s">
        <v>12597</v>
      </c>
      <c r="F5359" s="88">
        <v>12600</v>
      </c>
      <c r="G5359" s="80" t="s">
        <v>41</v>
      </c>
      <c r="H5359" s="3">
        <v>2014</v>
      </c>
    </row>
    <row r="5360" spans="1:8">
      <c r="A5360" s="5" t="s">
        <v>12194</v>
      </c>
      <c r="B5360" s="16" t="s">
        <v>12598</v>
      </c>
      <c r="C5360" s="8">
        <v>95507400450</v>
      </c>
      <c r="D5360" s="5" t="s">
        <v>12600</v>
      </c>
      <c r="E5360" s="5" t="s">
        <v>12599</v>
      </c>
      <c r="F5360" s="9">
        <v>560000</v>
      </c>
      <c r="G5360" s="80" t="s">
        <v>41</v>
      </c>
      <c r="H5360" s="3">
        <v>2014</v>
      </c>
    </row>
    <row r="5361" spans="1:8" ht="25.5">
      <c r="A5361" s="5" t="s">
        <v>12194</v>
      </c>
      <c r="B5361" s="16" t="s">
        <v>12601</v>
      </c>
      <c r="C5361" s="8" t="s">
        <v>12602</v>
      </c>
      <c r="D5361" s="5" t="s">
        <v>12603</v>
      </c>
      <c r="E5361" s="5" t="s">
        <v>12604</v>
      </c>
      <c r="F5361" s="9">
        <v>230000</v>
      </c>
      <c r="G5361" s="80" t="s">
        <v>41</v>
      </c>
      <c r="H5361" s="3">
        <v>2014</v>
      </c>
    </row>
    <row r="5362" spans="1:8">
      <c r="A5362" s="5" t="s">
        <v>12194</v>
      </c>
      <c r="B5362" s="16" t="s">
        <v>12605</v>
      </c>
      <c r="C5362" s="8">
        <v>49876898425</v>
      </c>
      <c r="D5362" s="5" t="s">
        <v>12606</v>
      </c>
      <c r="E5362" s="5" t="s">
        <v>12607</v>
      </c>
      <c r="F5362" s="9">
        <v>470000</v>
      </c>
      <c r="G5362" s="80" t="s">
        <v>41</v>
      </c>
      <c r="H5362" s="3">
        <v>2014</v>
      </c>
    </row>
    <row r="5363" spans="1:8">
      <c r="A5363" s="5" t="s">
        <v>12194</v>
      </c>
      <c r="B5363" s="16" t="s">
        <v>12608</v>
      </c>
      <c r="C5363" s="8">
        <v>37689228685</v>
      </c>
      <c r="D5363" s="5" t="s">
        <v>12610</v>
      </c>
      <c r="E5363" s="5" t="s">
        <v>12609</v>
      </c>
      <c r="F5363" s="9">
        <v>65000</v>
      </c>
      <c r="G5363" s="80" t="s">
        <v>41</v>
      </c>
      <c r="H5363" s="3">
        <v>2014</v>
      </c>
    </row>
    <row r="5364" spans="1:8">
      <c r="A5364" s="5" t="s">
        <v>12194</v>
      </c>
      <c r="B5364" s="16" t="s">
        <v>12611</v>
      </c>
      <c r="C5364" s="8">
        <v>61921497438</v>
      </c>
      <c r="D5364" s="5" t="s">
        <v>12612</v>
      </c>
      <c r="E5364" s="5" t="s">
        <v>12613</v>
      </c>
      <c r="F5364" s="9">
        <v>90000</v>
      </c>
      <c r="G5364" s="80" t="s">
        <v>41</v>
      </c>
      <c r="H5364" s="3">
        <v>2014</v>
      </c>
    </row>
    <row r="5365" spans="1:8">
      <c r="A5365" s="5" t="s">
        <v>12194</v>
      </c>
      <c r="B5365" s="16" t="s">
        <v>12614</v>
      </c>
      <c r="C5365" s="8">
        <v>40553741496</v>
      </c>
      <c r="D5365" s="5" t="s">
        <v>12615</v>
      </c>
      <c r="E5365" s="5" t="s">
        <v>12616</v>
      </c>
      <c r="F5365" s="9">
        <v>65000</v>
      </c>
      <c r="G5365" s="80" t="s">
        <v>41</v>
      </c>
      <c r="H5365" s="3">
        <v>2014</v>
      </c>
    </row>
    <row r="5366" spans="1:8">
      <c r="A5366" s="5" t="s">
        <v>12194</v>
      </c>
      <c r="B5366" s="16" t="s">
        <v>12617</v>
      </c>
      <c r="C5366" s="8">
        <v>60184963059</v>
      </c>
      <c r="D5366" s="5" t="s">
        <v>12619</v>
      </c>
      <c r="E5366" s="5" t="s">
        <v>12618</v>
      </c>
      <c r="F5366" s="9">
        <v>65000</v>
      </c>
      <c r="G5366" s="80" t="s">
        <v>41</v>
      </c>
      <c r="H5366" s="3">
        <v>2014</v>
      </c>
    </row>
    <row r="5367" spans="1:8">
      <c r="A5367" s="5" t="s">
        <v>12194</v>
      </c>
      <c r="B5367" s="16" t="s">
        <v>12620</v>
      </c>
      <c r="C5367" s="8">
        <v>46475107194</v>
      </c>
      <c r="D5367" s="5" t="s">
        <v>12610</v>
      </c>
      <c r="E5367" s="5" t="s">
        <v>12621</v>
      </c>
      <c r="F5367" s="9">
        <v>75000</v>
      </c>
      <c r="G5367" s="80" t="s">
        <v>41</v>
      </c>
      <c r="H5367" s="3">
        <v>2014</v>
      </c>
    </row>
    <row r="5368" spans="1:8">
      <c r="A5368" s="5" t="s">
        <v>12194</v>
      </c>
      <c r="B5368" s="16" t="s">
        <v>12622</v>
      </c>
      <c r="C5368" s="8">
        <v>75926244005</v>
      </c>
      <c r="D5368" s="5" t="s">
        <v>12610</v>
      </c>
      <c r="E5368" s="5" t="s">
        <v>12623</v>
      </c>
      <c r="F5368" s="9">
        <v>70000</v>
      </c>
      <c r="G5368" s="80" t="s">
        <v>41</v>
      </c>
      <c r="H5368" s="3">
        <v>2014</v>
      </c>
    </row>
    <row r="5369" spans="1:8" ht="25.5">
      <c r="A5369" s="5" t="s">
        <v>12194</v>
      </c>
      <c r="B5369" s="16" t="s">
        <v>12624</v>
      </c>
      <c r="C5369" s="8">
        <v>77299892163</v>
      </c>
      <c r="D5369" s="5" t="s">
        <v>12610</v>
      </c>
      <c r="E5369" s="5" t="s">
        <v>12625</v>
      </c>
      <c r="F5369" s="9">
        <v>244000</v>
      </c>
      <c r="G5369" s="80" t="s">
        <v>41</v>
      </c>
      <c r="H5369" s="3">
        <v>2014</v>
      </c>
    </row>
    <row r="5370" spans="1:8">
      <c r="A5370" s="5" t="s">
        <v>12194</v>
      </c>
      <c r="B5370" s="16" t="s">
        <v>12626</v>
      </c>
      <c r="C5370" s="8">
        <v>18852569845</v>
      </c>
      <c r="D5370" s="5" t="s">
        <v>12628</v>
      </c>
      <c r="E5370" s="5" t="s">
        <v>12627</v>
      </c>
      <c r="F5370" s="9">
        <v>15000</v>
      </c>
      <c r="G5370" s="80" t="s">
        <v>41</v>
      </c>
      <c r="H5370" s="3">
        <v>2014</v>
      </c>
    </row>
    <row r="5371" spans="1:8" ht="25.5">
      <c r="A5371" s="5" t="s">
        <v>12194</v>
      </c>
      <c r="B5371" s="16" t="s">
        <v>12629</v>
      </c>
      <c r="C5371" s="8">
        <v>53546128510</v>
      </c>
      <c r="D5371" s="5" t="s">
        <v>12630</v>
      </c>
      <c r="E5371" s="5" t="s">
        <v>12390</v>
      </c>
      <c r="F5371" s="9">
        <v>30000</v>
      </c>
      <c r="G5371" s="80" t="s">
        <v>41</v>
      </c>
      <c r="H5371" s="3">
        <v>2014</v>
      </c>
    </row>
    <row r="5372" spans="1:8" ht="25.5">
      <c r="A5372" s="5" t="s">
        <v>12194</v>
      </c>
      <c r="B5372" s="16" t="s">
        <v>12629</v>
      </c>
      <c r="C5372" s="8">
        <v>53546128510</v>
      </c>
      <c r="D5372" s="5" t="s">
        <v>12631</v>
      </c>
      <c r="E5372" s="5" t="s">
        <v>12390</v>
      </c>
      <c r="F5372" s="9">
        <v>15000</v>
      </c>
      <c r="G5372" s="5" t="s">
        <v>41</v>
      </c>
      <c r="H5372" s="3">
        <v>2014</v>
      </c>
    </row>
    <row r="5373" spans="1:8">
      <c r="A5373" s="5" t="s">
        <v>12194</v>
      </c>
      <c r="B5373" s="16" t="s">
        <v>12632</v>
      </c>
      <c r="C5373" s="8">
        <v>97550367778</v>
      </c>
      <c r="D5373" s="5" t="s">
        <v>12610</v>
      </c>
      <c r="E5373" s="5" t="s">
        <v>12633</v>
      </c>
      <c r="F5373" s="9">
        <v>157000</v>
      </c>
      <c r="G5373" s="80" t="s">
        <v>41</v>
      </c>
      <c r="H5373" s="3">
        <v>2014</v>
      </c>
    </row>
    <row r="5374" spans="1:8">
      <c r="A5374" s="5" t="s">
        <v>12194</v>
      </c>
      <c r="B5374" s="16" t="s">
        <v>12626</v>
      </c>
      <c r="C5374" s="8">
        <v>18852569845</v>
      </c>
      <c r="D5374" s="5" t="s">
        <v>12634</v>
      </c>
      <c r="E5374" s="5" t="s">
        <v>12627</v>
      </c>
      <c r="F5374" s="9">
        <v>10000</v>
      </c>
      <c r="G5374" s="80" t="s">
        <v>41</v>
      </c>
      <c r="H5374" s="3">
        <v>2014</v>
      </c>
    </row>
    <row r="5375" spans="1:8">
      <c r="A5375" s="5" t="s">
        <v>12194</v>
      </c>
      <c r="B5375" s="16" t="s">
        <v>12635</v>
      </c>
      <c r="C5375" s="8">
        <v>64118296126</v>
      </c>
      <c r="D5375" s="5" t="s">
        <v>12637</v>
      </c>
      <c r="E5375" s="5" t="s">
        <v>12636</v>
      </c>
      <c r="F5375" s="9">
        <v>3500</v>
      </c>
      <c r="G5375" s="80" t="s">
        <v>41</v>
      </c>
      <c r="H5375" s="3">
        <v>2014</v>
      </c>
    </row>
    <row r="5376" spans="1:8" ht="25.5">
      <c r="A5376" s="5" t="s">
        <v>12194</v>
      </c>
      <c r="B5376" s="16" t="s">
        <v>12638</v>
      </c>
      <c r="C5376" s="8">
        <v>27569065467</v>
      </c>
      <c r="D5376" s="5" t="s">
        <v>12640</v>
      </c>
      <c r="E5376" s="5" t="s">
        <v>12639</v>
      </c>
      <c r="F5376" s="9">
        <v>10000</v>
      </c>
      <c r="G5376" s="80" t="s">
        <v>41</v>
      </c>
      <c r="H5376" s="3">
        <v>2014</v>
      </c>
    </row>
    <row r="5377" spans="1:8">
      <c r="A5377" s="5" t="s">
        <v>12194</v>
      </c>
      <c r="B5377" s="16" t="s">
        <v>12641</v>
      </c>
      <c r="C5377" s="8">
        <v>23004270820</v>
      </c>
      <c r="D5377" s="5" t="s">
        <v>12642</v>
      </c>
      <c r="E5377" s="5" t="s">
        <v>12284</v>
      </c>
      <c r="F5377" s="9">
        <v>10000</v>
      </c>
      <c r="G5377" s="80" t="s">
        <v>41</v>
      </c>
      <c r="H5377" s="3">
        <v>2014</v>
      </c>
    </row>
    <row r="5378" spans="1:8">
      <c r="A5378" s="5" t="s">
        <v>12194</v>
      </c>
      <c r="B5378" s="16" t="s">
        <v>12643</v>
      </c>
      <c r="C5378" s="8">
        <v>73342230946</v>
      </c>
      <c r="D5378" s="5" t="s">
        <v>12645</v>
      </c>
      <c r="E5378" s="5" t="s">
        <v>12644</v>
      </c>
      <c r="F5378" s="9">
        <v>10000</v>
      </c>
      <c r="G5378" s="80" t="s">
        <v>41</v>
      </c>
      <c r="H5378" s="3">
        <v>2014</v>
      </c>
    </row>
    <row r="5379" spans="1:8">
      <c r="A5379" s="5" t="s">
        <v>12194</v>
      </c>
      <c r="B5379" s="16" t="s">
        <v>12646</v>
      </c>
      <c r="C5379" s="8">
        <v>14928074436</v>
      </c>
      <c r="D5379" s="5" t="s">
        <v>12610</v>
      </c>
      <c r="E5379" s="5" t="s">
        <v>12647</v>
      </c>
      <c r="F5379" s="9">
        <v>160000</v>
      </c>
      <c r="G5379" s="80" t="s">
        <v>41</v>
      </c>
      <c r="H5379" s="3">
        <v>2014</v>
      </c>
    </row>
    <row r="5380" spans="1:8">
      <c r="A5380" s="5" t="s">
        <v>12194</v>
      </c>
      <c r="B5380" s="16" t="s">
        <v>12648</v>
      </c>
      <c r="C5380" s="8">
        <v>2651759188</v>
      </c>
      <c r="D5380" s="5" t="s">
        <v>12650</v>
      </c>
      <c r="E5380" s="5" t="s">
        <v>12649</v>
      </c>
      <c r="F5380" s="9">
        <v>350000</v>
      </c>
      <c r="G5380" s="80" t="s">
        <v>41</v>
      </c>
      <c r="H5380" s="3">
        <v>2014</v>
      </c>
    </row>
    <row r="5381" spans="1:8">
      <c r="A5381" s="5" t="s">
        <v>12194</v>
      </c>
      <c r="B5381" s="16" t="s">
        <v>12648</v>
      </c>
      <c r="C5381" s="8">
        <v>2651759188</v>
      </c>
      <c r="D5381" s="5" t="s">
        <v>12651</v>
      </c>
      <c r="E5381" s="5" t="s">
        <v>12649</v>
      </c>
      <c r="F5381" s="9">
        <v>75000</v>
      </c>
      <c r="G5381" s="80" t="s">
        <v>41</v>
      </c>
      <c r="H5381" s="3">
        <v>2014</v>
      </c>
    </row>
    <row r="5382" spans="1:8">
      <c r="A5382" s="5" t="s">
        <v>12194</v>
      </c>
      <c r="B5382" s="16" t="s">
        <v>12652</v>
      </c>
      <c r="C5382" s="8">
        <v>45917769536</v>
      </c>
      <c r="D5382" s="5" t="s">
        <v>12654</v>
      </c>
      <c r="E5382" s="5" t="s">
        <v>12653</v>
      </c>
      <c r="F5382" s="9">
        <v>15000</v>
      </c>
      <c r="G5382" s="80" t="s">
        <v>41</v>
      </c>
      <c r="H5382" s="3">
        <v>2014</v>
      </c>
    </row>
    <row r="5383" spans="1:8">
      <c r="A5383" s="5" t="s">
        <v>12194</v>
      </c>
      <c r="B5383" s="16" t="s">
        <v>12655</v>
      </c>
      <c r="C5383" s="8">
        <v>52671442388</v>
      </c>
      <c r="D5383" s="5" t="s">
        <v>12657</v>
      </c>
      <c r="E5383" s="5" t="s">
        <v>12656</v>
      </c>
      <c r="F5383" s="9">
        <v>10000</v>
      </c>
      <c r="G5383" s="80" t="s">
        <v>41</v>
      </c>
      <c r="H5383" s="3">
        <v>2014</v>
      </c>
    </row>
    <row r="5384" spans="1:8">
      <c r="A5384" s="5" t="s">
        <v>12194</v>
      </c>
      <c r="B5384" s="16" t="s">
        <v>12655</v>
      </c>
      <c r="C5384" s="8">
        <v>52671442388</v>
      </c>
      <c r="D5384" s="5" t="s">
        <v>12658</v>
      </c>
      <c r="E5384" s="5" t="s">
        <v>12656</v>
      </c>
      <c r="F5384" s="9">
        <v>10000</v>
      </c>
      <c r="G5384" s="80" t="s">
        <v>41</v>
      </c>
      <c r="H5384" s="3">
        <v>2014</v>
      </c>
    </row>
    <row r="5385" spans="1:8">
      <c r="A5385" s="5" t="s">
        <v>12194</v>
      </c>
      <c r="B5385" s="16" t="s">
        <v>12659</v>
      </c>
      <c r="C5385" s="8">
        <v>15295605305</v>
      </c>
      <c r="D5385" s="5" t="s">
        <v>12661</v>
      </c>
      <c r="E5385" s="5" t="s">
        <v>12660</v>
      </c>
      <c r="F5385" s="9">
        <v>40000</v>
      </c>
      <c r="G5385" s="80" t="s">
        <v>41</v>
      </c>
      <c r="H5385" s="3">
        <v>2014</v>
      </c>
    </row>
    <row r="5386" spans="1:8">
      <c r="A5386" s="5" t="s">
        <v>12194</v>
      </c>
      <c r="B5386" s="16" t="s">
        <v>12662</v>
      </c>
      <c r="C5386" s="8">
        <v>58137025472</v>
      </c>
      <c r="D5386" s="5" t="s">
        <v>12663</v>
      </c>
      <c r="E5386" s="5" t="s">
        <v>12539</v>
      </c>
      <c r="F5386" s="9">
        <v>30000</v>
      </c>
      <c r="G5386" s="80" t="s">
        <v>41</v>
      </c>
      <c r="H5386" s="3">
        <v>2014</v>
      </c>
    </row>
    <row r="5387" spans="1:8" ht="25.5">
      <c r="A5387" s="5" t="s">
        <v>12194</v>
      </c>
      <c r="B5387" s="16" t="s">
        <v>12664</v>
      </c>
      <c r="C5387" s="8">
        <v>57394307161</v>
      </c>
      <c r="D5387" s="5" t="s">
        <v>12666</v>
      </c>
      <c r="E5387" s="5" t="s">
        <v>12665</v>
      </c>
      <c r="F5387" s="9">
        <v>29700</v>
      </c>
      <c r="G5387" s="80" t="s">
        <v>41</v>
      </c>
      <c r="H5387" s="3">
        <v>2014</v>
      </c>
    </row>
    <row r="5388" spans="1:8">
      <c r="A5388" s="5" t="s">
        <v>12194</v>
      </c>
      <c r="B5388" s="16" t="s">
        <v>12664</v>
      </c>
      <c r="C5388" s="8">
        <v>57394307161</v>
      </c>
      <c r="D5388" s="5" t="s">
        <v>12667</v>
      </c>
      <c r="E5388" s="5" t="s">
        <v>12665</v>
      </c>
      <c r="F5388" s="9">
        <v>9000</v>
      </c>
      <c r="G5388" s="80" t="s">
        <v>41</v>
      </c>
      <c r="H5388" s="3">
        <v>2014</v>
      </c>
    </row>
    <row r="5389" spans="1:8">
      <c r="A5389" s="5" t="s">
        <v>12194</v>
      </c>
      <c r="B5389" s="16" t="s">
        <v>12668</v>
      </c>
      <c r="C5389" s="8">
        <v>11842856081</v>
      </c>
      <c r="D5389" s="5" t="s">
        <v>12670</v>
      </c>
      <c r="E5389" s="5" t="s">
        <v>12669</v>
      </c>
      <c r="F5389" s="9">
        <v>24000</v>
      </c>
      <c r="G5389" s="80" t="s">
        <v>41</v>
      </c>
      <c r="H5389" s="3">
        <v>2014</v>
      </c>
    </row>
    <row r="5390" spans="1:8">
      <c r="A5390" s="5" t="s">
        <v>12194</v>
      </c>
      <c r="B5390" s="16" t="s">
        <v>12671</v>
      </c>
      <c r="C5390" s="8">
        <v>81239107633</v>
      </c>
      <c r="D5390" s="5" t="s">
        <v>12673</v>
      </c>
      <c r="E5390" s="5" t="s">
        <v>12672</v>
      </c>
      <c r="F5390" s="9">
        <v>40000</v>
      </c>
      <c r="G5390" s="80" t="s">
        <v>41</v>
      </c>
      <c r="H5390" s="3">
        <v>2014</v>
      </c>
    </row>
    <row r="5391" spans="1:8">
      <c r="A5391" s="5" t="s">
        <v>12194</v>
      </c>
      <c r="B5391" s="16" t="s">
        <v>12674</v>
      </c>
      <c r="C5391" s="8">
        <v>44385726035</v>
      </c>
      <c r="D5391" s="5" t="s">
        <v>12610</v>
      </c>
      <c r="E5391" s="5" t="s">
        <v>12675</v>
      </c>
      <c r="F5391" s="9">
        <v>15000</v>
      </c>
      <c r="G5391" s="80" t="s">
        <v>41</v>
      </c>
      <c r="H5391" s="3">
        <v>2014</v>
      </c>
    </row>
    <row r="5392" spans="1:8">
      <c r="A5392" s="5" t="s">
        <v>12194</v>
      </c>
      <c r="B5392" s="16" t="s">
        <v>12676</v>
      </c>
      <c r="C5392" s="8">
        <v>61184019042</v>
      </c>
      <c r="D5392" s="5" t="s">
        <v>12678</v>
      </c>
      <c r="E5392" s="5" t="s">
        <v>12677</v>
      </c>
      <c r="F5392" s="9">
        <v>14000</v>
      </c>
      <c r="G5392" s="80" t="s">
        <v>41</v>
      </c>
      <c r="H5392" s="3">
        <v>2014</v>
      </c>
    </row>
    <row r="5393" spans="1:8">
      <c r="A5393" s="5" t="s">
        <v>12194</v>
      </c>
      <c r="B5393" s="16" t="s">
        <v>12679</v>
      </c>
      <c r="C5393" s="8">
        <v>9397205620</v>
      </c>
      <c r="D5393" s="5" t="s">
        <v>12681</v>
      </c>
      <c r="E5393" s="5" t="s">
        <v>12680</v>
      </c>
      <c r="F5393" s="9">
        <v>40000</v>
      </c>
      <c r="G5393" s="80" t="s">
        <v>41</v>
      </c>
      <c r="H5393" s="3">
        <v>2014</v>
      </c>
    </row>
    <row r="5394" spans="1:8">
      <c r="A5394" s="5" t="s">
        <v>12194</v>
      </c>
      <c r="B5394" s="16" t="s">
        <v>12682</v>
      </c>
      <c r="C5394" s="8">
        <v>86000717278</v>
      </c>
      <c r="D5394" s="5" t="s">
        <v>12610</v>
      </c>
      <c r="E5394" s="5" t="s">
        <v>12683</v>
      </c>
      <c r="F5394" s="9">
        <v>18000</v>
      </c>
      <c r="G5394" s="5" t="s">
        <v>41</v>
      </c>
      <c r="H5394" s="3">
        <v>2014</v>
      </c>
    </row>
    <row r="5395" spans="1:8" ht="25.5">
      <c r="A5395" s="5" t="s">
        <v>12194</v>
      </c>
      <c r="B5395" s="16" t="s">
        <v>12684</v>
      </c>
      <c r="C5395" s="8">
        <v>74800852822</v>
      </c>
      <c r="D5395" s="5" t="s">
        <v>12685</v>
      </c>
      <c r="E5395" s="5" t="s">
        <v>12686</v>
      </c>
      <c r="F5395" s="9">
        <v>30000</v>
      </c>
      <c r="G5395" s="80" t="s">
        <v>41</v>
      </c>
      <c r="H5395" s="3">
        <v>2014</v>
      </c>
    </row>
    <row r="5396" spans="1:8">
      <c r="A5396" s="5" t="s">
        <v>12194</v>
      </c>
      <c r="B5396" s="16" t="s">
        <v>12687</v>
      </c>
      <c r="C5396" s="8">
        <v>42179386170</v>
      </c>
      <c r="D5396" s="5" t="s">
        <v>12688</v>
      </c>
      <c r="E5396" s="5" t="s">
        <v>12251</v>
      </c>
      <c r="F5396" s="9">
        <v>7000</v>
      </c>
      <c r="G5396" s="80" t="s">
        <v>41</v>
      </c>
      <c r="H5396" s="3">
        <v>2014</v>
      </c>
    </row>
    <row r="5397" spans="1:8">
      <c r="A5397" s="5" t="s">
        <v>12194</v>
      </c>
      <c r="B5397" s="16" t="s">
        <v>12689</v>
      </c>
      <c r="C5397" s="8">
        <v>40818950898</v>
      </c>
      <c r="D5397" s="5" t="s">
        <v>12691</v>
      </c>
      <c r="E5397" s="5" t="s">
        <v>12690</v>
      </c>
      <c r="F5397" s="9">
        <v>37500</v>
      </c>
      <c r="G5397" s="80" t="s">
        <v>41</v>
      </c>
      <c r="H5397" s="3">
        <v>2014</v>
      </c>
    </row>
    <row r="5398" spans="1:8">
      <c r="A5398" s="5" t="s">
        <v>12194</v>
      </c>
      <c r="B5398" s="16" t="s">
        <v>12668</v>
      </c>
      <c r="C5398" s="8">
        <v>11842856081</v>
      </c>
      <c r="D5398" s="5" t="s">
        <v>12692</v>
      </c>
      <c r="E5398" s="5" t="s">
        <v>12669</v>
      </c>
      <c r="F5398" s="9">
        <v>8000</v>
      </c>
      <c r="G5398" s="80" t="s">
        <v>41</v>
      </c>
      <c r="H5398" s="3">
        <v>2014</v>
      </c>
    </row>
    <row r="5399" spans="1:8">
      <c r="A5399" s="5" t="s">
        <v>12194</v>
      </c>
      <c r="B5399" s="16" t="s">
        <v>12693</v>
      </c>
      <c r="C5399" s="8">
        <v>91656104495</v>
      </c>
      <c r="D5399" s="5" t="s">
        <v>12694</v>
      </c>
      <c r="E5399" s="5" t="s">
        <v>12695</v>
      </c>
      <c r="F5399" s="9">
        <v>20000</v>
      </c>
      <c r="G5399" s="80" t="s">
        <v>41</v>
      </c>
      <c r="H5399" s="3">
        <v>2014</v>
      </c>
    </row>
    <row r="5400" spans="1:8">
      <c r="A5400" s="5" t="s">
        <v>12194</v>
      </c>
      <c r="B5400" s="16" t="s">
        <v>12696</v>
      </c>
      <c r="C5400" s="8" t="s">
        <v>12697</v>
      </c>
      <c r="D5400" s="5" t="s">
        <v>12699</v>
      </c>
      <c r="E5400" s="5" t="s">
        <v>12698</v>
      </c>
      <c r="F5400" s="9">
        <v>23000</v>
      </c>
      <c r="G5400" s="80" t="s">
        <v>41</v>
      </c>
      <c r="H5400" s="3">
        <v>2014</v>
      </c>
    </row>
    <row r="5401" spans="1:8">
      <c r="A5401" s="5" t="s">
        <v>12194</v>
      </c>
      <c r="B5401" s="16" t="s">
        <v>12700</v>
      </c>
      <c r="C5401" s="8" t="s">
        <v>12701</v>
      </c>
      <c r="D5401" s="5" t="s">
        <v>12703</v>
      </c>
      <c r="E5401" s="5" t="s">
        <v>12702</v>
      </c>
      <c r="F5401" s="9">
        <v>30000</v>
      </c>
      <c r="G5401" s="80" t="s">
        <v>41</v>
      </c>
      <c r="H5401" s="3">
        <v>2014</v>
      </c>
    </row>
    <row r="5402" spans="1:8">
      <c r="A5402" s="5" t="s">
        <v>12194</v>
      </c>
      <c r="B5402" s="16" t="s">
        <v>12704</v>
      </c>
      <c r="C5402" s="8">
        <v>60884922978</v>
      </c>
      <c r="D5402" s="5" t="s">
        <v>12705</v>
      </c>
      <c r="E5402" s="5" t="s">
        <v>12532</v>
      </c>
      <c r="F5402" s="9">
        <v>50000</v>
      </c>
      <c r="G5402" s="80" t="s">
        <v>41</v>
      </c>
      <c r="H5402" s="3">
        <v>2014</v>
      </c>
    </row>
    <row r="5403" spans="1:8">
      <c r="A5403" s="5" t="s">
        <v>12194</v>
      </c>
      <c r="B5403" s="16" t="s">
        <v>12706</v>
      </c>
      <c r="C5403" s="8">
        <v>62345958756</v>
      </c>
      <c r="D5403" s="5" t="s">
        <v>12708</v>
      </c>
      <c r="E5403" s="5" t="s">
        <v>12707</v>
      </c>
      <c r="F5403" s="9">
        <v>20000</v>
      </c>
      <c r="G5403" s="80" t="s">
        <v>41</v>
      </c>
      <c r="H5403" s="3">
        <v>2014</v>
      </c>
    </row>
    <row r="5404" spans="1:8">
      <c r="A5404" s="5" t="s">
        <v>12194</v>
      </c>
      <c r="B5404" s="16" t="s">
        <v>12709</v>
      </c>
      <c r="C5404" s="8">
        <v>84937983453</v>
      </c>
      <c r="D5404" s="5" t="s">
        <v>12711</v>
      </c>
      <c r="E5404" s="5" t="s">
        <v>12710</v>
      </c>
      <c r="F5404" s="9">
        <v>10000</v>
      </c>
      <c r="G5404" s="80" t="s">
        <v>41</v>
      </c>
      <c r="H5404" s="3">
        <v>2014</v>
      </c>
    </row>
    <row r="5405" spans="1:8" ht="25.5">
      <c r="A5405" s="5" t="s">
        <v>12194</v>
      </c>
      <c r="B5405" s="16" t="s">
        <v>12712</v>
      </c>
      <c r="C5405" s="8">
        <v>64011675184</v>
      </c>
      <c r="D5405" s="5" t="s">
        <v>12713</v>
      </c>
      <c r="E5405" s="5" t="s">
        <v>12714</v>
      </c>
      <c r="F5405" s="9">
        <v>10000</v>
      </c>
      <c r="G5405" s="80" t="s">
        <v>41</v>
      </c>
      <c r="H5405" s="3">
        <v>2014</v>
      </c>
    </row>
    <row r="5406" spans="1:8">
      <c r="A5406" s="16" t="s">
        <v>12194</v>
      </c>
      <c r="B5406" s="16" t="s">
        <v>12715</v>
      </c>
      <c r="C5406" s="8"/>
      <c r="D5406" s="5" t="s">
        <v>12716</v>
      </c>
      <c r="E5406" s="5"/>
      <c r="F5406" s="9">
        <v>20000</v>
      </c>
      <c r="G5406" s="5" t="s">
        <v>41</v>
      </c>
      <c r="H5406" s="3">
        <v>2014</v>
      </c>
    </row>
    <row r="5407" spans="1:8">
      <c r="A5407" s="16" t="s">
        <v>12194</v>
      </c>
      <c r="B5407" s="16" t="s">
        <v>12717</v>
      </c>
      <c r="C5407" s="8"/>
      <c r="D5407" s="5" t="s">
        <v>12718</v>
      </c>
      <c r="E5407" s="5"/>
      <c r="F5407" s="9">
        <v>10000</v>
      </c>
      <c r="G5407" s="5" t="s">
        <v>41</v>
      </c>
      <c r="H5407" s="3">
        <v>2014</v>
      </c>
    </row>
    <row r="5408" spans="1:8">
      <c r="A5408" s="16" t="s">
        <v>12194</v>
      </c>
      <c r="B5408" s="16" t="s">
        <v>12717</v>
      </c>
      <c r="C5408" s="8"/>
      <c r="D5408" s="5" t="s">
        <v>12718</v>
      </c>
      <c r="E5408" s="5"/>
      <c r="F5408" s="9">
        <v>20000</v>
      </c>
      <c r="G5408" s="5" t="s">
        <v>41</v>
      </c>
      <c r="H5408" s="3">
        <v>2014</v>
      </c>
    </row>
    <row r="5409" spans="1:8">
      <c r="A5409" s="16" t="s">
        <v>12194</v>
      </c>
      <c r="B5409" s="16" t="s">
        <v>12719</v>
      </c>
      <c r="C5409" s="8"/>
      <c r="D5409" s="5" t="s">
        <v>12720</v>
      </c>
      <c r="E5409" s="5"/>
      <c r="F5409" s="9">
        <v>7000</v>
      </c>
      <c r="G5409" s="5" t="s">
        <v>41</v>
      </c>
      <c r="H5409" s="3">
        <v>2014</v>
      </c>
    </row>
    <row r="5410" spans="1:8">
      <c r="A5410" s="16" t="s">
        <v>12194</v>
      </c>
      <c r="B5410" s="16" t="s">
        <v>12721</v>
      </c>
      <c r="C5410" s="8"/>
      <c r="D5410" s="5" t="s">
        <v>12722</v>
      </c>
      <c r="E5410" s="5"/>
      <c r="F5410" s="9">
        <v>3000</v>
      </c>
      <c r="G5410" s="5" t="s">
        <v>41</v>
      </c>
      <c r="H5410" s="3">
        <v>2014</v>
      </c>
    </row>
    <row r="5411" spans="1:8">
      <c r="A5411" s="16" t="s">
        <v>12194</v>
      </c>
      <c r="B5411" s="16" t="s">
        <v>12723</v>
      </c>
      <c r="C5411" s="8"/>
      <c r="D5411" s="5" t="s">
        <v>12724</v>
      </c>
      <c r="E5411" s="5"/>
      <c r="F5411" s="9">
        <v>5000</v>
      </c>
      <c r="G5411" s="5" t="s">
        <v>41</v>
      </c>
      <c r="H5411" s="3">
        <v>2014</v>
      </c>
    </row>
    <row r="5412" spans="1:8">
      <c r="A5412" s="16" t="s">
        <v>12194</v>
      </c>
      <c r="B5412" s="16" t="s">
        <v>12725</v>
      </c>
      <c r="C5412" s="8"/>
      <c r="D5412" s="5" t="s">
        <v>12726</v>
      </c>
      <c r="E5412" s="5"/>
      <c r="F5412" s="9">
        <v>20000</v>
      </c>
      <c r="G5412" s="5" t="s">
        <v>41</v>
      </c>
      <c r="H5412" s="3">
        <v>2014</v>
      </c>
    </row>
    <row r="5413" spans="1:8" ht="25.5">
      <c r="A5413" s="16" t="s">
        <v>12194</v>
      </c>
      <c r="B5413" s="16" t="s">
        <v>12727</v>
      </c>
      <c r="C5413" s="8"/>
      <c r="D5413" s="5" t="s">
        <v>12728</v>
      </c>
      <c r="E5413" s="5"/>
      <c r="F5413" s="9">
        <v>20000</v>
      </c>
      <c r="G5413" s="5" t="s">
        <v>41</v>
      </c>
      <c r="H5413" s="3">
        <v>2014</v>
      </c>
    </row>
    <row r="5414" spans="1:8">
      <c r="A5414" s="16" t="s">
        <v>12194</v>
      </c>
      <c r="B5414" s="16" t="s">
        <v>12729</v>
      </c>
      <c r="C5414" s="8"/>
      <c r="D5414" s="5" t="s">
        <v>12730</v>
      </c>
      <c r="E5414" s="5"/>
      <c r="F5414" s="9">
        <v>6000</v>
      </c>
      <c r="G5414" s="5" t="s">
        <v>41</v>
      </c>
      <c r="H5414" s="3">
        <v>2014</v>
      </c>
    </row>
    <row r="5415" spans="1:8">
      <c r="A5415" s="16" t="s">
        <v>12194</v>
      </c>
      <c r="B5415" s="16" t="s">
        <v>12731</v>
      </c>
      <c r="C5415" s="8"/>
      <c r="D5415" s="5" t="s">
        <v>12732</v>
      </c>
      <c r="E5415" s="5"/>
      <c r="F5415" s="9">
        <v>2000</v>
      </c>
      <c r="G5415" s="5" t="s">
        <v>41</v>
      </c>
      <c r="H5415" s="3">
        <v>2014</v>
      </c>
    </row>
    <row r="5416" spans="1:8">
      <c r="A5416" s="16" t="s">
        <v>12194</v>
      </c>
      <c r="B5416" s="16" t="s">
        <v>12733</v>
      </c>
      <c r="C5416" s="8"/>
      <c r="D5416" s="5" t="s">
        <v>12734</v>
      </c>
      <c r="E5416" s="5"/>
      <c r="F5416" s="9">
        <v>10000</v>
      </c>
      <c r="G5416" s="5" t="s">
        <v>41</v>
      </c>
      <c r="H5416" s="3">
        <v>2014</v>
      </c>
    </row>
    <row r="5417" spans="1:8">
      <c r="A5417" s="16" t="s">
        <v>12194</v>
      </c>
      <c r="B5417" s="16" t="s">
        <v>12735</v>
      </c>
      <c r="C5417" s="8"/>
      <c r="D5417" s="5" t="s">
        <v>12736</v>
      </c>
      <c r="E5417" s="5"/>
      <c r="F5417" s="9">
        <v>5000</v>
      </c>
      <c r="G5417" s="5" t="s">
        <v>41</v>
      </c>
      <c r="H5417" s="3">
        <v>2014</v>
      </c>
    </row>
    <row r="5418" spans="1:8">
      <c r="A5418" s="16" t="s">
        <v>12194</v>
      </c>
      <c r="B5418" s="16" t="s">
        <v>12737</v>
      </c>
      <c r="C5418" s="8"/>
      <c r="D5418" s="5" t="s">
        <v>12738</v>
      </c>
      <c r="E5418" s="5"/>
      <c r="F5418" s="9">
        <v>5000</v>
      </c>
      <c r="G5418" s="5" t="s">
        <v>41</v>
      </c>
      <c r="H5418" s="3">
        <v>2014</v>
      </c>
    </row>
    <row r="5419" spans="1:8">
      <c r="A5419" s="16" t="s">
        <v>12194</v>
      </c>
      <c r="B5419" s="16" t="s">
        <v>12739</v>
      </c>
      <c r="C5419" s="8"/>
      <c r="D5419" s="5" t="s">
        <v>12740</v>
      </c>
      <c r="E5419" s="5"/>
      <c r="F5419" s="9">
        <v>2000</v>
      </c>
      <c r="G5419" s="5" t="s">
        <v>41</v>
      </c>
      <c r="H5419" s="3">
        <v>2014</v>
      </c>
    </row>
    <row r="5420" spans="1:8">
      <c r="A5420" s="16" t="s">
        <v>12194</v>
      </c>
      <c r="B5420" s="16" t="s">
        <v>12741</v>
      </c>
      <c r="C5420" s="8"/>
      <c r="D5420" s="5" t="s">
        <v>12742</v>
      </c>
      <c r="E5420" s="5"/>
      <c r="F5420" s="9">
        <v>2000</v>
      </c>
      <c r="G5420" s="5" t="s">
        <v>41</v>
      </c>
      <c r="H5420" s="3">
        <v>2014</v>
      </c>
    </row>
    <row r="5421" spans="1:8">
      <c r="A5421" s="16" t="s">
        <v>12194</v>
      </c>
      <c r="B5421" s="16" t="s">
        <v>12743</v>
      </c>
      <c r="C5421" s="8"/>
      <c r="D5421" s="5" t="s">
        <v>12744</v>
      </c>
      <c r="E5421" s="5"/>
      <c r="F5421" s="9">
        <v>2000</v>
      </c>
      <c r="G5421" s="5" t="s">
        <v>41</v>
      </c>
      <c r="H5421" s="3">
        <v>2014</v>
      </c>
    </row>
    <row r="5422" spans="1:8">
      <c r="A5422" s="16" t="s">
        <v>12194</v>
      </c>
      <c r="B5422" s="16" t="s">
        <v>12745</v>
      </c>
      <c r="C5422" s="8"/>
      <c r="D5422" s="5" t="s">
        <v>12718</v>
      </c>
      <c r="E5422" s="5"/>
      <c r="F5422" s="9">
        <v>15000</v>
      </c>
      <c r="G5422" s="5" t="s">
        <v>41</v>
      </c>
      <c r="H5422" s="3">
        <v>2014</v>
      </c>
    </row>
    <row r="5423" spans="1:8">
      <c r="A5423" s="16" t="s">
        <v>12194</v>
      </c>
      <c r="B5423" s="16" t="s">
        <v>12746</v>
      </c>
      <c r="C5423" s="8"/>
      <c r="D5423" s="5" t="s">
        <v>12747</v>
      </c>
      <c r="E5423" s="5"/>
      <c r="F5423" s="9">
        <v>10000</v>
      </c>
      <c r="G5423" s="5" t="s">
        <v>41</v>
      </c>
      <c r="H5423" s="3">
        <v>2014</v>
      </c>
    </row>
    <row r="5424" spans="1:8" ht="25.5">
      <c r="A5424" s="16" t="s">
        <v>12194</v>
      </c>
      <c r="B5424" s="16" t="s">
        <v>12733</v>
      </c>
      <c r="C5424" s="8"/>
      <c r="D5424" s="5" t="s">
        <v>12748</v>
      </c>
      <c r="E5424" s="5"/>
      <c r="F5424" s="9">
        <v>6000</v>
      </c>
      <c r="G5424" s="5" t="s">
        <v>41</v>
      </c>
      <c r="H5424" s="3">
        <v>2014</v>
      </c>
    </row>
    <row r="5425" spans="1:8" ht="25.5">
      <c r="A5425" s="16" t="s">
        <v>12194</v>
      </c>
      <c r="B5425" s="16" t="s">
        <v>12749</v>
      </c>
      <c r="C5425" s="8"/>
      <c r="D5425" s="5" t="s">
        <v>12750</v>
      </c>
      <c r="E5425" s="5"/>
      <c r="F5425" s="9">
        <v>10000</v>
      </c>
      <c r="G5425" s="5" t="s">
        <v>41</v>
      </c>
      <c r="H5425" s="3">
        <v>2014</v>
      </c>
    </row>
    <row r="5426" spans="1:8">
      <c r="A5426" s="16" t="s">
        <v>12194</v>
      </c>
      <c r="B5426" s="16" t="s">
        <v>12751</v>
      </c>
      <c r="C5426" s="8"/>
      <c r="D5426" s="5" t="s">
        <v>12752</v>
      </c>
      <c r="E5426" s="5"/>
      <c r="F5426" s="9">
        <v>1000</v>
      </c>
      <c r="G5426" s="5" t="s">
        <v>41</v>
      </c>
      <c r="H5426" s="3">
        <v>2014</v>
      </c>
    </row>
    <row r="5427" spans="1:8">
      <c r="A5427" s="16" t="s">
        <v>12194</v>
      </c>
      <c r="B5427" s="16" t="s">
        <v>12753</v>
      </c>
      <c r="C5427" s="8"/>
      <c r="D5427" s="5" t="s">
        <v>12754</v>
      </c>
      <c r="E5427" s="5"/>
      <c r="F5427" s="9">
        <v>4000</v>
      </c>
      <c r="G5427" s="5" t="s">
        <v>41</v>
      </c>
      <c r="H5427" s="3">
        <v>2014</v>
      </c>
    </row>
    <row r="5428" spans="1:8">
      <c r="A5428" s="16" t="s">
        <v>12194</v>
      </c>
      <c r="B5428" s="16" t="s">
        <v>12755</v>
      </c>
      <c r="C5428" s="8"/>
      <c r="D5428" s="5" t="s">
        <v>12756</v>
      </c>
      <c r="E5428" s="5"/>
      <c r="F5428" s="9">
        <v>2000</v>
      </c>
      <c r="G5428" s="5" t="s">
        <v>41</v>
      </c>
      <c r="H5428" s="3">
        <v>2014</v>
      </c>
    </row>
    <row r="5429" spans="1:8">
      <c r="A5429" s="16" t="s">
        <v>12194</v>
      </c>
      <c r="B5429" s="16" t="s">
        <v>12757</v>
      </c>
      <c r="C5429" s="8"/>
      <c r="D5429" s="5" t="s">
        <v>12758</v>
      </c>
      <c r="E5429" s="5"/>
      <c r="F5429" s="9">
        <v>9000</v>
      </c>
      <c r="G5429" s="5" t="s">
        <v>41</v>
      </c>
      <c r="H5429" s="3">
        <v>2014</v>
      </c>
    </row>
    <row r="5430" spans="1:8" ht="25.5">
      <c r="A5430" s="16" t="s">
        <v>12194</v>
      </c>
      <c r="B5430" s="16" t="s">
        <v>12749</v>
      </c>
      <c r="C5430" s="8"/>
      <c r="D5430" s="5" t="s">
        <v>12759</v>
      </c>
      <c r="E5430" s="5"/>
      <c r="F5430" s="9">
        <v>100000</v>
      </c>
      <c r="G5430" s="5" t="s">
        <v>41</v>
      </c>
      <c r="H5430" s="3">
        <v>2014</v>
      </c>
    </row>
    <row r="5431" spans="1:8" ht="25.5">
      <c r="A5431" s="16" t="s">
        <v>12194</v>
      </c>
      <c r="B5431" s="16" t="s">
        <v>12749</v>
      </c>
      <c r="C5431" s="8"/>
      <c r="D5431" s="5" t="s">
        <v>12759</v>
      </c>
      <c r="E5431" s="5"/>
      <c r="F5431" s="9">
        <v>100000</v>
      </c>
      <c r="G5431" s="5" t="s">
        <v>41</v>
      </c>
      <c r="H5431" s="3">
        <v>2014</v>
      </c>
    </row>
    <row r="5432" spans="1:8">
      <c r="A5432" s="16" t="s">
        <v>12194</v>
      </c>
      <c r="B5432" s="16" t="s">
        <v>12760</v>
      </c>
      <c r="C5432" s="8"/>
      <c r="D5432" s="5" t="s">
        <v>12761</v>
      </c>
      <c r="E5432" s="5"/>
      <c r="F5432" s="9">
        <v>7000</v>
      </c>
      <c r="G5432" s="5" t="s">
        <v>41</v>
      </c>
      <c r="H5432" s="3">
        <v>2014</v>
      </c>
    </row>
    <row r="5433" spans="1:8" ht="25.5">
      <c r="A5433" s="16" t="s">
        <v>12194</v>
      </c>
      <c r="B5433" s="16" t="s">
        <v>12733</v>
      </c>
      <c r="C5433" s="8"/>
      <c r="D5433" s="5" t="s">
        <v>12762</v>
      </c>
      <c r="E5433" s="5"/>
      <c r="F5433" s="9">
        <v>3000</v>
      </c>
      <c r="G5433" s="5" t="s">
        <v>41</v>
      </c>
      <c r="H5433" s="3">
        <v>2014</v>
      </c>
    </row>
    <row r="5434" spans="1:8" ht="25.5">
      <c r="A5434" s="16" t="s">
        <v>12194</v>
      </c>
      <c r="B5434" s="16" t="s">
        <v>12749</v>
      </c>
      <c r="C5434" s="8"/>
      <c r="D5434" s="5" t="s">
        <v>12759</v>
      </c>
      <c r="E5434" s="5"/>
      <c r="F5434" s="9">
        <v>50000</v>
      </c>
      <c r="G5434" s="5" t="s">
        <v>41</v>
      </c>
      <c r="H5434" s="3">
        <v>2014</v>
      </c>
    </row>
    <row r="5435" spans="1:8">
      <c r="A5435" s="16" t="s">
        <v>12194</v>
      </c>
      <c r="B5435" s="16" t="s">
        <v>12763</v>
      </c>
      <c r="C5435" s="8"/>
      <c r="D5435" s="5" t="s">
        <v>12764</v>
      </c>
      <c r="E5435" s="5"/>
      <c r="F5435" s="9">
        <v>1000</v>
      </c>
      <c r="G5435" s="5" t="s">
        <v>41</v>
      </c>
      <c r="H5435" s="3">
        <v>2014</v>
      </c>
    </row>
    <row r="5436" spans="1:8">
      <c r="A5436" s="16" t="s">
        <v>12194</v>
      </c>
      <c r="B5436" s="16" t="s">
        <v>12765</v>
      </c>
      <c r="C5436" s="8"/>
      <c r="D5436" s="5" t="s">
        <v>12766</v>
      </c>
      <c r="E5436" s="5"/>
      <c r="F5436" s="9">
        <v>2000</v>
      </c>
      <c r="G5436" s="5" t="s">
        <v>41</v>
      </c>
      <c r="H5436" s="3">
        <v>2014</v>
      </c>
    </row>
    <row r="5437" spans="1:8">
      <c r="A5437" s="16" t="s">
        <v>12194</v>
      </c>
      <c r="B5437" s="16" t="s">
        <v>12767</v>
      </c>
      <c r="C5437" s="8"/>
      <c r="D5437" s="5" t="s">
        <v>12768</v>
      </c>
      <c r="E5437" s="5"/>
      <c r="F5437" s="9">
        <v>5000</v>
      </c>
      <c r="G5437" s="5" t="s">
        <v>41</v>
      </c>
      <c r="H5437" s="3">
        <v>2014</v>
      </c>
    </row>
    <row r="5438" spans="1:8">
      <c r="A5438" s="16" t="s">
        <v>12194</v>
      </c>
      <c r="B5438" s="16" t="s">
        <v>12769</v>
      </c>
      <c r="C5438" s="8"/>
      <c r="D5438" s="5" t="s">
        <v>12770</v>
      </c>
      <c r="E5438" s="5"/>
      <c r="F5438" s="9">
        <v>4000</v>
      </c>
      <c r="G5438" s="5" t="s">
        <v>41</v>
      </c>
      <c r="H5438" s="3">
        <v>2014</v>
      </c>
    </row>
    <row r="5439" spans="1:8">
      <c r="A5439" s="16" t="s">
        <v>12194</v>
      </c>
      <c r="B5439" s="16" t="s">
        <v>12771</v>
      </c>
      <c r="C5439" s="8"/>
      <c r="D5439" s="5" t="s">
        <v>12772</v>
      </c>
      <c r="E5439" s="5"/>
      <c r="F5439" s="9">
        <v>4000</v>
      </c>
      <c r="G5439" s="5" t="s">
        <v>41</v>
      </c>
      <c r="H5439" s="3">
        <v>2014</v>
      </c>
    </row>
    <row r="5440" spans="1:8">
      <c r="A5440" s="16" t="s">
        <v>12194</v>
      </c>
      <c r="B5440" s="16" t="s">
        <v>12773</v>
      </c>
      <c r="C5440" s="8"/>
      <c r="D5440" s="5" t="s">
        <v>12774</v>
      </c>
      <c r="E5440" s="5"/>
      <c r="F5440" s="9">
        <v>5000</v>
      </c>
      <c r="G5440" s="5" t="s">
        <v>41</v>
      </c>
      <c r="H5440" s="3">
        <v>2014</v>
      </c>
    </row>
    <row r="5441" spans="1:8">
      <c r="A5441" s="16" t="s">
        <v>12194</v>
      </c>
      <c r="B5441" s="16" t="s">
        <v>12775</v>
      </c>
      <c r="C5441" s="8"/>
      <c r="D5441" s="5" t="s">
        <v>12776</v>
      </c>
      <c r="E5441" s="5"/>
      <c r="F5441" s="9">
        <v>5000</v>
      </c>
      <c r="G5441" s="5" t="s">
        <v>41</v>
      </c>
      <c r="H5441" s="3">
        <v>2014</v>
      </c>
    </row>
    <row r="5442" spans="1:8" ht="38.25">
      <c r="A5442" s="16" t="s">
        <v>12194</v>
      </c>
      <c r="B5442" s="16" t="s">
        <v>12777</v>
      </c>
      <c r="C5442" s="8"/>
      <c r="D5442" s="5" t="s">
        <v>12778</v>
      </c>
      <c r="E5442" s="5"/>
      <c r="F5442" s="9">
        <v>2000</v>
      </c>
      <c r="G5442" s="5" t="s">
        <v>41</v>
      </c>
      <c r="H5442" s="3">
        <v>2014</v>
      </c>
    </row>
    <row r="5443" spans="1:8">
      <c r="A5443" s="16" t="s">
        <v>12194</v>
      </c>
      <c r="B5443" s="16" t="s">
        <v>12779</v>
      </c>
      <c r="C5443" s="8"/>
      <c r="D5443" s="5" t="s">
        <v>12780</v>
      </c>
      <c r="E5443" s="5"/>
      <c r="F5443" s="9">
        <v>5000</v>
      </c>
      <c r="G5443" s="5" t="s">
        <v>41</v>
      </c>
      <c r="H5443" s="3">
        <v>2014</v>
      </c>
    </row>
    <row r="5444" spans="1:8" ht="25.5">
      <c r="A5444" s="16" t="s">
        <v>12194</v>
      </c>
      <c r="B5444" s="16" t="s">
        <v>12781</v>
      </c>
      <c r="C5444" s="8"/>
      <c r="D5444" s="5" t="s">
        <v>12782</v>
      </c>
      <c r="E5444" s="5"/>
      <c r="F5444" s="9">
        <v>2000</v>
      </c>
      <c r="G5444" s="5" t="s">
        <v>41</v>
      </c>
      <c r="H5444" s="3">
        <v>2014</v>
      </c>
    </row>
    <row r="5445" spans="1:8">
      <c r="A5445" s="16" t="s">
        <v>12194</v>
      </c>
      <c r="B5445" s="16" t="s">
        <v>12783</v>
      </c>
      <c r="C5445" s="8"/>
      <c r="D5445" s="5" t="s">
        <v>12784</v>
      </c>
      <c r="E5445" s="5"/>
      <c r="F5445" s="9">
        <v>5000</v>
      </c>
      <c r="G5445" s="5" t="s">
        <v>41</v>
      </c>
      <c r="H5445" s="3">
        <v>2014</v>
      </c>
    </row>
    <row r="5446" spans="1:8" ht="25.5">
      <c r="A5446" s="16" t="s">
        <v>12194</v>
      </c>
      <c r="B5446" s="16" t="s">
        <v>12785</v>
      </c>
      <c r="C5446" s="8"/>
      <c r="D5446" s="5" t="s">
        <v>12786</v>
      </c>
      <c r="E5446" s="5"/>
      <c r="F5446" s="9">
        <v>10000</v>
      </c>
      <c r="G5446" s="5" t="s">
        <v>41</v>
      </c>
      <c r="H5446" s="3">
        <v>2014</v>
      </c>
    </row>
    <row r="5447" spans="1:8" ht="25.5">
      <c r="A5447" s="16" t="s">
        <v>12194</v>
      </c>
      <c r="B5447" s="16" t="s">
        <v>12787</v>
      </c>
      <c r="C5447" s="8"/>
      <c r="D5447" s="5" t="s">
        <v>12788</v>
      </c>
      <c r="E5447" s="5"/>
      <c r="F5447" s="9">
        <v>8500</v>
      </c>
      <c r="G5447" s="5" t="s">
        <v>41</v>
      </c>
      <c r="H5447" s="3">
        <v>2014</v>
      </c>
    </row>
    <row r="5448" spans="1:8">
      <c r="A5448" s="16" t="s">
        <v>12194</v>
      </c>
      <c r="B5448" s="16" t="s">
        <v>12789</v>
      </c>
      <c r="C5448" s="8"/>
      <c r="D5448" s="5" t="s">
        <v>12790</v>
      </c>
      <c r="E5448" s="5"/>
      <c r="F5448" s="9">
        <v>6000</v>
      </c>
      <c r="G5448" s="5" t="s">
        <v>41</v>
      </c>
      <c r="H5448" s="3">
        <v>2014</v>
      </c>
    </row>
    <row r="5449" spans="1:8" ht="25.5">
      <c r="A5449" s="16" t="s">
        <v>12194</v>
      </c>
      <c r="B5449" s="16" t="s">
        <v>12791</v>
      </c>
      <c r="C5449" s="8"/>
      <c r="D5449" s="5" t="s">
        <v>12792</v>
      </c>
      <c r="E5449" s="5"/>
      <c r="F5449" s="9">
        <v>3000</v>
      </c>
      <c r="G5449" s="5" t="s">
        <v>41</v>
      </c>
      <c r="H5449" s="3">
        <v>2014</v>
      </c>
    </row>
    <row r="5450" spans="1:8">
      <c r="A5450" s="16" t="s">
        <v>12194</v>
      </c>
      <c r="B5450" s="16" t="s">
        <v>12793</v>
      </c>
      <c r="C5450" s="8"/>
      <c r="D5450" s="5" t="s">
        <v>12794</v>
      </c>
      <c r="E5450" s="5"/>
      <c r="F5450" s="9">
        <v>15000</v>
      </c>
      <c r="G5450" s="5" t="s">
        <v>41</v>
      </c>
      <c r="H5450" s="3">
        <v>2014</v>
      </c>
    </row>
    <row r="5451" spans="1:8">
      <c r="A5451" s="16" t="s">
        <v>12194</v>
      </c>
      <c r="B5451" s="16" t="s">
        <v>12795</v>
      </c>
      <c r="C5451" s="8"/>
      <c r="D5451" s="5" t="s">
        <v>12796</v>
      </c>
      <c r="E5451" s="5"/>
      <c r="F5451" s="9">
        <v>60000</v>
      </c>
      <c r="G5451" s="5" t="s">
        <v>41</v>
      </c>
      <c r="H5451" s="3">
        <v>2014</v>
      </c>
    </row>
    <row r="5452" spans="1:8">
      <c r="A5452" s="16" t="s">
        <v>12194</v>
      </c>
      <c r="B5452" s="16" t="s">
        <v>12797</v>
      </c>
      <c r="C5452" s="8"/>
      <c r="D5452" s="5" t="s">
        <v>12798</v>
      </c>
      <c r="E5452" s="5"/>
      <c r="F5452" s="9">
        <v>5000</v>
      </c>
      <c r="G5452" s="5" t="s">
        <v>41</v>
      </c>
      <c r="H5452" s="3">
        <v>2014</v>
      </c>
    </row>
    <row r="5453" spans="1:8" ht="25.5">
      <c r="A5453" s="16" t="s">
        <v>12194</v>
      </c>
      <c r="B5453" s="16" t="s">
        <v>12799</v>
      </c>
      <c r="C5453" s="8"/>
      <c r="D5453" s="5" t="s">
        <v>12800</v>
      </c>
      <c r="E5453" s="5"/>
      <c r="F5453" s="9">
        <v>2500</v>
      </c>
      <c r="G5453" s="5" t="s">
        <v>41</v>
      </c>
      <c r="H5453" s="3">
        <v>2014</v>
      </c>
    </row>
    <row r="5454" spans="1:8" ht="25.5">
      <c r="A5454" s="16" t="s">
        <v>12194</v>
      </c>
      <c r="B5454" s="16" t="s">
        <v>12801</v>
      </c>
      <c r="C5454" s="8"/>
      <c r="D5454" s="5" t="s">
        <v>12802</v>
      </c>
      <c r="E5454" s="5"/>
      <c r="F5454" s="9">
        <v>4000</v>
      </c>
      <c r="G5454" s="5" t="s">
        <v>41</v>
      </c>
      <c r="H5454" s="3">
        <v>2014</v>
      </c>
    </row>
    <row r="5455" spans="1:8">
      <c r="A5455" s="16" t="s">
        <v>12194</v>
      </c>
      <c r="B5455" s="16" t="s">
        <v>12803</v>
      </c>
      <c r="C5455" s="8"/>
      <c r="D5455" s="5" t="s">
        <v>12804</v>
      </c>
      <c r="E5455" s="5"/>
      <c r="F5455" s="9">
        <v>10000</v>
      </c>
      <c r="G5455" s="5" t="s">
        <v>41</v>
      </c>
      <c r="H5455" s="3">
        <v>2014</v>
      </c>
    </row>
    <row r="5456" spans="1:8">
      <c r="A5456" s="16" t="s">
        <v>12194</v>
      </c>
      <c r="B5456" s="16" t="s">
        <v>12805</v>
      </c>
      <c r="C5456" s="8"/>
      <c r="D5456" s="5" t="s">
        <v>12806</v>
      </c>
      <c r="E5456" s="5"/>
      <c r="F5456" s="9">
        <v>5000</v>
      </c>
      <c r="G5456" s="5" t="s">
        <v>41</v>
      </c>
      <c r="H5456" s="3">
        <v>2014</v>
      </c>
    </row>
    <row r="5457" spans="1:8" ht="25.5">
      <c r="A5457" s="16" t="s">
        <v>12194</v>
      </c>
      <c r="B5457" s="16" t="s">
        <v>12807</v>
      </c>
      <c r="C5457" s="8"/>
      <c r="D5457" s="5" t="s">
        <v>12808</v>
      </c>
      <c r="E5457" s="5"/>
      <c r="F5457" s="9">
        <v>3500</v>
      </c>
      <c r="G5457" s="5" t="s">
        <v>41</v>
      </c>
      <c r="H5457" s="3">
        <v>2014</v>
      </c>
    </row>
    <row r="5458" spans="1:8" ht="25.5">
      <c r="A5458" s="16" t="s">
        <v>12194</v>
      </c>
      <c r="B5458" s="16" t="s">
        <v>12797</v>
      </c>
      <c r="C5458" s="8"/>
      <c r="D5458" s="5" t="s">
        <v>12809</v>
      </c>
      <c r="E5458" s="5"/>
      <c r="F5458" s="9">
        <v>12000</v>
      </c>
      <c r="G5458" s="5" t="s">
        <v>41</v>
      </c>
      <c r="H5458" s="3">
        <v>2014</v>
      </c>
    </row>
    <row r="5459" spans="1:8">
      <c r="A5459" s="16" t="s">
        <v>12194</v>
      </c>
      <c r="B5459" s="16" t="s">
        <v>12810</v>
      </c>
      <c r="C5459" s="8"/>
      <c r="D5459" s="5" t="s">
        <v>12811</v>
      </c>
      <c r="E5459" s="5"/>
      <c r="F5459" s="9">
        <v>20000</v>
      </c>
      <c r="G5459" s="5" t="s">
        <v>41</v>
      </c>
      <c r="H5459" s="3">
        <v>2014</v>
      </c>
    </row>
    <row r="5460" spans="1:8">
      <c r="A5460" s="16" t="s">
        <v>12194</v>
      </c>
      <c r="B5460" s="16" t="s">
        <v>12812</v>
      </c>
      <c r="C5460" s="8"/>
      <c r="D5460" s="5" t="s">
        <v>12813</v>
      </c>
      <c r="E5460" s="5"/>
      <c r="F5460" s="9">
        <v>3000</v>
      </c>
      <c r="G5460" s="5" t="s">
        <v>41</v>
      </c>
      <c r="H5460" s="3">
        <v>2014</v>
      </c>
    </row>
    <row r="5461" spans="1:8">
      <c r="A5461" s="16" t="s">
        <v>12194</v>
      </c>
      <c r="B5461" s="16" t="s">
        <v>12814</v>
      </c>
      <c r="C5461" s="8"/>
      <c r="D5461" s="5" t="s">
        <v>12813</v>
      </c>
      <c r="E5461" s="5"/>
      <c r="F5461" s="9">
        <v>3000</v>
      </c>
      <c r="G5461" s="5" t="s">
        <v>41</v>
      </c>
      <c r="H5461" s="3">
        <v>2014</v>
      </c>
    </row>
    <row r="5462" spans="1:8">
      <c r="A5462" s="16" t="s">
        <v>12194</v>
      </c>
      <c r="B5462" s="16" t="s">
        <v>12815</v>
      </c>
      <c r="C5462" s="8"/>
      <c r="D5462" s="5" t="s">
        <v>12816</v>
      </c>
      <c r="E5462" s="5"/>
      <c r="F5462" s="9">
        <v>3600</v>
      </c>
      <c r="G5462" s="5" t="s">
        <v>41</v>
      </c>
      <c r="H5462" s="3">
        <v>2014</v>
      </c>
    </row>
    <row r="5463" spans="1:8" ht="25.5">
      <c r="A5463" s="16" t="s">
        <v>12194</v>
      </c>
      <c r="B5463" s="16" t="s">
        <v>12817</v>
      </c>
      <c r="C5463" s="8"/>
      <c r="D5463" s="5" t="s">
        <v>12818</v>
      </c>
      <c r="E5463" s="5"/>
      <c r="F5463" s="9">
        <v>7000</v>
      </c>
      <c r="G5463" s="5" t="s">
        <v>41</v>
      </c>
      <c r="H5463" s="3">
        <v>2014</v>
      </c>
    </row>
    <row r="5464" spans="1:8">
      <c r="A5464" s="16" t="s">
        <v>12194</v>
      </c>
      <c r="B5464" s="16" t="s">
        <v>12819</v>
      </c>
      <c r="C5464" s="8"/>
      <c r="D5464" s="5" t="s">
        <v>12820</v>
      </c>
      <c r="E5464" s="5"/>
      <c r="F5464" s="9">
        <v>1000</v>
      </c>
      <c r="G5464" s="5" t="s">
        <v>41</v>
      </c>
      <c r="H5464" s="3">
        <v>2014</v>
      </c>
    </row>
    <row r="5465" spans="1:8">
      <c r="A5465" s="16" t="s">
        <v>12194</v>
      </c>
      <c r="B5465" s="16" t="s">
        <v>12787</v>
      </c>
      <c r="C5465" s="8"/>
      <c r="D5465" s="5" t="s">
        <v>12821</v>
      </c>
      <c r="E5465" s="5"/>
      <c r="F5465" s="9">
        <v>1000</v>
      </c>
      <c r="G5465" s="5" t="s">
        <v>41</v>
      </c>
      <c r="H5465" s="3">
        <v>2014</v>
      </c>
    </row>
    <row r="5466" spans="1:8">
      <c r="A5466" s="16" t="s">
        <v>12194</v>
      </c>
      <c r="B5466" s="16" t="s">
        <v>12822</v>
      </c>
      <c r="C5466" s="8"/>
      <c r="D5466" s="5" t="s">
        <v>12823</v>
      </c>
      <c r="E5466" s="5"/>
      <c r="F5466" s="9">
        <v>4000</v>
      </c>
      <c r="G5466" s="5" t="s">
        <v>41</v>
      </c>
      <c r="H5466" s="3">
        <v>2014</v>
      </c>
    </row>
    <row r="5467" spans="1:8">
      <c r="A5467" s="16" t="s">
        <v>12194</v>
      </c>
      <c r="B5467" s="16" t="s">
        <v>12815</v>
      </c>
      <c r="C5467" s="8"/>
      <c r="D5467" s="5" t="s">
        <v>12824</v>
      </c>
      <c r="E5467" s="5"/>
      <c r="F5467" s="9">
        <v>10000</v>
      </c>
      <c r="G5467" s="5" t="s">
        <v>41</v>
      </c>
      <c r="H5467" s="3">
        <v>2014</v>
      </c>
    </row>
    <row r="5468" spans="1:8">
      <c r="A5468" s="16" t="s">
        <v>12194</v>
      </c>
      <c r="B5468" s="16" t="s">
        <v>12825</v>
      </c>
      <c r="C5468" s="8"/>
      <c r="D5468" s="5" t="s">
        <v>12826</v>
      </c>
      <c r="E5468" s="5"/>
      <c r="F5468" s="9">
        <v>10000</v>
      </c>
      <c r="G5468" s="5" t="s">
        <v>41</v>
      </c>
      <c r="H5468" s="3">
        <v>2014</v>
      </c>
    </row>
    <row r="5469" spans="1:8">
      <c r="A5469" s="16" t="s">
        <v>12194</v>
      </c>
      <c r="B5469" s="16" t="s">
        <v>12827</v>
      </c>
      <c r="C5469" s="8"/>
      <c r="D5469" s="5" t="s">
        <v>12828</v>
      </c>
      <c r="E5469" s="5"/>
      <c r="F5469" s="9">
        <v>1000</v>
      </c>
      <c r="G5469" s="5" t="s">
        <v>41</v>
      </c>
      <c r="H5469" s="3">
        <v>2014</v>
      </c>
    </row>
    <row r="5470" spans="1:8">
      <c r="A5470" s="16" t="s">
        <v>12194</v>
      </c>
      <c r="B5470" s="16" t="s">
        <v>12829</v>
      </c>
      <c r="C5470" s="8"/>
      <c r="D5470" s="5" t="s">
        <v>12830</v>
      </c>
      <c r="E5470" s="5"/>
      <c r="F5470" s="9">
        <v>5000</v>
      </c>
      <c r="G5470" s="5" t="s">
        <v>41</v>
      </c>
      <c r="H5470" s="3">
        <v>2014</v>
      </c>
    </row>
    <row r="5471" spans="1:8" ht="25.5">
      <c r="A5471" s="16" t="s">
        <v>12194</v>
      </c>
      <c r="B5471" s="16" t="s">
        <v>12749</v>
      </c>
      <c r="C5471" s="8"/>
      <c r="D5471" s="5" t="s">
        <v>12759</v>
      </c>
      <c r="E5471" s="5"/>
      <c r="F5471" s="9">
        <v>50000</v>
      </c>
      <c r="G5471" s="5" t="s">
        <v>41</v>
      </c>
      <c r="H5471" s="3">
        <v>2014</v>
      </c>
    </row>
    <row r="5472" spans="1:8">
      <c r="A5472" s="16" t="s">
        <v>12194</v>
      </c>
      <c r="B5472" s="16" t="s">
        <v>12831</v>
      </c>
      <c r="C5472" s="8"/>
      <c r="D5472" s="5" t="s">
        <v>12832</v>
      </c>
      <c r="E5472" s="5"/>
      <c r="F5472" s="9">
        <v>5000</v>
      </c>
      <c r="G5472" s="5" t="s">
        <v>41</v>
      </c>
      <c r="H5472" s="3">
        <v>2014</v>
      </c>
    </row>
    <row r="5473" spans="1:8" ht="25.5">
      <c r="A5473" s="16" t="s">
        <v>12194</v>
      </c>
      <c r="B5473" s="16" t="s">
        <v>12833</v>
      </c>
      <c r="C5473" s="8"/>
      <c r="D5473" s="5" t="s">
        <v>12834</v>
      </c>
      <c r="E5473" s="5"/>
      <c r="F5473" s="9">
        <v>7000</v>
      </c>
      <c r="G5473" s="5" t="s">
        <v>41</v>
      </c>
      <c r="H5473" s="3">
        <v>2014</v>
      </c>
    </row>
    <row r="5474" spans="1:8" ht="25.5">
      <c r="A5474" s="16" t="s">
        <v>12194</v>
      </c>
      <c r="B5474" s="16" t="s">
        <v>12835</v>
      </c>
      <c r="C5474" s="8"/>
      <c r="D5474" s="5" t="s">
        <v>12836</v>
      </c>
      <c r="E5474" s="5"/>
      <c r="F5474" s="9">
        <v>3000</v>
      </c>
      <c r="G5474" s="5" t="s">
        <v>41</v>
      </c>
      <c r="H5474" s="3">
        <v>2014</v>
      </c>
    </row>
    <row r="5475" spans="1:8">
      <c r="A5475" s="16" t="s">
        <v>12194</v>
      </c>
      <c r="B5475" s="16" t="s">
        <v>12837</v>
      </c>
      <c r="C5475" s="8"/>
      <c r="D5475" s="5" t="s">
        <v>12838</v>
      </c>
      <c r="E5475" s="5"/>
      <c r="F5475" s="9">
        <v>2000</v>
      </c>
      <c r="G5475" s="5" t="s">
        <v>41</v>
      </c>
      <c r="H5475" s="3">
        <v>2014</v>
      </c>
    </row>
    <row r="5476" spans="1:8">
      <c r="A5476" s="16" t="s">
        <v>12194</v>
      </c>
      <c r="B5476" s="16" t="s">
        <v>12827</v>
      </c>
      <c r="C5476" s="8"/>
      <c r="D5476" s="5" t="s">
        <v>12839</v>
      </c>
      <c r="E5476" s="5"/>
      <c r="F5476" s="9">
        <v>2400</v>
      </c>
      <c r="G5476" s="5" t="s">
        <v>41</v>
      </c>
      <c r="H5476" s="3">
        <v>2014</v>
      </c>
    </row>
    <row r="5477" spans="1:8">
      <c r="A5477" s="16" t="s">
        <v>12194</v>
      </c>
      <c r="B5477" s="16" t="s">
        <v>12840</v>
      </c>
      <c r="C5477" s="8"/>
      <c r="D5477" s="5" t="s">
        <v>12841</v>
      </c>
      <c r="E5477" s="5"/>
      <c r="F5477" s="9">
        <v>12500</v>
      </c>
      <c r="G5477" s="5" t="s">
        <v>41</v>
      </c>
      <c r="H5477" s="3">
        <v>2014</v>
      </c>
    </row>
    <row r="5478" spans="1:8">
      <c r="A5478" s="16" t="s">
        <v>12194</v>
      </c>
      <c r="B5478" s="16" t="s">
        <v>12840</v>
      </c>
      <c r="C5478" s="8"/>
      <c r="D5478" s="5" t="s">
        <v>12841</v>
      </c>
      <c r="E5478" s="5"/>
      <c r="F5478" s="9">
        <v>19000</v>
      </c>
      <c r="G5478" s="5" t="s">
        <v>41</v>
      </c>
      <c r="H5478" s="3">
        <v>2014</v>
      </c>
    </row>
    <row r="5479" spans="1:8">
      <c r="A5479" s="16" t="s">
        <v>12194</v>
      </c>
      <c r="B5479" s="16" t="s">
        <v>12842</v>
      </c>
      <c r="C5479" s="8"/>
      <c r="D5479" s="5" t="s">
        <v>12841</v>
      </c>
      <c r="E5479" s="5"/>
      <c r="F5479" s="9">
        <v>19000</v>
      </c>
      <c r="G5479" s="5" t="s">
        <v>41</v>
      </c>
      <c r="H5479" s="3">
        <v>2014</v>
      </c>
    </row>
    <row r="5480" spans="1:8">
      <c r="A5480" s="16" t="s">
        <v>12194</v>
      </c>
      <c r="B5480" s="16" t="s">
        <v>12843</v>
      </c>
      <c r="C5480" s="8"/>
      <c r="D5480" s="5" t="s">
        <v>12844</v>
      </c>
      <c r="E5480" s="5"/>
      <c r="F5480" s="9">
        <v>5000</v>
      </c>
      <c r="G5480" s="5" t="s">
        <v>41</v>
      </c>
      <c r="H5480" s="3">
        <v>2014</v>
      </c>
    </row>
    <row r="5481" spans="1:8" ht="25.5">
      <c r="A5481" s="16" t="s">
        <v>12194</v>
      </c>
      <c r="B5481" s="16" t="s">
        <v>12845</v>
      </c>
      <c r="C5481" s="8"/>
      <c r="D5481" s="5" t="s">
        <v>12846</v>
      </c>
      <c r="E5481" s="5"/>
      <c r="F5481" s="9">
        <v>3000</v>
      </c>
      <c r="G5481" s="5" t="s">
        <v>41</v>
      </c>
      <c r="H5481" s="3">
        <v>2014</v>
      </c>
    </row>
    <row r="5482" spans="1:8" ht="25.5">
      <c r="A5482" s="16" t="s">
        <v>12194</v>
      </c>
      <c r="B5482" s="16" t="s">
        <v>12847</v>
      </c>
      <c r="C5482" s="8"/>
      <c r="D5482" s="5" t="s">
        <v>12848</v>
      </c>
      <c r="E5482" s="5"/>
      <c r="F5482" s="9">
        <v>3000</v>
      </c>
      <c r="G5482" s="5" t="s">
        <v>41</v>
      </c>
      <c r="H5482" s="3">
        <v>2014</v>
      </c>
    </row>
    <row r="5483" spans="1:8">
      <c r="A5483" s="16" t="s">
        <v>12194</v>
      </c>
      <c r="B5483" s="16" t="s">
        <v>12814</v>
      </c>
      <c r="C5483" s="8"/>
      <c r="D5483" s="5" t="s">
        <v>12849</v>
      </c>
      <c r="E5483" s="5"/>
      <c r="F5483" s="9">
        <v>4500</v>
      </c>
      <c r="G5483" s="5" t="s">
        <v>41</v>
      </c>
      <c r="H5483" s="3">
        <v>2014</v>
      </c>
    </row>
    <row r="5484" spans="1:8">
      <c r="A5484" s="16" t="s">
        <v>12194</v>
      </c>
      <c r="B5484" s="16" t="s">
        <v>12850</v>
      </c>
      <c r="C5484" s="8"/>
      <c r="D5484" s="5" t="s">
        <v>12851</v>
      </c>
      <c r="E5484" s="5"/>
      <c r="F5484" s="9">
        <v>10000</v>
      </c>
      <c r="G5484" s="5" t="s">
        <v>41</v>
      </c>
      <c r="H5484" s="3">
        <v>2014</v>
      </c>
    </row>
    <row r="5485" spans="1:8">
      <c r="A5485" s="16" t="s">
        <v>12194</v>
      </c>
      <c r="B5485" s="16" t="s">
        <v>12850</v>
      </c>
      <c r="C5485" s="8"/>
      <c r="D5485" s="5" t="s">
        <v>12852</v>
      </c>
      <c r="E5485" s="5"/>
      <c r="F5485" s="9">
        <v>10000</v>
      </c>
      <c r="G5485" s="5" t="s">
        <v>41</v>
      </c>
      <c r="H5485" s="3">
        <v>2014</v>
      </c>
    </row>
    <row r="5486" spans="1:8">
      <c r="A5486" s="16" t="s">
        <v>12194</v>
      </c>
      <c r="B5486" s="16" t="s">
        <v>12833</v>
      </c>
      <c r="C5486" s="8"/>
      <c r="D5486" s="5" t="s">
        <v>12853</v>
      </c>
      <c r="E5486" s="5"/>
      <c r="F5486" s="9">
        <v>10000</v>
      </c>
      <c r="G5486" s="5" t="s">
        <v>41</v>
      </c>
      <c r="H5486" s="3">
        <v>2014</v>
      </c>
    </row>
    <row r="5487" spans="1:8">
      <c r="A5487" s="16" t="s">
        <v>12194</v>
      </c>
      <c r="B5487" s="16" t="s">
        <v>12854</v>
      </c>
      <c r="C5487" s="8"/>
      <c r="D5487" s="5" t="s">
        <v>12855</v>
      </c>
      <c r="E5487" s="5"/>
      <c r="F5487" s="9">
        <v>5000</v>
      </c>
      <c r="G5487" s="5" t="s">
        <v>41</v>
      </c>
      <c r="H5487" s="3">
        <v>2014</v>
      </c>
    </row>
    <row r="5488" spans="1:8">
      <c r="A5488" s="16" t="s">
        <v>12194</v>
      </c>
      <c r="B5488" s="16" t="s">
        <v>12856</v>
      </c>
      <c r="C5488" s="8"/>
      <c r="D5488" s="5" t="s">
        <v>12857</v>
      </c>
      <c r="E5488" s="5"/>
      <c r="F5488" s="9">
        <v>3000</v>
      </c>
      <c r="G5488" s="5" t="s">
        <v>41</v>
      </c>
      <c r="H5488" s="3">
        <v>2014</v>
      </c>
    </row>
    <row r="5489" spans="1:8">
      <c r="A5489" s="16" t="s">
        <v>12194</v>
      </c>
      <c r="B5489" s="16" t="s">
        <v>12858</v>
      </c>
      <c r="C5489" s="8"/>
      <c r="D5489" s="5" t="s">
        <v>12859</v>
      </c>
      <c r="E5489" s="5"/>
      <c r="F5489" s="9">
        <v>5000</v>
      </c>
      <c r="G5489" s="5" t="s">
        <v>41</v>
      </c>
      <c r="H5489" s="3">
        <v>2014</v>
      </c>
    </row>
    <row r="5490" spans="1:8">
      <c r="A5490" s="16" t="s">
        <v>12194</v>
      </c>
      <c r="B5490" s="16" t="s">
        <v>12854</v>
      </c>
      <c r="C5490" s="8"/>
      <c r="D5490" s="5" t="s">
        <v>12860</v>
      </c>
      <c r="E5490" s="5"/>
      <c r="F5490" s="9">
        <v>7000</v>
      </c>
      <c r="G5490" s="5" t="s">
        <v>41</v>
      </c>
      <c r="H5490" s="3">
        <v>2014</v>
      </c>
    </row>
    <row r="5491" spans="1:8">
      <c r="A5491" s="16" t="s">
        <v>12194</v>
      </c>
      <c r="B5491" s="16" t="s">
        <v>12861</v>
      </c>
      <c r="C5491" s="8"/>
      <c r="D5491" s="5" t="s">
        <v>12862</v>
      </c>
      <c r="E5491" s="5"/>
      <c r="F5491" s="9">
        <v>1000</v>
      </c>
      <c r="G5491" s="5" t="s">
        <v>41</v>
      </c>
      <c r="H5491" s="3">
        <v>2014</v>
      </c>
    </row>
    <row r="5492" spans="1:8">
      <c r="A5492" s="16" t="s">
        <v>12194</v>
      </c>
      <c r="B5492" s="16" t="s">
        <v>12863</v>
      </c>
      <c r="C5492" s="8"/>
      <c r="D5492" s="5" t="s">
        <v>12864</v>
      </c>
      <c r="E5492" s="5"/>
      <c r="F5492" s="9">
        <v>3000</v>
      </c>
      <c r="G5492" s="5" t="s">
        <v>41</v>
      </c>
      <c r="H5492" s="3">
        <v>2014</v>
      </c>
    </row>
    <row r="5493" spans="1:8">
      <c r="A5493" s="16" t="s">
        <v>12194</v>
      </c>
      <c r="B5493" s="16" t="s">
        <v>12865</v>
      </c>
      <c r="C5493" s="8"/>
      <c r="D5493" s="5" t="s">
        <v>12758</v>
      </c>
      <c r="E5493" s="5"/>
      <c r="F5493" s="9">
        <v>9000</v>
      </c>
      <c r="G5493" s="5" t="s">
        <v>41</v>
      </c>
      <c r="H5493" s="3">
        <v>2014</v>
      </c>
    </row>
    <row r="5494" spans="1:8">
      <c r="A5494" s="16" t="s">
        <v>12194</v>
      </c>
      <c r="B5494" s="16" t="s">
        <v>12866</v>
      </c>
      <c r="C5494" s="8"/>
      <c r="D5494" s="5" t="s">
        <v>12867</v>
      </c>
      <c r="E5494" s="5"/>
      <c r="F5494" s="9">
        <v>10000</v>
      </c>
      <c r="G5494" s="5" t="s">
        <v>41</v>
      </c>
      <c r="H5494" s="3">
        <v>2014</v>
      </c>
    </row>
    <row r="5495" spans="1:8">
      <c r="A5495" s="16" t="s">
        <v>12194</v>
      </c>
      <c r="B5495" s="16" t="s">
        <v>12868</v>
      </c>
      <c r="C5495" s="8"/>
      <c r="D5495" s="5" t="s">
        <v>12869</v>
      </c>
      <c r="E5495" s="5"/>
      <c r="F5495" s="9">
        <v>6000</v>
      </c>
      <c r="G5495" s="5" t="s">
        <v>41</v>
      </c>
      <c r="H5495" s="3">
        <v>2014</v>
      </c>
    </row>
    <row r="5496" spans="1:8">
      <c r="A5496" s="16" t="s">
        <v>12194</v>
      </c>
      <c r="B5496" s="16" t="s">
        <v>12870</v>
      </c>
      <c r="C5496" s="8"/>
      <c r="D5496" s="5" t="s">
        <v>12871</v>
      </c>
      <c r="E5496" s="5"/>
      <c r="F5496" s="9">
        <v>3000</v>
      </c>
      <c r="G5496" s="5" t="s">
        <v>41</v>
      </c>
      <c r="H5496" s="3">
        <v>2014</v>
      </c>
    </row>
    <row r="5497" spans="1:8">
      <c r="A5497" s="16" t="s">
        <v>12194</v>
      </c>
      <c r="B5497" s="16" t="s">
        <v>12872</v>
      </c>
      <c r="C5497" s="8"/>
      <c r="D5497" s="5" t="s">
        <v>12873</v>
      </c>
      <c r="E5497" s="5"/>
      <c r="F5497" s="9">
        <v>10000</v>
      </c>
      <c r="G5497" s="5" t="s">
        <v>41</v>
      </c>
      <c r="H5497" s="3">
        <v>2014</v>
      </c>
    </row>
    <row r="5498" spans="1:8">
      <c r="A5498" s="16" t="s">
        <v>12194</v>
      </c>
      <c r="B5498" s="16" t="s">
        <v>12874</v>
      </c>
      <c r="C5498" s="8"/>
      <c r="D5498" s="5" t="s">
        <v>12873</v>
      </c>
      <c r="E5498" s="5"/>
      <c r="F5498" s="9">
        <v>3000</v>
      </c>
      <c r="G5498" s="5" t="s">
        <v>41</v>
      </c>
      <c r="H5498" s="3">
        <v>2014</v>
      </c>
    </row>
    <row r="5499" spans="1:8" ht="25.5">
      <c r="A5499" s="16" t="s">
        <v>12194</v>
      </c>
      <c r="B5499" s="16" t="s">
        <v>12807</v>
      </c>
      <c r="C5499" s="8"/>
      <c r="D5499" s="5" t="s">
        <v>12875</v>
      </c>
      <c r="E5499" s="5"/>
      <c r="F5499" s="9">
        <v>4800</v>
      </c>
      <c r="G5499" s="5" t="s">
        <v>41</v>
      </c>
      <c r="H5499" s="3">
        <v>2014</v>
      </c>
    </row>
    <row r="5500" spans="1:8" ht="25.5">
      <c r="A5500" s="16" t="s">
        <v>12194</v>
      </c>
      <c r="B5500" s="16" t="s">
        <v>12876</v>
      </c>
      <c r="C5500" s="8"/>
      <c r="D5500" s="5" t="s">
        <v>12877</v>
      </c>
      <c r="E5500" s="5"/>
      <c r="F5500" s="9">
        <v>2000</v>
      </c>
      <c r="G5500" s="5" t="s">
        <v>41</v>
      </c>
      <c r="H5500" s="3">
        <v>2014</v>
      </c>
    </row>
    <row r="5501" spans="1:8" ht="25.5">
      <c r="A5501" s="16" t="s">
        <v>12194</v>
      </c>
      <c r="B5501" s="16" t="s">
        <v>12755</v>
      </c>
      <c r="C5501" s="8"/>
      <c r="D5501" s="5" t="s">
        <v>12878</v>
      </c>
      <c r="E5501" s="5"/>
      <c r="F5501" s="9">
        <v>2000</v>
      </c>
      <c r="G5501" s="5" t="s">
        <v>41</v>
      </c>
      <c r="H5501" s="3">
        <v>2014</v>
      </c>
    </row>
    <row r="5502" spans="1:8">
      <c r="A5502" s="16" t="s">
        <v>12194</v>
      </c>
      <c r="B5502" s="16" t="s">
        <v>12879</v>
      </c>
      <c r="C5502" s="8"/>
      <c r="D5502" s="5" t="s">
        <v>12880</v>
      </c>
      <c r="E5502" s="5"/>
      <c r="F5502" s="9">
        <v>19100</v>
      </c>
      <c r="G5502" s="5" t="s">
        <v>41</v>
      </c>
      <c r="H5502" s="3">
        <v>2014</v>
      </c>
    </row>
    <row r="5503" spans="1:8" ht="25.5">
      <c r="A5503" s="16" t="s">
        <v>12194</v>
      </c>
      <c r="B5503" s="16" t="s">
        <v>12881</v>
      </c>
      <c r="C5503" s="8"/>
      <c r="D5503" s="5" t="s">
        <v>12882</v>
      </c>
      <c r="E5503" s="5"/>
      <c r="F5503" s="9">
        <v>10000</v>
      </c>
      <c r="G5503" s="5" t="s">
        <v>41</v>
      </c>
      <c r="H5503" s="3">
        <v>2014</v>
      </c>
    </row>
    <row r="5504" spans="1:8">
      <c r="A5504" s="16" t="s">
        <v>12194</v>
      </c>
      <c r="B5504" s="16" t="s">
        <v>12883</v>
      </c>
      <c r="C5504" s="8"/>
      <c r="D5504" s="5" t="s">
        <v>12884</v>
      </c>
      <c r="E5504" s="5"/>
      <c r="F5504" s="9">
        <v>2000</v>
      </c>
      <c r="G5504" s="5" t="s">
        <v>41</v>
      </c>
      <c r="H5504" s="3">
        <v>2014</v>
      </c>
    </row>
    <row r="5505" spans="1:8" ht="25.5">
      <c r="A5505" s="16" t="s">
        <v>12194</v>
      </c>
      <c r="B5505" s="16" t="s">
        <v>12885</v>
      </c>
      <c r="C5505" s="8"/>
      <c r="D5505" s="5" t="s">
        <v>12886</v>
      </c>
      <c r="E5505" s="5"/>
      <c r="F5505" s="9">
        <v>3000</v>
      </c>
      <c r="G5505" s="5" t="s">
        <v>41</v>
      </c>
      <c r="H5505" s="3">
        <v>2014</v>
      </c>
    </row>
    <row r="5506" spans="1:8">
      <c r="A5506" s="16" t="s">
        <v>12194</v>
      </c>
      <c r="B5506" s="16" t="s">
        <v>12887</v>
      </c>
      <c r="C5506" s="8"/>
      <c r="D5506" s="5" t="s">
        <v>12888</v>
      </c>
      <c r="E5506" s="5"/>
      <c r="F5506" s="9">
        <v>2000</v>
      </c>
      <c r="G5506" s="5" t="s">
        <v>41</v>
      </c>
      <c r="H5506" s="3">
        <v>2014</v>
      </c>
    </row>
    <row r="5507" spans="1:8">
      <c r="A5507" s="16" t="s">
        <v>12194</v>
      </c>
      <c r="B5507" s="16" t="s">
        <v>12889</v>
      </c>
      <c r="C5507" s="8"/>
      <c r="D5507" s="5" t="s">
        <v>12890</v>
      </c>
      <c r="E5507" s="5"/>
      <c r="F5507" s="9">
        <v>6000</v>
      </c>
      <c r="G5507" s="5" t="s">
        <v>41</v>
      </c>
      <c r="H5507" s="3">
        <v>2014</v>
      </c>
    </row>
    <row r="5508" spans="1:8">
      <c r="A5508" s="16" t="s">
        <v>12194</v>
      </c>
      <c r="B5508" s="16" t="s">
        <v>12891</v>
      </c>
      <c r="C5508" s="8"/>
      <c r="D5508" s="5" t="s">
        <v>12892</v>
      </c>
      <c r="E5508" s="5"/>
      <c r="F5508" s="9">
        <v>3000</v>
      </c>
      <c r="G5508" s="5" t="s">
        <v>41</v>
      </c>
      <c r="H5508" s="3">
        <v>2014</v>
      </c>
    </row>
    <row r="5509" spans="1:8" ht="25.5">
      <c r="A5509" s="16" t="s">
        <v>12194</v>
      </c>
      <c r="B5509" s="16" t="s">
        <v>12893</v>
      </c>
      <c r="C5509" s="8"/>
      <c r="D5509" s="5" t="s">
        <v>12894</v>
      </c>
      <c r="E5509" s="5"/>
      <c r="F5509" s="9">
        <v>5000</v>
      </c>
      <c r="G5509" s="5" t="s">
        <v>41</v>
      </c>
      <c r="H5509" s="3">
        <v>2014</v>
      </c>
    </row>
    <row r="5510" spans="1:8" ht="25.5">
      <c r="A5510" s="16" t="s">
        <v>12194</v>
      </c>
      <c r="B5510" s="16" t="s">
        <v>12895</v>
      </c>
      <c r="C5510" s="8"/>
      <c r="D5510" s="5" t="s">
        <v>12896</v>
      </c>
      <c r="E5510" s="5"/>
      <c r="F5510" s="9">
        <v>2000</v>
      </c>
      <c r="G5510" s="5" t="s">
        <v>41</v>
      </c>
      <c r="H5510" s="3">
        <v>2014</v>
      </c>
    </row>
    <row r="5511" spans="1:8">
      <c r="A5511" s="16" t="s">
        <v>12194</v>
      </c>
      <c r="B5511" s="16" t="s">
        <v>12897</v>
      </c>
      <c r="C5511" s="8"/>
      <c r="D5511" s="5" t="s">
        <v>12824</v>
      </c>
      <c r="E5511" s="5"/>
      <c r="F5511" s="9">
        <v>4000</v>
      </c>
      <c r="G5511" s="5" t="s">
        <v>41</v>
      </c>
      <c r="H5511" s="3">
        <v>2014</v>
      </c>
    </row>
    <row r="5512" spans="1:8" ht="25.5">
      <c r="A5512" s="16" t="s">
        <v>12194</v>
      </c>
      <c r="B5512" s="16" t="s">
        <v>12898</v>
      </c>
      <c r="C5512" s="8"/>
      <c r="D5512" s="5" t="s">
        <v>12899</v>
      </c>
      <c r="E5512" s="5"/>
      <c r="F5512" s="9">
        <v>5000</v>
      </c>
      <c r="G5512" s="5" t="s">
        <v>41</v>
      </c>
      <c r="H5512" s="3">
        <v>2014</v>
      </c>
    </row>
    <row r="5513" spans="1:8">
      <c r="A5513" s="16" t="s">
        <v>12194</v>
      </c>
      <c r="B5513" s="16" t="s">
        <v>12900</v>
      </c>
      <c r="C5513" s="8"/>
      <c r="D5513" s="5" t="s">
        <v>12901</v>
      </c>
      <c r="E5513" s="5"/>
      <c r="F5513" s="9">
        <v>9400</v>
      </c>
      <c r="G5513" s="5" t="s">
        <v>41</v>
      </c>
      <c r="H5513" s="3">
        <v>2014</v>
      </c>
    </row>
    <row r="5514" spans="1:8" ht="25.5">
      <c r="A5514" s="16" t="s">
        <v>12194</v>
      </c>
      <c r="B5514" s="16" t="s">
        <v>12870</v>
      </c>
      <c r="C5514" s="8"/>
      <c r="D5514" s="5" t="s">
        <v>12902</v>
      </c>
      <c r="E5514" s="5"/>
      <c r="F5514" s="9">
        <v>3000</v>
      </c>
      <c r="G5514" s="5" t="s">
        <v>41</v>
      </c>
      <c r="H5514" s="3">
        <v>2014</v>
      </c>
    </row>
    <row r="5515" spans="1:8" ht="25.5">
      <c r="A5515" s="16" t="s">
        <v>12194</v>
      </c>
      <c r="B5515" s="16" t="s">
        <v>12717</v>
      </c>
      <c r="C5515" s="8"/>
      <c r="D5515" s="5" t="s">
        <v>12903</v>
      </c>
      <c r="E5515" s="5"/>
      <c r="F5515" s="9">
        <v>15000</v>
      </c>
      <c r="G5515" s="5" t="s">
        <v>41</v>
      </c>
      <c r="H5515" s="3">
        <v>2014</v>
      </c>
    </row>
    <row r="5516" spans="1:8">
      <c r="A5516" s="16" t="s">
        <v>12194</v>
      </c>
      <c r="B5516" s="16" t="s">
        <v>12904</v>
      </c>
      <c r="C5516" s="8"/>
      <c r="D5516" s="5" t="s">
        <v>12905</v>
      </c>
      <c r="E5516" s="5"/>
      <c r="F5516" s="9">
        <v>10000</v>
      </c>
      <c r="G5516" s="5" t="s">
        <v>41</v>
      </c>
      <c r="H5516" s="3">
        <v>2014</v>
      </c>
    </row>
    <row r="5517" spans="1:8" ht="38.25">
      <c r="A5517" s="16" t="s">
        <v>12194</v>
      </c>
      <c r="B5517" s="16" t="s">
        <v>12906</v>
      </c>
      <c r="C5517" s="8"/>
      <c r="D5517" s="5" t="s">
        <v>12907</v>
      </c>
      <c r="E5517" s="5"/>
      <c r="F5517" s="9">
        <v>5000</v>
      </c>
      <c r="G5517" s="5" t="s">
        <v>41</v>
      </c>
      <c r="H5517" s="3">
        <v>2014</v>
      </c>
    </row>
    <row r="5518" spans="1:8">
      <c r="A5518" s="16" t="s">
        <v>12194</v>
      </c>
      <c r="B5518" s="16" t="s">
        <v>12908</v>
      </c>
      <c r="C5518" s="8"/>
      <c r="D5518" s="5" t="s">
        <v>12909</v>
      </c>
      <c r="E5518" s="5"/>
      <c r="F5518" s="9">
        <v>2000</v>
      </c>
      <c r="G5518" s="5" t="s">
        <v>41</v>
      </c>
      <c r="H5518" s="3">
        <v>2014</v>
      </c>
    </row>
    <row r="5519" spans="1:8">
      <c r="A5519" s="16" t="s">
        <v>12194</v>
      </c>
      <c r="B5519" s="16" t="s">
        <v>12910</v>
      </c>
      <c r="C5519" s="8"/>
      <c r="D5519" s="5" t="s">
        <v>12911</v>
      </c>
      <c r="E5519" s="5"/>
      <c r="F5519" s="9">
        <v>1000</v>
      </c>
      <c r="G5519" s="5" t="s">
        <v>41</v>
      </c>
      <c r="H5519" s="3">
        <v>2014</v>
      </c>
    </row>
    <row r="5520" spans="1:8" ht="25.5">
      <c r="A5520" s="16" t="s">
        <v>12194</v>
      </c>
      <c r="B5520" s="16" t="s">
        <v>12741</v>
      </c>
      <c r="C5520" s="8"/>
      <c r="D5520" s="5" t="s">
        <v>12912</v>
      </c>
      <c r="E5520" s="5"/>
      <c r="F5520" s="9">
        <v>1000</v>
      </c>
      <c r="G5520" s="5" t="s">
        <v>41</v>
      </c>
      <c r="H5520" s="3">
        <v>2014</v>
      </c>
    </row>
    <row r="5521" spans="1:8">
      <c r="A5521" s="16" t="s">
        <v>12194</v>
      </c>
      <c r="B5521" s="16" t="s">
        <v>12913</v>
      </c>
      <c r="C5521" s="8"/>
      <c r="D5521" s="5" t="s">
        <v>12914</v>
      </c>
      <c r="E5521" s="5"/>
      <c r="F5521" s="9">
        <v>7000</v>
      </c>
      <c r="G5521" s="5" t="s">
        <v>41</v>
      </c>
      <c r="H5521" s="3">
        <v>2014</v>
      </c>
    </row>
    <row r="5522" spans="1:8">
      <c r="A5522" s="16" t="s">
        <v>12194</v>
      </c>
      <c r="B5522" s="16" t="s">
        <v>12815</v>
      </c>
      <c r="C5522" s="8"/>
      <c r="D5522" s="5" t="s">
        <v>12915</v>
      </c>
      <c r="E5522" s="5"/>
      <c r="F5522" s="9">
        <v>5000</v>
      </c>
      <c r="G5522" s="5" t="s">
        <v>41</v>
      </c>
      <c r="H5522" s="3">
        <v>2014</v>
      </c>
    </row>
    <row r="5523" spans="1:8" ht="25.5">
      <c r="A5523" s="16" t="s">
        <v>12194</v>
      </c>
      <c r="B5523" s="16" t="s">
        <v>12916</v>
      </c>
      <c r="C5523" s="8"/>
      <c r="D5523" s="5" t="s">
        <v>12917</v>
      </c>
      <c r="E5523" s="5"/>
      <c r="F5523" s="9">
        <v>7000</v>
      </c>
      <c r="G5523" s="5" t="s">
        <v>41</v>
      </c>
      <c r="H5523" s="3">
        <v>2014</v>
      </c>
    </row>
    <row r="5524" spans="1:8">
      <c r="A5524" s="16" t="s">
        <v>12194</v>
      </c>
      <c r="B5524" s="16" t="s">
        <v>12918</v>
      </c>
      <c r="C5524" s="8"/>
      <c r="D5524" s="5" t="s">
        <v>12919</v>
      </c>
      <c r="E5524" s="5"/>
      <c r="F5524" s="9">
        <v>2000</v>
      </c>
      <c r="G5524" s="5" t="s">
        <v>41</v>
      </c>
      <c r="H5524" s="3">
        <v>2014</v>
      </c>
    </row>
    <row r="5525" spans="1:8">
      <c r="A5525" s="16" t="s">
        <v>12194</v>
      </c>
      <c r="B5525" s="16" t="s">
        <v>12920</v>
      </c>
      <c r="C5525" s="8"/>
      <c r="D5525" s="5" t="s">
        <v>12921</v>
      </c>
      <c r="E5525" s="5"/>
      <c r="F5525" s="9">
        <v>7000</v>
      </c>
      <c r="G5525" s="5" t="s">
        <v>41</v>
      </c>
      <c r="H5525" s="3">
        <v>2014</v>
      </c>
    </row>
    <row r="5526" spans="1:8">
      <c r="A5526" s="16" t="s">
        <v>12194</v>
      </c>
      <c r="B5526" s="16" t="s">
        <v>12922</v>
      </c>
      <c r="C5526" s="8"/>
      <c r="D5526" s="5" t="s">
        <v>12909</v>
      </c>
      <c r="E5526" s="5"/>
      <c r="F5526" s="9">
        <v>1500</v>
      </c>
      <c r="G5526" s="5" t="s">
        <v>41</v>
      </c>
      <c r="H5526" s="3">
        <v>2014</v>
      </c>
    </row>
    <row r="5527" spans="1:8" ht="25.5">
      <c r="A5527" s="16" t="s">
        <v>12194</v>
      </c>
      <c r="B5527" s="16" t="s">
        <v>12923</v>
      </c>
      <c r="C5527" s="8"/>
      <c r="D5527" s="5" t="s">
        <v>12924</v>
      </c>
      <c r="E5527" s="5"/>
      <c r="F5527" s="9">
        <v>3000</v>
      </c>
      <c r="G5527" s="5" t="s">
        <v>41</v>
      </c>
      <c r="H5527" s="3">
        <v>2014</v>
      </c>
    </row>
    <row r="5528" spans="1:8">
      <c r="A5528" s="16" t="s">
        <v>12194</v>
      </c>
      <c r="B5528" s="16" t="s">
        <v>12925</v>
      </c>
      <c r="C5528" s="8"/>
      <c r="D5528" s="5" t="s">
        <v>12926</v>
      </c>
      <c r="E5528" s="5"/>
      <c r="F5528" s="9">
        <v>2000</v>
      </c>
      <c r="G5528" s="5" t="s">
        <v>41</v>
      </c>
      <c r="H5528" s="3">
        <v>2014</v>
      </c>
    </row>
    <row r="5529" spans="1:8">
      <c r="A5529" s="16" t="s">
        <v>12194</v>
      </c>
      <c r="B5529" s="16" t="s">
        <v>12927</v>
      </c>
      <c r="C5529" s="8"/>
      <c r="D5529" s="5" t="s">
        <v>12928</v>
      </c>
      <c r="E5529" s="5"/>
      <c r="F5529" s="9">
        <v>3000</v>
      </c>
      <c r="G5529" s="5" t="s">
        <v>41</v>
      </c>
      <c r="H5529" s="3">
        <v>2014</v>
      </c>
    </row>
    <row r="5530" spans="1:8" ht="25.5">
      <c r="A5530" s="16" t="s">
        <v>12194</v>
      </c>
      <c r="B5530" s="16" t="s">
        <v>12815</v>
      </c>
      <c r="C5530" s="8"/>
      <c r="D5530" s="5" t="s">
        <v>12929</v>
      </c>
      <c r="E5530" s="5"/>
      <c r="F5530" s="9">
        <v>4300</v>
      </c>
      <c r="G5530" s="5" t="s">
        <v>41</v>
      </c>
      <c r="H5530" s="3">
        <v>2014</v>
      </c>
    </row>
    <row r="5531" spans="1:8">
      <c r="A5531" s="16" t="s">
        <v>12194</v>
      </c>
      <c r="B5531" s="16" t="s">
        <v>12930</v>
      </c>
      <c r="C5531" s="8"/>
      <c r="D5531" s="5" t="s">
        <v>12931</v>
      </c>
      <c r="E5531" s="5"/>
      <c r="F5531" s="9">
        <v>10000</v>
      </c>
      <c r="G5531" s="5" t="s">
        <v>41</v>
      </c>
      <c r="H5531" s="3">
        <v>2014</v>
      </c>
    </row>
    <row r="5532" spans="1:8" ht="38.25">
      <c r="A5532" s="16" t="s">
        <v>12194</v>
      </c>
      <c r="B5532" s="16" t="s">
        <v>12815</v>
      </c>
      <c r="C5532" s="8"/>
      <c r="D5532" s="5" t="s">
        <v>12932</v>
      </c>
      <c r="E5532" s="5"/>
      <c r="F5532" s="9">
        <v>10000</v>
      </c>
      <c r="G5532" s="5" t="s">
        <v>41</v>
      </c>
      <c r="H5532" s="3">
        <v>2014</v>
      </c>
    </row>
    <row r="5533" spans="1:8">
      <c r="A5533" s="16" t="s">
        <v>12194</v>
      </c>
      <c r="B5533" s="16" t="s">
        <v>12803</v>
      </c>
      <c r="C5533" s="8"/>
      <c r="D5533" s="5" t="s">
        <v>12933</v>
      </c>
      <c r="E5533" s="5"/>
      <c r="F5533" s="9">
        <v>7000</v>
      </c>
      <c r="G5533" s="5" t="s">
        <v>41</v>
      </c>
      <c r="H5533" s="3">
        <v>2014</v>
      </c>
    </row>
    <row r="5534" spans="1:8" ht="25.5">
      <c r="A5534" s="16" t="s">
        <v>13970</v>
      </c>
      <c r="B5534" s="16" t="s">
        <v>12934</v>
      </c>
      <c r="C5534" s="8">
        <v>773838627</v>
      </c>
      <c r="D5534" s="5" t="s">
        <v>13402</v>
      </c>
      <c r="E5534" s="5" t="s">
        <v>13403</v>
      </c>
      <c r="F5534" s="9">
        <v>8000</v>
      </c>
      <c r="G5534" s="3" t="s">
        <v>49</v>
      </c>
      <c r="H5534" s="3">
        <v>2014</v>
      </c>
    </row>
    <row r="5535" spans="1:8">
      <c r="A5535" s="16" t="s">
        <v>13970</v>
      </c>
      <c r="B5535" s="16" t="s">
        <v>12935</v>
      </c>
      <c r="C5535" s="8">
        <v>12677464907</v>
      </c>
      <c r="D5535" s="5" t="s">
        <v>13404</v>
      </c>
      <c r="E5535" s="5" t="s">
        <v>12936</v>
      </c>
      <c r="F5535" s="9">
        <v>5000</v>
      </c>
      <c r="G5535" s="3" t="s">
        <v>49</v>
      </c>
      <c r="H5535" s="3">
        <v>2014</v>
      </c>
    </row>
    <row r="5536" spans="1:8" ht="25.5">
      <c r="A5536" s="16" t="s">
        <v>13970</v>
      </c>
      <c r="B5536" s="16" t="s">
        <v>12937</v>
      </c>
      <c r="C5536" s="8">
        <v>515249905</v>
      </c>
      <c r="D5536" s="5" t="s">
        <v>13405</v>
      </c>
      <c r="E5536" s="5" t="s">
        <v>13406</v>
      </c>
      <c r="F5536" s="9">
        <v>5000</v>
      </c>
      <c r="G5536" s="3" t="s">
        <v>49</v>
      </c>
      <c r="H5536" s="3">
        <v>2014</v>
      </c>
    </row>
    <row r="5537" spans="1:8" ht="25.5">
      <c r="A5537" s="16" t="s">
        <v>13970</v>
      </c>
      <c r="B5537" s="16" t="s">
        <v>12937</v>
      </c>
      <c r="C5537" s="8">
        <v>515249905</v>
      </c>
      <c r="D5537" s="5" t="s">
        <v>13407</v>
      </c>
      <c r="E5537" s="5" t="s">
        <v>13408</v>
      </c>
      <c r="F5537" s="9">
        <v>6000</v>
      </c>
      <c r="G5537" s="3" t="s">
        <v>49</v>
      </c>
      <c r="H5537" s="3">
        <v>2014</v>
      </c>
    </row>
    <row r="5538" spans="1:8">
      <c r="A5538" s="16" t="s">
        <v>13970</v>
      </c>
      <c r="B5538" s="16" t="s">
        <v>12938</v>
      </c>
      <c r="C5538" s="8">
        <v>27670868732</v>
      </c>
      <c r="D5538" s="5" t="s">
        <v>13409</v>
      </c>
      <c r="E5538" s="5" t="s">
        <v>12939</v>
      </c>
      <c r="F5538" s="9">
        <v>4000</v>
      </c>
      <c r="G5538" s="3" t="s">
        <v>49</v>
      </c>
      <c r="H5538" s="3">
        <v>2014</v>
      </c>
    </row>
    <row r="5539" spans="1:8">
      <c r="A5539" s="16" t="s">
        <v>13970</v>
      </c>
      <c r="B5539" s="16" t="s">
        <v>12940</v>
      </c>
      <c r="C5539" s="8" t="s">
        <v>12941</v>
      </c>
      <c r="D5539" s="5" t="s">
        <v>13410</v>
      </c>
      <c r="E5539" s="5" t="s">
        <v>12942</v>
      </c>
      <c r="F5539" s="9">
        <v>2000</v>
      </c>
      <c r="G5539" s="3" t="s">
        <v>49</v>
      </c>
      <c r="H5539" s="3">
        <v>2014</v>
      </c>
    </row>
    <row r="5540" spans="1:8">
      <c r="A5540" s="16" t="s">
        <v>13970</v>
      </c>
      <c r="B5540" s="17" t="s">
        <v>1270</v>
      </c>
      <c r="C5540" s="4" t="s">
        <v>12943</v>
      </c>
      <c r="D5540" s="3" t="s">
        <v>13411</v>
      </c>
      <c r="E5540" s="3" t="s">
        <v>12944</v>
      </c>
      <c r="F5540" s="6">
        <v>9000</v>
      </c>
      <c r="G5540" s="3" t="s">
        <v>49</v>
      </c>
      <c r="H5540" s="3">
        <v>2014</v>
      </c>
    </row>
    <row r="5541" spans="1:8" ht="25.5">
      <c r="A5541" s="16" t="s">
        <v>13970</v>
      </c>
      <c r="B5541" s="17" t="s">
        <v>12945</v>
      </c>
      <c r="C5541" s="4" t="s">
        <v>12946</v>
      </c>
      <c r="D5541" s="3" t="s">
        <v>13412</v>
      </c>
      <c r="E5541" s="3" t="s">
        <v>12947</v>
      </c>
      <c r="F5541" s="6">
        <v>5000</v>
      </c>
      <c r="G5541" s="3" t="s">
        <v>49</v>
      </c>
      <c r="H5541" s="3">
        <v>2014</v>
      </c>
    </row>
    <row r="5542" spans="1:8">
      <c r="A5542" s="16" t="s">
        <v>13970</v>
      </c>
      <c r="B5542" s="16" t="s">
        <v>12948</v>
      </c>
      <c r="C5542" s="8">
        <v>25887843344</v>
      </c>
      <c r="D5542" s="5" t="s">
        <v>13413</v>
      </c>
      <c r="E5542" s="5" t="s">
        <v>12949</v>
      </c>
      <c r="F5542" s="9">
        <v>7000</v>
      </c>
      <c r="G5542" s="3" t="s">
        <v>49</v>
      </c>
      <c r="H5542" s="3">
        <v>2014</v>
      </c>
    </row>
    <row r="5543" spans="1:8">
      <c r="A5543" s="16" t="s">
        <v>13970</v>
      </c>
      <c r="B5543" s="16" t="s">
        <v>12950</v>
      </c>
      <c r="C5543" s="8" t="s">
        <v>12951</v>
      </c>
      <c r="D5543" s="5" t="s">
        <v>13414</v>
      </c>
      <c r="E5543" s="5" t="s">
        <v>13415</v>
      </c>
      <c r="F5543" s="9">
        <v>4000</v>
      </c>
      <c r="G5543" s="5" t="s">
        <v>49</v>
      </c>
      <c r="H5543" s="3">
        <v>2014</v>
      </c>
    </row>
    <row r="5544" spans="1:8">
      <c r="A5544" s="16" t="s">
        <v>13970</v>
      </c>
      <c r="B5544" s="17" t="s">
        <v>12952</v>
      </c>
      <c r="C5544" s="4" t="s">
        <v>12953</v>
      </c>
      <c r="D5544" s="3" t="s">
        <v>13416</v>
      </c>
      <c r="E5544" s="3" t="s">
        <v>13417</v>
      </c>
      <c r="F5544" s="6">
        <v>5000</v>
      </c>
      <c r="G5544" s="3" t="s">
        <v>49</v>
      </c>
      <c r="H5544" s="3">
        <v>2014</v>
      </c>
    </row>
    <row r="5545" spans="1:8">
      <c r="A5545" s="16" t="s">
        <v>13970</v>
      </c>
      <c r="B5545" s="16" t="s">
        <v>12954</v>
      </c>
      <c r="C5545" s="8" t="s">
        <v>9655</v>
      </c>
      <c r="D5545" s="5" t="s">
        <v>13418</v>
      </c>
      <c r="E5545" s="5" t="s">
        <v>13419</v>
      </c>
      <c r="F5545" s="9">
        <v>3000</v>
      </c>
      <c r="G5545" s="3" t="s">
        <v>49</v>
      </c>
      <c r="H5545" s="3">
        <v>2014</v>
      </c>
    </row>
    <row r="5546" spans="1:8" ht="38.25">
      <c r="A5546" s="16" t="s">
        <v>13970</v>
      </c>
      <c r="B5546" s="17" t="s">
        <v>12955</v>
      </c>
      <c r="C5546" s="4" t="s">
        <v>12956</v>
      </c>
      <c r="D5546" s="3" t="s">
        <v>13420</v>
      </c>
      <c r="E5546" s="3" t="s">
        <v>13421</v>
      </c>
      <c r="F5546" s="6">
        <v>5000</v>
      </c>
      <c r="G5546" s="3" t="s">
        <v>49</v>
      </c>
      <c r="H5546" s="3">
        <v>2014</v>
      </c>
    </row>
    <row r="5547" spans="1:8">
      <c r="A5547" s="16" t="s">
        <v>13970</v>
      </c>
      <c r="B5547" s="17" t="s">
        <v>12957</v>
      </c>
      <c r="C5547" s="4" t="s">
        <v>12958</v>
      </c>
      <c r="D5547" s="3" t="s">
        <v>13422</v>
      </c>
      <c r="E5547" s="3" t="s">
        <v>13423</v>
      </c>
      <c r="F5547" s="6">
        <v>3000</v>
      </c>
      <c r="G5547" s="3" t="s">
        <v>49</v>
      </c>
      <c r="H5547" s="3">
        <v>2014</v>
      </c>
    </row>
    <row r="5548" spans="1:8">
      <c r="A5548" s="16" t="s">
        <v>13970</v>
      </c>
      <c r="B5548" s="17" t="s">
        <v>12957</v>
      </c>
      <c r="C5548" s="4" t="s">
        <v>12958</v>
      </c>
      <c r="D5548" s="3" t="s">
        <v>13424</v>
      </c>
      <c r="E5548" s="3" t="s">
        <v>12959</v>
      </c>
      <c r="F5548" s="6">
        <v>2000</v>
      </c>
      <c r="G5548" s="3" t="s">
        <v>49</v>
      </c>
      <c r="H5548" s="3">
        <v>2014</v>
      </c>
    </row>
    <row r="5549" spans="1:8" ht="25.5">
      <c r="A5549" s="16" t="s">
        <v>13970</v>
      </c>
      <c r="B5549" s="17" t="s">
        <v>12960</v>
      </c>
      <c r="C5549" s="4" t="s">
        <v>12961</v>
      </c>
      <c r="D5549" s="3" t="s">
        <v>13425</v>
      </c>
      <c r="E5549" s="3" t="s">
        <v>13426</v>
      </c>
      <c r="F5549" s="6">
        <v>4000</v>
      </c>
      <c r="G5549" s="3" t="s">
        <v>49</v>
      </c>
      <c r="H5549" s="3">
        <v>2014</v>
      </c>
    </row>
    <row r="5550" spans="1:8">
      <c r="A5550" s="16" t="s">
        <v>13970</v>
      </c>
      <c r="B5550" s="16" t="s">
        <v>12962</v>
      </c>
      <c r="C5550" s="8" t="s">
        <v>12963</v>
      </c>
      <c r="D5550" s="5" t="s">
        <v>13427</v>
      </c>
      <c r="E5550" s="5" t="s">
        <v>9791</v>
      </c>
      <c r="F5550" s="9">
        <v>9000</v>
      </c>
      <c r="G5550" s="3" t="s">
        <v>49</v>
      </c>
      <c r="H5550" s="3">
        <v>2014</v>
      </c>
    </row>
    <row r="5551" spans="1:8">
      <c r="A5551" s="16" t="s">
        <v>13970</v>
      </c>
      <c r="B5551" s="17" t="s">
        <v>12964</v>
      </c>
      <c r="C5551" s="18">
        <v>11713016305</v>
      </c>
      <c r="D5551" s="3" t="s">
        <v>13428</v>
      </c>
      <c r="E5551" s="3" t="s">
        <v>12965</v>
      </c>
      <c r="F5551" s="6">
        <v>4000</v>
      </c>
      <c r="G5551" s="3" t="s">
        <v>49</v>
      </c>
      <c r="H5551" s="3">
        <v>2014</v>
      </c>
    </row>
    <row r="5552" spans="1:8">
      <c r="A5552" s="16" t="s">
        <v>13970</v>
      </c>
      <c r="B5552" s="17" t="s">
        <v>2918</v>
      </c>
      <c r="C5552" s="4" t="s">
        <v>12966</v>
      </c>
      <c r="D5552" s="3" t="s">
        <v>13429</v>
      </c>
      <c r="E5552" s="3" t="s">
        <v>13430</v>
      </c>
      <c r="F5552" s="6">
        <v>4000</v>
      </c>
      <c r="G5552" s="3" t="s">
        <v>49</v>
      </c>
      <c r="H5552" s="3">
        <v>2014</v>
      </c>
    </row>
    <row r="5553" spans="1:8">
      <c r="A5553" s="16" t="s">
        <v>13970</v>
      </c>
      <c r="B5553" s="17" t="s">
        <v>12967</v>
      </c>
      <c r="C5553" s="4" t="s">
        <v>12968</v>
      </c>
      <c r="D5553" s="3" t="s">
        <v>13431</v>
      </c>
      <c r="E5553" s="3" t="s">
        <v>13432</v>
      </c>
      <c r="F5553" s="6">
        <v>4000</v>
      </c>
      <c r="G5553" s="3" t="s">
        <v>49</v>
      </c>
      <c r="H5553" s="3">
        <v>2014</v>
      </c>
    </row>
    <row r="5554" spans="1:8" ht="25.5">
      <c r="A5554" s="16" t="s">
        <v>13970</v>
      </c>
      <c r="B5554" s="17" t="s">
        <v>12969</v>
      </c>
      <c r="C5554" s="4" t="s">
        <v>12970</v>
      </c>
      <c r="D5554" s="3" t="s">
        <v>13433</v>
      </c>
      <c r="E5554" s="3" t="s">
        <v>12971</v>
      </c>
      <c r="F5554" s="6">
        <v>5000</v>
      </c>
      <c r="G5554" s="3" t="s">
        <v>49</v>
      </c>
      <c r="H5554" s="3">
        <v>2014</v>
      </c>
    </row>
    <row r="5555" spans="1:8">
      <c r="A5555" s="16" t="s">
        <v>13970</v>
      </c>
      <c r="B5555" s="17" t="s">
        <v>12972</v>
      </c>
      <c r="C5555" s="4" t="s">
        <v>12973</v>
      </c>
      <c r="D5555" s="3" t="s">
        <v>13434</v>
      </c>
      <c r="E5555" s="3" t="s">
        <v>12971</v>
      </c>
      <c r="F5555" s="6">
        <v>5000</v>
      </c>
      <c r="G5555" s="3" t="s">
        <v>49</v>
      </c>
      <c r="H5555" s="3">
        <v>2014</v>
      </c>
    </row>
    <row r="5556" spans="1:8">
      <c r="A5556" s="16" t="s">
        <v>13970</v>
      </c>
      <c r="B5556" s="17" t="s">
        <v>12974</v>
      </c>
      <c r="C5556" s="4" t="s">
        <v>12975</v>
      </c>
      <c r="D5556" s="3" t="s">
        <v>13435</v>
      </c>
      <c r="E5556" s="3" t="s">
        <v>13436</v>
      </c>
      <c r="F5556" s="6">
        <v>1930</v>
      </c>
      <c r="G5556" s="3" t="s">
        <v>49</v>
      </c>
      <c r="H5556" s="3">
        <v>2014</v>
      </c>
    </row>
    <row r="5557" spans="1:8" ht="25.5">
      <c r="A5557" s="16" t="s">
        <v>13970</v>
      </c>
      <c r="B5557" s="17" t="s">
        <v>12976</v>
      </c>
      <c r="C5557" s="4">
        <v>73535226843</v>
      </c>
      <c r="D5557" s="3" t="s">
        <v>13437</v>
      </c>
      <c r="E5557" s="3" t="s">
        <v>12977</v>
      </c>
      <c r="F5557" s="6">
        <v>7000</v>
      </c>
      <c r="G5557" s="3" t="s">
        <v>49</v>
      </c>
      <c r="H5557" s="3">
        <v>2014</v>
      </c>
    </row>
    <row r="5558" spans="1:8">
      <c r="A5558" s="16" t="s">
        <v>13970</v>
      </c>
      <c r="B5558" s="17" t="s">
        <v>12978</v>
      </c>
      <c r="C5558" s="4">
        <v>37724328387</v>
      </c>
      <c r="D5558" s="3" t="s">
        <v>13438</v>
      </c>
      <c r="E5558" s="3" t="s">
        <v>13439</v>
      </c>
      <c r="F5558" s="6">
        <v>4000</v>
      </c>
      <c r="G5558" s="3" t="s">
        <v>49</v>
      </c>
      <c r="H5558" s="3">
        <v>2014</v>
      </c>
    </row>
    <row r="5559" spans="1:8">
      <c r="A5559" s="16" t="s">
        <v>13970</v>
      </c>
      <c r="B5559" s="16" t="s">
        <v>12979</v>
      </c>
      <c r="C5559" s="27">
        <v>76646354605</v>
      </c>
      <c r="D5559" s="3" t="s">
        <v>13440</v>
      </c>
      <c r="E5559" s="5" t="s">
        <v>12980</v>
      </c>
      <c r="F5559" s="6">
        <v>10000</v>
      </c>
      <c r="G5559" s="5" t="s">
        <v>49</v>
      </c>
      <c r="H5559" s="3">
        <v>2014</v>
      </c>
    </row>
    <row r="5560" spans="1:8">
      <c r="A5560" s="16" t="s">
        <v>13970</v>
      </c>
      <c r="B5560" s="16" t="s">
        <v>12979</v>
      </c>
      <c r="C5560" s="27">
        <v>76646354605</v>
      </c>
      <c r="D5560" s="3" t="s">
        <v>13441</v>
      </c>
      <c r="E5560" s="5" t="s">
        <v>12980</v>
      </c>
      <c r="F5560" s="6">
        <v>10000</v>
      </c>
      <c r="G5560" s="5" t="s">
        <v>49</v>
      </c>
      <c r="H5560" s="3">
        <v>2014</v>
      </c>
    </row>
    <row r="5561" spans="1:8">
      <c r="A5561" s="16" t="s">
        <v>13970</v>
      </c>
      <c r="B5561" s="16" t="s">
        <v>12979</v>
      </c>
      <c r="C5561" s="27">
        <v>76646354605</v>
      </c>
      <c r="D5561" s="3" t="s">
        <v>13442</v>
      </c>
      <c r="E5561" s="5" t="s">
        <v>12980</v>
      </c>
      <c r="F5561" s="6">
        <v>4000</v>
      </c>
      <c r="G5561" s="5" t="s">
        <v>49</v>
      </c>
      <c r="H5561" s="3">
        <v>2014</v>
      </c>
    </row>
    <row r="5562" spans="1:8" ht="25.5">
      <c r="A5562" s="16" t="s">
        <v>13970</v>
      </c>
      <c r="B5562" s="17" t="s">
        <v>12981</v>
      </c>
      <c r="C5562" s="4" t="s">
        <v>12982</v>
      </c>
      <c r="D5562" s="3" t="s">
        <v>13443</v>
      </c>
      <c r="E5562" s="3" t="s">
        <v>13444</v>
      </c>
      <c r="F5562" s="6">
        <v>6000</v>
      </c>
      <c r="G5562" s="5" t="s">
        <v>49</v>
      </c>
      <c r="H5562" s="3">
        <v>2014</v>
      </c>
    </row>
    <row r="5563" spans="1:8" ht="25.5">
      <c r="A5563" s="16" t="s">
        <v>13970</v>
      </c>
      <c r="B5563" s="16" t="s">
        <v>12981</v>
      </c>
      <c r="C5563" s="8" t="s">
        <v>12982</v>
      </c>
      <c r="D5563" s="3" t="s">
        <v>13445</v>
      </c>
      <c r="E5563" s="3" t="s">
        <v>13446</v>
      </c>
      <c r="F5563" s="6">
        <v>2000</v>
      </c>
      <c r="G5563" s="5" t="s">
        <v>49</v>
      </c>
      <c r="H5563" s="3">
        <v>2014</v>
      </c>
    </row>
    <row r="5564" spans="1:8" ht="51">
      <c r="A5564" s="16" t="s">
        <v>13970</v>
      </c>
      <c r="B5564" s="17" t="s">
        <v>12984</v>
      </c>
      <c r="C5564" s="4" t="s">
        <v>12985</v>
      </c>
      <c r="D5564" s="3" t="s">
        <v>13447</v>
      </c>
      <c r="E5564" s="3" t="s">
        <v>13448</v>
      </c>
      <c r="F5564" s="6">
        <v>44000</v>
      </c>
      <c r="G5564" s="5" t="s">
        <v>49</v>
      </c>
      <c r="H5564" s="3">
        <v>2014</v>
      </c>
    </row>
    <row r="5565" spans="1:8">
      <c r="A5565" s="16" t="s">
        <v>13970</v>
      </c>
      <c r="B5565" s="17" t="s">
        <v>12986</v>
      </c>
      <c r="C5565" s="4" t="s">
        <v>12987</v>
      </c>
      <c r="D5565" s="3" t="s">
        <v>13449</v>
      </c>
      <c r="E5565" s="3" t="s">
        <v>12988</v>
      </c>
      <c r="F5565" s="6">
        <v>10000</v>
      </c>
      <c r="G5565" s="5" t="s">
        <v>49</v>
      </c>
      <c r="H5565" s="3">
        <v>2014</v>
      </c>
    </row>
    <row r="5566" spans="1:8" ht="25.5">
      <c r="A5566" s="16" t="s">
        <v>13970</v>
      </c>
      <c r="B5566" s="17" t="s">
        <v>12989</v>
      </c>
      <c r="C5566" s="4" t="s">
        <v>12990</v>
      </c>
      <c r="D5566" s="3" t="s">
        <v>13450</v>
      </c>
      <c r="E5566" s="3" t="s">
        <v>13451</v>
      </c>
      <c r="F5566" s="6">
        <v>14000</v>
      </c>
      <c r="G5566" s="5" t="s">
        <v>49</v>
      </c>
      <c r="H5566" s="3">
        <v>2014</v>
      </c>
    </row>
    <row r="5567" spans="1:8">
      <c r="A5567" s="16" t="s">
        <v>13970</v>
      </c>
      <c r="B5567" s="17" t="s">
        <v>12992</v>
      </c>
      <c r="C5567" s="18">
        <v>60390524815</v>
      </c>
      <c r="D5567" s="3" t="s">
        <v>13452</v>
      </c>
      <c r="E5567" s="3" t="s">
        <v>13453</v>
      </c>
      <c r="F5567" s="6">
        <v>42000</v>
      </c>
      <c r="G5567" s="5" t="s">
        <v>49</v>
      </c>
      <c r="H5567" s="3">
        <v>2014</v>
      </c>
    </row>
    <row r="5568" spans="1:8">
      <c r="A5568" s="16" t="s">
        <v>13970</v>
      </c>
      <c r="B5568" s="17" t="s">
        <v>12993</v>
      </c>
      <c r="C5568" s="4" t="s">
        <v>12994</v>
      </c>
      <c r="D5568" s="3" t="s">
        <v>13454</v>
      </c>
      <c r="E5568" s="3" t="s">
        <v>12995</v>
      </c>
      <c r="F5568" s="6">
        <v>10000</v>
      </c>
      <c r="G5568" s="5" t="s">
        <v>49</v>
      </c>
      <c r="H5568" s="3">
        <v>2014</v>
      </c>
    </row>
    <row r="5569" spans="1:8">
      <c r="A5569" s="16" t="s">
        <v>13970</v>
      </c>
      <c r="B5569" s="16" t="s">
        <v>12993</v>
      </c>
      <c r="C5569" s="8" t="s">
        <v>12994</v>
      </c>
      <c r="D5569" s="3" t="s">
        <v>13455</v>
      </c>
      <c r="E5569" s="5" t="s">
        <v>12995</v>
      </c>
      <c r="F5569" s="6">
        <v>5000</v>
      </c>
      <c r="G5569" s="5" t="s">
        <v>49</v>
      </c>
      <c r="H5569" s="3">
        <v>2014</v>
      </c>
    </row>
    <row r="5570" spans="1:8" ht="25.5">
      <c r="A5570" s="16" t="s">
        <v>13970</v>
      </c>
      <c r="B5570" s="17" t="s">
        <v>12996</v>
      </c>
      <c r="C5570" s="4" t="s">
        <v>12997</v>
      </c>
      <c r="D5570" s="3" t="s">
        <v>13456</v>
      </c>
      <c r="E5570" s="3" t="s">
        <v>13457</v>
      </c>
      <c r="F5570" s="6">
        <v>2000</v>
      </c>
      <c r="G5570" s="5" t="s">
        <v>49</v>
      </c>
      <c r="H5570" s="3">
        <v>2014</v>
      </c>
    </row>
    <row r="5571" spans="1:8" ht="38.25">
      <c r="A5571" s="16" t="s">
        <v>13970</v>
      </c>
      <c r="B5571" s="17" t="s">
        <v>12998</v>
      </c>
      <c r="C5571" s="4" t="s">
        <v>12999</v>
      </c>
      <c r="D5571" s="3" t="s">
        <v>13459</v>
      </c>
      <c r="E5571" s="3" t="s">
        <v>2847</v>
      </c>
      <c r="F5571" s="6">
        <v>11000</v>
      </c>
      <c r="G5571" s="3" t="s">
        <v>20705</v>
      </c>
      <c r="H5571" s="3">
        <v>2014</v>
      </c>
    </row>
    <row r="5572" spans="1:8" ht="25.5">
      <c r="A5572" s="16" t="s">
        <v>13970</v>
      </c>
      <c r="B5572" s="17" t="s">
        <v>12981</v>
      </c>
      <c r="C5572" s="8" t="s">
        <v>12982</v>
      </c>
      <c r="D5572" s="3" t="s">
        <v>13460</v>
      </c>
      <c r="E5572" s="3" t="s">
        <v>12983</v>
      </c>
      <c r="F5572" s="6">
        <v>2500</v>
      </c>
      <c r="G5572" s="5" t="s">
        <v>49</v>
      </c>
      <c r="H5572" s="3">
        <v>2014</v>
      </c>
    </row>
    <row r="5573" spans="1:8" ht="25.5">
      <c r="A5573" s="16" t="s">
        <v>13970</v>
      </c>
      <c r="B5573" s="17" t="s">
        <v>13001</v>
      </c>
      <c r="C5573" s="4">
        <v>26449277509</v>
      </c>
      <c r="D5573" s="3" t="s">
        <v>13461</v>
      </c>
      <c r="E5573" s="3" t="s">
        <v>13002</v>
      </c>
      <c r="F5573" s="6">
        <v>12500</v>
      </c>
      <c r="G5573" s="3" t="s">
        <v>49</v>
      </c>
      <c r="H5573" s="3">
        <v>2014</v>
      </c>
    </row>
    <row r="5574" spans="1:8" ht="25.5">
      <c r="A5574" s="16" t="s">
        <v>13970</v>
      </c>
      <c r="B5574" s="16" t="s">
        <v>13001</v>
      </c>
      <c r="C5574" s="8">
        <v>26449277509</v>
      </c>
      <c r="D5574" s="3" t="s">
        <v>13462</v>
      </c>
      <c r="E5574" s="3" t="s">
        <v>13002</v>
      </c>
      <c r="F5574" s="9">
        <v>12500</v>
      </c>
      <c r="G5574" s="3" t="s">
        <v>49</v>
      </c>
      <c r="H5574" s="3">
        <v>2014</v>
      </c>
    </row>
    <row r="5575" spans="1:8">
      <c r="A5575" s="16" t="s">
        <v>13970</v>
      </c>
      <c r="B5575" s="17" t="s">
        <v>13003</v>
      </c>
      <c r="C5575" s="4">
        <v>80804655206</v>
      </c>
      <c r="D5575" s="3" t="s">
        <v>13463</v>
      </c>
      <c r="E5575" s="3" t="s">
        <v>13464</v>
      </c>
      <c r="F5575" s="6">
        <v>20000</v>
      </c>
      <c r="G5575" s="3" t="s">
        <v>59</v>
      </c>
      <c r="H5575" s="3">
        <v>2014</v>
      </c>
    </row>
    <row r="5576" spans="1:8">
      <c r="A5576" s="16" t="s">
        <v>13970</v>
      </c>
      <c r="B5576" s="17" t="s">
        <v>13004</v>
      </c>
      <c r="C5576" s="4">
        <v>29422436595</v>
      </c>
      <c r="D5576" s="3" t="s">
        <v>13465</v>
      </c>
      <c r="E5576" s="3" t="s">
        <v>13005</v>
      </c>
      <c r="F5576" s="6">
        <v>20000</v>
      </c>
      <c r="G5576" s="3" t="s">
        <v>59</v>
      </c>
      <c r="H5576" s="3">
        <v>2014</v>
      </c>
    </row>
    <row r="5577" spans="1:8">
      <c r="A5577" s="16" t="s">
        <v>13970</v>
      </c>
      <c r="B5577" s="17" t="s">
        <v>13006</v>
      </c>
      <c r="C5577" s="4">
        <v>69314810833</v>
      </c>
      <c r="D5577" s="3" t="s">
        <v>13466</v>
      </c>
      <c r="E5577" s="5" t="s">
        <v>13007</v>
      </c>
      <c r="F5577" s="6">
        <v>30000</v>
      </c>
      <c r="G5577" s="3" t="s">
        <v>49</v>
      </c>
      <c r="H5577" s="3">
        <v>2014</v>
      </c>
    </row>
    <row r="5578" spans="1:8">
      <c r="A5578" s="16" t="s">
        <v>13970</v>
      </c>
      <c r="B5578" s="16" t="s">
        <v>13006</v>
      </c>
      <c r="C5578" s="8">
        <v>69314810833</v>
      </c>
      <c r="D5578" s="3" t="s">
        <v>13467</v>
      </c>
      <c r="E5578" s="5" t="s">
        <v>13007</v>
      </c>
      <c r="F5578" s="6">
        <v>20000</v>
      </c>
      <c r="G5578" s="3" t="s">
        <v>59</v>
      </c>
      <c r="H5578" s="3">
        <v>2014</v>
      </c>
    </row>
    <row r="5579" spans="1:8">
      <c r="A5579" s="16" t="s">
        <v>13970</v>
      </c>
      <c r="B5579" s="16" t="s">
        <v>13006</v>
      </c>
      <c r="C5579" s="8">
        <v>69314810833</v>
      </c>
      <c r="D5579" s="3" t="s">
        <v>13468</v>
      </c>
      <c r="E5579" s="3" t="s">
        <v>13469</v>
      </c>
      <c r="F5579" s="6">
        <v>15000</v>
      </c>
      <c r="G5579" s="3" t="s">
        <v>59</v>
      </c>
      <c r="H5579" s="3">
        <v>2014</v>
      </c>
    </row>
    <row r="5580" spans="1:8">
      <c r="A5580" s="16" t="s">
        <v>13970</v>
      </c>
      <c r="B5580" s="17" t="s">
        <v>13008</v>
      </c>
      <c r="C5580" s="4">
        <v>65706648038</v>
      </c>
      <c r="D5580" s="3" t="s">
        <v>13470</v>
      </c>
      <c r="E5580" s="3" t="s">
        <v>13009</v>
      </c>
      <c r="F5580" s="6">
        <v>35000</v>
      </c>
      <c r="G5580" s="5" t="s">
        <v>49</v>
      </c>
      <c r="H5580" s="3">
        <v>2014</v>
      </c>
    </row>
    <row r="5581" spans="1:8">
      <c r="A5581" s="16" t="s">
        <v>13970</v>
      </c>
      <c r="B5581" s="17" t="s">
        <v>13010</v>
      </c>
      <c r="C5581" s="4">
        <v>58885928209</v>
      </c>
      <c r="D5581" s="3" t="s">
        <v>13471</v>
      </c>
      <c r="E5581" s="3" t="s">
        <v>13472</v>
      </c>
      <c r="F5581" s="6">
        <v>4000</v>
      </c>
      <c r="G5581" s="5" t="s">
        <v>49</v>
      </c>
      <c r="H5581" s="3">
        <v>2014</v>
      </c>
    </row>
    <row r="5582" spans="1:8">
      <c r="A5582" s="16" t="s">
        <v>13970</v>
      </c>
      <c r="B5582" s="17" t="s">
        <v>13011</v>
      </c>
      <c r="C5582" s="4">
        <v>63368600666</v>
      </c>
      <c r="D5582" s="3" t="s">
        <v>13473</v>
      </c>
      <c r="E5582" s="3" t="s">
        <v>13474</v>
      </c>
      <c r="F5582" s="6">
        <v>4000</v>
      </c>
      <c r="G5582" s="5" t="s">
        <v>49</v>
      </c>
      <c r="H5582" s="3">
        <v>2014</v>
      </c>
    </row>
    <row r="5583" spans="1:8">
      <c r="A5583" s="16" t="s">
        <v>13970</v>
      </c>
      <c r="B5583" s="17" t="s">
        <v>13012</v>
      </c>
      <c r="C5583" s="4">
        <v>74252391756</v>
      </c>
      <c r="D5583" s="3" t="s">
        <v>13475</v>
      </c>
      <c r="E5583" s="3" t="s">
        <v>13013</v>
      </c>
      <c r="F5583" s="6">
        <v>4000</v>
      </c>
      <c r="G5583" s="5" t="s">
        <v>59</v>
      </c>
      <c r="H5583" s="3">
        <v>2014</v>
      </c>
    </row>
    <row r="5584" spans="1:8">
      <c r="A5584" s="16" t="s">
        <v>13970</v>
      </c>
      <c r="B5584" s="17" t="s">
        <v>13014</v>
      </c>
      <c r="C5584" s="4">
        <v>67201217595</v>
      </c>
      <c r="D5584" s="3" t="s">
        <v>13476</v>
      </c>
      <c r="E5584" s="3" t="s">
        <v>13015</v>
      </c>
      <c r="F5584" s="6">
        <v>4000</v>
      </c>
      <c r="G5584" s="5" t="s">
        <v>49</v>
      </c>
      <c r="H5584" s="3">
        <v>2014</v>
      </c>
    </row>
    <row r="5585" spans="1:8">
      <c r="A5585" s="16" t="s">
        <v>13970</v>
      </c>
      <c r="B5585" s="17" t="s">
        <v>13016</v>
      </c>
      <c r="C5585" s="4">
        <v>3992818703</v>
      </c>
      <c r="D5585" s="3" t="s">
        <v>13477</v>
      </c>
      <c r="E5585" s="3" t="s">
        <v>13017</v>
      </c>
      <c r="F5585" s="6">
        <v>9000</v>
      </c>
      <c r="G5585" s="5" t="s">
        <v>59</v>
      </c>
      <c r="H5585" s="3">
        <v>2014</v>
      </c>
    </row>
    <row r="5586" spans="1:8">
      <c r="A5586" s="16" t="s">
        <v>13970</v>
      </c>
      <c r="B5586" s="17" t="s">
        <v>13018</v>
      </c>
      <c r="C5586" s="4">
        <v>19546477132</v>
      </c>
      <c r="D5586" s="3" t="s">
        <v>13478</v>
      </c>
      <c r="E5586" s="3" t="s">
        <v>13019</v>
      </c>
      <c r="F5586" s="6">
        <v>14000</v>
      </c>
      <c r="G5586" s="5" t="s">
        <v>49</v>
      </c>
      <c r="H5586" s="3">
        <v>2014</v>
      </c>
    </row>
    <row r="5587" spans="1:8">
      <c r="A5587" s="16" t="s">
        <v>13970</v>
      </c>
      <c r="B5587" s="17" t="s">
        <v>13020</v>
      </c>
      <c r="C5587" s="4">
        <v>48476984079</v>
      </c>
      <c r="D5587" s="3" t="s">
        <v>13479</v>
      </c>
      <c r="E5587" s="3" t="s">
        <v>13021</v>
      </c>
      <c r="F5587" s="6">
        <v>5000</v>
      </c>
      <c r="G5587" s="5" t="s">
        <v>49</v>
      </c>
      <c r="H5587" s="3">
        <v>2014</v>
      </c>
    </row>
    <row r="5588" spans="1:8" ht="38.25">
      <c r="A5588" s="16" t="s">
        <v>13970</v>
      </c>
      <c r="B5588" s="17" t="s">
        <v>13022</v>
      </c>
      <c r="C5588" s="4">
        <v>41377018776</v>
      </c>
      <c r="D5588" s="3" t="s">
        <v>13480</v>
      </c>
      <c r="E5588" s="3" t="s">
        <v>13481</v>
      </c>
      <c r="F5588" s="6">
        <v>23000</v>
      </c>
      <c r="G5588" s="5" t="s">
        <v>49</v>
      </c>
      <c r="H5588" s="3">
        <v>2014</v>
      </c>
    </row>
    <row r="5589" spans="1:8">
      <c r="A5589" s="16" t="s">
        <v>13970</v>
      </c>
      <c r="B5589" s="17" t="s">
        <v>13023</v>
      </c>
      <c r="C5589" s="4">
        <v>5638537554</v>
      </c>
      <c r="D5589" s="3" t="s">
        <v>13482</v>
      </c>
      <c r="E5589" s="3" t="s">
        <v>13024</v>
      </c>
      <c r="F5589" s="6">
        <v>9000</v>
      </c>
      <c r="G5589" s="5" t="s">
        <v>49</v>
      </c>
      <c r="H5589" s="3">
        <v>2014</v>
      </c>
    </row>
    <row r="5590" spans="1:8" ht="25.5">
      <c r="A5590" s="16" t="s">
        <v>13970</v>
      </c>
      <c r="B5590" s="17" t="s">
        <v>13025</v>
      </c>
      <c r="C5590" s="4">
        <v>61114311795</v>
      </c>
      <c r="D5590" s="3" t="s">
        <v>13483</v>
      </c>
      <c r="E5590" s="3" t="s">
        <v>13026</v>
      </c>
      <c r="F5590" s="6">
        <v>20000</v>
      </c>
      <c r="G5590" s="5" t="s">
        <v>49</v>
      </c>
      <c r="H5590" s="3">
        <v>2014</v>
      </c>
    </row>
    <row r="5591" spans="1:8" ht="25.5">
      <c r="A5591" s="16" t="s">
        <v>13970</v>
      </c>
      <c r="B5591" s="17" t="s">
        <v>13027</v>
      </c>
      <c r="C5591" s="4">
        <v>5677445796</v>
      </c>
      <c r="D5591" s="3" t="s">
        <v>13484</v>
      </c>
      <c r="E5591" s="3" t="s">
        <v>13028</v>
      </c>
      <c r="F5591" s="6">
        <v>16000</v>
      </c>
      <c r="G5591" s="5" t="s">
        <v>49</v>
      </c>
      <c r="H5591" s="3">
        <v>2014</v>
      </c>
    </row>
    <row r="5592" spans="1:8" ht="25.5">
      <c r="A5592" s="16" t="s">
        <v>13970</v>
      </c>
      <c r="B5592" s="17" t="s">
        <v>13029</v>
      </c>
      <c r="C5592" s="4">
        <v>21683862216</v>
      </c>
      <c r="D5592" s="3" t="s">
        <v>13485</v>
      </c>
      <c r="E5592" s="3" t="s">
        <v>13030</v>
      </c>
      <c r="F5592" s="6">
        <v>13000</v>
      </c>
      <c r="G5592" s="5" t="s">
        <v>49</v>
      </c>
      <c r="H5592" s="3">
        <v>2014</v>
      </c>
    </row>
    <row r="5593" spans="1:8">
      <c r="A5593" s="16" t="s">
        <v>13970</v>
      </c>
      <c r="B5593" s="39" t="s">
        <v>13031</v>
      </c>
      <c r="C5593" s="4">
        <v>44758927543</v>
      </c>
      <c r="D5593" s="3" t="s">
        <v>13486</v>
      </c>
      <c r="E5593" s="3" t="s">
        <v>13032</v>
      </c>
      <c r="F5593" s="6">
        <v>100000</v>
      </c>
      <c r="G5593" s="3" t="s">
        <v>49</v>
      </c>
      <c r="H5593" s="3">
        <v>2014</v>
      </c>
    </row>
    <row r="5594" spans="1:8">
      <c r="A5594" s="16" t="s">
        <v>13970</v>
      </c>
      <c r="B5594" s="89" t="s">
        <v>13033</v>
      </c>
      <c r="C5594" s="4">
        <v>29845570436</v>
      </c>
      <c r="D5594" s="3" t="s">
        <v>13487</v>
      </c>
      <c r="E5594" s="3" t="s">
        <v>13034</v>
      </c>
      <c r="F5594" s="6">
        <v>80000</v>
      </c>
      <c r="G5594" s="3" t="s">
        <v>49</v>
      </c>
      <c r="H5594" s="3">
        <v>2014</v>
      </c>
    </row>
    <row r="5595" spans="1:8" ht="25.5">
      <c r="A5595" s="16" t="s">
        <v>13970</v>
      </c>
      <c r="B5595" s="90" t="s">
        <v>13000</v>
      </c>
      <c r="C5595" s="4">
        <v>68181639385</v>
      </c>
      <c r="D5595" s="3" t="s">
        <v>13488</v>
      </c>
      <c r="E5595" s="3" t="s">
        <v>13489</v>
      </c>
      <c r="F5595" s="6">
        <v>15000</v>
      </c>
      <c r="G5595" s="3" t="s">
        <v>49</v>
      </c>
      <c r="H5595" s="3">
        <v>2014</v>
      </c>
    </row>
    <row r="5596" spans="1:8" ht="25.5">
      <c r="A5596" s="16" t="s">
        <v>13970</v>
      </c>
      <c r="B5596" s="90" t="s">
        <v>13035</v>
      </c>
      <c r="C5596" s="4">
        <v>2477095035</v>
      </c>
      <c r="D5596" s="3" t="s">
        <v>13490</v>
      </c>
      <c r="E5596" s="3" t="s">
        <v>13491</v>
      </c>
      <c r="F5596" s="6">
        <v>10500</v>
      </c>
      <c r="G5596" s="3" t="s">
        <v>49</v>
      </c>
      <c r="H5596" s="3">
        <v>2014</v>
      </c>
    </row>
    <row r="5597" spans="1:8">
      <c r="A5597" s="16" t="s">
        <v>13970</v>
      </c>
      <c r="B5597" s="90" t="s">
        <v>13036</v>
      </c>
      <c r="C5597" s="4">
        <v>59086023632</v>
      </c>
      <c r="D5597" s="3" t="s">
        <v>13492</v>
      </c>
      <c r="E5597" s="3" t="s">
        <v>13493</v>
      </c>
      <c r="F5597" s="6">
        <v>10500</v>
      </c>
      <c r="G5597" s="3" t="s">
        <v>49</v>
      </c>
      <c r="H5597" s="3">
        <v>2014</v>
      </c>
    </row>
    <row r="5598" spans="1:8">
      <c r="A5598" s="16" t="s">
        <v>13970</v>
      </c>
      <c r="B5598" s="90" t="s">
        <v>13037</v>
      </c>
      <c r="C5598" s="4">
        <v>30149263324</v>
      </c>
      <c r="D5598" s="3" t="s">
        <v>13494</v>
      </c>
      <c r="E5598" s="3" t="s">
        <v>13038</v>
      </c>
      <c r="F5598" s="6">
        <v>20000</v>
      </c>
      <c r="G5598" s="3" t="s">
        <v>49</v>
      </c>
      <c r="H5598" s="3">
        <v>2014</v>
      </c>
    </row>
    <row r="5599" spans="1:8">
      <c r="A5599" s="16" t="s">
        <v>13970</v>
      </c>
      <c r="B5599" s="90" t="s">
        <v>13039</v>
      </c>
      <c r="C5599" s="4">
        <v>92833007025</v>
      </c>
      <c r="D5599" s="3" t="s">
        <v>13495</v>
      </c>
      <c r="E5599" s="3" t="s">
        <v>13040</v>
      </c>
      <c r="F5599" s="6">
        <v>7500</v>
      </c>
      <c r="G5599" s="3" t="s">
        <v>49</v>
      </c>
      <c r="H5599" s="3">
        <v>2014</v>
      </c>
    </row>
    <row r="5600" spans="1:8">
      <c r="A5600" s="16" t="s">
        <v>13970</v>
      </c>
      <c r="B5600" s="90" t="s">
        <v>12989</v>
      </c>
      <c r="C5600" s="4">
        <v>37172564159</v>
      </c>
      <c r="D5600" s="3" t="s">
        <v>13496</v>
      </c>
      <c r="E5600" s="3" t="s">
        <v>12991</v>
      </c>
      <c r="F5600" s="6">
        <v>17500</v>
      </c>
      <c r="G5600" s="3" t="s">
        <v>49</v>
      </c>
      <c r="H5600" s="3">
        <v>2014</v>
      </c>
    </row>
    <row r="5601" spans="1:8" ht="25.5">
      <c r="A5601" s="16" t="s">
        <v>13970</v>
      </c>
      <c r="B5601" s="90" t="s">
        <v>12992</v>
      </c>
      <c r="C5601" s="27">
        <v>60390524815</v>
      </c>
      <c r="D5601" s="3" t="s">
        <v>13497</v>
      </c>
      <c r="E5601" s="3" t="s">
        <v>13498</v>
      </c>
      <c r="F5601" s="6">
        <v>35000</v>
      </c>
      <c r="G5601" s="3" t="s">
        <v>49</v>
      </c>
      <c r="H5601" s="3">
        <v>2014</v>
      </c>
    </row>
    <row r="5602" spans="1:8" ht="25.5">
      <c r="A5602" s="16" t="s">
        <v>13970</v>
      </c>
      <c r="B5602" s="90" t="s">
        <v>13041</v>
      </c>
      <c r="C5602" s="8">
        <v>44758927543</v>
      </c>
      <c r="D5602" s="3" t="s">
        <v>13499</v>
      </c>
      <c r="E5602" s="3" t="s">
        <v>13500</v>
      </c>
      <c r="F5602" s="6">
        <v>15000</v>
      </c>
      <c r="G5602" s="3" t="s">
        <v>49</v>
      </c>
      <c r="H5602" s="3">
        <v>2014</v>
      </c>
    </row>
    <row r="5603" spans="1:8">
      <c r="A5603" s="16" t="s">
        <v>13970</v>
      </c>
      <c r="B5603" s="90" t="s">
        <v>13042</v>
      </c>
      <c r="C5603" s="4">
        <v>13231862730</v>
      </c>
      <c r="D5603" s="3" t="s">
        <v>13501</v>
      </c>
      <c r="E5603" s="3" t="s">
        <v>13043</v>
      </c>
      <c r="F5603" s="6">
        <v>3500</v>
      </c>
      <c r="G5603" s="3" t="s">
        <v>49</v>
      </c>
      <c r="H5603" s="3">
        <v>2014</v>
      </c>
    </row>
    <row r="5604" spans="1:8" ht="25.5">
      <c r="A5604" s="16" t="s">
        <v>13970</v>
      </c>
      <c r="B5604" s="90" t="s">
        <v>13044</v>
      </c>
      <c r="C5604" s="4">
        <v>15804783376</v>
      </c>
      <c r="D5604" s="3" t="s">
        <v>13502</v>
      </c>
      <c r="E5604" s="3" t="s">
        <v>13503</v>
      </c>
      <c r="F5604" s="6">
        <v>28000</v>
      </c>
      <c r="G5604" s="3" t="s">
        <v>49</v>
      </c>
      <c r="H5604" s="3">
        <v>2014</v>
      </c>
    </row>
    <row r="5605" spans="1:8" ht="25.5">
      <c r="A5605" s="16" t="s">
        <v>13970</v>
      </c>
      <c r="B5605" s="90" t="s">
        <v>13044</v>
      </c>
      <c r="C5605" s="8">
        <v>15804783376</v>
      </c>
      <c r="D5605" s="3" t="s">
        <v>13504</v>
      </c>
      <c r="E5605" s="3" t="s">
        <v>13505</v>
      </c>
      <c r="F5605" s="6">
        <v>17500</v>
      </c>
      <c r="G5605" s="3" t="s">
        <v>49</v>
      </c>
      <c r="H5605" s="3">
        <v>2014</v>
      </c>
    </row>
    <row r="5606" spans="1:8" ht="25.5">
      <c r="A5606" s="16" t="s">
        <v>13970</v>
      </c>
      <c r="B5606" s="90" t="s">
        <v>12992</v>
      </c>
      <c r="C5606" s="27">
        <v>60390524815</v>
      </c>
      <c r="D5606" s="3" t="s">
        <v>13506</v>
      </c>
      <c r="E5606" s="3" t="s">
        <v>13507</v>
      </c>
      <c r="F5606" s="6">
        <v>24500</v>
      </c>
      <c r="G5606" s="3" t="s">
        <v>49</v>
      </c>
      <c r="H5606" s="3">
        <v>2014</v>
      </c>
    </row>
    <row r="5607" spans="1:8" ht="25.5">
      <c r="A5607" s="16" t="s">
        <v>13970</v>
      </c>
      <c r="B5607" s="90" t="s">
        <v>12992</v>
      </c>
      <c r="C5607" s="4">
        <v>60390524815</v>
      </c>
      <c r="D5607" s="3" t="s">
        <v>13508</v>
      </c>
      <c r="E5607" s="3" t="s">
        <v>13509</v>
      </c>
      <c r="F5607" s="6">
        <v>60000</v>
      </c>
      <c r="G5607" s="3" t="s">
        <v>49</v>
      </c>
      <c r="H5607" s="3">
        <v>2014</v>
      </c>
    </row>
    <row r="5608" spans="1:8" ht="25.5">
      <c r="A5608" s="16" t="s">
        <v>13970</v>
      </c>
      <c r="B5608" s="90" t="s">
        <v>13035</v>
      </c>
      <c r="C5608" s="8">
        <v>2477095035</v>
      </c>
      <c r="D5608" s="5" t="s">
        <v>13510</v>
      </c>
      <c r="E5608" s="5" t="s">
        <v>13491</v>
      </c>
      <c r="F5608" s="6">
        <v>34000</v>
      </c>
      <c r="G5608" s="3" t="s">
        <v>49</v>
      </c>
      <c r="H5608" s="3">
        <v>2014</v>
      </c>
    </row>
    <row r="5609" spans="1:8">
      <c r="A5609" s="16" t="s">
        <v>13970</v>
      </c>
      <c r="B5609" s="90" t="s">
        <v>13046</v>
      </c>
      <c r="C5609" s="4">
        <v>92833007025</v>
      </c>
      <c r="D5609" s="3" t="s">
        <v>13511</v>
      </c>
      <c r="E5609" s="3" t="s">
        <v>13040</v>
      </c>
      <c r="F5609" s="6">
        <v>40000</v>
      </c>
      <c r="G5609" s="3" t="s">
        <v>49</v>
      </c>
      <c r="H5609" s="3">
        <v>2014</v>
      </c>
    </row>
    <row r="5610" spans="1:8">
      <c r="A5610" s="16" t="s">
        <v>13970</v>
      </c>
      <c r="B5610" s="90" t="s">
        <v>13047</v>
      </c>
      <c r="C5610" s="4">
        <v>23399211423</v>
      </c>
      <c r="D5610" s="3" t="s">
        <v>13512</v>
      </c>
      <c r="E5610" s="3" t="s">
        <v>13513</v>
      </c>
      <c r="F5610" s="6">
        <v>40000</v>
      </c>
      <c r="G5610" s="3" t="s">
        <v>49</v>
      </c>
      <c r="H5610" s="3">
        <v>2014</v>
      </c>
    </row>
    <row r="5611" spans="1:8" ht="25.5">
      <c r="A5611" s="16" t="s">
        <v>13970</v>
      </c>
      <c r="B5611" s="90" t="s">
        <v>13048</v>
      </c>
      <c r="C5611" s="4">
        <v>15804783376</v>
      </c>
      <c r="D5611" s="3" t="s">
        <v>13514</v>
      </c>
      <c r="E5611" s="3" t="s">
        <v>13505</v>
      </c>
      <c r="F5611" s="6">
        <v>48000</v>
      </c>
      <c r="G5611" s="3" t="s">
        <v>49</v>
      </c>
      <c r="H5611" s="3">
        <v>2014</v>
      </c>
    </row>
    <row r="5612" spans="1:8">
      <c r="A5612" s="16" t="s">
        <v>13970</v>
      </c>
      <c r="B5612" s="17" t="s">
        <v>13049</v>
      </c>
      <c r="C5612" s="4">
        <v>28003868854</v>
      </c>
      <c r="D5612" s="3" t="s">
        <v>13515</v>
      </c>
      <c r="E5612" s="3" t="s">
        <v>13050</v>
      </c>
      <c r="F5612" s="6">
        <v>27000</v>
      </c>
      <c r="G5612" s="3" t="s">
        <v>49</v>
      </c>
      <c r="H5612" s="3">
        <v>2014</v>
      </c>
    </row>
    <row r="5613" spans="1:8">
      <c r="A5613" s="16" t="s">
        <v>13970</v>
      </c>
      <c r="B5613" s="17" t="s">
        <v>13051</v>
      </c>
      <c r="C5613" s="4">
        <v>54756649524</v>
      </c>
      <c r="D5613" s="3" t="s">
        <v>13516</v>
      </c>
      <c r="E5613" s="3" t="s">
        <v>13517</v>
      </c>
      <c r="F5613" s="6">
        <v>17000</v>
      </c>
      <c r="G5613" s="3" t="s">
        <v>49</v>
      </c>
      <c r="H5613" s="3">
        <v>2014</v>
      </c>
    </row>
    <row r="5614" spans="1:8">
      <c r="A5614" s="16" t="s">
        <v>13970</v>
      </c>
      <c r="B5614" s="17" t="s">
        <v>13052</v>
      </c>
      <c r="C5614" s="4">
        <v>66648829763</v>
      </c>
      <c r="D5614" s="3" t="s">
        <v>13518</v>
      </c>
      <c r="E5614" s="5" t="s">
        <v>13053</v>
      </c>
      <c r="F5614" s="6">
        <v>15000</v>
      </c>
      <c r="G5614" s="3" t="s">
        <v>49</v>
      </c>
      <c r="H5614" s="3">
        <v>2014</v>
      </c>
    </row>
    <row r="5615" spans="1:8">
      <c r="A5615" s="16" t="s">
        <v>13970</v>
      </c>
      <c r="B5615" s="17" t="s">
        <v>13054</v>
      </c>
      <c r="C5615" s="4">
        <v>37936288471</v>
      </c>
      <c r="D5615" s="3" t="s">
        <v>13519</v>
      </c>
      <c r="E5615" s="5" t="s">
        <v>13055</v>
      </c>
      <c r="F5615" s="6">
        <v>8000</v>
      </c>
      <c r="G5615" s="3" t="s">
        <v>49</v>
      </c>
      <c r="H5615" s="3">
        <v>2014</v>
      </c>
    </row>
    <row r="5616" spans="1:8">
      <c r="A5616" s="16" t="s">
        <v>13970</v>
      </c>
      <c r="B5616" s="17" t="s">
        <v>13056</v>
      </c>
      <c r="C5616" s="4">
        <v>64745126567</v>
      </c>
      <c r="D5616" s="3" t="s">
        <v>13520</v>
      </c>
      <c r="E5616" s="5" t="s">
        <v>13057</v>
      </c>
      <c r="F5616" s="9">
        <v>10000</v>
      </c>
      <c r="G5616" s="3" t="s">
        <v>49</v>
      </c>
      <c r="H5616" s="3">
        <v>2014</v>
      </c>
    </row>
    <row r="5617" spans="1:8">
      <c r="A5617" s="16" t="s">
        <v>13970</v>
      </c>
      <c r="B5617" s="17" t="s">
        <v>13058</v>
      </c>
      <c r="C5617" s="4">
        <v>91298652776</v>
      </c>
      <c r="D5617" s="3" t="s">
        <v>13521</v>
      </c>
      <c r="E5617" s="5" t="s">
        <v>13059</v>
      </c>
      <c r="F5617" s="6">
        <v>6000</v>
      </c>
      <c r="G5617" s="3" t="s">
        <v>49</v>
      </c>
      <c r="H5617" s="3">
        <v>2014</v>
      </c>
    </row>
    <row r="5618" spans="1:8">
      <c r="A5618" s="16" t="s">
        <v>13970</v>
      </c>
      <c r="B5618" s="17" t="s">
        <v>13060</v>
      </c>
      <c r="C5618" s="8">
        <v>27273901717</v>
      </c>
      <c r="D5618" s="3" t="s">
        <v>13522</v>
      </c>
      <c r="E5618" s="5" t="s">
        <v>13061</v>
      </c>
      <c r="F5618" s="6">
        <v>4000</v>
      </c>
      <c r="G5618" s="3" t="s">
        <v>49</v>
      </c>
      <c r="H5618" s="3">
        <v>2014</v>
      </c>
    </row>
    <row r="5619" spans="1:8">
      <c r="A5619" s="16" t="s">
        <v>13970</v>
      </c>
      <c r="B5619" s="17" t="s">
        <v>13062</v>
      </c>
      <c r="C5619" s="4">
        <v>51840683326</v>
      </c>
      <c r="D5619" s="3" t="s">
        <v>13523</v>
      </c>
      <c r="E5619" s="5" t="s">
        <v>13063</v>
      </c>
      <c r="F5619" s="6">
        <v>3000</v>
      </c>
      <c r="G5619" s="3" t="s">
        <v>49</v>
      </c>
      <c r="H5619" s="3">
        <v>2014</v>
      </c>
    </row>
    <row r="5620" spans="1:8">
      <c r="A5620" s="16" t="s">
        <v>13970</v>
      </c>
      <c r="B5620" s="17" t="s">
        <v>13064</v>
      </c>
      <c r="C5620" s="4" t="s">
        <v>13065</v>
      </c>
      <c r="D5620" s="3" t="s">
        <v>13524</v>
      </c>
      <c r="E5620" s="5" t="s">
        <v>13066</v>
      </c>
      <c r="F5620" s="6">
        <v>3000</v>
      </c>
      <c r="G5620" s="3" t="s">
        <v>49</v>
      </c>
      <c r="H5620" s="3">
        <v>2014</v>
      </c>
    </row>
    <row r="5621" spans="1:8">
      <c r="A5621" s="16" t="s">
        <v>13970</v>
      </c>
      <c r="B5621" s="17" t="s">
        <v>13067</v>
      </c>
      <c r="C5621" s="4">
        <v>2900851661</v>
      </c>
      <c r="D5621" s="3" t="s">
        <v>13525</v>
      </c>
      <c r="E5621" s="5" t="s">
        <v>13068</v>
      </c>
      <c r="F5621" s="6">
        <v>4000</v>
      </c>
      <c r="G5621" s="3" t="s">
        <v>49</v>
      </c>
      <c r="H5621" s="3">
        <v>2014</v>
      </c>
    </row>
    <row r="5622" spans="1:8">
      <c r="A5622" s="16" t="s">
        <v>13970</v>
      </c>
      <c r="B5622" s="17" t="s">
        <v>13069</v>
      </c>
      <c r="C5622" s="4">
        <v>40100413149</v>
      </c>
      <c r="D5622" s="3" t="s">
        <v>13526</v>
      </c>
      <c r="E5622" s="5" t="s">
        <v>13070</v>
      </c>
      <c r="F5622" s="6">
        <v>3000</v>
      </c>
      <c r="G5622" s="3" t="s">
        <v>49</v>
      </c>
      <c r="H5622" s="3">
        <v>2014</v>
      </c>
    </row>
    <row r="5623" spans="1:8">
      <c r="A5623" s="16" t="s">
        <v>13970</v>
      </c>
      <c r="B5623" s="17" t="s">
        <v>13071</v>
      </c>
      <c r="C5623" s="4">
        <v>84116031883</v>
      </c>
      <c r="D5623" s="3" t="s">
        <v>13527</v>
      </c>
      <c r="E5623" s="3" t="s">
        <v>13528</v>
      </c>
      <c r="F5623" s="6">
        <v>8000</v>
      </c>
      <c r="G5623" s="3" t="s">
        <v>49</v>
      </c>
      <c r="H5623" s="3">
        <v>2014</v>
      </c>
    </row>
    <row r="5624" spans="1:8">
      <c r="A5624" s="16" t="s">
        <v>13970</v>
      </c>
      <c r="B5624" s="17" t="s">
        <v>13072</v>
      </c>
      <c r="C5624" s="4">
        <v>13825198831</v>
      </c>
      <c r="D5624" s="3" t="s">
        <v>13529</v>
      </c>
      <c r="E5624" s="5" t="s">
        <v>13073</v>
      </c>
      <c r="F5624" s="6">
        <v>3000</v>
      </c>
      <c r="G5624" s="3" t="s">
        <v>49</v>
      </c>
      <c r="H5624" s="3">
        <v>2014</v>
      </c>
    </row>
    <row r="5625" spans="1:8">
      <c r="A5625" s="16" t="s">
        <v>13970</v>
      </c>
      <c r="B5625" s="17" t="s">
        <v>13074</v>
      </c>
      <c r="C5625" s="4">
        <v>95323553592</v>
      </c>
      <c r="D5625" s="3" t="s">
        <v>13530</v>
      </c>
      <c r="E5625" s="3" t="s">
        <v>13531</v>
      </c>
      <c r="F5625" s="6">
        <v>15000</v>
      </c>
      <c r="G5625" s="3" t="s">
        <v>49</v>
      </c>
      <c r="H5625" s="3">
        <v>2014</v>
      </c>
    </row>
    <row r="5626" spans="1:8">
      <c r="A5626" s="16" t="s">
        <v>13970</v>
      </c>
      <c r="B5626" s="17" t="s">
        <v>13075</v>
      </c>
      <c r="C5626" s="4">
        <v>35760353169</v>
      </c>
      <c r="D5626" s="3" t="s">
        <v>13532</v>
      </c>
      <c r="E5626" s="5" t="s">
        <v>13076</v>
      </c>
      <c r="F5626" s="6">
        <v>5000</v>
      </c>
      <c r="G5626" s="3" t="s">
        <v>49</v>
      </c>
      <c r="H5626" s="3">
        <v>2014</v>
      </c>
    </row>
    <row r="5627" spans="1:8" ht="25.5">
      <c r="A5627" s="16" t="s">
        <v>13970</v>
      </c>
      <c r="B5627" s="17" t="s">
        <v>11925</v>
      </c>
      <c r="C5627" s="4" t="s">
        <v>13077</v>
      </c>
      <c r="D5627" s="3" t="s">
        <v>13533</v>
      </c>
      <c r="E5627" s="3"/>
      <c r="F5627" s="6">
        <v>80000</v>
      </c>
      <c r="G5627" s="3" t="s">
        <v>49</v>
      </c>
      <c r="H5627" s="3">
        <v>2014</v>
      </c>
    </row>
    <row r="5628" spans="1:8">
      <c r="A5628" s="16" t="s">
        <v>13970</v>
      </c>
      <c r="B5628" s="16" t="s">
        <v>13078</v>
      </c>
      <c r="C5628" s="8" t="s">
        <v>13079</v>
      </c>
      <c r="D5628" s="5" t="s">
        <v>13534</v>
      </c>
      <c r="E5628" s="5"/>
      <c r="F5628" s="9">
        <v>5000</v>
      </c>
      <c r="G5628" s="3" t="s">
        <v>49</v>
      </c>
      <c r="H5628" s="3">
        <v>2014</v>
      </c>
    </row>
    <row r="5629" spans="1:8">
      <c r="A5629" s="16" t="s">
        <v>13970</v>
      </c>
      <c r="B5629" s="17" t="s">
        <v>13080</v>
      </c>
      <c r="C5629" s="18">
        <v>16405513372</v>
      </c>
      <c r="D5629" s="3" t="s">
        <v>13535</v>
      </c>
      <c r="E5629" s="3"/>
      <c r="F5629" s="6">
        <v>7000</v>
      </c>
      <c r="G5629" s="3" t="s">
        <v>49</v>
      </c>
      <c r="H5629" s="3">
        <v>2014</v>
      </c>
    </row>
    <row r="5630" spans="1:8">
      <c r="A5630" s="16" t="s">
        <v>13970</v>
      </c>
      <c r="B5630" s="16" t="s">
        <v>13081</v>
      </c>
      <c r="C5630" s="8">
        <v>1906057901</v>
      </c>
      <c r="D5630" s="5" t="s">
        <v>13536</v>
      </c>
      <c r="E5630" s="5"/>
      <c r="F5630" s="9">
        <v>34560</v>
      </c>
      <c r="G5630" s="3" t="s">
        <v>49</v>
      </c>
      <c r="H5630" s="3">
        <v>2014</v>
      </c>
    </row>
    <row r="5631" spans="1:8">
      <c r="A5631" s="16" t="s">
        <v>13970</v>
      </c>
      <c r="B5631" s="17" t="s">
        <v>13082</v>
      </c>
      <c r="C5631" s="4" t="s">
        <v>13083</v>
      </c>
      <c r="D5631" s="3" t="s">
        <v>13537</v>
      </c>
      <c r="E5631" s="3"/>
      <c r="F5631" s="6">
        <v>3420.57</v>
      </c>
      <c r="G5631" s="3" t="s">
        <v>49</v>
      </c>
      <c r="H5631" s="3">
        <v>2014</v>
      </c>
    </row>
    <row r="5632" spans="1:8" ht="25.5">
      <c r="A5632" s="16" t="s">
        <v>13970</v>
      </c>
      <c r="B5632" s="16" t="s">
        <v>13084</v>
      </c>
      <c r="C5632" s="8" t="s">
        <v>13085</v>
      </c>
      <c r="D5632" s="5" t="s">
        <v>13538</v>
      </c>
      <c r="E5632" s="5"/>
      <c r="F5632" s="9">
        <v>2522.44</v>
      </c>
      <c r="G5632" s="3" t="s">
        <v>49</v>
      </c>
      <c r="H5632" s="3">
        <v>2014</v>
      </c>
    </row>
    <row r="5633" spans="1:8" ht="25.5">
      <c r="A5633" s="16" t="s">
        <v>13970</v>
      </c>
      <c r="B5633" s="16" t="s">
        <v>13084</v>
      </c>
      <c r="C5633" s="8" t="s">
        <v>13085</v>
      </c>
      <c r="D5633" s="5" t="s">
        <v>13539</v>
      </c>
      <c r="E5633" s="5"/>
      <c r="F5633" s="9">
        <v>5000</v>
      </c>
      <c r="G5633" s="3" t="s">
        <v>49</v>
      </c>
      <c r="H5633" s="3">
        <v>2014</v>
      </c>
    </row>
    <row r="5634" spans="1:8">
      <c r="A5634" s="16" t="s">
        <v>13970</v>
      </c>
      <c r="B5634" s="16" t="s">
        <v>13086</v>
      </c>
      <c r="C5634" s="8" t="s">
        <v>13087</v>
      </c>
      <c r="D5634" s="5" t="s">
        <v>13540</v>
      </c>
      <c r="E5634" s="5"/>
      <c r="F5634" s="9">
        <v>5000</v>
      </c>
      <c r="G5634" s="3" t="s">
        <v>49</v>
      </c>
      <c r="H5634" s="3">
        <v>2014</v>
      </c>
    </row>
    <row r="5635" spans="1:8" ht="25.5">
      <c r="A5635" s="16" t="s">
        <v>13970</v>
      </c>
      <c r="B5635" s="17" t="s">
        <v>13088</v>
      </c>
      <c r="C5635" s="4" t="s">
        <v>13089</v>
      </c>
      <c r="D5635" s="3" t="s">
        <v>13541</v>
      </c>
      <c r="E5635" s="3"/>
      <c r="F5635" s="6">
        <v>1500</v>
      </c>
      <c r="G5635" s="3" t="s">
        <v>49</v>
      </c>
      <c r="H5635" s="3">
        <v>2014</v>
      </c>
    </row>
    <row r="5636" spans="1:8" ht="25.5">
      <c r="A5636" s="16" t="s">
        <v>13970</v>
      </c>
      <c r="B5636" s="16" t="s">
        <v>13090</v>
      </c>
      <c r="C5636" s="8" t="s">
        <v>13091</v>
      </c>
      <c r="D5636" s="5" t="s">
        <v>13542</v>
      </c>
      <c r="E5636" s="5"/>
      <c r="F5636" s="9">
        <v>3000</v>
      </c>
      <c r="G5636" s="3" t="s">
        <v>49</v>
      </c>
      <c r="H5636" s="3">
        <v>2014</v>
      </c>
    </row>
    <row r="5637" spans="1:8" ht="25.5">
      <c r="A5637" s="16" t="s">
        <v>13970</v>
      </c>
      <c r="B5637" s="16" t="s">
        <v>13092</v>
      </c>
      <c r="C5637" s="8" t="s">
        <v>13093</v>
      </c>
      <c r="D5637" s="5" t="s">
        <v>13543</v>
      </c>
      <c r="E5637" s="5"/>
      <c r="F5637" s="9">
        <v>2000</v>
      </c>
      <c r="G5637" s="3" t="s">
        <v>49</v>
      </c>
      <c r="H5637" s="3">
        <v>2014</v>
      </c>
    </row>
    <row r="5638" spans="1:8" ht="25.5">
      <c r="A5638" s="16" t="s">
        <v>13970</v>
      </c>
      <c r="B5638" s="16" t="s">
        <v>13094</v>
      </c>
      <c r="C5638" s="8" t="s">
        <v>13095</v>
      </c>
      <c r="D5638" s="5" t="s">
        <v>13544</v>
      </c>
      <c r="E5638" s="5"/>
      <c r="F5638" s="9">
        <v>10000</v>
      </c>
      <c r="G5638" s="3" t="s">
        <v>49</v>
      </c>
      <c r="H5638" s="3">
        <v>2014</v>
      </c>
    </row>
    <row r="5639" spans="1:8" ht="25.5">
      <c r="A5639" s="16" t="s">
        <v>13970</v>
      </c>
      <c r="B5639" s="3" t="s">
        <v>13096</v>
      </c>
      <c r="C5639" s="4" t="s">
        <v>13097</v>
      </c>
      <c r="D5639" s="3" t="s">
        <v>13545</v>
      </c>
      <c r="E5639" s="3" t="s">
        <v>13546</v>
      </c>
      <c r="F5639" s="6">
        <v>6000</v>
      </c>
      <c r="G5639" s="3" t="s">
        <v>13547</v>
      </c>
      <c r="H5639" s="3">
        <v>2014</v>
      </c>
    </row>
    <row r="5640" spans="1:8" ht="25.5">
      <c r="A5640" s="16" t="s">
        <v>13970</v>
      </c>
      <c r="B5640" s="3" t="s">
        <v>13098</v>
      </c>
      <c r="C5640" s="4" t="s">
        <v>13099</v>
      </c>
      <c r="D5640" s="3" t="s">
        <v>13548</v>
      </c>
      <c r="E5640" s="3" t="s">
        <v>13100</v>
      </c>
      <c r="F5640" s="6">
        <v>10000</v>
      </c>
      <c r="G5640" s="3" t="s">
        <v>49</v>
      </c>
      <c r="H5640" s="3">
        <v>2014</v>
      </c>
    </row>
    <row r="5641" spans="1:8" ht="25.5">
      <c r="A5641" s="16" t="s">
        <v>13970</v>
      </c>
      <c r="B5641" s="3" t="s">
        <v>1497</v>
      </c>
      <c r="C5641" s="4" t="s">
        <v>8702</v>
      </c>
      <c r="D5641" s="3" t="s">
        <v>13549</v>
      </c>
      <c r="E5641" s="3" t="s">
        <v>13101</v>
      </c>
      <c r="F5641" s="6">
        <v>13300</v>
      </c>
      <c r="G5641" s="3" t="s">
        <v>59</v>
      </c>
      <c r="H5641" s="3">
        <v>2014</v>
      </c>
    </row>
    <row r="5642" spans="1:8" ht="25.5">
      <c r="A5642" s="16" t="s">
        <v>13970</v>
      </c>
      <c r="B5642" s="3" t="s">
        <v>13102</v>
      </c>
      <c r="C5642" s="4" t="s">
        <v>13103</v>
      </c>
      <c r="D5642" s="3" t="s">
        <v>13550</v>
      </c>
      <c r="E5642" s="3" t="s">
        <v>13551</v>
      </c>
      <c r="F5642" s="6">
        <v>733789</v>
      </c>
      <c r="G5642" s="3" t="s">
        <v>13547</v>
      </c>
      <c r="H5642" s="3">
        <v>2014</v>
      </c>
    </row>
    <row r="5643" spans="1:8" ht="25.5">
      <c r="A5643" s="16" t="s">
        <v>13970</v>
      </c>
      <c r="B5643" s="3" t="s">
        <v>5815</v>
      </c>
      <c r="C5643" s="4" t="s">
        <v>13104</v>
      </c>
      <c r="D5643" s="3" t="s">
        <v>13552</v>
      </c>
      <c r="E5643" s="3" t="s">
        <v>13105</v>
      </c>
      <c r="F5643" s="6">
        <v>50000</v>
      </c>
      <c r="G5643" s="3" t="s">
        <v>13547</v>
      </c>
      <c r="H5643" s="3">
        <v>2014</v>
      </c>
    </row>
    <row r="5644" spans="1:8">
      <c r="A5644" s="16" t="s">
        <v>13970</v>
      </c>
      <c r="B5644" s="17" t="s">
        <v>13106</v>
      </c>
      <c r="C5644" s="4" t="s">
        <v>13107</v>
      </c>
      <c r="D5644" s="3"/>
      <c r="E5644" s="3"/>
      <c r="F5644" s="6">
        <v>10000</v>
      </c>
      <c r="G5644" s="3" t="s">
        <v>49</v>
      </c>
      <c r="H5644" s="3">
        <v>2014</v>
      </c>
    </row>
    <row r="5645" spans="1:8">
      <c r="A5645" s="16" t="s">
        <v>13970</v>
      </c>
      <c r="B5645" s="5" t="s">
        <v>13108</v>
      </c>
      <c r="C5645" s="8">
        <v>93075770066</v>
      </c>
      <c r="D5645" s="5" t="s">
        <v>13553</v>
      </c>
      <c r="E5645" s="5"/>
      <c r="F5645" s="9">
        <v>5000</v>
      </c>
      <c r="G5645" s="3" t="s">
        <v>49</v>
      </c>
      <c r="H5645" s="3">
        <v>2014</v>
      </c>
    </row>
    <row r="5646" spans="1:8">
      <c r="A5646" s="16" t="s">
        <v>13970</v>
      </c>
      <c r="B5646" s="5" t="s">
        <v>13109</v>
      </c>
      <c r="C5646" s="8">
        <v>11180083534</v>
      </c>
      <c r="D5646" s="5" t="s">
        <v>13554</v>
      </c>
      <c r="E5646" s="5"/>
      <c r="F5646" s="9">
        <v>10000</v>
      </c>
      <c r="G5646" s="3" t="s">
        <v>49</v>
      </c>
      <c r="H5646" s="3">
        <v>2014</v>
      </c>
    </row>
    <row r="5647" spans="1:8">
      <c r="A5647" s="16" t="s">
        <v>13970</v>
      </c>
      <c r="B5647" s="5" t="s">
        <v>13110</v>
      </c>
      <c r="C5647" s="8">
        <v>35450104625</v>
      </c>
      <c r="D5647" s="5" t="s">
        <v>13555</v>
      </c>
      <c r="E5647" s="5"/>
      <c r="F5647" s="9">
        <v>10000</v>
      </c>
      <c r="G5647" s="3" t="s">
        <v>13547</v>
      </c>
      <c r="H5647" s="3">
        <v>2014</v>
      </c>
    </row>
    <row r="5648" spans="1:8" ht="38.25">
      <c r="A5648" s="16" t="s">
        <v>13970</v>
      </c>
      <c r="B5648" s="5" t="s">
        <v>13111</v>
      </c>
      <c r="C5648" s="8">
        <v>13845038864</v>
      </c>
      <c r="D5648" s="5" t="s">
        <v>13556</v>
      </c>
      <c r="E5648" s="5"/>
      <c r="F5648" s="9">
        <v>2000</v>
      </c>
      <c r="G5648" s="3" t="s">
        <v>60</v>
      </c>
      <c r="H5648" s="3">
        <v>2014</v>
      </c>
    </row>
    <row r="5649" spans="1:8">
      <c r="A5649" s="16" t="s">
        <v>13970</v>
      </c>
      <c r="B5649" s="5" t="s">
        <v>13112</v>
      </c>
      <c r="C5649" s="62" t="s">
        <v>13113</v>
      </c>
      <c r="D5649" s="5" t="s">
        <v>13557</v>
      </c>
      <c r="E5649" s="5"/>
      <c r="F5649" s="9">
        <v>20000</v>
      </c>
      <c r="G5649" s="3" t="s">
        <v>49</v>
      </c>
      <c r="H5649" s="3">
        <v>2014</v>
      </c>
    </row>
    <row r="5650" spans="1:8">
      <c r="A5650" s="16" t="s">
        <v>13970</v>
      </c>
      <c r="B5650" s="5" t="s">
        <v>13114</v>
      </c>
      <c r="C5650" s="8">
        <v>44219876291</v>
      </c>
      <c r="D5650" s="5" t="s">
        <v>13558</v>
      </c>
      <c r="E5650" s="5"/>
      <c r="F5650" s="9">
        <v>3000</v>
      </c>
      <c r="G5650" s="3" t="s">
        <v>13547</v>
      </c>
      <c r="H5650" s="3">
        <v>2014</v>
      </c>
    </row>
    <row r="5651" spans="1:8">
      <c r="A5651" s="16" t="s">
        <v>13970</v>
      </c>
      <c r="B5651" s="5" t="s">
        <v>13115</v>
      </c>
      <c r="C5651" s="8">
        <v>83566765745</v>
      </c>
      <c r="D5651" s="5" t="s">
        <v>13559</v>
      </c>
      <c r="E5651" s="5"/>
      <c r="F5651" s="9">
        <v>5000</v>
      </c>
      <c r="G5651" s="3" t="s">
        <v>49</v>
      </c>
      <c r="H5651" s="3">
        <v>2014</v>
      </c>
    </row>
    <row r="5652" spans="1:8">
      <c r="A5652" s="16" t="s">
        <v>13970</v>
      </c>
      <c r="B5652" s="5" t="s">
        <v>13116</v>
      </c>
      <c r="C5652" s="62" t="s">
        <v>13117</v>
      </c>
      <c r="D5652" s="5" t="s">
        <v>13560</v>
      </c>
      <c r="E5652" s="5"/>
      <c r="F5652" s="9">
        <v>12000</v>
      </c>
      <c r="G5652" s="3" t="s">
        <v>13547</v>
      </c>
      <c r="H5652" s="3">
        <v>2014</v>
      </c>
    </row>
    <row r="5653" spans="1:8">
      <c r="A5653" s="16" t="s">
        <v>13970</v>
      </c>
      <c r="B5653" s="5" t="s">
        <v>13118</v>
      </c>
      <c r="C5653" s="8">
        <v>71301895695</v>
      </c>
      <c r="D5653" s="5" t="s">
        <v>13561</v>
      </c>
      <c r="E5653" s="5"/>
      <c r="F5653" s="9">
        <v>2000</v>
      </c>
      <c r="G5653" s="3" t="s">
        <v>49</v>
      </c>
      <c r="H5653" s="3">
        <v>2014</v>
      </c>
    </row>
    <row r="5654" spans="1:8" ht="25.5">
      <c r="A5654" s="16" t="s">
        <v>13970</v>
      </c>
      <c r="B5654" s="5" t="s">
        <v>13119</v>
      </c>
      <c r="C5654" s="8">
        <v>78369463067</v>
      </c>
      <c r="D5654" s="5" t="s">
        <v>13562</v>
      </c>
      <c r="E5654" s="5"/>
      <c r="F5654" s="9">
        <v>25000</v>
      </c>
      <c r="G5654" s="3" t="s">
        <v>49</v>
      </c>
      <c r="H5654" s="3">
        <v>2014</v>
      </c>
    </row>
    <row r="5655" spans="1:8">
      <c r="A5655" s="16" t="s">
        <v>13970</v>
      </c>
      <c r="B5655" s="5" t="s">
        <v>13120</v>
      </c>
      <c r="C5655" s="8">
        <v>69357908702</v>
      </c>
      <c r="D5655" s="5" t="s">
        <v>13563</v>
      </c>
      <c r="E5655" s="5"/>
      <c r="F5655" s="9">
        <v>5000</v>
      </c>
      <c r="G5655" s="3" t="s">
        <v>49</v>
      </c>
      <c r="H5655" s="3">
        <v>2014</v>
      </c>
    </row>
    <row r="5656" spans="1:8" ht="38.25">
      <c r="A5656" s="16" t="s">
        <v>13970</v>
      </c>
      <c r="B5656" s="5" t="s">
        <v>13120</v>
      </c>
      <c r="C5656" s="8">
        <v>69357908702</v>
      </c>
      <c r="D5656" s="5" t="s">
        <v>13564</v>
      </c>
      <c r="E5656" s="5"/>
      <c r="F5656" s="9">
        <v>4000</v>
      </c>
      <c r="G5656" s="3" t="s">
        <v>60</v>
      </c>
      <c r="H5656" s="3">
        <v>2014</v>
      </c>
    </row>
    <row r="5657" spans="1:8">
      <c r="A5657" s="16" t="s">
        <v>13970</v>
      </c>
      <c r="B5657" s="5" t="s">
        <v>13121</v>
      </c>
      <c r="C5657" s="8">
        <v>57895881985</v>
      </c>
      <c r="D5657" s="5" t="s">
        <v>13565</v>
      </c>
      <c r="E5657" s="5"/>
      <c r="F5657" s="9">
        <v>20000</v>
      </c>
      <c r="G5657" s="3" t="s">
        <v>13547</v>
      </c>
      <c r="H5657" s="3">
        <v>2014</v>
      </c>
    </row>
    <row r="5658" spans="1:8">
      <c r="A5658" s="16" t="s">
        <v>13970</v>
      </c>
      <c r="B5658" s="5" t="s">
        <v>13121</v>
      </c>
      <c r="C5658" s="8">
        <v>57895881985</v>
      </c>
      <c r="D5658" s="5" t="s">
        <v>13566</v>
      </c>
      <c r="E5658" s="5"/>
      <c r="F5658" s="9">
        <v>19600</v>
      </c>
      <c r="G5658" s="3" t="s">
        <v>13547</v>
      </c>
      <c r="H5658" s="3">
        <v>2014</v>
      </c>
    </row>
    <row r="5659" spans="1:8">
      <c r="A5659" s="16" t="s">
        <v>13970</v>
      </c>
      <c r="B5659" s="5" t="s">
        <v>13121</v>
      </c>
      <c r="C5659" s="8">
        <v>57895881985</v>
      </c>
      <c r="D5659" s="5" t="s">
        <v>13567</v>
      </c>
      <c r="E5659" s="5"/>
      <c r="F5659" s="9">
        <v>1500</v>
      </c>
      <c r="G5659" s="5" t="s">
        <v>51</v>
      </c>
      <c r="H5659" s="3">
        <v>2014</v>
      </c>
    </row>
    <row r="5660" spans="1:8">
      <c r="A5660" s="16" t="s">
        <v>13970</v>
      </c>
      <c r="B5660" s="5" t="s">
        <v>13122</v>
      </c>
      <c r="C5660" s="8">
        <v>34774572622</v>
      </c>
      <c r="D5660" s="5" t="s">
        <v>13568</v>
      </c>
      <c r="E5660" s="5"/>
      <c r="F5660" s="9">
        <v>1500</v>
      </c>
      <c r="G5660" s="3" t="s">
        <v>42</v>
      </c>
      <c r="H5660" s="3">
        <v>2014</v>
      </c>
    </row>
    <row r="5661" spans="1:8">
      <c r="A5661" s="16" t="s">
        <v>13970</v>
      </c>
      <c r="B5661" s="5" t="s">
        <v>13123</v>
      </c>
      <c r="C5661" s="8">
        <v>70089138915</v>
      </c>
      <c r="D5661" s="5" t="s">
        <v>13569</v>
      </c>
      <c r="E5661" s="5"/>
      <c r="F5661" s="9">
        <v>2000</v>
      </c>
      <c r="G5661" s="3" t="s">
        <v>49</v>
      </c>
      <c r="H5661" s="3">
        <v>2014</v>
      </c>
    </row>
    <row r="5662" spans="1:8">
      <c r="A5662" s="16" t="s">
        <v>13970</v>
      </c>
      <c r="B5662" s="5" t="s">
        <v>13124</v>
      </c>
      <c r="C5662" s="8">
        <v>57888977659</v>
      </c>
      <c r="D5662" s="5" t="s">
        <v>13570</v>
      </c>
      <c r="E5662" s="5"/>
      <c r="F5662" s="9">
        <v>2500</v>
      </c>
      <c r="G5662" s="3" t="s">
        <v>49</v>
      </c>
      <c r="H5662" s="3">
        <v>2014</v>
      </c>
    </row>
    <row r="5663" spans="1:8" ht="25.5">
      <c r="A5663" s="16" t="s">
        <v>13970</v>
      </c>
      <c r="B5663" s="5" t="s">
        <v>13125</v>
      </c>
      <c r="C5663" s="8">
        <v>38726608831</v>
      </c>
      <c r="D5663" s="5" t="s">
        <v>13571</v>
      </c>
      <c r="E5663" s="5"/>
      <c r="F5663" s="9">
        <v>50000</v>
      </c>
      <c r="G5663" s="3" t="s">
        <v>49</v>
      </c>
      <c r="H5663" s="3">
        <v>2014</v>
      </c>
    </row>
    <row r="5664" spans="1:8">
      <c r="A5664" s="16" t="s">
        <v>13970</v>
      </c>
      <c r="B5664" s="5" t="s">
        <v>13126</v>
      </c>
      <c r="C5664" s="8">
        <v>13794801696</v>
      </c>
      <c r="D5664" s="5" t="s">
        <v>13572</v>
      </c>
      <c r="E5664" s="5"/>
      <c r="F5664" s="9">
        <v>9800</v>
      </c>
      <c r="G5664" s="3" t="s">
        <v>49</v>
      </c>
      <c r="H5664" s="3">
        <v>2014</v>
      </c>
    </row>
    <row r="5665" spans="1:8">
      <c r="A5665" s="16" t="s">
        <v>13970</v>
      </c>
      <c r="B5665" s="5" t="s">
        <v>13127</v>
      </c>
      <c r="C5665" s="8">
        <v>97475856587</v>
      </c>
      <c r="D5665" s="5" t="s">
        <v>13573</v>
      </c>
      <c r="E5665" s="5"/>
      <c r="F5665" s="9">
        <v>2500</v>
      </c>
      <c r="G5665" s="3" t="s">
        <v>49</v>
      </c>
      <c r="H5665" s="3">
        <v>2014</v>
      </c>
    </row>
    <row r="5666" spans="1:8">
      <c r="A5666" s="16" t="s">
        <v>13970</v>
      </c>
      <c r="B5666" s="5" t="s">
        <v>13128</v>
      </c>
      <c r="C5666" s="8">
        <v>17460030698</v>
      </c>
      <c r="D5666" s="5" t="s">
        <v>13574</v>
      </c>
      <c r="E5666" s="5"/>
      <c r="F5666" s="9">
        <v>2000</v>
      </c>
      <c r="G5666" s="80" t="s">
        <v>41</v>
      </c>
      <c r="H5666" s="3">
        <v>2014</v>
      </c>
    </row>
    <row r="5667" spans="1:8">
      <c r="A5667" s="16" t="s">
        <v>13970</v>
      </c>
      <c r="B5667" s="5" t="s">
        <v>13129</v>
      </c>
      <c r="C5667" s="8">
        <v>85100832194</v>
      </c>
      <c r="D5667" s="5" t="s">
        <v>13575</v>
      </c>
      <c r="E5667" s="5"/>
      <c r="F5667" s="9">
        <v>2000</v>
      </c>
      <c r="G5667" s="80" t="s">
        <v>41</v>
      </c>
      <c r="H5667" s="3">
        <v>2014</v>
      </c>
    </row>
    <row r="5668" spans="1:8">
      <c r="A5668" s="16" t="s">
        <v>13970</v>
      </c>
      <c r="B5668" s="5" t="s">
        <v>13129</v>
      </c>
      <c r="C5668" s="8">
        <v>85100832194</v>
      </c>
      <c r="D5668" s="5" t="s">
        <v>13576</v>
      </c>
      <c r="E5668" s="5"/>
      <c r="F5668" s="9">
        <v>2000</v>
      </c>
      <c r="G5668" s="80" t="s">
        <v>41</v>
      </c>
      <c r="H5668" s="3">
        <v>2014</v>
      </c>
    </row>
    <row r="5669" spans="1:8">
      <c r="A5669" s="16" t="s">
        <v>13970</v>
      </c>
      <c r="B5669" s="5" t="s">
        <v>13130</v>
      </c>
      <c r="C5669" s="8">
        <v>58458492563</v>
      </c>
      <c r="D5669" s="5" t="s">
        <v>13577</v>
      </c>
      <c r="E5669" s="5"/>
      <c r="F5669" s="9">
        <v>8000</v>
      </c>
      <c r="G5669" s="3" t="s">
        <v>13547</v>
      </c>
      <c r="H5669" s="3">
        <v>2014</v>
      </c>
    </row>
    <row r="5670" spans="1:8">
      <c r="A5670" s="16" t="s">
        <v>13970</v>
      </c>
      <c r="B5670" s="5" t="s">
        <v>13130</v>
      </c>
      <c r="C5670" s="8">
        <v>58458492563</v>
      </c>
      <c r="D5670" s="5" t="s">
        <v>13578</v>
      </c>
      <c r="E5670" s="5"/>
      <c r="F5670" s="9">
        <v>5000</v>
      </c>
      <c r="G5670" s="3" t="s">
        <v>13547</v>
      </c>
      <c r="H5670" s="3">
        <v>2014</v>
      </c>
    </row>
    <row r="5671" spans="1:8">
      <c r="A5671" s="16" t="s">
        <v>13970</v>
      </c>
      <c r="B5671" s="5" t="s">
        <v>13131</v>
      </c>
      <c r="C5671" s="8">
        <v>36526061948</v>
      </c>
      <c r="D5671" s="5" t="s">
        <v>13579</v>
      </c>
      <c r="E5671" s="5"/>
      <c r="F5671" s="9">
        <v>3500</v>
      </c>
      <c r="G5671" s="3" t="s">
        <v>49</v>
      </c>
      <c r="H5671" s="3">
        <v>2014</v>
      </c>
    </row>
    <row r="5672" spans="1:8">
      <c r="A5672" s="16" t="s">
        <v>13970</v>
      </c>
      <c r="B5672" s="5" t="s">
        <v>13132</v>
      </c>
      <c r="C5672" s="8">
        <v>20638202355</v>
      </c>
      <c r="D5672" s="5" t="s">
        <v>13580</v>
      </c>
      <c r="E5672" s="5"/>
      <c r="F5672" s="9">
        <v>2000</v>
      </c>
      <c r="G5672" s="80" t="s">
        <v>41</v>
      </c>
      <c r="H5672" s="3">
        <v>2014</v>
      </c>
    </row>
    <row r="5673" spans="1:8">
      <c r="A5673" s="16" t="s">
        <v>13970</v>
      </c>
      <c r="B5673" s="5" t="s">
        <v>13133</v>
      </c>
      <c r="C5673" s="8">
        <v>73756168429</v>
      </c>
      <c r="D5673" s="5" t="s">
        <v>13581</v>
      </c>
      <c r="E5673" s="5"/>
      <c r="F5673" s="9">
        <v>2000</v>
      </c>
      <c r="G5673" s="80" t="s">
        <v>41</v>
      </c>
      <c r="H5673" s="3">
        <v>2014</v>
      </c>
    </row>
    <row r="5674" spans="1:8">
      <c r="A5674" s="16" t="s">
        <v>13970</v>
      </c>
      <c r="B5674" s="5" t="s">
        <v>13134</v>
      </c>
      <c r="C5674" s="8">
        <v>10273048808</v>
      </c>
      <c r="D5674" s="5" t="s">
        <v>13582</v>
      </c>
      <c r="E5674" s="5"/>
      <c r="F5674" s="9">
        <v>15000</v>
      </c>
      <c r="G5674" s="3" t="s">
        <v>49</v>
      </c>
      <c r="H5674" s="3">
        <v>2014</v>
      </c>
    </row>
    <row r="5675" spans="1:8">
      <c r="A5675" s="16" t="s">
        <v>13970</v>
      </c>
      <c r="B5675" s="5" t="s">
        <v>13135</v>
      </c>
      <c r="C5675" s="8">
        <v>62014285761</v>
      </c>
      <c r="D5675" s="5" t="s">
        <v>13583</v>
      </c>
      <c r="E5675" s="5"/>
      <c r="F5675" s="9">
        <v>3000</v>
      </c>
      <c r="G5675" s="3" t="s">
        <v>49</v>
      </c>
      <c r="H5675" s="3">
        <v>2014</v>
      </c>
    </row>
    <row r="5676" spans="1:8">
      <c r="A5676" s="16" t="s">
        <v>13970</v>
      </c>
      <c r="B5676" s="5" t="s">
        <v>13135</v>
      </c>
      <c r="C5676" s="8">
        <v>62014285761</v>
      </c>
      <c r="D5676" s="5" t="s">
        <v>13584</v>
      </c>
      <c r="E5676" s="5"/>
      <c r="F5676" s="9">
        <v>1500</v>
      </c>
      <c r="G5676" s="3" t="s">
        <v>53</v>
      </c>
      <c r="H5676" s="3">
        <v>2014</v>
      </c>
    </row>
    <row r="5677" spans="1:8" ht="38.25">
      <c r="A5677" s="16" t="s">
        <v>13970</v>
      </c>
      <c r="B5677" s="5" t="s">
        <v>13136</v>
      </c>
      <c r="C5677" s="8">
        <v>67832711762</v>
      </c>
      <c r="D5677" s="5" t="s">
        <v>13585</v>
      </c>
      <c r="E5677" s="5"/>
      <c r="F5677" s="9">
        <v>2000</v>
      </c>
      <c r="G5677" s="3" t="s">
        <v>60</v>
      </c>
      <c r="H5677" s="3">
        <v>2014</v>
      </c>
    </row>
    <row r="5678" spans="1:8">
      <c r="A5678" s="16" t="s">
        <v>13970</v>
      </c>
      <c r="B5678" s="5" t="s">
        <v>13137</v>
      </c>
      <c r="C5678" s="8">
        <v>46135637886</v>
      </c>
      <c r="D5678" s="5" t="s">
        <v>13586</v>
      </c>
      <c r="E5678" s="5"/>
      <c r="F5678" s="9">
        <v>2000</v>
      </c>
      <c r="G5678" s="3" t="s">
        <v>49</v>
      </c>
      <c r="H5678" s="3">
        <v>2014</v>
      </c>
    </row>
    <row r="5679" spans="1:8">
      <c r="A5679" s="16" t="s">
        <v>13970</v>
      </c>
      <c r="B5679" s="5" t="s">
        <v>13138</v>
      </c>
      <c r="C5679" s="8">
        <v>19408676097</v>
      </c>
      <c r="D5679" s="5" t="s">
        <v>13587</v>
      </c>
      <c r="E5679" s="5"/>
      <c r="F5679" s="9">
        <v>5000</v>
      </c>
      <c r="G5679" s="3" t="s">
        <v>13547</v>
      </c>
      <c r="H5679" s="3">
        <v>2014</v>
      </c>
    </row>
    <row r="5680" spans="1:8">
      <c r="A5680" s="16" t="s">
        <v>13970</v>
      </c>
      <c r="B5680" s="5" t="s">
        <v>13138</v>
      </c>
      <c r="C5680" s="8">
        <v>19408676097</v>
      </c>
      <c r="D5680" s="5" t="s">
        <v>13588</v>
      </c>
      <c r="E5680" s="5"/>
      <c r="F5680" s="9">
        <v>5000</v>
      </c>
      <c r="G5680" s="3" t="s">
        <v>49</v>
      </c>
      <c r="H5680" s="3">
        <v>2014</v>
      </c>
    </row>
    <row r="5681" spans="1:8">
      <c r="A5681" s="16" t="s">
        <v>13970</v>
      </c>
      <c r="B5681" s="5" t="s">
        <v>13139</v>
      </c>
      <c r="C5681" s="8">
        <v>58888280906</v>
      </c>
      <c r="D5681" s="5" t="s">
        <v>13589</v>
      </c>
      <c r="E5681" s="5"/>
      <c r="F5681" s="9">
        <v>10000</v>
      </c>
      <c r="G5681" s="3" t="s">
        <v>49</v>
      </c>
      <c r="H5681" s="3">
        <v>2014</v>
      </c>
    </row>
    <row r="5682" spans="1:8">
      <c r="A5682" s="16" t="s">
        <v>13970</v>
      </c>
      <c r="B5682" s="5" t="s">
        <v>13140</v>
      </c>
      <c r="C5682" s="62" t="s">
        <v>13141</v>
      </c>
      <c r="D5682" s="5" t="s">
        <v>13590</v>
      </c>
      <c r="E5682" s="5"/>
      <c r="F5682" s="9">
        <v>2000</v>
      </c>
      <c r="G5682" s="3" t="s">
        <v>49</v>
      </c>
      <c r="H5682" s="3">
        <v>2014</v>
      </c>
    </row>
    <row r="5683" spans="1:8">
      <c r="A5683" s="16" t="s">
        <v>13970</v>
      </c>
      <c r="B5683" s="5" t="s">
        <v>13142</v>
      </c>
      <c r="C5683" s="8">
        <v>55726534799</v>
      </c>
      <c r="D5683" s="5" t="s">
        <v>13591</v>
      </c>
      <c r="E5683" s="5"/>
      <c r="F5683" s="9">
        <v>10000</v>
      </c>
      <c r="G5683" s="3" t="s">
        <v>49</v>
      </c>
      <c r="H5683" s="3">
        <v>2014</v>
      </c>
    </row>
    <row r="5684" spans="1:8">
      <c r="A5684" s="16" t="s">
        <v>13970</v>
      </c>
      <c r="B5684" s="5" t="s">
        <v>13142</v>
      </c>
      <c r="C5684" s="8">
        <v>55726534799</v>
      </c>
      <c r="D5684" s="5" t="s">
        <v>13592</v>
      </c>
      <c r="E5684" s="5"/>
      <c r="F5684" s="9">
        <v>2000</v>
      </c>
      <c r="G5684" s="3" t="s">
        <v>47</v>
      </c>
      <c r="H5684" s="3">
        <v>2014</v>
      </c>
    </row>
    <row r="5685" spans="1:8">
      <c r="A5685" s="16" t="s">
        <v>13970</v>
      </c>
      <c r="B5685" s="5" t="s">
        <v>13142</v>
      </c>
      <c r="C5685" s="8">
        <v>55726534799</v>
      </c>
      <c r="D5685" s="5" t="s">
        <v>13593</v>
      </c>
      <c r="E5685" s="5"/>
      <c r="F5685" s="9">
        <v>4500</v>
      </c>
      <c r="G5685" s="3" t="s">
        <v>49</v>
      </c>
      <c r="H5685" s="3">
        <v>2014</v>
      </c>
    </row>
    <row r="5686" spans="1:8" ht="38.25">
      <c r="A5686" s="16" t="s">
        <v>13970</v>
      </c>
      <c r="B5686" s="5" t="s">
        <v>13143</v>
      </c>
      <c r="C5686" s="8">
        <v>10132566066</v>
      </c>
      <c r="D5686" s="5" t="s">
        <v>13594</v>
      </c>
      <c r="E5686" s="5"/>
      <c r="F5686" s="9">
        <v>8000</v>
      </c>
      <c r="G5686" s="3" t="s">
        <v>60</v>
      </c>
      <c r="H5686" s="3">
        <v>2014</v>
      </c>
    </row>
    <row r="5687" spans="1:8">
      <c r="A5687" s="16" t="s">
        <v>13970</v>
      </c>
      <c r="B5687" s="5" t="s">
        <v>13143</v>
      </c>
      <c r="C5687" s="8">
        <v>10132566066</v>
      </c>
      <c r="D5687" s="5" t="s">
        <v>13595</v>
      </c>
      <c r="E5687" s="5"/>
      <c r="F5687" s="9">
        <v>21000</v>
      </c>
      <c r="G5687" s="3" t="s">
        <v>13547</v>
      </c>
      <c r="H5687" s="3">
        <v>2014</v>
      </c>
    </row>
    <row r="5688" spans="1:8">
      <c r="A5688" s="16" t="s">
        <v>13970</v>
      </c>
      <c r="B5688" s="5" t="s">
        <v>13144</v>
      </c>
      <c r="C5688" s="62" t="s">
        <v>13145</v>
      </c>
      <c r="D5688" s="5" t="s">
        <v>13596</v>
      </c>
      <c r="E5688" s="5"/>
      <c r="F5688" s="9">
        <v>11000</v>
      </c>
      <c r="G5688" s="3" t="s">
        <v>49</v>
      </c>
      <c r="H5688" s="3">
        <v>2014</v>
      </c>
    </row>
    <row r="5689" spans="1:8" ht="25.5">
      <c r="A5689" s="16" t="s">
        <v>13970</v>
      </c>
      <c r="B5689" s="5" t="s">
        <v>13146</v>
      </c>
      <c r="C5689" s="62" t="s">
        <v>13147</v>
      </c>
      <c r="D5689" s="5" t="s">
        <v>13597</v>
      </c>
      <c r="E5689" s="5"/>
      <c r="F5689" s="9">
        <v>7886000</v>
      </c>
      <c r="G5689" s="3" t="s">
        <v>49</v>
      </c>
      <c r="H5689" s="3">
        <v>2014</v>
      </c>
    </row>
    <row r="5690" spans="1:8" ht="25.5">
      <c r="A5690" s="16" t="s">
        <v>13970</v>
      </c>
      <c r="B5690" s="5" t="s">
        <v>13146</v>
      </c>
      <c r="C5690" s="62" t="s">
        <v>13147</v>
      </c>
      <c r="D5690" s="5" t="s">
        <v>13598</v>
      </c>
      <c r="E5690" s="5"/>
      <c r="F5690" s="9">
        <v>940000</v>
      </c>
      <c r="G5690" s="3" t="s">
        <v>49</v>
      </c>
      <c r="H5690" s="3">
        <v>2014</v>
      </c>
    </row>
    <row r="5691" spans="1:8" ht="25.5">
      <c r="A5691" s="16" t="s">
        <v>13970</v>
      </c>
      <c r="B5691" s="5" t="s">
        <v>13146</v>
      </c>
      <c r="C5691" s="62" t="s">
        <v>13147</v>
      </c>
      <c r="D5691" s="5" t="s">
        <v>13599</v>
      </c>
      <c r="E5691" s="5"/>
      <c r="F5691" s="9">
        <v>310000</v>
      </c>
      <c r="G5691" s="3" t="s">
        <v>49</v>
      </c>
      <c r="H5691" s="3">
        <v>2014</v>
      </c>
    </row>
    <row r="5692" spans="1:8" ht="25.5">
      <c r="A5692" s="16" t="s">
        <v>13970</v>
      </c>
      <c r="B5692" s="5" t="s">
        <v>13146</v>
      </c>
      <c r="C5692" s="62" t="s">
        <v>13147</v>
      </c>
      <c r="D5692" s="5" t="s">
        <v>13600</v>
      </c>
      <c r="E5692" s="5"/>
      <c r="F5692" s="9">
        <v>329000</v>
      </c>
      <c r="G5692" s="3" t="s">
        <v>59</v>
      </c>
      <c r="H5692" s="3">
        <v>2014</v>
      </c>
    </row>
    <row r="5693" spans="1:8" ht="25.5">
      <c r="A5693" s="16" t="s">
        <v>13970</v>
      </c>
      <c r="B5693" s="5" t="s">
        <v>13146</v>
      </c>
      <c r="C5693" s="62" t="s">
        <v>13147</v>
      </c>
      <c r="D5693" s="5" t="s">
        <v>13601</v>
      </c>
      <c r="E5693" s="5"/>
      <c r="F5693" s="9">
        <v>1903000</v>
      </c>
      <c r="G5693" s="3" t="s">
        <v>49</v>
      </c>
      <c r="H5693" s="3">
        <v>2014</v>
      </c>
    </row>
    <row r="5694" spans="1:8" ht="25.5">
      <c r="A5694" s="16" t="s">
        <v>13970</v>
      </c>
      <c r="B5694" s="5" t="s">
        <v>13146</v>
      </c>
      <c r="C5694" s="62" t="s">
        <v>13147</v>
      </c>
      <c r="D5694" s="5" t="s">
        <v>13602</v>
      </c>
      <c r="E5694" s="5"/>
      <c r="F5694" s="9">
        <v>60000</v>
      </c>
      <c r="G5694" s="3" t="s">
        <v>49</v>
      </c>
      <c r="H5694" s="3">
        <v>2014</v>
      </c>
    </row>
    <row r="5695" spans="1:8" ht="25.5">
      <c r="A5695" s="16" t="s">
        <v>13970</v>
      </c>
      <c r="B5695" s="5" t="s">
        <v>13146</v>
      </c>
      <c r="C5695" s="62" t="s">
        <v>13147</v>
      </c>
      <c r="D5695" s="5" t="s">
        <v>13603</v>
      </c>
      <c r="E5695" s="5"/>
      <c r="F5695" s="9">
        <v>12905</v>
      </c>
      <c r="G5695" s="3" t="s">
        <v>13547</v>
      </c>
      <c r="H5695" s="3">
        <v>2014</v>
      </c>
    </row>
    <row r="5696" spans="1:8" ht="25.5">
      <c r="A5696" s="16" t="s">
        <v>13970</v>
      </c>
      <c r="B5696" s="5" t="s">
        <v>13146</v>
      </c>
      <c r="C5696" s="62" t="s">
        <v>13147</v>
      </c>
      <c r="D5696" s="5" t="s">
        <v>13604</v>
      </c>
      <c r="E5696" s="5"/>
      <c r="F5696" s="9">
        <v>10000</v>
      </c>
      <c r="G5696" s="3" t="s">
        <v>49</v>
      </c>
      <c r="H5696" s="3">
        <v>2014</v>
      </c>
    </row>
    <row r="5697" spans="1:8">
      <c r="A5697" s="16" t="s">
        <v>13970</v>
      </c>
      <c r="B5697" s="5" t="s">
        <v>13148</v>
      </c>
      <c r="C5697" s="8">
        <v>75485354701</v>
      </c>
      <c r="D5697" s="5" t="s">
        <v>13605</v>
      </c>
      <c r="E5697" s="5"/>
      <c r="F5697" s="9">
        <v>15000</v>
      </c>
      <c r="G5697" s="3" t="s">
        <v>49</v>
      </c>
      <c r="H5697" s="3">
        <v>2014</v>
      </c>
    </row>
    <row r="5698" spans="1:8">
      <c r="A5698" s="16" t="s">
        <v>13970</v>
      </c>
      <c r="B5698" s="5" t="s">
        <v>13149</v>
      </c>
      <c r="C5698" s="8">
        <v>12816366594</v>
      </c>
      <c r="D5698" s="5" t="s">
        <v>13606</v>
      </c>
      <c r="E5698" s="5"/>
      <c r="F5698" s="9">
        <v>5000</v>
      </c>
      <c r="G5698" s="3" t="s">
        <v>49</v>
      </c>
      <c r="H5698" s="3">
        <v>2014</v>
      </c>
    </row>
    <row r="5699" spans="1:8">
      <c r="A5699" s="16" t="s">
        <v>13970</v>
      </c>
      <c r="B5699" s="5" t="s">
        <v>13150</v>
      </c>
      <c r="C5699" s="8">
        <v>79806974365</v>
      </c>
      <c r="D5699" s="5" t="s">
        <v>13607</v>
      </c>
      <c r="E5699" s="5"/>
      <c r="F5699" s="9">
        <v>1000</v>
      </c>
      <c r="G5699" s="3" t="s">
        <v>49</v>
      </c>
      <c r="H5699" s="3">
        <v>2014</v>
      </c>
    </row>
    <row r="5700" spans="1:8">
      <c r="A5700" s="16" t="s">
        <v>13970</v>
      </c>
      <c r="B5700" s="5" t="s">
        <v>13151</v>
      </c>
      <c r="C5700" s="8">
        <v>80292210205</v>
      </c>
      <c r="D5700" s="5" t="s">
        <v>13608</v>
      </c>
      <c r="E5700" s="5"/>
      <c r="F5700" s="9">
        <v>2000</v>
      </c>
      <c r="G5700" s="3" t="s">
        <v>49</v>
      </c>
      <c r="H5700" s="3">
        <v>2014</v>
      </c>
    </row>
    <row r="5701" spans="1:8">
      <c r="A5701" s="16" t="s">
        <v>13970</v>
      </c>
      <c r="B5701" s="5" t="s">
        <v>13152</v>
      </c>
      <c r="C5701" s="8">
        <v>29387598355</v>
      </c>
      <c r="D5701" s="5" t="s">
        <v>13609</v>
      </c>
      <c r="E5701" s="5"/>
      <c r="F5701" s="9">
        <v>400</v>
      </c>
      <c r="G5701" s="3" t="s">
        <v>49</v>
      </c>
      <c r="H5701" s="3">
        <v>2014</v>
      </c>
    </row>
    <row r="5702" spans="1:8">
      <c r="A5702" s="16" t="s">
        <v>13970</v>
      </c>
      <c r="B5702" s="5" t="s">
        <v>13153</v>
      </c>
      <c r="C5702" s="8">
        <v>92948526955</v>
      </c>
      <c r="D5702" s="5" t="s">
        <v>13610</v>
      </c>
      <c r="E5702" s="5"/>
      <c r="F5702" s="9">
        <v>6500</v>
      </c>
      <c r="G5702" s="3" t="s">
        <v>49</v>
      </c>
      <c r="H5702" s="3">
        <v>2014</v>
      </c>
    </row>
    <row r="5703" spans="1:8">
      <c r="A5703" s="16" t="s">
        <v>13970</v>
      </c>
      <c r="B5703" s="5" t="s">
        <v>13154</v>
      </c>
      <c r="C5703" s="8">
        <v>96998492238</v>
      </c>
      <c r="D5703" s="5" t="s">
        <v>13611</v>
      </c>
      <c r="E5703" s="5"/>
      <c r="F5703" s="9">
        <v>3000</v>
      </c>
      <c r="G5703" s="3" t="s">
        <v>47</v>
      </c>
      <c r="H5703" s="3">
        <v>2014</v>
      </c>
    </row>
    <row r="5704" spans="1:8">
      <c r="A5704" s="16" t="s">
        <v>13970</v>
      </c>
      <c r="B5704" s="5" t="s">
        <v>2494</v>
      </c>
      <c r="C5704" s="8">
        <v>44239080310</v>
      </c>
      <c r="D5704" s="5" t="s">
        <v>13612</v>
      </c>
      <c r="E5704" s="5"/>
      <c r="F5704" s="9">
        <v>1000</v>
      </c>
      <c r="G5704" s="3" t="s">
        <v>49</v>
      </c>
      <c r="H5704" s="3">
        <v>2014</v>
      </c>
    </row>
    <row r="5705" spans="1:8">
      <c r="A5705" s="16" t="s">
        <v>13970</v>
      </c>
      <c r="B5705" s="5" t="s">
        <v>13155</v>
      </c>
      <c r="C5705" s="8">
        <v>31232012833</v>
      </c>
      <c r="D5705" s="5" t="s">
        <v>13613</v>
      </c>
      <c r="E5705" s="5"/>
      <c r="F5705" s="9">
        <v>2000</v>
      </c>
      <c r="G5705" s="3" t="s">
        <v>49</v>
      </c>
      <c r="H5705" s="3">
        <v>2014</v>
      </c>
    </row>
    <row r="5706" spans="1:8">
      <c r="A5706" s="16" t="s">
        <v>13970</v>
      </c>
      <c r="B5706" s="5" t="s">
        <v>13156</v>
      </c>
      <c r="C5706" s="8">
        <v>48870180472</v>
      </c>
      <c r="D5706" s="5" t="s">
        <v>13614</v>
      </c>
      <c r="E5706" s="5"/>
      <c r="F5706" s="9">
        <v>2000</v>
      </c>
      <c r="G5706" s="5" t="s">
        <v>51</v>
      </c>
      <c r="H5706" s="3">
        <v>2014</v>
      </c>
    </row>
    <row r="5707" spans="1:8" ht="25.5">
      <c r="A5707" s="16" t="s">
        <v>13970</v>
      </c>
      <c r="B5707" s="17" t="s">
        <v>13157</v>
      </c>
      <c r="C5707" s="4" t="s">
        <v>12956</v>
      </c>
      <c r="D5707" s="3" t="s">
        <v>13615</v>
      </c>
      <c r="E5707" s="3" t="s">
        <v>13158</v>
      </c>
      <c r="F5707" s="6">
        <v>6400</v>
      </c>
      <c r="G5707" s="3" t="s">
        <v>49</v>
      </c>
      <c r="H5707" s="3">
        <v>2014</v>
      </c>
    </row>
    <row r="5708" spans="1:8" ht="25.5">
      <c r="A5708" s="16" t="s">
        <v>13970</v>
      </c>
      <c r="B5708" s="91" t="s">
        <v>13159</v>
      </c>
      <c r="C5708" s="4"/>
      <c r="D5708" s="4" t="s">
        <v>13616</v>
      </c>
      <c r="E5708" s="3" t="s">
        <v>13617</v>
      </c>
      <c r="F5708" s="6">
        <v>24360</v>
      </c>
      <c r="G5708" s="3" t="s">
        <v>49</v>
      </c>
      <c r="H5708" s="3">
        <v>2014</v>
      </c>
    </row>
    <row r="5709" spans="1:8" ht="25.5">
      <c r="A5709" s="16" t="s">
        <v>13970</v>
      </c>
      <c r="B5709" s="91" t="s">
        <v>13160</v>
      </c>
      <c r="C5709" s="4"/>
      <c r="D5709" s="3" t="s">
        <v>13618</v>
      </c>
      <c r="E5709" s="3" t="s">
        <v>13619</v>
      </c>
      <c r="F5709" s="6">
        <v>30000</v>
      </c>
      <c r="G5709" s="3" t="s">
        <v>49</v>
      </c>
      <c r="H5709" s="3">
        <v>2014</v>
      </c>
    </row>
    <row r="5710" spans="1:8" ht="25.5">
      <c r="A5710" s="16" t="s">
        <v>13970</v>
      </c>
      <c r="B5710" s="17" t="s">
        <v>13161</v>
      </c>
      <c r="C5710" s="4"/>
      <c r="D5710" s="3" t="s">
        <v>13620</v>
      </c>
      <c r="E5710" s="3" t="s">
        <v>13621</v>
      </c>
      <c r="F5710" s="6">
        <v>31896.75</v>
      </c>
      <c r="G5710" s="3" t="s">
        <v>49</v>
      </c>
      <c r="H5710" s="3">
        <v>2014</v>
      </c>
    </row>
    <row r="5711" spans="1:8" ht="38.25">
      <c r="A5711" s="16" t="s">
        <v>13970</v>
      </c>
      <c r="B5711" s="17" t="s">
        <v>13162</v>
      </c>
      <c r="C5711" s="4"/>
      <c r="D5711" s="3" t="s">
        <v>13622</v>
      </c>
      <c r="E5711" s="4" t="s">
        <v>13623</v>
      </c>
      <c r="F5711" s="6">
        <v>26750</v>
      </c>
      <c r="G5711" s="3" t="s">
        <v>49</v>
      </c>
      <c r="H5711" s="3">
        <v>2014</v>
      </c>
    </row>
    <row r="5712" spans="1:8">
      <c r="A5712" s="16" t="s">
        <v>13970</v>
      </c>
      <c r="B5712" s="17" t="s">
        <v>13163</v>
      </c>
      <c r="C5712" s="4"/>
      <c r="D5712" s="3" t="s">
        <v>13624</v>
      </c>
      <c r="E5712" s="3" t="s">
        <v>13376</v>
      </c>
      <c r="F5712" s="6">
        <v>300000</v>
      </c>
      <c r="G5712" s="3" t="s">
        <v>49</v>
      </c>
      <c r="H5712" s="3">
        <v>2014</v>
      </c>
    </row>
    <row r="5713" spans="1:8" ht="25.5">
      <c r="A5713" s="16" t="s">
        <v>13970</v>
      </c>
      <c r="B5713" s="17" t="s">
        <v>13164</v>
      </c>
      <c r="C5713" s="4" t="s">
        <v>13165</v>
      </c>
      <c r="D5713" s="3" t="s">
        <v>13625</v>
      </c>
      <c r="E5713" s="3" t="s">
        <v>13626</v>
      </c>
      <c r="F5713" s="6">
        <v>29996.57</v>
      </c>
      <c r="G5713" s="3" t="s">
        <v>49</v>
      </c>
      <c r="H5713" s="3">
        <v>2014</v>
      </c>
    </row>
    <row r="5714" spans="1:8" ht="25.5">
      <c r="A5714" s="16" t="s">
        <v>13970</v>
      </c>
      <c r="B5714" s="17" t="s">
        <v>13166</v>
      </c>
      <c r="C5714" s="4" t="s">
        <v>12946</v>
      </c>
      <c r="D5714" s="3" t="s">
        <v>13627</v>
      </c>
      <c r="E5714" s="3" t="s">
        <v>13628</v>
      </c>
      <c r="F5714" s="6">
        <v>13000</v>
      </c>
      <c r="G5714" s="3" t="s">
        <v>49</v>
      </c>
      <c r="H5714" s="3">
        <v>2014</v>
      </c>
    </row>
    <row r="5715" spans="1:8" ht="25.5">
      <c r="A5715" s="16" t="s">
        <v>13970</v>
      </c>
      <c r="B5715" s="17" t="s">
        <v>13167</v>
      </c>
      <c r="C5715" s="4"/>
      <c r="D5715" s="3" t="s">
        <v>13629</v>
      </c>
      <c r="E5715" s="3" t="s">
        <v>13630</v>
      </c>
      <c r="F5715" s="6">
        <v>25000</v>
      </c>
      <c r="G5715" s="3" t="s">
        <v>49</v>
      </c>
      <c r="H5715" s="3">
        <v>2014</v>
      </c>
    </row>
    <row r="5716" spans="1:8" ht="25.5">
      <c r="A5716" s="16" t="s">
        <v>13970</v>
      </c>
      <c r="B5716" s="5" t="s">
        <v>13168</v>
      </c>
      <c r="C5716" s="4" t="s">
        <v>13169</v>
      </c>
      <c r="D5716" s="3" t="s">
        <v>13631</v>
      </c>
      <c r="E5716" s="3" t="s">
        <v>13170</v>
      </c>
      <c r="F5716" s="6">
        <v>116900</v>
      </c>
      <c r="G5716" s="3" t="s">
        <v>49</v>
      </c>
      <c r="H5716" s="3">
        <v>2014</v>
      </c>
    </row>
    <row r="5717" spans="1:8" ht="25.5">
      <c r="A5717" s="16" t="s">
        <v>13970</v>
      </c>
      <c r="B5717" s="17" t="s">
        <v>13171</v>
      </c>
      <c r="C5717" s="4" t="s">
        <v>13172</v>
      </c>
      <c r="D5717" s="3" t="s">
        <v>13632</v>
      </c>
      <c r="E5717" s="3" t="s">
        <v>13173</v>
      </c>
      <c r="F5717" s="6">
        <v>11690</v>
      </c>
      <c r="G5717" s="3" t="s">
        <v>49</v>
      </c>
      <c r="H5717" s="3">
        <v>2014</v>
      </c>
    </row>
    <row r="5718" spans="1:8" ht="25.5">
      <c r="A5718" s="16" t="s">
        <v>13970</v>
      </c>
      <c r="B5718" s="17" t="s">
        <v>20713</v>
      </c>
      <c r="C5718" s="4"/>
      <c r="D5718" s="3" t="s">
        <v>13633</v>
      </c>
      <c r="E5718" s="3"/>
      <c r="F5718" s="6">
        <v>310282.82</v>
      </c>
      <c r="G5718" s="3" t="s">
        <v>49</v>
      </c>
      <c r="H5718" s="3">
        <v>2014</v>
      </c>
    </row>
    <row r="5719" spans="1:8">
      <c r="A5719" s="16" t="s">
        <v>13970</v>
      </c>
      <c r="B5719" s="5" t="s">
        <v>13174</v>
      </c>
      <c r="C5719" s="62"/>
      <c r="D5719" s="5" t="s">
        <v>13634</v>
      </c>
      <c r="E5719" s="5"/>
      <c r="F5719" s="9">
        <v>103867.6</v>
      </c>
      <c r="G5719" s="3" t="s">
        <v>49</v>
      </c>
      <c r="H5719" s="3">
        <v>2014</v>
      </c>
    </row>
    <row r="5720" spans="1:8">
      <c r="A5720" s="16" t="s">
        <v>13970</v>
      </c>
      <c r="B5720" s="5" t="s">
        <v>13175</v>
      </c>
      <c r="C5720" s="62"/>
      <c r="D5720" s="5" t="s">
        <v>13634</v>
      </c>
      <c r="E5720" s="5"/>
      <c r="F5720" s="9">
        <v>53272.02</v>
      </c>
      <c r="G5720" s="3" t="s">
        <v>49</v>
      </c>
      <c r="H5720" s="3">
        <v>2014</v>
      </c>
    </row>
    <row r="5721" spans="1:8">
      <c r="A5721" s="16" t="s">
        <v>13970</v>
      </c>
      <c r="B5721" s="17" t="s">
        <v>13176</v>
      </c>
      <c r="C5721" s="8">
        <v>19240391210</v>
      </c>
      <c r="D5721" s="3" t="s">
        <v>13635</v>
      </c>
      <c r="E5721" s="3" t="s">
        <v>9688</v>
      </c>
      <c r="F5721" s="6">
        <v>25000</v>
      </c>
      <c r="G5721" s="3" t="s">
        <v>49</v>
      </c>
      <c r="H5721" s="3">
        <v>2014</v>
      </c>
    </row>
    <row r="5722" spans="1:8">
      <c r="A5722" s="16" t="s">
        <v>13970</v>
      </c>
      <c r="B5722" s="5" t="s">
        <v>13177</v>
      </c>
      <c r="C5722" s="62"/>
      <c r="D5722" s="5"/>
      <c r="E5722" s="5"/>
      <c r="F5722" s="9">
        <v>6000</v>
      </c>
      <c r="G5722" s="3" t="s">
        <v>13547</v>
      </c>
      <c r="H5722" s="3">
        <v>2014</v>
      </c>
    </row>
    <row r="5723" spans="1:8">
      <c r="A5723" s="16" t="s">
        <v>13970</v>
      </c>
      <c r="B5723" s="17" t="s">
        <v>12992</v>
      </c>
      <c r="C5723" s="4">
        <v>60390524815</v>
      </c>
      <c r="D5723" s="3" t="s">
        <v>13636</v>
      </c>
      <c r="E5723" s="3" t="s">
        <v>13637</v>
      </c>
      <c r="F5723" s="6">
        <v>2500</v>
      </c>
      <c r="G5723" s="3" t="s">
        <v>49</v>
      </c>
      <c r="H5723" s="3">
        <v>2014</v>
      </c>
    </row>
    <row r="5724" spans="1:8" ht="25.5">
      <c r="A5724" s="16" t="s">
        <v>13970</v>
      </c>
      <c r="B5724" s="17" t="s">
        <v>13178</v>
      </c>
      <c r="C5724" s="4">
        <v>72437057715</v>
      </c>
      <c r="D5724" s="3" t="s">
        <v>13638</v>
      </c>
      <c r="E5724" s="3" t="s">
        <v>13179</v>
      </c>
      <c r="F5724" s="6">
        <v>6000</v>
      </c>
      <c r="G5724" s="3" t="s">
        <v>49</v>
      </c>
      <c r="H5724" s="3">
        <v>2014</v>
      </c>
    </row>
    <row r="5725" spans="1:8">
      <c r="A5725" s="16" t="s">
        <v>13970</v>
      </c>
      <c r="B5725" s="17" t="s">
        <v>13180</v>
      </c>
      <c r="C5725" s="4">
        <v>22053436573</v>
      </c>
      <c r="D5725" s="3" t="s">
        <v>13639</v>
      </c>
      <c r="E5725" s="3"/>
      <c r="F5725" s="6">
        <v>6000</v>
      </c>
      <c r="G5725" s="3" t="s">
        <v>13547</v>
      </c>
      <c r="H5725" s="3">
        <v>2014</v>
      </c>
    </row>
    <row r="5726" spans="1:8">
      <c r="A5726" s="16" t="s">
        <v>13970</v>
      </c>
      <c r="B5726" s="5" t="s">
        <v>13181</v>
      </c>
      <c r="C5726" s="62"/>
      <c r="D5726" s="5" t="s">
        <v>12206</v>
      </c>
      <c r="E5726" s="5"/>
      <c r="F5726" s="9">
        <v>3000</v>
      </c>
      <c r="G5726" s="3" t="s">
        <v>13547</v>
      </c>
      <c r="H5726" s="3">
        <v>2014</v>
      </c>
    </row>
    <row r="5727" spans="1:8">
      <c r="A5727" s="16" t="s">
        <v>13970</v>
      </c>
      <c r="B5727" s="5" t="s">
        <v>13182</v>
      </c>
      <c r="C5727" s="62">
        <v>43487190888</v>
      </c>
      <c r="D5727" s="5" t="s">
        <v>13640</v>
      </c>
      <c r="E5727" s="5" t="s">
        <v>13641</v>
      </c>
      <c r="F5727" s="9">
        <v>2000</v>
      </c>
      <c r="G5727" s="3" t="s">
        <v>49</v>
      </c>
      <c r="H5727" s="3">
        <v>2014</v>
      </c>
    </row>
    <row r="5728" spans="1:8">
      <c r="A5728" s="16" t="s">
        <v>13970</v>
      </c>
      <c r="B5728" s="5" t="s">
        <v>13183</v>
      </c>
      <c r="C5728" s="62">
        <v>79702854377</v>
      </c>
      <c r="D5728" s="5" t="s">
        <v>13642</v>
      </c>
      <c r="E5728" s="5" t="s">
        <v>13643</v>
      </c>
      <c r="F5728" s="9">
        <v>2000</v>
      </c>
      <c r="G5728" s="3" t="s">
        <v>49</v>
      </c>
      <c r="H5728" s="3">
        <v>2014</v>
      </c>
    </row>
    <row r="5729" spans="1:8">
      <c r="A5729" s="16" t="s">
        <v>13970</v>
      </c>
      <c r="B5729" s="5" t="s">
        <v>13184</v>
      </c>
      <c r="C5729" s="62">
        <v>90780519295</v>
      </c>
      <c r="D5729" s="5" t="s">
        <v>13644</v>
      </c>
      <c r="E5729" s="5" t="s">
        <v>13185</v>
      </c>
      <c r="F5729" s="9">
        <v>1200</v>
      </c>
      <c r="G5729" s="3" t="s">
        <v>49</v>
      </c>
      <c r="H5729" s="3">
        <v>2014</v>
      </c>
    </row>
    <row r="5730" spans="1:8">
      <c r="A5730" s="16" t="s">
        <v>13970</v>
      </c>
      <c r="B5730" s="5" t="s">
        <v>13069</v>
      </c>
      <c r="C5730" s="62">
        <v>40100413149</v>
      </c>
      <c r="D5730" s="5" t="s">
        <v>13645</v>
      </c>
      <c r="E5730" s="5" t="s">
        <v>13070</v>
      </c>
      <c r="F5730" s="9">
        <v>5000</v>
      </c>
      <c r="G5730" s="3" t="s">
        <v>49</v>
      </c>
      <c r="H5730" s="3">
        <v>2014</v>
      </c>
    </row>
    <row r="5731" spans="1:8">
      <c r="A5731" s="16" t="s">
        <v>13970</v>
      </c>
      <c r="B5731" s="17" t="s">
        <v>13064</v>
      </c>
      <c r="C5731" s="4">
        <v>24911982197</v>
      </c>
      <c r="D5731" s="3" t="s">
        <v>13644</v>
      </c>
      <c r="E5731" s="3" t="s">
        <v>13066</v>
      </c>
      <c r="F5731" s="6">
        <v>2000</v>
      </c>
      <c r="G5731" s="3" t="s">
        <v>49</v>
      </c>
      <c r="H5731" s="3">
        <v>2014</v>
      </c>
    </row>
    <row r="5732" spans="1:8" ht="25.5">
      <c r="A5732" s="16" t="s">
        <v>13970</v>
      </c>
      <c r="B5732" s="17" t="s">
        <v>13186</v>
      </c>
      <c r="C5732" s="4">
        <v>25942799474</v>
      </c>
      <c r="D5732" s="3" t="s">
        <v>13646</v>
      </c>
      <c r="E5732" s="3" t="s">
        <v>13647</v>
      </c>
      <c r="F5732" s="6">
        <v>2000</v>
      </c>
      <c r="G5732" s="3" t="s">
        <v>49</v>
      </c>
      <c r="H5732" s="3">
        <v>2014</v>
      </c>
    </row>
    <row r="5733" spans="1:8">
      <c r="A5733" s="16" t="s">
        <v>13970</v>
      </c>
      <c r="B5733" s="17" t="s">
        <v>13187</v>
      </c>
      <c r="C5733" s="4">
        <v>43328383916</v>
      </c>
      <c r="D5733" s="3" t="s">
        <v>13648</v>
      </c>
      <c r="E5733" s="3"/>
      <c r="F5733" s="6">
        <v>2000</v>
      </c>
      <c r="G5733" s="3" t="s">
        <v>49</v>
      </c>
      <c r="H5733" s="3">
        <v>2014</v>
      </c>
    </row>
    <row r="5734" spans="1:8">
      <c r="A5734" s="16" t="s">
        <v>13970</v>
      </c>
      <c r="B5734" s="17" t="s">
        <v>13188</v>
      </c>
      <c r="C5734" s="4">
        <v>6519579043</v>
      </c>
      <c r="D5734" s="3" t="s">
        <v>13649</v>
      </c>
      <c r="E5734" s="3"/>
      <c r="F5734" s="6">
        <v>2500</v>
      </c>
      <c r="G5734" s="3" t="s">
        <v>49</v>
      </c>
      <c r="H5734" s="3">
        <v>2014</v>
      </c>
    </row>
    <row r="5735" spans="1:8">
      <c r="A5735" s="16" t="s">
        <v>13970</v>
      </c>
      <c r="B5735" s="17" t="s">
        <v>13189</v>
      </c>
      <c r="C5735" s="4">
        <v>6519579043</v>
      </c>
      <c r="D5735" s="3" t="s">
        <v>13650</v>
      </c>
      <c r="E5735" s="3"/>
      <c r="F5735" s="6">
        <v>2000</v>
      </c>
      <c r="G5735" s="3" t="s">
        <v>49</v>
      </c>
      <c r="H5735" s="3">
        <v>2014</v>
      </c>
    </row>
    <row r="5736" spans="1:8" ht="25.5">
      <c r="A5736" s="16" t="s">
        <v>13970</v>
      </c>
      <c r="B5736" s="17" t="s">
        <v>13190</v>
      </c>
      <c r="C5736" s="4">
        <v>30969069120</v>
      </c>
      <c r="D5736" s="3" t="s">
        <v>13651</v>
      </c>
      <c r="E5736" s="3" t="s">
        <v>13652</v>
      </c>
      <c r="F5736" s="6">
        <v>2000</v>
      </c>
      <c r="G5736" s="3" t="s">
        <v>49</v>
      </c>
      <c r="H5736" s="3">
        <v>2014</v>
      </c>
    </row>
    <row r="5737" spans="1:8">
      <c r="A5737" s="16" t="s">
        <v>13970</v>
      </c>
      <c r="B5737" s="17" t="s">
        <v>13191</v>
      </c>
      <c r="C5737" s="4">
        <v>13785072891</v>
      </c>
      <c r="D5737" s="3" t="s">
        <v>13653</v>
      </c>
      <c r="E5737" s="3" t="s">
        <v>13192</v>
      </c>
      <c r="F5737" s="6">
        <v>2500</v>
      </c>
      <c r="G5737" s="3" t="s">
        <v>49</v>
      </c>
      <c r="H5737" s="3">
        <v>2014</v>
      </c>
    </row>
    <row r="5738" spans="1:8" ht="25.5">
      <c r="A5738" s="16" t="s">
        <v>13970</v>
      </c>
      <c r="B5738" s="17" t="s">
        <v>13193</v>
      </c>
      <c r="C5738" s="4">
        <v>78958649267</v>
      </c>
      <c r="D5738" s="3" t="s">
        <v>13654</v>
      </c>
      <c r="E5738" s="3" t="s">
        <v>13194</v>
      </c>
      <c r="F5738" s="6">
        <v>1000</v>
      </c>
      <c r="G5738" s="3" t="s">
        <v>49</v>
      </c>
      <c r="H5738" s="3">
        <v>2014</v>
      </c>
    </row>
    <row r="5739" spans="1:8">
      <c r="A5739" s="16" t="s">
        <v>13970</v>
      </c>
      <c r="B5739" s="17" t="s">
        <v>13195</v>
      </c>
      <c r="C5739" s="4">
        <v>26286824456</v>
      </c>
      <c r="D5739" s="3" t="s">
        <v>13655</v>
      </c>
      <c r="E5739" s="3"/>
      <c r="F5739" s="6">
        <v>2500</v>
      </c>
      <c r="G5739" s="3" t="s">
        <v>49</v>
      </c>
      <c r="H5739" s="3">
        <v>2014</v>
      </c>
    </row>
    <row r="5740" spans="1:8">
      <c r="A5740" s="16" t="s">
        <v>13970</v>
      </c>
      <c r="B5740" s="17" t="s">
        <v>13196</v>
      </c>
      <c r="C5740" s="4">
        <v>773838627</v>
      </c>
      <c r="D5740" s="3" t="s">
        <v>13656</v>
      </c>
      <c r="E5740" s="3" t="s">
        <v>13197</v>
      </c>
      <c r="F5740" s="6">
        <v>2000</v>
      </c>
      <c r="G5740" s="3" t="s">
        <v>49</v>
      </c>
      <c r="H5740" s="3">
        <v>2014</v>
      </c>
    </row>
    <row r="5741" spans="1:8">
      <c r="A5741" s="16" t="s">
        <v>13970</v>
      </c>
      <c r="B5741" s="17" t="s">
        <v>13130</v>
      </c>
      <c r="C5741" s="4">
        <v>58458492563</v>
      </c>
      <c r="D5741" s="3" t="s">
        <v>13657</v>
      </c>
      <c r="E5741" s="6" t="s">
        <v>13198</v>
      </c>
      <c r="F5741" s="6">
        <v>2000</v>
      </c>
      <c r="G5741" s="3" t="s">
        <v>49</v>
      </c>
      <c r="H5741" s="3">
        <v>2014</v>
      </c>
    </row>
    <row r="5742" spans="1:8">
      <c r="A5742" s="16" t="s">
        <v>13970</v>
      </c>
      <c r="B5742" s="17" t="s">
        <v>13199</v>
      </c>
      <c r="C5742" s="4">
        <v>64745136567</v>
      </c>
      <c r="D5742" s="3" t="s">
        <v>13658</v>
      </c>
      <c r="E5742" s="3"/>
      <c r="F5742" s="6">
        <v>3000</v>
      </c>
      <c r="G5742" s="3" t="s">
        <v>49</v>
      </c>
      <c r="H5742" s="3">
        <v>2014</v>
      </c>
    </row>
    <row r="5743" spans="1:8">
      <c r="A5743" s="16" t="s">
        <v>13970</v>
      </c>
      <c r="B5743" s="17" t="s">
        <v>13188</v>
      </c>
      <c r="C5743" s="4">
        <v>6519579043</v>
      </c>
      <c r="D5743" s="3" t="s">
        <v>13659</v>
      </c>
      <c r="E5743" s="3"/>
      <c r="F5743" s="6">
        <v>5000</v>
      </c>
      <c r="G5743" s="3" t="s">
        <v>49</v>
      </c>
      <c r="H5743" s="3">
        <v>2014</v>
      </c>
    </row>
    <row r="5744" spans="1:8">
      <c r="A5744" s="16" t="s">
        <v>13970</v>
      </c>
      <c r="B5744" s="17" t="s">
        <v>13200</v>
      </c>
      <c r="C5744" s="4">
        <v>5029212031</v>
      </c>
      <c r="D5744" s="3" t="s">
        <v>13660</v>
      </c>
      <c r="E5744" s="3"/>
      <c r="F5744" s="6">
        <v>17500</v>
      </c>
      <c r="G5744" s="3" t="s">
        <v>49</v>
      </c>
      <c r="H5744" s="3">
        <v>2014</v>
      </c>
    </row>
    <row r="5745" spans="1:8">
      <c r="A5745" s="16" t="s">
        <v>13970</v>
      </c>
      <c r="B5745" s="17" t="s">
        <v>13201</v>
      </c>
      <c r="C5745" s="4">
        <v>91298652776</v>
      </c>
      <c r="D5745" s="3" t="s">
        <v>13659</v>
      </c>
      <c r="E5745" s="3"/>
      <c r="F5745" s="6">
        <v>3594.07</v>
      </c>
      <c r="G5745" s="3" t="s">
        <v>49</v>
      </c>
      <c r="H5745" s="3">
        <v>2014</v>
      </c>
    </row>
    <row r="5746" spans="1:8">
      <c r="A5746" s="16" t="s">
        <v>13970</v>
      </c>
      <c r="B5746" s="17" t="s">
        <v>13202</v>
      </c>
      <c r="C5746" s="4" t="s">
        <v>13203</v>
      </c>
      <c r="D5746" s="3" t="s">
        <v>595</v>
      </c>
      <c r="E5746" s="3" t="s">
        <v>13661</v>
      </c>
      <c r="F5746" s="6">
        <v>60300</v>
      </c>
      <c r="G5746" s="3" t="s">
        <v>49</v>
      </c>
      <c r="H5746" s="3">
        <v>2014</v>
      </c>
    </row>
    <row r="5747" spans="1:8">
      <c r="A5747" s="16" t="s">
        <v>13970</v>
      </c>
      <c r="B5747" s="17" t="s">
        <v>13202</v>
      </c>
      <c r="C5747" s="4" t="s">
        <v>13203</v>
      </c>
      <c r="D5747" s="3" t="s">
        <v>13662</v>
      </c>
      <c r="E5747" s="3" t="s">
        <v>13661</v>
      </c>
      <c r="F5747" s="6">
        <v>10000</v>
      </c>
      <c r="G5747" s="3" t="s">
        <v>49</v>
      </c>
      <c r="H5747" s="3">
        <v>2014</v>
      </c>
    </row>
    <row r="5748" spans="1:8" ht="25.5">
      <c r="A5748" s="16" t="s">
        <v>13970</v>
      </c>
      <c r="B5748" s="17" t="s">
        <v>13202</v>
      </c>
      <c r="C5748" s="4" t="s">
        <v>13203</v>
      </c>
      <c r="D5748" s="3" t="s">
        <v>13663</v>
      </c>
      <c r="E5748" s="3" t="s">
        <v>13664</v>
      </c>
      <c r="F5748" s="6">
        <v>6000</v>
      </c>
      <c r="G5748" s="3" t="s">
        <v>49</v>
      </c>
      <c r="H5748" s="3">
        <v>2014</v>
      </c>
    </row>
    <row r="5749" spans="1:8" ht="25.5">
      <c r="A5749" s="16" t="s">
        <v>13970</v>
      </c>
      <c r="B5749" s="17" t="s">
        <v>13202</v>
      </c>
      <c r="C5749" s="4" t="s">
        <v>13203</v>
      </c>
      <c r="D5749" s="3" t="s">
        <v>13665</v>
      </c>
      <c r="E5749" s="3" t="s">
        <v>13666</v>
      </c>
      <c r="F5749" s="6">
        <v>2000</v>
      </c>
      <c r="G5749" s="3" t="s">
        <v>49</v>
      </c>
      <c r="H5749" s="3">
        <v>2014</v>
      </c>
    </row>
    <row r="5750" spans="1:8" ht="25.5">
      <c r="A5750" s="16" t="s">
        <v>13970</v>
      </c>
      <c r="B5750" s="17" t="s">
        <v>13202</v>
      </c>
      <c r="C5750" s="4" t="s">
        <v>13203</v>
      </c>
      <c r="D5750" s="3" t="s">
        <v>13667</v>
      </c>
      <c r="E5750" s="3" t="s">
        <v>13666</v>
      </c>
      <c r="F5750" s="6">
        <v>3800</v>
      </c>
      <c r="G5750" s="3" t="s">
        <v>49</v>
      </c>
      <c r="H5750" s="3">
        <v>2014</v>
      </c>
    </row>
    <row r="5751" spans="1:8" ht="38.25">
      <c r="A5751" s="16" t="s">
        <v>13970</v>
      </c>
      <c r="B5751" s="17" t="s">
        <v>13202</v>
      </c>
      <c r="C5751" s="4" t="s">
        <v>13203</v>
      </c>
      <c r="D5751" s="3" t="s">
        <v>13668</v>
      </c>
      <c r="E5751" s="3" t="s">
        <v>13669</v>
      </c>
      <c r="F5751" s="6">
        <v>2000</v>
      </c>
      <c r="G5751" s="3" t="s">
        <v>49</v>
      </c>
      <c r="H5751" s="3">
        <v>2014</v>
      </c>
    </row>
    <row r="5752" spans="1:8">
      <c r="A5752" s="16" t="s">
        <v>13970</v>
      </c>
      <c r="B5752" s="17" t="s">
        <v>13204</v>
      </c>
      <c r="C5752" s="4" t="s">
        <v>13205</v>
      </c>
      <c r="D5752" s="3" t="s">
        <v>595</v>
      </c>
      <c r="E5752" s="3" t="s">
        <v>13670</v>
      </c>
      <c r="F5752" s="6">
        <v>15000</v>
      </c>
      <c r="G5752" s="3" t="s">
        <v>49</v>
      </c>
      <c r="H5752" s="3">
        <v>2014</v>
      </c>
    </row>
    <row r="5753" spans="1:8" ht="25.5">
      <c r="A5753" s="16" t="s">
        <v>13970</v>
      </c>
      <c r="B5753" s="17" t="s">
        <v>13204</v>
      </c>
      <c r="C5753" s="4" t="s">
        <v>13205</v>
      </c>
      <c r="D5753" s="3" t="s">
        <v>13671</v>
      </c>
      <c r="E5753" s="3" t="s">
        <v>13672</v>
      </c>
      <c r="F5753" s="6">
        <v>4000</v>
      </c>
      <c r="G5753" s="3" t="s">
        <v>49</v>
      </c>
      <c r="H5753" s="3">
        <v>2014</v>
      </c>
    </row>
    <row r="5754" spans="1:8" ht="25.5">
      <c r="A5754" s="16" t="s">
        <v>13970</v>
      </c>
      <c r="B5754" s="17" t="s">
        <v>13204</v>
      </c>
      <c r="C5754" s="4" t="s">
        <v>13205</v>
      </c>
      <c r="D5754" s="3" t="s">
        <v>13673</v>
      </c>
      <c r="E5754" s="3" t="s">
        <v>13672</v>
      </c>
      <c r="F5754" s="6">
        <v>10000</v>
      </c>
      <c r="G5754" s="3" t="s">
        <v>49</v>
      </c>
      <c r="H5754" s="3">
        <v>2014</v>
      </c>
    </row>
    <row r="5755" spans="1:8">
      <c r="A5755" s="16" t="s">
        <v>13970</v>
      </c>
      <c r="B5755" s="17" t="s">
        <v>13206</v>
      </c>
      <c r="C5755" s="4" t="s">
        <v>13207</v>
      </c>
      <c r="D5755" s="3" t="s">
        <v>595</v>
      </c>
      <c r="E5755" s="3" t="s">
        <v>13674</v>
      </c>
      <c r="F5755" s="6">
        <v>8000</v>
      </c>
      <c r="G5755" s="3" t="s">
        <v>49</v>
      </c>
      <c r="H5755" s="3">
        <v>2014</v>
      </c>
    </row>
    <row r="5756" spans="1:8">
      <c r="A5756" s="16" t="s">
        <v>13970</v>
      </c>
      <c r="B5756" s="17" t="s">
        <v>13206</v>
      </c>
      <c r="C5756" s="4" t="s">
        <v>13207</v>
      </c>
      <c r="D5756" s="3" t="s">
        <v>13675</v>
      </c>
      <c r="E5756" s="3" t="s">
        <v>13676</v>
      </c>
      <c r="F5756" s="6">
        <v>11000</v>
      </c>
      <c r="G5756" s="3" t="s">
        <v>59</v>
      </c>
      <c r="H5756" s="3">
        <v>2014</v>
      </c>
    </row>
    <row r="5757" spans="1:8">
      <c r="A5757" s="16" t="s">
        <v>13970</v>
      </c>
      <c r="B5757" s="17" t="s">
        <v>13206</v>
      </c>
      <c r="C5757" s="4" t="s">
        <v>13207</v>
      </c>
      <c r="D5757" s="3" t="s">
        <v>13677</v>
      </c>
      <c r="E5757" s="3" t="s">
        <v>13676</v>
      </c>
      <c r="F5757" s="6">
        <v>7000</v>
      </c>
      <c r="G5757" s="3" t="s">
        <v>59</v>
      </c>
      <c r="H5757" s="3">
        <v>2014</v>
      </c>
    </row>
    <row r="5758" spans="1:8" ht="25.5">
      <c r="A5758" s="16" t="s">
        <v>13970</v>
      </c>
      <c r="B5758" s="17" t="s">
        <v>13208</v>
      </c>
      <c r="C5758" s="4" t="s">
        <v>13209</v>
      </c>
      <c r="D5758" s="3" t="s">
        <v>595</v>
      </c>
      <c r="E5758" s="3" t="s">
        <v>13678</v>
      </c>
      <c r="F5758" s="6">
        <v>5000</v>
      </c>
      <c r="G5758" s="3" t="s">
        <v>49</v>
      </c>
      <c r="H5758" s="3">
        <v>2014</v>
      </c>
    </row>
    <row r="5759" spans="1:8" ht="25.5">
      <c r="A5759" s="16" t="s">
        <v>13970</v>
      </c>
      <c r="B5759" s="17" t="s">
        <v>13208</v>
      </c>
      <c r="C5759" s="4" t="s">
        <v>13209</v>
      </c>
      <c r="D5759" s="3" t="s">
        <v>13679</v>
      </c>
      <c r="E5759" s="3" t="s">
        <v>13678</v>
      </c>
      <c r="F5759" s="6">
        <v>3000</v>
      </c>
      <c r="G5759" s="3" t="s">
        <v>49</v>
      </c>
      <c r="H5759" s="3">
        <v>2014</v>
      </c>
    </row>
    <row r="5760" spans="1:8">
      <c r="A5760" s="16" t="s">
        <v>13970</v>
      </c>
      <c r="B5760" s="17" t="s">
        <v>13208</v>
      </c>
      <c r="C5760" s="4" t="s">
        <v>13209</v>
      </c>
      <c r="D5760" s="3" t="s">
        <v>13680</v>
      </c>
      <c r="E5760" s="3" t="s">
        <v>13210</v>
      </c>
      <c r="F5760" s="6">
        <v>3000</v>
      </c>
      <c r="G5760" s="3" t="s">
        <v>49</v>
      </c>
      <c r="H5760" s="3">
        <v>2014</v>
      </c>
    </row>
    <row r="5761" spans="1:8">
      <c r="A5761" s="16" t="s">
        <v>13970</v>
      </c>
      <c r="B5761" s="17" t="s">
        <v>13208</v>
      </c>
      <c r="C5761" s="4" t="s">
        <v>13209</v>
      </c>
      <c r="D5761" s="3" t="s">
        <v>13681</v>
      </c>
      <c r="E5761" s="3" t="s">
        <v>13210</v>
      </c>
      <c r="F5761" s="6">
        <v>2000</v>
      </c>
      <c r="G5761" s="3" t="s">
        <v>49</v>
      </c>
      <c r="H5761" s="3">
        <v>2014</v>
      </c>
    </row>
    <row r="5762" spans="1:8">
      <c r="A5762" s="16" t="s">
        <v>13970</v>
      </c>
      <c r="B5762" s="17" t="s">
        <v>13211</v>
      </c>
      <c r="C5762" s="4" t="s">
        <v>12994</v>
      </c>
      <c r="D5762" s="3" t="s">
        <v>595</v>
      </c>
      <c r="E5762" s="3" t="s">
        <v>12995</v>
      </c>
      <c r="F5762" s="6">
        <v>22000</v>
      </c>
      <c r="G5762" s="3" t="s">
        <v>49</v>
      </c>
      <c r="H5762" s="3">
        <v>2014</v>
      </c>
    </row>
    <row r="5763" spans="1:8">
      <c r="A5763" s="16" t="s">
        <v>13970</v>
      </c>
      <c r="B5763" s="17" t="s">
        <v>13211</v>
      </c>
      <c r="C5763" s="4" t="s">
        <v>12994</v>
      </c>
      <c r="D5763" s="3" t="s">
        <v>13682</v>
      </c>
      <c r="E5763" s="3" t="s">
        <v>12995</v>
      </c>
      <c r="F5763" s="6">
        <v>3000</v>
      </c>
      <c r="G5763" s="3" t="s">
        <v>49</v>
      </c>
      <c r="H5763" s="3">
        <v>2014</v>
      </c>
    </row>
    <row r="5764" spans="1:8">
      <c r="A5764" s="16" t="s">
        <v>13970</v>
      </c>
      <c r="B5764" s="17" t="s">
        <v>13211</v>
      </c>
      <c r="C5764" s="4" t="s">
        <v>12994</v>
      </c>
      <c r="D5764" s="3" t="s">
        <v>13683</v>
      </c>
      <c r="E5764" s="3" t="s">
        <v>12995</v>
      </c>
      <c r="F5764" s="6">
        <v>6000</v>
      </c>
      <c r="G5764" s="3" t="s">
        <v>49</v>
      </c>
      <c r="H5764" s="3">
        <v>2014</v>
      </c>
    </row>
    <row r="5765" spans="1:8">
      <c r="A5765" s="16" t="s">
        <v>13970</v>
      </c>
      <c r="B5765" s="17" t="s">
        <v>13211</v>
      </c>
      <c r="C5765" s="4" t="s">
        <v>12994</v>
      </c>
      <c r="D5765" s="3" t="s">
        <v>13684</v>
      </c>
      <c r="E5765" s="3" t="s">
        <v>12995</v>
      </c>
      <c r="F5765" s="6">
        <v>5000</v>
      </c>
      <c r="G5765" s="3" t="s">
        <v>49</v>
      </c>
      <c r="H5765" s="3">
        <v>2014</v>
      </c>
    </row>
    <row r="5766" spans="1:8">
      <c r="A5766" s="16" t="s">
        <v>13970</v>
      </c>
      <c r="B5766" s="17" t="s">
        <v>13212</v>
      </c>
      <c r="C5766" s="4" t="s">
        <v>13213</v>
      </c>
      <c r="D5766" s="3" t="s">
        <v>595</v>
      </c>
      <c r="E5766" s="3" t="s">
        <v>13214</v>
      </c>
      <c r="F5766" s="6">
        <v>21000</v>
      </c>
      <c r="G5766" s="3" t="s">
        <v>49</v>
      </c>
      <c r="H5766" s="3">
        <v>2014</v>
      </c>
    </row>
    <row r="5767" spans="1:8">
      <c r="A5767" s="16" t="s">
        <v>13970</v>
      </c>
      <c r="B5767" s="17" t="s">
        <v>13212</v>
      </c>
      <c r="C5767" s="4" t="s">
        <v>13213</v>
      </c>
      <c r="D5767" s="3" t="s">
        <v>13685</v>
      </c>
      <c r="E5767" s="3" t="s">
        <v>13686</v>
      </c>
      <c r="F5767" s="6">
        <v>13600</v>
      </c>
      <c r="G5767" s="3" t="s">
        <v>49</v>
      </c>
      <c r="H5767" s="3">
        <v>2014</v>
      </c>
    </row>
    <row r="5768" spans="1:8">
      <c r="A5768" s="16" t="s">
        <v>13970</v>
      </c>
      <c r="B5768" s="17" t="s">
        <v>13212</v>
      </c>
      <c r="C5768" s="4" t="s">
        <v>13213</v>
      </c>
      <c r="D5768" s="3" t="s">
        <v>13687</v>
      </c>
      <c r="E5768" s="3" t="s">
        <v>13214</v>
      </c>
      <c r="F5768" s="6">
        <v>13000</v>
      </c>
      <c r="G5768" s="3" t="s">
        <v>49</v>
      </c>
      <c r="H5768" s="3">
        <v>2014</v>
      </c>
    </row>
    <row r="5769" spans="1:8">
      <c r="A5769" s="16" t="s">
        <v>13970</v>
      </c>
      <c r="B5769" s="17" t="s">
        <v>13212</v>
      </c>
      <c r="C5769" s="4" t="s">
        <v>13213</v>
      </c>
      <c r="D5769" s="3" t="s">
        <v>13688</v>
      </c>
      <c r="E5769" s="3" t="s">
        <v>13689</v>
      </c>
      <c r="F5769" s="6">
        <v>5000</v>
      </c>
      <c r="G5769" s="3" t="s">
        <v>49</v>
      </c>
      <c r="H5769" s="3">
        <v>2014</v>
      </c>
    </row>
    <row r="5770" spans="1:8">
      <c r="A5770" s="16" t="s">
        <v>13970</v>
      </c>
      <c r="B5770" s="17" t="s">
        <v>13212</v>
      </c>
      <c r="C5770" s="4" t="s">
        <v>13213</v>
      </c>
      <c r="D5770" s="3" t="s">
        <v>13690</v>
      </c>
      <c r="E5770" s="3" t="s">
        <v>13214</v>
      </c>
      <c r="F5770" s="6">
        <v>3000</v>
      </c>
      <c r="G5770" s="3" t="s">
        <v>49</v>
      </c>
      <c r="H5770" s="3">
        <v>2014</v>
      </c>
    </row>
    <row r="5771" spans="1:8">
      <c r="A5771" s="16" t="s">
        <v>13970</v>
      </c>
      <c r="B5771" s="17" t="s">
        <v>13215</v>
      </c>
      <c r="C5771" s="4" t="s">
        <v>13216</v>
      </c>
      <c r="D5771" s="3" t="s">
        <v>595</v>
      </c>
      <c r="E5771" s="3" t="s">
        <v>13217</v>
      </c>
      <c r="F5771" s="6">
        <v>1500</v>
      </c>
      <c r="G5771" s="3" t="s">
        <v>49</v>
      </c>
      <c r="H5771" s="3">
        <v>2014</v>
      </c>
    </row>
    <row r="5772" spans="1:8">
      <c r="A5772" s="16" t="s">
        <v>13970</v>
      </c>
      <c r="B5772" s="17" t="s">
        <v>13215</v>
      </c>
      <c r="C5772" s="4" t="s">
        <v>13216</v>
      </c>
      <c r="D5772" s="3" t="s">
        <v>13691</v>
      </c>
      <c r="E5772" s="3" t="s">
        <v>13217</v>
      </c>
      <c r="F5772" s="6">
        <v>2000</v>
      </c>
      <c r="G5772" s="3" t="s">
        <v>49</v>
      </c>
      <c r="H5772" s="3">
        <v>2014</v>
      </c>
    </row>
    <row r="5773" spans="1:8">
      <c r="A5773" s="16" t="s">
        <v>13970</v>
      </c>
      <c r="B5773" s="17" t="s">
        <v>13218</v>
      </c>
      <c r="C5773" s="4" t="s">
        <v>13219</v>
      </c>
      <c r="D5773" s="3" t="s">
        <v>595</v>
      </c>
      <c r="E5773" s="3" t="s">
        <v>13220</v>
      </c>
      <c r="F5773" s="6">
        <v>15000</v>
      </c>
      <c r="G5773" s="3" t="s">
        <v>49</v>
      </c>
      <c r="H5773" s="3">
        <v>2014</v>
      </c>
    </row>
    <row r="5774" spans="1:8">
      <c r="A5774" s="16" t="s">
        <v>13970</v>
      </c>
      <c r="B5774" s="17" t="s">
        <v>13218</v>
      </c>
      <c r="C5774" s="4" t="s">
        <v>13219</v>
      </c>
      <c r="D5774" s="3" t="s">
        <v>13692</v>
      </c>
      <c r="E5774" s="3" t="s">
        <v>13693</v>
      </c>
      <c r="F5774" s="6">
        <v>2700</v>
      </c>
      <c r="G5774" s="3" t="s">
        <v>49</v>
      </c>
      <c r="H5774" s="3">
        <v>2014</v>
      </c>
    </row>
    <row r="5775" spans="1:8">
      <c r="A5775" s="16" t="s">
        <v>13970</v>
      </c>
      <c r="B5775" s="17" t="s">
        <v>13221</v>
      </c>
      <c r="C5775" s="4" t="s">
        <v>13219</v>
      </c>
      <c r="D5775" s="3" t="s">
        <v>13694</v>
      </c>
      <c r="E5775" s="3" t="s">
        <v>13695</v>
      </c>
      <c r="F5775" s="6">
        <v>3100</v>
      </c>
      <c r="G5775" s="3" t="s">
        <v>49</v>
      </c>
      <c r="H5775" s="3">
        <v>2014</v>
      </c>
    </row>
    <row r="5776" spans="1:8">
      <c r="A5776" s="16" t="s">
        <v>13970</v>
      </c>
      <c r="B5776" s="17" t="s">
        <v>13221</v>
      </c>
      <c r="C5776" s="4" t="s">
        <v>13219</v>
      </c>
      <c r="D5776" s="3" t="s">
        <v>13696</v>
      </c>
      <c r="E5776" s="3" t="s">
        <v>13697</v>
      </c>
      <c r="F5776" s="6">
        <v>1500</v>
      </c>
      <c r="G5776" s="3" t="s">
        <v>49</v>
      </c>
      <c r="H5776" s="3">
        <v>2014</v>
      </c>
    </row>
    <row r="5777" spans="1:8">
      <c r="A5777" s="16" t="s">
        <v>13970</v>
      </c>
      <c r="B5777" s="17" t="s">
        <v>13221</v>
      </c>
      <c r="C5777" s="4" t="s">
        <v>13219</v>
      </c>
      <c r="D5777" s="3" t="s">
        <v>13698</v>
      </c>
      <c r="E5777" s="3" t="s">
        <v>13220</v>
      </c>
      <c r="F5777" s="6">
        <v>1700</v>
      </c>
      <c r="G5777" s="3" t="s">
        <v>49</v>
      </c>
      <c r="H5777" s="3">
        <v>2014</v>
      </c>
    </row>
    <row r="5778" spans="1:8">
      <c r="A5778" s="16" t="s">
        <v>13970</v>
      </c>
      <c r="B5778" s="17" t="s">
        <v>13222</v>
      </c>
      <c r="C5778" s="4" t="s">
        <v>13223</v>
      </c>
      <c r="D5778" s="3" t="s">
        <v>595</v>
      </c>
      <c r="E5778" s="3" t="s">
        <v>13224</v>
      </c>
      <c r="F5778" s="6">
        <v>5000</v>
      </c>
      <c r="G5778" s="3" t="s">
        <v>49</v>
      </c>
      <c r="H5778" s="3">
        <v>2014</v>
      </c>
    </row>
    <row r="5779" spans="1:8">
      <c r="A5779" s="16" t="s">
        <v>13970</v>
      </c>
      <c r="B5779" s="17" t="s">
        <v>13222</v>
      </c>
      <c r="C5779" s="4" t="s">
        <v>13223</v>
      </c>
      <c r="D5779" s="3" t="s">
        <v>13699</v>
      </c>
      <c r="E5779" s="3" t="s">
        <v>13224</v>
      </c>
      <c r="F5779" s="6">
        <v>2000</v>
      </c>
      <c r="G5779" s="3" t="s">
        <v>49</v>
      </c>
      <c r="H5779" s="3">
        <v>2014</v>
      </c>
    </row>
    <row r="5780" spans="1:8">
      <c r="A5780" s="16" t="s">
        <v>13970</v>
      </c>
      <c r="B5780" s="17" t="s">
        <v>13225</v>
      </c>
      <c r="C5780" s="4" t="s">
        <v>12990</v>
      </c>
      <c r="D5780" s="3" t="s">
        <v>595</v>
      </c>
      <c r="E5780" s="3" t="s">
        <v>12991</v>
      </c>
      <c r="F5780" s="6">
        <v>23000</v>
      </c>
      <c r="G5780" s="3" t="s">
        <v>49</v>
      </c>
      <c r="H5780" s="3">
        <v>2014</v>
      </c>
    </row>
    <row r="5781" spans="1:8">
      <c r="A5781" s="16" t="s">
        <v>13970</v>
      </c>
      <c r="B5781" s="17" t="s">
        <v>13226</v>
      </c>
      <c r="C5781" s="4" t="s">
        <v>13227</v>
      </c>
      <c r="D5781" s="3" t="s">
        <v>595</v>
      </c>
      <c r="E5781" s="3" t="s">
        <v>13228</v>
      </c>
      <c r="F5781" s="6">
        <v>4000</v>
      </c>
      <c r="G5781" s="3" t="s">
        <v>49</v>
      </c>
      <c r="H5781" s="3">
        <v>2014</v>
      </c>
    </row>
    <row r="5782" spans="1:8">
      <c r="A5782" s="16" t="s">
        <v>13970</v>
      </c>
      <c r="B5782" s="17" t="s">
        <v>13226</v>
      </c>
      <c r="C5782" s="4" t="s">
        <v>13227</v>
      </c>
      <c r="D5782" s="3" t="s">
        <v>13700</v>
      </c>
      <c r="E5782" s="3" t="s">
        <v>13228</v>
      </c>
      <c r="F5782" s="6">
        <v>1200</v>
      </c>
      <c r="G5782" s="3" t="s">
        <v>13547</v>
      </c>
      <c r="H5782" s="3">
        <v>2014</v>
      </c>
    </row>
    <row r="5783" spans="1:8">
      <c r="A5783" s="16" t="s">
        <v>13970</v>
      </c>
      <c r="B5783" s="17" t="s">
        <v>13226</v>
      </c>
      <c r="C5783" s="4" t="s">
        <v>13227</v>
      </c>
      <c r="D5783" s="3" t="s">
        <v>13701</v>
      </c>
      <c r="E5783" s="3" t="s">
        <v>13228</v>
      </c>
      <c r="F5783" s="6">
        <v>10000</v>
      </c>
      <c r="G5783" s="3" t="s">
        <v>49</v>
      </c>
      <c r="H5783" s="3">
        <v>2014</v>
      </c>
    </row>
    <row r="5784" spans="1:8">
      <c r="A5784" s="16" t="s">
        <v>13970</v>
      </c>
      <c r="B5784" s="17" t="s">
        <v>13226</v>
      </c>
      <c r="C5784" s="4" t="s">
        <v>13227</v>
      </c>
      <c r="D5784" s="3" t="s">
        <v>13702</v>
      </c>
      <c r="E5784" s="3" t="s">
        <v>13228</v>
      </c>
      <c r="F5784" s="6">
        <v>1200</v>
      </c>
      <c r="G5784" s="3" t="s">
        <v>49</v>
      </c>
      <c r="H5784" s="3">
        <v>2014</v>
      </c>
    </row>
    <row r="5785" spans="1:8">
      <c r="A5785" s="16" t="s">
        <v>13970</v>
      </c>
      <c r="B5785" s="17" t="s">
        <v>13226</v>
      </c>
      <c r="C5785" s="4" t="s">
        <v>13227</v>
      </c>
      <c r="D5785" s="3" t="s">
        <v>13703</v>
      </c>
      <c r="E5785" s="3" t="s">
        <v>13228</v>
      </c>
      <c r="F5785" s="6">
        <v>2000</v>
      </c>
      <c r="G5785" s="3" t="s">
        <v>49</v>
      </c>
      <c r="H5785" s="3">
        <v>2014</v>
      </c>
    </row>
    <row r="5786" spans="1:8">
      <c r="A5786" s="16" t="s">
        <v>13970</v>
      </c>
      <c r="B5786" s="17" t="s">
        <v>13229</v>
      </c>
      <c r="C5786" s="4" t="s">
        <v>13230</v>
      </c>
      <c r="D5786" s="3" t="s">
        <v>595</v>
      </c>
      <c r="E5786" s="3" t="s">
        <v>13231</v>
      </c>
      <c r="F5786" s="6">
        <v>40000</v>
      </c>
      <c r="G5786" s="3" t="s">
        <v>49</v>
      </c>
      <c r="H5786" s="3">
        <v>2014</v>
      </c>
    </row>
    <row r="5787" spans="1:8">
      <c r="A5787" s="16" t="s">
        <v>13970</v>
      </c>
      <c r="B5787" s="17" t="s">
        <v>13229</v>
      </c>
      <c r="C5787" s="4" t="s">
        <v>13230</v>
      </c>
      <c r="D5787" s="3" t="s">
        <v>13704</v>
      </c>
      <c r="E5787" s="3" t="s">
        <v>13231</v>
      </c>
      <c r="F5787" s="6">
        <v>10000</v>
      </c>
      <c r="G5787" s="3" t="s">
        <v>49</v>
      </c>
      <c r="H5787" s="3">
        <v>2014</v>
      </c>
    </row>
    <row r="5788" spans="1:8" ht="25.5">
      <c r="A5788" s="16" t="s">
        <v>13970</v>
      </c>
      <c r="B5788" s="17" t="s">
        <v>13229</v>
      </c>
      <c r="C5788" s="4" t="s">
        <v>13232</v>
      </c>
      <c r="D5788" s="3" t="s">
        <v>13705</v>
      </c>
      <c r="E5788" s="3" t="s">
        <v>13231</v>
      </c>
      <c r="F5788" s="6">
        <v>15000</v>
      </c>
      <c r="G5788" s="3" t="s">
        <v>49</v>
      </c>
      <c r="H5788" s="3">
        <v>2014</v>
      </c>
    </row>
    <row r="5789" spans="1:8">
      <c r="A5789" s="16" t="s">
        <v>13970</v>
      </c>
      <c r="B5789" s="17" t="s">
        <v>13229</v>
      </c>
      <c r="C5789" s="4" t="s">
        <v>13233</v>
      </c>
      <c r="D5789" s="3" t="s">
        <v>13706</v>
      </c>
      <c r="E5789" s="3" t="s">
        <v>13231</v>
      </c>
      <c r="F5789" s="6">
        <v>10400</v>
      </c>
      <c r="G5789" s="3" t="s">
        <v>49</v>
      </c>
      <c r="H5789" s="3">
        <v>2014</v>
      </c>
    </row>
    <row r="5790" spans="1:8">
      <c r="A5790" s="16" t="s">
        <v>13970</v>
      </c>
      <c r="B5790" s="17" t="s">
        <v>13229</v>
      </c>
      <c r="C5790" s="4" t="s">
        <v>13233</v>
      </c>
      <c r="D5790" s="3" t="s">
        <v>13707</v>
      </c>
      <c r="E5790" s="3" t="s">
        <v>13231</v>
      </c>
      <c r="F5790" s="6">
        <v>5000</v>
      </c>
      <c r="G5790" s="3" t="s">
        <v>49</v>
      </c>
      <c r="H5790" s="3">
        <v>2014</v>
      </c>
    </row>
    <row r="5791" spans="1:8">
      <c r="A5791" s="16" t="s">
        <v>13970</v>
      </c>
      <c r="B5791" s="17" t="s">
        <v>13229</v>
      </c>
      <c r="C5791" s="4" t="s">
        <v>13233</v>
      </c>
      <c r="D5791" s="3" t="s">
        <v>13708</v>
      </c>
      <c r="E5791" s="3" t="s">
        <v>13231</v>
      </c>
      <c r="F5791" s="6">
        <v>4600</v>
      </c>
      <c r="G5791" s="3" t="s">
        <v>49</v>
      </c>
      <c r="H5791" s="3">
        <v>2014</v>
      </c>
    </row>
    <row r="5792" spans="1:8">
      <c r="A5792" s="16" t="s">
        <v>13970</v>
      </c>
      <c r="B5792" s="17" t="s">
        <v>13234</v>
      </c>
      <c r="C5792" s="4" t="s">
        <v>13235</v>
      </c>
      <c r="D5792" s="3" t="s">
        <v>13709</v>
      </c>
      <c r="E5792" s="3" t="s">
        <v>13710</v>
      </c>
      <c r="F5792" s="6">
        <v>4000</v>
      </c>
      <c r="G5792" s="3" t="s">
        <v>49</v>
      </c>
      <c r="H5792" s="3">
        <v>2014</v>
      </c>
    </row>
    <row r="5793" spans="1:8">
      <c r="A5793" s="16" t="s">
        <v>13970</v>
      </c>
      <c r="B5793" s="17" t="s">
        <v>13234</v>
      </c>
      <c r="C5793" s="4" t="s">
        <v>13235</v>
      </c>
      <c r="D5793" s="3" t="s">
        <v>13711</v>
      </c>
      <c r="E5793" s="3" t="s">
        <v>13710</v>
      </c>
      <c r="F5793" s="6">
        <v>4000</v>
      </c>
      <c r="G5793" s="3" t="s">
        <v>49</v>
      </c>
      <c r="H5793" s="3">
        <v>2014</v>
      </c>
    </row>
    <row r="5794" spans="1:8">
      <c r="A5794" s="16" t="s">
        <v>13970</v>
      </c>
      <c r="B5794" s="17" t="s">
        <v>13234</v>
      </c>
      <c r="C5794" s="4" t="s">
        <v>13235</v>
      </c>
      <c r="D5794" s="3" t="s">
        <v>13712</v>
      </c>
      <c r="E5794" s="3" t="s">
        <v>13710</v>
      </c>
      <c r="F5794" s="6">
        <v>6000</v>
      </c>
      <c r="G5794" s="3" t="s">
        <v>49</v>
      </c>
      <c r="H5794" s="3">
        <v>2014</v>
      </c>
    </row>
    <row r="5795" spans="1:8">
      <c r="A5795" s="16" t="s">
        <v>13970</v>
      </c>
      <c r="B5795" s="17" t="s">
        <v>13234</v>
      </c>
      <c r="C5795" s="4" t="s">
        <v>13235</v>
      </c>
      <c r="D5795" s="3" t="s">
        <v>13713</v>
      </c>
      <c r="E5795" s="3" t="s">
        <v>13710</v>
      </c>
      <c r="F5795" s="6">
        <v>5500</v>
      </c>
      <c r="G5795" s="3" t="s">
        <v>49</v>
      </c>
      <c r="H5795" s="3">
        <v>2014</v>
      </c>
    </row>
    <row r="5796" spans="1:8">
      <c r="A5796" s="16" t="s">
        <v>13970</v>
      </c>
      <c r="B5796" s="17" t="s">
        <v>13234</v>
      </c>
      <c r="C5796" s="4" t="s">
        <v>13235</v>
      </c>
      <c r="D5796" s="3" t="s">
        <v>13706</v>
      </c>
      <c r="E5796" s="3" t="s">
        <v>13710</v>
      </c>
      <c r="F5796" s="6">
        <v>1350</v>
      </c>
      <c r="G5796" s="3" t="s">
        <v>49</v>
      </c>
      <c r="H5796" s="3">
        <v>2014</v>
      </c>
    </row>
    <row r="5797" spans="1:8">
      <c r="A5797" s="16" t="s">
        <v>13970</v>
      </c>
      <c r="B5797" s="17" t="s">
        <v>13236</v>
      </c>
      <c r="C5797" s="4" t="s">
        <v>13237</v>
      </c>
      <c r="D5797" s="3" t="s">
        <v>595</v>
      </c>
      <c r="E5797" s="3" t="s">
        <v>13238</v>
      </c>
      <c r="F5797" s="6">
        <v>11000</v>
      </c>
      <c r="G5797" s="3" t="s">
        <v>49</v>
      </c>
      <c r="H5797" s="3">
        <v>2014</v>
      </c>
    </row>
    <row r="5798" spans="1:8">
      <c r="A5798" s="16" t="s">
        <v>13970</v>
      </c>
      <c r="B5798" s="17" t="s">
        <v>13236</v>
      </c>
      <c r="C5798" s="4" t="s">
        <v>13237</v>
      </c>
      <c r="D5798" s="3" t="s">
        <v>13714</v>
      </c>
      <c r="E5798" s="3" t="s">
        <v>13238</v>
      </c>
      <c r="F5798" s="6">
        <v>6000</v>
      </c>
      <c r="G5798" s="3" t="s">
        <v>49</v>
      </c>
      <c r="H5798" s="3">
        <v>2014</v>
      </c>
    </row>
    <row r="5799" spans="1:8">
      <c r="A5799" s="16" t="s">
        <v>13970</v>
      </c>
      <c r="B5799" s="17" t="s">
        <v>13236</v>
      </c>
      <c r="C5799" s="4" t="s">
        <v>13237</v>
      </c>
      <c r="D5799" s="3" t="s">
        <v>13715</v>
      </c>
      <c r="E5799" s="3" t="s">
        <v>13238</v>
      </c>
      <c r="F5799" s="6">
        <v>4000</v>
      </c>
      <c r="G5799" s="3" t="s">
        <v>49</v>
      </c>
      <c r="H5799" s="3">
        <v>2014</v>
      </c>
    </row>
    <row r="5800" spans="1:8">
      <c r="A5800" s="16" t="s">
        <v>13970</v>
      </c>
      <c r="B5800" s="17" t="s">
        <v>13236</v>
      </c>
      <c r="C5800" s="4" t="s">
        <v>13237</v>
      </c>
      <c r="D5800" s="3" t="s">
        <v>13716</v>
      </c>
      <c r="E5800" s="3" t="s">
        <v>13238</v>
      </c>
      <c r="F5800" s="6">
        <v>4000</v>
      </c>
      <c r="G5800" s="3" t="s">
        <v>49</v>
      </c>
      <c r="H5800" s="3">
        <v>2014</v>
      </c>
    </row>
    <row r="5801" spans="1:8">
      <c r="A5801" s="16" t="s">
        <v>13970</v>
      </c>
      <c r="B5801" s="17" t="s">
        <v>13239</v>
      </c>
      <c r="C5801" s="4" t="s">
        <v>13240</v>
      </c>
      <c r="D5801" s="3" t="s">
        <v>595</v>
      </c>
      <c r="E5801" s="3" t="s">
        <v>13241</v>
      </c>
      <c r="F5801" s="6">
        <v>12600</v>
      </c>
      <c r="G5801" s="3" t="s">
        <v>49</v>
      </c>
      <c r="H5801" s="3">
        <v>2014</v>
      </c>
    </row>
    <row r="5802" spans="1:8">
      <c r="A5802" s="16" t="s">
        <v>13970</v>
      </c>
      <c r="B5802" s="17" t="s">
        <v>13239</v>
      </c>
      <c r="C5802" s="4" t="s">
        <v>13240</v>
      </c>
      <c r="D5802" s="3" t="s">
        <v>13717</v>
      </c>
      <c r="E5802" s="3" t="s">
        <v>13241</v>
      </c>
      <c r="F5802" s="6">
        <v>2000</v>
      </c>
      <c r="G5802" s="3" t="s">
        <v>49</v>
      </c>
      <c r="H5802" s="3">
        <v>2014</v>
      </c>
    </row>
    <row r="5803" spans="1:8">
      <c r="A5803" s="16" t="s">
        <v>13970</v>
      </c>
      <c r="B5803" s="17" t="s">
        <v>13239</v>
      </c>
      <c r="C5803" s="4" t="s">
        <v>13240</v>
      </c>
      <c r="D5803" s="3" t="s">
        <v>13718</v>
      </c>
      <c r="E5803" s="3" t="s">
        <v>13241</v>
      </c>
      <c r="F5803" s="6">
        <v>2000</v>
      </c>
      <c r="G5803" s="3" t="s">
        <v>49</v>
      </c>
      <c r="H5803" s="3">
        <v>2014</v>
      </c>
    </row>
    <row r="5804" spans="1:8">
      <c r="A5804" s="16" t="s">
        <v>13970</v>
      </c>
      <c r="B5804" s="17" t="s">
        <v>13239</v>
      </c>
      <c r="C5804" s="4" t="s">
        <v>13240</v>
      </c>
      <c r="D5804" s="3" t="s">
        <v>13719</v>
      </c>
      <c r="E5804" s="3" t="s">
        <v>13241</v>
      </c>
      <c r="F5804" s="6">
        <v>2000</v>
      </c>
      <c r="G5804" s="3" t="s">
        <v>49</v>
      </c>
      <c r="H5804" s="3">
        <v>2014</v>
      </c>
    </row>
    <row r="5805" spans="1:8">
      <c r="A5805" s="16" t="s">
        <v>13970</v>
      </c>
      <c r="B5805" s="17" t="s">
        <v>13242</v>
      </c>
      <c r="C5805" s="4" t="s">
        <v>13243</v>
      </c>
      <c r="D5805" s="3" t="s">
        <v>595</v>
      </c>
      <c r="E5805" s="3" t="s">
        <v>13720</v>
      </c>
      <c r="F5805" s="6">
        <v>4000</v>
      </c>
      <c r="G5805" s="3" t="s">
        <v>49</v>
      </c>
      <c r="H5805" s="3">
        <v>2014</v>
      </c>
    </row>
    <row r="5806" spans="1:8">
      <c r="A5806" s="16" t="s">
        <v>13970</v>
      </c>
      <c r="B5806" s="17" t="s">
        <v>13242</v>
      </c>
      <c r="C5806" s="4" t="s">
        <v>13243</v>
      </c>
      <c r="D5806" s="3" t="s">
        <v>13721</v>
      </c>
      <c r="E5806" s="3" t="s">
        <v>13244</v>
      </c>
      <c r="F5806" s="6">
        <v>1000</v>
      </c>
      <c r="G5806" s="3" t="s">
        <v>49</v>
      </c>
      <c r="H5806" s="3">
        <v>2014</v>
      </c>
    </row>
    <row r="5807" spans="1:8">
      <c r="A5807" s="16" t="s">
        <v>13970</v>
      </c>
      <c r="B5807" s="17" t="s">
        <v>13242</v>
      </c>
      <c r="C5807" s="4" t="s">
        <v>13243</v>
      </c>
      <c r="D5807" s="3" t="s">
        <v>13722</v>
      </c>
      <c r="E5807" s="3" t="s">
        <v>13244</v>
      </c>
      <c r="F5807" s="6">
        <v>1100</v>
      </c>
      <c r="G5807" s="3" t="s">
        <v>49</v>
      </c>
      <c r="H5807" s="3">
        <v>2014</v>
      </c>
    </row>
    <row r="5808" spans="1:8">
      <c r="A5808" s="16" t="s">
        <v>13970</v>
      </c>
      <c r="B5808" s="17" t="s">
        <v>13242</v>
      </c>
      <c r="C5808" s="4" t="s">
        <v>13243</v>
      </c>
      <c r="D5808" s="3" t="s">
        <v>13723</v>
      </c>
      <c r="E5808" s="3" t="s">
        <v>13244</v>
      </c>
      <c r="F5808" s="6">
        <v>700</v>
      </c>
      <c r="G5808" s="3" t="s">
        <v>49</v>
      </c>
      <c r="H5808" s="3">
        <v>2014</v>
      </c>
    </row>
    <row r="5809" spans="1:8">
      <c r="A5809" s="16" t="s">
        <v>13970</v>
      </c>
      <c r="B5809" s="17" t="s">
        <v>13242</v>
      </c>
      <c r="C5809" s="4" t="s">
        <v>13243</v>
      </c>
      <c r="D5809" s="3" t="s">
        <v>13724</v>
      </c>
      <c r="E5809" s="3" t="s">
        <v>13244</v>
      </c>
      <c r="F5809" s="6">
        <v>740</v>
      </c>
      <c r="G5809" s="3" t="s">
        <v>49</v>
      </c>
      <c r="H5809" s="3">
        <v>2014</v>
      </c>
    </row>
    <row r="5810" spans="1:8" ht="25.5">
      <c r="A5810" s="16" t="s">
        <v>13970</v>
      </c>
      <c r="B5810" s="17" t="s">
        <v>13245</v>
      </c>
      <c r="C5810" s="4" t="s">
        <v>13246</v>
      </c>
      <c r="D5810" s="3" t="s">
        <v>595</v>
      </c>
      <c r="E5810" s="3" t="s">
        <v>13725</v>
      </c>
      <c r="F5810" s="6">
        <v>26000</v>
      </c>
      <c r="G5810" s="3" t="s">
        <v>49</v>
      </c>
      <c r="H5810" s="3">
        <v>2014</v>
      </c>
    </row>
    <row r="5811" spans="1:8" ht="25.5">
      <c r="A5811" s="16" t="s">
        <v>13970</v>
      </c>
      <c r="B5811" s="17" t="s">
        <v>13245</v>
      </c>
      <c r="C5811" s="4" t="s">
        <v>13246</v>
      </c>
      <c r="D5811" s="3" t="s">
        <v>13726</v>
      </c>
      <c r="E5811" s="3" t="s">
        <v>13725</v>
      </c>
      <c r="F5811" s="6">
        <v>3000</v>
      </c>
      <c r="G5811" s="3" t="s">
        <v>49</v>
      </c>
      <c r="H5811" s="3">
        <v>2014</v>
      </c>
    </row>
    <row r="5812" spans="1:8">
      <c r="A5812" s="16" t="s">
        <v>13970</v>
      </c>
      <c r="B5812" s="17" t="s">
        <v>13245</v>
      </c>
      <c r="C5812" s="4" t="s">
        <v>13246</v>
      </c>
      <c r="D5812" s="3" t="s">
        <v>13727</v>
      </c>
      <c r="E5812" s="3" t="s">
        <v>13247</v>
      </c>
      <c r="F5812" s="6">
        <v>600</v>
      </c>
      <c r="G5812" s="3" t="s">
        <v>49</v>
      </c>
      <c r="H5812" s="3">
        <v>2014</v>
      </c>
    </row>
    <row r="5813" spans="1:8">
      <c r="A5813" s="16" t="s">
        <v>13970</v>
      </c>
      <c r="B5813" s="17" t="s">
        <v>13245</v>
      </c>
      <c r="C5813" s="4" t="s">
        <v>13246</v>
      </c>
      <c r="D5813" s="3" t="s">
        <v>13728</v>
      </c>
      <c r="E5813" s="3" t="s">
        <v>13247</v>
      </c>
      <c r="F5813" s="6">
        <v>1200</v>
      </c>
      <c r="G5813" s="3" t="s">
        <v>49</v>
      </c>
      <c r="H5813" s="3">
        <v>2014</v>
      </c>
    </row>
    <row r="5814" spans="1:8" ht="25.5">
      <c r="A5814" s="16" t="s">
        <v>13970</v>
      </c>
      <c r="B5814" s="17" t="s">
        <v>13245</v>
      </c>
      <c r="C5814" s="4" t="s">
        <v>13246</v>
      </c>
      <c r="D5814" s="3" t="s">
        <v>13729</v>
      </c>
      <c r="E5814" s="3" t="s">
        <v>13730</v>
      </c>
      <c r="F5814" s="6">
        <v>1400</v>
      </c>
      <c r="G5814" s="3" t="s">
        <v>49</v>
      </c>
      <c r="H5814" s="3">
        <v>2014</v>
      </c>
    </row>
    <row r="5815" spans="1:8">
      <c r="A5815" s="16" t="s">
        <v>13970</v>
      </c>
      <c r="B5815" s="17" t="s">
        <v>13248</v>
      </c>
      <c r="C5815" s="4" t="s">
        <v>13249</v>
      </c>
      <c r="D5815" s="3" t="s">
        <v>595</v>
      </c>
      <c r="E5815" s="3" t="s">
        <v>13250</v>
      </c>
      <c r="F5815" s="6">
        <v>1500</v>
      </c>
      <c r="G5815" s="3" t="s">
        <v>49</v>
      </c>
      <c r="H5815" s="3">
        <v>2014</v>
      </c>
    </row>
    <row r="5816" spans="1:8">
      <c r="A5816" s="16" t="s">
        <v>13970</v>
      </c>
      <c r="B5816" s="17" t="s">
        <v>13248</v>
      </c>
      <c r="C5816" s="4" t="s">
        <v>13249</v>
      </c>
      <c r="D5816" s="3" t="s">
        <v>13731</v>
      </c>
      <c r="E5816" s="3" t="s">
        <v>13250</v>
      </c>
      <c r="F5816" s="6">
        <v>1000</v>
      </c>
      <c r="G5816" s="3" t="s">
        <v>49</v>
      </c>
      <c r="H5816" s="3">
        <v>2014</v>
      </c>
    </row>
    <row r="5817" spans="1:8">
      <c r="A5817" s="16" t="s">
        <v>13970</v>
      </c>
      <c r="B5817" s="17" t="s">
        <v>13248</v>
      </c>
      <c r="C5817" s="4" t="s">
        <v>13249</v>
      </c>
      <c r="D5817" s="3" t="s">
        <v>13732</v>
      </c>
      <c r="E5817" s="3" t="s">
        <v>13250</v>
      </c>
      <c r="F5817" s="6">
        <v>800</v>
      </c>
      <c r="G5817" s="3" t="s">
        <v>49</v>
      </c>
      <c r="H5817" s="3">
        <v>2014</v>
      </c>
    </row>
    <row r="5818" spans="1:8">
      <c r="A5818" s="16" t="s">
        <v>13970</v>
      </c>
      <c r="B5818" s="17" t="s">
        <v>13248</v>
      </c>
      <c r="C5818" s="4" t="s">
        <v>13249</v>
      </c>
      <c r="D5818" s="3" t="s">
        <v>13733</v>
      </c>
      <c r="E5818" s="3" t="s">
        <v>13250</v>
      </c>
      <c r="F5818" s="6">
        <v>1200</v>
      </c>
      <c r="G5818" s="3" t="s">
        <v>49</v>
      </c>
      <c r="H5818" s="3">
        <v>2014</v>
      </c>
    </row>
    <row r="5819" spans="1:8">
      <c r="A5819" s="16" t="s">
        <v>13970</v>
      </c>
      <c r="B5819" s="17" t="s">
        <v>13248</v>
      </c>
      <c r="C5819" s="4" t="s">
        <v>13249</v>
      </c>
      <c r="D5819" s="3" t="s">
        <v>13734</v>
      </c>
      <c r="E5819" s="3" t="s">
        <v>13250</v>
      </c>
      <c r="F5819" s="6">
        <v>800</v>
      </c>
      <c r="G5819" s="3" t="s">
        <v>49</v>
      </c>
      <c r="H5819" s="3">
        <v>2014</v>
      </c>
    </row>
    <row r="5820" spans="1:8">
      <c r="A5820" s="16" t="s">
        <v>13970</v>
      </c>
      <c r="B5820" s="17" t="s">
        <v>13251</v>
      </c>
      <c r="C5820" s="4" t="s">
        <v>13252</v>
      </c>
      <c r="D5820" s="3" t="s">
        <v>595</v>
      </c>
      <c r="E5820" s="3" t="s">
        <v>13253</v>
      </c>
      <c r="F5820" s="6">
        <v>9000</v>
      </c>
      <c r="G5820" s="3" t="s">
        <v>49</v>
      </c>
      <c r="H5820" s="3">
        <v>2014</v>
      </c>
    </row>
    <row r="5821" spans="1:8">
      <c r="A5821" s="16" t="s">
        <v>13970</v>
      </c>
      <c r="B5821" s="17" t="s">
        <v>13251</v>
      </c>
      <c r="C5821" s="4" t="s">
        <v>13252</v>
      </c>
      <c r="D5821" s="3" t="s">
        <v>13735</v>
      </c>
      <c r="E5821" s="3" t="s">
        <v>13253</v>
      </c>
      <c r="F5821" s="6">
        <v>2000</v>
      </c>
      <c r="G5821" s="3" t="s">
        <v>49</v>
      </c>
      <c r="H5821" s="3">
        <v>2014</v>
      </c>
    </row>
    <row r="5822" spans="1:8">
      <c r="A5822" s="16" t="s">
        <v>13970</v>
      </c>
      <c r="B5822" s="17" t="s">
        <v>13251</v>
      </c>
      <c r="C5822" s="4" t="s">
        <v>13252</v>
      </c>
      <c r="D5822" s="3" t="s">
        <v>13736</v>
      </c>
      <c r="E5822" s="3" t="s">
        <v>13253</v>
      </c>
      <c r="F5822" s="6">
        <v>3000</v>
      </c>
      <c r="G5822" s="3" t="s">
        <v>59</v>
      </c>
      <c r="H5822" s="3">
        <v>2014</v>
      </c>
    </row>
    <row r="5823" spans="1:8">
      <c r="A5823" s="16" t="s">
        <v>13970</v>
      </c>
      <c r="B5823" s="17" t="s">
        <v>13251</v>
      </c>
      <c r="C5823" s="4" t="s">
        <v>13252</v>
      </c>
      <c r="D5823" s="3" t="s">
        <v>13737</v>
      </c>
      <c r="E5823" s="3" t="s">
        <v>13253</v>
      </c>
      <c r="F5823" s="6">
        <v>3000</v>
      </c>
      <c r="G5823" s="3" t="s">
        <v>59</v>
      </c>
      <c r="H5823" s="3">
        <v>2014</v>
      </c>
    </row>
    <row r="5824" spans="1:8">
      <c r="A5824" s="16" t="s">
        <v>13970</v>
      </c>
      <c r="B5824" s="17" t="s">
        <v>13251</v>
      </c>
      <c r="C5824" s="4" t="s">
        <v>13252</v>
      </c>
      <c r="D5824" s="3" t="s">
        <v>13738</v>
      </c>
      <c r="E5824" s="3" t="s">
        <v>13253</v>
      </c>
      <c r="F5824" s="6">
        <v>1500</v>
      </c>
      <c r="G5824" s="3" t="s">
        <v>59</v>
      </c>
      <c r="H5824" s="3">
        <v>2014</v>
      </c>
    </row>
    <row r="5825" spans="1:8">
      <c r="A5825" s="16" t="s">
        <v>13970</v>
      </c>
      <c r="B5825" s="17" t="s">
        <v>13251</v>
      </c>
      <c r="C5825" s="4" t="s">
        <v>13252</v>
      </c>
      <c r="D5825" s="3" t="s">
        <v>13739</v>
      </c>
      <c r="E5825" s="3" t="s">
        <v>13253</v>
      </c>
      <c r="F5825" s="6">
        <v>1350</v>
      </c>
      <c r="G5825" s="3" t="s">
        <v>49</v>
      </c>
      <c r="H5825" s="3">
        <v>2014</v>
      </c>
    </row>
    <row r="5826" spans="1:8">
      <c r="A5826" s="16" t="s">
        <v>13970</v>
      </c>
      <c r="B5826" s="17" t="s">
        <v>13254</v>
      </c>
      <c r="C5826" s="4" t="s">
        <v>13255</v>
      </c>
      <c r="D5826" s="3" t="s">
        <v>595</v>
      </c>
      <c r="E5826" s="3" t="s">
        <v>13256</v>
      </c>
      <c r="F5826" s="6">
        <v>1000</v>
      </c>
      <c r="G5826" s="3" t="s">
        <v>49</v>
      </c>
      <c r="H5826" s="3">
        <v>2014</v>
      </c>
    </row>
    <row r="5827" spans="1:8">
      <c r="A5827" s="16" t="s">
        <v>13970</v>
      </c>
      <c r="B5827" s="17" t="s">
        <v>13257</v>
      </c>
      <c r="C5827" s="4" t="s">
        <v>13258</v>
      </c>
      <c r="D5827" s="3" t="s">
        <v>595</v>
      </c>
      <c r="E5827" s="3" t="s">
        <v>13740</v>
      </c>
      <c r="F5827" s="6">
        <v>40000</v>
      </c>
      <c r="G5827" s="3" t="s">
        <v>49</v>
      </c>
      <c r="H5827" s="3">
        <v>2014</v>
      </c>
    </row>
    <row r="5828" spans="1:8">
      <c r="A5828" s="16" t="s">
        <v>13970</v>
      </c>
      <c r="B5828" s="17" t="s">
        <v>13257</v>
      </c>
      <c r="C5828" s="4" t="s">
        <v>13258</v>
      </c>
      <c r="D5828" s="3" t="s">
        <v>13741</v>
      </c>
      <c r="E5828" s="3" t="s">
        <v>13740</v>
      </c>
      <c r="F5828" s="6">
        <v>2700</v>
      </c>
      <c r="G5828" s="3" t="s">
        <v>49</v>
      </c>
      <c r="H5828" s="3">
        <v>2014</v>
      </c>
    </row>
    <row r="5829" spans="1:8">
      <c r="A5829" s="16" t="s">
        <v>13970</v>
      </c>
      <c r="B5829" s="17" t="s">
        <v>13257</v>
      </c>
      <c r="C5829" s="4" t="s">
        <v>13258</v>
      </c>
      <c r="D5829" s="3" t="s">
        <v>13742</v>
      </c>
      <c r="E5829" s="3" t="s">
        <v>13740</v>
      </c>
      <c r="F5829" s="6">
        <v>4000</v>
      </c>
      <c r="G5829" s="3" t="s">
        <v>49</v>
      </c>
      <c r="H5829" s="3">
        <v>2014</v>
      </c>
    </row>
    <row r="5830" spans="1:8" ht="25.5">
      <c r="A5830" s="16" t="s">
        <v>13970</v>
      </c>
      <c r="B5830" s="17" t="s">
        <v>13257</v>
      </c>
      <c r="C5830" s="4" t="s">
        <v>13258</v>
      </c>
      <c r="D5830" s="3" t="s">
        <v>13743</v>
      </c>
      <c r="E5830" s="3" t="s">
        <v>13740</v>
      </c>
      <c r="F5830" s="6">
        <v>3000</v>
      </c>
      <c r="G5830" s="3" t="s">
        <v>49</v>
      </c>
      <c r="H5830" s="3">
        <v>2014</v>
      </c>
    </row>
    <row r="5831" spans="1:8">
      <c r="A5831" s="16" t="s">
        <v>13970</v>
      </c>
      <c r="B5831" s="17" t="s">
        <v>13257</v>
      </c>
      <c r="C5831" s="4" t="s">
        <v>13258</v>
      </c>
      <c r="D5831" s="3" t="s">
        <v>13744</v>
      </c>
      <c r="E5831" s="3" t="s">
        <v>13740</v>
      </c>
      <c r="F5831" s="6">
        <v>2000</v>
      </c>
      <c r="G5831" s="3" t="s">
        <v>49</v>
      </c>
      <c r="H5831" s="3">
        <v>2014</v>
      </c>
    </row>
    <row r="5832" spans="1:8" ht="25.5">
      <c r="A5832" s="16" t="s">
        <v>13970</v>
      </c>
      <c r="B5832" s="17" t="s">
        <v>13259</v>
      </c>
      <c r="C5832" s="4" t="s">
        <v>13260</v>
      </c>
      <c r="D5832" s="3" t="s">
        <v>595</v>
      </c>
      <c r="E5832" s="6" t="s">
        <v>13745</v>
      </c>
      <c r="F5832" s="6">
        <v>56000</v>
      </c>
      <c r="G5832" s="3" t="s">
        <v>49</v>
      </c>
      <c r="H5832" s="3">
        <v>2014</v>
      </c>
    </row>
    <row r="5833" spans="1:8">
      <c r="A5833" s="16" t="s">
        <v>13970</v>
      </c>
      <c r="B5833" s="17" t="s">
        <v>13259</v>
      </c>
      <c r="C5833" s="4" t="s">
        <v>13260</v>
      </c>
      <c r="D5833" s="3" t="s">
        <v>13746</v>
      </c>
      <c r="E5833" s="6" t="s">
        <v>13261</v>
      </c>
      <c r="F5833" s="6">
        <v>4600</v>
      </c>
      <c r="G5833" s="3" t="s">
        <v>49</v>
      </c>
      <c r="H5833" s="3">
        <v>2014</v>
      </c>
    </row>
    <row r="5834" spans="1:8">
      <c r="A5834" s="16" t="s">
        <v>13970</v>
      </c>
      <c r="B5834" s="17" t="s">
        <v>13259</v>
      </c>
      <c r="C5834" s="4" t="s">
        <v>13260</v>
      </c>
      <c r="D5834" s="3" t="s">
        <v>13747</v>
      </c>
      <c r="E5834" s="6" t="s">
        <v>13748</v>
      </c>
      <c r="F5834" s="6">
        <v>10000</v>
      </c>
      <c r="G5834" s="3" t="s">
        <v>49</v>
      </c>
      <c r="H5834" s="3">
        <v>2014</v>
      </c>
    </row>
    <row r="5835" spans="1:8">
      <c r="A5835" s="16" t="s">
        <v>13970</v>
      </c>
      <c r="B5835" s="17" t="s">
        <v>13259</v>
      </c>
      <c r="C5835" s="4" t="s">
        <v>13260</v>
      </c>
      <c r="D5835" s="3" t="s">
        <v>13749</v>
      </c>
      <c r="E5835" s="6" t="s">
        <v>13750</v>
      </c>
      <c r="F5835" s="6">
        <v>4000</v>
      </c>
      <c r="G5835" s="3" t="s">
        <v>49</v>
      </c>
      <c r="H5835" s="3">
        <v>2014</v>
      </c>
    </row>
    <row r="5836" spans="1:8" ht="25.5">
      <c r="A5836" s="16" t="s">
        <v>13970</v>
      </c>
      <c r="B5836" s="17" t="s">
        <v>13262</v>
      </c>
      <c r="C5836" s="4" t="s">
        <v>13263</v>
      </c>
      <c r="D5836" s="3" t="s">
        <v>595</v>
      </c>
      <c r="E5836" s="3" t="s">
        <v>13751</v>
      </c>
      <c r="F5836" s="6">
        <v>33000</v>
      </c>
      <c r="G5836" s="3" t="s">
        <v>49</v>
      </c>
      <c r="H5836" s="3">
        <v>2014</v>
      </c>
    </row>
    <row r="5837" spans="1:8" ht="25.5">
      <c r="A5837" s="16" t="s">
        <v>13970</v>
      </c>
      <c r="B5837" s="17" t="s">
        <v>13262</v>
      </c>
      <c r="C5837" s="4" t="s">
        <v>13263</v>
      </c>
      <c r="D5837" s="3" t="s">
        <v>13752</v>
      </c>
      <c r="E5837" s="3" t="s">
        <v>13751</v>
      </c>
      <c r="F5837" s="6">
        <v>2800</v>
      </c>
      <c r="G5837" s="3" t="s">
        <v>49</v>
      </c>
      <c r="H5837" s="3">
        <v>2014</v>
      </c>
    </row>
    <row r="5838" spans="1:8" ht="25.5">
      <c r="A5838" s="16" t="s">
        <v>13970</v>
      </c>
      <c r="B5838" s="17" t="s">
        <v>13262</v>
      </c>
      <c r="C5838" s="4" t="s">
        <v>13263</v>
      </c>
      <c r="D5838" s="3" t="s">
        <v>13753</v>
      </c>
      <c r="E5838" s="3" t="s">
        <v>13751</v>
      </c>
      <c r="F5838" s="6">
        <v>2000</v>
      </c>
      <c r="G5838" s="3" t="s">
        <v>49</v>
      </c>
      <c r="H5838" s="3">
        <v>2014</v>
      </c>
    </row>
    <row r="5839" spans="1:8" ht="25.5">
      <c r="A5839" s="16" t="s">
        <v>13970</v>
      </c>
      <c r="B5839" s="17" t="s">
        <v>13262</v>
      </c>
      <c r="C5839" s="4" t="s">
        <v>13263</v>
      </c>
      <c r="D5839" s="3" t="s">
        <v>13754</v>
      </c>
      <c r="E5839" s="3" t="s">
        <v>13751</v>
      </c>
      <c r="F5839" s="6">
        <v>4000</v>
      </c>
      <c r="G5839" s="3" t="s">
        <v>49</v>
      </c>
      <c r="H5839" s="3">
        <v>2014</v>
      </c>
    </row>
    <row r="5840" spans="1:8">
      <c r="A5840" s="16" t="s">
        <v>13970</v>
      </c>
      <c r="B5840" s="17" t="s">
        <v>13264</v>
      </c>
      <c r="C5840" s="4" t="s">
        <v>13265</v>
      </c>
      <c r="D5840" s="3" t="s">
        <v>595</v>
      </c>
      <c r="E5840" s="3" t="s">
        <v>13755</v>
      </c>
      <c r="F5840" s="6">
        <v>33000</v>
      </c>
      <c r="G5840" s="3" t="s">
        <v>49</v>
      </c>
      <c r="H5840" s="3">
        <v>2014</v>
      </c>
    </row>
    <row r="5841" spans="1:8">
      <c r="A5841" s="16" t="s">
        <v>13970</v>
      </c>
      <c r="B5841" s="17" t="s">
        <v>13266</v>
      </c>
      <c r="C5841" s="4" t="s">
        <v>13267</v>
      </c>
      <c r="D5841" s="3" t="s">
        <v>595</v>
      </c>
      <c r="E5841" s="3" t="s">
        <v>13756</v>
      </c>
      <c r="F5841" s="6">
        <v>51000</v>
      </c>
      <c r="G5841" s="3" t="s">
        <v>49</v>
      </c>
      <c r="H5841" s="3">
        <v>2014</v>
      </c>
    </row>
    <row r="5842" spans="1:8">
      <c r="A5842" s="16" t="s">
        <v>13970</v>
      </c>
      <c r="B5842" s="17" t="s">
        <v>12978</v>
      </c>
      <c r="C5842" s="4" t="s">
        <v>13268</v>
      </c>
      <c r="D5842" s="3" t="s">
        <v>595</v>
      </c>
      <c r="E5842" s="3" t="s">
        <v>13269</v>
      </c>
      <c r="F5842" s="6">
        <v>130000</v>
      </c>
      <c r="G5842" s="3" t="s">
        <v>49</v>
      </c>
      <c r="H5842" s="3">
        <v>2014</v>
      </c>
    </row>
    <row r="5843" spans="1:8" ht="38.25">
      <c r="A5843" s="16" t="s">
        <v>13970</v>
      </c>
      <c r="B5843" s="17" t="s">
        <v>12978</v>
      </c>
      <c r="C5843" s="4" t="s">
        <v>13268</v>
      </c>
      <c r="D5843" s="3" t="s">
        <v>13757</v>
      </c>
      <c r="E5843" s="3" t="s">
        <v>13758</v>
      </c>
      <c r="F5843" s="6">
        <v>14000</v>
      </c>
      <c r="G5843" s="3" t="s">
        <v>49</v>
      </c>
      <c r="H5843" s="3">
        <v>2014</v>
      </c>
    </row>
    <row r="5844" spans="1:8" ht="25.5">
      <c r="A5844" s="16" t="s">
        <v>13970</v>
      </c>
      <c r="B5844" s="17" t="s">
        <v>12978</v>
      </c>
      <c r="C5844" s="4" t="s">
        <v>13268</v>
      </c>
      <c r="D5844" s="3" t="s">
        <v>13759</v>
      </c>
      <c r="E5844" s="6" t="s">
        <v>13760</v>
      </c>
      <c r="F5844" s="6">
        <v>25000</v>
      </c>
      <c r="G5844" s="3" t="s">
        <v>49</v>
      </c>
      <c r="H5844" s="3">
        <v>2014</v>
      </c>
    </row>
    <row r="5845" spans="1:8">
      <c r="A5845" s="16" t="s">
        <v>13970</v>
      </c>
      <c r="B5845" s="17" t="s">
        <v>12978</v>
      </c>
      <c r="C5845" s="4" t="s">
        <v>13268</v>
      </c>
      <c r="D5845" s="3" t="s">
        <v>13761</v>
      </c>
      <c r="E5845" s="6" t="s">
        <v>13269</v>
      </c>
      <c r="F5845" s="6">
        <v>12000</v>
      </c>
      <c r="G5845" s="3" t="s">
        <v>49</v>
      </c>
      <c r="H5845" s="3">
        <v>2014</v>
      </c>
    </row>
    <row r="5846" spans="1:8">
      <c r="A5846" s="16" t="s">
        <v>13970</v>
      </c>
      <c r="B5846" s="17" t="s">
        <v>12978</v>
      </c>
      <c r="C5846" s="4" t="s">
        <v>13268</v>
      </c>
      <c r="D5846" s="3" t="s">
        <v>13762</v>
      </c>
      <c r="E5846" s="6" t="s">
        <v>13763</v>
      </c>
      <c r="F5846" s="6">
        <v>8000</v>
      </c>
      <c r="G5846" s="3" t="s">
        <v>49</v>
      </c>
      <c r="H5846" s="3">
        <v>2014</v>
      </c>
    </row>
    <row r="5847" spans="1:8">
      <c r="A5847" s="16" t="s">
        <v>13970</v>
      </c>
      <c r="B5847" s="17" t="s">
        <v>13270</v>
      </c>
      <c r="C5847" s="4" t="s">
        <v>13271</v>
      </c>
      <c r="D5847" s="3" t="s">
        <v>595</v>
      </c>
      <c r="E5847" s="3" t="s">
        <v>13764</v>
      </c>
      <c r="F5847" s="6">
        <v>58000</v>
      </c>
      <c r="G5847" s="3" t="s">
        <v>49</v>
      </c>
      <c r="H5847" s="3">
        <v>2014</v>
      </c>
    </row>
    <row r="5848" spans="1:8">
      <c r="A5848" s="16" t="s">
        <v>13970</v>
      </c>
      <c r="B5848" s="17" t="s">
        <v>13270</v>
      </c>
      <c r="C5848" s="4" t="s">
        <v>13271</v>
      </c>
      <c r="D5848" s="3" t="s">
        <v>13765</v>
      </c>
      <c r="E5848" s="6" t="s">
        <v>13766</v>
      </c>
      <c r="F5848" s="6">
        <v>12000</v>
      </c>
      <c r="G5848" s="3" t="s">
        <v>49</v>
      </c>
      <c r="H5848" s="3">
        <v>2014</v>
      </c>
    </row>
    <row r="5849" spans="1:8">
      <c r="A5849" s="16" t="s">
        <v>13970</v>
      </c>
      <c r="B5849" s="17" t="s">
        <v>13270</v>
      </c>
      <c r="C5849" s="4" t="s">
        <v>13271</v>
      </c>
      <c r="D5849" s="3" t="s">
        <v>13767</v>
      </c>
      <c r="E5849" s="3" t="s">
        <v>13766</v>
      </c>
      <c r="F5849" s="6">
        <v>6100</v>
      </c>
      <c r="G5849" s="3" t="s">
        <v>49</v>
      </c>
      <c r="H5849" s="3">
        <v>2014</v>
      </c>
    </row>
    <row r="5850" spans="1:8">
      <c r="A5850" s="16" t="s">
        <v>13970</v>
      </c>
      <c r="B5850" s="17" t="s">
        <v>13270</v>
      </c>
      <c r="C5850" s="4" t="s">
        <v>13271</v>
      </c>
      <c r="D5850" s="3" t="s">
        <v>13768</v>
      </c>
      <c r="E5850" s="3" t="s">
        <v>13769</v>
      </c>
      <c r="F5850" s="6">
        <v>3000</v>
      </c>
      <c r="G5850" s="3" t="s">
        <v>49</v>
      </c>
      <c r="H5850" s="3">
        <v>2014</v>
      </c>
    </row>
    <row r="5851" spans="1:8">
      <c r="A5851" s="16" t="s">
        <v>13970</v>
      </c>
      <c r="B5851" s="17" t="s">
        <v>13270</v>
      </c>
      <c r="C5851" s="4" t="s">
        <v>13271</v>
      </c>
      <c r="D5851" s="3" t="s">
        <v>13770</v>
      </c>
      <c r="E5851" s="3" t="s">
        <v>13766</v>
      </c>
      <c r="F5851" s="6">
        <v>11000</v>
      </c>
      <c r="G5851" s="3" t="s">
        <v>49</v>
      </c>
      <c r="H5851" s="3">
        <v>2014</v>
      </c>
    </row>
    <row r="5852" spans="1:8">
      <c r="A5852" s="16" t="s">
        <v>13970</v>
      </c>
      <c r="B5852" s="17" t="s">
        <v>13270</v>
      </c>
      <c r="C5852" s="4" t="s">
        <v>13271</v>
      </c>
      <c r="D5852" s="3" t="s">
        <v>13771</v>
      </c>
      <c r="E5852" s="3" t="s">
        <v>13272</v>
      </c>
      <c r="F5852" s="6">
        <v>4000</v>
      </c>
      <c r="G5852" s="3" t="s">
        <v>49</v>
      </c>
      <c r="H5852" s="3">
        <v>2014</v>
      </c>
    </row>
    <row r="5853" spans="1:8">
      <c r="A5853" s="16" t="s">
        <v>13970</v>
      </c>
      <c r="B5853" s="17" t="s">
        <v>13270</v>
      </c>
      <c r="C5853" s="4" t="s">
        <v>13271</v>
      </c>
      <c r="D5853" s="3" t="s">
        <v>13772</v>
      </c>
      <c r="E5853" s="3" t="s">
        <v>13766</v>
      </c>
      <c r="F5853" s="6">
        <v>4000</v>
      </c>
      <c r="G5853" s="3" t="s">
        <v>49</v>
      </c>
      <c r="H5853" s="3">
        <v>2014</v>
      </c>
    </row>
    <row r="5854" spans="1:8">
      <c r="A5854" s="16" t="s">
        <v>13970</v>
      </c>
      <c r="B5854" s="17" t="s">
        <v>13270</v>
      </c>
      <c r="C5854" s="4" t="s">
        <v>13271</v>
      </c>
      <c r="D5854" s="3" t="s">
        <v>13773</v>
      </c>
      <c r="E5854" s="3" t="s">
        <v>13272</v>
      </c>
      <c r="F5854" s="6">
        <v>2600</v>
      </c>
      <c r="G5854" s="3" t="s">
        <v>49</v>
      </c>
      <c r="H5854" s="3">
        <v>2014</v>
      </c>
    </row>
    <row r="5855" spans="1:8">
      <c r="A5855" s="16" t="s">
        <v>13970</v>
      </c>
      <c r="B5855" s="17" t="s">
        <v>13273</v>
      </c>
      <c r="C5855" s="4" t="s">
        <v>13274</v>
      </c>
      <c r="D5855" s="3" t="s">
        <v>595</v>
      </c>
      <c r="E5855" s="6" t="s">
        <v>13275</v>
      </c>
      <c r="F5855" s="6">
        <v>33000</v>
      </c>
      <c r="G5855" s="3" t="s">
        <v>49</v>
      </c>
      <c r="H5855" s="3">
        <v>2014</v>
      </c>
    </row>
    <row r="5856" spans="1:8" ht="25.5">
      <c r="A5856" s="16" t="s">
        <v>13970</v>
      </c>
      <c r="B5856" s="17" t="s">
        <v>13273</v>
      </c>
      <c r="C5856" s="4" t="s">
        <v>13274</v>
      </c>
      <c r="D5856" s="3" t="s">
        <v>13774</v>
      </c>
      <c r="E5856" s="6" t="s">
        <v>13275</v>
      </c>
      <c r="F5856" s="6">
        <v>5200</v>
      </c>
      <c r="G5856" s="3" t="s">
        <v>59</v>
      </c>
      <c r="H5856" s="3">
        <v>2014</v>
      </c>
    </row>
    <row r="5857" spans="1:8">
      <c r="A5857" s="16" t="s">
        <v>13970</v>
      </c>
      <c r="B5857" s="17" t="s">
        <v>13273</v>
      </c>
      <c r="C5857" s="4" t="s">
        <v>13274</v>
      </c>
      <c r="D5857" s="3" t="s">
        <v>13775</v>
      </c>
      <c r="E5857" s="6" t="s">
        <v>13275</v>
      </c>
      <c r="F5857" s="6">
        <v>2000</v>
      </c>
      <c r="G5857" s="3" t="s">
        <v>49</v>
      </c>
      <c r="H5857" s="3">
        <v>2014</v>
      </c>
    </row>
    <row r="5858" spans="1:8">
      <c r="A5858" s="16" t="s">
        <v>13970</v>
      </c>
      <c r="B5858" s="17" t="s">
        <v>13273</v>
      </c>
      <c r="C5858" s="4" t="s">
        <v>13274</v>
      </c>
      <c r="D5858" s="3" t="s">
        <v>13776</v>
      </c>
      <c r="E5858" s="6" t="s">
        <v>13275</v>
      </c>
      <c r="F5858" s="6">
        <v>2000</v>
      </c>
      <c r="G5858" s="3" t="s">
        <v>59</v>
      </c>
      <c r="H5858" s="3">
        <v>2014</v>
      </c>
    </row>
    <row r="5859" spans="1:8">
      <c r="A5859" s="16" t="s">
        <v>13970</v>
      </c>
      <c r="B5859" s="17" t="s">
        <v>13273</v>
      </c>
      <c r="C5859" s="4" t="s">
        <v>13274</v>
      </c>
      <c r="D5859" s="3" t="s">
        <v>13777</v>
      </c>
      <c r="E5859" s="6" t="s">
        <v>13275</v>
      </c>
      <c r="F5859" s="6">
        <v>4000</v>
      </c>
      <c r="G5859" s="3" t="s">
        <v>59</v>
      </c>
      <c r="H5859" s="3">
        <v>2014</v>
      </c>
    </row>
    <row r="5860" spans="1:8">
      <c r="A5860" s="16" t="s">
        <v>13970</v>
      </c>
      <c r="B5860" s="17" t="s">
        <v>13276</v>
      </c>
      <c r="C5860" s="4" t="s">
        <v>13077</v>
      </c>
      <c r="D5860" s="3" t="s">
        <v>595</v>
      </c>
      <c r="E5860" s="6" t="s">
        <v>13277</v>
      </c>
      <c r="F5860" s="6">
        <v>566000</v>
      </c>
      <c r="G5860" s="3" t="s">
        <v>49</v>
      </c>
      <c r="H5860" s="3">
        <v>2014</v>
      </c>
    </row>
    <row r="5861" spans="1:8">
      <c r="A5861" s="16" t="s">
        <v>13970</v>
      </c>
      <c r="B5861" s="17" t="s">
        <v>13276</v>
      </c>
      <c r="C5861" s="4" t="s">
        <v>13077</v>
      </c>
      <c r="D5861" s="3" t="s">
        <v>13778</v>
      </c>
      <c r="E5861" s="3" t="s">
        <v>13779</v>
      </c>
      <c r="F5861" s="6">
        <v>86400</v>
      </c>
      <c r="G5861" s="3" t="s">
        <v>49</v>
      </c>
      <c r="H5861" s="3">
        <v>2014</v>
      </c>
    </row>
    <row r="5862" spans="1:8">
      <c r="A5862" s="16" t="s">
        <v>13970</v>
      </c>
      <c r="B5862" s="17" t="s">
        <v>13276</v>
      </c>
      <c r="C5862" s="4" t="s">
        <v>13077</v>
      </c>
      <c r="D5862" s="3" t="s">
        <v>13780</v>
      </c>
      <c r="E5862" s="3" t="s">
        <v>13779</v>
      </c>
      <c r="F5862" s="6">
        <v>2000</v>
      </c>
      <c r="G5862" s="3" t="s">
        <v>49</v>
      </c>
      <c r="H5862" s="3">
        <v>2014</v>
      </c>
    </row>
    <row r="5863" spans="1:8">
      <c r="A5863" s="16" t="s">
        <v>13970</v>
      </c>
      <c r="B5863" s="17" t="s">
        <v>13276</v>
      </c>
      <c r="C5863" s="4" t="s">
        <v>13077</v>
      </c>
      <c r="D5863" s="3" t="s">
        <v>13781</v>
      </c>
      <c r="E5863" s="3" t="s">
        <v>13779</v>
      </c>
      <c r="F5863" s="6">
        <v>10000</v>
      </c>
      <c r="G5863" s="3" t="s">
        <v>49</v>
      </c>
      <c r="H5863" s="3">
        <v>2014</v>
      </c>
    </row>
    <row r="5864" spans="1:8">
      <c r="A5864" s="16" t="s">
        <v>13970</v>
      </c>
      <c r="B5864" s="17" t="s">
        <v>13276</v>
      </c>
      <c r="C5864" s="4" t="s">
        <v>13077</v>
      </c>
      <c r="D5864" s="3" t="s">
        <v>13782</v>
      </c>
      <c r="E5864" s="3" t="s">
        <v>13779</v>
      </c>
      <c r="F5864" s="6">
        <v>3500</v>
      </c>
      <c r="G5864" s="3" t="s">
        <v>49</v>
      </c>
      <c r="H5864" s="3">
        <v>2014</v>
      </c>
    </row>
    <row r="5865" spans="1:8">
      <c r="A5865" s="16" t="s">
        <v>13970</v>
      </c>
      <c r="B5865" s="17" t="s">
        <v>13276</v>
      </c>
      <c r="C5865" s="4" t="s">
        <v>13077</v>
      </c>
      <c r="D5865" s="3" t="s">
        <v>13783</v>
      </c>
      <c r="E5865" s="3" t="s">
        <v>13779</v>
      </c>
      <c r="F5865" s="6">
        <v>3000</v>
      </c>
      <c r="G5865" s="3" t="s">
        <v>49</v>
      </c>
      <c r="H5865" s="3">
        <v>2014</v>
      </c>
    </row>
    <row r="5866" spans="1:8">
      <c r="A5866" s="16" t="s">
        <v>13970</v>
      </c>
      <c r="B5866" s="17" t="s">
        <v>13276</v>
      </c>
      <c r="C5866" s="4" t="s">
        <v>13077</v>
      </c>
      <c r="D5866" s="3" t="s">
        <v>13784</v>
      </c>
      <c r="E5866" s="3" t="s">
        <v>13779</v>
      </c>
      <c r="F5866" s="6">
        <v>1000</v>
      </c>
      <c r="G5866" s="3" t="s">
        <v>49</v>
      </c>
      <c r="H5866" s="3">
        <v>2014</v>
      </c>
    </row>
    <row r="5867" spans="1:8">
      <c r="A5867" s="16" t="s">
        <v>13970</v>
      </c>
      <c r="B5867" s="17" t="s">
        <v>13276</v>
      </c>
      <c r="C5867" s="4" t="s">
        <v>13077</v>
      </c>
      <c r="D5867" s="3" t="s">
        <v>13785</v>
      </c>
      <c r="E5867" s="3" t="s">
        <v>13779</v>
      </c>
      <c r="F5867" s="6">
        <v>68000</v>
      </c>
      <c r="G5867" s="3" t="s">
        <v>49</v>
      </c>
      <c r="H5867" s="3">
        <v>2014</v>
      </c>
    </row>
    <row r="5868" spans="1:8" ht="25.5">
      <c r="A5868" s="16" t="s">
        <v>13970</v>
      </c>
      <c r="B5868" s="17" t="s">
        <v>13276</v>
      </c>
      <c r="C5868" s="4" t="s">
        <v>13077</v>
      </c>
      <c r="D5868" s="3" t="s">
        <v>13786</v>
      </c>
      <c r="E5868" s="3" t="s">
        <v>13787</v>
      </c>
      <c r="F5868" s="6">
        <v>22000</v>
      </c>
      <c r="G5868" s="3" t="s">
        <v>49</v>
      </c>
      <c r="H5868" s="3">
        <v>2014</v>
      </c>
    </row>
    <row r="5869" spans="1:8">
      <c r="A5869" s="16" t="s">
        <v>13970</v>
      </c>
      <c r="B5869" s="17" t="s">
        <v>13278</v>
      </c>
      <c r="C5869" s="4" t="s">
        <v>13279</v>
      </c>
      <c r="D5869" s="3" t="s">
        <v>13788</v>
      </c>
      <c r="E5869" s="3" t="s">
        <v>13789</v>
      </c>
      <c r="F5869" s="6">
        <v>13500</v>
      </c>
      <c r="G5869" s="3" t="s">
        <v>49</v>
      </c>
      <c r="H5869" s="3">
        <v>2014</v>
      </c>
    </row>
    <row r="5870" spans="1:8">
      <c r="A5870" s="16" t="s">
        <v>13970</v>
      </c>
      <c r="B5870" s="17" t="s">
        <v>13278</v>
      </c>
      <c r="C5870" s="4" t="s">
        <v>13279</v>
      </c>
      <c r="D5870" s="3" t="s">
        <v>13790</v>
      </c>
      <c r="E5870" s="3" t="s">
        <v>13789</v>
      </c>
      <c r="F5870" s="6">
        <v>3400</v>
      </c>
      <c r="G5870" s="3" t="s">
        <v>49</v>
      </c>
      <c r="H5870" s="3">
        <v>2014</v>
      </c>
    </row>
    <row r="5871" spans="1:8">
      <c r="A5871" s="16" t="s">
        <v>13970</v>
      </c>
      <c r="B5871" s="17" t="s">
        <v>13278</v>
      </c>
      <c r="C5871" s="4" t="s">
        <v>13279</v>
      </c>
      <c r="D5871" s="3" t="s">
        <v>13791</v>
      </c>
      <c r="E5871" s="6" t="s">
        <v>13789</v>
      </c>
      <c r="F5871" s="6">
        <v>3400</v>
      </c>
      <c r="G5871" s="3" t="s">
        <v>49</v>
      </c>
      <c r="H5871" s="3">
        <v>2014</v>
      </c>
    </row>
    <row r="5872" spans="1:8">
      <c r="A5872" s="16" t="s">
        <v>13970</v>
      </c>
      <c r="B5872" s="17" t="s">
        <v>13278</v>
      </c>
      <c r="C5872" s="4" t="s">
        <v>13279</v>
      </c>
      <c r="D5872" s="3" t="s">
        <v>13792</v>
      </c>
      <c r="E5872" s="6" t="s">
        <v>13789</v>
      </c>
      <c r="F5872" s="6">
        <v>4000</v>
      </c>
      <c r="G5872" s="3" t="s">
        <v>49</v>
      </c>
      <c r="H5872" s="3">
        <v>2014</v>
      </c>
    </row>
    <row r="5873" spans="1:8">
      <c r="A5873" s="16" t="s">
        <v>13970</v>
      </c>
      <c r="B5873" s="17" t="s">
        <v>13278</v>
      </c>
      <c r="C5873" s="4" t="s">
        <v>13279</v>
      </c>
      <c r="D5873" s="3" t="s">
        <v>13793</v>
      </c>
      <c r="E5873" s="6" t="s">
        <v>13789</v>
      </c>
      <c r="F5873" s="6">
        <v>3000</v>
      </c>
      <c r="G5873" s="3" t="s">
        <v>49</v>
      </c>
      <c r="H5873" s="3">
        <v>2014</v>
      </c>
    </row>
    <row r="5874" spans="1:8">
      <c r="A5874" s="16" t="s">
        <v>13970</v>
      </c>
      <c r="B5874" s="17" t="s">
        <v>13280</v>
      </c>
      <c r="C5874" s="4" t="s">
        <v>13281</v>
      </c>
      <c r="D5874" s="3" t="s">
        <v>13788</v>
      </c>
      <c r="E5874" s="6" t="s">
        <v>13282</v>
      </c>
      <c r="F5874" s="6">
        <v>7500</v>
      </c>
      <c r="G5874" s="3" t="s">
        <v>49</v>
      </c>
      <c r="H5874" s="3">
        <v>2014</v>
      </c>
    </row>
    <row r="5875" spans="1:8">
      <c r="A5875" s="16" t="s">
        <v>13970</v>
      </c>
      <c r="B5875" s="17" t="s">
        <v>13280</v>
      </c>
      <c r="C5875" s="4" t="s">
        <v>13281</v>
      </c>
      <c r="D5875" s="3" t="s">
        <v>13794</v>
      </c>
      <c r="E5875" s="3" t="s">
        <v>13282</v>
      </c>
      <c r="F5875" s="6">
        <v>7900</v>
      </c>
      <c r="G5875" s="3" t="s">
        <v>49</v>
      </c>
      <c r="H5875" s="3">
        <v>2014</v>
      </c>
    </row>
    <row r="5876" spans="1:8" ht="25.5">
      <c r="A5876" s="16" t="s">
        <v>13970</v>
      </c>
      <c r="B5876" s="17" t="s">
        <v>13283</v>
      </c>
      <c r="C5876" s="4" t="s">
        <v>13284</v>
      </c>
      <c r="D5876" s="3" t="s">
        <v>13795</v>
      </c>
      <c r="E5876" s="3" t="s">
        <v>13796</v>
      </c>
      <c r="F5876" s="6">
        <v>2000</v>
      </c>
      <c r="G5876" s="3" t="s">
        <v>49</v>
      </c>
      <c r="H5876" s="3">
        <v>2014</v>
      </c>
    </row>
    <row r="5877" spans="1:8" ht="25.5">
      <c r="A5877" s="16" t="s">
        <v>13970</v>
      </c>
      <c r="B5877" s="17" t="s">
        <v>13283</v>
      </c>
      <c r="C5877" s="4" t="s">
        <v>13284</v>
      </c>
      <c r="D5877" s="3" t="s">
        <v>13797</v>
      </c>
      <c r="E5877" s="3" t="s">
        <v>13796</v>
      </c>
      <c r="F5877" s="6">
        <v>2000</v>
      </c>
      <c r="G5877" s="3" t="s">
        <v>49</v>
      </c>
      <c r="H5877" s="3">
        <v>2014</v>
      </c>
    </row>
    <row r="5878" spans="1:8">
      <c r="A5878" s="16" t="s">
        <v>13970</v>
      </c>
      <c r="B5878" s="17" t="s">
        <v>13222</v>
      </c>
      <c r="C5878" s="4" t="s">
        <v>13223</v>
      </c>
      <c r="D5878" s="3" t="s">
        <v>13788</v>
      </c>
      <c r="E5878" s="3" t="s">
        <v>13224</v>
      </c>
      <c r="F5878" s="6">
        <v>5000</v>
      </c>
      <c r="G5878" s="3" t="s">
        <v>49</v>
      </c>
      <c r="H5878" s="3">
        <v>2014</v>
      </c>
    </row>
    <row r="5879" spans="1:8">
      <c r="A5879" s="16" t="s">
        <v>13970</v>
      </c>
      <c r="B5879" s="17" t="s">
        <v>13222</v>
      </c>
      <c r="C5879" s="4" t="s">
        <v>13223</v>
      </c>
      <c r="D5879" s="3" t="s">
        <v>13699</v>
      </c>
      <c r="E5879" s="3" t="s">
        <v>13224</v>
      </c>
      <c r="F5879" s="6">
        <v>3000</v>
      </c>
      <c r="G5879" s="3" t="s">
        <v>49</v>
      </c>
      <c r="H5879" s="3">
        <v>2014</v>
      </c>
    </row>
    <row r="5880" spans="1:8" ht="25.5">
      <c r="A5880" s="16" t="s">
        <v>13970</v>
      </c>
      <c r="B5880" s="17" t="s">
        <v>13285</v>
      </c>
      <c r="C5880" s="4" t="s">
        <v>13286</v>
      </c>
      <c r="D5880" s="3" t="s">
        <v>13788</v>
      </c>
      <c r="E5880" s="3" t="s">
        <v>13798</v>
      </c>
      <c r="F5880" s="6">
        <v>5000</v>
      </c>
      <c r="G5880" s="3" t="s">
        <v>59</v>
      </c>
      <c r="H5880" s="3">
        <v>2014</v>
      </c>
    </row>
    <row r="5881" spans="1:8" ht="25.5">
      <c r="A5881" s="16" t="s">
        <v>13970</v>
      </c>
      <c r="B5881" s="17" t="s">
        <v>13287</v>
      </c>
      <c r="C5881" s="4" t="s">
        <v>13288</v>
      </c>
      <c r="D5881" s="3" t="s">
        <v>13799</v>
      </c>
      <c r="E5881" s="3" t="s">
        <v>13800</v>
      </c>
      <c r="F5881" s="6">
        <v>7000</v>
      </c>
      <c r="G5881" s="3" t="s">
        <v>49</v>
      </c>
      <c r="H5881" s="3">
        <v>2014</v>
      </c>
    </row>
    <row r="5882" spans="1:8" ht="38.25">
      <c r="A5882" s="16" t="s">
        <v>13970</v>
      </c>
      <c r="B5882" s="17" t="s">
        <v>13289</v>
      </c>
      <c r="C5882" s="4" t="s">
        <v>13290</v>
      </c>
      <c r="D5882" s="3" t="s">
        <v>13788</v>
      </c>
      <c r="E5882" s="3" t="s">
        <v>13801</v>
      </c>
      <c r="F5882" s="6">
        <v>33000</v>
      </c>
      <c r="G5882" s="3" t="s">
        <v>49</v>
      </c>
      <c r="H5882" s="3">
        <v>2014</v>
      </c>
    </row>
    <row r="5883" spans="1:8" ht="25.5">
      <c r="A5883" s="16" t="s">
        <v>13970</v>
      </c>
      <c r="B5883" s="5" t="s">
        <v>13291</v>
      </c>
      <c r="C5883" s="8" t="s">
        <v>13292</v>
      </c>
      <c r="D5883" s="5" t="s">
        <v>13802</v>
      </c>
      <c r="E5883" s="5" t="s">
        <v>13803</v>
      </c>
      <c r="F5883" s="6">
        <v>206460</v>
      </c>
      <c r="G5883" s="3" t="s">
        <v>49</v>
      </c>
      <c r="H5883" s="3">
        <v>2014</v>
      </c>
    </row>
    <row r="5884" spans="1:8">
      <c r="A5884" s="16" t="s">
        <v>13970</v>
      </c>
      <c r="B5884" s="5" t="s">
        <v>13291</v>
      </c>
      <c r="C5884" s="8" t="s">
        <v>13292</v>
      </c>
      <c r="D5884" s="5" t="s">
        <v>13804</v>
      </c>
      <c r="E5884" s="5" t="s">
        <v>13803</v>
      </c>
      <c r="F5884" s="6">
        <v>461883.59</v>
      </c>
      <c r="G5884" s="3" t="s">
        <v>49</v>
      </c>
      <c r="H5884" s="3">
        <v>2014</v>
      </c>
    </row>
    <row r="5885" spans="1:8" ht="25.5">
      <c r="A5885" s="16" t="s">
        <v>13970</v>
      </c>
      <c r="B5885" s="28" t="s">
        <v>13293</v>
      </c>
      <c r="C5885" s="8" t="s">
        <v>13294</v>
      </c>
      <c r="D5885" s="5" t="s">
        <v>13805</v>
      </c>
      <c r="E5885" s="5" t="s">
        <v>13298</v>
      </c>
      <c r="F5885" s="6">
        <v>53878.720000000001</v>
      </c>
      <c r="G5885" s="3" t="s">
        <v>49</v>
      </c>
      <c r="H5885" s="3">
        <v>2014</v>
      </c>
    </row>
    <row r="5886" spans="1:8" ht="25.5">
      <c r="A5886" s="16" t="s">
        <v>13970</v>
      </c>
      <c r="B5886" s="28" t="s">
        <v>13293</v>
      </c>
      <c r="C5886" s="8" t="s">
        <v>13294</v>
      </c>
      <c r="D5886" s="5" t="s">
        <v>13806</v>
      </c>
      <c r="E5886" s="5" t="s">
        <v>13295</v>
      </c>
      <c r="F5886" s="6">
        <v>50927.72</v>
      </c>
      <c r="G5886" s="3" t="s">
        <v>49</v>
      </c>
      <c r="H5886" s="3">
        <v>2014</v>
      </c>
    </row>
    <row r="5887" spans="1:8">
      <c r="A5887" s="16" t="s">
        <v>13970</v>
      </c>
      <c r="B5887" s="5" t="s">
        <v>13296</v>
      </c>
      <c r="C5887" s="8" t="s">
        <v>13297</v>
      </c>
      <c r="D5887" s="5" t="s">
        <v>13807</v>
      </c>
      <c r="E5887" s="3" t="s">
        <v>13808</v>
      </c>
      <c r="F5887" s="6">
        <v>575564.31000000006</v>
      </c>
      <c r="G5887" s="3" t="s">
        <v>49</v>
      </c>
      <c r="H5887" s="3">
        <v>2014</v>
      </c>
    </row>
    <row r="5888" spans="1:8">
      <c r="A5888" s="16" t="s">
        <v>13970</v>
      </c>
      <c r="B5888" s="5" t="s">
        <v>13299</v>
      </c>
      <c r="C5888" s="8" t="s">
        <v>13300</v>
      </c>
      <c r="D5888" s="5" t="s">
        <v>13809</v>
      </c>
      <c r="E5888" s="5" t="s">
        <v>13810</v>
      </c>
      <c r="F5888" s="6">
        <v>13500</v>
      </c>
      <c r="G5888" s="3" t="s">
        <v>49</v>
      </c>
      <c r="H5888" s="3">
        <v>2014</v>
      </c>
    </row>
    <row r="5889" spans="1:8">
      <c r="A5889" s="16" t="s">
        <v>13970</v>
      </c>
      <c r="B5889" s="5" t="s">
        <v>13302</v>
      </c>
      <c r="C5889" s="8" t="s">
        <v>13303</v>
      </c>
      <c r="D5889" s="5" t="s">
        <v>13811</v>
      </c>
      <c r="E5889" s="5" t="s">
        <v>13304</v>
      </c>
      <c r="F5889" s="6">
        <v>5000</v>
      </c>
      <c r="G5889" s="3" t="s">
        <v>49</v>
      </c>
      <c r="H5889" s="3">
        <v>2014</v>
      </c>
    </row>
    <row r="5890" spans="1:8" ht="25.5">
      <c r="A5890" s="16" t="s">
        <v>13970</v>
      </c>
      <c r="B5890" s="5" t="s">
        <v>13305</v>
      </c>
      <c r="C5890" s="8" t="s">
        <v>13306</v>
      </c>
      <c r="D5890" s="5" t="s">
        <v>13812</v>
      </c>
      <c r="E5890" s="5" t="s">
        <v>13813</v>
      </c>
      <c r="F5890" s="6">
        <v>20000</v>
      </c>
      <c r="G5890" s="3" t="s">
        <v>49</v>
      </c>
      <c r="H5890" s="3">
        <v>2014</v>
      </c>
    </row>
    <row r="5891" spans="1:8" ht="25.5">
      <c r="A5891" s="16" t="s">
        <v>13970</v>
      </c>
      <c r="B5891" s="5" t="s">
        <v>13305</v>
      </c>
      <c r="C5891" s="8" t="s">
        <v>13306</v>
      </c>
      <c r="D5891" s="5" t="s">
        <v>13814</v>
      </c>
      <c r="E5891" s="5" t="s">
        <v>13815</v>
      </c>
      <c r="F5891" s="6">
        <v>30907.73</v>
      </c>
      <c r="G5891" s="3" t="s">
        <v>49</v>
      </c>
      <c r="H5891" s="3">
        <v>2014</v>
      </c>
    </row>
    <row r="5892" spans="1:8">
      <c r="A5892" s="16" t="s">
        <v>13970</v>
      </c>
      <c r="B5892" s="5" t="s">
        <v>13305</v>
      </c>
      <c r="C5892" s="8" t="s">
        <v>13306</v>
      </c>
      <c r="D5892" s="5" t="s">
        <v>12213</v>
      </c>
      <c r="E5892" s="5" t="s">
        <v>13813</v>
      </c>
      <c r="F5892" s="6">
        <v>60000</v>
      </c>
      <c r="G5892" s="3" t="s">
        <v>49</v>
      </c>
      <c r="H5892" s="3">
        <v>2014</v>
      </c>
    </row>
    <row r="5893" spans="1:8">
      <c r="A5893" s="16" t="s">
        <v>13970</v>
      </c>
      <c r="B5893" s="5" t="s">
        <v>13305</v>
      </c>
      <c r="C5893" s="8" t="s">
        <v>13306</v>
      </c>
      <c r="D5893" s="5" t="s">
        <v>13816</v>
      </c>
      <c r="E5893" s="5" t="s">
        <v>13815</v>
      </c>
      <c r="F5893" s="6">
        <v>28065</v>
      </c>
      <c r="G5893" s="3" t="s">
        <v>49</v>
      </c>
      <c r="H5893" s="3">
        <v>2014</v>
      </c>
    </row>
    <row r="5894" spans="1:8" ht="25.5">
      <c r="A5894" s="16" t="s">
        <v>13970</v>
      </c>
      <c r="B5894" s="5" t="s">
        <v>13305</v>
      </c>
      <c r="C5894" s="8" t="s">
        <v>13306</v>
      </c>
      <c r="D5894" s="5" t="s">
        <v>13817</v>
      </c>
      <c r="E5894" s="5" t="s">
        <v>13818</v>
      </c>
      <c r="F5894" s="6">
        <v>68173.539999999994</v>
      </c>
      <c r="G5894" s="3" t="s">
        <v>49</v>
      </c>
      <c r="H5894" s="3">
        <v>2014</v>
      </c>
    </row>
    <row r="5895" spans="1:8">
      <c r="A5895" s="16" t="s">
        <v>13970</v>
      </c>
      <c r="B5895" s="5" t="s">
        <v>13305</v>
      </c>
      <c r="C5895" s="8" t="s">
        <v>13306</v>
      </c>
      <c r="D5895" s="5" t="s">
        <v>13819</v>
      </c>
      <c r="E5895" s="5" t="s">
        <v>13307</v>
      </c>
      <c r="F5895" s="6">
        <v>2171955.5</v>
      </c>
      <c r="G5895" s="3" t="s">
        <v>49</v>
      </c>
      <c r="H5895" s="3">
        <v>2014</v>
      </c>
    </row>
    <row r="5896" spans="1:8">
      <c r="A5896" s="16" t="s">
        <v>13970</v>
      </c>
      <c r="B5896" s="5" t="s">
        <v>13308</v>
      </c>
      <c r="C5896" s="8" t="s">
        <v>13309</v>
      </c>
      <c r="D5896" s="5" t="s">
        <v>13820</v>
      </c>
      <c r="E5896" s="5" t="s">
        <v>13310</v>
      </c>
      <c r="F5896" s="6">
        <v>7500</v>
      </c>
      <c r="G5896" s="3" t="s">
        <v>49</v>
      </c>
      <c r="H5896" s="3">
        <v>2014</v>
      </c>
    </row>
    <row r="5897" spans="1:8">
      <c r="A5897" s="16" t="s">
        <v>13970</v>
      </c>
      <c r="B5897" s="5" t="s">
        <v>13308</v>
      </c>
      <c r="C5897" s="8" t="s">
        <v>13309</v>
      </c>
      <c r="D5897" s="5" t="s">
        <v>13821</v>
      </c>
      <c r="E5897" s="5" t="s">
        <v>13310</v>
      </c>
      <c r="F5897" s="6">
        <v>5000</v>
      </c>
      <c r="G5897" s="3" t="s">
        <v>49</v>
      </c>
      <c r="H5897" s="3">
        <v>2014</v>
      </c>
    </row>
    <row r="5898" spans="1:8" ht="25.5">
      <c r="A5898" s="16" t="s">
        <v>13970</v>
      </c>
      <c r="B5898" s="5" t="s">
        <v>13311</v>
      </c>
      <c r="C5898" s="8">
        <v>71920996760</v>
      </c>
      <c r="D5898" s="5" t="s">
        <v>13822</v>
      </c>
      <c r="E5898" s="5" t="s">
        <v>13823</v>
      </c>
      <c r="F5898" s="6">
        <v>210000</v>
      </c>
      <c r="G5898" s="3" t="s">
        <v>49</v>
      </c>
      <c r="H5898" s="3">
        <v>2014</v>
      </c>
    </row>
    <row r="5899" spans="1:8" ht="25.5">
      <c r="A5899" s="16" t="s">
        <v>13970</v>
      </c>
      <c r="B5899" s="5" t="s">
        <v>13311</v>
      </c>
      <c r="C5899" s="8">
        <v>71920996760</v>
      </c>
      <c r="D5899" s="5" t="s">
        <v>11835</v>
      </c>
      <c r="E5899" s="5" t="s">
        <v>13312</v>
      </c>
      <c r="F5899" s="6">
        <v>267159</v>
      </c>
      <c r="G5899" s="3" t="s">
        <v>49</v>
      </c>
      <c r="H5899" s="3">
        <v>2014</v>
      </c>
    </row>
    <row r="5900" spans="1:8" ht="25.5">
      <c r="A5900" s="16" t="s">
        <v>13970</v>
      </c>
      <c r="B5900" s="5" t="s">
        <v>13311</v>
      </c>
      <c r="C5900" s="8">
        <v>71920996760</v>
      </c>
      <c r="D5900" s="5" t="s">
        <v>13824</v>
      </c>
      <c r="E5900" s="5" t="s">
        <v>13825</v>
      </c>
      <c r="F5900" s="6">
        <v>240000</v>
      </c>
      <c r="G5900" s="3" t="s">
        <v>49</v>
      </c>
      <c r="H5900" s="3">
        <v>2014</v>
      </c>
    </row>
    <row r="5901" spans="1:8">
      <c r="A5901" s="16" t="s">
        <v>13970</v>
      </c>
      <c r="B5901" s="5" t="s">
        <v>13313</v>
      </c>
      <c r="C5901" s="8">
        <v>81956069386</v>
      </c>
      <c r="D5901" s="5" t="s">
        <v>13826</v>
      </c>
      <c r="E5901" s="5" t="s">
        <v>13314</v>
      </c>
      <c r="F5901" s="6">
        <v>7500</v>
      </c>
      <c r="G5901" s="3" t="s">
        <v>49</v>
      </c>
      <c r="H5901" s="3">
        <v>2014</v>
      </c>
    </row>
    <row r="5902" spans="1:8">
      <c r="A5902" s="16" t="s">
        <v>13970</v>
      </c>
      <c r="B5902" s="5" t="s">
        <v>13315</v>
      </c>
      <c r="C5902" s="8">
        <v>22515582306</v>
      </c>
      <c r="D5902" s="5" t="s">
        <v>13827</v>
      </c>
      <c r="E5902" s="5" t="s">
        <v>13828</v>
      </c>
      <c r="F5902" s="6">
        <v>7012.75</v>
      </c>
      <c r="G5902" s="3" t="s">
        <v>49</v>
      </c>
      <c r="H5902" s="3">
        <v>2014</v>
      </c>
    </row>
    <row r="5903" spans="1:8">
      <c r="A5903" s="16" t="s">
        <v>13970</v>
      </c>
      <c r="B5903" s="5" t="s">
        <v>13316</v>
      </c>
      <c r="C5903" s="8">
        <v>72271066144</v>
      </c>
      <c r="D5903" s="5" t="s">
        <v>13829</v>
      </c>
      <c r="E5903" s="5" t="s">
        <v>13828</v>
      </c>
      <c r="F5903" s="6">
        <v>7103.9</v>
      </c>
      <c r="G5903" s="3" t="s">
        <v>49</v>
      </c>
      <c r="H5903" s="3">
        <v>2014</v>
      </c>
    </row>
    <row r="5904" spans="1:8">
      <c r="A5904" s="16" t="s">
        <v>13970</v>
      </c>
      <c r="B5904" s="5" t="s">
        <v>13317</v>
      </c>
      <c r="C5904" s="8">
        <v>76675902656</v>
      </c>
      <c r="D5904" s="5" t="s">
        <v>13830</v>
      </c>
      <c r="E5904" s="5" t="s">
        <v>13318</v>
      </c>
      <c r="F5904" s="6">
        <v>8000</v>
      </c>
      <c r="G5904" s="3" t="s">
        <v>49</v>
      </c>
      <c r="H5904" s="3">
        <v>2014</v>
      </c>
    </row>
    <row r="5905" spans="1:8" ht="25.5">
      <c r="A5905" s="16" t="s">
        <v>13970</v>
      </c>
      <c r="B5905" s="3" t="s">
        <v>13319</v>
      </c>
      <c r="C5905" s="4">
        <v>66479964803</v>
      </c>
      <c r="D5905" s="3" t="s">
        <v>13831</v>
      </c>
      <c r="E5905" s="3" t="s">
        <v>13320</v>
      </c>
      <c r="F5905" s="6">
        <v>10000</v>
      </c>
      <c r="G5905" s="3" t="s">
        <v>49</v>
      </c>
      <c r="H5905" s="3">
        <v>2014</v>
      </c>
    </row>
    <row r="5906" spans="1:8" ht="25.5">
      <c r="A5906" s="16" t="s">
        <v>13970</v>
      </c>
      <c r="B5906" s="5" t="s">
        <v>13321</v>
      </c>
      <c r="C5906" s="8">
        <v>98422012846</v>
      </c>
      <c r="D5906" s="5" t="s">
        <v>13832</v>
      </c>
      <c r="E5906" s="5" t="s">
        <v>13322</v>
      </c>
      <c r="F5906" s="6">
        <v>215000</v>
      </c>
      <c r="G5906" s="3" t="s">
        <v>49</v>
      </c>
      <c r="H5906" s="3">
        <v>2014</v>
      </c>
    </row>
    <row r="5907" spans="1:8" ht="38.25">
      <c r="A5907" s="16" t="s">
        <v>13970</v>
      </c>
      <c r="B5907" s="5" t="s">
        <v>2367</v>
      </c>
      <c r="C5907" s="8">
        <v>28645559315</v>
      </c>
      <c r="D5907" s="5" t="s">
        <v>13833</v>
      </c>
      <c r="E5907" s="5" t="s">
        <v>13834</v>
      </c>
      <c r="F5907" s="6">
        <v>15761.24</v>
      </c>
      <c r="G5907" s="3" t="s">
        <v>49</v>
      </c>
      <c r="H5907" s="3">
        <v>2014</v>
      </c>
    </row>
    <row r="5908" spans="1:8">
      <c r="A5908" s="16" t="s">
        <v>13970</v>
      </c>
      <c r="B5908" s="5" t="s">
        <v>13323</v>
      </c>
      <c r="C5908" s="8">
        <v>16327930012</v>
      </c>
      <c r="D5908" s="5" t="s">
        <v>13835</v>
      </c>
      <c r="E5908" s="5" t="s">
        <v>13324</v>
      </c>
      <c r="F5908" s="6">
        <v>15162.73</v>
      </c>
      <c r="G5908" s="3" t="s">
        <v>49</v>
      </c>
      <c r="H5908" s="3">
        <v>2014</v>
      </c>
    </row>
    <row r="5909" spans="1:8" ht="25.5">
      <c r="A5909" s="16" t="s">
        <v>13970</v>
      </c>
      <c r="B5909" s="5" t="s">
        <v>13323</v>
      </c>
      <c r="C5909" s="8">
        <v>16327930012</v>
      </c>
      <c r="D5909" s="3" t="s">
        <v>13836</v>
      </c>
      <c r="E5909" s="5" t="s">
        <v>13324</v>
      </c>
      <c r="F5909" s="6">
        <v>14838.02</v>
      </c>
      <c r="G5909" s="3" t="s">
        <v>49</v>
      </c>
      <c r="H5909" s="3">
        <v>2014</v>
      </c>
    </row>
    <row r="5910" spans="1:8">
      <c r="A5910" s="16" t="s">
        <v>13970</v>
      </c>
      <c r="B5910" s="5" t="s">
        <v>13325</v>
      </c>
      <c r="C5910" s="8">
        <v>82679265769</v>
      </c>
      <c r="D5910" s="5" t="s">
        <v>13837</v>
      </c>
      <c r="E5910" s="5" t="s">
        <v>13326</v>
      </c>
      <c r="F5910" s="6">
        <v>47816.160000000003</v>
      </c>
      <c r="G5910" s="3" t="s">
        <v>49</v>
      </c>
      <c r="H5910" s="3">
        <v>2014</v>
      </c>
    </row>
    <row r="5911" spans="1:8" ht="25.5">
      <c r="A5911" s="16" t="s">
        <v>13970</v>
      </c>
      <c r="B5911" s="5" t="s">
        <v>5754</v>
      </c>
      <c r="C5911" s="8">
        <v>80713734687</v>
      </c>
      <c r="D5911" s="5" t="s">
        <v>13838</v>
      </c>
      <c r="E5911" s="5" t="s">
        <v>13327</v>
      </c>
      <c r="F5911" s="9">
        <v>25000</v>
      </c>
      <c r="G5911" s="3" t="s">
        <v>49</v>
      </c>
      <c r="H5911" s="3">
        <v>2014</v>
      </c>
    </row>
    <row r="5912" spans="1:8">
      <c r="A5912" s="16" t="s">
        <v>13970</v>
      </c>
      <c r="B5912" s="5" t="s">
        <v>5756</v>
      </c>
      <c r="C5912" s="8">
        <v>17299379476</v>
      </c>
      <c r="D5912" s="5" t="s">
        <v>13839</v>
      </c>
      <c r="E5912" s="5" t="s">
        <v>13840</v>
      </c>
      <c r="F5912" s="9">
        <v>30440</v>
      </c>
      <c r="G5912" s="3" t="s">
        <v>49</v>
      </c>
      <c r="H5912" s="3">
        <v>2014</v>
      </c>
    </row>
    <row r="5913" spans="1:8" ht="25.5">
      <c r="A5913" s="16" t="s">
        <v>13970</v>
      </c>
      <c r="B5913" s="5" t="s">
        <v>5756</v>
      </c>
      <c r="C5913" s="8">
        <v>17299379476</v>
      </c>
      <c r="D5913" s="5" t="s">
        <v>13841</v>
      </c>
      <c r="E5913" s="5" t="s">
        <v>13840</v>
      </c>
      <c r="F5913" s="6">
        <v>26250</v>
      </c>
      <c r="G5913" s="3" t="s">
        <v>49</v>
      </c>
      <c r="H5913" s="3">
        <v>2014</v>
      </c>
    </row>
    <row r="5914" spans="1:8">
      <c r="A5914" s="16" t="s">
        <v>13970</v>
      </c>
      <c r="B5914" s="5" t="s">
        <v>13328</v>
      </c>
      <c r="C5914" s="4">
        <v>8890043059</v>
      </c>
      <c r="D5914" s="5" t="s">
        <v>13842</v>
      </c>
      <c r="E5914" s="3" t="s">
        <v>13843</v>
      </c>
      <c r="F5914" s="6">
        <v>10000</v>
      </c>
      <c r="G5914" s="3" t="s">
        <v>49</v>
      </c>
      <c r="H5914" s="3">
        <v>2014</v>
      </c>
    </row>
    <row r="5915" spans="1:8">
      <c r="A5915" s="16" t="s">
        <v>13970</v>
      </c>
      <c r="B5915" s="5" t="s">
        <v>5765</v>
      </c>
      <c r="C5915" s="8">
        <v>91656532246</v>
      </c>
      <c r="D5915" s="5" t="s">
        <v>13844</v>
      </c>
      <c r="E5915" s="5" t="s">
        <v>5766</v>
      </c>
      <c r="F5915" s="6">
        <v>13940.74</v>
      </c>
      <c r="G5915" s="3" t="s">
        <v>49</v>
      </c>
      <c r="H5915" s="3">
        <v>2014</v>
      </c>
    </row>
    <row r="5916" spans="1:8">
      <c r="A5916" s="16" t="s">
        <v>13970</v>
      </c>
      <c r="B5916" s="5" t="s">
        <v>5765</v>
      </c>
      <c r="C5916" s="8">
        <v>91656532246</v>
      </c>
      <c r="D5916" s="5" t="s">
        <v>13845</v>
      </c>
      <c r="E5916" s="5" t="s">
        <v>5766</v>
      </c>
      <c r="F5916" s="6">
        <v>18319.13</v>
      </c>
      <c r="G5916" s="3" t="s">
        <v>49</v>
      </c>
      <c r="H5916" s="3">
        <v>2014</v>
      </c>
    </row>
    <row r="5917" spans="1:8" ht="25.5">
      <c r="A5917" s="16" t="s">
        <v>13970</v>
      </c>
      <c r="B5917" s="5" t="s">
        <v>13329</v>
      </c>
      <c r="C5917" s="8">
        <v>49396492543</v>
      </c>
      <c r="D5917" s="5" t="s">
        <v>13846</v>
      </c>
      <c r="E5917" s="5" t="s">
        <v>13847</v>
      </c>
      <c r="F5917" s="6">
        <v>13500</v>
      </c>
      <c r="G5917" s="3" t="s">
        <v>49</v>
      </c>
      <c r="H5917" s="3">
        <v>2014</v>
      </c>
    </row>
    <row r="5918" spans="1:8" ht="25.5">
      <c r="A5918" s="16" t="s">
        <v>13970</v>
      </c>
      <c r="B5918" s="5" t="s">
        <v>13330</v>
      </c>
      <c r="C5918" s="8">
        <v>42461452297</v>
      </c>
      <c r="D5918" s="5" t="s">
        <v>13848</v>
      </c>
      <c r="E5918" s="5" t="s">
        <v>13331</v>
      </c>
      <c r="F5918" s="6">
        <v>12500</v>
      </c>
      <c r="G5918" s="3" t="s">
        <v>49</v>
      </c>
      <c r="H5918" s="3">
        <v>2014</v>
      </c>
    </row>
    <row r="5919" spans="1:8">
      <c r="A5919" s="16" t="s">
        <v>13970</v>
      </c>
      <c r="B5919" s="5" t="s">
        <v>5750</v>
      </c>
      <c r="C5919" s="8">
        <v>71954510830</v>
      </c>
      <c r="D5919" s="5" t="s">
        <v>9800</v>
      </c>
      <c r="E5919" s="5" t="s">
        <v>13849</v>
      </c>
      <c r="F5919" s="6">
        <v>10750</v>
      </c>
      <c r="G5919" s="3" t="s">
        <v>49</v>
      </c>
      <c r="H5919" s="3">
        <v>2014</v>
      </c>
    </row>
    <row r="5920" spans="1:8" ht="38.25">
      <c r="A5920" s="16" t="s">
        <v>13970</v>
      </c>
      <c r="B5920" s="5" t="s">
        <v>13332</v>
      </c>
      <c r="C5920" s="8">
        <v>28291253785</v>
      </c>
      <c r="D5920" s="5" t="s">
        <v>13850</v>
      </c>
      <c r="E5920" s="5" t="s">
        <v>13301</v>
      </c>
      <c r="F5920" s="6">
        <v>18750</v>
      </c>
      <c r="G5920" s="3" t="s">
        <v>49</v>
      </c>
      <c r="H5920" s="3">
        <v>2014</v>
      </c>
    </row>
    <row r="5921" spans="1:8" ht="25.5">
      <c r="A5921" s="16" t="s">
        <v>13970</v>
      </c>
      <c r="B5921" s="5" t="s">
        <v>13333</v>
      </c>
      <c r="C5921" s="8">
        <v>38298147741</v>
      </c>
      <c r="D5921" s="5" t="s">
        <v>13851</v>
      </c>
      <c r="E5921" s="5" t="s">
        <v>13852</v>
      </c>
      <c r="F5921" s="6">
        <v>9000</v>
      </c>
      <c r="G5921" s="3" t="s">
        <v>49</v>
      </c>
      <c r="H5921" s="3">
        <v>2014</v>
      </c>
    </row>
    <row r="5922" spans="1:8" ht="25.5">
      <c r="A5922" s="16" t="s">
        <v>13970</v>
      </c>
      <c r="B5922" s="5" t="s">
        <v>13334</v>
      </c>
      <c r="C5922" s="8">
        <v>17316715189</v>
      </c>
      <c r="D5922" s="5" t="s">
        <v>13853</v>
      </c>
      <c r="E5922" s="5" t="s">
        <v>13335</v>
      </c>
      <c r="F5922" s="9">
        <v>26157.78</v>
      </c>
      <c r="G5922" s="3" t="s">
        <v>49</v>
      </c>
      <c r="H5922" s="3">
        <v>2014</v>
      </c>
    </row>
    <row r="5923" spans="1:8" ht="38.25">
      <c r="A5923" s="16" t="s">
        <v>13970</v>
      </c>
      <c r="B5923" s="5" t="s">
        <v>13336</v>
      </c>
      <c r="C5923" s="4">
        <v>84854306602</v>
      </c>
      <c r="D5923" s="5" t="s">
        <v>13854</v>
      </c>
      <c r="E5923" s="5" t="s">
        <v>13337</v>
      </c>
      <c r="F5923" s="9">
        <v>8521.1</v>
      </c>
      <c r="G5923" s="3" t="s">
        <v>49</v>
      </c>
      <c r="H5923" s="3">
        <v>2014</v>
      </c>
    </row>
    <row r="5924" spans="1:8" ht="25.5">
      <c r="A5924" s="16" t="s">
        <v>13970</v>
      </c>
      <c r="B5924" s="5" t="s">
        <v>4088</v>
      </c>
      <c r="C5924" s="8">
        <v>85852827713</v>
      </c>
      <c r="D5924" s="5" t="s">
        <v>13855</v>
      </c>
      <c r="E5924" s="5" t="s">
        <v>13856</v>
      </c>
      <c r="F5924" s="9">
        <v>11250</v>
      </c>
      <c r="G5924" s="3" t="s">
        <v>49</v>
      </c>
      <c r="H5924" s="3">
        <v>2014</v>
      </c>
    </row>
    <row r="5925" spans="1:8" ht="25.5">
      <c r="A5925" s="16" t="s">
        <v>13970</v>
      </c>
      <c r="B5925" s="5" t="s">
        <v>13338</v>
      </c>
      <c r="C5925" s="8">
        <v>56027865737</v>
      </c>
      <c r="D5925" s="5" t="s">
        <v>13857</v>
      </c>
      <c r="E5925" s="5" t="s">
        <v>13858</v>
      </c>
      <c r="F5925" s="9">
        <v>75266.649999999994</v>
      </c>
      <c r="G5925" s="3" t="s">
        <v>49</v>
      </c>
      <c r="H5925" s="3">
        <v>2014</v>
      </c>
    </row>
    <row r="5926" spans="1:8">
      <c r="A5926" s="16" t="s">
        <v>13970</v>
      </c>
      <c r="B5926" s="5" t="s">
        <v>13339</v>
      </c>
      <c r="C5926" s="8">
        <v>8618432824</v>
      </c>
      <c r="D5926" s="5" t="s">
        <v>13859</v>
      </c>
      <c r="E5926" s="5" t="s">
        <v>13860</v>
      </c>
      <c r="F5926" s="9">
        <v>9000</v>
      </c>
      <c r="G5926" s="3" t="s">
        <v>49</v>
      </c>
      <c r="H5926" s="3">
        <v>2014</v>
      </c>
    </row>
    <row r="5927" spans="1:8" ht="25.5">
      <c r="A5927" s="16" t="s">
        <v>13970</v>
      </c>
      <c r="B5927" s="5" t="s">
        <v>13340</v>
      </c>
      <c r="C5927" s="8">
        <v>27756222602</v>
      </c>
      <c r="D5927" s="5" t="s">
        <v>13861</v>
      </c>
      <c r="E5927" s="5" t="s">
        <v>13341</v>
      </c>
      <c r="F5927" s="9">
        <v>30000</v>
      </c>
      <c r="G5927" s="3" t="s">
        <v>49</v>
      </c>
      <c r="H5927" s="3">
        <v>2014</v>
      </c>
    </row>
    <row r="5928" spans="1:8" ht="25.5">
      <c r="A5928" s="16" t="s">
        <v>13970</v>
      </c>
      <c r="B5928" s="5" t="s">
        <v>13342</v>
      </c>
      <c r="C5928" s="8">
        <v>48870180472</v>
      </c>
      <c r="D5928" s="5" t="s">
        <v>13862</v>
      </c>
      <c r="E5928" s="5" t="s">
        <v>13343</v>
      </c>
      <c r="F5928" s="9">
        <v>13559.48</v>
      </c>
      <c r="G5928" s="3" t="s">
        <v>49</v>
      </c>
      <c r="H5928" s="3">
        <v>2014</v>
      </c>
    </row>
    <row r="5929" spans="1:8" ht="25.5">
      <c r="A5929" s="16" t="s">
        <v>13970</v>
      </c>
      <c r="B5929" s="5" t="s">
        <v>13344</v>
      </c>
      <c r="C5929" s="8">
        <v>59280779253</v>
      </c>
      <c r="D5929" s="5" t="s">
        <v>13863</v>
      </c>
      <c r="E5929" s="5" t="s">
        <v>13864</v>
      </c>
      <c r="F5929" s="9">
        <v>10073.77</v>
      </c>
      <c r="G5929" s="3" t="s">
        <v>49</v>
      </c>
      <c r="H5929" s="3">
        <v>2014</v>
      </c>
    </row>
    <row r="5930" spans="1:8" ht="25.5">
      <c r="A5930" s="16" t="s">
        <v>13970</v>
      </c>
      <c r="B5930" s="5" t="s">
        <v>13345</v>
      </c>
      <c r="C5930" s="8">
        <v>64862760484</v>
      </c>
      <c r="D5930" s="5" t="s">
        <v>13865</v>
      </c>
      <c r="E5930" s="5" t="s">
        <v>13346</v>
      </c>
      <c r="F5930" s="9">
        <v>8000</v>
      </c>
      <c r="G5930" s="3" t="s">
        <v>49</v>
      </c>
      <c r="H5930" s="3">
        <v>2014</v>
      </c>
    </row>
    <row r="5931" spans="1:8">
      <c r="A5931" s="16" t="s">
        <v>13970</v>
      </c>
      <c r="B5931" s="5" t="s">
        <v>13345</v>
      </c>
      <c r="C5931" s="8">
        <v>64862760484</v>
      </c>
      <c r="D5931" s="5" t="s">
        <v>13866</v>
      </c>
      <c r="E5931" s="5" t="s">
        <v>13346</v>
      </c>
      <c r="F5931" s="9">
        <v>5000</v>
      </c>
      <c r="G5931" s="3" t="s">
        <v>49</v>
      </c>
      <c r="H5931" s="3">
        <v>2014</v>
      </c>
    </row>
    <row r="5932" spans="1:8" ht="25.5">
      <c r="A5932" s="16" t="s">
        <v>13970</v>
      </c>
      <c r="B5932" s="5" t="s">
        <v>13347</v>
      </c>
      <c r="C5932" s="8">
        <v>64442209320</v>
      </c>
      <c r="D5932" s="5" t="s">
        <v>13867</v>
      </c>
      <c r="E5932" s="5" t="s">
        <v>13868</v>
      </c>
      <c r="F5932" s="9">
        <v>25000</v>
      </c>
      <c r="G5932" s="3" t="s">
        <v>49</v>
      </c>
      <c r="H5932" s="3">
        <v>2014</v>
      </c>
    </row>
    <row r="5933" spans="1:8">
      <c r="A5933" s="16" t="s">
        <v>13970</v>
      </c>
      <c r="B5933" s="5" t="s">
        <v>13347</v>
      </c>
      <c r="C5933" s="8">
        <v>64442209320</v>
      </c>
      <c r="D5933" s="5" t="s">
        <v>13869</v>
      </c>
      <c r="E5933" s="5" t="s">
        <v>13868</v>
      </c>
      <c r="F5933" s="9">
        <v>5100</v>
      </c>
      <c r="G5933" s="3" t="s">
        <v>49</v>
      </c>
      <c r="H5933" s="3">
        <v>2014</v>
      </c>
    </row>
    <row r="5934" spans="1:8" ht="38.25">
      <c r="A5934" s="16" t="s">
        <v>13970</v>
      </c>
      <c r="B5934" s="5" t="s">
        <v>12996</v>
      </c>
      <c r="C5934" s="8">
        <v>9388088606</v>
      </c>
      <c r="D5934" s="5" t="s">
        <v>13870</v>
      </c>
      <c r="E5934" s="5" t="s">
        <v>13348</v>
      </c>
      <c r="F5934" s="9">
        <v>27046</v>
      </c>
      <c r="G5934" s="3" t="s">
        <v>49</v>
      </c>
      <c r="H5934" s="3">
        <v>2014</v>
      </c>
    </row>
    <row r="5935" spans="1:8" ht="25.5">
      <c r="A5935" s="16" t="s">
        <v>13970</v>
      </c>
      <c r="B5935" s="5" t="s">
        <v>13349</v>
      </c>
      <c r="C5935" s="8">
        <v>10640645408</v>
      </c>
      <c r="D5935" s="5" t="s">
        <v>13871</v>
      </c>
      <c r="E5935" s="5" t="s">
        <v>13350</v>
      </c>
      <c r="F5935" s="9">
        <v>7500</v>
      </c>
      <c r="G5935" s="3" t="s">
        <v>49</v>
      </c>
      <c r="H5935" s="3">
        <v>2014</v>
      </c>
    </row>
    <row r="5936" spans="1:8">
      <c r="A5936" s="16" t="s">
        <v>13970</v>
      </c>
      <c r="B5936" s="5" t="s">
        <v>13351</v>
      </c>
      <c r="C5936" s="8">
        <v>14235138093</v>
      </c>
      <c r="D5936" s="5" t="s">
        <v>13872</v>
      </c>
      <c r="E5936" s="5" t="s">
        <v>13352</v>
      </c>
      <c r="F5936" s="9">
        <v>22500</v>
      </c>
      <c r="G5936" s="3" t="s">
        <v>49</v>
      </c>
      <c r="H5936" s="3">
        <v>2014</v>
      </c>
    </row>
    <row r="5937" spans="1:8" ht="25.5">
      <c r="A5937" s="16" t="s">
        <v>13970</v>
      </c>
      <c r="B5937" s="5" t="s">
        <v>13106</v>
      </c>
      <c r="C5937" s="8">
        <v>99112183674</v>
      </c>
      <c r="D5937" s="5" t="s">
        <v>13873</v>
      </c>
      <c r="E5937" s="5" t="s">
        <v>5768</v>
      </c>
      <c r="F5937" s="9">
        <v>10000</v>
      </c>
      <c r="G5937" s="3" t="s">
        <v>49</v>
      </c>
      <c r="H5937" s="3">
        <v>2014</v>
      </c>
    </row>
    <row r="5938" spans="1:8">
      <c r="A5938" s="16" t="s">
        <v>13970</v>
      </c>
      <c r="B5938" s="5" t="s">
        <v>13353</v>
      </c>
      <c r="C5938" s="8">
        <v>54322277331</v>
      </c>
      <c r="D5938" s="5" t="s">
        <v>1271</v>
      </c>
      <c r="E5938" s="5" t="s">
        <v>13354</v>
      </c>
      <c r="F5938" s="9">
        <v>37816.870000000003</v>
      </c>
      <c r="G5938" s="3" t="s">
        <v>49</v>
      </c>
      <c r="H5938" s="3">
        <v>2014</v>
      </c>
    </row>
    <row r="5939" spans="1:8">
      <c r="A5939" s="16" t="s">
        <v>13970</v>
      </c>
      <c r="B5939" s="5" t="s">
        <v>13355</v>
      </c>
      <c r="C5939" s="8">
        <v>25989409762</v>
      </c>
      <c r="D5939" s="5" t="s">
        <v>13874</v>
      </c>
      <c r="E5939" s="5" t="s">
        <v>13875</v>
      </c>
      <c r="F5939" s="9">
        <v>4000</v>
      </c>
      <c r="G5939" s="3" t="s">
        <v>49</v>
      </c>
      <c r="H5939" s="3">
        <v>2014</v>
      </c>
    </row>
    <row r="5940" spans="1:8" ht="38.25">
      <c r="A5940" s="16" t="s">
        <v>13970</v>
      </c>
      <c r="B5940" s="5" t="s">
        <v>13356</v>
      </c>
      <c r="C5940" s="8">
        <v>90177203233</v>
      </c>
      <c r="D5940" s="5" t="s">
        <v>13876</v>
      </c>
      <c r="E5940" s="5" t="s">
        <v>13877</v>
      </c>
      <c r="F5940" s="9">
        <v>10000</v>
      </c>
      <c r="G5940" s="3" t="s">
        <v>49</v>
      </c>
      <c r="H5940" s="3">
        <v>2014</v>
      </c>
    </row>
    <row r="5941" spans="1:8" ht="25.5">
      <c r="A5941" s="16" t="s">
        <v>13970</v>
      </c>
      <c r="B5941" s="5" t="s">
        <v>13357</v>
      </c>
      <c r="C5941" s="8">
        <v>43277556480</v>
      </c>
      <c r="D5941" s="5" t="s">
        <v>13878</v>
      </c>
      <c r="E5941" s="5" t="s">
        <v>13358</v>
      </c>
      <c r="F5941" s="9">
        <v>5000</v>
      </c>
      <c r="G5941" s="3" t="s">
        <v>49</v>
      </c>
      <c r="H5941" s="3">
        <v>2014</v>
      </c>
    </row>
    <row r="5942" spans="1:8" ht="25.5">
      <c r="A5942" s="16" t="s">
        <v>13970</v>
      </c>
      <c r="B5942" s="5" t="s">
        <v>13359</v>
      </c>
      <c r="C5942" s="8">
        <v>5481561895</v>
      </c>
      <c r="D5942" s="5" t="s">
        <v>13879</v>
      </c>
      <c r="E5942" s="5" t="s">
        <v>13360</v>
      </c>
      <c r="F5942" s="9">
        <v>7500</v>
      </c>
      <c r="G5942" s="3" t="s">
        <v>49</v>
      </c>
      <c r="H5942" s="3">
        <v>2014</v>
      </c>
    </row>
    <row r="5943" spans="1:8" ht="25.5">
      <c r="A5943" s="16" t="s">
        <v>13970</v>
      </c>
      <c r="B5943" s="3" t="s">
        <v>13361</v>
      </c>
      <c r="C5943" s="4">
        <v>48646835982</v>
      </c>
      <c r="D5943" s="3" t="s">
        <v>13880</v>
      </c>
      <c r="E5943" s="3" t="s">
        <v>13881</v>
      </c>
      <c r="F5943" s="6">
        <v>13367.38</v>
      </c>
      <c r="G5943" s="3" t="s">
        <v>49</v>
      </c>
      <c r="H5943" s="3">
        <v>2014</v>
      </c>
    </row>
    <row r="5944" spans="1:8">
      <c r="A5944" s="16" t="s">
        <v>13970</v>
      </c>
      <c r="B5944" s="3" t="s">
        <v>13361</v>
      </c>
      <c r="C5944" s="4">
        <v>48646835982</v>
      </c>
      <c r="D5944" s="3" t="s">
        <v>13882</v>
      </c>
      <c r="E5944" s="3" t="s">
        <v>13362</v>
      </c>
      <c r="F5944" s="6">
        <v>50000</v>
      </c>
      <c r="G5944" s="3" t="s">
        <v>49</v>
      </c>
      <c r="H5944" s="3">
        <v>2014</v>
      </c>
    </row>
    <row r="5945" spans="1:8">
      <c r="A5945" s="16" t="s">
        <v>13970</v>
      </c>
      <c r="B5945" s="3" t="s">
        <v>13361</v>
      </c>
      <c r="C5945" s="4">
        <v>48646835982</v>
      </c>
      <c r="D5945" s="3" t="s">
        <v>13883</v>
      </c>
      <c r="E5945" s="3" t="s">
        <v>13362</v>
      </c>
      <c r="F5945" s="6">
        <v>2000</v>
      </c>
      <c r="G5945" s="3" t="s">
        <v>49</v>
      </c>
      <c r="H5945" s="3">
        <v>2014</v>
      </c>
    </row>
    <row r="5946" spans="1:8">
      <c r="A5946" s="16" t="s">
        <v>13970</v>
      </c>
      <c r="B5946" s="5" t="s">
        <v>13363</v>
      </c>
      <c r="C5946" s="8" t="s">
        <v>13364</v>
      </c>
      <c r="D5946" s="5" t="s">
        <v>13884</v>
      </c>
      <c r="E5946" s="5" t="s">
        <v>13365</v>
      </c>
      <c r="F5946" s="9">
        <v>7000</v>
      </c>
      <c r="G5946" s="3" t="s">
        <v>49</v>
      </c>
      <c r="H5946" s="3">
        <v>2014</v>
      </c>
    </row>
    <row r="5947" spans="1:8" ht="25.5">
      <c r="A5947" s="16" t="s">
        <v>13970</v>
      </c>
      <c r="B5947" s="5" t="s">
        <v>13366</v>
      </c>
      <c r="C5947" s="8">
        <v>63227833152</v>
      </c>
      <c r="D5947" s="5" t="s">
        <v>13885</v>
      </c>
      <c r="E5947" s="5" t="s">
        <v>13367</v>
      </c>
      <c r="F5947" s="9">
        <v>7500</v>
      </c>
      <c r="G5947" s="3" t="s">
        <v>49</v>
      </c>
      <c r="H5947" s="3">
        <v>2014</v>
      </c>
    </row>
    <row r="5948" spans="1:8" ht="25.5">
      <c r="A5948" s="16" t="s">
        <v>13970</v>
      </c>
      <c r="B5948" s="5" t="s">
        <v>13368</v>
      </c>
      <c r="C5948" s="8">
        <v>91209827112</v>
      </c>
      <c r="D5948" s="5" t="s">
        <v>13886</v>
      </c>
      <c r="E5948" s="5" t="s">
        <v>13369</v>
      </c>
      <c r="F5948" s="9">
        <v>1860</v>
      </c>
      <c r="G5948" s="3" t="s">
        <v>49</v>
      </c>
      <c r="H5948" s="3">
        <v>2014</v>
      </c>
    </row>
    <row r="5949" spans="1:8" ht="25.5">
      <c r="A5949" s="16" t="s">
        <v>13970</v>
      </c>
      <c r="B5949" s="5" t="s">
        <v>13357</v>
      </c>
      <c r="C5949" s="8">
        <v>43277556480</v>
      </c>
      <c r="D5949" s="5" t="s">
        <v>13887</v>
      </c>
      <c r="E5949" s="5" t="s">
        <v>13358</v>
      </c>
      <c r="F5949" s="9">
        <v>10000</v>
      </c>
      <c r="G5949" s="3" t="s">
        <v>49</v>
      </c>
      <c r="H5949" s="3">
        <v>2014</v>
      </c>
    </row>
    <row r="5950" spans="1:8">
      <c r="A5950" s="16" t="s">
        <v>13970</v>
      </c>
      <c r="B5950" s="5" t="s">
        <v>13305</v>
      </c>
      <c r="C5950" s="8" t="s">
        <v>13306</v>
      </c>
      <c r="D5950" s="5" t="s">
        <v>13888</v>
      </c>
      <c r="E5950" s="5" t="s">
        <v>13815</v>
      </c>
      <c r="F5950" s="6">
        <v>20000</v>
      </c>
      <c r="G5950" s="3" t="s">
        <v>49</v>
      </c>
      <c r="H5950" s="3">
        <v>2014</v>
      </c>
    </row>
    <row r="5951" spans="1:8">
      <c r="A5951" s="16" t="s">
        <v>13970</v>
      </c>
      <c r="B5951" s="5" t="s">
        <v>13305</v>
      </c>
      <c r="C5951" s="8" t="s">
        <v>13306</v>
      </c>
      <c r="D5951" s="5" t="s">
        <v>13889</v>
      </c>
      <c r="E5951" s="5" t="s">
        <v>13813</v>
      </c>
      <c r="F5951" s="9">
        <v>10000</v>
      </c>
      <c r="G5951" s="3" t="s">
        <v>49</v>
      </c>
      <c r="H5951" s="3">
        <v>2014</v>
      </c>
    </row>
    <row r="5952" spans="1:8" ht="25.5">
      <c r="A5952" s="16" t="s">
        <v>13970</v>
      </c>
      <c r="B5952" s="5" t="s">
        <v>13305</v>
      </c>
      <c r="C5952" s="8" t="s">
        <v>13306</v>
      </c>
      <c r="D5952" s="5" t="s">
        <v>13890</v>
      </c>
      <c r="E5952" s="5" t="s">
        <v>13813</v>
      </c>
      <c r="F5952" s="9">
        <v>20000</v>
      </c>
      <c r="G5952" s="3" t="s">
        <v>49</v>
      </c>
      <c r="H5952" s="3">
        <v>2014</v>
      </c>
    </row>
    <row r="5953" spans="1:8" ht="25.5">
      <c r="A5953" s="16" t="s">
        <v>13970</v>
      </c>
      <c r="B5953" s="5" t="s">
        <v>13370</v>
      </c>
      <c r="C5953" s="8">
        <v>60192951611</v>
      </c>
      <c r="D5953" s="5" t="s">
        <v>13891</v>
      </c>
      <c r="E5953" s="5" t="s">
        <v>13892</v>
      </c>
      <c r="F5953" s="9">
        <v>22500</v>
      </c>
      <c r="G5953" s="3" t="s">
        <v>49</v>
      </c>
      <c r="H5953" s="3">
        <v>2014</v>
      </c>
    </row>
    <row r="5954" spans="1:8">
      <c r="A5954" s="16" t="s">
        <v>13970</v>
      </c>
      <c r="B5954" s="5" t="s">
        <v>13370</v>
      </c>
      <c r="C5954" s="8">
        <v>60192951611</v>
      </c>
      <c r="D5954" s="5" t="s">
        <v>13893</v>
      </c>
      <c r="E5954" s="5" t="s">
        <v>13894</v>
      </c>
      <c r="F5954" s="9">
        <v>2000</v>
      </c>
      <c r="G5954" s="3" t="s">
        <v>49</v>
      </c>
      <c r="H5954" s="3">
        <v>2014</v>
      </c>
    </row>
    <row r="5955" spans="1:8" ht="38.25">
      <c r="A5955" s="16" t="s">
        <v>13970</v>
      </c>
      <c r="B5955" s="5" t="s">
        <v>13371</v>
      </c>
      <c r="C5955" s="8">
        <v>21115250904</v>
      </c>
      <c r="D5955" s="5" t="s">
        <v>13895</v>
      </c>
      <c r="E5955" s="5" t="s">
        <v>13372</v>
      </c>
      <c r="F5955" s="9">
        <v>7778.69</v>
      </c>
      <c r="G5955" s="3" t="s">
        <v>49</v>
      </c>
      <c r="H5955" s="3">
        <v>2014</v>
      </c>
    </row>
    <row r="5956" spans="1:8" ht="25.5">
      <c r="A5956" s="16" t="s">
        <v>13970</v>
      </c>
      <c r="B5956" s="5" t="s">
        <v>13321</v>
      </c>
      <c r="C5956" s="8">
        <v>98422012846</v>
      </c>
      <c r="D5956" s="5" t="s">
        <v>13896</v>
      </c>
      <c r="E5956" s="5" t="s">
        <v>13322</v>
      </c>
      <c r="F5956" s="9">
        <v>8500</v>
      </c>
      <c r="G5956" s="3" t="s">
        <v>49</v>
      </c>
      <c r="H5956" s="3">
        <v>2014</v>
      </c>
    </row>
    <row r="5957" spans="1:8" ht="25.5">
      <c r="A5957" s="16" t="s">
        <v>13970</v>
      </c>
      <c r="B5957" s="5" t="s">
        <v>13373</v>
      </c>
      <c r="C5957" s="8">
        <v>85096602012</v>
      </c>
      <c r="D5957" s="5" t="s">
        <v>13897</v>
      </c>
      <c r="E5957" s="5" t="s">
        <v>13374</v>
      </c>
      <c r="F5957" s="9">
        <v>10000</v>
      </c>
      <c r="G5957" s="3" t="s">
        <v>49</v>
      </c>
      <c r="H5957" s="3">
        <v>2014</v>
      </c>
    </row>
    <row r="5958" spans="1:8" ht="25.5">
      <c r="A5958" s="16" t="s">
        <v>13970</v>
      </c>
      <c r="B5958" s="5" t="s">
        <v>13375</v>
      </c>
      <c r="C5958" s="8">
        <v>96703924639</v>
      </c>
      <c r="D5958" s="5" t="s">
        <v>13898</v>
      </c>
      <c r="E5958" s="5" t="s">
        <v>13376</v>
      </c>
      <c r="F5958" s="9">
        <v>9000</v>
      </c>
      <c r="G5958" s="3" t="s">
        <v>49</v>
      </c>
      <c r="H5958" s="3">
        <v>2014</v>
      </c>
    </row>
    <row r="5959" spans="1:8" ht="25.5">
      <c r="A5959" s="16" t="s">
        <v>13970</v>
      </c>
      <c r="B5959" s="5" t="s">
        <v>13377</v>
      </c>
      <c r="C5959" s="8">
        <v>29838758802</v>
      </c>
      <c r="D5959" s="5" t="s">
        <v>13899</v>
      </c>
      <c r="E5959" s="5" t="s">
        <v>13378</v>
      </c>
      <c r="F5959" s="9">
        <v>9218.15</v>
      </c>
      <c r="G5959" s="3" t="s">
        <v>49</v>
      </c>
      <c r="H5959" s="3">
        <v>2014</v>
      </c>
    </row>
    <row r="5960" spans="1:8" ht="25.5">
      <c r="A5960" s="16" t="s">
        <v>13970</v>
      </c>
      <c r="B5960" s="5" t="s">
        <v>13377</v>
      </c>
      <c r="C5960" s="8">
        <v>29838758802</v>
      </c>
      <c r="D5960" s="5" t="s">
        <v>13900</v>
      </c>
      <c r="E5960" s="5" t="s">
        <v>13378</v>
      </c>
      <c r="F5960" s="9">
        <v>3000</v>
      </c>
      <c r="G5960" s="3" t="s">
        <v>49</v>
      </c>
      <c r="H5960" s="3">
        <v>2014</v>
      </c>
    </row>
    <row r="5961" spans="1:8" ht="25.5">
      <c r="A5961" s="16" t="s">
        <v>13970</v>
      </c>
      <c r="B5961" s="5" t="s">
        <v>13379</v>
      </c>
      <c r="C5961" s="8">
        <v>22240978017</v>
      </c>
      <c r="D5961" s="5" t="s">
        <v>13901</v>
      </c>
      <c r="E5961" s="5" t="s">
        <v>13902</v>
      </c>
      <c r="F5961" s="9">
        <v>119400</v>
      </c>
      <c r="G5961" s="3" t="s">
        <v>49</v>
      </c>
      <c r="H5961" s="3">
        <v>2014</v>
      </c>
    </row>
    <row r="5962" spans="1:8" ht="25.5">
      <c r="A5962" s="16" t="s">
        <v>13970</v>
      </c>
      <c r="B5962" s="5" t="s">
        <v>13380</v>
      </c>
      <c r="C5962" s="8" t="s">
        <v>13306</v>
      </c>
      <c r="D5962" s="5" t="s">
        <v>13903</v>
      </c>
      <c r="E5962" s="5" t="s">
        <v>13310</v>
      </c>
      <c r="F5962" s="9">
        <v>11750</v>
      </c>
      <c r="G5962" s="3" t="s">
        <v>49</v>
      </c>
      <c r="H5962" s="3">
        <v>2014</v>
      </c>
    </row>
    <row r="5963" spans="1:8">
      <c r="A5963" s="16" t="s">
        <v>13970</v>
      </c>
      <c r="B5963" s="5" t="s">
        <v>13381</v>
      </c>
      <c r="C5963" s="8" t="s">
        <v>13382</v>
      </c>
      <c r="D5963" s="5" t="s">
        <v>13904</v>
      </c>
      <c r="E5963" s="5" t="s">
        <v>13383</v>
      </c>
      <c r="F5963" s="9">
        <v>2000</v>
      </c>
      <c r="G5963" s="3" t="s">
        <v>49</v>
      </c>
      <c r="H5963" s="3">
        <v>2014</v>
      </c>
    </row>
    <row r="5964" spans="1:8" ht="25.5">
      <c r="A5964" s="16" t="s">
        <v>13970</v>
      </c>
      <c r="B5964" s="5" t="s">
        <v>13321</v>
      </c>
      <c r="C5964" s="8">
        <v>98422012846</v>
      </c>
      <c r="D5964" s="5" t="s">
        <v>13905</v>
      </c>
      <c r="E5964" s="5" t="s">
        <v>13322</v>
      </c>
      <c r="F5964" s="9">
        <v>65270.91</v>
      </c>
      <c r="G5964" s="3" t="s">
        <v>49</v>
      </c>
      <c r="H5964" s="3">
        <v>2014</v>
      </c>
    </row>
    <row r="5965" spans="1:8" ht="25.5">
      <c r="A5965" s="16" t="s">
        <v>13970</v>
      </c>
      <c r="B5965" s="5" t="s">
        <v>13321</v>
      </c>
      <c r="C5965" s="8">
        <v>98422012846</v>
      </c>
      <c r="D5965" s="5" t="s">
        <v>13906</v>
      </c>
      <c r="E5965" s="5" t="s">
        <v>13322</v>
      </c>
      <c r="F5965" s="9">
        <v>62718.17</v>
      </c>
      <c r="G5965" s="3" t="s">
        <v>49</v>
      </c>
      <c r="H5965" s="3">
        <v>2014</v>
      </c>
    </row>
    <row r="5966" spans="1:8">
      <c r="A5966" s="16" t="s">
        <v>13970</v>
      </c>
      <c r="B5966" s="5" t="s">
        <v>5750</v>
      </c>
      <c r="C5966" s="8">
        <v>71954510830</v>
      </c>
      <c r="D5966" s="5" t="s">
        <v>13907</v>
      </c>
      <c r="E5966" s="5" t="s">
        <v>13849</v>
      </c>
      <c r="F5966" s="6">
        <v>21269.38</v>
      </c>
      <c r="G5966" s="3" t="s">
        <v>49</v>
      </c>
      <c r="H5966" s="3">
        <v>2014</v>
      </c>
    </row>
    <row r="5967" spans="1:8">
      <c r="A5967" s="16" t="s">
        <v>13970</v>
      </c>
      <c r="B5967" s="8" t="s">
        <v>13384</v>
      </c>
      <c r="C5967" s="8" t="s">
        <v>13385</v>
      </c>
      <c r="D5967" s="5" t="s">
        <v>13908</v>
      </c>
      <c r="E5967" s="5" t="s">
        <v>13386</v>
      </c>
      <c r="F5967" s="9">
        <v>5000</v>
      </c>
      <c r="G5967" s="3" t="s">
        <v>49</v>
      </c>
      <c r="H5967" s="3">
        <v>2014</v>
      </c>
    </row>
    <row r="5968" spans="1:8" ht="25.5">
      <c r="A5968" s="16" t="s">
        <v>13970</v>
      </c>
      <c r="B5968" s="5" t="s">
        <v>13387</v>
      </c>
      <c r="C5968" s="8">
        <v>59683767050</v>
      </c>
      <c r="D5968" s="5" t="s">
        <v>13909</v>
      </c>
      <c r="E5968" s="5" t="s">
        <v>10062</v>
      </c>
      <c r="F5968" s="9">
        <v>2000</v>
      </c>
      <c r="G5968" s="3" t="s">
        <v>49</v>
      </c>
      <c r="H5968" s="3">
        <v>2014</v>
      </c>
    </row>
    <row r="5969" spans="1:8" ht="25.5">
      <c r="A5969" s="16" t="s">
        <v>13970</v>
      </c>
      <c r="B5969" s="5" t="s">
        <v>13342</v>
      </c>
      <c r="C5969" s="8">
        <v>48870180472</v>
      </c>
      <c r="D5969" s="5" t="s">
        <v>13910</v>
      </c>
      <c r="E5969" s="5" t="s">
        <v>13343</v>
      </c>
      <c r="F5969" s="9">
        <v>2000</v>
      </c>
      <c r="G5969" s="3" t="s">
        <v>49</v>
      </c>
      <c r="H5969" s="3">
        <v>2014</v>
      </c>
    </row>
    <row r="5970" spans="1:8">
      <c r="A5970" s="16" t="s">
        <v>13970</v>
      </c>
      <c r="B5970" s="5" t="s">
        <v>13388</v>
      </c>
      <c r="C5970" s="8" t="s">
        <v>3210</v>
      </c>
      <c r="D5970" s="5" t="s">
        <v>13911</v>
      </c>
      <c r="E5970" s="5" t="s">
        <v>13389</v>
      </c>
      <c r="F5970" s="9">
        <v>2000</v>
      </c>
      <c r="G5970" s="3" t="s">
        <v>49</v>
      </c>
      <c r="H5970" s="3">
        <v>2014</v>
      </c>
    </row>
    <row r="5971" spans="1:8">
      <c r="A5971" s="16" t="s">
        <v>13970</v>
      </c>
      <c r="B5971" s="3" t="s">
        <v>13390</v>
      </c>
      <c r="C5971" s="4">
        <v>12632735476</v>
      </c>
      <c r="D5971" s="3" t="s">
        <v>13912</v>
      </c>
      <c r="E5971" s="3" t="s">
        <v>13391</v>
      </c>
      <c r="F5971" s="6">
        <v>5000</v>
      </c>
      <c r="G5971" s="3" t="s">
        <v>49</v>
      </c>
      <c r="H5971" s="3">
        <v>2014</v>
      </c>
    </row>
    <row r="5972" spans="1:8" ht="25.5">
      <c r="A5972" s="16" t="s">
        <v>13970</v>
      </c>
      <c r="B5972" s="3" t="s">
        <v>13319</v>
      </c>
      <c r="C5972" s="4">
        <v>66479964803</v>
      </c>
      <c r="D5972" s="3" t="s">
        <v>13913</v>
      </c>
      <c r="E5972" s="3" t="s">
        <v>13320</v>
      </c>
      <c r="F5972" s="6">
        <v>2000</v>
      </c>
      <c r="G5972" s="3" t="s">
        <v>49</v>
      </c>
      <c r="H5972" s="3">
        <v>2014</v>
      </c>
    </row>
    <row r="5973" spans="1:8">
      <c r="A5973" s="16" t="s">
        <v>13970</v>
      </c>
      <c r="B5973" s="3" t="s">
        <v>13392</v>
      </c>
      <c r="C5973" s="4">
        <v>2076862621</v>
      </c>
      <c r="D5973" s="3" t="s">
        <v>13914</v>
      </c>
      <c r="E5973" s="3" t="s">
        <v>13915</v>
      </c>
      <c r="F5973" s="6">
        <v>10000</v>
      </c>
      <c r="G5973" s="3" t="s">
        <v>49</v>
      </c>
      <c r="H5973" s="3">
        <v>2014</v>
      </c>
    </row>
    <row r="5974" spans="1:8" ht="25.5">
      <c r="A5974" s="16" t="s">
        <v>13970</v>
      </c>
      <c r="B5974" s="3" t="s">
        <v>13393</v>
      </c>
      <c r="C5974" s="4">
        <v>79068098805</v>
      </c>
      <c r="D5974" s="3" t="s">
        <v>13916</v>
      </c>
      <c r="E5974" s="3" t="s">
        <v>13394</v>
      </c>
      <c r="F5974" s="6">
        <v>1500</v>
      </c>
      <c r="G5974" s="3" t="s">
        <v>49</v>
      </c>
      <c r="H5974" s="3">
        <v>2014</v>
      </c>
    </row>
    <row r="5975" spans="1:8">
      <c r="A5975" s="16" t="s">
        <v>13970</v>
      </c>
      <c r="B5975" s="3" t="s">
        <v>13393</v>
      </c>
      <c r="C5975" s="4">
        <v>79068098805</v>
      </c>
      <c r="D5975" s="3" t="s">
        <v>13917</v>
      </c>
      <c r="E5975" s="3" t="s">
        <v>13394</v>
      </c>
      <c r="F5975" s="6">
        <v>2000</v>
      </c>
      <c r="G5975" s="3" t="s">
        <v>49</v>
      </c>
      <c r="H5975" s="3">
        <v>2014</v>
      </c>
    </row>
    <row r="5976" spans="1:8">
      <c r="A5976" s="16" t="s">
        <v>13970</v>
      </c>
      <c r="B5976" s="3" t="s">
        <v>13393</v>
      </c>
      <c r="C5976" s="4">
        <v>79068098805</v>
      </c>
      <c r="D5976" s="3" t="s">
        <v>13918</v>
      </c>
      <c r="E5976" s="3" t="s">
        <v>13394</v>
      </c>
      <c r="F5976" s="6">
        <v>10000</v>
      </c>
      <c r="G5976" s="3" t="s">
        <v>49</v>
      </c>
      <c r="H5976" s="3">
        <v>2014</v>
      </c>
    </row>
    <row r="5977" spans="1:8">
      <c r="A5977" s="16" t="s">
        <v>13970</v>
      </c>
      <c r="B5977" s="3" t="s">
        <v>13393</v>
      </c>
      <c r="C5977" s="4">
        <v>79068098805</v>
      </c>
      <c r="D5977" s="3" t="s">
        <v>13919</v>
      </c>
      <c r="E5977" s="3" t="s">
        <v>13394</v>
      </c>
      <c r="F5977" s="6">
        <v>1500</v>
      </c>
      <c r="G5977" s="3" t="s">
        <v>49</v>
      </c>
      <c r="H5977" s="3">
        <v>2014</v>
      </c>
    </row>
    <row r="5978" spans="1:8" ht="25.5">
      <c r="A5978" s="16" t="s">
        <v>13970</v>
      </c>
      <c r="B5978" s="3" t="s">
        <v>13395</v>
      </c>
      <c r="C5978" s="4">
        <v>81008750986</v>
      </c>
      <c r="D5978" s="3" t="s">
        <v>13920</v>
      </c>
      <c r="E5978" s="3" t="s">
        <v>13396</v>
      </c>
      <c r="F5978" s="6">
        <v>1000</v>
      </c>
      <c r="G5978" s="3" t="s">
        <v>49</v>
      </c>
      <c r="H5978" s="3">
        <v>2014</v>
      </c>
    </row>
    <row r="5979" spans="1:8" ht="25.5">
      <c r="A5979" s="16" t="s">
        <v>13970</v>
      </c>
      <c r="B5979" s="3" t="s">
        <v>13397</v>
      </c>
      <c r="C5979" s="4">
        <v>77675911416</v>
      </c>
      <c r="D5979" s="3" t="s">
        <v>13921</v>
      </c>
      <c r="E5979" s="3" t="s">
        <v>13922</v>
      </c>
      <c r="F5979" s="6">
        <v>10000</v>
      </c>
      <c r="G5979" s="3" t="s">
        <v>49</v>
      </c>
      <c r="H5979" s="3">
        <v>2014</v>
      </c>
    </row>
    <row r="5980" spans="1:8">
      <c r="A5980" s="16" t="s">
        <v>13970</v>
      </c>
      <c r="B5980" s="3" t="s">
        <v>13398</v>
      </c>
      <c r="C5980" s="4">
        <v>60740373348</v>
      </c>
      <c r="D5980" s="3" t="s">
        <v>13923</v>
      </c>
      <c r="E5980" s="3" t="s">
        <v>13399</v>
      </c>
      <c r="F5980" s="6">
        <v>2000</v>
      </c>
      <c r="G5980" s="3" t="s">
        <v>49</v>
      </c>
      <c r="H5980" s="3">
        <v>2014</v>
      </c>
    </row>
    <row r="5981" spans="1:8">
      <c r="A5981" s="16" t="s">
        <v>13970</v>
      </c>
      <c r="B5981" s="5" t="s">
        <v>5756</v>
      </c>
      <c r="C5981" s="8">
        <v>17299379476</v>
      </c>
      <c r="D5981" s="5" t="s">
        <v>13924</v>
      </c>
      <c r="E5981" s="5" t="s">
        <v>13840</v>
      </c>
      <c r="F5981" s="6">
        <v>1000</v>
      </c>
      <c r="G5981" s="3" t="s">
        <v>49</v>
      </c>
      <c r="H5981" s="3">
        <v>2014</v>
      </c>
    </row>
    <row r="5982" spans="1:8">
      <c r="A5982" s="16" t="s">
        <v>13970</v>
      </c>
      <c r="B5982" s="5" t="s">
        <v>5809</v>
      </c>
      <c r="C5982" s="8"/>
      <c r="D5982" s="5" t="s">
        <v>13925</v>
      </c>
      <c r="E5982" s="5" t="s">
        <v>13400</v>
      </c>
      <c r="F5982" s="6">
        <v>1000</v>
      </c>
      <c r="G5982" s="3" t="s">
        <v>49</v>
      </c>
      <c r="H5982" s="3">
        <v>2014</v>
      </c>
    </row>
    <row r="5983" spans="1:8">
      <c r="A5983" s="16" t="s">
        <v>13970</v>
      </c>
      <c r="B5983" s="5" t="s">
        <v>13401</v>
      </c>
      <c r="C5983" s="8">
        <v>45643388892</v>
      </c>
      <c r="D5983" s="5" t="s">
        <v>13926</v>
      </c>
      <c r="E5983" s="5" t="s">
        <v>7175</v>
      </c>
      <c r="F5983" s="6">
        <v>11558.54</v>
      </c>
      <c r="G5983" s="3" t="s">
        <v>49</v>
      </c>
      <c r="H5983" s="3">
        <v>2014</v>
      </c>
    </row>
    <row r="5984" spans="1:8">
      <c r="A5984" s="16" t="s">
        <v>13970</v>
      </c>
      <c r="B5984" s="5" t="s">
        <v>5754</v>
      </c>
      <c r="C5984" s="8">
        <v>80713734687</v>
      </c>
      <c r="D5984" s="5" t="s">
        <v>13927</v>
      </c>
      <c r="E5984" s="5" t="s">
        <v>13327</v>
      </c>
      <c r="F5984" s="9">
        <v>5000</v>
      </c>
      <c r="G5984" s="3" t="s">
        <v>49</v>
      </c>
      <c r="H5984" s="3">
        <v>2014</v>
      </c>
    </row>
    <row r="5985" spans="1:8">
      <c r="A5985" s="16" t="s">
        <v>13928</v>
      </c>
      <c r="B5985" s="16" t="s">
        <v>13930</v>
      </c>
      <c r="C5985" s="8">
        <v>35923809584</v>
      </c>
      <c r="D5985" s="5" t="s">
        <v>13929</v>
      </c>
      <c r="E5985" s="5"/>
      <c r="F5985" s="9">
        <v>8500</v>
      </c>
      <c r="G5985" s="9" t="s">
        <v>41</v>
      </c>
      <c r="H5985" s="3">
        <v>2014</v>
      </c>
    </row>
    <row r="5986" spans="1:8">
      <c r="A5986" s="16" t="s">
        <v>13928</v>
      </c>
      <c r="B5986" s="16" t="s">
        <v>13931</v>
      </c>
      <c r="C5986" s="8">
        <v>56083213430</v>
      </c>
      <c r="D5986" s="5" t="s">
        <v>13929</v>
      </c>
      <c r="E5986" s="5"/>
      <c r="F5986" s="9">
        <v>17000</v>
      </c>
      <c r="G5986" s="9" t="s">
        <v>41</v>
      </c>
      <c r="H5986" s="3">
        <v>2014</v>
      </c>
    </row>
    <row r="5987" spans="1:8">
      <c r="A5987" s="16" t="s">
        <v>13928</v>
      </c>
      <c r="B5987" s="16" t="s">
        <v>13932</v>
      </c>
      <c r="C5987" s="8">
        <v>38341298815</v>
      </c>
      <c r="D5987" s="5" t="s">
        <v>13929</v>
      </c>
      <c r="E5987" s="5"/>
      <c r="F5987" s="9">
        <v>17000</v>
      </c>
      <c r="G5987" s="9" t="s">
        <v>41</v>
      </c>
      <c r="H5987" s="3">
        <v>2014</v>
      </c>
    </row>
    <row r="5988" spans="1:8" ht="25.5">
      <c r="A5988" s="16" t="s">
        <v>13928</v>
      </c>
      <c r="B5988" s="16" t="s">
        <v>13933</v>
      </c>
      <c r="C5988" s="8">
        <v>6200462168</v>
      </c>
      <c r="D5988" s="5" t="s">
        <v>13929</v>
      </c>
      <c r="E5988" s="5"/>
      <c r="F5988" s="9">
        <v>10000</v>
      </c>
      <c r="G5988" s="9" t="s">
        <v>41</v>
      </c>
      <c r="H5988" s="3">
        <v>2014</v>
      </c>
    </row>
    <row r="5989" spans="1:8">
      <c r="A5989" s="16" t="s">
        <v>13928</v>
      </c>
      <c r="B5989" s="16" t="s">
        <v>13934</v>
      </c>
      <c r="C5989" s="8">
        <v>65555762680</v>
      </c>
      <c r="D5989" s="5" t="s">
        <v>13929</v>
      </c>
      <c r="E5989" s="5"/>
      <c r="F5989" s="9">
        <v>240000</v>
      </c>
      <c r="G5989" s="9" t="s">
        <v>41</v>
      </c>
      <c r="H5989" s="3">
        <v>2014</v>
      </c>
    </row>
    <row r="5990" spans="1:8">
      <c r="A5990" s="16" t="s">
        <v>13928</v>
      </c>
      <c r="B5990" s="16" t="s">
        <v>13935</v>
      </c>
      <c r="C5990" s="8">
        <v>91469650958</v>
      </c>
      <c r="D5990" s="5" t="s">
        <v>13929</v>
      </c>
      <c r="E5990" s="5"/>
      <c r="F5990" s="9">
        <v>38000</v>
      </c>
      <c r="G5990" s="9" t="s">
        <v>41</v>
      </c>
      <c r="H5990" s="3">
        <v>2014</v>
      </c>
    </row>
    <row r="5991" spans="1:8">
      <c r="A5991" s="16" t="s">
        <v>13928</v>
      </c>
      <c r="B5991" s="16" t="s">
        <v>13936</v>
      </c>
      <c r="C5991" s="8">
        <v>88785964748</v>
      </c>
      <c r="D5991" s="5" t="s">
        <v>13929</v>
      </c>
      <c r="E5991" s="5"/>
      <c r="F5991" s="9">
        <v>10670</v>
      </c>
      <c r="G5991" s="9" t="s">
        <v>41</v>
      </c>
      <c r="H5991" s="3">
        <v>2014</v>
      </c>
    </row>
    <row r="5992" spans="1:8">
      <c r="A5992" s="16" t="s">
        <v>13928</v>
      </c>
      <c r="B5992" s="16" t="s">
        <v>13937</v>
      </c>
      <c r="C5992" s="8">
        <v>17219013366</v>
      </c>
      <c r="D5992" s="5" t="s">
        <v>13929</v>
      </c>
      <c r="E5992" s="5"/>
      <c r="F5992" s="9">
        <v>4000</v>
      </c>
      <c r="G5992" s="9" t="s">
        <v>41</v>
      </c>
      <c r="H5992" s="3">
        <v>2014</v>
      </c>
    </row>
    <row r="5993" spans="1:8">
      <c r="A5993" s="16" t="s">
        <v>13928</v>
      </c>
      <c r="B5993" s="16" t="s">
        <v>852</v>
      </c>
      <c r="C5993" s="8">
        <v>34630041549</v>
      </c>
      <c r="D5993" s="5" t="s">
        <v>13929</v>
      </c>
      <c r="E5993" s="5"/>
      <c r="F5993" s="9">
        <v>4000</v>
      </c>
      <c r="G5993" s="9" t="s">
        <v>41</v>
      </c>
      <c r="H5993" s="3">
        <v>2014</v>
      </c>
    </row>
    <row r="5994" spans="1:8">
      <c r="A5994" s="16" t="s">
        <v>13928</v>
      </c>
      <c r="B5994" s="16" t="s">
        <v>13938</v>
      </c>
      <c r="C5994" s="8">
        <v>70894142494</v>
      </c>
      <c r="D5994" s="5" t="s">
        <v>13929</v>
      </c>
      <c r="E5994" s="5"/>
      <c r="F5994" s="9">
        <v>4000</v>
      </c>
      <c r="G5994" s="9" t="s">
        <v>41</v>
      </c>
      <c r="H5994" s="3">
        <v>2014</v>
      </c>
    </row>
    <row r="5995" spans="1:8" ht="25.5">
      <c r="A5995" s="16" t="s">
        <v>13928</v>
      </c>
      <c r="B5995" s="16" t="s">
        <v>13939</v>
      </c>
      <c r="C5995" s="8">
        <v>68832008018</v>
      </c>
      <c r="D5995" s="5" t="s">
        <v>13929</v>
      </c>
      <c r="E5995" s="5"/>
      <c r="F5995" s="9">
        <v>8000</v>
      </c>
      <c r="G5995" s="9" t="s">
        <v>41</v>
      </c>
      <c r="H5995" s="3">
        <v>2014</v>
      </c>
    </row>
    <row r="5996" spans="1:8">
      <c r="A5996" s="16" t="s">
        <v>13928</v>
      </c>
      <c r="B5996" s="16" t="s">
        <v>13940</v>
      </c>
      <c r="C5996" s="8">
        <v>53915093523</v>
      </c>
      <c r="D5996" s="5" t="s">
        <v>13929</v>
      </c>
      <c r="E5996" s="5"/>
      <c r="F5996" s="9">
        <v>26500</v>
      </c>
      <c r="G5996" s="9" t="s">
        <v>41</v>
      </c>
      <c r="H5996" s="3">
        <v>2014</v>
      </c>
    </row>
    <row r="5997" spans="1:8">
      <c r="A5997" s="16" t="s">
        <v>13928</v>
      </c>
      <c r="B5997" s="16" t="s">
        <v>839</v>
      </c>
      <c r="C5997" s="8">
        <v>23139181370</v>
      </c>
      <c r="D5997" s="5" t="s">
        <v>13929</v>
      </c>
      <c r="E5997" s="5"/>
      <c r="F5997" s="9">
        <v>17000</v>
      </c>
      <c r="G5997" s="9" t="s">
        <v>41</v>
      </c>
      <c r="H5997" s="3">
        <v>2014</v>
      </c>
    </row>
    <row r="5998" spans="1:8">
      <c r="A5998" s="16" t="s">
        <v>13928</v>
      </c>
      <c r="B5998" s="16" t="s">
        <v>13941</v>
      </c>
      <c r="C5998" s="8">
        <v>53915093523</v>
      </c>
      <c r="D5998" s="5" t="s">
        <v>13929</v>
      </c>
      <c r="E5998" s="5"/>
      <c r="F5998" s="9">
        <v>354000</v>
      </c>
      <c r="G5998" s="9" t="s">
        <v>41</v>
      </c>
      <c r="H5998" s="3">
        <v>2014</v>
      </c>
    </row>
    <row r="5999" spans="1:8">
      <c r="A5999" s="16" t="s">
        <v>13928</v>
      </c>
      <c r="B5999" s="16" t="s">
        <v>13942</v>
      </c>
      <c r="C5999" s="8">
        <v>95795910418</v>
      </c>
      <c r="D5999" s="5" t="s">
        <v>13929</v>
      </c>
      <c r="E5999" s="5"/>
      <c r="F5999" s="9">
        <v>4000</v>
      </c>
      <c r="G5999" s="9" t="s">
        <v>41</v>
      </c>
      <c r="H5999" s="3">
        <v>2014</v>
      </c>
    </row>
    <row r="6000" spans="1:8">
      <c r="A6000" s="16" t="s">
        <v>13928</v>
      </c>
      <c r="B6000" s="16" t="s">
        <v>13943</v>
      </c>
      <c r="C6000" s="8">
        <v>54982002799</v>
      </c>
      <c r="D6000" s="5" t="s">
        <v>13929</v>
      </c>
      <c r="E6000" s="5"/>
      <c r="F6000" s="9">
        <v>384000</v>
      </c>
      <c r="G6000" s="9" t="s">
        <v>41</v>
      </c>
      <c r="H6000" s="3">
        <v>2014</v>
      </c>
    </row>
    <row r="6001" spans="1:8">
      <c r="A6001" s="16" t="s">
        <v>13928</v>
      </c>
      <c r="B6001" s="16" t="s">
        <v>13944</v>
      </c>
      <c r="C6001" s="8">
        <v>45061059842</v>
      </c>
      <c r="D6001" s="5" t="s">
        <v>13929</v>
      </c>
      <c r="E6001" s="5"/>
      <c r="F6001" s="9">
        <v>98000</v>
      </c>
      <c r="G6001" s="9" t="s">
        <v>41</v>
      </c>
      <c r="H6001" s="3">
        <v>2014</v>
      </c>
    </row>
    <row r="6002" spans="1:8" ht="25.5">
      <c r="A6002" s="16" t="s">
        <v>13928</v>
      </c>
      <c r="B6002" s="16" t="s">
        <v>13945</v>
      </c>
      <c r="C6002" s="8">
        <v>96703924639</v>
      </c>
      <c r="D6002" s="5" t="s">
        <v>13929</v>
      </c>
      <c r="E6002" s="5"/>
      <c r="F6002" s="9">
        <v>15000</v>
      </c>
      <c r="G6002" s="9" t="s">
        <v>41</v>
      </c>
      <c r="H6002" s="3">
        <v>2014</v>
      </c>
    </row>
    <row r="6003" spans="1:8">
      <c r="A6003" s="16" t="s">
        <v>13928</v>
      </c>
      <c r="B6003" s="16" t="s">
        <v>13946</v>
      </c>
      <c r="C6003" s="8">
        <v>56144216343</v>
      </c>
      <c r="D6003" s="5" t="s">
        <v>13929</v>
      </c>
      <c r="E6003" s="5"/>
      <c r="F6003" s="9">
        <v>30000</v>
      </c>
      <c r="G6003" s="9" t="s">
        <v>41</v>
      </c>
      <c r="H6003" s="3">
        <v>2014</v>
      </c>
    </row>
    <row r="6004" spans="1:8">
      <c r="A6004" s="16" t="s">
        <v>13928</v>
      </c>
      <c r="B6004" s="16" t="s">
        <v>13947</v>
      </c>
      <c r="C6004" s="8">
        <v>67809875010</v>
      </c>
      <c r="D6004" s="5" t="s">
        <v>13929</v>
      </c>
      <c r="E6004" s="5"/>
      <c r="F6004" s="9">
        <v>5000</v>
      </c>
      <c r="G6004" s="9" t="s">
        <v>41</v>
      </c>
      <c r="H6004" s="3">
        <v>2014</v>
      </c>
    </row>
    <row r="6005" spans="1:8" ht="25.5">
      <c r="A6005" s="16" t="s">
        <v>13928</v>
      </c>
      <c r="B6005" s="16" t="s">
        <v>13948</v>
      </c>
      <c r="C6005" s="8">
        <v>83743924994</v>
      </c>
      <c r="D6005" s="5" t="s">
        <v>13929</v>
      </c>
      <c r="E6005" s="5"/>
      <c r="F6005" s="9">
        <v>5000</v>
      </c>
      <c r="G6005" s="9" t="s">
        <v>41</v>
      </c>
      <c r="H6005" s="3">
        <v>2014</v>
      </c>
    </row>
    <row r="6006" spans="1:8">
      <c r="A6006" s="16" t="s">
        <v>13928</v>
      </c>
      <c r="B6006" s="16" t="s">
        <v>13949</v>
      </c>
      <c r="C6006" s="8">
        <v>84878159476</v>
      </c>
      <c r="D6006" s="5" t="s">
        <v>13929</v>
      </c>
      <c r="E6006" s="5"/>
      <c r="F6006" s="9">
        <v>5000</v>
      </c>
      <c r="G6006" s="9" t="s">
        <v>41</v>
      </c>
      <c r="H6006" s="3">
        <v>2014</v>
      </c>
    </row>
    <row r="6007" spans="1:8">
      <c r="A6007" s="16" t="s">
        <v>13928</v>
      </c>
      <c r="B6007" s="16" t="s">
        <v>13950</v>
      </c>
      <c r="C6007" s="8">
        <v>2870245101</v>
      </c>
      <c r="D6007" s="5" t="s">
        <v>13929</v>
      </c>
      <c r="E6007" s="5"/>
      <c r="F6007" s="9">
        <v>5000</v>
      </c>
      <c r="G6007" s="9" t="s">
        <v>41</v>
      </c>
      <c r="H6007" s="3">
        <v>2014</v>
      </c>
    </row>
    <row r="6008" spans="1:8">
      <c r="A6008" s="16" t="s">
        <v>13928</v>
      </c>
      <c r="B6008" s="16" t="s">
        <v>13951</v>
      </c>
      <c r="C6008" s="8">
        <v>4188801593</v>
      </c>
      <c r="D6008" s="5" t="s">
        <v>13929</v>
      </c>
      <c r="E6008" s="5"/>
      <c r="F6008" s="9">
        <v>5000</v>
      </c>
      <c r="G6008" s="9" t="s">
        <v>41</v>
      </c>
      <c r="H6008" s="3">
        <v>2014</v>
      </c>
    </row>
    <row r="6009" spans="1:8">
      <c r="A6009" s="16" t="s">
        <v>13928</v>
      </c>
      <c r="B6009" s="16" t="s">
        <v>13952</v>
      </c>
      <c r="C6009" s="8">
        <v>96984141256</v>
      </c>
      <c r="D6009" s="5" t="s">
        <v>13929</v>
      </c>
      <c r="E6009" s="5"/>
      <c r="F6009" s="9">
        <v>115000</v>
      </c>
      <c r="G6009" s="9" t="s">
        <v>41</v>
      </c>
      <c r="H6009" s="3">
        <v>2014</v>
      </c>
    </row>
    <row r="6010" spans="1:8">
      <c r="A6010" s="16" t="s">
        <v>13928</v>
      </c>
      <c r="B6010" s="16" t="s">
        <v>13953</v>
      </c>
      <c r="C6010" s="8">
        <v>68617629523</v>
      </c>
      <c r="D6010" s="5" t="s">
        <v>13929</v>
      </c>
      <c r="E6010" s="5"/>
      <c r="F6010" s="9">
        <v>55000</v>
      </c>
      <c r="G6010" s="9" t="s">
        <v>41</v>
      </c>
      <c r="H6010" s="3">
        <v>2014</v>
      </c>
    </row>
    <row r="6011" spans="1:8">
      <c r="A6011" s="16" t="s">
        <v>13928</v>
      </c>
      <c r="B6011" s="16" t="s">
        <v>13954</v>
      </c>
      <c r="C6011" s="8">
        <v>54982002799</v>
      </c>
      <c r="D6011" s="5" t="s">
        <v>13929</v>
      </c>
      <c r="E6011" s="5"/>
      <c r="F6011" s="9">
        <v>76000</v>
      </c>
      <c r="G6011" s="9" t="s">
        <v>41</v>
      </c>
      <c r="H6011" s="3">
        <v>2014</v>
      </c>
    </row>
    <row r="6012" spans="1:8">
      <c r="A6012" s="16" t="s">
        <v>13928</v>
      </c>
      <c r="B6012" s="16" t="s">
        <v>13955</v>
      </c>
      <c r="C6012" s="8">
        <v>51278622792</v>
      </c>
      <c r="D6012" s="5" t="s">
        <v>13929</v>
      </c>
      <c r="E6012" s="5"/>
      <c r="F6012" s="9">
        <v>46000</v>
      </c>
      <c r="G6012" s="9" t="s">
        <v>41</v>
      </c>
      <c r="H6012" s="3">
        <v>2014</v>
      </c>
    </row>
    <row r="6013" spans="1:8">
      <c r="A6013" s="16" t="s">
        <v>13928</v>
      </c>
      <c r="B6013" s="16" t="s">
        <v>13956</v>
      </c>
      <c r="C6013" s="8">
        <v>88992068166</v>
      </c>
      <c r="D6013" s="5" t="s">
        <v>13929</v>
      </c>
      <c r="E6013" s="5"/>
      <c r="F6013" s="9">
        <v>46000</v>
      </c>
      <c r="G6013" s="9" t="s">
        <v>41</v>
      </c>
      <c r="H6013" s="3">
        <v>2014</v>
      </c>
    </row>
    <row r="6014" spans="1:8">
      <c r="A6014" s="16" t="s">
        <v>13928</v>
      </c>
      <c r="B6014" s="16" t="s">
        <v>4100</v>
      </c>
      <c r="C6014" s="8">
        <v>63515319426</v>
      </c>
      <c r="D6014" s="5" t="s">
        <v>13929</v>
      </c>
      <c r="E6014" s="5"/>
      <c r="F6014" s="9">
        <v>116000</v>
      </c>
      <c r="G6014" s="9" t="s">
        <v>41</v>
      </c>
      <c r="H6014" s="3">
        <v>2014</v>
      </c>
    </row>
    <row r="6015" spans="1:8">
      <c r="A6015" s="16" t="s">
        <v>13928</v>
      </c>
      <c r="B6015" s="16" t="s">
        <v>13957</v>
      </c>
      <c r="C6015" s="8">
        <v>63515319426</v>
      </c>
      <c r="D6015" s="5" t="s">
        <v>13929</v>
      </c>
      <c r="E6015" s="5"/>
      <c r="F6015" s="9">
        <v>86719.52</v>
      </c>
      <c r="G6015" s="9" t="s">
        <v>41</v>
      </c>
      <c r="H6015" s="3">
        <v>2014</v>
      </c>
    </row>
    <row r="6016" spans="1:8">
      <c r="A6016" s="16" t="s">
        <v>13928</v>
      </c>
      <c r="B6016" s="16" t="s">
        <v>13958</v>
      </c>
      <c r="C6016" s="8">
        <v>79073129136</v>
      </c>
      <c r="D6016" s="5" t="s">
        <v>13929</v>
      </c>
      <c r="E6016" s="5"/>
      <c r="F6016" s="9">
        <v>63000</v>
      </c>
      <c r="G6016" s="9" t="s">
        <v>41</v>
      </c>
      <c r="H6016" s="3">
        <v>2014</v>
      </c>
    </row>
    <row r="6017" spans="1:8">
      <c r="A6017" s="16" t="s">
        <v>13928</v>
      </c>
      <c r="B6017" s="16" t="s">
        <v>13959</v>
      </c>
      <c r="C6017" s="8">
        <v>2180890993</v>
      </c>
      <c r="D6017" s="5" t="s">
        <v>13929</v>
      </c>
      <c r="E6017" s="5"/>
      <c r="F6017" s="9">
        <v>139400</v>
      </c>
      <c r="G6017" s="9" t="s">
        <v>41</v>
      </c>
      <c r="H6017" s="3">
        <v>2014</v>
      </c>
    </row>
    <row r="6018" spans="1:8">
      <c r="A6018" s="16" t="s">
        <v>13928</v>
      </c>
      <c r="B6018" s="16" t="s">
        <v>13960</v>
      </c>
      <c r="C6018" s="8">
        <v>67561418887</v>
      </c>
      <c r="D6018" s="5" t="s">
        <v>13929</v>
      </c>
      <c r="E6018" s="5"/>
      <c r="F6018" s="9">
        <v>303000</v>
      </c>
      <c r="G6018" s="9" t="s">
        <v>41</v>
      </c>
      <c r="H6018" s="3">
        <v>2014</v>
      </c>
    </row>
    <row r="6019" spans="1:8">
      <c r="A6019" s="16" t="s">
        <v>13928</v>
      </c>
      <c r="B6019" s="16" t="s">
        <v>13961</v>
      </c>
      <c r="C6019" s="8">
        <v>23082493381</v>
      </c>
      <c r="D6019" s="5" t="s">
        <v>13929</v>
      </c>
      <c r="E6019" s="5"/>
      <c r="F6019" s="9">
        <v>46000</v>
      </c>
      <c r="G6019" s="9" t="s">
        <v>41</v>
      </c>
      <c r="H6019" s="3">
        <v>2014</v>
      </c>
    </row>
    <row r="6020" spans="1:8">
      <c r="A6020" s="16" t="s">
        <v>13928</v>
      </c>
      <c r="B6020" s="16" t="s">
        <v>13962</v>
      </c>
      <c r="C6020" s="8">
        <v>53444323572</v>
      </c>
      <c r="D6020" s="5" t="s">
        <v>13929</v>
      </c>
      <c r="E6020" s="5"/>
      <c r="F6020" s="9">
        <v>10000</v>
      </c>
      <c r="G6020" s="9" t="s">
        <v>41</v>
      </c>
      <c r="H6020" s="3">
        <v>2014</v>
      </c>
    </row>
    <row r="6021" spans="1:8">
      <c r="A6021" s="16" t="s">
        <v>13928</v>
      </c>
      <c r="B6021" s="16" t="s">
        <v>13963</v>
      </c>
      <c r="C6021" s="8">
        <v>82007389406</v>
      </c>
      <c r="D6021" s="5" t="s">
        <v>13929</v>
      </c>
      <c r="E6021" s="5"/>
      <c r="F6021" s="9">
        <v>900000</v>
      </c>
      <c r="G6021" s="9" t="s">
        <v>41</v>
      </c>
      <c r="H6021" s="3">
        <v>2014</v>
      </c>
    </row>
    <row r="6022" spans="1:8">
      <c r="A6022" s="16" t="s">
        <v>13928</v>
      </c>
      <c r="B6022" s="16" t="s">
        <v>13964</v>
      </c>
      <c r="C6022" s="8"/>
      <c r="D6022" s="5" t="s">
        <v>13929</v>
      </c>
      <c r="E6022" s="5"/>
      <c r="F6022" s="9">
        <v>187000</v>
      </c>
      <c r="G6022" s="9" t="s">
        <v>41</v>
      </c>
      <c r="H6022" s="3">
        <v>2014</v>
      </c>
    </row>
    <row r="6023" spans="1:8" ht="25.5">
      <c r="A6023" s="16" t="s">
        <v>13928</v>
      </c>
      <c r="B6023" s="16" t="s">
        <v>13965</v>
      </c>
      <c r="C6023" s="8">
        <v>59964009678</v>
      </c>
      <c r="D6023" s="5" t="s">
        <v>13929</v>
      </c>
      <c r="E6023" s="5"/>
      <c r="F6023" s="9">
        <v>20000</v>
      </c>
      <c r="G6023" s="9" t="s">
        <v>41</v>
      </c>
      <c r="H6023" s="3">
        <v>2014</v>
      </c>
    </row>
    <row r="6024" spans="1:8">
      <c r="A6024" s="16" t="s">
        <v>13928</v>
      </c>
      <c r="B6024" s="16" t="s">
        <v>13966</v>
      </c>
      <c r="C6024" s="8">
        <v>10615999461</v>
      </c>
      <c r="D6024" s="5" t="s">
        <v>13929</v>
      </c>
      <c r="E6024" s="5"/>
      <c r="F6024" s="9">
        <v>25000</v>
      </c>
      <c r="G6024" s="9" t="s">
        <v>41</v>
      </c>
      <c r="H6024" s="3">
        <v>2014</v>
      </c>
    </row>
    <row r="6025" spans="1:8">
      <c r="A6025" s="16" t="s">
        <v>13928</v>
      </c>
      <c r="B6025" s="16" t="s">
        <v>13967</v>
      </c>
      <c r="C6025" s="8"/>
      <c r="D6025" s="5" t="s">
        <v>13929</v>
      </c>
      <c r="E6025" s="5"/>
      <c r="F6025" s="9">
        <v>100000</v>
      </c>
      <c r="G6025" s="9" t="s">
        <v>41</v>
      </c>
      <c r="H6025" s="3">
        <v>2014</v>
      </c>
    </row>
    <row r="6026" spans="1:8">
      <c r="A6026" s="16" t="s">
        <v>13928</v>
      </c>
      <c r="B6026" s="16" t="s">
        <v>13968</v>
      </c>
      <c r="C6026" s="8">
        <v>96817108271</v>
      </c>
      <c r="D6026" s="5" t="s">
        <v>13929</v>
      </c>
      <c r="E6026" s="5"/>
      <c r="F6026" s="9">
        <v>3400000</v>
      </c>
      <c r="G6026" s="9" t="s">
        <v>41</v>
      </c>
      <c r="H6026" s="3">
        <v>2014</v>
      </c>
    </row>
    <row r="6027" spans="1:8">
      <c r="A6027" s="17" t="s">
        <v>13928</v>
      </c>
      <c r="B6027" s="17" t="s">
        <v>13969</v>
      </c>
      <c r="C6027" s="4">
        <v>75677032026</v>
      </c>
      <c r="D6027" s="5" t="s">
        <v>13929</v>
      </c>
      <c r="E6027" s="3"/>
      <c r="F6027" s="6">
        <v>4000</v>
      </c>
      <c r="G6027" s="9" t="s">
        <v>41</v>
      </c>
      <c r="H6027" s="3">
        <v>2014</v>
      </c>
    </row>
    <row r="6028" spans="1:8">
      <c r="A6028" s="5" t="s">
        <v>13971</v>
      </c>
      <c r="B6028" s="16" t="s">
        <v>13972</v>
      </c>
      <c r="C6028" s="8">
        <v>79594969668</v>
      </c>
      <c r="D6028" s="5" t="s">
        <v>13973</v>
      </c>
      <c r="E6028" s="5"/>
      <c r="F6028" s="9">
        <v>5000</v>
      </c>
      <c r="G6028" s="10" t="s">
        <v>57</v>
      </c>
      <c r="H6028" s="3">
        <v>2014</v>
      </c>
    </row>
    <row r="6029" spans="1:8" ht="25.5">
      <c r="A6029" s="5" t="s">
        <v>13971</v>
      </c>
      <c r="B6029" s="16" t="s">
        <v>13974</v>
      </c>
      <c r="C6029" s="8">
        <v>83939554304</v>
      </c>
      <c r="D6029" s="85" t="s">
        <v>13975</v>
      </c>
      <c r="E6029" s="5"/>
      <c r="F6029" s="9">
        <v>15000</v>
      </c>
      <c r="G6029" s="10" t="s">
        <v>57</v>
      </c>
      <c r="H6029" s="3">
        <v>2014</v>
      </c>
    </row>
    <row r="6030" spans="1:8">
      <c r="A6030" s="5" t="s">
        <v>13971</v>
      </c>
      <c r="B6030" s="16" t="s">
        <v>13976</v>
      </c>
      <c r="C6030" s="8"/>
      <c r="D6030" s="5" t="s">
        <v>13977</v>
      </c>
      <c r="E6030" s="5"/>
      <c r="F6030" s="9">
        <v>25000</v>
      </c>
      <c r="G6030" s="10" t="s">
        <v>57</v>
      </c>
      <c r="H6030" s="3">
        <v>2014</v>
      </c>
    </row>
    <row r="6031" spans="1:8" ht="38.25">
      <c r="A6031" s="5" t="s">
        <v>13971</v>
      </c>
      <c r="B6031" s="16" t="s">
        <v>13978</v>
      </c>
      <c r="C6031" s="27">
        <v>98079087430</v>
      </c>
      <c r="D6031" s="5" t="s">
        <v>13979</v>
      </c>
      <c r="E6031" s="5"/>
      <c r="F6031" s="9">
        <v>10000</v>
      </c>
      <c r="G6031" s="10" t="s">
        <v>57</v>
      </c>
      <c r="H6031" s="3">
        <v>2014</v>
      </c>
    </row>
    <row r="6032" spans="1:8" ht="25.5">
      <c r="A6032" s="5" t="s">
        <v>13971</v>
      </c>
      <c r="B6032" s="5" t="s">
        <v>13980</v>
      </c>
      <c r="C6032" s="8">
        <v>16590362111</v>
      </c>
      <c r="D6032" s="5" t="s">
        <v>13981</v>
      </c>
      <c r="E6032" s="5"/>
      <c r="F6032" s="9">
        <v>5000</v>
      </c>
      <c r="G6032" s="10" t="s">
        <v>57</v>
      </c>
      <c r="H6032" s="3">
        <v>2014</v>
      </c>
    </row>
    <row r="6033" spans="1:8">
      <c r="A6033" s="5" t="s">
        <v>13971</v>
      </c>
      <c r="B6033" s="5" t="s">
        <v>13982</v>
      </c>
      <c r="C6033" s="8">
        <v>9411945079</v>
      </c>
      <c r="D6033" s="85" t="s">
        <v>13983</v>
      </c>
      <c r="E6033" s="5"/>
      <c r="F6033" s="9">
        <v>5000</v>
      </c>
      <c r="G6033" s="10" t="s">
        <v>57</v>
      </c>
      <c r="H6033" s="3">
        <v>2014</v>
      </c>
    </row>
    <row r="6034" spans="1:8">
      <c r="A6034" s="5" t="s">
        <v>13971</v>
      </c>
      <c r="B6034" s="5" t="s">
        <v>13984</v>
      </c>
      <c r="C6034" s="27">
        <v>85007099598</v>
      </c>
      <c r="D6034" s="5" t="s">
        <v>13985</v>
      </c>
      <c r="E6034" s="5"/>
      <c r="F6034" s="9">
        <v>5000</v>
      </c>
      <c r="G6034" s="10" t="s">
        <v>57</v>
      </c>
      <c r="H6034" s="3">
        <v>2014</v>
      </c>
    </row>
    <row r="6035" spans="1:8" ht="38.25">
      <c r="A6035" s="5" t="s">
        <v>13971</v>
      </c>
      <c r="B6035" s="5" t="s">
        <v>13986</v>
      </c>
      <c r="C6035" s="8">
        <v>17220580808</v>
      </c>
      <c r="D6035" s="5" t="s">
        <v>13987</v>
      </c>
      <c r="E6035" s="5"/>
      <c r="F6035" s="9">
        <v>12000</v>
      </c>
      <c r="G6035" s="10" t="s">
        <v>57</v>
      </c>
      <c r="H6035" s="3">
        <v>2014</v>
      </c>
    </row>
    <row r="6036" spans="1:8" ht="25.5">
      <c r="A6036" s="5" t="s">
        <v>13971</v>
      </c>
      <c r="B6036" s="5" t="s">
        <v>13988</v>
      </c>
      <c r="C6036" s="8">
        <v>1200533400</v>
      </c>
      <c r="D6036" s="5" t="s">
        <v>13989</v>
      </c>
      <c r="E6036" s="5"/>
      <c r="F6036" s="9">
        <v>3092</v>
      </c>
      <c r="G6036" s="10" t="s">
        <v>57</v>
      </c>
      <c r="H6036" s="3">
        <v>2014</v>
      </c>
    </row>
    <row r="6037" spans="1:8" ht="76.5">
      <c r="A6037" s="5" t="s">
        <v>13971</v>
      </c>
      <c r="B6037" s="5" t="s">
        <v>13990</v>
      </c>
      <c r="C6037" s="8">
        <v>19515754961</v>
      </c>
      <c r="D6037" s="5" t="s">
        <v>13991</v>
      </c>
      <c r="E6037" s="5"/>
      <c r="F6037" s="9">
        <v>170000</v>
      </c>
      <c r="G6037" s="10" t="s">
        <v>57</v>
      </c>
      <c r="H6037" s="3">
        <v>2014</v>
      </c>
    </row>
    <row r="6038" spans="1:8" ht="204">
      <c r="A6038" s="5" t="s">
        <v>13971</v>
      </c>
      <c r="B6038" s="5" t="s">
        <v>13992</v>
      </c>
      <c r="C6038" s="8">
        <v>90113483417</v>
      </c>
      <c r="D6038" s="5" t="s">
        <v>13993</v>
      </c>
      <c r="E6038" s="5"/>
      <c r="F6038" s="9">
        <v>95000</v>
      </c>
      <c r="G6038" s="10" t="s">
        <v>57</v>
      </c>
      <c r="H6038" s="3">
        <v>2014</v>
      </c>
    </row>
    <row r="6039" spans="1:8" ht="63.75">
      <c r="A6039" s="5" t="s">
        <v>13971</v>
      </c>
      <c r="B6039" s="5" t="s">
        <v>13994</v>
      </c>
      <c r="C6039" s="8">
        <v>5899973531</v>
      </c>
      <c r="D6039" s="5" t="s">
        <v>13995</v>
      </c>
      <c r="E6039" s="5"/>
      <c r="F6039" s="9">
        <v>100000</v>
      </c>
      <c r="G6039" s="10" t="s">
        <v>57</v>
      </c>
      <c r="H6039" s="3">
        <v>2014</v>
      </c>
    </row>
    <row r="6040" spans="1:8">
      <c r="A6040" s="5" t="s">
        <v>13971</v>
      </c>
      <c r="B6040" s="5" t="s">
        <v>13994</v>
      </c>
      <c r="C6040" s="8">
        <v>5899973531</v>
      </c>
      <c r="D6040" s="5" t="s">
        <v>13996</v>
      </c>
      <c r="E6040" s="3"/>
      <c r="F6040" s="6">
        <v>75000</v>
      </c>
      <c r="G6040" s="10" t="s">
        <v>57</v>
      </c>
      <c r="H6040" s="3">
        <v>2014</v>
      </c>
    </row>
    <row r="6041" spans="1:8" ht="63.75">
      <c r="A6041" s="5" t="s">
        <v>13971</v>
      </c>
      <c r="B6041" s="5" t="s">
        <v>13997</v>
      </c>
      <c r="C6041" s="8">
        <v>29871359048</v>
      </c>
      <c r="D6041" s="5" t="s">
        <v>13998</v>
      </c>
      <c r="E6041" s="5"/>
      <c r="F6041" s="9">
        <v>70000</v>
      </c>
      <c r="G6041" s="10" t="s">
        <v>57</v>
      </c>
      <c r="H6041" s="3">
        <v>2014</v>
      </c>
    </row>
    <row r="6042" spans="1:8" ht="76.5">
      <c r="A6042" s="5" t="s">
        <v>13971</v>
      </c>
      <c r="B6042" s="5" t="s">
        <v>13999</v>
      </c>
      <c r="C6042" s="8">
        <v>23042668338</v>
      </c>
      <c r="D6042" s="5" t="s">
        <v>14000</v>
      </c>
      <c r="E6042" s="5"/>
      <c r="F6042" s="9">
        <v>90000</v>
      </c>
      <c r="G6042" s="10" t="s">
        <v>57</v>
      </c>
      <c r="H6042" s="3">
        <v>2014</v>
      </c>
    </row>
    <row r="6043" spans="1:8" ht="38.25">
      <c r="A6043" s="5" t="s">
        <v>13971</v>
      </c>
      <c r="B6043" s="5" t="s">
        <v>14001</v>
      </c>
      <c r="C6043" s="8">
        <v>39289907656</v>
      </c>
      <c r="D6043" s="5" t="s">
        <v>14002</v>
      </c>
      <c r="E6043" s="5"/>
      <c r="F6043" s="9">
        <v>40000</v>
      </c>
      <c r="G6043" s="10" t="s">
        <v>57</v>
      </c>
      <c r="H6043" s="3">
        <v>2014</v>
      </c>
    </row>
    <row r="6044" spans="1:8" ht="89.25">
      <c r="A6044" s="5" t="s">
        <v>13971</v>
      </c>
      <c r="B6044" s="5" t="s">
        <v>14003</v>
      </c>
      <c r="C6044" s="8">
        <v>9048538710</v>
      </c>
      <c r="D6044" s="5" t="s">
        <v>14004</v>
      </c>
      <c r="E6044" s="5"/>
      <c r="F6044" s="9">
        <v>65000</v>
      </c>
      <c r="G6044" s="10" t="s">
        <v>57</v>
      </c>
      <c r="H6044" s="3">
        <v>2014</v>
      </c>
    </row>
    <row r="6045" spans="1:8" ht="25.5">
      <c r="A6045" s="5" t="s">
        <v>13971</v>
      </c>
      <c r="B6045" s="5" t="s">
        <v>14005</v>
      </c>
      <c r="C6045" s="8">
        <v>70804276876</v>
      </c>
      <c r="D6045" s="5" t="s">
        <v>14006</v>
      </c>
      <c r="E6045" s="5"/>
      <c r="F6045" s="9">
        <v>15000</v>
      </c>
      <c r="G6045" s="10" t="s">
        <v>57</v>
      </c>
      <c r="H6045" s="3">
        <v>2014</v>
      </c>
    </row>
    <row r="6046" spans="1:8" ht="51">
      <c r="A6046" s="5" t="s">
        <v>13971</v>
      </c>
      <c r="B6046" s="5" t="s">
        <v>14007</v>
      </c>
      <c r="C6046" s="8">
        <v>90417245426</v>
      </c>
      <c r="D6046" s="5" t="s">
        <v>14008</v>
      </c>
      <c r="E6046" s="5"/>
      <c r="F6046" s="9">
        <v>25000</v>
      </c>
      <c r="G6046" s="10" t="s">
        <v>57</v>
      </c>
      <c r="H6046" s="3">
        <v>2014</v>
      </c>
    </row>
    <row r="6047" spans="1:8" ht="25.5">
      <c r="A6047" s="5" t="s">
        <v>13971</v>
      </c>
      <c r="B6047" s="5" t="s">
        <v>14009</v>
      </c>
      <c r="C6047" s="8">
        <v>25437767608</v>
      </c>
      <c r="D6047" s="5" t="s">
        <v>14010</v>
      </c>
      <c r="E6047" s="5"/>
      <c r="F6047" s="9">
        <v>6000</v>
      </c>
      <c r="G6047" s="10" t="s">
        <v>57</v>
      </c>
      <c r="H6047" s="3">
        <v>2014</v>
      </c>
    </row>
    <row r="6048" spans="1:8">
      <c r="A6048" s="5" t="s">
        <v>13971</v>
      </c>
      <c r="B6048" s="5" t="s">
        <v>14011</v>
      </c>
      <c r="C6048" s="8">
        <v>3492011592</v>
      </c>
      <c r="D6048" s="5" t="s">
        <v>14012</v>
      </c>
      <c r="E6048" s="5"/>
      <c r="F6048" s="9">
        <v>4000</v>
      </c>
      <c r="G6048" s="10" t="s">
        <v>57</v>
      </c>
      <c r="H6048" s="3">
        <v>2014</v>
      </c>
    </row>
    <row r="6049" spans="1:8">
      <c r="A6049" s="5" t="s">
        <v>13971</v>
      </c>
      <c r="B6049" s="5" t="s">
        <v>14013</v>
      </c>
      <c r="C6049" s="8">
        <v>9698524381</v>
      </c>
      <c r="D6049" s="5" t="s">
        <v>14014</v>
      </c>
      <c r="E6049" s="5"/>
      <c r="F6049" s="9">
        <v>14000</v>
      </c>
      <c r="G6049" s="10" t="s">
        <v>57</v>
      </c>
      <c r="H6049" s="3">
        <v>2014</v>
      </c>
    </row>
    <row r="6050" spans="1:8" ht="38.25">
      <c r="A6050" s="5" t="s">
        <v>13971</v>
      </c>
      <c r="B6050" s="5" t="s">
        <v>14015</v>
      </c>
      <c r="C6050" s="8">
        <v>17565908245</v>
      </c>
      <c r="D6050" s="5" t="s">
        <v>14016</v>
      </c>
      <c r="E6050" s="5"/>
      <c r="F6050" s="9">
        <v>14000</v>
      </c>
      <c r="G6050" s="10" t="s">
        <v>57</v>
      </c>
      <c r="H6050" s="3">
        <v>2014</v>
      </c>
    </row>
    <row r="6051" spans="1:8" ht="38.25">
      <c r="A6051" s="5" t="s">
        <v>13971</v>
      </c>
      <c r="B6051" s="5" t="s">
        <v>14017</v>
      </c>
      <c r="C6051" s="8">
        <v>75174822664</v>
      </c>
      <c r="D6051" s="85" t="s">
        <v>14018</v>
      </c>
      <c r="E6051" s="5"/>
      <c r="F6051" s="9">
        <v>18000</v>
      </c>
      <c r="G6051" s="10" t="s">
        <v>57</v>
      </c>
      <c r="H6051" s="3">
        <v>2014</v>
      </c>
    </row>
    <row r="6052" spans="1:8" ht="76.5">
      <c r="A6052" s="5" t="s">
        <v>13971</v>
      </c>
      <c r="B6052" s="5" t="s">
        <v>14019</v>
      </c>
      <c r="C6052" s="8">
        <v>70690742396</v>
      </c>
      <c r="D6052" s="5" t="s">
        <v>14020</v>
      </c>
      <c r="E6052" s="5"/>
      <c r="F6052" s="9">
        <v>30000</v>
      </c>
      <c r="G6052" s="10" t="s">
        <v>57</v>
      </c>
      <c r="H6052" s="3">
        <v>2014</v>
      </c>
    </row>
    <row r="6053" spans="1:8" ht="25.5">
      <c r="A6053" s="5" t="s">
        <v>13971</v>
      </c>
      <c r="B6053" s="5" t="s">
        <v>14021</v>
      </c>
      <c r="C6053" s="8">
        <v>9045591138</v>
      </c>
      <c r="D6053" s="5" t="s">
        <v>14022</v>
      </c>
      <c r="E6053" s="5"/>
      <c r="F6053" s="9">
        <v>15000</v>
      </c>
      <c r="G6053" s="10" t="s">
        <v>57</v>
      </c>
      <c r="H6053" s="3">
        <v>2014</v>
      </c>
    </row>
    <row r="6054" spans="1:8" ht="38.25">
      <c r="A6054" s="5" t="s">
        <v>13971</v>
      </c>
      <c r="B6054" s="16" t="s">
        <v>14023</v>
      </c>
      <c r="C6054" s="27">
        <v>87422078941</v>
      </c>
      <c r="D6054" s="5" t="s">
        <v>14024</v>
      </c>
      <c r="E6054" s="5"/>
      <c r="F6054" s="9">
        <v>10000</v>
      </c>
      <c r="G6054" s="10" t="s">
        <v>57</v>
      </c>
      <c r="H6054" s="3">
        <v>2014</v>
      </c>
    </row>
    <row r="6055" spans="1:8">
      <c r="A6055" s="5" t="s">
        <v>13971</v>
      </c>
      <c r="B6055" s="5" t="s">
        <v>14025</v>
      </c>
      <c r="C6055" s="8">
        <v>55331381552</v>
      </c>
      <c r="D6055" s="5" t="s">
        <v>14026</v>
      </c>
      <c r="E6055" s="5"/>
      <c r="F6055" s="9">
        <v>5000</v>
      </c>
      <c r="G6055" s="10" t="s">
        <v>57</v>
      </c>
      <c r="H6055" s="3">
        <v>2014</v>
      </c>
    </row>
    <row r="6056" spans="1:8">
      <c r="A6056" s="5" t="s">
        <v>13971</v>
      </c>
      <c r="B6056" s="5" t="s">
        <v>14027</v>
      </c>
      <c r="C6056" s="8">
        <v>25111666988</v>
      </c>
      <c r="D6056" s="85" t="s">
        <v>14028</v>
      </c>
      <c r="E6056" s="5"/>
      <c r="F6056" s="9">
        <v>19500</v>
      </c>
      <c r="G6056" s="10" t="s">
        <v>57</v>
      </c>
      <c r="H6056" s="3">
        <v>2014</v>
      </c>
    </row>
    <row r="6057" spans="1:8">
      <c r="A6057" s="5" t="s">
        <v>13971</v>
      </c>
      <c r="B6057" s="16" t="s">
        <v>14029</v>
      </c>
      <c r="C6057" s="8">
        <v>99502091216</v>
      </c>
      <c r="D6057" s="5" t="s">
        <v>14030</v>
      </c>
      <c r="E6057" s="5"/>
      <c r="F6057" s="9">
        <v>20000</v>
      </c>
      <c r="G6057" s="10" t="s">
        <v>57</v>
      </c>
      <c r="H6057" s="3">
        <v>2014</v>
      </c>
    </row>
    <row r="6058" spans="1:8">
      <c r="A6058" s="5" t="s">
        <v>13971</v>
      </c>
      <c r="B6058" s="16" t="s">
        <v>14031</v>
      </c>
      <c r="C6058" s="27">
        <v>29439596352</v>
      </c>
      <c r="D6058" s="5" t="s">
        <v>14032</v>
      </c>
      <c r="E6058" s="5"/>
      <c r="F6058" s="9">
        <v>20000</v>
      </c>
      <c r="G6058" s="10" t="s">
        <v>57</v>
      </c>
      <c r="H6058" s="3">
        <v>2014</v>
      </c>
    </row>
    <row r="6059" spans="1:8" ht="38.25">
      <c r="A6059" s="5" t="s">
        <v>13971</v>
      </c>
      <c r="B6059" s="16" t="s">
        <v>14033</v>
      </c>
      <c r="C6059" s="27">
        <v>66750071149</v>
      </c>
      <c r="D6059" s="5" t="s">
        <v>14034</v>
      </c>
      <c r="E6059" s="5"/>
      <c r="F6059" s="9">
        <v>10000</v>
      </c>
      <c r="G6059" s="10" t="s">
        <v>57</v>
      </c>
      <c r="H6059" s="3">
        <v>2014</v>
      </c>
    </row>
    <row r="6060" spans="1:8" ht="25.5">
      <c r="A6060" s="5" t="s">
        <v>13971</v>
      </c>
      <c r="B6060" s="16" t="s">
        <v>14035</v>
      </c>
      <c r="C6060" s="27">
        <v>11145291981</v>
      </c>
      <c r="D6060" s="5" t="s">
        <v>14036</v>
      </c>
      <c r="E6060" s="5"/>
      <c r="F6060" s="9">
        <v>6000</v>
      </c>
      <c r="G6060" s="10" t="s">
        <v>57</v>
      </c>
      <c r="H6060" s="3">
        <v>2014</v>
      </c>
    </row>
    <row r="6061" spans="1:8" ht="25.5">
      <c r="A6061" s="5" t="s">
        <v>13971</v>
      </c>
      <c r="B6061" s="16" t="s">
        <v>14037</v>
      </c>
      <c r="C6061" s="27">
        <v>92332792311</v>
      </c>
      <c r="D6061" s="5" t="s">
        <v>14038</v>
      </c>
      <c r="E6061" s="5"/>
      <c r="F6061" s="9">
        <v>6500</v>
      </c>
      <c r="G6061" s="10" t="s">
        <v>57</v>
      </c>
      <c r="H6061" s="3">
        <v>2014</v>
      </c>
    </row>
    <row r="6062" spans="1:8" ht="25.5">
      <c r="A6062" s="5" t="s">
        <v>13971</v>
      </c>
      <c r="B6062" s="16" t="s">
        <v>14039</v>
      </c>
      <c r="C6062" s="27">
        <v>29171497243</v>
      </c>
      <c r="D6062" s="5" t="s">
        <v>14040</v>
      </c>
      <c r="E6062" s="5"/>
      <c r="F6062" s="9">
        <v>5000</v>
      </c>
      <c r="G6062" s="10" t="s">
        <v>57</v>
      </c>
      <c r="H6062" s="3">
        <v>2014</v>
      </c>
    </row>
    <row r="6063" spans="1:8">
      <c r="A6063" s="5" t="s">
        <v>13971</v>
      </c>
      <c r="B6063" s="16" t="s">
        <v>14041</v>
      </c>
      <c r="C6063" s="27">
        <v>82794303856</v>
      </c>
      <c r="D6063" s="5" t="s">
        <v>14042</v>
      </c>
      <c r="E6063" s="5"/>
      <c r="F6063" s="9">
        <v>5000</v>
      </c>
      <c r="G6063" s="10" t="s">
        <v>57</v>
      </c>
      <c r="H6063" s="3">
        <v>2014</v>
      </c>
    </row>
    <row r="6064" spans="1:8">
      <c r="A6064" s="5" t="s">
        <v>13971</v>
      </c>
      <c r="B6064" s="16" t="s">
        <v>14043</v>
      </c>
      <c r="C6064" s="27">
        <v>46752492400</v>
      </c>
      <c r="D6064" s="5" t="s">
        <v>14044</v>
      </c>
      <c r="E6064" s="5"/>
      <c r="F6064" s="9">
        <v>15000</v>
      </c>
      <c r="G6064" s="10" t="s">
        <v>57</v>
      </c>
      <c r="H6064" s="3">
        <v>2014</v>
      </c>
    </row>
    <row r="6065" spans="1:8">
      <c r="A6065" s="5" t="s">
        <v>13971</v>
      </c>
      <c r="B6065" s="16" t="s">
        <v>14045</v>
      </c>
      <c r="C6065" s="8"/>
      <c r="D6065" s="5"/>
      <c r="E6065" s="5"/>
      <c r="F6065" s="9">
        <v>20800</v>
      </c>
      <c r="G6065" s="10" t="s">
        <v>57</v>
      </c>
      <c r="H6065" s="3">
        <v>2014</v>
      </c>
    </row>
    <row r="6066" spans="1:8" ht="25.5">
      <c r="A6066" s="5" t="s">
        <v>13971</v>
      </c>
      <c r="B6066" s="5" t="s">
        <v>14046</v>
      </c>
      <c r="C6066" s="8">
        <v>22240978017</v>
      </c>
      <c r="D6066" s="5" t="s">
        <v>14047</v>
      </c>
      <c r="E6066" s="5"/>
      <c r="F6066" s="9">
        <v>28500</v>
      </c>
      <c r="G6066" s="10" t="s">
        <v>57</v>
      </c>
      <c r="H6066" s="3">
        <v>2014</v>
      </c>
    </row>
    <row r="6067" spans="1:8">
      <c r="A6067" s="5" t="s">
        <v>13971</v>
      </c>
      <c r="B6067" s="5" t="s">
        <v>14048</v>
      </c>
      <c r="C6067" s="8">
        <v>60600026156</v>
      </c>
      <c r="D6067" s="5" t="s">
        <v>14049</v>
      </c>
      <c r="E6067" s="5"/>
      <c r="F6067" s="9">
        <v>140000</v>
      </c>
      <c r="G6067" s="10" t="s">
        <v>57</v>
      </c>
      <c r="H6067" s="3">
        <v>2014</v>
      </c>
    </row>
    <row r="6068" spans="1:8">
      <c r="A6068" s="5" t="s">
        <v>13971</v>
      </c>
      <c r="B6068" s="5" t="s">
        <v>14048</v>
      </c>
      <c r="C6068" s="8">
        <v>60600026156</v>
      </c>
      <c r="D6068" s="5" t="s">
        <v>14050</v>
      </c>
      <c r="E6068" s="5"/>
      <c r="F6068" s="9">
        <v>323600</v>
      </c>
      <c r="G6068" s="10" t="s">
        <v>57</v>
      </c>
      <c r="H6068" s="3">
        <v>2014</v>
      </c>
    </row>
    <row r="6069" spans="1:8" ht="38.25">
      <c r="A6069" s="5" t="s">
        <v>13971</v>
      </c>
      <c r="B6069" s="5" t="s">
        <v>14051</v>
      </c>
      <c r="C6069" s="8">
        <v>33776947373</v>
      </c>
      <c r="D6069" s="5" t="s">
        <v>14052</v>
      </c>
      <c r="E6069" s="5"/>
      <c r="F6069" s="9">
        <v>23000</v>
      </c>
      <c r="G6069" s="10" t="s">
        <v>57</v>
      </c>
      <c r="H6069" s="3">
        <v>2014</v>
      </c>
    </row>
    <row r="6070" spans="1:8">
      <c r="A6070" s="5" t="s">
        <v>13971</v>
      </c>
      <c r="B6070" s="5" t="s">
        <v>14053</v>
      </c>
      <c r="C6070" s="8">
        <v>51571117314</v>
      </c>
      <c r="D6070" s="5" t="s">
        <v>1001</v>
      </c>
      <c r="E6070" s="5"/>
      <c r="F6070" s="9">
        <v>114000</v>
      </c>
      <c r="G6070" s="10" t="s">
        <v>57</v>
      </c>
      <c r="H6070" s="3">
        <v>2014</v>
      </c>
    </row>
    <row r="6071" spans="1:8">
      <c r="A6071" s="5" t="s">
        <v>13971</v>
      </c>
      <c r="B6071" s="5" t="s">
        <v>14053</v>
      </c>
      <c r="C6071" s="8">
        <v>51571117314</v>
      </c>
      <c r="D6071" s="5" t="s">
        <v>14054</v>
      </c>
      <c r="E6071" s="5"/>
      <c r="F6071" s="9">
        <v>28500</v>
      </c>
      <c r="G6071" s="10" t="s">
        <v>57</v>
      </c>
      <c r="H6071" s="3">
        <v>2014</v>
      </c>
    </row>
    <row r="6072" spans="1:8">
      <c r="A6072" s="5" t="s">
        <v>13971</v>
      </c>
      <c r="B6072" s="5" t="s">
        <v>14055</v>
      </c>
      <c r="C6072" s="8">
        <v>60925674550</v>
      </c>
      <c r="D6072" s="5" t="s">
        <v>1001</v>
      </c>
      <c r="E6072" s="5"/>
      <c r="F6072" s="9">
        <v>17000</v>
      </c>
      <c r="G6072" s="10" t="s">
        <v>57</v>
      </c>
      <c r="H6072" s="3">
        <v>2014</v>
      </c>
    </row>
    <row r="6073" spans="1:8">
      <c r="A6073" s="5" t="s">
        <v>13971</v>
      </c>
      <c r="B6073" s="5" t="s">
        <v>14056</v>
      </c>
      <c r="C6073" s="8">
        <v>89400253289</v>
      </c>
      <c r="D6073" s="5" t="s">
        <v>1001</v>
      </c>
      <c r="E6073" s="5"/>
      <c r="F6073" s="9">
        <v>44950</v>
      </c>
      <c r="G6073" s="10" t="s">
        <v>57</v>
      </c>
      <c r="H6073" s="3">
        <v>2014</v>
      </c>
    </row>
    <row r="6074" spans="1:8">
      <c r="A6074" s="5" t="s">
        <v>13971</v>
      </c>
      <c r="B6074" s="5" t="s">
        <v>14057</v>
      </c>
      <c r="C6074" s="8">
        <v>77952739393</v>
      </c>
      <c r="D6074" s="5" t="s">
        <v>1001</v>
      </c>
      <c r="E6074" s="5"/>
      <c r="F6074" s="9">
        <v>10000</v>
      </c>
      <c r="G6074" s="10" t="s">
        <v>57</v>
      </c>
      <c r="H6074" s="3">
        <v>2014</v>
      </c>
    </row>
    <row r="6075" spans="1:8">
      <c r="A6075" s="5" t="s">
        <v>13971</v>
      </c>
      <c r="B6075" s="5" t="s">
        <v>14058</v>
      </c>
      <c r="C6075" s="8">
        <v>96868703349</v>
      </c>
      <c r="D6075" s="5" t="s">
        <v>1001</v>
      </c>
      <c r="E6075" s="5"/>
      <c r="F6075" s="9">
        <v>52250</v>
      </c>
      <c r="G6075" s="10" t="s">
        <v>57</v>
      </c>
      <c r="H6075" s="3">
        <v>2014</v>
      </c>
    </row>
    <row r="6076" spans="1:8">
      <c r="A6076" s="5" t="s">
        <v>13971</v>
      </c>
      <c r="B6076" s="5" t="s">
        <v>14059</v>
      </c>
      <c r="C6076" s="8">
        <v>81387458217</v>
      </c>
      <c r="D6076" s="5" t="s">
        <v>1001</v>
      </c>
      <c r="E6076" s="5"/>
      <c r="F6076" s="9">
        <v>12825</v>
      </c>
      <c r="G6076" s="10" t="s">
        <v>57</v>
      </c>
      <c r="H6076" s="3">
        <v>2014</v>
      </c>
    </row>
    <row r="6077" spans="1:8">
      <c r="A6077" s="5" t="s">
        <v>13971</v>
      </c>
      <c r="B6077" s="5" t="s">
        <v>14060</v>
      </c>
      <c r="C6077" s="8">
        <v>83714003951</v>
      </c>
      <c r="D6077" s="5" t="s">
        <v>1001</v>
      </c>
      <c r="E6077" s="5"/>
      <c r="F6077" s="9">
        <v>20000</v>
      </c>
      <c r="G6077" s="10" t="s">
        <v>57</v>
      </c>
      <c r="H6077" s="3">
        <v>2014</v>
      </c>
    </row>
    <row r="6078" spans="1:8">
      <c r="A6078" s="5" t="s">
        <v>13971</v>
      </c>
      <c r="B6078" s="17" t="s">
        <v>14061</v>
      </c>
      <c r="C6078" s="4">
        <v>97976487449</v>
      </c>
      <c r="D6078" s="3" t="s">
        <v>1001</v>
      </c>
      <c r="E6078" s="3"/>
      <c r="F6078" s="6">
        <v>15000</v>
      </c>
      <c r="G6078" s="10" t="s">
        <v>57</v>
      </c>
      <c r="H6078" s="3">
        <v>2014</v>
      </c>
    </row>
    <row r="6079" spans="1:8">
      <c r="A6079" s="5" t="s">
        <v>13971</v>
      </c>
      <c r="B6079" s="5" t="s">
        <v>14062</v>
      </c>
      <c r="C6079" s="8">
        <v>95973733107</v>
      </c>
      <c r="D6079" s="5" t="s">
        <v>1001</v>
      </c>
      <c r="E6079" s="5"/>
      <c r="F6079" s="9">
        <v>12000</v>
      </c>
      <c r="G6079" s="10" t="s">
        <v>57</v>
      </c>
      <c r="H6079" s="3">
        <v>2014</v>
      </c>
    </row>
    <row r="6080" spans="1:8" ht="25.5">
      <c r="A6080" s="5" t="s">
        <v>13971</v>
      </c>
      <c r="B6080" s="5" t="s">
        <v>14063</v>
      </c>
      <c r="C6080" s="8">
        <v>10951863167</v>
      </c>
      <c r="D6080" s="5" t="s">
        <v>1001</v>
      </c>
      <c r="E6080" s="5"/>
      <c r="F6080" s="9">
        <v>12000</v>
      </c>
      <c r="G6080" s="10" t="s">
        <v>57</v>
      </c>
      <c r="H6080" s="3">
        <v>2014</v>
      </c>
    </row>
    <row r="6081" spans="1:8" ht="25.5">
      <c r="A6081" s="5" t="s">
        <v>13971</v>
      </c>
      <c r="B6081" s="5" t="s">
        <v>14064</v>
      </c>
      <c r="C6081" s="8">
        <v>72697855005</v>
      </c>
      <c r="D6081" s="5" t="s">
        <v>14065</v>
      </c>
      <c r="E6081" s="5"/>
      <c r="F6081" s="9">
        <v>50500</v>
      </c>
      <c r="G6081" s="10" t="s">
        <v>57</v>
      </c>
      <c r="H6081" s="3">
        <v>2014</v>
      </c>
    </row>
    <row r="6082" spans="1:8" ht="25.5">
      <c r="A6082" s="5" t="s">
        <v>13971</v>
      </c>
      <c r="B6082" s="5" t="s">
        <v>14066</v>
      </c>
      <c r="C6082" s="8">
        <v>61305742366</v>
      </c>
      <c r="D6082" s="5" t="s">
        <v>1001</v>
      </c>
      <c r="E6082" s="5"/>
      <c r="F6082" s="9">
        <v>12000</v>
      </c>
      <c r="G6082" s="10" t="s">
        <v>57</v>
      </c>
      <c r="H6082" s="3">
        <v>2014</v>
      </c>
    </row>
    <row r="6083" spans="1:8">
      <c r="A6083" s="5" t="s">
        <v>13971</v>
      </c>
      <c r="B6083" s="5" t="s">
        <v>14067</v>
      </c>
      <c r="C6083" s="8">
        <v>70135627278</v>
      </c>
      <c r="D6083" s="5" t="s">
        <v>1001</v>
      </c>
      <c r="E6083" s="5"/>
      <c r="F6083" s="9">
        <v>9000</v>
      </c>
      <c r="G6083" s="10" t="s">
        <v>57</v>
      </c>
      <c r="H6083" s="3">
        <v>2014</v>
      </c>
    </row>
    <row r="6084" spans="1:8">
      <c r="A6084" s="5" t="s">
        <v>13971</v>
      </c>
      <c r="B6084" s="5" t="s">
        <v>14068</v>
      </c>
      <c r="C6084" s="8">
        <v>1744356979</v>
      </c>
      <c r="D6084" s="5" t="s">
        <v>1001</v>
      </c>
      <c r="E6084" s="5"/>
      <c r="F6084" s="9">
        <v>230400</v>
      </c>
      <c r="G6084" s="10" t="s">
        <v>57</v>
      </c>
      <c r="H6084" s="3">
        <v>2014</v>
      </c>
    </row>
    <row r="6085" spans="1:8">
      <c r="A6085" s="5" t="s">
        <v>13971</v>
      </c>
      <c r="B6085" s="5" t="s">
        <v>14069</v>
      </c>
      <c r="C6085" s="8">
        <v>38151710529</v>
      </c>
      <c r="D6085" s="5" t="s">
        <v>1001</v>
      </c>
      <c r="E6085" s="5"/>
      <c r="F6085" s="9">
        <v>5000</v>
      </c>
      <c r="G6085" s="10" t="s">
        <v>57</v>
      </c>
      <c r="H6085" s="3">
        <v>2014</v>
      </c>
    </row>
    <row r="6086" spans="1:8">
      <c r="A6086" s="5" t="s">
        <v>13971</v>
      </c>
      <c r="B6086" s="5" t="s">
        <v>14070</v>
      </c>
      <c r="C6086" s="8">
        <v>20792124114</v>
      </c>
      <c r="D6086" s="5" t="s">
        <v>1001</v>
      </c>
      <c r="E6086" s="5"/>
      <c r="F6086" s="9">
        <v>6000</v>
      </c>
      <c r="G6086" s="10" t="s">
        <v>57</v>
      </c>
      <c r="H6086" s="3">
        <v>2014</v>
      </c>
    </row>
    <row r="6087" spans="1:8">
      <c r="A6087" s="5" t="s">
        <v>13971</v>
      </c>
      <c r="B6087" s="5" t="s">
        <v>14071</v>
      </c>
      <c r="C6087" s="8">
        <v>96040445671</v>
      </c>
      <c r="D6087" s="5" t="s">
        <v>1001</v>
      </c>
      <c r="E6087" s="5"/>
      <c r="F6087" s="9">
        <v>6000</v>
      </c>
      <c r="G6087" s="10" t="s">
        <v>57</v>
      </c>
      <c r="H6087" s="3">
        <v>2014</v>
      </c>
    </row>
    <row r="6088" spans="1:8">
      <c r="A6088" s="5" t="s">
        <v>13971</v>
      </c>
      <c r="B6088" s="16" t="s">
        <v>14072</v>
      </c>
      <c r="C6088" s="8">
        <v>61385705389</v>
      </c>
      <c r="D6088" s="85" t="s">
        <v>14073</v>
      </c>
      <c r="E6088" s="5"/>
      <c r="F6088" s="9">
        <v>6000</v>
      </c>
      <c r="G6088" s="10" t="s">
        <v>57</v>
      </c>
      <c r="H6088" s="3">
        <v>2014</v>
      </c>
    </row>
    <row r="6089" spans="1:8">
      <c r="A6089" s="5" t="s">
        <v>13971</v>
      </c>
      <c r="B6089" s="5" t="s">
        <v>14074</v>
      </c>
      <c r="C6089" s="4"/>
      <c r="D6089" s="3"/>
      <c r="E6089" s="3"/>
      <c r="F6089" s="6">
        <v>74400</v>
      </c>
      <c r="G6089" s="10" t="s">
        <v>57</v>
      </c>
      <c r="H6089" s="3">
        <v>2014</v>
      </c>
    </row>
    <row r="6090" spans="1:8">
      <c r="A6090" s="5" t="s">
        <v>13971</v>
      </c>
      <c r="B6090" s="5" t="s">
        <v>14075</v>
      </c>
      <c r="C6090" s="4"/>
      <c r="D6090" s="3"/>
      <c r="E6090" s="3"/>
      <c r="F6090" s="6">
        <v>127000</v>
      </c>
      <c r="G6090" s="10" t="s">
        <v>57</v>
      </c>
      <c r="H6090" s="3">
        <v>2014</v>
      </c>
    </row>
    <row r="6091" spans="1:8">
      <c r="A6091" s="5" t="s">
        <v>13971</v>
      </c>
      <c r="B6091" s="5" t="s">
        <v>14076</v>
      </c>
      <c r="C6091" s="4"/>
      <c r="D6091" s="3"/>
      <c r="E6091" s="3"/>
      <c r="F6091" s="6">
        <v>184800</v>
      </c>
      <c r="G6091" s="10" t="s">
        <v>57</v>
      </c>
      <c r="H6091" s="3">
        <v>2014</v>
      </c>
    </row>
    <row r="6092" spans="1:8">
      <c r="A6092" s="5" t="s">
        <v>13971</v>
      </c>
      <c r="B6092" s="5" t="s">
        <v>14077</v>
      </c>
      <c r="C6092" s="4"/>
      <c r="D6092" s="3"/>
      <c r="E6092" s="3"/>
      <c r="F6092" s="6">
        <v>267000</v>
      </c>
      <c r="G6092" s="10" t="s">
        <v>57</v>
      </c>
      <c r="H6092" s="3">
        <v>2014</v>
      </c>
    </row>
    <row r="6093" spans="1:8">
      <c r="A6093" s="5" t="s">
        <v>13971</v>
      </c>
      <c r="B6093" s="5" t="s">
        <v>14078</v>
      </c>
      <c r="C6093" s="4"/>
      <c r="D6093" s="3"/>
      <c r="E6093" s="3"/>
      <c r="F6093" s="6">
        <v>69400</v>
      </c>
      <c r="G6093" s="10" t="s">
        <v>57</v>
      </c>
      <c r="H6093" s="3">
        <v>2014</v>
      </c>
    </row>
    <row r="6094" spans="1:8">
      <c r="A6094" s="5" t="s">
        <v>13971</v>
      </c>
      <c r="B6094" s="5" t="s">
        <v>14079</v>
      </c>
      <c r="C6094" s="4"/>
      <c r="D6094" s="3"/>
      <c r="E6094" s="3"/>
      <c r="F6094" s="6">
        <v>63600</v>
      </c>
      <c r="G6094" s="10" t="s">
        <v>57</v>
      </c>
      <c r="H6094" s="3">
        <v>2014</v>
      </c>
    </row>
    <row r="6095" spans="1:8">
      <c r="A6095" s="5" t="s">
        <v>13971</v>
      </c>
      <c r="B6095" s="5" t="s">
        <v>14080</v>
      </c>
      <c r="C6095" s="4"/>
      <c r="D6095" s="3"/>
      <c r="E6095" s="3"/>
      <c r="F6095" s="6">
        <v>40600</v>
      </c>
      <c r="G6095" s="10" t="s">
        <v>57</v>
      </c>
      <c r="H6095" s="3">
        <v>2014</v>
      </c>
    </row>
    <row r="6096" spans="1:8">
      <c r="A6096" s="5" t="s">
        <v>13971</v>
      </c>
      <c r="B6096" s="5" t="s">
        <v>14081</v>
      </c>
      <c r="C6096" s="4"/>
      <c r="D6096" s="3"/>
      <c r="E6096" s="3"/>
      <c r="F6096" s="6">
        <v>264700</v>
      </c>
      <c r="G6096" s="10" t="s">
        <v>57</v>
      </c>
      <c r="H6096" s="3">
        <v>2014</v>
      </c>
    </row>
    <row r="6097" spans="1:8">
      <c r="A6097" s="5" t="s">
        <v>13971</v>
      </c>
      <c r="B6097" s="5" t="s">
        <v>14082</v>
      </c>
      <c r="C6097" s="4"/>
      <c r="D6097" s="3"/>
      <c r="E6097" s="3"/>
      <c r="F6097" s="6">
        <v>89400</v>
      </c>
      <c r="G6097" s="10" t="s">
        <v>57</v>
      </c>
      <c r="H6097" s="3">
        <v>2014</v>
      </c>
    </row>
    <row r="6098" spans="1:8">
      <c r="A6098" s="5" t="s">
        <v>13971</v>
      </c>
      <c r="B6098" s="5" t="s">
        <v>14083</v>
      </c>
      <c r="C6098" s="4"/>
      <c r="D6098" s="3"/>
      <c r="E6098" s="3"/>
      <c r="F6098" s="6">
        <v>491800</v>
      </c>
      <c r="G6098" s="10" t="s">
        <v>57</v>
      </c>
      <c r="H6098" s="3">
        <v>2014</v>
      </c>
    </row>
    <row r="6099" spans="1:8">
      <c r="A6099" s="5" t="s">
        <v>13971</v>
      </c>
      <c r="B6099" s="5" t="s">
        <v>14084</v>
      </c>
      <c r="C6099" s="4"/>
      <c r="D6099" s="3"/>
      <c r="E6099" s="3"/>
      <c r="F6099" s="6">
        <v>205600</v>
      </c>
      <c r="G6099" s="10" t="s">
        <v>57</v>
      </c>
      <c r="H6099" s="3">
        <v>2014</v>
      </c>
    </row>
    <row r="6100" spans="1:8">
      <c r="A6100" s="5" t="s">
        <v>13971</v>
      </c>
      <c r="B6100" s="5" t="s">
        <v>14085</v>
      </c>
      <c r="C6100" s="4"/>
      <c r="D6100" s="3"/>
      <c r="E6100" s="3"/>
      <c r="F6100" s="6">
        <v>181400</v>
      </c>
      <c r="G6100" s="10" t="s">
        <v>57</v>
      </c>
      <c r="H6100" s="3">
        <v>2014</v>
      </c>
    </row>
    <row r="6101" spans="1:8">
      <c r="A6101" s="5" t="s">
        <v>13971</v>
      </c>
      <c r="B6101" s="5" t="s">
        <v>14086</v>
      </c>
      <c r="C6101" s="4"/>
      <c r="D6101" s="3"/>
      <c r="E6101" s="3"/>
      <c r="F6101" s="6">
        <v>103600</v>
      </c>
      <c r="G6101" s="10" t="s">
        <v>57</v>
      </c>
      <c r="H6101" s="3">
        <v>2014</v>
      </c>
    </row>
    <row r="6102" spans="1:8">
      <c r="A6102" s="5" t="s">
        <v>13971</v>
      </c>
      <c r="B6102" s="5" t="s">
        <v>14087</v>
      </c>
      <c r="C6102" s="4"/>
      <c r="D6102" s="3"/>
      <c r="E6102" s="3"/>
      <c r="F6102" s="6">
        <v>100400</v>
      </c>
      <c r="G6102" s="10" t="s">
        <v>57</v>
      </c>
      <c r="H6102" s="3">
        <v>2014</v>
      </c>
    </row>
    <row r="6103" spans="1:8">
      <c r="A6103" s="5" t="s">
        <v>13971</v>
      </c>
      <c r="B6103" s="5" t="s">
        <v>14088</v>
      </c>
      <c r="C6103" s="4"/>
      <c r="D6103" s="3"/>
      <c r="E6103" s="3"/>
      <c r="F6103" s="6">
        <v>96200</v>
      </c>
      <c r="G6103" s="10" t="s">
        <v>57</v>
      </c>
      <c r="H6103" s="3">
        <v>2014</v>
      </c>
    </row>
    <row r="6104" spans="1:8">
      <c r="A6104" s="5" t="s">
        <v>13971</v>
      </c>
      <c r="B6104" s="5" t="s">
        <v>14089</v>
      </c>
      <c r="C6104" s="4"/>
      <c r="D6104" s="3"/>
      <c r="E6104" s="3"/>
      <c r="F6104" s="6">
        <v>37600</v>
      </c>
      <c r="G6104" s="10" t="s">
        <v>57</v>
      </c>
      <c r="H6104" s="3">
        <v>2014</v>
      </c>
    </row>
    <row r="6105" spans="1:8">
      <c r="A6105" s="5" t="s">
        <v>13971</v>
      </c>
      <c r="B6105" s="5" t="s">
        <v>14090</v>
      </c>
      <c r="C6105" s="4"/>
      <c r="D6105" s="3"/>
      <c r="E6105" s="3"/>
      <c r="F6105" s="6">
        <v>35600</v>
      </c>
      <c r="G6105" s="10" t="s">
        <v>57</v>
      </c>
      <c r="H6105" s="3">
        <v>2014</v>
      </c>
    </row>
    <row r="6106" spans="1:8">
      <c r="A6106" s="5" t="s">
        <v>13971</v>
      </c>
      <c r="B6106" s="5" t="s">
        <v>14091</v>
      </c>
      <c r="C6106" s="4"/>
      <c r="D6106" s="3"/>
      <c r="E6106" s="3"/>
      <c r="F6106" s="6">
        <v>625200</v>
      </c>
      <c r="G6106" s="10" t="s">
        <v>57</v>
      </c>
      <c r="H6106" s="3">
        <v>2014</v>
      </c>
    </row>
    <row r="6107" spans="1:8">
      <c r="A6107" s="5" t="s">
        <v>13971</v>
      </c>
      <c r="B6107" s="5" t="s">
        <v>14092</v>
      </c>
      <c r="C6107" s="4"/>
      <c r="D6107" s="3"/>
      <c r="E6107" s="3"/>
      <c r="F6107" s="6">
        <v>357900</v>
      </c>
      <c r="G6107" s="10" t="s">
        <v>57</v>
      </c>
      <c r="H6107" s="3">
        <v>2014</v>
      </c>
    </row>
    <row r="6108" spans="1:8">
      <c r="A6108" s="5" t="s">
        <v>13971</v>
      </c>
      <c r="B6108" s="5" t="s">
        <v>14093</v>
      </c>
      <c r="C6108" s="8"/>
      <c r="D6108" s="5"/>
      <c r="E6108" s="5"/>
      <c r="F6108" s="6">
        <v>47950</v>
      </c>
      <c r="G6108" s="10" t="s">
        <v>57</v>
      </c>
      <c r="H6108" s="3">
        <v>2014</v>
      </c>
    </row>
    <row r="6109" spans="1:8">
      <c r="A6109" s="5" t="s">
        <v>13971</v>
      </c>
      <c r="B6109" s="5" t="s">
        <v>14094</v>
      </c>
      <c r="C6109" s="8"/>
      <c r="D6109" s="5"/>
      <c r="E6109" s="5"/>
      <c r="F6109" s="6">
        <v>59400</v>
      </c>
      <c r="G6109" s="10" t="s">
        <v>57</v>
      </c>
      <c r="H6109" s="3">
        <v>2014</v>
      </c>
    </row>
    <row r="6110" spans="1:8">
      <c r="A6110" s="5" t="s">
        <v>13971</v>
      </c>
      <c r="B6110" s="5" t="s">
        <v>14095</v>
      </c>
      <c r="C6110" s="8"/>
      <c r="D6110" s="5"/>
      <c r="E6110" s="5"/>
      <c r="F6110" s="6">
        <v>87600</v>
      </c>
      <c r="G6110" s="10" t="s">
        <v>57</v>
      </c>
      <c r="H6110" s="3">
        <v>2014</v>
      </c>
    </row>
    <row r="6111" spans="1:8">
      <c r="A6111" s="5" t="s">
        <v>13971</v>
      </c>
      <c r="B6111" s="5" t="s">
        <v>14096</v>
      </c>
      <c r="C6111" s="8"/>
      <c r="D6111" s="5"/>
      <c r="E6111" s="5"/>
      <c r="F6111" s="6">
        <v>59400</v>
      </c>
      <c r="G6111" s="10" t="s">
        <v>57</v>
      </c>
      <c r="H6111" s="3">
        <v>2014</v>
      </c>
    </row>
    <row r="6112" spans="1:8">
      <c r="A6112" s="5" t="s">
        <v>13971</v>
      </c>
      <c r="B6112" s="5" t="s">
        <v>14097</v>
      </c>
      <c r="C6112" s="8"/>
      <c r="D6112" s="5"/>
      <c r="E6112" s="5"/>
      <c r="F6112" s="6">
        <v>40600</v>
      </c>
      <c r="G6112" s="10" t="s">
        <v>57</v>
      </c>
      <c r="H6112" s="3">
        <v>2014</v>
      </c>
    </row>
    <row r="6113" spans="1:8">
      <c r="A6113" s="5" t="s">
        <v>13971</v>
      </c>
      <c r="B6113" s="5" t="s">
        <v>14098</v>
      </c>
      <c r="C6113" s="8"/>
      <c r="D6113" s="5"/>
      <c r="E6113" s="5"/>
      <c r="F6113" s="6">
        <v>171400</v>
      </c>
      <c r="G6113" s="10" t="s">
        <v>57</v>
      </c>
      <c r="H6113" s="3">
        <v>2014</v>
      </c>
    </row>
    <row r="6114" spans="1:8">
      <c r="A6114" s="5" t="s">
        <v>13971</v>
      </c>
      <c r="B6114" s="5" t="s">
        <v>14099</v>
      </c>
      <c r="C6114" s="8"/>
      <c r="D6114" s="5"/>
      <c r="E6114" s="5"/>
      <c r="F6114" s="6">
        <v>335000</v>
      </c>
      <c r="G6114" s="10" t="s">
        <v>57</v>
      </c>
      <c r="H6114" s="3">
        <v>2014</v>
      </c>
    </row>
    <row r="6115" spans="1:8">
      <c r="A6115" s="5" t="s">
        <v>13971</v>
      </c>
      <c r="B6115" s="5" t="s">
        <v>14100</v>
      </c>
      <c r="C6115" s="8"/>
      <c r="D6115" s="5"/>
      <c r="E6115" s="5"/>
      <c r="F6115" s="6">
        <v>35000</v>
      </c>
      <c r="G6115" s="10" t="s">
        <v>57</v>
      </c>
      <c r="H6115" s="3">
        <v>2014</v>
      </c>
    </row>
    <row r="6116" spans="1:8">
      <c r="A6116" s="5" t="s">
        <v>13971</v>
      </c>
      <c r="B6116" s="5" t="s">
        <v>14101</v>
      </c>
      <c r="C6116" s="8"/>
      <c r="D6116" s="5"/>
      <c r="E6116" s="5"/>
      <c r="F6116" s="6">
        <v>12000</v>
      </c>
      <c r="G6116" s="10" t="s">
        <v>57</v>
      </c>
      <c r="H6116" s="3">
        <v>2014</v>
      </c>
    </row>
    <row r="6117" spans="1:8">
      <c r="A6117" s="5" t="s">
        <v>13971</v>
      </c>
      <c r="B6117" s="5" t="s">
        <v>14102</v>
      </c>
      <c r="C6117" s="8"/>
      <c r="D6117" s="5"/>
      <c r="E6117" s="5"/>
      <c r="F6117" s="6">
        <v>48000</v>
      </c>
      <c r="G6117" s="10" t="s">
        <v>57</v>
      </c>
      <c r="H6117" s="3">
        <v>2014</v>
      </c>
    </row>
    <row r="6118" spans="1:8">
      <c r="A6118" s="5" t="s">
        <v>13971</v>
      </c>
      <c r="B6118" s="5" t="s">
        <v>14103</v>
      </c>
      <c r="C6118" s="8"/>
      <c r="D6118" s="5"/>
      <c r="E6118" s="5"/>
      <c r="F6118" s="6">
        <v>48000</v>
      </c>
      <c r="G6118" s="10" t="s">
        <v>57</v>
      </c>
      <c r="H6118" s="3">
        <v>2014</v>
      </c>
    </row>
    <row r="6119" spans="1:8">
      <c r="A6119" s="5" t="s">
        <v>13971</v>
      </c>
      <c r="B6119" s="5" t="s">
        <v>14104</v>
      </c>
      <c r="C6119" s="8"/>
      <c r="D6119" s="5"/>
      <c r="E6119" s="5"/>
      <c r="F6119" s="6">
        <v>12000</v>
      </c>
      <c r="G6119" s="10" t="s">
        <v>57</v>
      </c>
      <c r="H6119" s="3">
        <v>2014</v>
      </c>
    </row>
    <row r="6120" spans="1:8">
      <c r="A6120" s="5" t="s">
        <v>13971</v>
      </c>
      <c r="B6120" s="5" t="s">
        <v>14105</v>
      </c>
      <c r="C6120" s="8"/>
      <c r="D6120" s="5"/>
      <c r="E6120" s="5"/>
      <c r="F6120" s="6">
        <v>18000</v>
      </c>
      <c r="G6120" s="10" t="s">
        <v>57</v>
      </c>
      <c r="H6120" s="3">
        <v>2014</v>
      </c>
    </row>
    <row r="6121" spans="1:8">
      <c r="A6121" s="5" t="s">
        <v>13971</v>
      </c>
      <c r="B6121" s="5" t="s">
        <v>14106</v>
      </c>
      <c r="C6121" s="8"/>
      <c r="D6121" s="5"/>
      <c r="E6121" s="5"/>
      <c r="F6121" s="6">
        <v>30000</v>
      </c>
      <c r="G6121" s="10" t="s">
        <v>57</v>
      </c>
      <c r="H6121" s="3">
        <v>2014</v>
      </c>
    </row>
    <row r="6122" spans="1:8">
      <c r="A6122" s="5" t="s">
        <v>13971</v>
      </c>
      <c r="B6122" s="5" t="s">
        <v>14107</v>
      </c>
      <c r="C6122" s="8"/>
      <c r="D6122" s="5"/>
      <c r="E6122" s="5"/>
      <c r="F6122" s="6">
        <v>24000</v>
      </c>
      <c r="G6122" s="10" t="s">
        <v>57</v>
      </c>
      <c r="H6122" s="3">
        <v>2014</v>
      </c>
    </row>
    <row r="6123" spans="1:8">
      <c r="A6123" s="5" t="s">
        <v>13971</v>
      </c>
      <c r="B6123" s="5" t="s">
        <v>14108</v>
      </c>
      <c r="C6123" s="8"/>
      <c r="D6123" s="5"/>
      <c r="E6123" s="5"/>
      <c r="F6123" s="6">
        <v>48000</v>
      </c>
      <c r="G6123" s="10" t="s">
        <v>57</v>
      </c>
      <c r="H6123" s="3">
        <v>2014</v>
      </c>
    </row>
    <row r="6124" spans="1:8">
      <c r="A6124" s="5" t="s">
        <v>13971</v>
      </c>
      <c r="B6124" s="5" t="s">
        <v>14090</v>
      </c>
      <c r="C6124" s="8"/>
      <c r="D6124" s="5"/>
      <c r="E6124" s="5"/>
      <c r="F6124" s="6">
        <v>30000</v>
      </c>
      <c r="G6124" s="10" t="s">
        <v>57</v>
      </c>
      <c r="H6124" s="3">
        <v>2014</v>
      </c>
    </row>
    <row r="6125" spans="1:8">
      <c r="A6125" s="5" t="s">
        <v>13971</v>
      </c>
      <c r="B6125" s="5" t="s">
        <v>14109</v>
      </c>
      <c r="C6125" s="8"/>
      <c r="D6125" s="5"/>
      <c r="E6125" s="5"/>
      <c r="F6125" s="6">
        <v>18000</v>
      </c>
      <c r="G6125" s="10" t="s">
        <v>57</v>
      </c>
      <c r="H6125" s="3">
        <v>2014</v>
      </c>
    </row>
    <row r="6126" spans="1:8">
      <c r="A6126" s="5" t="s">
        <v>13971</v>
      </c>
      <c r="B6126" s="5" t="s">
        <v>14110</v>
      </c>
      <c r="C6126" s="8"/>
      <c r="D6126" s="5"/>
      <c r="E6126" s="5"/>
      <c r="F6126" s="6">
        <v>30000</v>
      </c>
      <c r="G6126" s="10" t="s">
        <v>57</v>
      </c>
      <c r="H6126" s="3">
        <v>2014</v>
      </c>
    </row>
    <row r="6127" spans="1:8">
      <c r="A6127" s="5" t="s">
        <v>13971</v>
      </c>
      <c r="B6127" s="5" t="s">
        <v>14111</v>
      </c>
      <c r="C6127" s="8"/>
      <c r="D6127" s="5"/>
      <c r="E6127" s="5"/>
      <c r="F6127" s="6">
        <v>110000</v>
      </c>
      <c r="G6127" s="10" t="s">
        <v>57</v>
      </c>
      <c r="H6127" s="3">
        <v>2014</v>
      </c>
    </row>
    <row r="6128" spans="1:8">
      <c r="A6128" s="5" t="s">
        <v>13971</v>
      </c>
      <c r="B6128" s="5" t="s">
        <v>14112</v>
      </c>
      <c r="C6128" s="8"/>
      <c r="D6128" s="5"/>
      <c r="E6128" s="5"/>
      <c r="F6128" s="6">
        <v>43000</v>
      </c>
      <c r="G6128" s="10" t="s">
        <v>57</v>
      </c>
      <c r="H6128" s="3">
        <v>2014</v>
      </c>
    </row>
    <row r="6129" spans="1:8">
      <c r="A6129" s="5" t="s">
        <v>13971</v>
      </c>
      <c r="B6129" s="5" t="s">
        <v>14113</v>
      </c>
      <c r="C6129" s="8"/>
      <c r="D6129" s="5"/>
      <c r="E6129" s="5"/>
      <c r="F6129" s="6">
        <v>40000</v>
      </c>
      <c r="G6129" s="10" t="s">
        <v>57</v>
      </c>
      <c r="H6129" s="3">
        <v>2014</v>
      </c>
    </row>
    <row r="6130" spans="1:8">
      <c r="A6130" s="5" t="s">
        <v>13971</v>
      </c>
      <c r="B6130" s="5" t="s">
        <v>14114</v>
      </c>
      <c r="C6130" s="8"/>
      <c r="D6130" s="5"/>
      <c r="E6130" s="5"/>
      <c r="F6130" s="6">
        <v>25000</v>
      </c>
      <c r="G6130" s="10" t="s">
        <v>57</v>
      </c>
      <c r="H6130" s="3">
        <v>2014</v>
      </c>
    </row>
    <row r="6131" spans="1:8">
      <c r="A6131" s="5" t="s">
        <v>13971</v>
      </c>
      <c r="B6131" s="5" t="s">
        <v>14115</v>
      </c>
      <c r="C6131" s="8"/>
      <c r="D6131" s="5"/>
      <c r="E6131" s="5"/>
      <c r="F6131" s="6">
        <v>14000</v>
      </c>
      <c r="G6131" s="10" t="s">
        <v>57</v>
      </c>
      <c r="H6131" s="3">
        <v>2014</v>
      </c>
    </row>
    <row r="6132" spans="1:8">
      <c r="A6132" s="5" t="s">
        <v>13971</v>
      </c>
      <c r="B6132" s="5" t="s">
        <v>14116</v>
      </c>
      <c r="C6132" s="8"/>
      <c r="D6132" s="5"/>
      <c r="E6132" s="5"/>
      <c r="F6132" s="6">
        <v>25000</v>
      </c>
      <c r="G6132" s="10" t="s">
        <v>57</v>
      </c>
      <c r="H6132" s="3">
        <v>2014</v>
      </c>
    </row>
    <row r="6133" spans="1:8">
      <c r="A6133" s="5" t="s">
        <v>13971</v>
      </c>
      <c r="B6133" s="5" t="s">
        <v>14117</v>
      </c>
      <c r="C6133" s="8"/>
      <c r="D6133" s="5"/>
      <c r="E6133" s="5"/>
      <c r="F6133" s="6">
        <v>40000</v>
      </c>
      <c r="G6133" s="10" t="s">
        <v>57</v>
      </c>
      <c r="H6133" s="3">
        <v>2014</v>
      </c>
    </row>
    <row r="6134" spans="1:8">
      <c r="A6134" s="5" t="s">
        <v>13971</v>
      </c>
      <c r="B6134" s="5" t="s">
        <v>14118</v>
      </c>
      <c r="C6134" s="8"/>
      <c r="D6134" s="5"/>
      <c r="E6134" s="5"/>
      <c r="F6134" s="6">
        <v>23000</v>
      </c>
      <c r="G6134" s="10" t="s">
        <v>57</v>
      </c>
      <c r="H6134" s="3">
        <v>2014</v>
      </c>
    </row>
    <row r="6135" spans="1:8">
      <c r="A6135" s="5" t="s">
        <v>13971</v>
      </c>
      <c r="B6135" s="5" t="s">
        <v>14119</v>
      </c>
      <c r="C6135" s="8"/>
      <c r="D6135" s="5"/>
      <c r="E6135" s="5"/>
      <c r="F6135" s="6">
        <v>18000</v>
      </c>
      <c r="G6135" s="10" t="s">
        <v>57</v>
      </c>
      <c r="H6135" s="3">
        <v>2014</v>
      </c>
    </row>
    <row r="6136" spans="1:8">
      <c r="A6136" s="5" t="s">
        <v>13971</v>
      </c>
      <c r="B6136" s="5" t="s">
        <v>14120</v>
      </c>
      <c r="C6136" s="8"/>
      <c r="D6136" s="5"/>
      <c r="E6136" s="5"/>
      <c r="F6136" s="6">
        <v>17000</v>
      </c>
      <c r="G6136" s="10" t="s">
        <v>57</v>
      </c>
      <c r="H6136" s="3">
        <v>2014</v>
      </c>
    </row>
    <row r="6137" spans="1:8">
      <c r="A6137" s="5" t="s">
        <v>13971</v>
      </c>
      <c r="B6137" s="5" t="s">
        <v>14121</v>
      </c>
      <c r="C6137" s="8"/>
      <c r="D6137" s="5"/>
      <c r="E6137" s="5"/>
      <c r="F6137" s="6">
        <v>18000</v>
      </c>
      <c r="G6137" s="10" t="s">
        <v>57</v>
      </c>
      <c r="H6137" s="3">
        <v>2014</v>
      </c>
    </row>
    <row r="6138" spans="1:8">
      <c r="A6138" s="5" t="s">
        <v>13971</v>
      </c>
      <c r="B6138" s="5" t="s">
        <v>14122</v>
      </c>
      <c r="C6138" s="8"/>
      <c r="D6138" s="5"/>
      <c r="E6138" s="5"/>
      <c r="F6138" s="6">
        <v>8000</v>
      </c>
      <c r="G6138" s="10" t="s">
        <v>57</v>
      </c>
      <c r="H6138" s="3">
        <v>2014</v>
      </c>
    </row>
    <row r="6139" spans="1:8" ht="25.5">
      <c r="A6139" s="5" t="s">
        <v>13971</v>
      </c>
      <c r="B6139" s="5" t="s">
        <v>14123</v>
      </c>
      <c r="C6139" s="8"/>
      <c r="D6139" s="5"/>
      <c r="E6139" s="5"/>
      <c r="F6139" s="6">
        <v>9000</v>
      </c>
      <c r="G6139" s="10" t="s">
        <v>57</v>
      </c>
      <c r="H6139" s="3">
        <v>2014</v>
      </c>
    </row>
    <row r="6140" spans="1:8">
      <c r="A6140" s="5" t="s">
        <v>13971</v>
      </c>
      <c r="B6140" s="5" t="s">
        <v>14124</v>
      </c>
      <c r="C6140" s="8"/>
      <c r="D6140" s="5"/>
      <c r="E6140" s="5"/>
      <c r="F6140" s="6">
        <v>10000</v>
      </c>
      <c r="G6140" s="10" t="s">
        <v>57</v>
      </c>
      <c r="H6140" s="3">
        <v>2014</v>
      </c>
    </row>
    <row r="6141" spans="1:8">
      <c r="A6141" s="5" t="s">
        <v>13971</v>
      </c>
      <c r="B6141" s="5" t="s">
        <v>14125</v>
      </c>
      <c r="C6141" s="8"/>
      <c r="D6141" s="5"/>
      <c r="E6141" s="5"/>
      <c r="F6141" s="6">
        <v>7000</v>
      </c>
      <c r="G6141" s="10" t="s">
        <v>57</v>
      </c>
      <c r="H6141" s="3">
        <v>2014</v>
      </c>
    </row>
    <row r="6142" spans="1:8">
      <c r="A6142" s="5" t="s">
        <v>13971</v>
      </c>
      <c r="B6142" s="5" t="s">
        <v>14126</v>
      </c>
      <c r="C6142" s="8"/>
      <c r="D6142" s="5"/>
      <c r="E6142" s="5"/>
      <c r="F6142" s="6">
        <v>15000</v>
      </c>
      <c r="G6142" s="5" t="s">
        <v>57</v>
      </c>
      <c r="H6142" s="3">
        <v>2014</v>
      </c>
    </row>
    <row r="6143" spans="1:8">
      <c r="A6143" s="5" t="s">
        <v>13971</v>
      </c>
      <c r="B6143" s="5" t="s">
        <v>14127</v>
      </c>
      <c r="C6143" s="8"/>
      <c r="D6143" s="5"/>
      <c r="E6143" s="5"/>
      <c r="F6143" s="6">
        <v>12000</v>
      </c>
      <c r="G6143" s="5" t="s">
        <v>57</v>
      </c>
      <c r="H6143" s="3">
        <v>2014</v>
      </c>
    </row>
    <row r="6144" spans="1:8">
      <c r="A6144" s="5" t="s">
        <v>13971</v>
      </c>
      <c r="B6144" s="5" t="s">
        <v>14128</v>
      </c>
      <c r="C6144" s="8"/>
      <c r="D6144" s="5"/>
      <c r="E6144" s="5"/>
      <c r="F6144" s="9">
        <v>3078</v>
      </c>
      <c r="G6144" s="5" t="s">
        <v>57</v>
      </c>
      <c r="H6144" s="3">
        <v>2014</v>
      </c>
    </row>
    <row r="6145" spans="1:8">
      <c r="A6145" s="5" t="s">
        <v>13971</v>
      </c>
      <c r="B6145" s="5" t="s">
        <v>14129</v>
      </c>
      <c r="C6145" s="62" t="s">
        <v>14130</v>
      </c>
      <c r="D6145" s="5" t="s">
        <v>14131</v>
      </c>
      <c r="E6145" s="5"/>
      <c r="F6145" s="9">
        <v>5273</v>
      </c>
      <c r="G6145" s="5" t="s">
        <v>57</v>
      </c>
      <c r="H6145" s="3">
        <v>2014</v>
      </c>
    </row>
    <row r="6146" spans="1:8">
      <c r="A6146" s="5" t="s">
        <v>13971</v>
      </c>
      <c r="B6146" s="5" t="s">
        <v>14132</v>
      </c>
      <c r="C6146" s="8"/>
      <c r="D6146" s="5"/>
      <c r="E6146" s="5"/>
      <c r="F6146" s="9">
        <v>8000</v>
      </c>
      <c r="G6146" s="5" t="s">
        <v>57</v>
      </c>
      <c r="H6146" s="3">
        <v>2014</v>
      </c>
    </row>
    <row r="6147" spans="1:8">
      <c r="A6147" s="5" t="s">
        <v>13971</v>
      </c>
      <c r="B6147" s="5" t="s">
        <v>14108</v>
      </c>
      <c r="C6147" s="8"/>
      <c r="D6147" s="5"/>
      <c r="E6147" s="5"/>
      <c r="F6147" s="9">
        <v>5000</v>
      </c>
      <c r="G6147" s="5" t="s">
        <v>57</v>
      </c>
      <c r="H6147" s="3">
        <v>2014</v>
      </c>
    </row>
    <row r="6148" spans="1:8">
      <c r="A6148" s="5" t="s">
        <v>13971</v>
      </c>
      <c r="B6148" s="5" t="s">
        <v>14133</v>
      </c>
      <c r="C6148" s="8"/>
      <c r="D6148" s="5"/>
      <c r="E6148" s="5"/>
      <c r="F6148" s="9">
        <v>80000</v>
      </c>
      <c r="G6148" s="5" t="s">
        <v>57</v>
      </c>
      <c r="H6148" s="3">
        <v>2014</v>
      </c>
    </row>
    <row r="6149" spans="1:8">
      <c r="A6149" s="5" t="s">
        <v>13971</v>
      </c>
      <c r="B6149" s="5" t="s">
        <v>14134</v>
      </c>
      <c r="C6149" s="8"/>
      <c r="D6149" s="5"/>
      <c r="E6149" s="5"/>
      <c r="F6149" s="6">
        <v>28212.5</v>
      </c>
      <c r="G6149" s="5" t="s">
        <v>57</v>
      </c>
      <c r="H6149" s="3">
        <v>2014</v>
      </c>
    </row>
    <row r="6150" spans="1:8">
      <c r="A6150" s="5" t="s">
        <v>13971</v>
      </c>
      <c r="B6150" s="5" t="s">
        <v>14135</v>
      </c>
      <c r="C6150" s="8"/>
      <c r="D6150" s="5"/>
      <c r="E6150" s="5"/>
      <c r="F6150" s="6">
        <v>28732.5</v>
      </c>
      <c r="G6150" s="5" t="s">
        <v>57</v>
      </c>
      <c r="H6150" s="3">
        <v>2014</v>
      </c>
    </row>
    <row r="6151" spans="1:8">
      <c r="A6151" s="5" t="s">
        <v>13971</v>
      </c>
      <c r="B6151" s="5" t="s">
        <v>14136</v>
      </c>
      <c r="C6151" s="8"/>
      <c r="D6151" s="5"/>
      <c r="E6151" s="5"/>
      <c r="F6151" s="6">
        <v>1085.71</v>
      </c>
      <c r="G6151" s="5" t="s">
        <v>57</v>
      </c>
      <c r="H6151" s="3">
        <v>2014</v>
      </c>
    </row>
    <row r="6152" spans="1:8">
      <c r="A6152" s="5" t="s">
        <v>13971</v>
      </c>
      <c r="B6152" s="5" t="s">
        <v>14137</v>
      </c>
      <c r="C6152" s="8"/>
      <c r="D6152" s="5"/>
      <c r="E6152" s="5"/>
      <c r="F6152" s="6">
        <v>1850</v>
      </c>
      <c r="G6152" s="5" t="s">
        <v>57</v>
      </c>
      <c r="H6152" s="3">
        <v>2014</v>
      </c>
    </row>
    <row r="6153" spans="1:8" ht="25.5">
      <c r="A6153" s="5" t="s">
        <v>13971</v>
      </c>
      <c r="B6153" s="16" t="s">
        <v>14039</v>
      </c>
      <c r="C6153" s="27">
        <v>29171497243</v>
      </c>
      <c r="D6153" s="5" t="s">
        <v>14040</v>
      </c>
      <c r="E6153" s="9"/>
      <c r="F6153" s="9">
        <v>1000</v>
      </c>
      <c r="G6153" s="5" t="s">
        <v>57</v>
      </c>
      <c r="H6153" s="3">
        <v>2014</v>
      </c>
    </row>
    <row r="6154" spans="1:8">
      <c r="A6154" s="5" t="s">
        <v>13971</v>
      </c>
      <c r="B6154" s="5" t="s">
        <v>14133</v>
      </c>
      <c r="C6154" s="27"/>
      <c r="D6154" s="5" t="s">
        <v>14138</v>
      </c>
      <c r="E6154" s="9"/>
      <c r="F6154" s="9">
        <v>5000</v>
      </c>
      <c r="G6154" s="5" t="s">
        <v>57</v>
      </c>
      <c r="H6154" s="3">
        <v>2014</v>
      </c>
    </row>
    <row r="6155" spans="1:8" ht="25.5">
      <c r="A6155" s="5" t="s">
        <v>13971</v>
      </c>
      <c r="B6155" s="16" t="s">
        <v>14139</v>
      </c>
      <c r="C6155" s="27">
        <v>87422078941</v>
      </c>
      <c r="D6155" s="5" t="s">
        <v>14140</v>
      </c>
      <c r="E6155" s="9"/>
      <c r="F6155" s="9">
        <v>1000</v>
      </c>
      <c r="G6155" s="5" t="s">
        <v>57</v>
      </c>
      <c r="H6155" s="3">
        <v>2014</v>
      </c>
    </row>
    <row r="6156" spans="1:8">
      <c r="A6156" s="5" t="s">
        <v>13971</v>
      </c>
      <c r="B6156" s="5" t="s">
        <v>14007</v>
      </c>
      <c r="C6156" s="8">
        <v>90417245426</v>
      </c>
      <c r="D6156" s="5" t="s">
        <v>14141</v>
      </c>
      <c r="E6156" s="9"/>
      <c r="F6156" s="9">
        <v>5000</v>
      </c>
      <c r="G6156" s="5" t="s">
        <v>57</v>
      </c>
      <c r="H6156" s="3">
        <v>2014</v>
      </c>
    </row>
    <row r="6157" spans="1:8">
      <c r="A6157" s="5" t="s">
        <v>13971</v>
      </c>
      <c r="B6157" s="16" t="s">
        <v>13976</v>
      </c>
      <c r="C6157" s="8"/>
      <c r="D6157" s="5" t="s">
        <v>13977</v>
      </c>
      <c r="E6157" s="9"/>
      <c r="F6157" s="9">
        <v>10000</v>
      </c>
      <c r="G6157" s="5" t="s">
        <v>57</v>
      </c>
      <c r="H6157" s="3">
        <v>2014</v>
      </c>
    </row>
    <row r="6158" spans="1:8">
      <c r="A6158" s="5" t="s">
        <v>13971</v>
      </c>
      <c r="B6158" s="5" t="s">
        <v>13994</v>
      </c>
      <c r="C6158" s="8">
        <v>5899973531</v>
      </c>
      <c r="D6158" s="5" t="s">
        <v>14142</v>
      </c>
      <c r="E6158" s="9"/>
      <c r="F6158" s="9">
        <v>7000</v>
      </c>
      <c r="G6158" s="5" t="s">
        <v>57</v>
      </c>
      <c r="H6158" s="3">
        <v>2014</v>
      </c>
    </row>
    <row r="6159" spans="1:8">
      <c r="A6159" s="5" t="s">
        <v>13971</v>
      </c>
      <c r="B6159" s="5" t="s">
        <v>13997</v>
      </c>
      <c r="C6159" s="8">
        <v>29871359048</v>
      </c>
      <c r="D6159" s="5" t="s">
        <v>585</v>
      </c>
      <c r="E6159" s="9"/>
      <c r="F6159" s="9">
        <v>2000</v>
      </c>
      <c r="G6159" s="5" t="s">
        <v>57</v>
      </c>
      <c r="H6159" s="3">
        <v>2014</v>
      </c>
    </row>
    <row r="6160" spans="1:8">
      <c r="A6160" s="5" t="s">
        <v>13971</v>
      </c>
      <c r="B6160" s="5" t="s">
        <v>14019</v>
      </c>
      <c r="C6160" s="8">
        <v>70690742396</v>
      </c>
      <c r="D6160" s="5" t="s">
        <v>14143</v>
      </c>
      <c r="E6160" s="9"/>
      <c r="F6160" s="9">
        <v>2000</v>
      </c>
      <c r="G6160" s="5" t="s">
        <v>57</v>
      </c>
      <c r="H6160" s="3">
        <v>2014</v>
      </c>
    </row>
    <row r="6161" spans="1:8">
      <c r="A6161" s="5" t="s">
        <v>13971</v>
      </c>
      <c r="B6161" s="5" t="s">
        <v>14102</v>
      </c>
      <c r="C6161" s="8"/>
      <c r="D6161" s="5" t="s">
        <v>14144</v>
      </c>
      <c r="E6161" s="9"/>
      <c r="F6161" s="9">
        <v>10000</v>
      </c>
      <c r="G6161" s="5" t="s">
        <v>57</v>
      </c>
      <c r="H6161" s="3">
        <v>2014</v>
      </c>
    </row>
    <row r="6162" spans="1:8">
      <c r="A6162" s="5" t="s">
        <v>13971</v>
      </c>
      <c r="B6162" s="5" t="s">
        <v>13990</v>
      </c>
      <c r="C6162" s="8">
        <v>19515754961</v>
      </c>
      <c r="D6162" s="5" t="s">
        <v>14145</v>
      </c>
      <c r="E6162" s="9"/>
      <c r="F6162" s="9">
        <v>5000</v>
      </c>
      <c r="G6162" s="5" t="s">
        <v>57</v>
      </c>
      <c r="H6162" s="3">
        <v>2014</v>
      </c>
    </row>
    <row r="6163" spans="1:8">
      <c r="A6163" s="5" t="s">
        <v>13971</v>
      </c>
      <c r="B6163" s="16" t="s">
        <v>14039</v>
      </c>
      <c r="C6163" s="27">
        <v>29171497243</v>
      </c>
      <c r="D6163" s="5" t="s">
        <v>14146</v>
      </c>
      <c r="E6163" s="9"/>
      <c r="F6163" s="9">
        <v>1000</v>
      </c>
      <c r="G6163" s="5" t="s">
        <v>57</v>
      </c>
      <c r="H6163" s="3">
        <v>2014</v>
      </c>
    </row>
    <row r="6164" spans="1:8">
      <c r="A6164" s="5" t="s">
        <v>13971</v>
      </c>
      <c r="B6164" s="5" t="s">
        <v>13999</v>
      </c>
      <c r="C6164" s="8">
        <v>23042668338</v>
      </c>
      <c r="D6164" s="5" t="s">
        <v>14147</v>
      </c>
      <c r="E6164" s="9"/>
      <c r="F6164" s="9">
        <v>10000</v>
      </c>
      <c r="G6164" s="5" t="s">
        <v>57</v>
      </c>
      <c r="H6164" s="3">
        <v>2014</v>
      </c>
    </row>
    <row r="6165" spans="1:8">
      <c r="A6165" s="5" t="s">
        <v>13971</v>
      </c>
      <c r="B6165" s="5" t="s">
        <v>14129</v>
      </c>
      <c r="C6165" s="62" t="s">
        <v>14130</v>
      </c>
      <c r="D6165" s="5" t="s">
        <v>14131</v>
      </c>
      <c r="E6165" s="9"/>
      <c r="F6165" s="9">
        <v>3000</v>
      </c>
      <c r="G6165" s="5" t="s">
        <v>57</v>
      </c>
      <c r="H6165" s="3">
        <v>2014</v>
      </c>
    </row>
    <row r="6166" spans="1:8">
      <c r="A6166" s="5" t="s">
        <v>13971</v>
      </c>
      <c r="B6166" s="5" t="s">
        <v>13992</v>
      </c>
      <c r="C6166" s="8">
        <v>90113483417</v>
      </c>
      <c r="D6166" s="5" t="s">
        <v>14148</v>
      </c>
      <c r="E6166" s="9"/>
      <c r="F6166" s="9">
        <v>1200</v>
      </c>
      <c r="G6166" s="5" t="s">
        <v>57</v>
      </c>
      <c r="H6166" s="3">
        <v>2014</v>
      </c>
    </row>
    <row r="6167" spans="1:8">
      <c r="A6167" s="5" t="s">
        <v>13971</v>
      </c>
      <c r="B6167" s="16" t="s">
        <v>13974</v>
      </c>
      <c r="C6167" s="8">
        <v>83939554304</v>
      </c>
      <c r="D6167" s="5" t="s">
        <v>14149</v>
      </c>
      <c r="E6167" s="9"/>
      <c r="F6167" s="9">
        <v>1000</v>
      </c>
      <c r="G6167" s="5" t="s">
        <v>57</v>
      </c>
      <c r="H6167" s="3">
        <v>2014</v>
      </c>
    </row>
    <row r="6168" spans="1:8">
      <c r="A6168" s="5" t="s">
        <v>13971</v>
      </c>
      <c r="B6168" s="5" t="s">
        <v>13990</v>
      </c>
      <c r="C6168" s="8">
        <v>19515754961</v>
      </c>
      <c r="D6168" s="5" t="s">
        <v>14150</v>
      </c>
      <c r="E6168" s="9"/>
      <c r="F6168" s="9">
        <v>2000</v>
      </c>
      <c r="G6168" s="5" t="s">
        <v>57</v>
      </c>
      <c r="H6168" s="3">
        <v>2014</v>
      </c>
    </row>
    <row r="6169" spans="1:8">
      <c r="A6169" s="5" t="s">
        <v>13971</v>
      </c>
      <c r="B6169" s="5" t="s">
        <v>14007</v>
      </c>
      <c r="C6169" s="8">
        <v>90417245426</v>
      </c>
      <c r="D6169" s="5" t="s">
        <v>14151</v>
      </c>
      <c r="E6169" s="9"/>
      <c r="F6169" s="9">
        <v>2000</v>
      </c>
      <c r="G6169" s="5" t="s">
        <v>57</v>
      </c>
      <c r="H6169" s="3">
        <v>2014</v>
      </c>
    </row>
    <row r="6170" spans="1:8" ht="25.5">
      <c r="A6170" s="5" t="s">
        <v>13971</v>
      </c>
      <c r="B6170" s="5" t="s">
        <v>14075</v>
      </c>
      <c r="C6170" s="8"/>
      <c r="D6170" s="5" t="s">
        <v>14152</v>
      </c>
      <c r="E6170" s="9"/>
      <c r="F6170" s="9">
        <v>1000</v>
      </c>
      <c r="G6170" s="5" t="s">
        <v>57</v>
      </c>
      <c r="H6170" s="3">
        <v>2014</v>
      </c>
    </row>
    <row r="6171" spans="1:8">
      <c r="A6171" s="5" t="s">
        <v>13971</v>
      </c>
      <c r="B6171" s="5" t="s">
        <v>14127</v>
      </c>
      <c r="C6171" s="8"/>
      <c r="D6171" s="5" t="s">
        <v>14153</v>
      </c>
      <c r="E6171" s="9"/>
      <c r="F6171" s="9">
        <v>5000</v>
      </c>
      <c r="G6171" s="5" t="s">
        <v>57</v>
      </c>
      <c r="H6171" s="3">
        <v>2014</v>
      </c>
    </row>
    <row r="6172" spans="1:8">
      <c r="A6172" s="5" t="s">
        <v>13971</v>
      </c>
      <c r="B6172" s="5" t="s">
        <v>14127</v>
      </c>
      <c r="C6172" s="8"/>
      <c r="D6172" s="5" t="s">
        <v>14153</v>
      </c>
      <c r="E6172" s="9"/>
      <c r="F6172" s="9">
        <v>5000</v>
      </c>
      <c r="G6172" s="5" t="s">
        <v>57</v>
      </c>
      <c r="H6172" s="3">
        <v>2014</v>
      </c>
    </row>
    <row r="6173" spans="1:8">
      <c r="A6173" s="5" t="s">
        <v>13971</v>
      </c>
      <c r="B6173" s="5" t="s">
        <v>14154</v>
      </c>
      <c r="C6173" s="8"/>
      <c r="D6173" s="5" t="s">
        <v>14155</v>
      </c>
      <c r="E6173" s="9"/>
      <c r="F6173" s="9">
        <v>1000</v>
      </c>
      <c r="G6173" s="5" t="s">
        <v>57</v>
      </c>
      <c r="H6173" s="3">
        <v>2014</v>
      </c>
    </row>
    <row r="6174" spans="1:8" ht="38.25">
      <c r="A6174" s="92" t="s">
        <v>14156</v>
      </c>
      <c r="B6174" s="21" t="s">
        <v>2811</v>
      </c>
      <c r="C6174" s="93">
        <v>14763686531</v>
      </c>
      <c r="D6174" s="94" t="s">
        <v>14157</v>
      </c>
      <c r="E6174" s="94" t="s">
        <v>14158</v>
      </c>
      <c r="F6174" s="95">
        <v>128745.21</v>
      </c>
      <c r="G6174" s="5" t="s">
        <v>51</v>
      </c>
      <c r="H6174" s="3">
        <v>2014</v>
      </c>
    </row>
    <row r="6175" spans="1:8" ht="25.5">
      <c r="A6175" s="92" t="s">
        <v>14156</v>
      </c>
      <c r="B6175" s="21" t="s">
        <v>14159</v>
      </c>
      <c r="C6175" s="93">
        <v>43689706879</v>
      </c>
      <c r="D6175" s="94" t="s">
        <v>14160</v>
      </c>
      <c r="E6175" s="94" t="s">
        <v>14161</v>
      </c>
      <c r="F6175" s="95">
        <v>85500</v>
      </c>
      <c r="G6175" s="5" t="s">
        <v>51</v>
      </c>
      <c r="H6175" s="3">
        <v>2014</v>
      </c>
    </row>
    <row r="6176" spans="1:8" ht="25.5">
      <c r="A6176" s="92" t="s">
        <v>14156</v>
      </c>
      <c r="B6176" s="21" t="s">
        <v>14162</v>
      </c>
      <c r="C6176" s="93">
        <v>41166988546</v>
      </c>
      <c r="D6176" s="94" t="s">
        <v>14164</v>
      </c>
      <c r="E6176" s="94" t="s">
        <v>14163</v>
      </c>
      <c r="F6176" s="95">
        <v>62850</v>
      </c>
      <c r="G6176" s="5" t="s">
        <v>51</v>
      </c>
      <c r="H6176" s="3">
        <v>2014</v>
      </c>
    </row>
    <row r="6177" spans="1:8" ht="25.5">
      <c r="A6177" s="92" t="s">
        <v>14156</v>
      </c>
      <c r="B6177" s="21" t="s">
        <v>14165</v>
      </c>
      <c r="C6177" s="93">
        <v>67207044165</v>
      </c>
      <c r="D6177" s="94" t="s">
        <v>14167</v>
      </c>
      <c r="E6177" s="94" t="s">
        <v>14166</v>
      </c>
      <c r="F6177" s="95">
        <v>50212</v>
      </c>
      <c r="G6177" s="5" t="s">
        <v>51</v>
      </c>
      <c r="H6177" s="3">
        <v>2014</v>
      </c>
    </row>
    <row r="6178" spans="1:8" ht="25.5">
      <c r="A6178" s="92" t="s">
        <v>14156</v>
      </c>
      <c r="B6178" s="21" t="s">
        <v>14168</v>
      </c>
      <c r="C6178" s="93">
        <v>54682753502</v>
      </c>
      <c r="D6178" s="94" t="s">
        <v>14170</v>
      </c>
      <c r="E6178" s="94" t="s">
        <v>14169</v>
      </c>
      <c r="F6178" s="95">
        <v>44750</v>
      </c>
      <c r="G6178" s="5" t="s">
        <v>51</v>
      </c>
      <c r="H6178" s="3">
        <v>2014</v>
      </c>
    </row>
    <row r="6179" spans="1:8" ht="25.5">
      <c r="A6179" s="92" t="s">
        <v>14156</v>
      </c>
      <c r="B6179" s="21" t="s">
        <v>14171</v>
      </c>
      <c r="C6179" s="93">
        <v>10406892620</v>
      </c>
      <c r="D6179" s="94" t="s">
        <v>14173</v>
      </c>
      <c r="E6179" s="94" t="s">
        <v>14172</v>
      </c>
      <c r="F6179" s="95">
        <v>25650</v>
      </c>
      <c r="G6179" s="5" t="s">
        <v>51</v>
      </c>
      <c r="H6179" s="3">
        <v>2014</v>
      </c>
    </row>
    <row r="6180" spans="1:8" ht="38.25">
      <c r="A6180" s="92" t="s">
        <v>14156</v>
      </c>
      <c r="B6180" s="21" t="s">
        <v>14174</v>
      </c>
      <c r="C6180" s="93">
        <v>76773888675</v>
      </c>
      <c r="D6180" s="94" t="s">
        <v>14175</v>
      </c>
      <c r="E6180" s="94" t="s">
        <v>14176</v>
      </c>
      <c r="F6180" s="95">
        <v>66750</v>
      </c>
      <c r="G6180" s="5" t="s">
        <v>51</v>
      </c>
      <c r="H6180" s="3">
        <v>2014</v>
      </c>
    </row>
    <row r="6181" spans="1:8" ht="51">
      <c r="A6181" s="92" t="s">
        <v>14156</v>
      </c>
      <c r="B6181" s="21" t="s">
        <v>14177</v>
      </c>
      <c r="C6181" s="93">
        <v>18039815109</v>
      </c>
      <c r="D6181" s="94" t="s">
        <v>14179</v>
      </c>
      <c r="E6181" s="94" t="s">
        <v>14180</v>
      </c>
      <c r="F6181" s="95">
        <v>62850</v>
      </c>
      <c r="G6181" s="5" t="s">
        <v>51</v>
      </c>
      <c r="H6181" s="3">
        <v>2014</v>
      </c>
    </row>
    <row r="6182" spans="1:8" ht="25.5">
      <c r="A6182" s="92" t="s">
        <v>14156</v>
      </c>
      <c r="B6182" s="21" t="s">
        <v>14181</v>
      </c>
      <c r="C6182" s="93">
        <v>87752102162</v>
      </c>
      <c r="D6182" s="94" t="s">
        <v>14183</v>
      </c>
      <c r="E6182" s="94" t="s">
        <v>14182</v>
      </c>
      <c r="F6182" s="95">
        <v>15000</v>
      </c>
      <c r="G6182" s="5" t="s">
        <v>51</v>
      </c>
      <c r="H6182" s="3">
        <v>2014</v>
      </c>
    </row>
    <row r="6183" spans="1:8">
      <c r="A6183" s="92" t="s">
        <v>14156</v>
      </c>
      <c r="B6183" s="21" t="s">
        <v>14184</v>
      </c>
      <c r="C6183" s="93">
        <v>16114660519</v>
      </c>
      <c r="D6183" s="94" t="s">
        <v>14186</v>
      </c>
      <c r="E6183" s="94" t="s">
        <v>14185</v>
      </c>
      <c r="F6183" s="95">
        <v>20100</v>
      </c>
      <c r="G6183" s="5" t="s">
        <v>51</v>
      </c>
      <c r="H6183" s="3">
        <v>2014</v>
      </c>
    </row>
    <row r="6184" spans="1:8">
      <c r="A6184" s="92" t="s">
        <v>14156</v>
      </c>
      <c r="B6184" s="21" t="s">
        <v>14187</v>
      </c>
      <c r="C6184" s="93">
        <v>50812433678</v>
      </c>
      <c r="D6184" s="94" t="s">
        <v>14188</v>
      </c>
      <c r="E6184" s="94" t="s">
        <v>14189</v>
      </c>
      <c r="F6184" s="95">
        <v>25100</v>
      </c>
      <c r="G6184" s="5" t="s">
        <v>51</v>
      </c>
      <c r="H6184" s="3">
        <v>2014</v>
      </c>
    </row>
    <row r="6185" spans="1:8" ht="38.25">
      <c r="A6185" s="92" t="s">
        <v>14156</v>
      </c>
      <c r="B6185" s="21" t="s">
        <v>14190</v>
      </c>
      <c r="C6185" s="93">
        <v>15656934984</v>
      </c>
      <c r="D6185" s="94" t="s">
        <v>14191</v>
      </c>
      <c r="E6185" s="94" t="s">
        <v>5963</v>
      </c>
      <c r="F6185" s="95">
        <v>171350</v>
      </c>
      <c r="G6185" s="5" t="s">
        <v>51</v>
      </c>
      <c r="H6185" s="3">
        <v>2014</v>
      </c>
    </row>
    <row r="6186" spans="1:8">
      <c r="A6186" s="92" t="s">
        <v>14156</v>
      </c>
      <c r="B6186" s="21" t="s">
        <v>14192</v>
      </c>
      <c r="C6186" s="93">
        <v>71089321945</v>
      </c>
      <c r="D6186" s="94" t="s">
        <v>14193</v>
      </c>
      <c r="E6186" s="94" t="s">
        <v>14194</v>
      </c>
      <c r="F6186" s="95">
        <v>43650</v>
      </c>
      <c r="G6186" s="5" t="s">
        <v>51</v>
      </c>
      <c r="H6186" s="3">
        <v>2014</v>
      </c>
    </row>
    <row r="6187" spans="1:8" ht="25.5">
      <c r="A6187" s="92" t="s">
        <v>14156</v>
      </c>
      <c r="B6187" s="21" t="s">
        <v>14195</v>
      </c>
      <c r="C6187" s="93">
        <v>8574797496</v>
      </c>
      <c r="D6187" s="94" t="s">
        <v>14197</v>
      </c>
      <c r="E6187" s="94" t="s">
        <v>14196</v>
      </c>
      <c r="F6187" s="95">
        <v>5000</v>
      </c>
      <c r="G6187" s="5" t="s">
        <v>51</v>
      </c>
      <c r="H6187" s="3">
        <v>2014</v>
      </c>
    </row>
    <row r="6188" spans="1:8" ht="25.5">
      <c r="A6188" s="92" t="s">
        <v>14156</v>
      </c>
      <c r="B6188" s="21" t="s">
        <v>14198</v>
      </c>
      <c r="C6188" s="93">
        <v>76102480103</v>
      </c>
      <c r="D6188" s="94" t="s">
        <v>14199</v>
      </c>
      <c r="E6188" s="94" t="s">
        <v>14200</v>
      </c>
      <c r="F6188" s="95">
        <v>60712</v>
      </c>
      <c r="G6188" s="5" t="s">
        <v>51</v>
      </c>
      <c r="H6188" s="3">
        <v>2014</v>
      </c>
    </row>
    <row r="6189" spans="1:8">
      <c r="A6189" s="92" t="s">
        <v>14156</v>
      </c>
      <c r="B6189" s="21" t="s">
        <v>14201</v>
      </c>
      <c r="C6189" s="93">
        <v>52690820197</v>
      </c>
      <c r="D6189" s="94" t="s">
        <v>9938</v>
      </c>
      <c r="E6189" s="94" t="s">
        <v>14202</v>
      </c>
      <c r="F6189" s="95">
        <v>3000</v>
      </c>
      <c r="G6189" s="5" t="s">
        <v>51</v>
      </c>
      <c r="H6189" s="3">
        <v>2014</v>
      </c>
    </row>
    <row r="6190" spans="1:8" ht="25.5">
      <c r="A6190" s="92" t="s">
        <v>14156</v>
      </c>
      <c r="B6190" s="21" t="s">
        <v>14203</v>
      </c>
      <c r="C6190" s="93">
        <v>64602604886</v>
      </c>
      <c r="D6190" s="94" t="s">
        <v>14205</v>
      </c>
      <c r="E6190" s="94" t="s">
        <v>14204</v>
      </c>
      <c r="F6190" s="95">
        <v>50000</v>
      </c>
      <c r="G6190" s="5" t="s">
        <v>51</v>
      </c>
      <c r="H6190" s="3">
        <v>2014</v>
      </c>
    </row>
    <row r="6191" spans="1:8">
      <c r="A6191" s="92" t="s">
        <v>14156</v>
      </c>
      <c r="B6191" s="21" t="s">
        <v>14206</v>
      </c>
      <c r="C6191" s="93">
        <v>30953273599</v>
      </c>
      <c r="D6191" s="94" t="s">
        <v>9938</v>
      </c>
      <c r="E6191" s="94" t="s">
        <v>14207</v>
      </c>
      <c r="F6191" s="95">
        <v>1500</v>
      </c>
      <c r="G6191" s="5" t="s">
        <v>51</v>
      </c>
      <c r="H6191" s="3">
        <v>2014</v>
      </c>
    </row>
    <row r="6192" spans="1:8" ht="38.25">
      <c r="A6192" s="92" t="s">
        <v>14156</v>
      </c>
      <c r="B6192" s="21" t="s">
        <v>14208</v>
      </c>
      <c r="C6192" s="93">
        <v>36586007982</v>
      </c>
      <c r="D6192" s="94" t="s">
        <v>14210</v>
      </c>
      <c r="E6192" s="94" t="s">
        <v>14209</v>
      </c>
      <c r="F6192" s="95">
        <v>36300</v>
      </c>
      <c r="G6192" s="5" t="s">
        <v>51</v>
      </c>
      <c r="H6192" s="3">
        <v>2014</v>
      </c>
    </row>
    <row r="6193" spans="1:8">
      <c r="A6193" s="92" t="s">
        <v>14156</v>
      </c>
      <c r="B6193" s="21" t="s">
        <v>14211</v>
      </c>
      <c r="C6193" s="93">
        <v>2953984729</v>
      </c>
      <c r="D6193" s="94" t="s">
        <v>14212</v>
      </c>
      <c r="E6193" s="94" t="s">
        <v>14213</v>
      </c>
      <c r="F6193" s="95">
        <v>16100</v>
      </c>
      <c r="G6193" s="5" t="s">
        <v>51</v>
      </c>
      <c r="H6193" s="3">
        <v>2014</v>
      </c>
    </row>
    <row r="6194" spans="1:8">
      <c r="A6194" s="92" t="s">
        <v>14156</v>
      </c>
      <c r="B6194" s="21" t="s">
        <v>14214</v>
      </c>
      <c r="C6194" s="93">
        <v>79524973635</v>
      </c>
      <c r="D6194" s="94" t="s">
        <v>14216</v>
      </c>
      <c r="E6194" s="94" t="s">
        <v>14215</v>
      </c>
      <c r="F6194" s="95">
        <v>32000</v>
      </c>
      <c r="G6194" s="5" t="s">
        <v>51</v>
      </c>
      <c r="H6194" s="3">
        <v>2014</v>
      </c>
    </row>
    <row r="6195" spans="1:8">
      <c r="A6195" s="92" t="s">
        <v>14156</v>
      </c>
      <c r="B6195" s="21" t="s">
        <v>14217</v>
      </c>
      <c r="C6195" s="93">
        <v>79611620542</v>
      </c>
      <c r="D6195" s="94" t="s">
        <v>14218</v>
      </c>
      <c r="E6195" s="94" t="s">
        <v>14219</v>
      </c>
      <c r="F6195" s="95">
        <v>18750.75</v>
      </c>
      <c r="G6195" s="5" t="s">
        <v>51</v>
      </c>
      <c r="H6195" s="3">
        <v>2014</v>
      </c>
    </row>
    <row r="6196" spans="1:8">
      <c r="A6196" s="92" t="s">
        <v>14156</v>
      </c>
      <c r="B6196" s="21" t="s">
        <v>14220</v>
      </c>
      <c r="C6196" s="93">
        <v>88434411099</v>
      </c>
      <c r="D6196" s="94" t="s">
        <v>14222</v>
      </c>
      <c r="E6196" s="94" t="s">
        <v>14221</v>
      </c>
      <c r="F6196" s="95">
        <v>7500</v>
      </c>
      <c r="G6196" s="5" t="s">
        <v>51</v>
      </c>
      <c r="H6196" s="3">
        <v>2014</v>
      </c>
    </row>
    <row r="6197" spans="1:8">
      <c r="A6197" s="92" t="s">
        <v>14156</v>
      </c>
      <c r="B6197" s="21" t="s">
        <v>14223</v>
      </c>
      <c r="C6197" s="93" t="s">
        <v>14224</v>
      </c>
      <c r="D6197" s="94" t="s">
        <v>14225</v>
      </c>
      <c r="E6197" s="94" t="s">
        <v>14226</v>
      </c>
      <c r="F6197" s="95">
        <v>20000</v>
      </c>
      <c r="G6197" s="5" t="s">
        <v>51</v>
      </c>
      <c r="H6197" s="3">
        <v>2014</v>
      </c>
    </row>
    <row r="6198" spans="1:8">
      <c r="A6198" s="92" t="s">
        <v>14156</v>
      </c>
      <c r="B6198" s="21" t="s">
        <v>14227</v>
      </c>
      <c r="C6198" s="93">
        <v>29480514049</v>
      </c>
      <c r="D6198" s="94" t="s">
        <v>14228</v>
      </c>
      <c r="E6198" s="94" t="s">
        <v>14229</v>
      </c>
      <c r="F6198" s="95">
        <v>670653.31000000006</v>
      </c>
      <c r="G6198" s="5" t="s">
        <v>51</v>
      </c>
      <c r="H6198" s="3">
        <v>2014</v>
      </c>
    </row>
    <row r="6199" spans="1:8">
      <c r="A6199" s="92" t="s">
        <v>14156</v>
      </c>
      <c r="B6199" s="21" t="s">
        <v>14230</v>
      </c>
      <c r="C6199" s="93">
        <v>70479950714</v>
      </c>
      <c r="D6199" s="94" t="s">
        <v>14232</v>
      </c>
      <c r="E6199" s="94" t="s">
        <v>14231</v>
      </c>
      <c r="F6199" s="95">
        <v>1080000</v>
      </c>
      <c r="G6199" s="5" t="s">
        <v>51</v>
      </c>
      <c r="H6199" s="3">
        <v>2014</v>
      </c>
    </row>
    <row r="6200" spans="1:8">
      <c r="A6200" s="92" t="s">
        <v>14156</v>
      </c>
      <c r="B6200" s="21" t="s">
        <v>14233</v>
      </c>
      <c r="C6200" s="93">
        <v>21791129000</v>
      </c>
      <c r="D6200" s="94" t="s">
        <v>14228</v>
      </c>
      <c r="E6200" s="94" t="s">
        <v>14234</v>
      </c>
      <c r="F6200" s="95">
        <v>195200</v>
      </c>
      <c r="G6200" s="5" t="s">
        <v>51</v>
      </c>
      <c r="H6200" s="3">
        <v>2014</v>
      </c>
    </row>
    <row r="6201" spans="1:8">
      <c r="A6201" s="92" t="s">
        <v>14156</v>
      </c>
      <c r="B6201" s="21" t="s">
        <v>14235</v>
      </c>
      <c r="C6201" s="93">
        <v>17079707885</v>
      </c>
      <c r="D6201" s="94" t="s">
        <v>14228</v>
      </c>
      <c r="E6201" s="94" t="s">
        <v>14236</v>
      </c>
      <c r="F6201" s="95">
        <v>174397.27</v>
      </c>
      <c r="G6201" s="5" t="s">
        <v>51</v>
      </c>
      <c r="H6201" s="3">
        <v>2014</v>
      </c>
    </row>
    <row r="6202" spans="1:8">
      <c r="A6202" s="92" t="s">
        <v>14156</v>
      </c>
      <c r="B6202" s="21" t="s">
        <v>14237</v>
      </c>
      <c r="C6202" s="93">
        <v>68563052301</v>
      </c>
      <c r="D6202" s="94" t="s">
        <v>14239</v>
      </c>
      <c r="E6202" s="94" t="s">
        <v>14238</v>
      </c>
      <c r="F6202" s="95">
        <v>196200</v>
      </c>
      <c r="G6202" s="5" t="s">
        <v>51</v>
      </c>
      <c r="H6202" s="3">
        <v>2014</v>
      </c>
    </row>
    <row r="6203" spans="1:8">
      <c r="A6203" s="92" t="s">
        <v>14156</v>
      </c>
      <c r="B6203" s="21" t="s">
        <v>14240</v>
      </c>
      <c r="C6203" s="93">
        <v>25615233606</v>
      </c>
      <c r="D6203" s="94" t="s">
        <v>14242</v>
      </c>
      <c r="E6203" s="94" t="s">
        <v>14241</v>
      </c>
      <c r="F6203" s="95">
        <v>115500</v>
      </c>
      <c r="G6203" s="5" t="s">
        <v>51</v>
      </c>
      <c r="H6203" s="3">
        <v>2014</v>
      </c>
    </row>
    <row r="6204" spans="1:8">
      <c r="A6204" s="92" t="s">
        <v>14156</v>
      </c>
      <c r="B6204" s="21" t="s">
        <v>14243</v>
      </c>
      <c r="C6204" s="93">
        <v>49928836820</v>
      </c>
      <c r="D6204" s="94" t="s">
        <v>14242</v>
      </c>
      <c r="E6204" s="94" t="s">
        <v>14244</v>
      </c>
      <c r="F6204" s="95">
        <v>142600</v>
      </c>
      <c r="G6204" s="5" t="s">
        <v>51</v>
      </c>
      <c r="H6204" s="3">
        <v>2014</v>
      </c>
    </row>
    <row r="6205" spans="1:8">
      <c r="A6205" s="92" t="s">
        <v>14156</v>
      </c>
      <c r="B6205" s="21" t="s">
        <v>14245</v>
      </c>
      <c r="C6205" s="93">
        <v>61437628792</v>
      </c>
      <c r="D6205" s="94" t="s">
        <v>14242</v>
      </c>
      <c r="E6205" s="94" t="s">
        <v>14246</v>
      </c>
      <c r="F6205" s="95">
        <v>142600</v>
      </c>
      <c r="G6205" s="5" t="s">
        <v>51</v>
      </c>
      <c r="H6205" s="3">
        <v>2014</v>
      </c>
    </row>
    <row r="6206" spans="1:8">
      <c r="A6206" s="92" t="s">
        <v>14156</v>
      </c>
      <c r="B6206" s="21" t="s">
        <v>14247</v>
      </c>
      <c r="C6206" s="93">
        <v>37090341823</v>
      </c>
      <c r="D6206" s="94" t="s">
        <v>14242</v>
      </c>
      <c r="E6206" s="94" t="s">
        <v>14248</v>
      </c>
      <c r="F6206" s="95">
        <v>141600</v>
      </c>
      <c r="G6206" s="5" t="s">
        <v>51</v>
      </c>
      <c r="H6206" s="3">
        <v>2014</v>
      </c>
    </row>
    <row r="6207" spans="1:8">
      <c r="A6207" s="92" t="s">
        <v>14156</v>
      </c>
      <c r="B6207" s="21" t="s">
        <v>14249</v>
      </c>
      <c r="C6207" s="93">
        <v>85471751345</v>
      </c>
      <c r="D6207" s="94" t="s">
        <v>14250</v>
      </c>
      <c r="E6207" s="94" t="s">
        <v>14238</v>
      </c>
      <c r="F6207" s="95">
        <v>15000</v>
      </c>
      <c r="G6207" s="5" t="s">
        <v>51</v>
      </c>
      <c r="H6207" s="3">
        <v>2014</v>
      </c>
    </row>
    <row r="6208" spans="1:8">
      <c r="A6208" s="92" t="s">
        <v>14156</v>
      </c>
      <c r="B6208" s="21" t="s">
        <v>14251</v>
      </c>
      <c r="C6208" s="93">
        <v>79694406400</v>
      </c>
      <c r="D6208" s="94" t="s">
        <v>14252</v>
      </c>
      <c r="E6208" s="94" t="s">
        <v>14253</v>
      </c>
      <c r="F6208" s="95">
        <v>29700</v>
      </c>
      <c r="G6208" s="5" t="s">
        <v>51</v>
      </c>
      <c r="H6208" s="3">
        <v>2014</v>
      </c>
    </row>
    <row r="6209" spans="1:8">
      <c r="A6209" s="92" t="s">
        <v>14156</v>
      </c>
      <c r="B6209" s="21" t="s">
        <v>14254</v>
      </c>
      <c r="C6209" s="93">
        <v>90253581346</v>
      </c>
      <c r="D6209" s="94" t="s">
        <v>14256</v>
      </c>
      <c r="E6209" s="94" t="s">
        <v>14255</v>
      </c>
      <c r="F6209" s="95">
        <v>16350</v>
      </c>
      <c r="G6209" s="5" t="s">
        <v>51</v>
      </c>
      <c r="H6209" s="3">
        <v>2014</v>
      </c>
    </row>
    <row r="6210" spans="1:8">
      <c r="A6210" s="92" t="s">
        <v>14156</v>
      </c>
      <c r="B6210" s="21" t="s">
        <v>14257</v>
      </c>
      <c r="C6210" s="93">
        <v>5652803237</v>
      </c>
      <c r="D6210" s="94" t="s">
        <v>14258</v>
      </c>
      <c r="E6210" s="94" t="s">
        <v>14259</v>
      </c>
      <c r="F6210" s="95">
        <v>30000</v>
      </c>
      <c r="G6210" s="5" t="s">
        <v>51</v>
      </c>
      <c r="H6210" s="3">
        <v>2014</v>
      </c>
    </row>
    <row r="6211" spans="1:8">
      <c r="A6211" s="92" t="s">
        <v>14156</v>
      </c>
      <c r="B6211" s="21" t="s">
        <v>14260</v>
      </c>
      <c r="C6211" s="93">
        <v>52926850607</v>
      </c>
      <c r="D6211" s="94" t="s">
        <v>14261</v>
      </c>
      <c r="E6211" s="94" t="s">
        <v>14262</v>
      </c>
      <c r="F6211" s="95">
        <v>71400</v>
      </c>
      <c r="G6211" s="5" t="s">
        <v>51</v>
      </c>
      <c r="H6211" s="3">
        <v>2014</v>
      </c>
    </row>
    <row r="6212" spans="1:8">
      <c r="A6212" s="92" t="s">
        <v>14156</v>
      </c>
      <c r="B6212" s="21" t="s">
        <v>14263</v>
      </c>
      <c r="C6212" s="93">
        <v>14173433254</v>
      </c>
      <c r="D6212" s="94" t="s">
        <v>14264</v>
      </c>
      <c r="E6212" s="94" t="s">
        <v>14265</v>
      </c>
      <c r="F6212" s="95">
        <v>29750</v>
      </c>
      <c r="G6212" s="5" t="s">
        <v>51</v>
      </c>
      <c r="H6212" s="3">
        <v>2014</v>
      </c>
    </row>
    <row r="6213" spans="1:8">
      <c r="A6213" s="92" t="s">
        <v>14156</v>
      </c>
      <c r="B6213" s="21" t="s">
        <v>14266</v>
      </c>
      <c r="C6213" s="93">
        <v>56811312780</v>
      </c>
      <c r="D6213" s="94" t="s">
        <v>14242</v>
      </c>
      <c r="E6213" s="94" t="s">
        <v>14267</v>
      </c>
      <c r="F6213" s="95">
        <v>29700</v>
      </c>
      <c r="G6213" s="5" t="s">
        <v>51</v>
      </c>
      <c r="H6213" s="3">
        <v>2014</v>
      </c>
    </row>
    <row r="6214" spans="1:8">
      <c r="A6214" s="92" t="s">
        <v>14156</v>
      </c>
      <c r="B6214" s="21" t="s">
        <v>14268</v>
      </c>
      <c r="C6214" s="93">
        <v>24655114615</v>
      </c>
      <c r="D6214" s="94" t="s">
        <v>14242</v>
      </c>
      <c r="E6214" s="94" t="s">
        <v>14269</v>
      </c>
      <c r="F6214" s="95">
        <v>16850</v>
      </c>
      <c r="G6214" s="5" t="s">
        <v>51</v>
      </c>
      <c r="H6214" s="3">
        <v>2014</v>
      </c>
    </row>
    <row r="6215" spans="1:8">
      <c r="A6215" s="92" t="s">
        <v>14156</v>
      </c>
      <c r="B6215" s="21" t="s">
        <v>14270</v>
      </c>
      <c r="C6215" s="93">
        <v>35929633707</v>
      </c>
      <c r="D6215" s="94" t="s">
        <v>14271</v>
      </c>
      <c r="E6215" s="94" t="s">
        <v>14272</v>
      </c>
      <c r="F6215" s="95">
        <v>249100</v>
      </c>
      <c r="G6215" s="5" t="s">
        <v>51</v>
      </c>
      <c r="H6215" s="3">
        <v>2014</v>
      </c>
    </row>
    <row r="6216" spans="1:8">
      <c r="A6216" s="92" t="s">
        <v>14156</v>
      </c>
      <c r="B6216" s="21" t="s">
        <v>14273</v>
      </c>
      <c r="C6216" s="93">
        <v>93141491238</v>
      </c>
      <c r="D6216" s="94" t="s">
        <v>14242</v>
      </c>
      <c r="E6216" s="94" t="s">
        <v>14274</v>
      </c>
      <c r="F6216" s="95">
        <v>34650</v>
      </c>
      <c r="G6216" s="5" t="s">
        <v>51</v>
      </c>
      <c r="H6216" s="3">
        <v>2014</v>
      </c>
    </row>
    <row r="6217" spans="1:8" ht="25.5">
      <c r="A6217" s="92" t="s">
        <v>14156</v>
      </c>
      <c r="B6217" s="21" t="s">
        <v>14275</v>
      </c>
      <c r="C6217" s="93">
        <v>45766709601</v>
      </c>
      <c r="D6217" s="94" t="s">
        <v>14276</v>
      </c>
      <c r="E6217" s="94" t="s">
        <v>14277</v>
      </c>
      <c r="F6217" s="95">
        <v>136000</v>
      </c>
      <c r="G6217" s="5" t="s">
        <v>51</v>
      </c>
      <c r="H6217" s="3">
        <v>2014</v>
      </c>
    </row>
    <row r="6218" spans="1:8" ht="25.5">
      <c r="A6218" s="92" t="s">
        <v>14156</v>
      </c>
      <c r="B6218" s="21" t="s">
        <v>14278</v>
      </c>
      <c r="C6218" s="93">
        <v>4069414609</v>
      </c>
      <c r="D6218" s="94" t="s">
        <v>14280</v>
      </c>
      <c r="E6218" s="94" t="s">
        <v>14281</v>
      </c>
      <c r="F6218" s="95">
        <v>154000</v>
      </c>
      <c r="G6218" s="5" t="s">
        <v>51</v>
      </c>
      <c r="H6218" s="3">
        <v>2014</v>
      </c>
    </row>
    <row r="6219" spans="1:8" ht="25.5">
      <c r="A6219" s="92" t="s">
        <v>14156</v>
      </c>
      <c r="B6219" s="21" t="s">
        <v>14282</v>
      </c>
      <c r="C6219" s="93">
        <v>77524591599</v>
      </c>
      <c r="D6219" s="94" t="s">
        <v>14284</v>
      </c>
      <c r="E6219" s="94" t="s">
        <v>14283</v>
      </c>
      <c r="F6219" s="95">
        <v>10000</v>
      </c>
      <c r="G6219" s="5" t="s">
        <v>51</v>
      </c>
      <c r="H6219" s="3">
        <v>2014</v>
      </c>
    </row>
    <row r="6220" spans="1:8" ht="38.25">
      <c r="A6220" s="92" t="s">
        <v>14156</v>
      </c>
      <c r="B6220" s="21" t="s">
        <v>14285</v>
      </c>
      <c r="C6220" s="93">
        <v>76290518371</v>
      </c>
      <c r="D6220" s="94" t="s">
        <v>14286</v>
      </c>
      <c r="E6220" s="94" t="s">
        <v>14283</v>
      </c>
      <c r="F6220" s="95">
        <v>57000</v>
      </c>
      <c r="G6220" s="5" t="s">
        <v>51</v>
      </c>
      <c r="H6220" s="3">
        <v>2014</v>
      </c>
    </row>
    <row r="6221" spans="1:8" ht="25.5">
      <c r="A6221" s="92" t="s">
        <v>14156</v>
      </c>
      <c r="B6221" s="21" t="s">
        <v>14287</v>
      </c>
      <c r="C6221" s="93">
        <v>33952098911</v>
      </c>
      <c r="D6221" s="94" t="s">
        <v>14289</v>
      </c>
      <c r="E6221" s="94" t="s">
        <v>14288</v>
      </c>
      <c r="F6221" s="95">
        <v>34196</v>
      </c>
      <c r="G6221" s="5" t="s">
        <v>51</v>
      </c>
      <c r="H6221" s="3">
        <v>2014</v>
      </c>
    </row>
    <row r="6222" spans="1:8" ht="25.5">
      <c r="A6222" s="92" t="s">
        <v>14156</v>
      </c>
      <c r="B6222" s="21" t="s">
        <v>14290</v>
      </c>
      <c r="C6222" s="93">
        <v>87182907070</v>
      </c>
      <c r="D6222" s="93" t="s">
        <v>14291</v>
      </c>
      <c r="E6222" s="94" t="s">
        <v>14292</v>
      </c>
      <c r="F6222" s="95">
        <v>250000</v>
      </c>
      <c r="G6222" s="5" t="s">
        <v>51</v>
      </c>
      <c r="H6222" s="3">
        <v>2014</v>
      </c>
    </row>
    <row r="6223" spans="1:8" ht="38.25">
      <c r="A6223" s="92" t="s">
        <v>14156</v>
      </c>
      <c r="B6223" s="21" t="s">
        <v>14293</v>
      </c>
      <c r="C6223" s="93">
        <v>78608409604</v>
      </c>
      <c r="D6223" s="94" t="s">
        <v>14295</v>
      </c>
      <c r="E6223" s="94" t="s">
        <v>14294</v>
      </c>
      <c r="F6223" s="95">
        <v>61000</v>
      </c>
      <c r="G6223" s="5" t="s">
        <v>51</v>
      </c>
      <c r="H6223" s="3">
        <v>2014</v>
      </c>
    </row>
    <row r="6224" spans="1:8">
      <c r="A6224" s="92" t="s">
        <v>14156</v>
      </c>
      <c r="B6224" s="21" t="s">
        <v>14296</v>
      </c>
      <c r="C6224" s="93">
        <v>79887452357</v>
      </c>
      <c r="D6224" s="94" t="s">
        <v>14298</v>
      </c>
      <c r="E6224" s="94" t="s">
        <v>14297</v>
      </c>
      <c r="F6224" s="95">
        <v>10000</v>
      </c>
      <c r="G6224" s="5" t="s">
        <v>51</v>
      </c>
      <c r="H6224" s="3">
        <v>2014</v>
      </c>
    </row>
    <row r="6225" spans="1:8">
      <c r="A6225" s="92" t="s">
        <v>14156</v>
      </c>
      <c r="B6225" s="21" t="s">
        <v>14299</v>
      </c>
      <c r="C6225" s="93">
        <v>93378917449</v>
      </c>
      <c r="D6225" s="94" t="s">
        <v>14298</v>
      </c>
      <c r="E6225" s="94" t="s">
        <v>14300</v>
      </c>
      <c r="F6225" s="95">
        <v>10000</v>
      </c>
      <c r="G6225" s="5" t="s">
        <v>51</v>
      </c>
      <c r="H6225" s="3">
        <v>2014</v>
      </c>
    </row>
    <row r="6226" spans="1:8" ht="25.5">
      <c r="A6226" s="92" t="s">
        <v>14156</v>
      </c>
      <c r="B6226" s="21" t="s">
        <v>14301</v>
      </c>
      <c r="C6226" s="93">
        <v>63797440262</v>
      </c>
      <c r="D6226" s="94" t="s">
        <v>14298</v>
      </c>
      <c r="E6226" s="94" t="s">
        <v>14178</v>
      </c>
      <c r="F6226" s="95">
        <v>15000</v>
      </c>
      <c r="G6226" s="5" t="s">
        <v>51</v>
      </c>
      <c r="H6226" s="3">
        <v>2014</v>
      </c>
    </row>
    <row r="6227" spans="1:8" ht="25.5">
      <c r="A6227" s="92" t="s">
        <v>14156</v>
      </c>
      <c r="B6227" s="21" t="s">
        <v>14302</v>
      </c>
      <c r="C6227" s="93">
        <v>71899717544</v>
      </c>
      <c r="D6227" s="94" t="s">
        <v>14304</v>
      </c>
      <c r="E6227" s="94" t="s">
        <v>14303</v>
      </c>
      <c r="F6227" s="95">
        <v>20000</v>
      </c>
      <c r="G6227" s="5" t="s">
        <v>51</v>
      </c>
      <c r="H6227" s="3">
        <v>2014</v>
      </c>
    </row>
    <row r="6228" spans="1:8" ht="38.25">
      <c r="A6228" s="92" t="s">
        <v>14156</v>
      </c>
      <c r="B6228" s="21" t="s">
        <v>14305</v>
      </c>
      <c r="C6228" s="93">
        <v>24030771932</v>
      </c>
      <c r="D6228" s="94" t="s">
        <v>14306</v>
      </c>
      <c r="E6228" s="94" t="s">
        <v>14307</v>
      </c>
      <c r="F6228" s="95">
        <v>1600000</v>
      </c>
      <c r="G6228" s="5" t="s">
        <v>51</v>
      </c>
      <c r="H6228" s="3">
        <v>2014</v>
      </c>
    </row>
    <row r="6229" spans="1:8" ht="25.5">
      <c r="A6229" s="92" t="s">
        <v>14156</v>
      </c>
      <c r="B6229" s="21" t="s">
        <v>14308</v>
      </c>
      <c r="C6229" s="93"/>
      <c r="D6229" s="94" t="s">
        <v>3467</v>
      </c>
      <c r="E6229" s="94" t="s">
        <v>14272</v>
      </c>
      <c r="F6229" s="95">
        <v>5000</v>
      </c>
      <c r="G6229" s="5" t="s">
        <v>51</v>
      </c>
      <c r="H6229" s="3">
        <v>2014</v>
      </c>
    </row>
    <row r="6230" spans="1:8" ht="25.5">
      <c r="A6230" s="92" t="s">
        <v>14156</v>
      </c>
      <c r="B6230" s="21" t="s">
        <v>14309</v>
      </c>
      <c r="C6230" s="93"/>
      <c r="D6230" s="94" t="s">
        <v>3467</v>
      </c>
      <c r="E6230" s="94" t="s">
        <v>14310</v>
      </c>
      <c r="F6230" s="95">
        <v>22000</v>
      </c>
      <c r="G6230" s="5" t="s">
        <v>51</v>
      </c>
      <c r="H6230" s="3">
        <v>2014</v>
      </c>
    </row>
    <row r="6231" spans="1:8" ht="25.5">
      <c r="A6231" s="92" t="s">
        <v>14156</v>
      </c>
      <c r="B6231" s="21" t="s">
        <v>14311</v>
      </c>
      <c r="C6231" s="93"/>
      <c r="D6231" s="94" t="s">
        <v>3467</v>
      </c>
      <c r="E6231" s="94" t="s">
        <v>14312</v>
      </c>
      <c r="F6231" s="95">
        <v>15000</v>
      </c>
      <c r="G6231" s="5" t="s">
        <v>51</v>
      </c>
      <c r="H6231" s="3">
        <v>2014</v>
      </c>
    </row>
    <row r="6232" spans="1:8">
      <c r="A6232" s="92" t="s">
        <v>14156</v>
      </c>
      <c r="B6232" s="21" t="s">
        <v>14313</v>
      </c>
      <c r="C6232" s="93"/>
      <c r="D6232" s="94" t="s">
        <v>3467</v>
      </c>
      <c r="E6232" s="94" t="s">
        <v>14314</v>
      </c>
      <c r="F6232" s="95">
        <v>5000</v>
      </c>
      <c r="G6232" s="5" t="s">
        <v>51</v>
      </c>
      <c r="H6232" s="3">
        <v>2014</v>
      </c>
    </row>
    <row r="6233" spans="1:8" ht="25.5">
      <c r="A6233" s="92" t="s">
        <v>14156</v>
      </c>
      <c r="B6233" s="21" t="s">
        <v>14315</v>
      </c>
      <c r="C6233" s="93"/>
      <c r="D6233" s="94" t="s">
        <v>3467</v>
      </c>
      <c r="E6233" s="94" t="s">
        <v>14316</v>
      </c>
      <c r="F6233" s="95">
        <v>6000</v>
      </c>
      <c r="G6233" s="5" t="s">
        <v>51</v>
      </c>
      <c r="H6233" s="3">
        <v>2014</v>
      </c>
    </row>
    <row r="6234" spans="1:8" ht="38.25">
      <c r="A6234" s="92" t="s">
        <v>14156</v>
      </c>
      <c r="B6234" s="21" t="s">
        <v>14317</v>
      </c>
      <c r="C6234" s="93">
        <v>41792654182</v>
      </c>
      <c r="D6234" s="94" t="s">
        <v>3467</v>
      </c>
      <c r="E6234" s="94" t="s">
        <v>14318</v>
      </c>
      <c r="F6234" s="95">
        <v>17000</v>
      </c>
      <c r="G6234" s="5" t="s">
        <v>51</v>
      </c>
      <c r="H6234" s="3">
        <v>2014</v>
      </c>
    </row>
    <row r="6235" spans="1:8" ht="25.5">
      <c r="A6235" s="92" t="s">
        <v>14156</v>
      </c>
      <c r="B6235" s="21" t="s">
        <v>14319</v>
      </c>
      <c r="C6235" s="93" t="s">
        <v>14320</v>
      </c>
      <c r="D6235" s="94" t="s">
        <v>3467</v>
      </c>
      <c r="E6235" s="94" t="s">
        <v>14321</v>
      </c>
      <c r="F6235" s="95">
        <v>29000</v>
      </c>
      <c r="G6235" s="5" t="s">
        <v>51</v>
      </c>
      <c r="H6235" s="3">
        <v>2014</v>
      </c>
    </row>
    <row r="6236" spans="1:8">
      <c r="A6236" s="92" t="s">
        <v>14156</v>
      </c>
      <c r="B6236" s="21" t="s">
        <v>14322</v>
      </c>
      <c r="C6236" s="93" t="s">
        <v>14323</v>
      </c>
      <c r="D6236" s="94" t="s">
        <v>14212</v>
      </c>
      <c r="E6236" s="94" t="s">
        <v>14324</v>
      </c>
      <c r="F6236" s="95">
        <v>6000</v>
      </c>
      <c r="G6236" s="5" t="s">
        <v>51</v>
      </c>
      <c r="H6236" s="3">
        <v>2014</v>
      </c>
    </row>
    <row r="6237" spans="1:8" ht="51">
      <c r="A6237" s="92" t="s">
        <v>14156</v>
      </c>
      <c r="B6237" s="21" t="s">
        <v>14325</v>
      </c>
      <c r="C6237" s="93">
        <v>26020372569</v>
      </c>
      <c r="D6237" s="94" t="s">
        <v>14326</v>
      </c>
      <c r="E6237" s="94" t="s">
        <v>14327</v>
      </c>
      <c r="F6237" s="95">
        <v>2000</v>
      </c>
      <c r="G6237" s="5" t="s">
        <v>51</v>
      </c>
      <c r="H6237" s="3">
        <v>2014</v>
      </c>
    </row>
    <row r="6238" spans="1:8">
      <c r="A6238" s="92" t="s">
        <v>14156</v>
      </c>
      <c r="B6238" s="21" t="s">
        <v>14328</v>
      </c>
      <c r="C6238" s="93">
        <v>57683369480</v>
      </c>
      <c r="D6238" s="94" t="s">
        <v>3467</v>
      </c>
      <c r="E6238" s="94" t="s">
        <v>14329</v>
      </c>
      <c r="F6238" s="95">
        <v>6000</v>
      </c>
      <c r="G6238" s="5" t="s">
        <v>51</v>
      </c>
      <c r="H6238" s="3">
        <v>2014</v>
      </c>
    </row>
    <row r="6239" spans="1:8">
      <c r="A6239" s="92" t="s">
        <v>14156</v>
      </c>
      <c r="B6239" s="21" t="s">
        <v>14330</v>
      </c>
      <c r="C6239" s="93">
        <v>76008001450</v>
      </c>
      <c r="D6239" s="94" t="s">
        <v>14331</v>
      </c>
      <c r="E6239" s="94" t="s">
        <v>14332</v>
      </c>
      <c r="F6239" s="95">
        <v>17350</v>
      </c>
      <c r="G6239" s="5" t="s">
        <v>51</v>
      </c>
      <c r="H6239" s="3">
        <v>2014</v>
      </c>
    </row>
    <row r="6240" spans="1:8" ht="25.5">
      <c r="A6240" s="92" t="s">
        <v>14156</v>
      </c>
      <c r="B6240" s="21" t="s">
        <v>14333</v>
      </c>
      <c r="C6240" s="93">
        <v>33556342639</v>
      </c>
      <c r="D6240" s="94" t="s">
        <v>14334</v>
      </c>
      <c r="E6240" s="94" t="s">
        <v>14335</v>
      </c>
      <c r="F6240" s="95">
        <v>4000</v>
      </c>
      <c r="G6240" s="5" t="s">
        <v>51</v>
      </c>
      <c r="H6240" s="3">
        <v>2014</v>
      </c>
    </row>
    <row r="6241" spans="1:8" ht="38.25">
      <c r="A6241" s="92" t="s">
        <v>14156</v>
      </c>
      <c r="B6241" s="21" t="s">
        <v>14336</v>
      </c>
      <c r="C6241" s="93">
        <v>18006735000</v>
      </c>
      <c r="D6241" s="94" t="s">
        <v>14337</v>
      </c>
      <c r="E6241" s="94" t="s">
        <v>14338</v>
      </c>
      <c r="F6241" s="95">
        <v>76560</v>
      </c>
      <c r="G6241" s="5" t="s">
        <v>51</v>
      </c>
      <c r="H6241" s="3">
        <v>2014</v>
      </c>
    </row>
    <row r="6242" spans="1:8" ht="38.25">
      <c r="A6242" s="92" t="s">
        <v>14156</v>
      </c>
      <c r="B6242" s="21" t="s">
        <v>14339</v>
      </c>
      <c r="C6242" s="93">
        <v>10993703173</v>
      </c>
      <c r="D6242" s="94" t="s">
        <v>14340</v>
      </c>
      <c r="E6242" s="94" t="s">
        <v>14341</v>
      </c>
      <c r="F6242" s="95">
        <v>2000</v>
      </c>
      <c r="G6242" s="5" t="s">
        <v>51</v>
      </c>
      <c r="H6242" s="3">
        <v>2014</v>
      </c>
    </row>
    <row r="6243" spans="1:8" ht="38.25">
      <c r="A6243" s="92" t="s">
        <v>14156</v>
      </c>
      <c r="B6243" s="21" t="s">
        <v>14342</v>
      </c>
      <c r="C6243" s="93">
        <v>27597285195</v>
      </c>
      <c r="D6243" s="94" t="s">
        <v>14343</v>
      </c>
      <c r="E6243" s="94" t="s">
        <v>14344</v>
      </c>
      <c r="F6243" s="95">
        <v>20000</v>
      </c>
      <c r="G6243" s="5" t="s">
        <v>51</v>
      </c>
      <c r="H6243" s="3">
        <v>2014</v>
      </c>
    </row>
    <row r="6244" spans="1:8" ht="38.25">
      <c r="A6244" s="92" t="s">
        <v>14156</v>
      </c>
      <c r="B6244" s="21" t="s">
        <v>14345</v>
      </c>
      <c r="C6244" s="93">
        <v>76282673583</v>
      </c>
      <c r="D6244" s="94" t="s">
        <v>14347</v>
      </c>
      <c r="E6244" s="94" t="s">
        <v>14348</v>
      </c>
      <c r="F6244" s="95">
        <v>11880</v>
      </c>
      <c r="G6244" s="5" t="s">
        <v>51</v>
      </c>
      <c r="H6244" s="3">
        <v>2014</v>
      </c>
    </row>
    <row r="6245" spans="1:8" ht="25.5">
      <c r="A6245" s="92" t="s">
        <v>14156</v>
      </c>
      <c r="B6245" s="21" t="s">
        <v>14349</v>
      </c>
      <c r="C6245" s="93">
        <v>303668052957</v>
      </c>
      <c r="D6245" s="94" t="s">
        <v>14350</v>
      </c>
      <c r="E6245" s="94" t="s">
        <v>14346</v>
      </c>
      <c r="F6245" s="95">
        <v>32750</v>
      </c>
      <c r="G6245" s="5" t="s">
        <v>51</v>
      </c>
      <c r="H6245" s="3">
        <v>2014</v>
      </c>
    </row>
    <row r="6246" spans="1:8" ht="38.25">
      <c r="A6246" s="92" t="s">
        <v>14156</v>
      </c>
      <c r="B6246" s="26" t="s">
        <v>14351</v>
      </c>
      <c r="C6246" s="93">
        <v>51482611591</v>
      </c>
      <c r="D6246" s="94" t="s">
        <v>14352</v>
      </c>
      <c r="E6246" s="94" t="s">
        <v>14353</v>
      </c>
      <c r="F6246" s="95">
        <v>5000</v>
      </c>
      <c r="G6246" s="5" t="s">
        <v>51</v>
      </c>
      <c r="H6246" s="3">
        <v>2014</v>
      </c>
    </row>
    <row r="6247" spans="1:8" ht="76.5">
      <c r="A6247" s="92" t="s">
        <v>14156</v>
      </c>
      <c r="B6247" s="21" t="s">
        <v>14354</v>
      </c>
      <c r="C6247" s="93">
        <v>56265048394</v>
      </c>
      <c r="D6247" s="93" t="s">
        <v>14355</v>
      </c>
      <c r="E6247" s="94" t="s">
        <v>14185</v>
      </c>
      <c r="F6247" s="95">
        <v>17700</v>
      </c>
      <c r="G6247" s="5" t="s">
        <v>51</v>
      </c>
      <c r="H6247" s="3">
        <v>2014</v>
      </c>
    </row>
    <row r="6248" spans="1:8" ht="25.5">
      <c r="A6248" s="92" t="s">
        <v>14156</v>
      </c>
      <c r="B6248" s="21" t="s">
        <v>14356</v>
      </c>
      <c r="C6248" s="93">
        <v>83964488622</v>
      </c>
      <c r="D6248" s="94" t="s">
        <v>14358</v>
      </c>
      <c r="E6248" s="94" t="s">
        <v>14357</v>
      </c>
      <c r="F6248" s="95">
        <v>5500</v>
      </c>
      <c r="G6248" s="5" t="s">
        <v>51</v>
      </c>
      <c r="H6248" s="3">
        <v>2014</v>
      </c>
    </row>
    <row r="6249" spans="1:8" ht="38.25">
      <c r="A6249" s="92" t="s">
        <v>14156</v>
      </c>
      <c r="B6249" s="21" t="s">
        <v>14330</v>
      </c>
      <c r="C6249" s="93">
        <v>76008001450</v>
      </c>
      <c r="D6249" s="94" t="s">
        <v>14359</v>
      </c>
      <c r="E6249" s="94" t="s">
        <v>14332</v>
      </c>
      <c r="F6249" s="95">
        <v>17350</v>
      </c>
      <c r="G6249" s="5" t="s">
        <v>51</v>
      </c>
      <c r="H6249" s="3">
        <v>2014</v>
      </c>
    </row>
    <row r="6250" spans="1:8" ht="25.5">
      <c r="A6250" s="92" t="s">
        <v>14156</v>
      </c>
      <c r="B6250" s="21" t="s">
        <v>14360</v>
      </c>
      <c r="C6250" s="93">
        <v>73005180242</v>
      </c>
      <c r="D6250" s="94" t="s">
        <v>14361</v>
      </c>
      <c r="E6250" s="94" t="s">
        <v>14362</v>
      </c>
      <c r="F6250" s="95">
        <v>3500</v>
      </c>
      <c r="G6250" s="5" t="s">
        <v>51</v>
      </c>
      <c r="H6250" s="3">
        <v>2014</v>
      </c>
    </row>
    <row r="6251" spans="1:8" ht="51">
      <c r="A6251" s="92" t="s">
        <v>14156</v>
      </c>
      <c r="B6251" s="21" t="s">
        <v>14363</v>
      </c>
      <c r="C6251" s="93">
        <v>4796907735</v>
      </c>
      <c r="D6251" s="94" t="s">
        <v>14364</v>
      </c>
      <c r="E6251" s="94" t="s">
        <v>14365</v>
      </c>
      <c r="F6251" s="95">
        <v>1000</v>
      </c>
      <c r="G6251" s="5" t="s">
        <v>51</v>
      </c>
      <c r="H6251" s="3">
        <v>2014</v>
      </c>
    </row>
    <row r="6252" spans="1:8" ht="63.75">
      <c r="A6252" s="92" t="s">
        <v>14156</v>
      </c>
      <c r="B6252" s="21" t="s">
        <v>14366</v>
      </c>
      <c r="C6252" s="93">
        <v>22933185451</v>
      </c>
      <c r="D6252" s="94" t="s">
        <v>14367</v>
      </c>
      <c r="E6252" s="94" t="s">
        <v>14368</v>
      </c>
      <c r="F6252" s="95">
        <v>32200</v>
      </c>
      <c r="G6252" s="5" t="s">
        <v>51</v>
      </c>
      <c r="H6252" s="3">
        <v>2014</v>
      </c>
    </row>
    <row r="6253" spans="1:8" ht="38.25">
      <c r="A6253" s="92" t="s">
        <v>14156</v>
      </c>
      <c r="B6253" s="21" t="s">
        <v>14369</v>
      </c>
      <c r="C6253" s="93">
        <v>89074955019</v>
      </c>
      <c r="D6253" s="94" t="s">
        <v>14370</v>
      </c>
      <c r="E6253" s="94" t="s">
        <v>14371</v>
      </c>
      <c r="F6253" s="95">
        <v>15000</v>
      </c>
      <c r="G6253" s="5" t="s">
        <v>51</v>
      </c>
      <c r="H6253" s="3">
        <v>2014</v>
      </c>
    </row>
    <row r="6254" spans="1:8" ht="25.5">
      <c r="A6254" s="92" t="s">
        <v>14156</v>
      </c>
      <c r="B6254" s="21" t="s">
        <v>14372</v>
      </c>
      <c r="C6254" s="93">
        <v>78335260043</v>
      </c>
      <c r="D6254" s="94" t="s">
        <v>14358</v>
      </c>
      <c r="E6254" s="94" t="s">
        <v>14373</v>
      </c>
      <c r="F6254" s="95">
        <v>18665</v>
      </c>
      <c r="G6254" s="5" t="s">
        <v>51</v>
      </c>
      <c r="H6254" s="3">
        <v>2014</v>
      </c>
    </row>
    <row r="6255" spans="1:8" ht="25.5">
      <c r="A6255" s="92" t="s">
        <v>14156</v>
      </c>
      <c r="B6255" s="21" t="s">
        <v>14374</v>
      </c>
      <c r="C6255" s="93"/>
      <c r="D6255" s="94" t="s">
        <v>14375</v>
      </c>
      <c r="E6255" s="94"/>
      <c r="F6255" s="95">
        <v>6000</v>
      </c>
      <c r="G6255" s="5" t="s">
        <v>51</v>
      </c>
      <c r="H6255" s="3">
        <v>2014</v>
      </c>
    </row>
    <row r="6256" spans="1:8">
      <c r="A6256" s="92" t="s">
        <v>14156</v>
      </c>
      <c r="B6256" s="21" t="s">
        <v>14376</v>
      </c>
      <c r="C6256" s="93">
        <v>72629652898</v>
      </c>
      <c r="D6256" s="94" t="s">
        <v>14377</v>
      </c>
      <c r="E6256" s="94" t="s">
        <v>14378</v>
      </c>
      <c r="F6256" s="95">
        <v>5000</v>
      </c>
      <c r="G6256" s="5" t="s">
        <v>51</v>
      </c>
      <c r="H6256" s="3">
        <v>2014</v>
      </c>
    </row>
    <row r="6257" spans="1:8">
      <c r="A6257" s="92" t="s">
        <v>14156</v>
      </c>
      <c r="B6257" s="21" t="s">
        <v>14379</v>
      </c>
      <c r="C6257" s="93"/>
      <c r="D6257" s="94" t="s">
        <v>14381</v>
      </c>
      <c r="E6257" s="94" t="s">
        <v>14380</v>
      </c>
      <c r="F6257" s="95">
        <v>5000</v>
      </c>
      <c r="G6257" s="5" t="s">
        <v>51</v>
      </c>
      <c r="H6257" s="3">
        <v>2014</v>
      </c>
    </row>
    <row r="6258" spans="1:8" ht="63.75">
      <c r="A6258" s="92" t="s">
        <v>14156</v>
      </c>
      <c r="B6258" s="21" t="s">
        <v>14382</v>
      </c>
      <c r="C6258" s="93">
        <v>64934576121</v>
      </c>
      <c r="D6258" s="94" t="s">
        <v>14383</v>
      </c>
      <c r="E6258" s="94" t="s">
        <v>14384</v>
      </c>
      <c r="F6258" s="95">
        <v>17000</v>
      </c>
      <c r="G6258" s="5" t="s">
        <v>51</v>
      </c>
      <c r="H6258" s="3">
        <v>2014</v>
      </c>
    </row>
    <row r="6259" spans="1:8" ht="25.5">
      <c r="A6259" s="92" t="s">
        <v>14156</v>
      </c>
      <c r="B6259" s="21" t="s">
        <v>14385</v>
      </c>
      <c r="C6259" s="93">
        <v>59085774182</v>
      </c>
      <c r="D6259" s="94" t="s">
        <v>14386</v>
      </c>
      <c r="E6259" s="94" t="s">
        <v>14387</v>
      </c>
      <c r="F6259" s="95">
        <v>7000</v>
      </c>
      <c r="G6259" s="5" t="s">
        <v>51</v>
      </c>
      <c r="H6259" s="3">
        <v>2014</v>
      </c>
    </row>
    <row r="6260" spans="1:8" ht="38.25">
      <c r="A6260" s="92" t="s">
        <v>14156</v>
      </c>
      <c r="B6260" s="21" t="s">
        <v>14388</v>
      </c>
      <c r="C6260" s="93">
        <v>51571301353</v>
      </c>
      <c r="D6260" s="94" t="s">
        <v>14389</v>
      </c>
      <c r="E6260" s="94" t="s">
        <v>14390</v>
      </c>
      <c r="F6260" s="95">
        <v>25000</v>
      </c>
      <c r="G6260" s="5" t="s">
        <v>51</v>
      </c>
      <c r="H6260" s="3">
        <v>2014</v>
      </c>
    </row>
    <row r="6261" spans="1:8" ht="63.75">
      <c r="A6261" s="92" t="s">
        <v>14156</v>
      </c>
      <c r="B6261" s="21" t="s">
        <v>14391</v>
      </c>
      <c r="C6261" s="93">
        <v>51710941390</v>
      </c>
      <c r="D6261" s="94" t="s">
        <v>14392</v>
      </c>
      <c r="E6261" s="94" t="s">
        <v>14393</v>
      </c>
      <c r="F6261" s="95">
        <v>5000</v>
      </c>
      <c r="G6261" s="5" t="s">
        <v>51</v>
      </c>
      <c r="H6261" s="3">
        <v>2014</v>
      </c>
    </row>
    <row r="6262" spans="1:8" ht="38.25">
      <c r="A6262" s="92" t="s">
        <v>14156</v>
      </c>
      <c r="B6262" s="21" t="s">
        <v>14394</v>
      </c>
      <c r="C6262" s="93">
        <v>17141632102</v>
      </c>
      <c r="D6262" s="94" t="s">
        <v>14395</v>
      </c>
      <c r="E6262" s="94" t="s">
        <v>14396</v>
      </c>
      <c r="F6262" s="95">
        <v>4500</v>
      </c>
      <c r="G6262" s="5" t="s">
        <v>51</v>
      </c>
      <c r="H6262" s="3">
        <v>2014</v>
      </c>
    </row>
    <row r="6263" spans="1:8">
      <c r="A6263" s="92" t="s">
        <v>14156</v>
      </c>
      <c r="B6263" s="21" t="s">
        <v>14397</v>
      </c>
      <c r="C6263" s="93">
        <v>2148387441</v>
      </c>
      <c r="D6263" s="24" t="s">
        <v>14398</v>
      </c>
      <c r="E6263" s="94" t="s">
        <v>14161</v>
      </c>
      <c r="F6263" s="95">
        <v>40000</v>
      </c>
      <c r="G6263" s="5" t="s">
        <v>51</v>
      </c>
      <c r="H6263" s="3">
        <v>2014</v>
      </c>
    </row>
    <row r="6264" spans="1:8" ht="38.25">
      <c r="A6264" s="92" t="s">
        <v>14156</v>
      </c>
      <c r="B6264" s="21" t="s">
        <v>14399</v>
      </c>
      <c r="C6264" s="93">
        <v>3891550976</v>
      </c>
      <c r="D6264" s="94" t="s">
        <v>14400</v>
      </c>
      <c r="E6264" s="94" t="s">
        <v>14401</v>
      </c>
      <c r="F6264" s="95">
        <v>5750</v>
      </c>
      <c r="G6264" s="5" t="s">
        <v>51</v>
      </c>
      <c r="H6264" s="3">
        <v>2014</v>
      </c>
    </row>
    <row r="6265" spans="1:8" ht="38.25">
      <c r="A6265" s="92" t="s">
        <v>14156</v>
      </c>
      <c r="B6265" s="21" t="s">
        <v>14402</v>
      </c>
      <c r="C6265" s="93">
        <v>9579426628</v>
      </c>
      <c r="D6265" s="94" t="s">
        <v>14404</v>
      </c>
      <c r="E6265" s="94" t="s">
        <v>14403</v>
      </c>
      <c r="F6265" s="95">
        <v>1000</v>
      </c>
      <c r="G6265" s="5" t="s">
        <v>51</v>
      </c>
      <c r="H6265" s="3">
        <v>2014</v>
      </c>
    </row>
    <row r="6266" spans="1:8" ht="25.5">
      <c r="A6266" s="92" t="s">
        <v>14156</v>
      </c>
      <c r="B6266" s="21" t="s">
        <v>14405</v>
      </c>
      <c r="C6266" s="93">
        <v>8512696879</v>
      </c>
      <c r="D6266" s="94" t="s">
        <v>14407</v>
      </c>
      <c r="E6266" s="94" t="s">
        <v>14406</v>
      </c>
      <c r="F6266" s="95">
        <v>1000</v>
      </c>
      <c r="G6266" s="5" t="s">
        <v>51</v>
      </c>
      <c r="H6266" s="3">
        <v>2014</v>
      </c>
    </row>
    <row r="6267" spans="1:8" ht="25.5">
      <c r="A6267" s="92" t="s">
        <v>14156</v>
      </c>
      <c r="B6267" s="21" t="s">
        <v>14408</v>
      </c>
      <c r="C6267" s="93">
        <v>30675738116</v>
      </c>
      <c r="D6267" s="94" t="s">
        <v>14358</v>
      </c>
      <c r="E6267" s="94" t="s">
        <v>14409</v>
      </c>
      <c r="F6267" s="95">
        <v>4500</v>
      </c>
      <c r="G6267" s="5" t="s">
        <v>51</v>
      </c>
      <c r="H6267" s="3">
        <v>2014</v>
      </c>
    </row>
    <row r="6268" spans="1:8">
      <c r="A6268" s="92" t="s">
        <v>14156</v>
      </c>
      <c r="B6268" s="21" t="s">
        <v>14410</v>
      </c>
      <c r="C6268" s="93">
        <v>36824411248</v>
      </c>
      <c r="D6268" s="94" t="s">
        <v>14412</v>
      </c>
      <c r="E6268" s="94" t="s">
        <v>14411</v>
      </c>
      <c r="F6268" s="95">
        <v>1000</v>
      </c>
      <c r="G6268" s="5" t="s">
        <v>51</v>
      </c>
      <c r="H6268" s="3">
        <v>2014</v>
      </c>
    </row>
    <row r="6269" spans="1:8">
      <c r="A6269" s="92" t="s">
        <v>14156</v>
      </c>
      <c r="B6269" s="21" t="s">
        <v>14413</v>
      </c>
      <c r="C6269" s="93">
        <v>85644019873</v>
      </c>
      <c r="D6269" s="94" t="s">
        <v>14412</v>
      </c>
      <c r="E6269" s="94" t="s">
        <v>14414</v>
      </c>
      <c r="F6269" s="96">
        <v>1500</v>
      </c>
      <c r="G6269" s="5" t="s">
        <v>51</v>
      </c>
      <c r="H6269" s="3">
        <v>2014</v>
      </c>
    </row>
    <row r="6270" spans="1:8">
      <c r="A6270" s="92" t="s">
        <v>14156</v>
      </c>
      <c r="B6270" s="21" t="s">
        <v>14415</v>
      </c>
      <c r="C6270" s="93">
        <v>59109637340</v>
      </c>
      <c r="D6270" s="94" t="s">
        <v>14412</v>
      </c>
      <c r="E6270" s="94" t="s">
        <v>14416</v>
      </c>
      <c r="F6270" s="96">
        <v>1500</v>
      </c>
      <c r="G6270" s="5" t="s">
        <v>51</v>
      </c>
      <c r="H6270" s="3">
        <v>2014</v>
      </c>
    </row>
    <row r="6271" spans="1:8" ht="38.25">
      <c r="A6271" s="92" t="s">
        <v>14156</v>
      </c>
      <c r="B6271" s="21" t="s">
        <v>14417</v>
      </c>
      <c r="C6271" s="93">
        <v>20975517812</v>
      </c>
      <c r="D6271" s="93" t="s">
        <v>14418</v>
      </c>
      <c r="E6271" s="94" t="s">
        <v>14419</v>
      </c>
      <c r="F6271" s="95">
        <v>1500</v>
      </c>
      <c r="G6271" s="5" t="s">
        <v>51</v>
      </c>
      <c r="H6271" s="3">
        <v>2014</v>
      </c>
    </row>
    <row r="6272" spans="1:8" ht="25.5">
      <c r="A6272" s="92" t="s">
        <v>14156</v>
      </c>
      <c r="B6272" s="21" t="s">
        <v>14420</v>
      </c>
      <c r="C6272" s="93">
        <v>47499051704</v>
      </c>
      <c r="D6272" s="94" t="s">
        <v>14334</v>
      </c>
      <c r="E6272" s="94" t="s">
        <v>14421</v>
      </c>
      <c r="F6272" s="95">
        <v>1000</v>
      </c>
      <c r="G6272" s="5" t="s">
        <v>51</v>
      </c>
      <c r="H6272" s="3">
        <v>2014</v>
      </c>
    </row>
    <row r="6273" spans="1:8" ht="25.5">
      <c r="A6273" s="16" t="s">
        <v>14156</v>
      </c>
      <c r="B6273" s="16" t="s">
        <v>14422</v>
      </c>
      <c r="C6273" s="8">
        <v>39932152495</v>
      </c>
      <c r="D6273" s="94" t="s">
        <v>14424</v>
      </c>
      <c r="E6273" s="5" t="s">
        <v>14425</v>
      </c>
      <c r="F6273" s="9">
        <v>20000</v>
      </c>
      <c r="G6273" s="5" t="s">
        <v>51</v>
      </c>
      <c r="H6273" s="3">
        <v>2014</v>
      </c>
    </row>
    <row r="6274" spans="1:8">
      <c r="A6274" s="92" t="s">
        <v>14156</v>
      </c>
      <c r="B6274" s="21" t="s">
        <v>14426</v>
      </c>
      <c r="C6274" s="93">
        <v>52474062742</v>
      </c>
      <c r="D6274" s="94" t="s">
        <v>14193</v>
      </c>
      <c r="E6274" s="94" t="s">
        <v>14427</v>
      </c>
      <c r="F6274" s="95">
        <v>1000</v>
      </c>
      <c r="G6274" s="5" t="s">
        <v>51</v>
      </c>
      <c r="H6274" s="3">
        <v>2014</v>
      </c>
    </row>
    <row r="6275" spans="1:8">
      <c r="A6275" s="92" t="s">
        <v>14156</v>
      </c>
      <c r="B6275" s="21" t="s">
        <v>14428</v>
      </c>
      <c r="C6275" s="93">
        <v>84736496938</v>
      </c>
      <c r="D6275" s="94" t="s">
        <v>14430</v>
      </c>
      <c r="E6275" s="94" t="s">
        <v>14429</v>
      </c>
      <c r="F6275" s="95">
        <v>1000</v>
      </c>
      <c r="G6275" s="5" t="s">
        <v>51</v>
      </c>
      <c r="H6275" s="3">
        <v>2014</v>
      </c>
    </row>
    <row r="6276" spans="1:8" ht="38.25">
      <c r="A6276" s="92" t="s">
        <v>14156</v>
      </c>
      <c r="B6276" s="21" t="s">
        <v>14431</v>
      </c>
      <c r="C6276" s="93">
        <v>45453361670</v>
      </c>
      <c r="D6276" s="94" t="s">
        <v>14432</v>
      </c>
      <c r="E6276" s="94" t="s">
        <v>14433</v>
      </c>
      <c r="F6276" s="95">
        <v>3000</v>
      </c>
      <c r="G6276" s="5" t="s">
        <v>51</v>
      </c>
      <c r="H6276" s="3">
        <v>2014</v>
      </c>
    </row>
    <row r="6277" spans="1:8" ht="25.5">
      <c r="A6277" s="92" t="s">
        <v>14156</v>
      </c>
      <c r="B6277" s="21" t="s">
        <v>14434</v>
      </c>
      <c r="C6277" s="93">
        <v>95177670009</v>
      </c>
      <c r="D6277" s="94" t="s">
        <v>14436</v>
      </c>
      <c r="E6277" s="94" t="s">
        <v>14435</v>
      </c>
      <c r="F6277" s="95">
        <v>800</v>
      </c>
      <c r="G6277" s="5" t="s">
        <v>51</v>
      </c>
      <c r="H6277" s="3">
        <v>2014</v>
      </c>
    </row>
    <row r="6278" spans="1:8">
      <c r="A6278" s="92" t="s">
        <v>14156</v>
      </c>
      <c r="B6278" s="21" t="s">
        <v>14437</v>
      </c>
      <c r="C6278" s="93"/>
      <c r="D6278" s="94" t="s">
        <v>3467</v>
      </c>
      <c r="E6278" s="94"/>
      <c r="F6278" s="95">
        <v>1500</v>
      </c>
      <c r="G6278" s="5" t="s">
        <v>51</v>
      </c>
      <c r="H6278" s="3">
        <v>2014</v>
      </c>
    </row>
    <row r="6279" spans="1:8">
      <c r="A6279" s="92" t="s">
        <v>14156</v>
      </c>
      <c r="B6279" s="21" t="s">
        <v>14438</v>
      </c>
      <c r="C6279" s="93">
        <v>87243580618</v>
      </c>
      <c r="D6279" s="94" t="s">
        <v>3467</v>
      </c>
      <c r="E6279" s="94" t="s">
        <v>14439</v>
      </c>
      <c r="F6279" s="96">
        <v>6675</v>
      </c>
      <c r="G6279" s="5" t="s">
        <v>51</v>
      </c>
      <c r="H6279" s="3">
        <v>2014</v>
      </c>
    </row>
    <row r="6280" spans="1:8" ht="25.5">
      <c r="A6280" s="92" t="s">
        <v>14156</v>
      </c>
      <c r="B6280" s="21" t="s">
        <v>14440</v>
      </c>
      <c r="C6280" s="93">
        <v>38692677829</v>
      </c>
      <c r="D6280" s="94" t="s">
        <v>14442</v>
      </c>
      <c r="E6280" s="94" t="s">
        <v>14441</v>
      </c>
      <c r="F6280" s="95">
        <v>1000</v>
      </c>
      <c r="G6280" s="5" t="s">
        <v>51</v>
      </c>
      <c r="H6280" s="3">
        <v>2014</v>
      </c>
    </row>
    <row r="6281" spans="1:8" ht="51">
      <c r="A6281" s="92" t="s">
        <v>14156</v>
      </c>
      <c r="B6281" s="21" t="s">
        <v>14443</v>
      </c>
      <c r="C6281" s="93">
        <v>3049315835</v>
      </c>
      <c r="D6281" s="94" t="s">
        <v>14444</v>
      </c>
      <c r="E6281" s="94" t="s">
        <v>14423</v>
      </c>
      <c r="F6281" s="95">
        <v>13000</v>
      </c>
      <c r="G6281" s="5" t="s">
        <v>51</v>
      </c>
      <c r="H6281" s="3">
        <v>2014</v>
      </c>
    </row>
    <row r="6282" spans="1:8" ht="25.5">
      <c r="A6282" s="92" t="s">
        <v>14156</v>
      </c>
      <c r="B6282" s="21" t="s">
        <v>14445</v>
      </c>
      <c r="C6282" s="93">
        <v>6084164178</v>
      </c>
      <c r="D6282" s="94" t="s">
        <v>14197</v>
      </c>
      <c r="E6282" s="94" t="s">
        <v>14446</v>
      </c>
      <c r="F6282" s="96">
        <v>4000</v>
      </c>
      <c r="G6282" s="5" t="s">
        <v>51</v>
      </c>
      <c r="H6282" s="3">
        <v>2014</v>
      </c>
    </row>
    <row r="6283" spans="1:8" ht="25.5">
      <c r="A6283" s="92" t="s">
        <v>14156</v>
      </c>
      <c r="B6283" s="21" t="s">
        <v>14447</v>
      </c>
      <c r="C6283" s="93">
        <v>38381187320</v>
      </c>
      <c r="D6283" s="94" t="s">
        <v>14449</v>
      </c>
      <c r="E6283" s="94" t="s">
        <v>14448</v>
      </c>
      <c r="F6283" s="96">
        <v>2500</v>
      </c>
      <c r="G6283" s="5" t="s">
        <v>51</v>
      </c>
      <c r="H6283" s="3">
        <v>2014</v>
      </c>
    </row>
    <row r="6284" spans="1:8" ht="38.25">
      <c r="A6284" s="92" t="s">
        <v>14156</v>
      </c>
      <c r="B6284" s="21" t="s">
        <v>14450</v>
      </c>
      <c r="C6284" s="93">
        <v>96336258318</v>
      </c>
      <c r="D6284" s="94" t="s">
        <v>14452</v>
      </c>
      <c r="E6284" s="94" t="s">
        <v>14451</v>
      </c>
      <c r="F6284" s="95">
        <v>1500</v>
      </c>
      <c r="G6284" s="5" t="s">
        <v>51</v>
      </c>
      <c r="H6284" s="3">
        <v>2014</v>
      </c>
    </row>
    <row r="6285" spans="1:8" ht="25.5">
      <c r="A6285" s="92" t="s">
        <v>14156</v>
      </c>
      <c r="B6285" s="21" t="s">
        <v>14453</v>
      </c>
      <c r="C6285" s="93">
        <v>20477439110</v>
      </c>
      <c r="D6285" s="94" t="s">
        <v>14454</v>
      </c>
      <c r="E6285" s="94" t="s">
        <v>14455</v>
      </c>
      <c r="F6285" s="96">
        <v>3600</v>
      </c>
      <c r="G6285" s="5" t="s">
        <v>51</v>
      </c>
      <c r="H6285" s="3">
        <v>2014</v>
      </c>
    </row>
    <row r="6286" spans="1:8" ht="25.5">
      <c r="A6286" s="92" t="s">
        <v>14156</v>
      </c>
      <c r="B6286" s="21" t="s">
        <v>14456</v>
      </c>
      <c r="C6286" s="93">
        <v>17093118096</v>
      </c>
      <c r="D6286" s="94" t="s">
        <v>14457</v>
      </c>
      <c r="E6286" s="94" t="s">
        <v>14458</v>
      </c>
      <c r="F6286" s="96">
        <v>10000</v>
      </c>
      <c r="G6286" s="5" t="s">
        <v>51</v>
      </c>
      <c r="H6286" s="3">
        <v>2014</v>
      </c>
    </row>
    <row r="6287" spans="1:8" ht="25.5">
      <c r="A6287" s="17" t="s">
        <v>14459</v>
      </c>
      <c r="B6287" s="17" t="s">
        <v>14460</v>
      </c>
      <c r="C6287" s="4"/>
      <c r="D6287" s="5" t="s">
        <v>14462</v>
      </c>
      <c r="E6287" s="5" t="s">
        <v>14461</v>
      </c>
      <c r="F6287" s="6">
        <v>45000</v>
      </c>
      <c r="G6287" s="3" t="s">
        <v>53</v>
      </c>
      <c r="H6287" s="3">
        <v>2014</v>
      </c>
    </row>
    <row r="6288" spans="1:8" ht="25.5">
      <c r="A6288" s="17" t="s">
        <v>14459</v>
      </c>
      <c r="B6288" s="17" t="s">
        <v>14463</v>
      </c>
      <c r="C6288" s="4" t="s">
        <v>14464</v>
      </c>
      <c r="D6288" s="5" t="s">
        <v>14462</v>
      </c>
      <c r="E6288" s="5" t="s">
        <v>14465</v>
      </c>
      <c r="F6288" s="6">
        <v>3500</v>
      </c>
      <c r="G6288" s="3" t="s">
        <v>53</v>
      </c>
      <c r="H6288" s="3">
        <v>2014</v>
      </c>
    </row>
    <row r="6289" spans="1:8">
      <c r="A6289" s="17" t="s">
        <v>14459</v>
      </c>
      <c r="B6289" s="17" t="s">
        <v>14466</v>
      </c>
      <c r="C6289" s="4"/>
      <c r="D6289" s="5" t="s">
        <v>14462</v>
      </c>
      <c r="E6289" s="5" t="s">
        <v>14467</v>
      </c>
      <c r="F6289" s="6">
        <v>89000</v>
      </c>
      <c r="G6289" s="3" t="s">
        <v>53</v>
      </c>
      <c r="H6289" s="3">
        <v>2014</v>
      </c>
    </row>
    <row r="6290" spans="1:8">
      <c r="A6290" s="17" t="s">
        <v>14459</v>
      </c>
      <c r="B6290" s="17" t="s">
        <v>14468</v>
      </c>
      <c r="C6290" s="4" t="s">
        <v>14469</v>
      </c>
      <c r="D6290" s="5" t="s">
        <v>14462</v>
      </c>
      <c r="E6290" s="5" t="s">
        <v>14470</v>
      </c>
      <c r="F6290" s="6">
        <v>19500</v>
      </c>
      <c r="G6290" s="3" t="s">
        <v>53</v>
      </c>
      <c r="H6290" s="3">
        <v>2014</v>
      </c>
    </row>
    <row r="6291" spans="1:8">
      <c r="A6291" s="17" t="s">
        <v>14459</v>
      </c>
      <c r="B6291" s="17" t="s">
        <v>14471</v>
      </c>
      <c r="C6291" s="4"/>
      <c r="D6291" s="5" t="s">
        <v>14462</v>
      </c>
      <c r="E6291" s="5" t="s">
        <v>3460</v>
      </c>
      <c r="F6291" s="6">
        <v>20000</v>
      </c>
      <c r="G6291" s="3" t="s">
        <v>53</v>
      </c>
      <c r="H6291" s="3">
        <v>2014</v>
      </c>
    </row>
    <row r="6292" spans="1:8">
      <c r="A6292" s="17" t="s">
        <v>14459</v>
      </c>
      <c r="B6292" s="17" t="s">
        <v>14472</v>
      </c>
      <c r="C6292" s="4" t="s">
        <v>14473</v>
      </c>
      <c r="D6292" s="5" t="s">
        <v>14462</v>
      </c>
      <c r="E6292" s="5" t="s">
        <v>14474</v>
      </c>
      <c r="F6292" s="6">
        <v>19500</v>
      </c>
      <c r="G6292" s="3" t="s">
        <v>53</v>
      </c>
      <c r="H6292" s="3">
        <v>2014</v>
      </c>
    </row>
    <row r="6293" spans="1:8">
      <c r="A6293" s="17" t="s">
        <v>14459</v>
      </c>
      <c r="B6293" s="17" t="s">
        <v>14475</v>
      </c>
      <c r="C6293" s="4" t="s">
        <v>14476</v>
      </c>
      <c r="D6293" s="5" t="s">
        <v>14462</v>
      </c>
      <c r="E6293" s="5" t="s">
        <v>14477</v>
      </c>
      <c r="F6293" s="6">
        <v>20000</v>
      </c>
      <c r="G6293" s="3" t="s">
        <v>53</v>
      </c>
      <c r="H6293" s="3">
        <v>2014</v>
      </c>
    </row>
    <row r="6294" spans="1:8">
      <c r="A6294" s="17" t="s">
        <v>14459</v>
      </c>
      <c r="B6294" s="17" t="s">
        <v>14478</v>
      </c>
      <c r="C6294" s="4"/>
      <c r="D6294" s="5" t="s">
        <v>14479</v>
      </c>
      <c r="E6294" s="5"/>
      <c r="F6294" s="6">
        <v>6000</v>
      </c>
      <c r="G6294" s="3" t="s">
        <v>53</v>
      </c>
      <c r="H6294" s="3">
        <v>2014</v>
      </c>
    </row>
    <row r="6295" spans="1:8">
      <c r="A6295" s="17" t="s">
        <v>14459</v>
      </c>
      <c r="B6295" s="17" t="s">
        <v>712</v>
      </c>
      <c r="C6295" s="4"/>
      <c r="D6295" s="5" t="s">
        <v>14462</v>
      </c>
      <c r="E6295" s="5"/>
      <c r="F6295" s="6">
        <v>500</v>
      </c>
      <c r="G6295" s="3" t="s">
        <v>53</v>
      </c>
      <c r="H6295" s="3">
        <v>2014</v>
      </c>
    </row>
    <row r="6296" spans="1:8">
      <c r="A6296" s="17" t="s">
        <v>14459</v>
      </c>
      <c r="B6296" s="17" t="s">
        <v>14480</v>
      </c>
      <c r="C6296" s="4"/>
      <c r="D6296" s="5" t="s">
        <v>14462</v>
      </c>
      <c r="E6296" s="5"/>
      <c r="F6296" s="6">
        <v>1000</v>
      </c>
      <c r="G6296" s="3" t="s">
        <v>53</v>
      </c>
      <c r="H6296" s="3">
        <v>2014</v>
      </c>
    </row>
    <row r="6297" spans="1:8">
      <c r="A6297" s="17" t="s">
        <v>14459</v>
      </c>
      <c r="B6297" s="17" t="s">
        <v>14481</v>
      </c>
      <c r="C6297" s="4"/>
      <c r="D6297" s="5" t="s">
        <v>1261</v>
      </c>
      <c r="E6297" s="5" t="s">
        <v>14482</v>
      </c>
      <c r="F6297" s="6">
        <v>88000</v>
      </c>
      <c r="G6297" s="3" t="s">
        <v>53</v>
      </c>
      <c r="H6297" s="3">
        <v>2014</v>
      </c>
    </row>
    <row r="6298" spans="1:8">
      <c r="A6298" s="17" t="s">
        <v>14459</v>
      </c>
      <c r="B6298" s="17" t="s">
        <v>14483</v>
      </c>
      <c r="C6298" s="4"/>
      <c r="D6298" s="5" t="s">
        <v>1261</v>
      </c>
      <c r="E6298" s="5" t="s">
        <v>14484</v>
      </c>
      <c r="F6298" s="6">
        <v>88000</v>
      </c>
      <c r="G6298" s="3" t="s">
        <v>53</v>
      </c>
      <c r="H6298" s="3">
        <v>2014</v>
      </c>
    </row>
    <row r="6299" spans="1:8">
      <c r="A6299" s="17" t="s">
        <v>14459</v>
      </c>
      <c r="B6299" s="17" t="s">
        <v>14485</v>
      </c>
      <c r="C6299" s="4"/>
      <c r="D6299" s="5" t="s">
        <v>1258</v>
      </c>
      <c r="E6299" s="5"/>
      <c r="F6299" s="6">
        <v>4000</v>
      </c>
      <c r="G6299" s="3" t="s">
        <v>53</v>
      </c>
      <c r="H6299" s="3">
        <v>2014</v>
      </c>
    </row>
    <row r="6300" spans="1:8">
      <c r="A6300" s="17" t="s">
        <v>14459</v>
      </c>
      <c r="B6300" s="17" t="s">
        <v>14486</v>
      </c>
      <c r="C6300" s="4"/>
      <c r="D6300" s="5" t="s">
        <v>14487</v>
      </c>
      <c r="E6300" s="5"/>
      <c r="F6300" s="6">
        <v>6500</v>
      </c>
      <c r="G6300" s="3" t="s">
        <v>53</v>
      </c>
      <c r="H6300" s="3">
        <v>2014</v>
      </c>
    </row>
    <row r="6301" spans="1:8">
      <c r="A6301" s="17" t="s">
        <v>14459</v>
      </c>
      <c r="B6301" s="17" t="s">
        <v>14488</v>
      </c>
      <c r="C6301" s="4"/>
      <c r="D6301" s="5" t="s">
        <v>14489</v>
      </c>
      <c r="E6301" s="5"/>
      <c r="F6301" s="6">
        <v>4000</v>
      </c>
      <c r="G6301" s="3" t="s">
        <v>53</v>
      </c>
      <c r="H6301" s="3">
        <v>2014</v>
      </c>
    </row>
    <row r="6302" spans="1:8">
      <c r="A6302" s="17" t="s">
        <v>14459</v>
      </c>
      <c r="B6302" s="17" t="s">
        <v>14490</v>
      </c>
      <c r="C6302" s="4"/>
      <c r="D6302" s="5" t="s">
        <v>14491</v>
      </c>
      <c r="E6302" s="5"/>
      <c r="F6302" s="6">
        <v>43000</v>
      </c>
      <c r="G6302" s="3" t="s">
        <v>53</v>
      </c>
      <c r="H6302" s="3">
        <v>2014</v>
      </c>
    </row>
    <row r="6303" spans="1:8" ht="25.5">
      <c r="A6303" s="17" t="s">
        <v>14459</v>
      </c>
      <c r="B6303" s="17" t="s">
        <v>14492</v>
      </c>
      <c r="C6303" s="4"/>
      <c r="D6303" s="5" t="s">
        <v>14494</v>
      </c>
      <c r="E6303" s="5" t="s">
        <v>14493</v>
      </c>
      <c r="F6303" s="6">
        <v>85000</v>
      </c>
      <c r="G6303" s="3" t="s">
        <v>53</v>
      </c>
      <c r="H6303" s="3">
        <v>2014</v>
      </c>
    </row>
    <row r="6304" spans="1:8">
      <c r="A6304" s="17" t="s">
        <v>14459</v>
      </c>
      <c r="B6304" s="17" t="s">
        <v>14495</v>
      </c>
      <c r="C6304" s="4"/>
      <c r="D6304" s="3" t="s">
        <v>1261</v>
      </c>
      <c r="E6304" s="3"/>
      <c r="F6304" s="6">
        <v>40000</v>
      </c>
      <c r="G6304" s="3" t="s">
        <v>53</v>
      </c>
      <c r="H6304" s="3">
        <v>2014</v>
      </c>
    </row>
    <row r="6305" spans="1:8">
      <c r="A6305" s="17" t="s">
        <v>14459</v>
      </c>
      <c r="B6305" s="17" t="s">
        <v>4074</v>
      </c>
      <c r="C6305" s="4"/>
      <c r="D6305" s="3" t="s">
        <v>14462</v>
      </c>
      <c r="E6305" s="3"/>
      <c r="F6305" s="6">
        <v>1000</v>
      </c>
      <c r="G6305" s="3" t="s">
        <v>53</v>
      </c>
      <c r="H6305" s="3">
        <v>2014</v>
      </c>
    </row>
    <row r="6306" spans="1:8">
      <c r="A6306" s="17" t="s">
        <v>14459</v>
      </c>
      <c r="B6306" s="17" t="s">
        <v>14496</v>
      </c>
      <c r="C6306" s="4"/>
      <c r="D6306" s="3" t="s">
        <v>14462</v>
      </c>
      <c r="E6306" s="3"/>
      <c r="F6306" s="6">
        <v>500</v>
      </c>
      <c r="G6306" s="3" t="s">
        <v>53</v>
      </c>
      <c r="H6306" s="3">
        <v>2014</v>
      </c>
    </row>
    <row r="6307" spans="1:8">
      <c r="A6307" s="17" t="s">
        <v>14459</v>
      </c>
      <c r="B6307" s="17" t="s">
        <v>14497</v>
      </c>
      <c r="C6307" s="4"/>
      <c r="D6307" s="3" t="s">
        <v>14462</v>
      </c>
      <c r="E6307" s="3"/>
      <c r="F6307" s="6">
        <v>1000</v>
      </c>
      <c r="G6307" s="3" t="s">
        <v>53</v>
      </c>
      <c r="H6307" s="3">
        <v>2014</v>
      </c>
    </row>
    <row r="6308" spans="1:8">
      <c r="A6308" s="17" t="s">
        <v>14459</v>
      </c>
      <c r="B6308" s="17" t="s">
        <v>14498</v>
      </c>
      <c r="C6308" s="4"/>
      <c r="D6308" s="3" t="s">
        <v>14462</v>
      </c>
      <c r="E6308" s="3"/>
      <c r="F6308" s="6">
        <v>2500</v>
      </c>
      <c r="G6308" s="3" t="s">
        <v>53</v>
      </c>
      <c r="H6308" s="3">
        <v>2014</v>
      </c>
    </row>
    <row r="6309" spans="1:8">
      <c r="A6309" s="17" t="s">
        <v>14459</v>
      </c>
      <c r="B6309" s="17" t="s">
        <v>14499</v>
      </c>
      <c r="C6309" s="4"/>
      <c r="D6309" s="3" t="s">
        <v>14462</v>
      </c>
      <c r="E6309" s="3" t="s">
        <v>14500</v>
      </c>
      <c r="F6309" s="6">
        <v>45476</v>
      </c>
      <c r="G6309" s="3" t="s">
        <v>53</v>
      </c>
      <c r="H6309" s="3">
        <v>2014</v>
      </c>
    </row>
    <row r="6310" spans="1:8" ht="25.5">
      <c r="A6310" s="16" t="s">
        <v>14501</v>
      </c>
      <c r="B6310" s="16" t="s">
        <v>14502</v>
      </c>
      <c r="C6310" s="8">
        <v>44840258594</v>
      </c>
      <c r="D6310" s="5" t="s">
        <v>14504</v>
      </c>
      <c r="E6310" s="5" t="s">
        <v>14503</v>
      </c>
      <c r="F6310" s="9">
        <v>34738.559999999998</v>
      </c>
      <c r="G6310" s="5" t="s">
        <v>54</v>
      </c>
      <c r="H6310" s="3">
        <v>2014</v>
      </c>
    </row>
    <row r="6311" spans="1:8">
      <c r="A6311" s="16" t="s">
        <v>14501</v>
      </c>
      <c r="B6311" s="17" t="s">
        <v>14505</v>
      </c>
      <c r="C6311" s="4" t="s">
        <v>14506</v>
      </c>
      <c r="D6311" s="3" t="s">
        <v>14507</v>
      </c>
      <c r="E6311" s="5" t="s">
        <v>14508</v>
      </c>
      <c r="F6311" s="6">
        <v>15000</v>
      </c>
      <c r="G6311" s="5" t="s">
        <v>54</v>
      </c>
      <c r="H6311" s="3">
        <v>2014</v>
      </c>
    </row>
    <row r="6312" spans="1:8">
      <c r="A6312" s="16" t="s">
        <v>14501</v>
      </c>
      <c r="B6312" s="17" t="s">
        <v>14509</v>
      </c>
      <c r="C6312" s="4" t="s">
        <v>14510</v>
      </c>
      <c r="D6312" s="3" t="s">
        <v>14512</v>
      </c>
      <c r="E6312" s="5" t="s">
        <v>14511</v>
      </c>
      <c r="F6312" s="6">
        <v>10000</v>
      </c>
      <c r="G6312" s="5" t="s">
        <v>54</v>
      </c>
      <c r="H6312" s="3">
        <v>2014</v>
      </c>
    </row>
    <row r="6313" spans="1:8">
      <c r="A6313" s="16" t="s">
        <v>14501</v>
      </c>
      <c r="B6313" s="17" t="s">
        <v>14513</v>
      </c>
      <c r="C6313" s="4" t="s">
        <v>14514</v>
      </c>
      <c r="D6313" s="3" t="s">
        <v>14516</v>
      </c>
      <c r="E6313" s="5" t="s">
        <v>14515</v>
      </c>
      <c r="F6313" s="6">
        <v>2500</v>
      </c>
      <c r="G6313" s="5" t="s">
        <v>54</v>
      </c>
      <c r="H6313" s="3">
        <v>2014</v>
      </c>
    </row>
    <row r="6314" spans="1:8" ht="25.5">
      <c r="A6314" s="16" t="s">
        <v>14501</v>
      </c>
      <c r="B6314" s="17" t="s">
        <v>10614</v>
      </c>
      <c r="C6314" s="4" t="s">
        <v>10615</v>
      </c>
      <c r="D6314" s="3" t="s">
        <v>14517</v>
      </c>
      <c r="E6314" s="5" t="s">
        <v>10609</v>
      </c>
      <c r="F6314" s="6">
        <v>1000</v>
      </c>
      <c r="G6314" s="3" t="s">
        <v>47</v>
      </c>
      <c r="H6314" s="3">
        <v>2014</v>
      </c>
    </row>
    <row r="6315" spans="1:8" ht="25.5">
      <c r="A6315" s="16" t="s">
        <v>14501</v>
      </c>
      <c r="B6315" s="17" t="s">
        <v>14518</v>
      </c>
      <c r="C6315" s="4" t="s">
        <v>14519</v>
      </c>
      <c r="D6315" s="3" t="s">
        <v>14521</v>
      </c>
      <c r="E6315" s="3" t="s">
        <v>14520</v>
      </c>
      <c r="F6315" s="6">
        <v>1400</v>
      </c>
      <c r="G6315" s="5" t="s">
        <v>54</v>
      </c>
      <c r="H6315" s="3">
        <v>2014</v>
      </c>
    </row>
    <row r="6316" spans="1:8">
      <c r="A6316" s="16" t="s">
        <v>14501</v>
      </c>
      <c r="B6316" s="17" t="s">
        <v>14522</v>
      </c>
      <c r="C6316" s="4" t="s">
        <v>14523</v>
      </c>
      <c r="D6316" s="3" t="s">
        <v>14525</v>
      </c>
      <c r="E6316" s="3" t="s">
        <v>14524</v>
      </c>
      <c r="F6316" s="6">
        <v>2700</v>
      </c>
      <c r="G6316" s="5" t="s">
        <v>54</v>
      </c>
      <c r="H6316" s="3">
        <v>2014</v>
      </c>
    </row>
    <row r="6317" spans="1:8">
      <c r="A6317" s="16" t="s">
        <v>14501</v>
      </c>
      <c r="B6317" s="17" t="s">
        <v>14526</v>
      </c>
      <c r="C6317" s="4" t="s">
        <v>14527</v>
      </c>
      <c r="D6317" s="3" t="s">
        <v>14528</v>
      </c>
      <c r="E6317" s="3" t="s">
        <v>14515</v>
      </c>
      <c r="F6317" s="6">
        <v>33500</v>
      </c>
      <c r="G6317" s="5" t="s">
        <v>54</v>
      </c>
      <c r="H6317" s="3">
        <v>2014</v>
      </c>
    </row>
    <row r="6318" spans="1:8" ht="25.5">
      <c r="A6318" s="16" t="s">
        <v>14501</v>
      </c>
      <c r="B6318" s="17" t="s">
        <v>14529</v>
      </c>
      <c r="C6318" s="4" t="s">
        <v>14530</v>
      </c>
      <c r="D6318" s="3" t="s">
        <v>14531</v>
      </c>
      <c r="E6318" s="3" t="s">
        <v>14532</v>
      </c>
      <c r="F6318" s="6">
        <v>32000</v>
      </c>
      <c r="G6318" s="5" t="s">
        <v>54</v>
      </c>
      <c r="H6318" s="3">
        <v>2014</v>
      </c>
    </row>
    <row r="6319" spans="1:8">
      <c r="A6319" s="16" t="s">
        <v>14501</v>
      </c>
      <c r="B6319" s="17" t="s">
        <v>14533</v>
      </c>
      <c r="C6319" s="4" t="s">
        <v>14534</v>
      </c>
      <c r="D6319" s="3" t="s">
        <v>14535</v>
      </c>
      <c r="E6319" s="3" t="s">
        <v>14536</v>
      </c>
      <c r="F6319" s="6">
        <v>5000</v>
      </c>
      <c r="G6319" s="5" t="s">
        <v>54</v>
      </c>
      <c r="H6319" s="3">
        <v>2014</v>
      </c>
    </row>
    <row r="6320" spans="1:8">
      <c r="A6320" s="16" t="s">
        <v>14501</v>
      </c>
      <c r="B6320" s="17" t="s">
        <v>14496</v>
      </c>
      <c r="C6320" s="27">
        <v>37260963180</v>
      </c>
      <c r="D6320" s="5" t="s">
        <v>14538</v>
      </c>
      <c r="E6320" s="3" t="s">
        <v>14537</v>
      </c>
      <c r="F6320" s="6">
        <v>10000</v>
      </c>
      <c r="G6320" s="5" t="s">
        <v>54</v>
      </c>
      <c r="H6320" s="3">
        <v>2014</v>
      </c>
    </row>
    <row r="6321" spans="1:8">
      <c r="A6321" s="16" t="s">
        <v>14501</v>
      </c>
      <c r="B6321" s="16" t="s">
        <v>14539</v>
      </c>
      <c r="C6321" s="8">
        <v>2321207690</v>
      </c>
      <c r="D6321" s="5" t="s">
        <v>14541</v>
      </c>
      <c r="E6321" s="5" t="s">
        <v>14540</v>
      </c>
      <c r="F6321" s="9">
        <v>12000</v>
      </c>
      <c r="G6321" s="5" t="s">
        <v>54</v>
      </c>
      <c r="H6321" s="3">
        <v>2014</v>
      </c>
    </row>
    <row r="6322" spans="1:8">
      <c r="A6322" s="16" t="s">
        <v>14501</v>
      </c>
      <c r="B6322" s="16" t="s">
        <v>14542</v>
      </c>
      <c r="C6322" s="8">
        <v>38438788553</v>
      </c>
      <c r="D6322" s="5" t="s">
        <v>14544</v>
      </c>
      <c r="E6322" s="5" t="s">
        <v>14543</v>
      </c>
      <c r="F6322" s="9">
        <v>1500</v>
      </c>
      <c r="G6322" s="5" t="s">
        <v>54</v>
      </c>
      <c r="H6322" s="3">
        <v>2014</v>
      </c>
    </row>
    <row r="6323" spans="1:8">
      <c r="A6323" s="16" t="s">
        <v>14501</v>
      </c>
      <c r="B6323" s="16" t="s">
        <v>14545</v>
      </c>
      <c r="C6323" s="8">
        <v>49039095569</v>
      </c>
      <c r="D6323" s="5" t="s">
        <v>14547</v>
      </c>
      <c r="E6323" s="5" t="s">
        <v>14546</v>
      </c>
      <c r="F6323" s="9">
        <v>48000</v>
      </c>
      <c r="G6323" s="5" t="s">
        <v>54</v>
      </c>
      <c r="H6323" s="3">
        <v>2014</v>
      </c>
    </row>
    <row r="6324" spans="1:8" ht="25.5">
      <c r="A6324" s="16" t="s">
        <v>14501</v>
      </c>
      <c r="B6324" s="16" t="s">
        <v>14548</v>
      </c>
      <c r="C6324" s="8">
        <v>67437543228</v>
      </c>
      <c r="D6324" s="5" t="s">
        <v>14550</v>
      </c>
      <c r="E6324" s="5" t="s">
        <v>14549</v>
      </c>
      <c r="F6324" s="9">
        <v>11400</v>
      </c>
      <c r="G6324" s="5" t="s">
        <v>54</v>
      </c>
      <c r="H6324" s="3">
        <v>2014</v>
      </c>
    </row>
    <row r="6325" spans="1:8" ht="38.25">
      <c r="A6325" s="16" t="s">
        <v>14501</v>
      </c>
      <c r="B6325" s="16" t="s">
        <v>14551</v>
      </c>
      <c r="C6325" s="8">
        <v>23830406796</v>
      </c>
      <c r="D6325" s="5" t="s">
        <v>14552</v>
      </c>
      <c r="E6325" s="97" t="s">
        <v>14553</v>
      </c>
      <c r="F6325" s="9">
        <v>10000</v>
      </c>
      <c r="G6325" s="5" t="s">
        <v>54</v>
      </c>
      <c r="H6325" s="3">
        <v>2014</v>
      </c>
    </row>
    <row r="6326" spans="1:8">
      <c r="A6326" s="16" t="s">
        <v>14501</v>
      </c>
      <c r="B6326" s="17" t="s">
        <v>14554</v>
      </c>
      <c r="C6326" s="4" t="s">
        <v>14555</v>
      </c>
      <c r="D6326" s="3" t="s">
        <v>595</v>
      </c>
      <c r="E6326" s="3" t="s">
        <v>14556</v>
      </c>
      <c r="F6326" s="6">
        <v>4000</v>
      </c>
      <c r="G6326" s="5" t="s">
        <v>54</v>
      </c>
      <c r="H6326" s="3">
        <v>2014</v>
      </c>
    </row>
    <row r="6327" spans="1:8" ht="25.5">
      <c r="A6327" s="16" t="s">
        <v>14501</v>
      </c>
      <c r="B6327" s="16" t="s">
        <v>14557</v>
      </c>
      <c r="C6327" s="27">
        <v>98111238751</v>
      </c>
      <c r="D6327" s="5" t="s">
        <v>14558</v>
      </c>
      <c r="E6327" s="5" t="s">
        <v>14559</v>
      </c>
      <c r="F6327" s="9">
        <v>8000</v>
      </c>
      <c r="G6327" s="5" t="s">
        <v>54</v>
      </c>
      <c r="H6327" s="3">
        <v>2014</v>
      </c>
    </row>
    <row r="6328" spans="1:8">
      <c r="A6328" s="16" t="s">
        <v>14501</v>
      </c>
      <c r="B6328" s="16" t="s">
        <v>14560</v>
      </c>
      <c r="C6328" s="27">
        <v>86684259688</v>
      </c>
      <c r="D6328" s="5" t="s">
        <v>595</v>
      </c>
      <c r="E6328" s="5" t="s">
        <v>14561</v>
      </c>
      <c r="F6328" s="9">
        <v>1000</v>
      </c>
      <c r="G6328" s="5" t="s">
        <v>54</v>
      </c>
      <c r="H6328" s="3">
        <v>2014</v>
      </c>
    </row>
    <row r="6329" spans="1:8">
      <c r="A6329" s="16" t="s">
        <v>14501</v>
      </c>
      <c r="B6329" s="16" t="s">
        <v>14562</v>
      </c>
      <c r="C6329" s="8">
        <v>94993367749</v>
      </c>
      <c r="D6329" s="5" t="s">
        <v>14564</v>
      </c>
      <c r="E6329" s="5" t="s">
        <v>14563</v>
      </c>
      <c r="F6329" s="9">
        <v>1000</v>
      </c>
      <c r="G6329" s="5" t="s">
        <v>54</v>
      </c>
      <c r="H6329" s="3">
        <v>2014</v>
      </c>
    </row>
    <row r="6330" spans="1:8">
      <c r="A6330" s="16" t="s">
        <v>14501</v>
      </c>
      <c r="B6330" s="16" t="s">
        <v>14565</v>
      </c>
      <c r="C6330" s="27">
        <v>7334844040</v>
      </c>
      <c r="D6330" s="5" t="s">
        <v>595</v>
      </c>
      <c r="E6330" s="5" t="s">
        <v>9987</v>
      </c>
      <c r="F6330" s="9">
        <v>1000</v>
      </c>
      <c r="G6330" s="5" t="s">
        <v>54</v>
      </c>
      <c r="H6330" s="3">
        <v>2014</v>
      </c>
    </row>
    <row r="6331" spans="1:8">
      <c r="A6331" s="16" t="s">
        <v>14501</v>
      </c>
      <c r="B6331" s="17" t="s">
        <v>14566</v>
      </c>
      <c r="C6331" s="4">
        <v>31596453400</v>
      </c>
      <c r="D6331" s="5" t="s">
        <v>595</v>
      </c>
      <c r="E6331" s="3" t="s">
        <v>14567</v>
      </c>
      <c r="F6331" s="9">
        <v>2000</v>
      </c>
      <c r="G6331" s="5" t="s">
        <v>54</v>
      </c>
      <c r="H6331" s="3">
        <v>2014</v>
      </c>
    </row>
    <row r="6332" spans="1:8">
      <c r="A6332" s="16" t="s">
        <v>14501</v>
      </c>
      <c r="B6332" s="17" t="s">
        <v>14568</v>
      </c>
      <c r="C6332" s="4">
        <v>72363964806</v>
      </c>
      <c r="D6332" s="5" t="s">
        <v>595</v>
      </c>
      <c r="E6332" s="3" t="s">
        <v>14569</v>
      </c>
      <c r="F6332" s="6">
        <v>1500</v>
      </c>
      <c r="G6332" s="5" t="s">
        <v>54</v>
      </c>
      <c r="H6332" s="3">
        <v>2014</v>
      </c>
    </row>
    <row r="6333" spans="1:8">
      <c r="A6333" s="16" t="s">
        <v>14501</v>
      </c>
      <c r="B6333" s="16" t="s">
        <v>14570</v>
      </c>
      <c r="C6333" s="8">
        <v>82670869523</v>
      </c>
      <c r="D6333" s="5" t="s">
        <v>14572</v>
      </c>
      <c r="E6333" s="5" t="s">
        <v>14571</v>
      </c>
      <c r="F6333" s="9">
        <v>3000</v>
      </c>
      <c r="G6333" s="5" t="s">
        <v>54</v>
      </c>
      <c r="H6333" s="3">
        <v>2014</v>
      </c>
    </row>
    <row r="6334" spans="1:8">
      <c r="A6334" s="16" t="s">
        <v>14501</v>
      </c>
      <c r="B6334" s="16" t="s">
        <v>14573</v>
      </c>
      <c r="C6334" s="27">
        <v>99585017229</v>
      </c>
      <c r="D6334" s="5" t="s">
        <v>14575</v>
      </c>
      <c r="E6334" s="5" t="s">
        <v>14574</v>
      </c>
      <c r="F6334" s="9">
        <v>1000</v>
      </c>
      <c r="G6334" s="5" t="s">
        <v>54</v>
      </c>
      <c r="H6334" s="3">
        <v>2014</v>
      </c>
    </row>
    <row r="6335" spans="1:8" ht="25.5">
      <c r="A6335" s="16" t="s">
        <v>14501</v>
      </c>
      <c r="B6335" s="16" t="s">
        <v>14576</v>
      </c>
      <c r="C6335" s="8">
        <v>60736219474</v>
      </c>
      <c r="D6335" s="5" t="s">
        <v>14578</v>
      </c>
      <c r="E6335" s="5" t="s">
        <v>14577</v>
      </c>
      <c r="F6335" s="9">
        <v>10000</v>
      </c>
      <c r="G6335" s="5" t="s">
        <v>54</v>
      </c>
      <c r="H6335" s="3">
        <v>2014</v>
      </c>
    </row>
    <row r="6336" spans="1:8" ht="38.25">
      <c r="A6336" s="16" t="s">
        <v>14501</v>
      </c>
      <c r="B6336" s="17" t="s">
        <v>14579</v>
      </c>
      <c r="C6336" s="4">
        <v>26198466689</v>
      </c>
      <c r="D6336" s="5" t="s">
        <v>14581</v>
      </c>
      <c r="E6336" s="5" t="s">
        <v>14580</v>
      </c>
      <c r="F6336" s="6">
        <v>17500</v>
      </c>
      <c r="G6336" s="5" t="s">
        <v>54</v>
      </c>
      <c r="H6336" s="3">
        <v>2014</v>
      </c>
    </row>
    <row r="6337" spans="1:8">
      <c r="A6337" s="16" t="s">
        <v>14501</v>
      </c>
      <c r="B6337" s="16" t="s">
        <v>14582</v>
      </c>
      <c r="C6337" s="27">
        <v>20972124114</v>
      </c>
      <c r="D6337" s="5" t="s">
        <v>14538</v>
      </c>
      <c r="E6337" s="5" t="s">
        <v>14583</v>
      </c>
      <c r="F6337" s="9">
        <v>6500</v>
      </c>
      <c r="G6337" s="5" t="s">
        <v>54</v>
      </c>
      <c r="H6337" s="3">
        <v>2014</v>
      </c>
    </row>
    <row r="6338" spans="1:8">
      <c r="A6338" s="16" t="s">
        <v>14501</v>
      </c>
      <c r="B6338" s="17" t="s">
        <v>14584</v>
      </c>
      <c r="C6338" s="4">
        <v>963425579</v>
      </c>
      <c r="D6338" s="3" t="s">
        <v>14585</v>
      </c>
      <c r="E6338" s="5" t="s">
        <v>3276</v>
      </c>
      <c r="F6338" s="6">
        <v>1000</v>
      </c>
      <c r="G6338" s="3" t="s">
        <v>59</v>
      </c>
      <c r="H6338" s="3">
        <v>2014</v>
      </c>
    </row>
    <row r="6339" spans="1:8">
      <c r="A6339" s="16" t="s">
        <v>14501</v>
      </c>
      <c r="B6339" s="17" t="s">
        <v>14586</v>
      </c>
      <c r="C6339" s="4"/>
      <c r="D6339" s="3" t="s">
        <v>14587</v>
      </c>
      <c r="E6339" s="5" t="s">
        <v>2073</v>
      </c>
      <c r="F6339" s="9">
        <v>1000</v>
      </c>
      <c r="G6339" s="3" t="s">
        <v>59</v>
      </c>
      <c r="H6339" s="3">
        <v>2014</v>
      </c>
    </row>
    <row r="6340" spans="1:8" ht="25.5">
      <c r="A6340" s="16" t="s">
        <v>14501</v>
      </c>
      <c r="B6340" s="16" t="s">
        <v>14588</v>
      </c>
      <c r="C6340" s="27">
        <v>45145272513</v>
      </c>
      <c r="D6340" s="5" t="s">
        <v>14538</v>
      </c>
      <c r="E6340" s="5" t="s">
        <v>14589</v>
      </c>
      <c r="F6340" s="9">
        <v>3000</v>
      </c>
      <c r="G6340" s="5" t="s">
        <v>54</v>
      </c>
      <c r="H6340" s="3">
        <v>2014</v>
      </c>
    </row>
    <row r="6341" spans="1:8" ht="25.5">
      <c r="A6341" s="16" t="s">
        <v>14501</v>
      </c>
      <c r="B6341" s="16" t="s">
        <v>14590</v>
      </c>
      <c r="C6341" s="27">
        <v>3405216451</v>
      </c>
      <c r="D6341" s="5" t="s">
        <v>14591</v>
      </c>
      <c r="E6341" s="5" t="s">
        <v>8682</v>
      </c>
      <c r="F6341" s="9">
        <v>3500</v>
      </c>
      <c r="G6341" s="5" t="s">
        <v>54</v>
      </c>
      <c r="H6341" s="3">
        <v>2014</v>
      </c>
    </row>
    <row r="6342" spans="1:8">
      <c r="A6342" s="16" t="s">
        <v>14501</v>
      </c>
      <c r="B6342" s="17" t="s">
        <v>14592</v>
      </c>
      <c r="C6342" s="4"/>
      <c r="D6342" s="5" t="s">
        <v>14538</v>
      </c>
      <c r="E6342" s="3" t="s">
        <v>14593</v>
      </c>
      <c r="F6342" s="6">
        <v>13500</v>
      </c>
      <c r="G6342" s="5" t="s">
        <v>54</v>
      </c>
      <c r="H6342" s="3">
        <v>2014</v>
      </c>
    </row>
    <row r="6343" spans="1:8">
      <c r="A6343" s="16" t="s">
        <v>14501</v>
      </c>
      <c r="B6343" s="17" t="s">
        <v>14594</v>
      </c>
      <c r="C6343" s="4"/>
      <c r="D6343" s="3" t="s">
        <v>14538</v>
      </c>
      <c r="E6343" s="3" t="s">
        <v>14595</v>
      </c>
      <c r="F6343" s="6">
        <v>1000</v>
      </c>
      <c r="G6343" s="5" t="s">
        <v>54</v>
      </c>
      <c r="H6343" s="3">
        <v>2014</v>
      </c>
    </row>
    <row r="6344" spans="1:8">
      <c r="A6344" s="16" t="s">
        <v>14501</v>
      </c>
      <c r="B6344" s="16" t="s">
        <v>14596</v>
      </c>
      <c r="C6344" s="8">
        <v>87176064079</v>
      </c>
      <c r="D6344" s="5" t="s">
        <v>14598</v>
      </c>
      <c r="E6344" s="5" t="s">
        <v>14597</v>
      </c>
      <c r="F6344" s="9">
        <v>2000</v>
      </c>
      <c r="G6344" s="5" t="s">
        <v>54</v>
      </c>
      <c r="H6344" s="3">
        <v>2014</v>
      </c>
    </row>
    <row r="6345" spans="1:8">
      <c r="A6345" s="16" t="s">
        <v>14501</v>
      </c>
      <c r="B6345" s="17" t="s">
        <v>14599</v>
      </c>
      <c r="C6345" s="4"/>
      <c r="D6345" s="3" t="s">
        <v>14601</v>
      </c>
      <c r="E6345" s="5" t="s">
        <v>14600</v>
      </c>
      <c r="F6345" s="6">
        <v>5000</v>
      </c>
      <c r="G6345" s="5" t="s">
        <v>54</v>
      </c>
      <c r="H6345" s="3">
        <v>2014</v>
      </c>
    </row>
    <row r="6346" spans="1:8">
      <c r="A6346" s="16" t="s">
        <v>14501</v>
      </c>
      <c r="B6346" s="16" t="s">
        <v>14602</v>
      </c>
      <c r="C6346" s="27">
        <v>3084773014</v>
      </c>
      <c r="D6346" s="5" t="s">
        <v>14604</v>
      </c>
      <c r="E6346" s="5" t="s">
        <v>14603</v>
      </c>
      <c r="F6346" s="9">
        <v>3500</v>
      </c>
      <c r="G6346" s="5" t="s">
        <v>54</v>
      </c>
      <c r="H6346" s="3">
        <v>2014</v>
      </c>
    </row>
    <row r="6347" spans="1:8">
      <c r="A6347" s="16" t="s">
        <v>14501</v>
      </c>
      <c r="B6347" s="16" t="s">
        <v>14605</v>
      </c>
      <c r="C6347" s="27">
        <v>71715353680</v>
      </c>
      <c r="D6347" s="5" t="s">
        <v>14538</v>
      </c>
      <c r="E6347" s="5" t="s">
        <v>14606</v>
      </c>
      <c r="F6347" s="9">
        <v>5000</v>
      </c>
      <c r="G6347" s="5" t="s">
        <v>54</v>
      </c>
      <c r="H6347" s="3">
        <v>2014</v>
      </c>
    </row>
    <row r="6348" spans="1:8">
      <c r="A6348" s="16" t="s">
        <v>14501</v>
      </c>
      <c r="B6348" s="16" t="s">
        <v>14607</v>
      </c>
      <c r="C6348" s="8">
        <v>70876010443</v>
      </c>
      <c r="D6348" s="5" t="s">
        <v>14609</v>
      </c>
      <c r="E6348" s="5" t="s">
        <v>14608</v>
      </c>
      <c r="F6348" s="9">
        <v>11000</v>
      </c>
      <c r="G6348" s="5" t="s">
        <v>54</v>
      </c>
      <c r="H6348" s="3">
        <v>2014</v>
      </c>
    </row>
    <row r="6349" spans="1:8">
      <c r="A6349" s="16" t="s">
        <v>14501</v>
      </c>
      <c r="B6349" s="16" t="s">
        <v>14610</v>
      </c>
      <c r="C6349" s="27">
        <v>24794072137</v>
      </c>
      <c r="D6349" s="5" t="s">
        <v>14611</v>
      </c>
      <c r="E6349" s="5" t="s">
        <v>14612</v>
      </c>
      <c r="F6349" s="9">
        <v>7500</v>
      </c>
      <c r="G6349" s="5" t="s">
        <v>54</v>
      </c>
      <c r="H6349" s="3">
        <v>2014</v>
      </c>
    </row>
    <row r="6350" spans="1:8">
      <c r="A6350" s="16" t="s">
        <v>14501</v>
      </c>
      <c r="B6350" s="17" t="s">
        <v>14613</v>
      </c>
      <c r="C6350" s="4"/>
      <c r="D6350" s="3" t="s">
        <v>14615</v>
      </c>
      <c r="E6350" s="3" t="s">
        <v>14614</v>
      </c>
      <c r="F6350" s="6">
        <v>2500</v>
      </c>
      <c r="G6350" s="5" t="s">
        <v>54</v>
      </c>
      <c r="H6350" s="3">
        <v>2014</v>
      </c>
    </row>
    <row r="6351" spans="1:8">
      <c r="A6351" s="16" t="s">
        <v>14501</v>
      </c>
      <c r="B6351" s="17" t="s">
        <v>14616</v>
      </c>
      <c r="C6351" s="4">
        <v>27523447269</v>
      </c>
      <c r="D6351" s="3" t="s">
        <v>14618</v>
      </c>
      <c r="E6351" s="3" t="s">
        <v>14617</v>
      </c>
      <c r="F6351" s="6">
        <v>1500</v>
      </c>
      <c r="G6351" s="3" t="s">
        <v>59</v>
      </c>
      <c r="H6351" s="3">
        <v>2014</v>
      </c>
    </row>
    <row r="6352" spans="1:8">
      <c r="A6352" s="16" t="s">
        <v>14501</v>
      </c>
      <c r="B6352" s="17" t="s">
        <v>14619</v>
      </c>
      <c r="C6352" s="4">
        <v>40052043510</v>
      </c>
      <c r="D6352" s="5" t="s">
        <v>14538</v>
      </c>
      <c r="E6352" s="5" t="s">
        <v>14620</v>
      </c>
      <c r="F6352" s="6">
        <v>2000</v>
      </c>
      <c r="G6352" s="5" t="s">
        <v>54</v>
      </c>
      <c r="H6352" s="3">
        <v>2014</v>
      </c>
    </row>
    <row r="6353" spans="1:8">
      <c r="A6353" s="16" t="s">
        <v>14501</v>
      </c>
      <c r="B6353" s="17" t="s">
        <v>14621</v>
      </c>
      <c r="C6353" s="4">
        <v>47192606175</v>
      </c>
      <c r="D6353" s="3" t="s">
        <v>14618</v>
      </c>
      <c r="E6353" s="5" t="s">
        <v>14622</v>
      </c>
      <c r="F6353" s="6">
        <v>1000</v>
      </c>
      <c r="G6353" s="5" t="s">
        <v>54</v>
      </c>
      <c r="H6353" s="3">
        <v>2014</v>
      </c>
    </row>
    <row r="6354" spans="1:8">
      <c r="A6354" s="16" t="s">
        <v>14501</v>
      </c>
      <c r="B6354" s="16" t="s">
        <v>14623</v>
      </c>
      <c r="C6354" s="27">
        <v>57102941937</v>
      </c>
      <c r="D6354" s="5" t="s">
        <v>14624</v>
      </c>
      <c r="E6354" s="5" t="s">
        <v>14580</v>
      </c>
      <c r="F6354" s="9">
        <v>40000</v>
      </c>
      <c r="G6354" s="5" t="s">
        <v>54</v>
      </c>
      <c r="H6354" s="3">
        <v>2014</v>
      </c>
    </row>
    <row r="6355" spans="1:8">
      <c r="A6355" s="16" t="s">
        <v>14501</v>
      </c>
      <c r="B6355" s="17" t="s">
        <v>14625</v>
      </c>
      <c r="C6355" s="4"/>
      <c r="D6355" s="3" t="s">
        <v>14627</v>
      </c>
      <c r="E6355" s="3" t="s">
        <v>14626</v>
      </c>
      <c r="F6355" s="6">
        <v>9000</v>
      </c>
      <c r="G6355" s="5" t="s">
        <v>54</v>
      </c>
      <c r="H6355" s="3">
        <v>2014</v>
      </c>
    </row>
    <row r="6356" spans="1:8">
      <c r="A6356" s="16" t="s">
        <v>14501</v>
      </c>
      <c r="B6356" s="17" t="s">
        <v>14628</v>
      </c>
      <c r="C6356" s="4"/>
      <c r="D6356" s="3" t="s">
        <v>14630</v>
      </c>
      <c r="E6356" s="5" t="s">
        <v>14629</v>
      </c>
      <c r="F6356" s="6">
        <v>1000</v>
      </c>
      <c r="G6356" s="5" t="s">
        <v>54</v>
      </c>
      <c r="H6356" s="3">
        <v>2014</v>
      </c>
    </row>
    <row r="6357" spans="1:8">
      <c r="A6357" s="16" t="s">
        <v>14501</v>
      </c>
      <c r="B6357" s="17" t="s">
        <v>14631</v>
      </c>
      <c r="C6357" s="4">
        <v>25707957273</v>
      </c>
      <c r="D6357" s="3" t="s">
        <v>638</v>
      </c>
      <c r="E6357" s="3" t="s">
        <v>14632</v>
      </c>
      <c r="F6357" s="9">
        <v>1000</v>
      </c>
      <c r="G6357" s="5" t="s">
        <v>54</v>
      </c>
      <c r="H6357" s="3">
        <v>2014</v>
      </c>
    </row>
    <row r="6358" spans="1:8">
      <c r="A6358" s="16" t="s">
        <v>14501</v>
      </c>
      <c r="B6358" s="16" t="s">
        <v>14633</v>
      </c>
      <c r="C6358" s="27">
        <v>75441538043</v>
      </c>
      <c r="D6358" s="5" t="s">
        <v>14635</v>
      </c>
      <c r="E6358" s="5" t="s">
        <v>14634</v>
      </c>
      <c r="F6358" s="9">
        <v>3000</v>
      </c>
      <c r="G6358" s="5" t="s">
        <v>54</v>
      </c>
      <c r="H6358" s="3">
        <v>2014</v>
      </c>
    </row>
    <row r="6359" spans="1:8">
      <c r="A6359" s="16" t="s">
        <v>14501</v>
      </c>
      <c r="B6359" s="17" t="s">
        <v>14636</v>
      </c>
      <c r="C6359" s="4">
        <v>29618559544</v>
      </c>
      <c r="D6359" s="3" t="s">
        <v>14638</v>
      </c>
      <c r="E6359" s="3" t="s">
        <v>14637</v>
      </c>
      <c r="F6359" s="6">
        <v>2500</v>
      </c>
      <c r="G6359" s="5" t="s">
        <v>54</v>
      </c>
      <c r="H6359" s="3">
        <v>2014</v>
      </c>
    </row>
    <row r="6360" spans="1:8">
      <c r="A6360" s="16" t="s">
        <v>14501</v>
      </c>
      <c r="B6360" s="17" t="s">
        <v>14639</v>
      </c>
      <c r="C6360" s="4">
        <v>7707580961</v>
      </c>
      <c r="D6360" s="3" t="s">
        <v>14641</v>
      </c>
      <c r="E6360" s="3" t="s">
        <v>14640</v>
      </c>
      <c r="F6360" s="6">
        <v>3000</v>
      </c>
      <c r="G6360" s="5" t="s">
        <v>54</v>
      </c>
      <c r="H6360" s="3">
        <v>2014</v>
      </c>
    </row>
    <row r="6361" spans="1:8">
      <c r="A6361" s="16" t="s">
        <v>14501</v>
      </c>
      <c r="B6361" s="16" t="s">
        <v>14642</v>
      </c>
      <c r="C6361" s="27">
        <v>95480554383</v>
      </c>
      <c r="D6361" s="5" t="s">
        <v>14644</v>
      </c>
      <c r="E6361" s="5" t="s">
        <v>14643</v>
      </c>
      <c r="F6361" s="9">
        <v>15000</v>
      </c>
      <c r="G6361" s="5" t="s">
        <v>54</v>
      </c>
      <c r="H6361" s="3">
        <v>2014</v>
      </c>
    </row>
    <row r="6362" spans="1:8">
      <c r="A6362" s="16" t="s">
        <v>14501</v>
      </c>
      <c r="B6362" s="16" t="s">
        <v>14645</v>
      </c>
      <c r="C6362" s="27">
        <v>11235838466</v>
      </c>
      <c r="D6362" s="5" t="s">
        <v>14647</v>
      </c>
      <c r="E6362" s="5" t="s">
        <v>14646</v>
      </c>
      <c r="F6362" s="9">
        <v>2000</v>
      </c>
      <c r="G6362" s="5" t="s">
        <v>54</v>
      </c>
      <c r="H6362" s="3">
        <v>2014</v>
      </c>
    </row>
    <row r="6363" spans="1:8">
      <c r="A6363" s="16" t="s">
        <v>14501</v>
      </c>
      <c r="B6363" s="17" t="s">
        <v>14648</v>
      </c>
      <c r="C6363" s="4"/>
      <c r="D6363" s="3" t="s">
        <v>14650</v>
      </c>
      <c r="E6363" s="3" t="s">
        <v>14649</v>
      </c>
      <c r="F6363" s="6">
        <v>2000</v>
      </c>
      <c r="G6363" s="5" t="s">
        <v>54</v>
      </c>
      <c r="H6363" s="3">
        <v>2014</v>
      </c>
    </row>
    <row r="6364" spans="1:8">
      <c r="A6364" s="16" t="s">
        <v>14501</v>
      </c>
      <c r="B6364" s="17" t="s">
        <v>14651</v>
      </c>
      <c r="C6364" s="4">
        <v>42609348924</v>
      </c>
      <c r="D6364" s="3" t="s">
        <v>14653</v>
      </c>
      <c r="E6364" s="3" t="s">
        <v>14652</v>
      </c>
      <c r="F6364" s="6">
        <v>4000</v>
      </c>
      <c r="G6364" s="5" t="s">
        <v>54</v>
      </c>
      <c r="H6364" s="3">
        <v>2014</v>
      </c>
    </row>
    <row r="6365" spans="1:8">
      <c r="A6365" s="16" t="s">
        <v>14501</v>
      </c>
      <c r="B6365" s="17" t="s">
        <v>14654</v>
      </c>
      <c r="C6365" s="4">
        <v>14536665429</v>
      </c>
      <c r="D6365" s="3" t="s">
        <v>14656</v>
      </c>
      <c r="E6365" s="5" t="s">
        <v>14655</v>
      </c>
      <c r="F6365" s="6">
        <v>1000</v>
      </c>
      <c r="G6365" s="3" t="s">
        <v>59</v>
      </c>
      <c r="H6365" s="3">
        <v>2014</v>
      </c>
    </row>
    <row r="6366" spans="1:8" ht="25.5">
      <c r="A6366" s="16" t="s">
        <v>14501</v>
      </c>
      <c r="B6366" s="16" t="s">
        <v>14657</v>
      </c>
      <c r="C6366" s="27">
        <v>77554858767</v>
      </c>
      <c r="D6366" s="5" t="s">
        <v>14659</v>
      </c>
      <c r="E6366" s="5" t="s">
        <v>14658</v>
      </c>
      <c r="F6366" s="9">
        <v>113000</v>
      </c>
      <c r="G6366" s="5" t="s">
        <v>54</v>
      </c>
      <c r="H6366" s="3">
        <v>2014</v>
      </c>
    </row>
    <row r="6367" spans="1:8">
      <c r="A6367" s="16" t="s">
        <v>14501</v>
      </c>
      <c r="B6367" s="16" t="s">
        <v>4095</v>
      </c>
      <c r="C6367" s="8"/>
      <c r="D6367" s="5" t="s">
        <v>595</v>
      </c>
      <c r="E6367" s="5" t="s">
        <v>14660</v>
      </c>
      <c r="F6367" s="9">
        <v>330000</v>
      </c>
      <c r="G6367" s="5" t="s">
        <v>54</v>
      </c>
      <c r="H6367" s="3">
        <v>2014</v>
      </c>
    </row>
    <row r="6368" spans="1:8">
      <c r="A6368" s="16" t="s">
        <v>14501</v>
      </c>
      <c r="B6368" s="17" t="s">
        <v>14661</v>
      </c>
      <c r="C6368" s="27">
        <v>80659332158</v>
      </c>
      <c r="D6368" s="5" t="s">
        <v>595</v>
      </c>
      <c r="E6368" s="3" t="s">
        <v>14649</v>
      </c>
      <c r="F6368" s="6">
        <v>270000</v>
      </c>
      <c r="G6368" s="5" t="s">
        <v>54</v>
      </c>
      <c r="H6368" s="3">
        <v>2014</v>
      </c>
    </row>
    <row r="6369" spans="1:8">
      <c r="A6369" s="16" t="s">
        <v>14501</v>
      </c>
      <c r="B6369" s="16" t="s">
        <v>14662</v>
      </c>
      <c r="C6369" s="8">
        <v>12396300016</v>
      </c>
      <c r="D6369" s="5" t="s">
        <v>14538</v>
      </c>
      <c r="E6369" s="5" t="s">
        <v>14663</v>
      </c>
      <c r="F6369" s="9">
        <v>94992</v>
      </c>
      <c r="G6369" s="5" t="s">
        <v>54</v>
      </c>
      <c r="H6369" s="3">
        <v>2014</v>
      </c>
    </row>
    <row r="6370" spans="1:8">
      <c r="A6370" s="17" t="s">
        <v>14501</v>
      </c>
      <c r="B6370" s="16" t="s">
        <v>14664</v>
      </c>
      <c r="C6370" s="8"/>
      <c r="D6370" s="5" t="s">
        <v>14665</v>
      </c>
      <c r="E6370" s="5" t="s">
        <v>14666</v>
      </c>
      <c r="F6370" s="9">
        <v>110000</v>
      </c>
      <c r="G6370" s="5" t="s">
        <v>54</v>
      </c>
      <c r="H6370" s="3">
        <v>2014</v>
      </c>
    </row>
    <row r="6371" spans="1:8">
      <c r="A6371" s="17" t="s">
        <v>14667</v>
      </c>
      <c r="B6371" s="17" t="s">
        <v>14668</v>
      </c>
      <c r="C6371" s="4" t="s">
        <v>14669</v>
      </c>
      <c r="D6371" s="3" t="s">
        <v>14670</v>
      </c>
      <c r="E6371" s="3" t="s">
        <v>14671</v>
      </c>
      <c r="F6371" s="6">
        <v>3072572</v>
      </c>
      <c r="G6371" s="3" t="s">
        <v>40</v>
      </c>
      <c r="H6371" s="3">
        <v>2014</v>
      </c>
    </row>
    <row r="6372" spans="1:8">
      <c r="A6372" s="17" t="s">
        <v>14667</v>
      </c>
      <c r="B6372" s="16" t="s">
        <v>14672</v>
      </c>
      <c r="C6372" s="8">
        <v>16975178877</v>
      </c>
      <c r="D6372" s="5" t="s">
        <v>14673</v>
      </c>
      <c r="E6372" s="5" t="s">
        <v>14674</v>
      </c>
      <c r="F6372" s="9">
        <v>456775.36</v>
      </c>
      <c r="G6372" s="3" t="s">
        <v>40</v>
      </c>
      <c r="H6372" s="3">
        <v>2014</v>
      </c>
    </row>
    <row r="6373" spans="1:8" ht="25.5">
      <c r="A6373" s="16" t="s">
        <v>14667</v>
      </c>
      <c r="B6373" s="16" t="s">
        <v>8740</v>
      </c>
      <c r="C6373" s="8" t="s">
        <v>14675</v>
      </c>
      <c r="D6373" s="5" t="s">
        <v>14676</v>
      </c>
      <c r="E6373" s="5" t="s">
        <v>14677</v>
      </c>
      <c r="F6373" s="6">
        <v>15000</v>
      </c>
      <c r="G6373" s="3" t="s">
        <v>40</v>
      </c>
      <c r="H6373" s="3">
        <v>2014</v>
      </c>
    </row>
    <row r="6374" spans="1:8">
      <c r="A6374" s="16" t="s">
        <v>14667</v>
      </c>
      <c r="B6374" s="16" t="s">
        <v>14678</v>
      </c>
      <c r="C6374" s="8" t="s">
        <v>14679</v>
      </c>
      <c r="D6374" s="5" t="s">
        <v>14681</v>
      </c>
      <c r="E6374" s="5" t="s">
        <v>14680</v>
      </c>
      <c r="F6374" s="6">
        <v>3000</v>
      </c>
      <c r="G6374" s="3" t="s">
        <v>40</v>
      </c>
      <c r="H6374" s="3">
        <v>2014</v>
      </c>
    </row>
    <row r="6375" spans="1:8">
      <c r="A6375" s="16" t="s">
        <v>14667</v>
      </c>
      <c r="B6375" s="16" t="s">
        <v>14682</v>
      </c>
      <c r="C6375" s="8" t="s">
        <v>14683</v>
      </c>
      <c r="D6375" s="5" t="s">
        <v>14685</v>
      </c>
      <c r="E6375" s="5" t="s">
        <v>14684</v>
      </c>
      <c r="F6375" s="6">
        <v>2500</v>
      </c>
      <c r="G6375" s="3" t="s">
        <v>40</v>
      </c>
      <c r="H6375" s="3">
        <v>2014</v>
      </c>
    </row>
    <row r="6376" spans="1:8">
      <c r="A6376" s="16" t="s">
        <v>14667</v>
      </c>
      <c r="B6376" s="16" t="s">
        <v>14686</v>
      </c>
      <c r="C6376" s="4">
        <v>86152407772</v>
      </c>
      <c r="D6376" s="3" t="s">
        <v>14688</v>
      </c>
      <c r="E6376" s="3" t="s">
        <v>14687</v>
      </c>
      <c r="F6376" s="6">
        <v>4000</v>
      </c>
      <c r="G6376" s="3" t="s">
        <v>40</v>
      </c>
      <c r="H6376" s="3">
        <v>2014</v>
      </c>
    </row>
    <row r="6377" spans="1:8">
      <c r="A6377" s="16" t="s">
        <v>14667</v>
      </c>
      <c r="B6377" s="16" t="s">
        <v>14689</v>
      </c>
      <c r="C6377" s="8" t="s">
        <v>14690</v>
      </c>
      <c r="D6377" s="5" t="s">
        <v>14691</v>
      </c>
      <c r="E6377" s="97" t="s">
        <v>14692</v>
      </c>
      <c r="F6377" s="6">
        <v>15000</v>
      </c>
      <c r="G6377" s="3" t="s">
        <v>40</v>
      </c>
      <c r="H6377" s="3">
        <v>2014</v>
      </c>
    </row>
    <row r="6378" spans="1:8">
      <c r="A6378" s="16" t="s">
        <v>14667</v>
      </c>
      <c r="B6378" s="16" t="s">
        <v>14693</v>
      </c>
      <c r="C6378" s="8" t="s">
        <v>14694</v>
      </c>
      <c r="D6378" s="5" t="s">
        <v>14695</v>
      </c>
      <c r="E6378" s="5" t="s">
        <v>14696</v>
      </c>
      <c r="F6378" s="6">
        <v>11500</v>
      </c>
      <c r="G6378" s="3" t="s">
        <v>40</v>
      </c>
      <c r="H6378" s="3">
        <v>2014</v>
      </c>
    </row>
    <row r="6379" spans="1:8" ht="25.5">
      <c r="A6379" s="16" t="s">
        <v>14667</v>
      </c>
      <c r="B6379" s="16" t="s">
        <v>14697</v>
      </c>
      <c r="C6379" s="8" t="s">
        <v>14698</v>
      </c>
      <c r="D6379" s="5" t="s">
        <v>14700</v>
      </c>
      <c r="E6379" s="5" t="s">
        <v>14699</v>
      </c>
      <c r="F6379" s="6">
        <v>10000</v>
      </c>
      <c r="G6379" s="3" t="s">
        <v>40</v>
      </c>
      <c r="H6379" s="3">
        <v>2014</v>
      </c>
    </row>
    <row r="6380" spans="1:8">
      <c r="A6380" s="16" t="s">
        <v>14667</v>
      </c>
      <c r="B6380" s="16" t="s">
        <v>14701</v>
      </c>
      <c r="C6380" s="8" t="s">
        <v>14702</v>
      </c>
      <c r="D6380" s="5" t="s">
        <v>14704</v>
      </c>
      <c r="E6380" s="5" t="s">
        <v>14703</v>
      </c>
      <c r="F6380" s="6">
        <v>20000</v>
      </c>
      <c r="G6380" s="3" t="s">
        <v>40</v>
      </c>
      <c r="H6380" s="3">
        <v>2014</v>
      </c>
    </row>
    <row r="6381" spans="1:8" ht="25.5">
      <c r="A6381" s="16" t="s">
        <v>14667</v>
      </c>
      <c r="B6381" s="16" t="s">
        <v>14705</v>
      </c>
      <c r="C6381" s="8" t="s">
        <v>14706</v>
      </c>
      <c r="D6381" s="5" t="s">
        <v>14707</v>
      </c>
      <c r="E6381" s="5" t="s">
        <v>14708</v>
      </c>
      <c r="F6381" s="6">
        <v>7000</v>
      </c>
      <c r="G6381" s="3" t="s">
        <v>40</v>
      </c>
      <c r="H6381" s="3">
        <v>2014</v>
      </c>
    </row>
    <row r="6382" spans="1:8">
      <c r="A6382" s="16" t="s">
        <v>14667</v>
      </c>
      <c r="B6382" s="16" t="s">
        <v>14709</v>
      </c>
      <c r="C6382" s="8" t="s">
        <v>14710</v>
      </c>
      <c r="D6382" s="5" t="s">
        <v>14712</v>
      </c>
      <c r="E6382" s="5" t="s">
        <v>14711</v>
      </c>
      <c r="F6382" s="6">
        <v>12000</v>
      </c>
      <c r="G6382" s="3" t="s">
        <v>40</v>
      </c>
      <c r="H6382" s="3">
        <v>2014</v>
      </c>
    </row>
    <row r="6383" spans="1:8">
      <c r="A6383" s="16" t="s">
        <v>14667</v>
      </c>
      <c r="B6383" s="16" t="s">
        <v>14709</v>
      </c>
      <c r="C6383" s="8" t="s">
        <v>14710</v>
      </c>
      <c r="D6383" s="5" t="s">
        <v>14713</v>
      </c>
      <c r="E6383" s="5" t="s">
        <v>14711</v>
      </c>
      <c r="F6383" s="6">
        <v>3000</v>
      </c>
      <c r="G6383" s="3" t="s">
        <v>40</v>
      </c>
      <c r="H6383" s="3">
        <v>2014</v>
      </c>
    </row>
    <row r="6384" spans="1:8" ht="38.25">
      <c r="A6384" s="16" t="s">
        <v>14667</v>
      </c>
      <c r="B6384" s="16" t="s">
        <v>14714</v>
      </c>
      <c r="C6384" s="8" t="s">
        <v>14715</v>
      </c>
      <c r="D6384" s="5" t="s">
        <v>14716</v>
      </c>
      <c r="E6384" s="5" t="s">
        <v>14717</v>
      </c>
      <c r="F6384" s="6">
        <v>5000</v>
      </c>
      <c r="G6384" s="3" t="s">
        <v>40</v>
      </c>
      <c r="H6384" s="3">
        <v>2014</v>
      </c>
    </row>
    <row r="6385" spans="1:8">
      <c r="A6385" s="16" t="s">
        <v>14667</v>
      </c>
      <c r="B6385" s="16" t="s">
        <v>14718</v>
      </c>
      <c r="C6385" s="8" t="s">
        <v>14719</v>
      </c>
      <c r="D6385" s="5" t="s">
        <v>14721</v>
      </c>
      <c r="E6385" s="5" t="s">
        <v>14720</v>
      </c>
      <c r="F6385" s="6">
        <v>2000</v>
      </c>
      <c r="G6385" s="3" t="s">
        <v>40</v>
      </c>
      <c r="H6385" s="3">
        <v>2014</v>
      </c>
    </row>
    <row r="6386" spans="1:8">
      <c r="A6386" s="16" t="s">
        <v>14667</v>
      </c>
      <c r="B6386" s="16" t="s">
        <v>14722</v>
      </c>
      <c r="C6386" s="8"/>
      <c r="D6386" s="5" t="s">
        <v>14685</v>
      </c>
      <c r="E6386" s="5" t="s">
        <v>14723</v>
      </c>
      <c r="F6386" s="6">
        <v>2000</v>
      </c>
      <c r="G6386" s="3" t="s">
        <v>40</v>
      </c>
      <c r="H6386" s="3">
        <v>2014</v>
      </c>
    </row>
    <row r="6387" spans="1:8">
      <c r="A6387" s="16" t="s">
        <v>14667</v>
      </c>
      <c r="B6387" s="16" t="s">
        <v>14724</v>
      </c>
      <c r="C6387" s="4">
        <v>20792124114</v>
      </c>
      <c r="D6387" s="3" t="s">
        <v>14726</v>
      </c>
      <c r="E6387" s="3" t="s">
        <v>14725</v>
      </c>
      <c r="F6387" s="6">
        <v>5000</v>
      </c>
      <c r="G6387" s="3" t="s">
        <v>40</v>
      </c>
      <c r="H6387" s="3">
        <v>2014</v>
      </c>
    </row>
    <row r="6388" spans="1:8">
      <c r="A6388" s="16" t="s">
        <v>14667</v>
      </c>
      <c r="B6388" s="16" t="s">
        <v>14727</v>
      </c>
      <c r="C6388" s="8" t="s">
        <v>14728</v>
      </c>
      <c r="D6388" s="5" t="s">
        <v>14730</v>
      </c>
      <c r="E6388" s="5" t="s">
        <v>14729</v>
      </c>
      <c r="F6388" s="6">
        <v>5000</v>
      </c>
      <c r="G6388" s="3" t="s">
        <v>40</v>
      </c>
      <c r="H6388" s="3">
        <v>2014</v>
      </c>
    </row>
    <row r="6389" spans="1:8">
      <c r="A6389" s="16" t="s">
        <v>14667</v>
      </c>
      <c r="B6389" s="16" t="s">
        <v>14731</v>
      </c>
      <c r="C6389" s="8" t="s">
        <v>14732</v>
      </c>
      <c r="D6389" s="5" t="s">
        <v>14734</v>
      </c>
      <c r="E6389" s="5" t="s">
        <v>14733</v>
      </c>
      <c r="F6389" s="6">
        <v>15000</v>
      </c>
      <c r="G6389" s="3" t="s">
        <v>40</v>
      </c>
      <c r="H6389" s="3">
        <v>2014</v>
      </c>
    </row>
    <row r="6390" spans="1:8" ht="51">
      <c r="A6390" s="16" t="s">
        <v>14667</v>
      </c>
      <c r="B6390" s="16" t="s">
        <v>14735</v>
      </c>
      <c r="C6390" s="8">
        <v>71788967980</v>
      </c>
      <c r="D6390" s="5" t="s">
        <v>14736</v>
      </c>
      <c r="E6390" s="5" t="s">
        <v>14737</v>
      </c>
      <c r="F6390" s="6">
        <v>5000</v>
      </c>
      <c r="G6390" s="3" t="s">
        <v>40</v>
      </c>
      <c r="H6390" s="3">
        <v>2014</v>
      </c>
    </row>
    <row r="6391" spans="1:8">
      <c r="A6391" s="16" t="s">
        <v>14667</v>
      </c>
      <c r="B6391" s="16" t="s">
        <v>14738</v>
      </c>
      <c r="C6391" s="4">
        <v>20814660414</v>
      </c>
      <c r="D6391" s="3" t="s">
        <v>14740</v>
      </c>
      <c r="E6391" s="3" t="s">
        <v>14739</v>
      </c>
      <c r="F6391" s="9">
        <v>5000</v>
      </c>
      <c r="G6391" s="3" t="s">
        <v>40</v>
      </c>
      <c r="H6391" s="3">
        <v>2014</v>
      </c>
    </row>
    <row r="6392" spans="1:8" ht="38.25">
      <c r="A6392" s="16" t="s">
        <v>14667</v>
      </c>
      <c r="B6392" s="16" t="s">
        <v>14741</v>
      </c>
      <c r="C6392" s="8">
        <v>10030016050</v>
      </c>
      <c r="D6392" s="5" t="s">
        <v>14742</v>
      </c>
      <c r="E6392" s="5" t="s">
        <v>14743</v>
      </c>
      <c r="F6392" s="6">
        <v>5000</v>
      </c>
      <c r="G6392" s="3" t="s">
        <v>40</v>
      </c>
      <c r="H6392" s="3">
        <v>2014</v>
      </c>
    </row>
    <row r="6393" spans="1:8">
      <c r="A6393" s="16" t="s">
        <v>14667</v>
      </c>
      <c r="B6393" s="16" t="s">
        <v>14744</v>
      </c>
      <c r="C6393" s="8">
        <v>49585210608</v>
      </c>
      <c r="D6393" s="5" t="s">
        <v>14746</v>
      </c>
      <c r="E6393" s="5" t="s">
        <v>14745</v>
      </c>
      <c r="F6393" s="6">
        <v>3000</v>
      </c>
      <c r="G6393" s="3" t="s">
        <v>40</v>
      </c>
      <c r="H6393" s="3">
        <v>2014</v>
      </c>
    </row>
    <row r="6394" spans="1:8" ht="25.5">
      <c r="A6394" s="16" t="s">
        <v>14667</v>
      </c>
      <c r="B6394" s="16" t="s">
        <v>14747</v>
      </c>
      <c r="C6394" s="8">
        <v>59689381875</v>
      </c>
      <c r="D6394" s="5" t="s">
        <v>14749</v>
      </c>
      <c r="E6394" s="5" t="s">
        <v>14748</v>
      </c>
      <c r="F6394" s="6">
        <v>4000</v>
      </c>
      <c r="G6394" s="3" t="s">
        <v>40</v>
      </c>
      <c r="H6394" s="3">
        <v>2014</v>
      </c>
    </row>
    <row r="6395" spans="1:8">
      <c r="A6395" s="16" t="s">
        <v>14667</v>
      </c>
      <c r="B6395" s="16" t="s">
        <v>14750</v>
      </c>
      <c r="C6395" s="8" t="s">
        <v>14751</v>
      </c>
      <c r="D6395" s="5" t="s">
        <v>14752</v>
      </c>
      <c r="E6395" s="5" t="s">
        <v>14753</v>
      </c>
      <c r="F6395" s="6">
        <v>5000</v>
      </c>
      <c r="G6395" s="3" t="s">
        <v>40</v>
      </c>
      <c r="H6395" s="3">
        <v>2014</v>
      </c>
    </row>
    <row r="6396" spans="1:8" ht="25.5">
      <c r="A6396" s="16" t="s">
        <v>14667</v>
      </c>
      <c r="B6396" s="16" t="s">
        <v>14754</v>
      </c>
      <c r="C6396" s="8">
        <v>15247085980</v>
      </c>
      <c r="D6396" s="5" t="s">
        <v>14756</v>
      </c>
      <c r="E6396" s="5" t="s">
        <v>14755</v>
      </c>
      <c r="F6396" s="6">
        <v>2000</v>
      </c>
      <c r="G6396" s="3" t="s">
        <v>40</v>
      </c>
      <c r="H6396" s="3">
        <v>2014</v>
      </c>
    </row>
    <row r="6397" spans="1:8" ht="25.5">
      <c r="A6397" s="16" t="s">
        <v>14667</v>
      </c>
      <c r="B6397" s="16" t="s">
        <v>14757</v>
      </c>
      <c r="C6397" s="8">
        <v>64978762114</v>
      </c>
      <c r="D6397" s="5" t="s">
        <v>14759</v>
      </c>
      <c r="E6397" s="5" t="s">
        <v>14758</v>
      </c>
      <c r="F6397" s="6">
        <v>2000</v>
      </c>
      <c r="G6397" s="3" t="s">
        <v>40</v>
      </c>
      <c r="H6397" s="3">
        <v>2014</v>
      </c>
    </row>
    <row r="6398" spans="1:8">
      <c r="A6398" s="16" t="s">
        <v>14667</v>
      </c>
      <c r="B6398" s="16" t="s">
        <v>14760</v>
      </c>
      <c r="C6398" s="8">
        <v>73126437826</v>
      </c>
      <c r="D6398" s="5" t="s">
        <v>14761</v>
      </c>
      <c r="E6398" s="5" t="s">
        <v>14762</v>
      </c>
      <c r="F6398" s="6">
        <v>2000</v>
      </c>
      <c r="G6398" s="3" t="s">
        <v>40</v>
      </c>
      <c r="H6398" s="3">
        <v>2014</v>
      </c>
    </row>
    <row r="6399" spans="1:8" ht="38.25">
      <c r="A6399" s="16" t="s">
        <v>14667</v>
      </c>
      <c r="B6399" s="16" t="s">
        <v>14763</v>
      </c>
      <c r="C6399" s="8">
        <v>6820580269</v>
      </c>
      <c r="D6399" s="5" t="s">
        <v>14765</v>
      </c>
      <c r="E6399" s="5" t="s">
        <v>14764</v>
      </c>
      <c r="F6399" s="6">
        <v>7000</v>
      </c>
      <c r="G6399" s="3" t="s">
        <v>40</v>
      </c>
      <c r="H6399" s="3">
        <v>2014</v>
      </c>
    </row>
    <row r="6400" spans="1:8">
      <c r="A6400" s="16" t="s">
        <v>14667</v>
      </c>
      <c r="B6400" s="16" t="s">
        <v>14766</v>
      </c>
      <c r="C6400" s="8">
        <v>53005288919</v>
      </c>
      <c r="D6400" s="5" t="s">
        <v>14768</v>
      </c>
      <c r="E6400" s="5" t="s">
        <v>14767</v>
      </c>
      <c r="F6400" s="6">
        <v>2000</v>
      </c>
      <c r="G6400" s="3" t="s">
        <v>40</v>
      </c>
      <c r="H6400" s="3">
        <v>2014</v>
      </c>
    </row>
    <row r="6401" spans="1:8">
      <c r="A6401" s="16" t="s">
        <v>14667</v>
      </c>
      <c r="B6401" s="16" t="s">
        <v>14769</v>
      </c>
      <c r="C6401" s="8">
        <v>41174289335</v>
      </c>
      <c r="D6401" s="5" t="s">
        <v>14771</v>
      </c>
      <c r="E6401" s="5" t="s">
        <v>14770</v>
      </c>
      <c r="F6401" s="6">
        <v>2500</v>
      </c>
      <c r="G6401" s="3" t="s">
        <v>40</v>
      </c>
      <c r="H6401" s="3">
        <v>2014</v>
      </c>
    </row>
    <row r="6402" spans="1:8">
      <c r="A6402" s="16" t="s">
        <v>14667</v>
      </c>
      <c r="B6402" s="16" t="s">
        <v>14772</v>
      </c>
      <c r="C6402" s="8">
        <v>72009488523</v>
      </c>
      <c r="D6402" s="5" t="s">
        <v>14774</v>
      </c>
      <c r="E6402" s="5" t="s">
        <v>14773</v>
      </c>
      <c r="F6402" s="6">
        <v>1500</v>
      </c>
      <c r="G6402" s="3" t="s">
        <v>40</v>
      </c>
      <c r="H6402" s="3">
        <v>2014</v>
      </c>
    </row>
    <row r="6403" spans="1:8">
      <c r="A6403" s="16" t="s">
        <v>14667</v>
      </c>
      <c r="B6403" s="16" t="s">
        <v>14775</v>
      </c>
      <c r="C6403" s="8">
        <v>94478998367</v>
      </c>
      <c r="D6403" s="5" t="s">
        <v>14776</v>
      </c>
      <c r="E6403" s="5" t="s">
        <v>14777</v>
      </c>
      <c r="F6403" s="6">
        <v>4000</v>
      </c>
      <c r="G6403" s="3" t="s">
        <v>40</v>
      </c>
      <c r="H6403" s="3">
        <v>2014</v>
      </c>
    </row>
    <row r="6404" spans="1:8">
      <c r="A6404" s="16" t="s">
        <v>14667</v>
      </c>
      <c r="B6404" s="16" t="s">
        <v>14778</v>
      </c>
      <c r="C6404" s="8">
        <v>70547114176</v>
      </c>
      <c r="D6404" s="5" t="s">
        <v>14779</v>
      </c>
      <c r="E6404" s="5" t="s">
        <v>14780</v>
      </c>
      <c r="F6404" s="6">
        <v>10000</v>
      </c>
      <c r="G6404" s="3" t="s">
        <v>40</v>
      </c>
      <c r="H6404" s="3">
        <v>2014</v>
      </c>
    </row>
    <row r="6405" spans="1:8">
      <c r="A6405" s="16" t="s">
        <v>14667</v>
      </c>
      <c r="B6405" s="16" t="s">
        <v>681</v>
      </c>
      <c r="C6405" s="4">
        <v>27416673103</v>
      </c>
      <c r="D6405" s="3" t="s">
        <v>14726</v>
      </c>
      <c r="E6405" s="3" t="s">
        <v>14725</v>
      </c>
      <c r="F6405" s="6">
        <v>7000</v>
      </c>
      <c r="G6405" s="3" t="s">
        <v>40</v>
      </c>
      <c r="H6405" s="3">
        <v>2014</v>
      </c>
    </row>
    <row r="6406" spans="1:8" ht="38.25">
      <c r="A6406" s="16" t="s">
        <v>14667</v>
      </c>
      <c r="B6406" s="16" t="s">
        <v>14781</v>
      </c>
      <c r="C6406" s="4">
        <v>24426546577</v>
      </c>
      <c r="D6406" s="3" t="s">
        <v>14782</v>
      </c>
      <c r="E6406" s="3" t="s">
        <v>14783</v>
      </c>
      <c r="F6406" s="6">
        <v>4000</v>
      </c>
      <c r="G6406" s="3" t="s">
        <v>40</v>
      </c>
      <c r="H6406" s="3">
        <v>2014</v>
      </c>
    </row>
    <row r="6407" spans="1:8" ht="25.5">
      <c r="A6407" s="16" t="s">
        <v>14667</v>
      </c>
      <c r="B6407" s="16" t="s">
        <v>14784</v>
      </c>
      <c r="C6407" s="8">
        <v>78918223326</v>
      </c>
      <c r="D6407" s="5" t="s">
        <v>14785</v>
      </c>
      <c r="E6407" s="5" t="s">
        <v>14786</v>
      </c>
      <c r="F6407" s="6">
        <v>5000</v>
      </c>
      <c r="G6407" s="3" t="s">
        <v>40</v>
      </c>
      <c r="H6407" s="3">
        <v>2014</v>
      </c>
    </row>
    <row r="6408" spans="1:8">
      <c r="A6408" s="16" t="s">
        <v>14667</v>
      </c>
      <c r="B6408" s="16" t="s">
        <v>14787</v>
      </c>
      <c r="C6408" s="8">
        <v>96703924639</v>
      </c>
      <c r="D6408" s="5" t="s">
        <v>14685</v>
      </c>
      <c r="E6408" s="5" t="s">
        <v>14788</v>
      </c>
      <c r="F6408" s="6">
        <v>5000</v>
      </c>
      <c r="G6408" s="3" t="s">
        <v>40</v>
      </c>
      <c r="H6408" s="3">
        <v>2014</v>
      </c>
    </row>
    <row r="6409" spans="1:8">
      <c r="A6409" s="16" t="s">
        <v>14667</v>
      </c>
      <c r="B6409" s="16" t="s">
        <v>14789</v>
      </c>
      <c r="C6409" s="8">
        <v>2660115955</v>
      </c>
      <c r="D6409" s="5" t="s">
        <v>14791</v>
      </c>
      <c r="E6409" s="5" t="s">
        <v>14790</v>
      </c>
      <c r="F6409" s="6">
        <v>1500</v>
      </c>
      <c r="G6409" s="3" t="s">
        <v>40</v>
      </c>
      <c r="H6409" s="3">
        <v>2014</v>
      </c>
    </row>
    <row r="6410" spans="1:8" ht="25.5">
      <c r="A6410" s="16" t="s">
        <v>14667</v>
      </c>
      <c r="B6410" s="16" t="s">
        <v>14789</v>
      </c>
      <c r="C6410" s="8" t="s">
        <v>14792</v>
      </c>
      <c r="D6410" s="5" t="s">
        <v>14793</v>
      </c>
      <c r="E6410" s="5" t="s">
        <v>14790</v>
      </c>
      <c r="F6410" s="9">
        <v>2000</v>
      </c>
      <c r="G6410" s="3" t="s">
        <v>40</v>
      </c>
      <c r="H6410" s="3">
        <v>2014</v>
      </c>
    </row>
    <row r="6411" spans="1:8" ht="25.5">
      <c r="A6411" s="16" t="s">
        <v>14667</v>
      </c>
      <c r="B6411" s="16" t="s">
        <v>14794</v>
      </c>
      <c r="C6411" s="8">
        <v>98683439111</v>
      </c>
      <c r="D6411" s="5" t="s">
        <v>14796</v>
      </c>
      <c r="E6411" s="5" t="s">
        <v>14795</v>
      </c>
      <c r="F6411" s="6">
        <v>5000</v>
      </c>
      <c r="G6411" s="3" t="s">
        <v>40</v>
      </c>
      <c r="H6411" s="3">
        <v>2014</v>
      </c>
    </row>
    <row r="6412" spans="1:8">
      <c r="A6412" s="16" t="s">
        <v>14667</v>
      </c>
      <c r="B6412" s="16" t="s">
        <v>14797</v>
      </c>
      <c r="C6412" s="8">
        <v>39727776552</v>
      </c>
      <c r="D6412" s="5" t="s">
        <v>14685</v>
      </c>
      <c r="E6412" s="5" t="s">
        <v>14798</v>
      </c>
      <c r="F6412" s="6">
        <v>9000</v>
      </c>
      <c r="G6412" s="3" t="s">
        <v>40</v>
      </c>
      <c r="H6412" s="3">
        <v>2014</v>
      </c>
    </row>
    <row r="6413" spans="1:8">
      <c r="A6413" s="17" t="s">
        <v>14667</v>
      </c>
      <c r="B6413" s="16" t="s">
        <v>14799</v>
      </c>
      <c r="C6413" s="4" t="s">
        <v>14800</v>
      </c>
      <c r="D6413" s="3" t="s">
        <v>14802</v>
      </c>
      <c r="E6413" s="3" t="s">
        <v>14801</v>
      </c>
      <c r="F6413" s="6">
        <v>25000</v>
      </c>
      <c r="G6413" s="3" t="s">
        <v>40</v>
      </c>
      <c r="H6413" s="3">
        <v>2014</v>
      </c>
    </row>
    <row r="6414" spans="1:8" ht="25.5">
      <c r="A6414" s="17" t="s">
        <v>14667</v>
      </c>
      <c r="B6414" s="16" t="s">
        <v>14803</v>
      </c>
      <c r="C6414" s="4" t="s">
        <v>14804</v>
      </c>
      <c r="D6414" s="3" t="s">
        <v>14806</v>
      </c>
      <c r="E6414" s="3" t="s">
        <v>14805</v>
      </c>
      <c r="F6414" s="6">
        <v>1500</v>
      </c>
      <c r="G6414" s="3" t="s">
        <v>40</v>
      </c>
      <c r="H6414" s="3">
        <v>2014</v>
      </c>
    </row>
    <row r="6415" spans="1:8" ht="25.5">
      <c r="A6415" s="17" t="s">
        <v>14667</v>
      </c>
      <c r="B6415" s="16" t="s">
        <v>14807</v>
      </c>
      <c r="C6415" s="4" t="s">
        <v>14808</v>
      </c>
      <c r="D6415" s="3" t="s">
        <v>14810</v>
      </c>
      <c r="E6415" s="3" t="s">
        <v>14809</v>
      </c>
      <c r="F6415" s="6">
        <v>5000</v>
      </c>
      <c r="G6415" s="3" t="s">
        <v>40</v>
      </c>
      <c r="H6415" s="3">
        <v>2014</v>
      </c>
    </row>
    <row r="6416" spans="1:8">
      <c r="A6416" s="17" t="s">
        <v>14667</v>
      </c>
      <c r="B6416" s="16" t="s">
        <v>14811</v>
      </c>
      <c r="C6416" s="4"/>
      <c r="D6416" s="5" t="s">
        <v>14813</v>
      </c>
      <c r="E6416" s="5" t="s">
        <v>14812</v>
      </c>
      <c r="F6416" s="36">
        <v>8000</v>
      </c>
      <c r="G6416" s="3" t="s">
        <v>40</v>
      </c>
      <c r="H6416" s="3">
        <v>2014</v>
      </c>
    </row>
    <row r="6417" spans="1:8">
      <c r="A6417" s="17" t="s">
        <v>14667</v>
      </c>
      <c r="B6417" s="98" t="s">
        <v>14814</v>
      </c>
      <c r="C6417" s="4"/>
      <c r="D6417" s="8" t="s">
        <v>14816</v>
      </c>
      <c r="E6417" s="8" t="s">
        <v>14815</v>
      </c>
      <c r="F6417" s="36">
        <v>5000</v>
      </c>
      <c r="G6417" s="3" t="s">
        <v>40</v>
      </c>
      <c r="H6417" s="3">
        <v>2014</v>
      </c>
    </row>
    <row r="6418" spans="1:8" ht="25.5">
      <c r="A6418" s="16" t="s">
        <v>14667</v>
      </c>
      <c r="B6418" s="98" t="s">
        <v>14814</v>
      </c>
      <c r="C6418" s="4"/>
      <c r="D6418" s="5" t="s">
        <v>14817</v>
      </c>
      <c r="E6418" s="8" t="s">
        <v>14815</v>
      </c>
      <c r="F6418" s="36">
        <v>10000</v>
      </c>
      <c r="G6418" s="3" t="s">
        <v>40</v>
      </c>
      <c r="H6418" s="3">
        <v>2014</v>
      </c>
    </row>
    <row r="6419" spans="1:8" ht="25.5">
      <c r="A6419" s="16" t="s">
        <v>14667</v>
      </c>
      <c r="B6419" s="16" t="s">
        <v>14818</v>
      </c>
      <c r="C6419" s="4"/>
      <c r="D6419" s="5" t="s">
        <v>14820</v>
      </c>
      <c r="E6419" s="5" t="s">
        <v>14819</v>
      </c>
      <c r="F6419" s="36">
        <v>20000</v>
      </c>
      <c r="G6419" s="3" t="s">
        <v>40</v>
      </c>
      <c r="H6419" s="3">
        <v>2014</v>
      </c>
    </row>
    <row r="6420" spans="1:8">
      <c r="A6420" s="16" t="s">
        <v>14667</v>
      </c>
      <c r="B6420" s="16" t="s">
        <v>14821</v>
      </c>
      <c r="C6420" s="4"/>
      <c r="D6420" s="5" t="s">
        <v>14823</v>
      </c>
      <c r="E6420" s="5" t="s">
        <v>14822</v>
      </c>
      <c r="F6420" s="36">
        <v>3000</v>
      </c>
      <c r="G6420" s="3" t="s">
        <v>59</v>
      </c>
      <c r="H6420" s="3">
        <v>2014</v>
      </c>
    </row>
    <row r="6421" spans="1:8" ht="25.5">
      <c r="A6421" s="16" t="s">
        <v>14667</v>
      </c>
      <c r="B6421" s="98" t="s">
        <v>14824</v>
      </c>
      <c r="C6421" s="4"/>
      <c r="D6421" s="8" t="s">
        <v>14826</v>
      </c>
      <c r="E6421" s="8" t="s">
        <v>14825</v>
      </c>
      <c r="F6421" s="36">
        <v>5000</v>
      </c>
      <c r="G6421" s="3" t="s">
        <v>40</v>
      </c>
      <c r="H6421" s="3">
        <v>2014</v>
      </c>
    </row>
    <row r="6422" spans="1:8">
      <c r="A6422" s="16" t="s">
        <v>14667</v>
      </c>
      <c r="B6422" s="5" t="s">
        <v>14827</v>
      </c>
      <c r="C6422" s="4"/>
      <c r="D6422" s="5" t="s">
        <v>14829</v>
      </c>
      <c r="E6422" s="5" t="s">
        <v>14828</v>
      </c>
      <c r="F6422" s="36">
        <v>7000</v>
      </c>
      <c r="G6422" s="3" t="s">
        <v>40</v>
      </c>
      <c r="H6422" s="3">
        <v>2014</v>
      </c>
    </row>
    <row r="6423" spans="1:8">
      <c r="A6423" s="16" t="s">
        <v>14667</v>
      </c>
      <c r="B6423" s="16" t="s">
        <v>14830</v>
      </c>
      <c r="C6423" s="4"/>
      <c r="D6423" s="5" t="s">
        <v>14832</v>
      </c>
      <c r="E6423" s="5" t="s">
        <v>14831</v>
      </c>
      <c r="F6423" s="36">
        <v>2000</v>
      </c>
      <c r="G6423" s="3" t="s">
        <v>40</v>
      </c>
      <c r="H6423" s="3">
        <v>2014</v>
      </c>
    </row>
    <row r="6424" spans="1:8" ht="25.5">
      <c r="A6424" s="16" t="s">
        <v>14667</v>
      </c>
      <c r="B6424" s="5" t="s">
        <v>14833</v>
      </c>
      <c r="C6424" s="4"/>
      <c r="D6424" s="99" t="s">
        <v>14835</v>
      </c>
      <c r="E6424" s="5" t="s">
        <v>14834</v>
      </c>
      <c r="F6424" s="36">
        <v>3000</v>
      </c>
      <c r="G6424" s="3" t="s">
        <v>40</v>
      </c>
      <c r="H6424" s="3">
        <v>2014</v>
      </c>
    </row>
    <row r="6425" spans="1:8">
      <c r="A6425" s="16" t="s">
        <v>14667</v>
      </c>
      <c r="B6425" s="16" t="s">
        <v>14836</v>
      </c>
      <c r="C6425" s="4"/>
      <c r="D6425" s="8" t="s">
        <v>14838</v>
      </c>
      <c r="E6425" s="5" t="s">
        <v>14837</v>
      </c>
      <c r="F6425" s="36">
        <v>3000</v>
      </c>
      <c r="G6425" s="3" t="s">
        <v>40</v>
      </c>
      <c r="H6425" s="3">
        <v>2014</v>
      </c>
    </row>
    <row r="6426" spans="1:8">
      <c r="A6426" s="16" t="s">
        <v>14667</v>
      </c>
      <c r="B6426" s="39" t="s">
        <v>14814</v>
      </c>
      <c r="C6426" s="4"/>
      <c r="D6426" s="28" t="s">
        <v>14814</v>
      </c>
      <c r="E6426" s="5" t="s">
        <v>14815</v>
      </c>
      <c r="F6426" s="36">
        <v>3500</v>
      </c>
      <c r="G6426" s="3" t="s">
        <v>40</v>
      </c>
      <c r="H6426" s="3">
        <v>2014</v>
      </c>
    </row>
    <row r="6427" spans="1:8">
      <c r="A6427" s="16" t="s">
        <v>14667</v>
      </c>
      <c r="B6427" s="39" t="s">
        <v>14839</v>
      </c>
      <c r="C6427" s="4"/>
      <c r="D6427" s="28" t="s">
        <v>14839</v>
      </c>
      <c r="E6427" s="5" t="s">
        <v>14840</v>
      </c>
      <c r="F6427" s="36">
        <v>5000</v>
      </c>
      <c r="G6427" s="3" t="s">
        <v>40</v>
      </c>
      <c r="H6427" s="3">
        <v>2014</v>
      </c>
    </row>
    <row r="6428" spans="1:8">
      <c r="A6428" s="16" t="s">
        <v>14667</v>
      </c>
      <c r="B6428" s="16" t="s">
        <v>14841</v>
      </c>
      <c r="C6428" s="4"/>
      <c r="D6428" s="5" t="s">
        <v>14841</v>
      </c>
      <c r="E6428" s="5" t="s">
        <v>14842</v>
      </c>
      <c r="F6428" s="36">
        <v>1000</v>
      </c>
      <c r="G6428" s="3" t="s">
        <v>40</v>
      </c>
      <c r="H6428" s="3">
        <v>2014</v>
      </c>
    </row>
    <row r="6429" spans="1:8">
      <c r="A6429" s="16" t="s">
        <v>14667</v>
      </c>
      <c r="B6429" s="16" t="s">
        <v>14843</v>
      </c>
      <c r="C6429" s="4"/>
      <c r="D6429" s="5" t="s">
        <v>14843</v>
      </c>
      <c r="E6429" s="5" t="s">
        <v>14844</v>
      </c>
      <c r="F6429" s="36">
        <v>2000</v>
      </c>
      <c r="G6429" s="3" t="s">
        <v>40</v>
      </c>
      <c r="H6429" s="3">
        <v>2014</v>
      </c>
    </row>
    <row r="6430" spans="1:8" ht="25.5">
      <c r="A6430" s="16" t="s">
        <v>14667</v>
      </c>
      <c r="B6430" s="98" t="s">
        <v>14845</v>
      </c>
      <c r="C6430" s="4"/>
      <c r="D6430" s="8" t="s">
        <v>14845</v>
      </c>
      <c r="E6430" s="8" t="s">
        <v>14846</v>
      </c>
      <c r="F6430" s="36">
        <v>3500</v>
      </c>
      <c r="G6430" s="3" t="s">
        <v>40</v>
      </c>
      <c r="H6430" s="3">
        <v>2014</v>
      </c>
    </row>
    <row r="6431" spans="1:8" ht="38.25">
      <c r="A6431" s="16" t="s">
        <v>14667</v>
      </c>
      <c r="B6431" s="16" t="s">
        <v>14847</v>
      </c>
      <c r="C6431" s="4"/>
      <c r="D6431" s="5" t="s">
        <v>14848</v>
      </c>
      <c r="E6431" s="5" t="s">
        <v>14847</v>
      </c>
      <c r="F6431" s="36">
        <v>18000</v>
      </c>
      <c r="G6431" s="3" t="s">
        <v>40</v>
      </c>
      <c r="H6431" s="3">
        <v>2014</v>
      </c>
    </row>
    <row r="6432" spans="1:8" ht="38.25">
      <c r="A6432" s="16" t="s">
        <v>14667</v>
      </c>
      <c r="B6432" s="16" t="s">
        <v>14847</v>
      </c>
      <c r="C6432" s="4"/>
      <c r="D6432" s="5" t="s">
        <v>14849</v>
      </c>
      <c r="E6432" s="5" t="s">
        <v>14847</v>
      </c>
      <c r="F6432" s="36">
        <v>5000</v>
      </c>
      <c r="G6432" s="3" t="s">
        <v>59</v>
      </c>
      <c r="H6432" s="3">
        <v>2014</v>
      </c>
    </row>
    <row r="6433" spans="1:8" ht="25.5">
      <c r="A6433" s="16" t="s">
        <v>14667</v>
      </c>
      <c r="B6433" s="39" t="s">
        <v>14850</v>
      </c>
      <c r="C6433" s="4"/>
      <c r="D6433" s="5" t="s">
        <v>14852</v>
      </c>
      <c r="E6433" s="5" t="s">
        <v>14851</v>
      </c>
      <c r="F6433" s="36">
        <v>10000</v>
      </c>
      <c r="G6433" s="3" t="s">
        <v>40</v>
      </c>
      <c r="H6433" s="3">
        <v>2014</v>
      </c>
    </row>
    <row r="6434" spans="1:8" ht="38.25">
      <c r="A6434" s="16" t="s">
        <v>14667</v>
      </c>
      <c r="B6434" s="5" t="s">
        <v>14827</v>
      </c>
      <c r="C6434" s="4"/>
      <c r="D6434" s="5" t="s">
        <v>14853</v>
      </c>
      <c r="E6434" s="5" t="s">
        <v>14827</v>
      </c>
      <c r="F6434" s="36">
        <v>18000</v>
      </c>
      <c r="G6434" s="3" t="s">
        <v>40</v>
      </c>
      <c r="H6434" s="3">
        <v>2014</v>
      </c>
    </row>
    <row r="6435" spans="1:8" ht="25.5">
      <c r="A6435" s="16" t="s">
        <v>14667</v>
      </c>
      <c r="B6435" s="16" t="s">
        <v>14854</v>
      </c>
      <c r="C6435" s="4"/>
      <c r="D6435" s="5" t="s">
        <v>14855</v>
      </c>
      <c r="E6435" s="5" t="s">
        <v>14854</v>
      </c>
      <c r="F6435" s="36">
        <v>10000</v>
      </c>
      <c r="G6435" s="3" t="s">
        <v>40</v>
      </c>
      <c r="H6435" s="3">
        <v>2014</v>
      </c>
    </row>
    <row r="6436" spans="1:8" ht="25.5">
      <c r="A6436" s="16" t="s">
        <v>14667</v>
      </c>
      <c r="B6436" s="16" t="s">
        <v>14856</v>
      </c>
      <c r="C6436" s="4"/>
      <c r="D6436" s="5" t="s">
        <v>14857</v>
      </c>
      <c r="E6436" s="5" t="s">
        <v>14856</v>
      </c>
      <c r="F6436" s="36">
        <v>5000</v>
      </c>
      <c r="G6436" s="3" t="s">
        <v>40</v>
      </c>
      <c r="H6436" s="3">
        <v>2014</v>
      </c>
    </row>
    <row r="6437" spans="1:8" ht="25.5">
      <c r="A6437" s="16" t="s">
        <v>14667</v>
      </c>
      <c r="B6437" s="16" t="s">
        <v>14818</v>
      </c>
      <c r="C6437" s="4"/>
      <c r="D6437" s="5" t="s">
        <v>14858</v>
      </c>
      <c r="E6437" s="5" t="s">
        <v>14818</v>
      </c>
      <c r="F6437" s="36">
        <v>35000</v>
      </c>
      <c r="G6437" s="3" t="s">
        <v>40</v>
      </c>
      <c r="H6437" s="3">
        <v>2014</v>
      </c>
    </row>
    <row r="6438" spans="1:8">
      <c r="A6438" s="16" t="s">
        <v>14667</v>
      </c>
      <c r="B6438" s="39" t="s">
        <v>14859</v>
      </c>
      <c r="C6438" s="4"/>
      <c r="D6438" s="5" t="s">
        <v>14860</v>
      </c>
      <c r="E6438" s="28" t="s">
        <v>14859</v>
      </c>
      <c r="F6438" s="36">
        <v>4000</v>
      </c>
      <c r="G6438" s="3" t="s">
        <v>40</v>
      </c>
      <c r="H6438" s="3">
        <v>2014</v>
      </c>
    </row>
    <row r="6439" spans="1:8" ht="38.25">
      <c r="A6439" s="16" t="s">
        <v>14667</v>
      </c>
      <c r="B6439" s="98" t="s">
        <v>14845</v>
      </c>
      <c r="C6439" s="4"/>
      <c r="D6439" s="8" t="s">
        <v>14861</v>
      </c>
      <c r="E6439" s="8" t="s">
        <v>14845</v>
      </c>
      <c r="F6439" s="36">
        <v>10000</v>
      </c>
      <c r="G6439" s="3" t="s">
        <v>40</v>
      </c>
      <c r="H6439" s="3">
        <v>2014</v>
      </c>
    </row>
    <row r="6440" spans="1:8" ht="25.5">
      <c r="A6440" s="16" t="s">
        <v>14667</v>
      </c>
      <c r="B6440" s="5" t="s">
        <v>14862</v>
      </c>
      <c r="C6440" s="4"/>
      <c r="D6440" s="5" t="s">
        <v>14863</v>
      </c>
      <c r="E6440" s="5" t="s">
        <v>14862</v>
      </c>
      <c r="F6440" s="36">
        <v>5000</v>
      </c>
      <c r="G6440" s="3" t="s">
        <v>40</v>
      </c>
      <c r="H6440" s="3">
        <v>2014</v>
      </c>
    </row>
    <row r="6441" spans="1:8" ht="25.5">
      <c r="A6441" s="16" t="s">
        <v>14667</v>
      </c>
      <c r="B6441" s="5" t="s">
        <v>14864</v>
      </c>
      <c r="C6441" s="4"/>
      <c r="D6441" s="5" t="s">
        <v>14865</v>
      </c>
      <c r="E6441" s="5" t="s">
        <v>14864</v>
      </c>
      <c r="F6441" s="36">
        <v>2000</v>
      </c>
      <c r="G6441" s="3" t="s">
        <v>40</v>
      </c>
      <c r="H6441" s="3">
        <v>2014</v>
      </c>
    </row>
    <row r="6442" spans="1:8">
      <c r="A6442" s="16" t="s">
        <v>14667</v>
      </c>
      <c r="B6442" s="16" t="s">
        <v>14866</v>
      </c>
      <c r="C6442" s="4"/>
      <c r="D6442" s="5" t="s">
        <v>14867</v>
      </c>
      <c r="E6442" s="5" t="s">
        <v>14866</v>
      </c>
      <c r="F6442" s="36">
        <v>4000</v>
      </c>
      <c r="G6442" s="3" t="s">
        <v>40</v>
      </c>
      <c r="H6442" s="3">
        <v>2014</v>
      </c>
    </row>
    <row r="6443" spans="1:8">
      <c r="A6443" s="16" t="s">
        <v>14667</v>
      </c>
      <c r="B6443" s="98" t="s">
        <v>14868</v>
      </c>
      <c r="C6443" s="4"/>
      <c r="D6443" s="8" t="s">
        <v>14869</v>
      </c>
      <c r="E6443" s="8" t="s">
        <v>14868</v>
      </c>
      <c r="F6443" s="36">
        <v>4000</v>
      </c>
      <c r="G6443" s="3" t="s">
        <v>40</v>
      </c>
      <c r="H6443" s="3">
        <v>2014</v>
      </c>
    </row>
    <row r="6444" spans="1:8">
      <c r="A6444" s="16" t="s">
        <v>14667</v>
      </c>
      <c r="B6444" s="98" t="s">
        <v>14870</v>
      </c>
      <c r="C6444" s="4"/>
      <c r="D6444" s="8" t="s">
        <v>14871</v>
      </c>
      <c r="E6444" s="8" t="s">
        <v>14870</v>
      </c>
      <c r="F6444" s="36">
        <v>5000</v>
      </c>
      <c r="G6444" s="3" t="s">
        <v>40</v>
      </c>
      <c r="H6444" s="3">
        <v>2014</v>
      </c>
    </row>
    <row r="6445" spans="1:8">
      <c r="A6445" s="16" t="s">
        <v>14667</v>
      </c>
      <c r="B6445" s="16" t="s">
        <v>14872</v>
      </c>
      <c r="C6445" s="4"/>
      <c r="D6445" s="5" t="s">
        <v>14874</v>
      </c>
      <c r="E6445" s="5" t="s">
        <v>14873</v>
      </c>
      <c r="F6445" s="36">
        <v>8000</v>
      </c>
      <c r="G6445" s="3" t="s">
        <v>40</v>
      </c>
      <c r="H6445" s="3">
        <v>2014</v>
      </c>
    </row>
    <row r="6446" spans="1:8">
      <c r="A6446" s="16" t="s">
        <v>14667</v>
      </c>
      <c r="B6446" s="98" t="s">
        <v>14850</v>
      </c>
      <c r="C6446" s="4"/>
      <c r="D6446" s="8" t="s">
        <v>14876</v>
      </c>
      <c r="E6446" s="8" t="s">
        <v>14875</v>
      </c>
      <c r="F6446" s="36">
        <v>5000</v>
      </c>
      <c r="G6446" s="3" t="s">
        <v>40</v>
      </c>
      <c r="H6446" s="3">
        <v>2014</v>
      </c>
    </row>
    <row r="6447" spans="1:8">
      <c r="A6447" s="16" t="s">
        <v>14667</v>
      </c>
      <c r="B6447" s="16" t="s">
        <v>14877</v>
      </c>
      <c r="C6447" s="4"/>
      <c r="D6447" s="5" t="s">
        <v>14879</v>
      </c>
      <c r="E6447" s="5" t="s">
        <v>14878</v>
      </c>
      <c r="F6447" s="36">
        <v>8000</v>
      </c>
      <c r="G6447" s="3" t="s">
        <v>40</v>
      </c>
      <c r="H6447" s="3">
        <v>2014</v>
      </c>
    </row>
    <row r="6448" spans="1:8">
      <c r="A6448" s="16" t="s">
        <v>14667</v>
      </c>
      <c r="B6448" s="16" t="s">
        <v>14880</v>
      </c>
      <c r="C6448" s="4"/>
      <c r="D6448" s="5" t="s">
        <v>14882</v>
      </c>
      <c r="E6448" s="5" t="s">
        <v>14881</v>
      </c>
      <c r="F6448" s="36">
        <v>8000</v>
      </c>
      <c r="G6448" s="3" t="s">
        <v>40</v>
      </c>
      <c r="H6448" s="3">
        <v>2014</v>
      </c>
    </row>
    <row r="6449" spans="1:8" ht="25.5">
      <c r="A6449" s="16" t="s">
        <v>14667</v>
      </c>
      <c r="B6449" s="98" t="s">
        <v>14883</v>
      </c>
      <c r="C6449" s="4"/>
      <c r="D6449" s="8" t="s">
        <v>14885</v>
      </c>
      <c r="E6449" s="8" t="s">
        <v>14884</v>
      </c>
      <c r="F6449" s="36">
        <v>2000</v>
      </c>
      <c r="G6449" s="3" t="s">
        <v>40</v>
      </c>
      <c r="H6449" s="3">
        <v>2014</v>
      </c>
    </row>
    <row r="6450" spans="1:8">
      <c r="A6450" s="16" t="s">
        <v>14886</v>
      </c>
      <c r="B6450" s="16" t="s">
        <v>14887</v>
      </c>
      <c r="C6450" s="8" t="s">
        <v>14888</v>
      </c>
      <c r="D6450" s="5" t="s">
        <v>14889</v>
      </c>
      <c r="E6450" s="5" t="s">
        <v>14890</v>
      </c>
      <c r="F6450" s="9">
        <v>2000</v>
      </c>
      <c r="G6450" s="41" t="s">
        <v>42</v>
      </c>
      <c r="H6450" s="3">
        <v>2014</v>
      </c>
    </row>
    <row r="6451" spans="1:8">
      <c r="A6451" s="16" t="s">
        <v>14886</v>
      </c>
      <c r="B6451" s="16" t="s">
        <v>14891</v>
      </c>
      <c r="C6451" s="8" t="s">
        <v>14892</v>
      </c>
      <c r="D6451" s="5" t="s">
        <v>14889</v>
      </c>
      <c r="E6451" s="5" t="s">
        <v>14893</v>
      </c>
      <c r="F6451" s="9">
        <v>4000</v>
      </c>
      <c r="G6451" s="41" t="s">
        <v>42</v>
      </c>
      <c r="H6451" s="3">
        <v>2014</v>
      </c>
    </row>
    <row r="6452" spans="1:8">
      <c r="A6452" s="16" t="s">
        <v>14886</v>
      </c>
      <c r="B6452" s="16" t="s">
        <v>14894</v>
      </c>
      <c r="C6452" s="8"/>
      <c r="D6452" s="5" t="s">
        <v>14889</v>
      </c>
      <c r="E6452" s="5" t="s">
        <v>14895</v>
      </c>
      <c r="F6452" s="9">
        <v>6000</v>
      </c>
      <c r="G6452" s="41" t="s">
        <v>42</v>
      </c>
      <c r="H6452" s="3">
        <v>2014</v>
      </c>
    </row>
    <row r="6453" spans="1:8">
      <c r="A6453" s="16" t="s">
        <v>14886</v>
      </c>
      <c r="B6453" s="16" t="s">
        <v>14896</v>
      </c>
      <c r="C6453" s="8"/>
      <c r="D6453" s="5" t="s">
        <v>14889</v>
      </c>
      <c r="E6453" s="5" t="s">
        <v>14897</v>
      </c>
      <c r="F6453" s="9">
        <v>1000</v>
      </c>
      <c r="G6453" s="41" t="s">
        <v>42</v>
      </c>
      <c r="H6453" s="3">
        <v>2014</v>
      </c>
    </row>
    <row r="6454" spans="1:8">
      <c r="A6454" s="16" t="s">
        <v>14886</v>
      </c>
      <c r="B6454" s="16" t="s">
        <v>14898</v>
      </c>
      <c r="C6454" s="8"/>
      <c r="D6454" s="5" t="s">
        <v>14889</v>
      </c>
      <c r="E6454" s="5" t="s">
        <v>14899</v>
      </c>
      <c r="F6454" s="9">
        <v>1000</v>
      </c>
      <c r="G6454" s="41" t="s">
        <v>42</v>
      </c>
      <c r="H6454" s="3">
        <v>2014</v>
      </c>
    </row>
    <row r="6455" spans="1:8" ht="25.5">
      <c r="A6455" s="16" t="s">
        <v>14886</v>
      </c>
      <c r="B6455" s="16" t="s">
        <v>14900</v>
      </c>
      <c r="C6455" s="8"/>
      <c r="D6455" s="5" t="s">
        <v>14889</v>
      </c>
      <c r="E6455" s="5" t="s">
        <v>14901</v>
      </c>
      <c r="F6455" s="9">
        <v>10000</v>
      </c>
      <c r="G6455" s="41" t="s">
        <v>42</v>
      </c>
      <c r="H6455" s="3">
        <v>2014</v>
      </c>
    </row>
    <row r="6456" spans="1:8">
      <c r="A6456" s="16" t="s">
        <v>14886</v>
      </c>
      <c r="B6456" s="16" t="s">
        <v>14902</v>
      </c>
      <c r="C6456" s="8"/>
      <c r="D6456" s="5" t="s">
        <v>14889</v>
      </c>
      <c r="E6456" s="5" t="s">
        <v>14903</v>
      </c>
      <c r="F6456" s="9">
        <v>188499.97</v>
      </c>
      <c r="G6456" s="41" t="s">
        <v>42</v>
      </c>
      <c r="H6456" s="3">
        <v>2014</v>
      </c>
    </row>
    <row r="6457" spans="1:8">
      <c r="A6457" s="16" t="s">
        <v>14886</v>
      </c>
      <c r="B6457" s="16" t="s">
        <v>7488</v>
      </c>
      <c r="C6457" s="8"/>
      <c r="D6457" s="5" t="s">
        <v>14904</v>
      </c>
      <c r="E6457" s="5"/>
      <c r="F6457" s="9">
        <v>2000</v>
      </c>
      <c r="G6457" s="5" t="s">
        <v>57</v>
      </c>
      <c r="H6457" s="3">
        <v>2014</v>
      </c>
    </row>
    <row r="6458" spans="1:8" ht="25.5">
      <c r="A6458" s="16" t="s">
        <v>14886</v>
      </c>
      <c r="B6458" s="16" t="s">
        <v>14905</v>
      </c>
      <c r="C6458" s="8"/>
      <c r="D6458" s="5" t="s">
        <v>14906</v>
      </c>
      <c r="E6458" s="5"/>
      <c r="F6458" s="9">
        <v>600</v>
      </c>
      <c r="G6458" s="41" t="s">
        <v>42</v>
      </c>
      <c r="H6458" s="3">
        <v>2014</v>
      </c>
    </row>
    <row r="6459" spans="1:8" ht="38.25">
      <c r="A6459" s="16" t="s">
        <v>14886</v>
      </c>
      <c r="B6459" s="16" t="s">
        <v>14907</v>
      </c>
      <c r="C6459" s="8"/>
      <c r="D6459" s="5" t="s">
        <v>14909</v>
      </c>
      <c r="E6459" s="5" t="s">
        <v>14908</v>
      </c>
      <c r="F6459" s="9">
        <v>3000</v>
      </c>
      <c r="G6459" s="41" t="s">
        <v>42</v>
      </c>
      <c r="H6459" s="3">
        <v>2014</v>
      </c>
    </row>
    <row r="6460" spans="1:8">
      <c r="A6460" s="16" t="s">
        <v>14886</v>
      </c>
      <c r="B6460" s="16" t="s">
        <v>14910</v>
      </c>
      <c r="C6460" s="8"/>
      <c r="D6460" s="5" t="s">
        <v>14912</v>
      </c>
      <c r="E6460" s="5" t="s">
        <v>14911</v>
      </c>
      <c r="F6460" s="9">
        <v>606210</v>
      </c>
      <c r="G6460" s="41" t="s">
        <v>42</v>
      </c>
      <c r="H6460" s="3">
        <v>2014</v>
      </c>
    </row>
    <row r="6461" spans="1:8">
      <c r="A6461" s="16" t="s">
        <v>14886</v>
      </c>
      <c r="B6461" s="16" t="s">
        <v>7662</v>
      </c>
      <c r="C6461" s="8"/>
      <c r="D6461" s="5" t="s">
        <v>14913</v>
      </c>
      <c r="E6461" s="5"/>
      <c r="F6461" s="9">
        <v>1000</v>
      </c>
      <c r="G6461" s="41" t="s">
        <v>42</v>
      </c>
      <c r="H6461" s="3">
        <v>2014</v>
      </c>
    </row>
    <row r="6462" spans="1:8">
      <c r="A6462" s="16" t="s">
        <v>14886</v>
      </c>
      <c r="B6462" s="16" t="s">
        <v>14914</v>
      </c>
      <c r="C6462" s="8"/>
      <c r="D6462" s="5" t="s">
        <v>14916</v>
      </c>
      <c r="E6462" s="5" t="s">
        <v>14915</v>
      </c>
      <c r="F6462" s="9">
        <v>93547.66</v>
      </c>
      <c r="G6462" s="41" t="s">
        <v>42</v>
      </c>
      <c r="H6462" s="3">
        <v>2014</v>
      </c>
    </row>
    <row r="6463" spans="1:8">
      <c r="A6463" s="16" t="s">
        <v>14886</v>
      </c>
      <c r="B6463" s="16" t="s">
        <v>14914</v>
      </c>
      <c r="C6463" s="8"/>
      <c r="D6463" s="5" t="s">
        <v>14917</v>
      </c>
      <c r="E6463" s="5" t="s">
        <v>14918</v>
      </c>
      <c r="F6463" s="9">
        <v>240620</v>
      </c>
      <c r="G6463" s="41" t="s">
        <v>42</v>
      </c>
      <c r="H6463" s="3">
        <v>2014</v>
      </c>
    </row>
    <row r="6464" spans="1:8">
      <c r="A6464" s="16" t="s">
        <v>14886</v>
      </c>
      <c r="B6464" s="16" t="s">
        <v>14919</v>
      </c>
      <c r="C6464" s="8"/>
      <c r="D6464" s="5" t="s">
        <v>14921</v>
      </c>
      <c r="E6464" s="5" t="s">
        <v>14920</v>
      </c>
      <c r="F6464" s="9">
        <v>10000</v>
      </c>
      <c r="G6464" s="41" t="s">
        <v>42</v>
      </c>
      <c r="H6464" s="3">
        <v>2014</v>
      </c>
    </row>
    <row r="6465" spans="1:8">
      <c r="A6465" s="16" t="s">
        <v>14886</v>
      </c>
      <c r="B6465" s="16" t="s">
        <v>14922</v>
      </c>
      <c r="C6465" s="8"/>
      <c r="D6465" s="5" t="s">
        <v>14923</v>
      </c>
      <c r="E6465" s="5" t="s">
        <v>14924</v>
      </c>
      <c r="F6465" s="9">
        <v>152500</v>
      </c>
      <c r="G6465" s="41" t="s">
        <v>42</v>
      </c>
      <c r="H6465" s="3">
        <v>2014</v>
      </c>
    </row>
    <row r="6466" spans="1:8">
      <c r="A6466" s="16" t="s">
        <v>14886</v>
      </c>
      <c r="B6466" s="16" t="s">
        <v>14925</v>
      </c>
      <c r="C6466" s="8"/>
      <c r="D6466" s="5" t="s">
        <v>14927</v>
      </c>
      <c r="E6466" s="5" t="s">
        <v>14926</v>
      </c>
      <c r="F6466" s="9">
        <v>2500</v>
      </c>
      <c r="G6466" s="41" t="s">
        <v>42</v>
      </c>
      <c r="H6466" s="3">
        <v>2014</v>
      </c>
    </row>
    <row r="6467" spans="1:8">
      <c r="A6467" s="16" t="s">
        <v>14886</v>
      </c>
      <c r="B6467" s="16" t="s">
        <v>14928</v>
      </c>
      <c r="C6467" s="8"/>
      <c r="D6467" s="5" t="s">
        <v>14889</v>
      </c>
      <c r="E6467" s="5"/>
      <c r="F6467" s="9">
        <v>500</v>
      </c>
      <c r="G6467" s="3" t="s">
        <v>45</v>
      </c>
      <c r="H6467" s="3">
        <v>2014</v>
      </c>
    </row>
    <row r="6468" spans="1:8">
      <c r="A6468" s="16" t="s">
        <v>14886</v>
      </c>
      <c r="B6468" s="16" t="s">
        <v>14929</v>
      </c>
      <c r="C6468" s="8"/>
      <c r="D6468" s="5" t="s">
        <v>14930</v>
      </c>
      <c r="E6468" s="5"/>
      <c r="F6468" s="9">
        <v>5000</v>
      </c>
      <c r="G6468" s="5" t="s">
        <v>42</v>
      </c>
      <c r="H6468" s="3">
        <v>2014</v>
      </c>
    </row>
    <row r="6469" spans="1:8">
      <c r="A6469" s="16" t="s">
        <v>14886</v>
      </c>
      <c r="B6469" s="16" t="s">
        <v>14891</v>
      </c>
      <c r="C6469" s="8" t="s">
        <v>14892</v>
      </c>
      <c r="D6469" s="5" t="s">
        <v>14931</v>
      </c>
      <c r="E6469" s="5" t="s">
        <v>14893</v>
      </c>
      <c r="F6469" s="9">
        <v>500</v>
      </c>
      <c r="G6469" s="41" t="s">
        <v>42</v>
      </c>
      <c r="H6469" s="3">
        <v>2014</v>
      </c>
    </row>
    <row r="6470" spans="1:8">
      <c r="A6470" s="17" t="s">
        <v>14886</v>
      </c>
      <c r="B6470" s="17" t="s">
        <v>14891</v>
      </c>
      <c r="C6470" s="4" t="s">
        <v>14932</v>
      </c>
      <c r="D6470" s="3" t="s">
        <v>14933</v>
      </c>
      <c r="E6470" s="3" t="s">
        <v>14893</v>
      </c>
      <c r="F6470" s="6">
        <v>500</v>
      </c>
      <c r="G6470" s="41" t="s">
        <v>42</v>
      </c>
      <c r="H6470" s="3">
        <v>2014</v>
      </c>
    </row>
    <row r="6471" spans="1:8">
      <c r="A6471" s="17" t="s">
        <v>14886</v>
      </c>
      <c r="B6471" s="17" t="s">
        <v>14891</v>
      </c>
      <c r="C6471" s="4" t="s">
        <v>14932</v>
      </c>
      <c r="D6471" s="3" t="s">
        <v>14934</v>
      </c>
      <c r="E6471" s="3" t="s">
        <v>14893</v>
      </c>
      <c r="F6471" s="6">
        <v>5000</v>
      </c>
      <c r="G6471" s="41" t="s">
        <v>42</v>
      </c>
      <c r="H6471" s="3">
        <v>2014</v>
      </c>
    </row>
    <row r="6472" spans="1:8" ht="25.5">
      <c r="A6472" s="17" t="s">
        <v>14886</v>
      </c>
      <c r="B6472" s="17" t="s">
        <v>14891</v>
      </c>
      <c r="C6472" s="4" t="s">
        <v>14932</v>
      </c>
      <c r="D6472" s="3" t="s">
        <v>14935</v>
      </c>
      <c r="E6472" s="3" t="s">
        <v>14893</v>
      </c>
      <c r="F6472" s="6">
        <v>5500</v>
      </c>
      <c r="G6472" s="41" t="s">
        <v>42</v>
      </c>
      <c r="H6472" s="3">
        <v>2014</v>
      </c>
    </row>
    <row r="6473" spans="1:8">
      <c r="A6473" s="17" t="s">
        <v>14886</v>
      </c>
      <c r="B6473" s="17" t="s">
        <v>14891</v>
      </c>
      <c r="C6473" s="4" t="s">
        <v>14932</v>
      </c>
      <c r="D6473" s="3" t="s">
        <v>14936</v>
      </c>
      <c r="E6473" s="3" t="s">
        <v>14893</v>
      </c>
      <c r="F6473" s="6">
        <v>6250</v>
      </c>
      <c r="G6473" s="41" t="s">
        <v>42</v>
      </c>
      <c r="H6473" s="3">
        <v>2014</v>
      </c>
    </row>
    <row r="6474" spans="1:8" ht="25.5">
      <c r="A6474" s="16" t="s">
        <v>16324</v>
      </c>
      <c r="B6474" s="16" t="s">
        <v>14937</v>
      </c>
      <c r="C6474" s="8" t="s">
        <v>14938</v>
      </c>
      <c r="D6474" s="5" t="s">
        <v>15945</v>
      </c>
      <c r="E6474" s="5" t="s">
        <v>15946</v>
      </c>
      <c r="F6474" s="9">
        <v>25000</v>
      </c>
      <c r="G6474" s="5" t="s">
        <v>51</v>
      </c>
      <c r="H6474" s="3">
        <v>2014</v>
      </c>
    </row>
    <row r="6475" spans="1:8" ht="25.5">
      <c r="A6475" s="16" t="s">
        <v>16324</v>
      </c>
      <c r="B6475" s="16" t="s">
        <v>14939</v>
      </c>
      <c r="C6475" s="8" t="s">
        <v>14940</v>
      </c>
      <c r="D6475" s="5" t="s">
        <v>15947</v>
      </c>
      <c r="E6475" s="5" t="s">
        <v>15948</v>
      </c>
      <c r="F6475" s="9">
        <v>25000</v>
      </c>
      <c r="G6475" s="5" t="s">
        <v>51</v>
      </c>
      <c r="H6475" s="3">
        <v>2014</v>
      </c>
    </row>
    <row r="6476" spans="1:8">
      <c r="A6476" s="16" t="s">
        <v>16324</v>
      </c>
      <c r="B6476" s="16" t="s">
        <v>14941</v>
      </c>
      <c r="C6476" s="8" t="s">
        <v>14942</v>
      </c>
      <c r="D6476" s="5" t="s">
        <v>15949</v>
      </c>
      <c r="E6476" s="5" t="s">
        <v>15950</v>
      </c>
      <c r="F6476" s="9">
        <v>17500</v>
      </c>
      <c r="G6476" s="5" t="s">
        <v>51</v>
      </c>
      <c r="H6476" s="3">
        <v>2014</v>
      </c>
    </row>
    <row r="6477" spans="1:8" ht="25.5">
      <c r="A6477" s="16" t="s">
        <v>16324</v>
      </c>
      <c r="B6477" s="16" t="s">
        <v>14943</v>
      </c>
      <c r="C6477" s="8" t="s">
        <v>14944</v>
      </c>
      <c r="D6477" s="5" t="s">
        <v>15951</v>
      </c>
      <c r="E6477" s="5" t="s">
        <v>15952</v>
      </c>
      <c r="F6477" s="9">
        <v>17500</v>
      </c>
      <c r="G6477" s="5" t="s">
        <v>51</v>
      </c>
      <c r="H6477" s="3">
        <v>2014</v>
      </c>
    </row>
    <row r="6478" spans="1:8" ht="25.5">
      <c r="A6478" s="16" t="s">
        <v>16324</v>
      </c>
      <c r="B6478" s="16" t="s">
        <v>14945</v>
      </c>
      <c r="C6478" s="8" t="s">
        <v>14946</v>
      </c>
      <c r="D6478" s="5" t="s">
        <v>15953</v>
      </c>
      <c r="E6478" s="5" t="s">
        <v>14947</v>
      </c>
      <c r="F6478" s="9">
        <v>17500</v>
      </c>
      <c r="G6478" s="5" t="s">
        <v>51</v>
      </c>
      <c r="H6478" s="3">
        <v>2014</v>
      </c>
    </row>
    <row r="6479" spans="1:8">
      <c r="A6479" s="16" t="s">
        <v>16324</v>
      </c>
      <c r="B6479" s="16" t="s">
        <v>4234</v>
      </c>
      <c r="C6479" s="8" t="s">
        <v>4235</v>
      </c>
      <c r="D6479" s="5" t="s">
        <v>15954</v>
      </c>
      <c r="E6479" s="5" t="s">
        <v>14419</v>
      </c>
      <c r="F6479" s="9">
        <v>25000</v>
      </c>
      <c r="G6479" s="5" t="s">
        <v>51</v>
      </c>
      <c r="H6479" s="3">
        <v>2014</v>
      </c>
    </row>
    <row r="6480" spans="1:8" ht="25.5">
      <c r="A6480" s="16" t="s">
        <v>16324</v>
      </c>
      <c r="B6480" s="16" t="s">
        <v>14948</v>
      </c>
      <c r="C6480" s="8">
        <v>91203009957</v>
      </c>
      <c r="D6480" s="5" t="s">
        <v>15955</v>
      </c>
      <c r="E6480" s="5" t="s">
        <v>14949</v>
      </c>
      <c r="F6480" s="9">
        <v>25000</v>
      </c>
      <c r="G6480" s="5" t="s">
        <v>51</v>
      </c>
      <c r="H6480" s="3">
        <v>2014</v>
      </c>
    </row>
    <row r="6481" spans="1:8">
      <c r="A6481" s="16" t="s">
        <v>16324</v>
      </c>
      <c r="B6481" s="16" t="s">
        <v>14950</v>
      </c>
      <c r="C6481" s="8">
        <v>34593515675</v>
      </c>
      <c r="D6481" s="5" t="s">
        <v>15956</v>
      </c>
      <c r="E6481" s="5" t="s">
        <v>14951</v>
      </c>
      <c r="F6481" s="9">
        <v>25000</v>
      </c>
      <c r="G6481" s="5" t="s">
        <v>51</v>
      </c>
      <c r="H6481" s="3">
        <v>2014</v>
      </c>
    </row>
    <row r="6482" spans="1:8" ht="25.5">
      <c r="A6482" s="16" t="s">
        <v>16324</v>
      </c>
      <c r="B6482" s="16" t="s">
        <v>14952</v>
      </c>
      <c r="C6482" s="8" t="s">
        <v>4232</v>
      </c>
      <c r="D6482" s="5" t="s">
        <v>15957</v>
      </c>
      <c r="E6482" s="5" t="s">
        <v>15958</v>
      </c>
      <c r="F6482" s="9">
        <v>25000</v>
      </c>
      <c r="G6482" s="5" t="s">
        <v>51</v>
      </c>
      <c r="H6482" s="3">
        <v>2014</v>
      </c>
    </row>
    <row r="6483" spans="1:8" ht="25.5">
      <c r="A6483" s="16" t="s">
        <v>16324</v>
      </c>
      <c r="B6483" s="16" t="s">
        <v>14953</v>
      </c>
      <c r="C6483" s="8" t="s">
        <v>14954</v>
      </c>
      <c r="D6483" s="5" t="s">
        <v>15959</v>
      </c>
      <c r="E6483" s="5" t="s">
        <v>15960</v>
      </c>
      <c r="F6483" s="9">
        <v>25000</v>
      </c>
      <c r="G6483" s="5" t="s">
        <v>51</v>
      </c>
      <c r="H6483" s="3">
        <v>2014</v>
      </c>
    </row>
    <row r="6484" spans="1:8">
      <c r="A6484" s="16" t="s">
        <v>16324</v>
      </c>
      <c r="B6484" s="16" t="s">
        <v>14955</v>
      </c>
      <c r="C6484" s="8" t="s">
        <v>14956</v>
      </c>
      <c r="D6484" s="5" t="s">
        <v>15961</v>
      </c>
      <c r="E6484" s="5" t="s">
        <v>15962</v>
      </c>
      <c r="F6484" s="9">
        <v>25000</v>
      </c>
      <c r="G6484" s="5" t="s">
        <v>51</v>
      </c>
      <c r="H6484" s="3">
        <v>2014</v>
      </c>
    </row>
    <row r="6485" spans="1:8">
      <c r="A6485" s="16" t="s">
        <v>16324</v>
      </c>
      <c r="B6485" s="16" t="s">
        <v>14957</v>
      </c>
      <c r="C6485" s="8">
        <v>72486881282</v>
      </c>
      <c r="D6485" s="5" t="s">
        <v>15963</v>
      </c>
      <c r="E6485" s="5" t="s">
        <v>15964</v>
      </c>
      <c r="F6485" s="9">
        <v>25000</v>
      </c>
      <c r="G6485" s="5" t="s">
        <v>51</v>
      </c>
      <c r="H6485" s="3">
        <v>2014</v>
      </c>
    </row>
    <row r="6486" spans="1:8" ht="25.5">
      <c r="A6486" s="16" t="s">
        <v>16324</v>
      </c>
      <c r="B6486" s="16" t="s">
        <v>14958</v>
      </c>
      <c r="C6486" s="8" t="s">
        <v>14959</v>
      </c>
      <c r="D6486" s="5" t="s">
        <v>15965</v>
      </c>
      <c r="E6486" s="5" t="s">
        <v>15966</v>
      </c>
      <c r="F6486" s="9">
        <v>17500</v>
      </c>
      <c r="G6486" s="5" t="s">
        <v>51</v>
      </c>
      <c r="H6486" s="3">
        <v>2014</v>
      </c>
    </row>
    <row r="6487" spans="1:8" ht="25.5">
      <c r="A6487" s="16" t="s">
        <v>16324</v>
      </c>
      <c r="B6487" s="16" t="s">
        <v>14960</v>
      </c>
      <c r="C6487" s="8" t="s">
        <v>14961</v>
      </c>
      <c r="D6487" s="5" t="s">
        <v>15967</v>
      </c>
      <c r="E6487" s="5" t="s">
        <v>15968</v>
      </c>
      <c r="F6487" s="9">
        <v>25000</v>
      </c>
      <c r="G6487" s="5" t="s">
        <v>51</v>
      </c>
      <c r="H6487" s="3">
        <v>2014</v>
      </c>
    </row>
    <row r="6488" spans="1:8">
      <c r="A6488" s="16" t="s">
        <v>16324</v>
      </c>
      <c r="B6488" s="16" t="s">
        <v>14962</v>
      </c>
      <c r="C6488" s="8" t="s">
        <v>14963</v>
      </c>
      <c r="D6488" s="5" t="s">
        <v>15969</v>
      </c>
      <c r="E6488" s="5" t="s">
        <v>15970</v>
      </c>
      <c r="F6488" s="9">
        <v>25000</v>
      </c>
      <c r="G6488" s="5" t="s">
        <v>51</v>
      </c>
      <c r="H6488" s="3">
        <v>2014</v>
      </c>
    </row>
    <row r="6489" spans="1:8">
      <c r="A6489" s="16" t="s">
        <v>16324</v>
      </c>
      <c r="B6489" s="16" t="s">
        <v>14964</v>
      </c>
      <c r="C6489" s="8" t="s">
        <v>14965</v>
      </c>
      <c r="D6489" s="5" t="s">
        <v>15971</v>
      </c>
      <c r="E6489" s="5" t="s">
        <v>15972</v>
      </c>
      <c r="F6489" s="9">
        <v>25000</v>
      </c>
      <c r="G6489" s="5" t="s">
        <v>51</v>
      </c>
      <c r="H6489" s="3">
        <v>2014</v>
      </c>
    </row>
    <row r="6490" spans="1:8" ht="25.5">
      <c r="A6490" s="16" t="s">
        <v>16324</v>
      </c>
      <c r="B6490" s="16" t="s">
        <v>14966</v>
      </c>
      <c r="C6490" s="8" t="s">
        <v>14967</v>
      </c>
      <c r="D6490" s="5" t="s">
        <v>15973</v>
      </c>
      <c r="E6490" s="5" t="s">
        <v>14968</v>
      </c>
      <c r="F6490" s="9">
        <v>25000</v>
      </c>
      <c r="G6490" s="5" t="s">
        <v>51</v>
      </c>
      <c r="H6490" s="3">
        <v>2014</v>
      </c>
    </row>
    <row r="6491" spans="1:8">
      <c r="A6491" s="16" t="s">
        <v>16324</v>
      </c>
      <c r="B6491" s="16" t="s">
        <v>14969</v>
      </c>
      <c r="C6491" s="8" t="s">
        <v>14970</v>
      </c>
      <c r="D6491" s="5" t="s">
        <v>15974</v>
      </c>
      <c r="E6491" s="5" t="s">
        <v>15975</v>
      </c>
      <c r="F6491" s="9">
        <v>17500</v>
      </c>
      <c r="G6491" s="5" t="s">
        <v>51</v>
      </c>
      <c r="H6491" s="3">
        <v>2014</v>
      </c>
    </row>
    <row r="6492" spans="1:8">
      <c r="A6492" s="16" t="s">
        <v>16324</v>
      </c>
      <c r="B6492" s="16" t="s">
        <v>14971</v>
      </c>
      <c r="C6492" s="8">
        <v>13876983273</v>
      </c>
      <c r="D6492" s="5" t="s">
        <v>15976</v>
      </c>
      <c r="E6492" s="5" t="s">
        <v>15977</v>
      </c>
      <c r="F6492" s="9">
        <v>25000</v>
      </c>
      <c r="G6492" s="5" t="s">
        <v>51</v>
      </c>
      <c r="H6492" s="3">
        <v>2014</v>
      </c>
    </row>
    <row r="6493" spans="1:8" ht="25.5">
      <c r="A6493" s="16" t="s">
        <v>16324</v>
      </c>
      <c r="B6493" s="16" t="s">
        <v>14972</v>
      </c>
      <c r="C6493" s="8" t="s">
        <v>14973</v>
      </c>
      <c r="D6493" s="5" t="s">
        <v>15978</v>
      </c>
      <c r="E6493" s="5" t="s">
        <v>15979</v>
      </c>
      <c r="F6493" s="9">
        <v>25000</v>
      </c>
      <c r="G6493" s="5" t="s">
        <v>51</v>
      </c>
      <c r="H6493" s="3">
        <v>2014</v>
      </c>
    </row>
    <row r="6494" spans="1:8">
      <c r="A6494" s="16" t="s">
        <v>16324</v>
      </c>
      <c r="B6494" s="16" t="s">
        <v>14974</v>
      </c>
      <c r="C6494" s="8" t="s">
        <v>14975</v>
      </c>
      <c r="D6494" s="5" t="s">
        <v>15980</v>
      </c>
      <c r="E6494" s="5" t="s">
        <v>15981</v>
      </c>
      <c r="F6494" s="9">
        <v>25000</v>
      </c>
      <c r="G6494" s="5" t="s">
        <v>51</v>
      </c>
      <c r="H6494" s="3">
        <v>2014</v>
      </c>
    </row>
    <row r="6495" spans="1:8">
      <c r="A6495" s="16" t="s">
        <v>16324</v>
      </c>
      <c r="B6495" s="16" t="s">
        <v>14976</v>
      </c>
      <c r="C6495" s="8" t="s">
        <v>14977</v>
      </c>
      <c r="D6495" s="5" t="s">
        <v>15982</v>
      </c>
      <c r="E6495" s="5" t="s">
        <v>15983</v>
      </c>
      <c r="F6495" s="9">
        <v>17500</v>
      </c>
      <c r="G6495" s="5" t="s">
        <v>51</v>
      </c>
      <c r="H6495" s="3">
        <v>2014</v>
      </c>
    </row>
    <row r="6496" spans="1:8" ht="25.5">
      <c r="A6496" s="16" t="s">
        <v>16324</v>
      </c>
      <c r="B6496" s="16" t="s">
        <v>14978</v>
      </c>
      <c r="C6496" s="8" t="s">
        <v>14979</v>
      </c>
      <c r="D6496" s="5" t="s">
        <v>15984</v>
      </c>
      <c r="E6496" s="5" t="s">
        <v>14980</v>
      </c>
      <c r="F6496" s="9">
        <v>1120000</v>
      </c>
      <c r="G6496" s="5" t="s">
        <v>51</v>
      </c>
      <c r="H6496" s="3">
        <v>2014</v>
      </c>
    </row>
    <row r="6497" spans="1:8">
      <c r="A6497" s="16" t="s">
        <v>16324</v>
      </c>
      <c r="B6497" s="16" t="s">
        <v>14978</v>
      </c>
      <c r="C6497" s="8" t="s">
        <v>14979</v>
      </c>
      <c r="D6497" s="5" t="s">
        <v>12213</v>
      </c>
      <c r="E6497" s="5" t="s">
        <v>15985</v>
      </c>
      <c r="F6497" s="9">
        <v>180000</v>
      </c>
      <c r="G6497" s="5" t="s">
        <v>51</v>
      </c>
      <c r="H6497" s="3">
        <v>2014</v>
      </c>
    </row>
    <row r="6498" spans="1:8">
      <c r="A6498" s="16" t="s">
        <v>16324</v>
      </c>
      <c r="B6498" s="16" t="s">
        <v>14981</v>
      </c>
      <c r="C6498" s="8" t="s">
        <v>14982</v>
      </c>
      <c r="D6498" s="5" t="s">
        <v>15986</v>
      </c>
      <c r="E6498" s="5" t="s">
        <v>14983</v>
      </c>
      <c r="F6498" s="9">
        <v>6666</v>
      </c>
      <c r="G6498" s="5" t="s">
        <v>51</v>
      </c>
      <c r="H6498" s="3">
        <v>2014</v>
      </c>
    </row>
    <row r="6499" spans="1:8" ht="25.5">
      <c r="A6499" s="16" t="s">
        <v>16324</v>
      </c>
      <c r="B6499" s="16" t="s">
        <v>14984</v>
      </c>
      <c r="C6499" s="8" t="s">
        <v>14985</v>
      </c>
      <c r="D6499" s="5" t="s">
        <v>15987</v>
      </c>
      <c r="E6499" s="5" t="s">
        <v>14986</v>
      </c>
      <c r="F6499" s="9">
        <v>8741</v>
      </c>
      <c r="G6499" s="5" t="s">
        <v>51</v>
      </c>
      <c r="H6499" s="3">
        <v>2014</v>
      </c>
    </row>
    <row r="6500" spans="1:8">
      <c r="A6500" s="16" t="s">
        <v>16324</v>
      </c>
      <c r="B6500" s="16" t="s">
        <v>14957</v>
      </c>
      <c r="C6500" s="8">
        <v>72486881282</v>
      </c>
      <c r="D6500" s="5" t="s">
        <v>15988</v>
      </c>
      <c r="E6500" s="5" t="s">
        <v>15989</v>
      </c>
      <c r="F6500" s="9">
        <v>100000</v>
      </c>
      <c r="G6500" s="5" t="s">
        <v>51</v>
      </c>
      <c r="H6500" s="3">
        <v>2014</v>
      </c>
    </row>
    <row r="6501" spans="1:8" ht="25.5">
      <c r="A6501" s="16" t="s">
        <v>16324</v>
      </c>
      <c r="B6501" s="16" t="s">
        <v>14987</v>
      </c>
      <c r="C6501" s="8">
        <v>9476625366</v>
      </c>
      <c r="D6501" s="5" t="s">
        <v>15990</v>
      </c>
      <c r="E6501" s="5" t="s">
        <v>14988</v>
      </c>
      <c r="F6501" s="9">
        <v>18000</v>
      </c>
      <c r="G6501" s="5" t="s">
        <v>51</v>
      </c>
      <c r="H6501" s="3">
        <v>2014</v>
      </c>
    </row>
    <row r="6502" spans="1:8" ht="25.5">
      <c r="A6502" s="16" t="s">
        <v>16324</v>
      </c>
      <c r="B6502" s="16" t="s">
        <v>14989</v>
      </c>
      <c r="C6502" s="8" t="s">
        <v>14990</v>
      </c>
      <c r="D6502" s="5" t="s">
        <v>15991</v>
      </c>
      <c r="E6502" s="5" t="s">
        <v>14991</v>
      </c>
      <c r="F6502" s="9">
        <v>17500</v>
      </c>
      <c r="G6502" s="5" t="s">
        <v>51</v>
      </c>
      <c r="H6502" s="3">
        <v>2014</v>
      </c>
    </row>
    <row r="6503" spans="1:8">
      <c r="A6503" s="16" t="s">
        <v>16324</v>
      </c>
      <c r="B6503" s="16" t="s">
        <v>14984</v>
      </c>
      <c r="C6503" s="8" t="s">
        <v>14985</v>
      </c>
      <c r="D6503" s="5" t="s">
        <v>15992</v>
      </c>
      <c r="E6503" s="5" t="s">
        <v>14986</v>
      </c>
      <c r="F6503" s="9">
        <v>3000</v>
      </c>
      <c r="G6503" s="5" t="s">
        <v>51</v>
      </c>
      <c r="H6503" s="3">
        <v>2014</v>
      </c>
    </row>
    <row r="6504" spans="1:8">
      <c r="A6504" s="16" t="s">
        <v>16324</v>
      </c>
      <c r="B6504" s="16" t="s">
        <v>14992</v>
      </c>
      <c r="C6504" s="8" t="s">
        <v>14993</v>
      </c>
      <c r="D6504" s="5" t="s">
        <v>15993</v>
      </c>
      <c r="E6504" s="5" t="s">
        <v>14994</v>
      </c>
      <c r="F6504" s="9">
        <v>4414</v>
      </c>
      <c r="G6504" s="5" t="s">
        <v>51</v>
      </c>
      <c r="H6504" s="3">
        <v>2014</v>
      </c>
    </row>
    <row r="6505" spans="1:8" ht="25.5">
      <c r="A6505" s="16" t="s">
        <v>16324</v>
      </c>
      <c r="B6505" s="16" t="s">
        <v>14995</v>
      </c>
      <c r="C6505" s="8" t="s">
        <v>14996</v>
      </c>
      <c r="D6505" s="5" t="s">
        <v>15994</v>
      </c>
      <c r="E6505" s="5" t="s">
        <v>15995</v>
      </c>
      <c r="F6505" s="36">
        <v>15000</v>
      </c>
      <c r="G6505" s="5" t="s">
        <v>51</v>
      </c>
      <c r="H6505" s="3">
        <v>2014</v>
      </c>
    </row>
    <row r="6506" spans="1:8" ht="25.5">
      <c r="A6506" s="16" t="s">
        <v>16324</v>
      </c>
      <c r="B6506" s="16" t="s">
        <v>14997</v>
      </c>
      <c r="C6506" s="8" t="s">
        <v>14998</v>
      </c>
      <c r="D6506" s="5" t="s">
        <v>15996</v>
      </c>
      <c r="E6506" s="5" t="s">
        <v>15997</v>
      </c>
      <c r="F6506" s="36">
        <v>15000</v>
      </c>
      <c r="G6506" s="5" t="s">
        <v>51</v>
      </c>
      <c r="H6506" s="3">
        <v>2014</v>
      </c>
    </row>
    <row r="6507" spans="1:8" ht="38.25">
      <c r="A6507" s="16" t="s">
        <v>16324</v>
      </c>
      <c r="B6507" s="16" t="s">
        <v>14999</v>
      </c>
      <c r="C6507" s="8" t="s">
        <v>15000</v>
      </c>
      <c r="D6507" s="5" t="s">
        <v>15998</v>
      </c>
      <c r="E6507" s="5" t="s">
        <v>15999</v>
      </c>
      <c r="F6507" s="36">
        <v>10000</v>
      </c>
      <c r="G6507" s="5" t="s">
        <v>51</v>
      </c>
      <c r="H6507" s="3">
        <v>2014</v>
      </c>
    </row>
    <row r="6508" spans="1:8" ht="38.25">
      <c r="A6508" s="16" t="s">
        <v>16324</v>
      </c>
      <c r="B6508" s="16" t="s">
        <v>3065</v>
      </c>
      <c r="C6508" s="8" t="s">
        <v>15001</v>
      </c>
      <c r="D6508" s="5" t="s">
        <v>16000</v>
      </c>
      <c r="E6508" s="5" t="s">
        <v>16001</v>
      </c>
      <c r="F6508" s="36">
        <v>15000</v>
      </c>
      <c r="G6508" s="5" t="s">
        <v>51</v>
      </c>
      <c r="H6508" s="3">
        <v>2014</v>
      </c>
    </row>
    <row r="6509" spans="1:8" ht="25.5">
      <c r="A6509" s="16" t="s">
        <v>16324</v>
      </c>
      <c r="B6509" s="16" t="s">
        <v>15002</v>
      </c>
      <c r="C6509" s="8" t="s">
        <v>15003</v>
      </c>
      <c r="D6509" s="5" t="s">
        <v>16002</v>
      </c>
      <c r="E6509" s="5" t="s">
        <v>15004</v>
      </c>
      <c r="F6509" s="36">
        <v>10000</v>
      </c>
      <c r="G6509" s="5" t="s">
        <v>51</v>
      </c>
      <c r="H6509" s="3">
        <v>2014</v>
      </c>
    </row>
    <row r="6510" spans="1:8" ht="63.75">
      <c r="A6510" s="16" t="s">
        <v>16324</v>
      </c>
      <c r="B6510" s="16" t="s">
        <v>15005</v>
      </c>
      <c r="C6510" s="8" t="s">
        <v>15006</v>
      </c>
      <c r="D6510" s="5" t="s">
        <v>16003</v>
      </c>
      <c r="E6510" s="5" t="s">
        <v>16004</v>
      </c>
      <c r="F6510" s="36">
        <v>10000</v>
      </c>
      <c r="G6510" s="5" t="s">
        <v>51</v>
      </c>
      <c r="H6510" s="3">
        <v>2014</v>
      </c>
    </row>
    <row r="6511" spans="1:8" ht="25.5">
      <c r="A6511" s="16" t="s">
        <v>16324</v>
      </c>
      <c r="B6511" s="16" t="s">
        <v>15008</v>
      </c>
      <c r="C6511" s="8" t="s">
        <v>15009</v>
      </c>
      <c r="D6511" s="5" t="s">
        <v>16005</v>
      </c>
      <c r="E6511" s="5" t="s">
        <v>15010</v>
      </c>
      <c r="F6511" s="36">
        <v>10000</v>
      </c>
      <c r="G6511" s="5" t="s">
        <v>51</v>
      </c>
      <c r="H6511" s="3">
        <v>2014</v>
      </c>
    </row>
    <row r="6512" spans="1:8" ht="51">
      <c r="A6512" s="16" t="s">
        <v>16324</v>
      </c>
      <c r="B6512" s="16" t="s">
        <v>15011</v>
      </c>
      <c r="C6512" s="8" t="s">
        <v>15012</v>
      </c>
      <c r="D6512" s="5" t="s">
        <v>16006</v>
      </c>
      <c r="E6512" s="5" t="s">
        <v>16007</v>
      </c>
      <c r="F6512" s="36">
        <v>5000</v>
      </c>
      <c r="G6512" s="5" t="s">
        <v>51</v>
      </c>
      <c r="H6512" s="3">
        <v>2014</v>
      </c>
    </row>
    <row r="6513" spans="1:8">
      <c r="A6513" s="16" t="s">
        <v>16324</v>
      </c>
      <c r="B6513" s="16" t="s">
        <v>15013</v>
      </c>
      <c r="C6513" s="8" t="s">
        <v>15014</v>
      </c>
      <c r="D6513" s="100" t="s">
        <v>16008</v>
      </c>
      <c r="E6513" s="5" t="s">
        <v>16009</v>
      </c>
      <c r="F6513" s="9">
        <v>1200</v>
      </c>
      <c r="G6513" s="5" t="s">
        <v>51</v>
      </c>
      <c r="H6513" s="3">
        <v>2014</v>
      </c>
    </row>
    <row r="6514" spans="1:8">
      <c r="A6514" s="16" t="s">
        <v>16324</v>
      </c>
      <c r="B6514" s="16" t="s">
        <v>15015</v>
      </c>
      <c r="C6514" s="8" t="s">
        <v>15016</v>
      </c>
      <c r="D6514" s="5" t="s">
        <v>16010</v>
      </c>
      <c r="E6514" s="5" t="s">
        <v>16011</v>
      </c>
      <c r="F6514" s="9">
        <v>5000</v>
      </c>
      <c r="G6514" s="5" t="s">
        <v>51</v>
      </c>
      <c r="H6514" s="3">
        <v>2014</v>
      </c>
    </row>
    <row r="6515" spans="1:8">
      <c r="A6515" s="16" t="s">
        <v>16324</v>
      </c>
      <c r="B6515" s="16" t="s">
        <v>15017</v>
      </c>
      <c r="C6515" s="8" t="s">
        <v>15018</v>
      </c>
      <c r="D6515" s="5" t="s">
        <v>16012</v>
      </c>
      <c r="E6515" s="5" t="s">
        <v>15019</v>
      </c>
      <c r="F6515" s="9">
        <v>5000</v>
      </c>
      <c r="G6515" s="5" t="s">
        <v>51</v>
      </c>
      <c r="H6515" s="3">
        <v>2014</v>
      </c>
    </row>
    <row r="6516" spans="1:8">
      <c r="A6516" s="16" t="s">
        <v>16324</v>
      </c>
      <c r="B6516" s="16" t="s">
        <v>15020</v>
      </c>
      <c r="C6516" s="8" t="s">
        <v>15021</v>
      </c>
      <c r="D6516" s="5" t="s">
        <v>16010</v>
      </c>
      <c r="E6516" s="5" t="s">
        <v>15022</v>
      </c>
      <c r="F6516" s="9">
        <v>5000</v>
      </c>
      <c r="G6516" s="5" t="s">
        <v>51</v>
      </c>
      <c r="H6516" s="3">
        <v>2014</v>
      </c>
    </row>
    <row r="6517" spans="1:8">
      <c r="A6517" s="16" t="s">
        <v>16324</v>
      </c>
      <c r="B6517" s="16" t="s">
        <v>15023</v>
      </c>
      <c r="C6517" s="8" t="s">
        <v>15024</v>
      </c>
      <c r="D6517" s="5" t="s">
        <v>16013</v>
      </c>
      <c r="E6517" s="5" t="s">
        <v>15025</v>
      </c>
      <c r="F6517" s="9">
        <v>3824.37</v>
      </c>
      <c r="G6517" s="5" t="s">
        <v>51</v>
      </c>
      <c r="H6517" s="3">
        <v>2014</v>
      </c>
    </row>
    <row r="6518" spans="1:8" ht="25.5">
      <c r="A6518" s="16" t="s">
        <v>16324</v>
      </c>
      <c r="B6518" s="16" t="s">
        <v>15026</v>
      </c>
      <c r="C6518" s="27">
        <v>15241454392</v>
      </c>
      <c r="D6518" s="5" t="s">
        <v>16014</v>
      </c>
      <c r="E6518" s="5" t="s">
        <v>16015</v>
      </c>
      <c r="F6518" s="9">
        <v>10000</v>
      </c>
      <c r="G6518" s="5" t="s">
        <v>51</v>
      </c>
      <c r="H6518" s="3">
        <v>2014</v>
      </c>
    </row>
    <row r="6519" spans="1:8" ht="25.5">
      <c r="A6519" s="16" t="s">
        <v>16324</v>
      </c>
      <c r="B6519" s="16" t="s">
        <v>15027</v>
      </c>
      <c r="C6519" s="8" t="s">
        <v>15028</v>
      </c>
      <c r="D6519" s="5" t="s">
        <v>16016</v>
      </c>
      <c r="E6519" s="5" t="s">
        <v>15029</v>
      </c>
      <c r="F6519" s="9">
        <v>70000</v>
      </c>
      <c r="G6519" s="5" t="s">
        <v>51</v>
      </c>
      <c r="H6519" s="3">
        <v>2014</v>
      </c>
    </row>
    <row r="6520" spans="1:8" ht="38.25">
      <c r="A6520" s="16" t="s">
        <v>16324</v>
      </c>
      <c r="B6520" s="39" t="s">
        <v>15030</v>
      </c>
      <c r="C6520" s="8" t="s">
        <v>15031</v>
      </c>
      <c r="D6520" s="5" t="s">
        <v>16017</v>
      </c>
      <c r="E6520" s="5" t="s">
        <v>15032</v>
      </c>
      <c r="F6520" s="9">
        <v>15000</v>
      </c>
      <c r="G6520" s="5" t="s">
        <v>51</v>
      </c>
      <c r="H6520" s="3">
        <v>2014</v>
      </c>
    </row>
    <row r="6521" spans="1:8">
      <c r="A6521" s="16" t="s">
        <v>16324</v>
      </c>
      <c r="B6521" s="16" t="s">
        <v>15033</v>
      </c>
      <c r="C6521" s="8" t="s">
        <v>15034</v>
      </c>
      <c r="D6521" s="5" t="s">
        <v>16018</v>
      </c>
      <c r="E6521" s="5" t="s">
        <v>15035</v>
      </c>
      <c r="F6521" s="9">
        <v>3000</v>
      </c>
      <c r="G6521" s="5" t="s">
        <v>51</v>
      </c>
      <c r="H6521" s="3">
        <v>2014</v>
      </c>
    </row>
    <row r="6522" spans="1:8" ht="25.5">
      <c r="A6522" s="16" t="s">
        <v>16324</v>
      </c>
      <c r="B6522" s="16" t="s">
        <v>15036</v>
      </c>
      <c r="C6522" s="8" t="s">
        <v>14979</v>
      </c>
      <c r="D6522" s="5" t="s">
        <v>16019</v>
      </c>
      <c r="E6522" s="5" t="s">
        <v>15037</v>
      </c>
      <c r="F6522" s="9">
        <v>100000</v>
      </c>
      <c r="G6522" s="5" t="s">
        <v>51</v>
      </c>
      <c r="H6522" s="3">
        <v>2014</v>
      </c>
    </row>
    <row r="6523" spans="1:8" ht="25.5">
      <c r="A6523" s="16" t="s">
        <v>16324</v>
      </c>
      <c r="B6523" s="16" t="s">
        <v>14336</v>
      </c>
      <c r="C6523" s="8" t="s">
        <v>4126</v>
      </c>
      <c r="D6523" s="5" t="s">
        <v>16020</v>
      </c>
      <c r="E6523" s="5" t="s">
        <v>15038</v>
      </c>
      <c r="F6523" s="9">
        <v>450000</v>
      </c>
      <c r="G6523" s="5" t="s">
        <v>51</v>
      </c>
      <c r="H6523" s="3">
        <v>2014</v>
      </c>
    </row>
    <row r="6524" spans="1:8" ht="25.5">
      <c r="A6524" s="16" t="s">
        <v>16324</v>
      </c>
      <c r="B6524" s="16" t="s">
        <v>15039</v>
      </c>
      <c r="C6524" s="8" t="s">
        <v>15040</v>
      </c>
      <c r="D6524" s="5" t="s">
        <v>16021</v>
      </c>
      <c r="E6524" s="5" t="s">
        <v>15041</v>
      </c>
      <c r="F6524" s="9">
        <v>1306000</v>
      </c>
      <c r="G6524" s="5" t="s">
        <v>51</v>
      </c>
      <c r="H6524" s="3">
        <v>2014</v>
      </c>
    </row>
    <row r="6525" spans="1:8" ht="38.25">
      <c r="A6525" s="16" t="s">
        <v>16324</v>
      </c>
      <c r="B6525" s="16" t="s">
        <v>15039</v>
      </c>
      <c r="C6525" s="8" t="s">
        <v>15040</v>
      </c>
      <c r="D6525" s="5" t="s">
        <v>16022</v>
      </c>
      <c r="E6525" s="5" t="s">
        <v>15041</v>
      </c>
      <c r="F6525" s="9">
        <v>144000</v>
      </c>
      <c r="G6525" s="5" t="s">
        <v>51</v>
      </c>
      <c r="H6525" s="3">
        <v>2014</v>
      </c>
    </row>
    <row r="6526" spans="1:8" ht="25.5">
      <c r="A6526" s="16" t="s">
        <v>16324</v>
      </c>
      <c r="B6526" s="16" t="s">
        <v>15042</v>
      </c>
      <c r="C6526" s="8" t="s">
        <v>15043</v>
      </c>
      <c r="D6526" s="5" t="s">
        <v>16023</v>
      </c>
      <c r="E6526" s="5" t="s">
        <v>15044</v>
      </c>
      <c r="F6526" s="9">
        <v>14999</v>
      </c>
      <c r="G6526" s="5" t="s">
        <v>51</v>
      </c>
      <c r="H6526" s="3">
        <v>2014</v>
      </c>
    </row>
    <row r="6527" spans="1:8" ht="51">
      <c r="A6527" s="16" t="s">
        <v>16324</v>
      </c>
      <c r="B6527" s="16" t="s">
        <v>15045</v>
      </c>
      <c r="C6527" s="8" t="s">
        <v>15046</v>
      </c>
      <c r="D6527" s="5" t="s">
        <v>16024</v>
      </c>
      <c r="E6527" s="5" t="s">
        <v>15047</v>
      </c>
      <c r="F6527" s="9">
        <v>4000</v>
      </c>
      <c r="G6527" s="5" t="s">
        <v>51</v>
      </c>
      <c r="H6527" s="3">
        <v>2014</v>
      </c>
    </row>
    <row r="6528" spans="1:8" ht="51">
      <c r="A6528" s="16" t="s">
        <v>16324</v>
      </c>
      <c r="B6528" s="16" t="s">
        <v>15048</v>
      </c>
      <c r="C6528" s="8" t="s">
        <v>15049</v>
      </c>
      <c r="D6528" s="5" t="s">
        <v>16025</v>
      </c>
      <c r="E6528" s="5" t="s">
        <v>15050</v>
      </c>
      <c r="F6528" s="9">
        <v>2000</v>
      </c>
      <c r="G6528" s="5" t="s">
        <v>51</v>
      </c>
      <c r="H6528" s="3">
        <v>2014</v>
      </c>
    </row>
    <row r="6529" spans="1:8" ht="25.5">
      <c r="A6529" s="16" t="s">
        <v>16324</v>
      </c>
      <c r="B6529" s="16" t="s">
        <v>15051</v>
      </c>
      <c r="C6529" s="8" t="s">
        <v>15052</v>
      </c>
      <c r="D6529" s="5" t="s">
        <v>16026</v>
      </c>
      <c r="E6529" s="5" t="s">
        <v>16027</v>
      </c>
      <c r="F6529" s="9">
        <v>9000</v>
      </c>
      <c r="G6529" s="5" t="s">
        <v>51</v>
      </c>
      <c r="H6529" s="3">
        <v>2014</v>
      </c>
    </row>
    <row r="6530" spans="1:8" ht="38.25">
      <c r="A6530" s="16" t="s">
        <v>16324</v>
      </c>
      <c r="B6530" s="16" t="s">
        <v>15054</v>
      </c>
      <c r="C6530" s="8" t="s">
        <v>15055</v>
      </c>
      <c r="D6530" s="5" t="s">
        <v>16028</v>
      </c>
      <c r="E6530" s="5" t="s">
        <v>15056</v>
      </c>
      <c r="F6530" s="9">
        <v>1300</v>
      </c>
      <c r="G6530" s="5" t="s">
        <v>51</v>
      </c>
      <c r="H6530" s="3">
        <v>2014</v>
      </c>
    </row>
    <row r="6531" spans="1:8" ht="25.5">
      <c r="A6531" s="16" t="s">
        <v>16324</v>
      </c>
      <c r="B6531" s="16" t="s">
        <v>15057</v>
      </c>
      <c r="C6531" s="8" t="s">
        <v>15058</v>
      </c>
      <c r="D6531" s="5" t="s">
        <v>16029</v>
      </c>
      <c r="E6531" s="5" t="s">
        <v>15706</v>
      </c>
      <c r="F6531" s="9">
        <v>1000</v>
      </c>
      <c r="G6531" s="5" t="s">
        <v>51</v>
      </c>
      <c r="H6531" s="3">
        <v>2014</v>
      </c>
    </row>
    <row r="6532" spans="1:8" ht="25.5">
      <c r="A6532" s="16" t="s">
        <v>16324</v>
      </c>
      <c r="B6532" s="16" t="s">
        <v>15059</v>
      </c>
      <c r="C6532" s="8" t="s">
        <v>15052</v>
      </c>
      <c r="D6532" s="5" t="s">
        <v>16030</v>
      </c>
      <c r="E6532" s="5" t="s">
        <v>15053</v>
      </c>
      <c r="F6532" s="9">
        <v>8000.3</v>
      </c>
      <c r="G6532" s="5" t="s">
        <v>51</v>
      </c>
      <c r="H6532" s="3">
        <v>2014</v>
      </c>
    </row>
    <row r="6533" spans="1:8" ht="25.5">
      <c r="A6533" s="16" t="s">
        <v>16324</v>
      </c>
      <c r="B6533" s="16" t="s">
        <v>15060</v>
      </c>
      <c r="C6533" s="8" t="s">
        <v>15061</v>
      </c>
      <c r="D6533" s="5" t="s">
        <v>16030</v>
      </c>
      <c r="E6533" s="5" t="s">
        <v>16031</v>
      </c>
      <c r="F6533" s="9">
        <v>5000</v>
      </c>
      <c r="G6533" s="5" t="s">
        <v>51</v>
      </c>
      <c r="H6533" s="3">
        <v>2014</v>
      </c>
    </row>
    <row r="6534" spans="1:8" ht="25.5">
      <c r="A6534" s="16" t="s">
        <v>16324</v>
      </c>
      <c r="B6534" s="16" t="s">
        <v>15062</v>
      </c>
      <c r="C6534" s="8" t="s">
        <v>15063</v>
      </c>
      <c r="D6534" s="5" t="s">
        <v>16032</v>
      </c>
      <c r="E6534" s="5" t="s">
        <v>15064</v>
      </c>
      <c r="F6534" s="9">
        <v>1000</v>
      </c>
      <c r="G6534" s="5" t="s">
        <v>51</v>
      </c>
      <c r="H6534" s="3">
        <v>2014</v>
      </c>
    </row>
    <row r="6535" spans="1:8" ht="25.5">
      <c r="A6535" s="16" t="s">
        <v>16324</v>
      </c>
      <c r="B6535" s="16" t="s">
        <v>15065</v>
      </c>
      <c r="C6535" s="8" t="s">
        <v>15066</v>
      </c>
      <c r="D6535" s="5" t="s">
        <v>16030</v>
      </c>
      <c r="E6535" s="5" t="s">
        <v>16033</v>
      </c>
      <c r="F6535" s="9">
        <v>4000</v>
      </c>
      <c r="G6535" s="5" t="s">
        <v>51</v>
      </c>
      <c r="H6535" s="3">
        <v>2014</v>
      </c>
    </row>
    <row r="6536" spans="1:8" ht="25.5">
      <c r="A6536" s="16" t="s">
        <v>16324</v>
      </c>
      <c r="B6536" s="16" t="s">
        <v>15067</v>
      </c>
      <c r="C6536" s="8" t="s">
        <v>15068</v>
      </c>
      <c r="D6536" s="5" t="s">
        <v>16034</v>
      </c>
      <c r="E6536" s="5" t="s">
        <v>16035</v>
      </c>
      <c r="F6536" s="9">
        <v>10000</v>
      </c>
      <c r="G6536" s="5" t="s">
        <v>51</v>
      </c>
      <c r="H6536" s="3">
        <v>2014</v>
      </c>
    </row>
    <row r="6537" spans="1:8" ht="25.5">
      <c r="A6537" s="16" t="s">
        <v>16324</v>
      </c>
      <c r="B6537" s="39" t="s">
        <v>15069</v>
      </c>
      <c r="C6537" s="8" t="s">
        <v>15070</v>
      </c>
      <c r="D6537" s="5" t="s">
        <v>16036</v>
      </c>
      <c r="E6537" s="5" t="s">
        <v>16037</v>
      </c>
      <c r="F6537" s="9">
        <v>2000</v>
      </c>
      <c r="G6537" s="5" t="s">
        <v>51</v>
      </c>
      <c r="H6537" s="3">
        <v>2014</v>
      </c>
    </row>
    <row r="6538" spans="1:8" ht="25.5">
      <c r="A6538" s="16" t="s">
        <v>16324</v>
      </c>
      <c r="B6538" s="16" t="s">
        <v>15071</v>
      </c>
      <c r="C6538" s="8" t="s">
        <v>15072</v>
      </c>
      <c r="D6538" s="5" t="s">
        <v>16038</v>
      </c>
      <c r="E6538" s="5" t="s">
        <v>15073</v>
      </c>
      <c r="F6538" s="9">
        <v>4000</v>
      </c>
      <c r="G6538" s="5" t="s">
        <v>51</v>
      </c>
      <c r="H6538" s="3">
        <v>2014</v>
      </c>
    </row>
    <row r="6539" spans="1:8" ht="25.5">
      <c r="A6539" s="16" t="s">
        <v>16324</v>
      </c>
      <c r="B6539" s="16" t="s">
        <v>15074</v>
      </c>
      <c r="C6539" s="8" t="s">
        <v>15075</v>
      </c>
      <c r="D6539" s="5" t="s">
        <v>16039</v>
      </c>
      <c r="E6539" s="5" t="s">
        <v>15076</v>
      </c>
      <c r="F6539" s="9">
        <v>2400</v>
      </c>
      <c r="G6539" s="5" t="s">
        <v>51</v>
      </c>
      <c r="H6539" s="3">
        <v>2014</v>
      </c>
    </row>
    <row r="6540" spans="1:8" ht="38.25">
      <c r="A6540" s="16" t="s">
        <v>16324</v>
      </c>
      <c r="B6540" s="16" t="s">
        <v>15077</v>
      </c>
      <c r="C6540" s="8" t="s">
        <v>15078</v>
      </c>
      <c r="D6540" s="5" t="s">
        <v>16040</v>
      </c>
      <c r="E6540" s="5" t="s">
        <v>15079</v>
      </c>
      <c r="F6540" s="9">
        <v>6000</v>
      </c>
      <c r="G6540" s="5" t="s">
        <v>51</v>
      </c>
      <c r="H6540" s="3">
        <v>2014</v>
      </c>
    </row>
    <row r="6541" spans="1:8" ht="38.25">
      <c r="A6541" s="16" t="s">
        <v>16324</v>
      </c>
      <c r="B6541" s="16" t="s">
        <v>15077</v>
      </c>
      <c r="C6541" s="8" t="s">
        <v>15078</v>
      </c>
      <c r="D6541" s="5" t="s">
        <v>16040</v>
      </c>
      <c r="E6541" s="5" t="s">
        <v>15079</v>
      </c>
      <c r="F6541" s="9">
        <v>6000</v>
      </c>
      <c r="G6541" s="5" t="s">
        <v>51</v>
      </c>
      <c r="H6541" s="3">
        <v>2014</v>
      </c>
    </row>
    <row r="6542" spans="1:8" ht="38.25">
      <c r="A6542" s="16" t="s">
        <v>16324</v>
      </c>
      <c r="B6542" s="16" t="s">
        <v>15077</v>
      </c>
      <c r="C6542" s="8" t="s">
        <v>15078</v>
      </c>
      <c r="D6542" s="5" t="s">
        <v>16040</v>
      </c>
      <c r="E6542" s="5" t="s">
        <v>15079</v>
      </c>
      <c r="F6542" s="9">
        <v>6000</v>
      </c>
      <c r="G6542" s="5" t="s">
        <v>51</v>
      </c>
      <c r="H6542" s="3">
        <v>2014</v>
      </c>
    </row>
    <row r="6543" spans="1:8" ht="38.25">
      <c r="A6543" s="16" t="s">
        <v>16324</v>
      </c>
      <c r="B6543" s="16" t="s">
        <v>15080</v>
      </c>
      <c r="C6543" s="8">
        <v>61295553326</v>
      </c>
      <c r="D6543" s="5" t="s">
        <v>16041</v>
      </c>
      <c r="E6543" s="5" t="s">
        <v>15081</v>
      </c>
      <c r="F6543" s="9">
        <v>2000</v>
      </c>
      <c r="G6543" s="5" t="s">
        <v>51</v>
      </c>
      <c r="H6543" s="3">
        <v>2014</v>
      </c>
    </row>
    <row r="6544" spans="1:8" ht="38.25">
      <c r="A6544" s="16" t="s">
        <v>16324</v>
      </c>
      <c r="B6544" s="16" t="s">
        <v>15080</v>
      </c>
      <c r="C6544" s="8">
        <v>61295553326</v>
      </c>
      <c r="D6544" s="5" t="s">
        <v>16041</v>
      </c>
      <c r="E6544" s="5" t="s">
        <v>15081</v>
      </c>
      <c r="F6544" s="9">
        <v>4000</v>
      </c>
      <c r="G6544" s="5" t="s">
        <v>51</v>
      </c>
      <c r="H6544" s="3">
        <v>2014</v>
      </c>
    </row>
    <row r="6545" spans="1:8" ht="38.25">
      <c r="A6545" s="16" t="s">
        <v>16324</v>
      </c>
      <c r="B6545" s="16" t="s">
        <v>15080</v>
      </c>
      <c r="C6545" s="8">
        <v>61295553326</v>
      </c>
      <c r="D6545" s="5" t="s">
        <v>16041</v>
      </c>
      <c r="E6545" s="5" t="s">
        <v>15081</v>
      </c>
      <c r="F6545" s="9">
        <v>4000</v>
      </c>
      <c r="G6545" s="5" t="s">
        <v>51</v>
      </c>
      <c r="H6545" s="3">
        <v>2014</v>
      </c>
    </row>
    <row r="6546" spans="1:8">
      <c r="A6546" s="16" t="s">
        <v>16324</v>
      </c>
      <c r="B6546" s="16" t="s">
        <v>15082</v>
      </c>
      <c r="C6546" s="8">
        <v>81220951633</v>
      </c>
      <c r="D6546" s="5" t="s">
        <v>16042</v>
      </c>
      <c r="E6546" s="5" t="s">
        <v>15083</v>
      </c>
      <c r="F6546" s="9">
        <v>2000</v>
      </c>
      <c r="G6546" s="5" t="s">
        <v>51</v>
      </c>
      <c r="H6546" s="3">
        <v>2014</v>
      </c>
    </row>
    <row r="6547" spans="1:8" ht="25.5">
      <c r="A6547" s="16" t="s">
        <v>16324</v>
      </c>
      <c r="B6547" s="16" t="s">
        <v>15084</v>
      </c>
      <c r="C6547" s="8">
        <v>70640228064</v>
      </c>
      <c r="D6547" s="5" t="s">
        <v>16043</v>
      </c>
      <c r="E6547" s="5" t="s">
        <v>15085</v>
      </c>
      <c r="F6547" s="9">
        <v>4000</v>
      </c>
      <c r="G6547" s="5" t="s">
        <v>51</v>
      </c>
      <c r="H6547" s="3">
        <v>2014</v>
      </c>
    </row>
    <row r="6548" spans="1:8" ht="38.25">
      <c r="A6548" s="16" t="s">
        <v>16324</v>
      </c>
      <c r="B6548" s="16" t="s">
        <v>15086</v>
      </c>
      <c r="C6548" s="8">
        <v>98917656542</v>
      </c>
      <c r="D6548" s="5" t="s">
        <v>16044</v>
      </c>
      <c r="E6548" s="5" t="s">
        <v>15087</v>
      </c>
      <c r="F6548" s="9">
        <v>30000</v>
      </c>
      <c r="G6548" s="5" t="s">
        <v>51</v>
      </c>
      <c r="H6548" s="3">
        <v>2014</v>
      </c>
    </row>
    <row r="6549" spans="1:8" ht="38.25">
      <c r="A6549" s="16" t="s">
        <v>16324</v>
      </c>
      <c r="B6549" s="16" t="s">
        <v>15088</v>
      </c>
      <c r="C6549" s="8">
        <v>11559657300</v>
      </c>
      <c r="D6549" s="5" t="s">
        <v>16045</v>
      </c>
      <c r="E6549" s="5" t="s">
        <v>15089</v>
      </c>
      <c r="F6549" s="9">
        <v>5000</v>
      </c>
      <c r="G6549" s="5" t="s">
        <v>51</v>
      </c>
      <c r="H6549" s="3">
        <v>2014</v>
      </c>
    </row>
    <row r="6550" spans="1:8" ht="25.5">
      <c r="A6550" s="16" t="s">
        <v>16324</v>
      </c>
      <c r="B6550" s="16" t="s">
        <v>15090</v>
      </c>
      <c r="C6550" s="8">
        <v>83420044951</v>
      </c>
      <c r="D6550" s="5" t="s">
        <v>16046</v>
      </c>
      <c r="E6550" s="5" t="s">
        <v>15091</v>
      </c>
      <c r="F6550" s="9">
        <v>2000</v>
      </c>
      <c r="G6550" s="5" t="s">
        <v>51</v>
      </c>
      <c r="H6550" s="3">
        <v>2014</v>
      </c>
    </row>
    <row r="6551" spans="1:8" ht="51">
      <c r="A6551" s="16" t="s">
        <v>16324</v>
      </c>
      <c r="B6551" s="16" t="s">
        <v>15092</v>
      </c>
      <c r="C6551" s="8">
        <v>26375458871</v>
      </c>
      <c r="D6551" s="5" t="s">
        <v>16047</v>
      </c>
      <c r="E6551" s="5" t="s">
        <v>15093</v>
      </c>
      <c r="F6551" s="9">
        <v>3000</v>
      </c>
      <c r="G6551" s="5" t="s">
        <v>51</v>
      </c>
      <c r="H6551" s="3">
        <v>2014</v>
      </c>
    </row>
    <row r="6552" spans="1:8" ht="38.25">
      <c r="A6552" s="16" t="s">
        <v>16324</v>
      </c>
      <c r="B6552" s="16" t="s">
        <v>15094</v>
      </c>
      <c r="C6552" s="8">
        <v>28395173286</v>
      </c>
      <c r="D6552" s="5" t="s">
        <v>16048</v>
      </c>
      <c r="E6552" s="5" t="s">
        <v>16049</v>
      </c>
      <c r="F6552" s="9">
        <v>4000</v>
      </c>
      <c r="G6552" s="5" t="s">
        <v>51</v>
      </c>
      <c r="H6552" s="3">
        <v>2014</v>
      </c>
    </row>
    <row r="6553" spans="1:8">
      <c r="A6553" s="16" t="s">
        <v>16324</v>
      </c>
      <c r="B6553" s="16" t="s">
        <v>15095</v>
      </c>
      <c r="C6553" s="8">
        <v>17653617394</v>
      </c>
      <c r="D6553" s="5" t="s">
        <v>16050</v>
      </c>
      <c r="E6553" s="5" t="s">
        <v>15096</v>
      </c>
      <c r="F6553" s="9">
        <v>5000</v>
      </c>
      <c r="G6553" s="5" t="s">
        <v>51</v>
      </c>
      <c r="H6553" s="3">
        <v>2014</v>
      </c>
    </row>
    <row r="6554" spans="1:8" ht="25.5">
      <c r="A6554" s="16" t="s">
        <v>16324</v>
      </c>
      <c r="B6554" s="16" t="s">
        <v>15097</v>
      </c>
      <c r="C6554" s="8">
        <v>56873574470</v>
      </c>
      <c r="D6554" s="5" t="s">
        <v>16051</v>
      </c>
      <c r="E6554" s="5" t="s">
        <v>15098</v>
      </c>
      <c r="F6554" s="9">
        <v>5000</v>
      </c>
      <c r="G6554" s="5" t="s">
        <v>51</v>
      </c>
      <c r="H6554" s="3">
        <v>2014</v>
      </c>
    </row>
    <row r="6555" spans="1:8" ht="25.5">
      <c r="A6555" s="16" t="s">
        <v>16324</v>
      </c>
      <c r="B6555" s="16" t="s">
        <v>15099</v>
      </c>
      <c r="C6555" s="8" t="s">
        <v>15100</v>
      </c>
      <c r="D6555" s="5" t="s">
        <v>16052</v>
      </c>
      <c r="E6555" s="5" t="s">
        <v>15101</v>
      </c>
      <c r="F6555" s="9">
        <v>133824</v>
      </c>
      <c r="G6555" s="5" t="s">
        <v>51</v>
      </c>
      <c r="H6555" s="3">
        <v>2014</v>
      </c>
    </row>
    <row r="6556" spans="1:8" ht="25.5">
      <c r="A6556" s="16" t="s">
        <v>16324</v>
      </c>
      <c r="B6556" s="16" t="s">
        <v>15102</v>
      </c>
      <c r="C6556" s="8" t="s">
        <v>15103</v>
      </c>
      <c r="D6556" s="5" t="s">
        <v>16053</v>
      </c>
      <c r="E6556" s="5" t="s">
        <v>16054</v>
      </c>
      <c r="F6556" s="9">
        <v>91935.2</v>
      </c>
      <c r="G6556" s="3" t="s">
        <v>51</v>
      </c>
      <c r="H6556" s="3">
        <v>2014</v>
      </c>
    </row>
    <row r="6557" spans="1:8">
      <c r="A6557" s="16" t="s">
        <v>16324</v>
      </c>
      <c r="B6557" s="16" t="s">
        <v>15104</v>
      </c>
      <c r="C6557" s="8" t="s">
        <v>15105</v>
      </c>
      <c r="D6557" s="5" t="s">
        <v>16055</v>
      </c>
      <c r="E6557" s="5"/>
      <c r="F6557" s="9">
        <v>20000</v>
      </c>
      <c r="G6557" s="3" t="s">
        <v>51</v>
      </c>
      <c r="H6557" s="3">
        <v>2014</v>
      </c>
    </row>
    <row r="6558" spans="1:8">
      <c r="A6558" s="16" t="s">
        <v>16324</v>
      </c>
      <c r="B6558" s="16" t="s">
        <v>15104</v>
      </c>
      <c r="C6558" s="8" t="s">
        <v>15105</v>
      </c>
      <c r="D6558" s="5" t="s">
        <v>16056</v>
      </c>
      <c r="E6558" s="5"/>
      <c r="F6558" s="9">
        <v>263532.96000000002</v>
      </c>
      <c r="G6558" s="3" t="s">
        <v>51</v>
      </c>
      <c r="H6558" s="3">
        <v>2014</v>
      </c>
    </row>
    <row r="6559" spans="1:8">
      <c r="A6559" s="16" t="s">
        <v>16324</v>
      </c>
      <c r="B6559" s="16" t="s">
        <v>15104</v>
      </c>
      <c r="C6559" s="8" t="s">
        <v>15105</v>
      </c>
      <c r="D6559" s="5" t="s">
        <v>16057</v>
      </c>
      <c r="E6559" s="5"/>
      <c r="F6559" s="9">
        <v>495552.84</v>
      </c>
      <c r="G6559" s="3" t="s">
        <v>51</v>
      </c>
      <c r="H6559" s="3">
        <v>2014</v>
      </c>
    </row>
    <row r="6560" spans="1:8" ht="25.5">
      <c r="A6560" s="16" t="s">
        <v>16324</v>
      </c>
      <c r="B6560" s="16" t="s">
        <v>15106</v>
      </c>
      <c r="C6560" s="8" t="s">
        <v>15107</v>
      </c>
      <c r="D6560" s="5" t="s">
        <v>16058</v>
      </c>
      <c r="E6560" s="5"/>
      <c r="F6560" s="9">
        <v>869190</v>
      </c>
      <c r="G6560" s="5" t="s">
        <v>51</v>
      </c>
      <c r="H6560" s="3">
        <v>2014</v>
      </c>
    </row>
    <row r="6561" spans="1:8" ht="25.5">
      <c r="A6561" s="16" t="s">
        <v>16324</v>
      </c>
      <c r="B6561" s="16" t="s">
        <v>15108</v>
      </c>
      <c r="C6561" s="8" t="s">
        <v>15109</v>
      </c>
      <c r="D6561" s="5" t="s">
        <v>16058</v>
      </c>
      <c r="E6561" s="5"/>
      <c r="F6561" s="9">
        <v>828597.6</v>
      </c>
      <c r="G6561" s="5" t="s">
        <v>51</v>
      </c>
      <c r="H6561" s="3">
        <v>2014</v>
      </c>
    </row>
    <row r="6562" spans="1:8" ht="25.5">
      <c r="A6562" s="16" t="s">
        <v>16324</v>
      </c>
      <c r="B6562" s="16" t="s">
        <v>15110</v>
      </c>
      <c r="C6562" s="8" t="s">
        <v>15111</v>
      </c>
      <c r="D6562" s="5" t="s">
        <v>16058</v>
      </c>
      <c r="E6562" s="5"/>
      <c r="F6562" s="9">
        <v>185642.4</v>
      </c>
      <c r="G6562" s="5" t="s">
        <v>51</v>
      </c>
      <c r="H6562" s="3">
        <v>2014</v>
      </c>
    </row>
    <row r="6563" spans="1:8" ht="25.5">
      <c r="A6563" s="16" t="s">
        <v>16324</v>
      </c>
      <c r="B6563" s="16" t="s">
        <v>15112</v>
      </c>
      <c r="C6563" s="8" t="s">
        <v>15113</v>
      </c>
      <c r="D6563" s="5" t="s">
        <v>16058</v>
      </c>
      <c r="E6563" s="5"/>
      <c r="F6563" s="9">
        <v>507120</v>
      </c>
      <c r="G6563" s="5" t="s">
        <v>51</v>
      </c>
      <c r="H6563" s="3">
        <v>2014</v>
      </c>
    </row>
    <row r="6564" spans="1:8" ht="25.5">
      <c r="A6564" s="16" t="s">
        <v>16324</v>
      </c>
      <c r="B6564" s="16" t="s">
        <v>15114</v>
      </c>
      <c r="C6564" s="8" t="s">
        <v>15115</v>
      </c>
      <c r="D6564" s="5" t="s">
        <v>16058</v>
      </c>
      <c r="E6564" s="5"/>
      <c r="F6564" s="9">
        <v>555811.19999999995</v>
      </c>
      <c r="G6564" s="5" t="s">
        <v>51</v>
      </c>
      <c r="H6564" s="3">
        <v>2014</v>
      </c>
    </row>
    <row r="6565" spans="1:8" ht="25.5">
      <c r="A6565" s="16" t="s">
        <v>16324</v>
      </c>
      <c r="B6565" s="16" t="s">
        <v>15116</v>
      </c>
      <c r="C6565" s="8" t="s">
        <v>15117</v>
      </c>
      <c r="D6565" s="5" t="s">
        <v>16058</v>
      </c>
      <c r="E6565" s="5"/>
      <c r="F6565" s="9">
        <v>185642.4</v>
      </c>
      <c r="G6565" s="5" t="s">
        <v>51</v>
      </c>
      <c r="H6565" s="3">
        <v>2014</v>
      </c>
    </row>
    <row r="6566" spans="1:8" ht="25.5">
      <c r="A6566" s="16" t="s">
        <v>16324</v>
      </c>
      <c r="B6566" s="16" t="s">
        <v>15118</v>
      </c>
      <c r="C6566" s="8" t="s">
        <v>15119</v>
      </c>
      <c r="D6566" s="5" t="s">
        <v>16058</v>
      </c>
      <c r="E6566" s="5"/>
      <c r="F6566" s="9">
        <v>909782.4</v>
      </c>
      <c r="G6566" s="5" t="s">
        <v>51</v>
      </c>
      <c r="H6566" s="3">
        <v>2014</v>
      </c>
    </row>
    <row r="6567" spans="1:8" ht="25.5">
      <c r="A6567" s="16" t="s">
        <v>16324</v>
      </c>
      <c r="B6567" s="16" t="s">
        <v>15120</v>
      </c>
      <c r="C6567" s="8" t="s">
        <v>15121</v>
      </c>
      <c r="D6567" s="5" t="s">
        <v>16058</v>
      </c>
      <c r="E6567" s="5"/>
      <c r="F6567" s="9">
        <v>362068.8</v>
      </c>
      <c r="G6567" s="5" t="s">
        <v>51</v>
      </c>
      <c r="H6567" s="3">
        <v>2014</v>
      </c>
    </row>
    <row r="6568" spans="1:8" ht="25.5">
      <c r="A6568" s="16" t="s">
        <v>16324</v>
      </c>
      <c r="B6568" s="16" t="s">
        <v>15122</v>
      </c>
      <c r="C6568" s="8" t="s">
        <v>15123</v>
      </c>
      <c r="D6568" s="5" t="s">
        <v>16058</v>
      </c>
      <c r="E6568" s="5"/>
      <c r="F6568" s="9">
        <v>1222365.6000000001</v>
      </c>
      <c r="G6568" s="5" t="s">
        <v>51</v>
      </c>
      <c r="H6568" s="3">
        <v>2014</v>
      </c>
    </row>
    <row r="6569" spans="1:8" ht="25.5">
      <c r="A6569" s="16" t="s">
        <v>16324</v>
      </c>
      <c r="B6569" s="16" t="s">
        <v>15124</v>
      </c>
      <c r="C6569" s="8" t="s">
        <v>15125</v>
      </c>
      <c r="D6569" s="5" t="s">
        <v>16058</v>
      </c>
      <c r="E6569" s="5"/>
      <c r="F6569" s="9">
        <v>660270</v>
      </c>
      <c r="G6569" s="5" t="s">
        <v>51</v>
      </c>
      <c r="H6569" s="3">
        <v>2014</v>
      </c>
    </row>
    <row r="6570" spans="1:8" ht="25.5">
      <c r="A6570" s="16" t="s">
        <v>16324</v>
      </c>
      <c r="B6570" s="16" t="s">
        <v>15126</v>
      </c>
      <c r="C6570" s="8" t="s">
        <v>15127</v>
      </c>
      <c r="D6570" s="5" t="s">
        <v>16058</v>
      </c>
      <c r="E6570" s="5"/>
      <c r="F6570" s="9">
        <v>443252.4</v>
      </c>
      <c r="G6570" s="5" t="s">
        <v>51</v>
      </c>
      <c r="H6570" s="3">
        <v>2014</v>
      </c>
    </row>
    <row r="6571" spans="1:8" ht="25.5">
      <c r="A6571" s="16" t="s">
        <v>16324</v>
      </c>
      <c r="B6571" s="16" t="s">
        <v>15128</v>
      </c>
      <c r="C6571" s="8" t="s">
        <v>15129</v>
      </c>
      <c r="D6571" s="5" t="s">
        <v>16058</v>
      </c>
      <c r="E6571" s="5"/>
      <c r="F6571" s="9">
        <v>290102.40000000002</v>
      </c>
      <c r="G6571" s="5" t="s">
        <v>51</v>
      </c>
      <c r="H6571" s="3">
        <v>2014</v>
      </c>
    </row>
    <row r="6572" spans="1:8" ht="25.5">
      <c r="A6572" s="16" t="s">
        <v>16324</v>
      </c>
      <c r="B6572" s="16" t="s">
        <v>15130</v>
      </c>
      <c r="C6572" s="8" t="s">
        <v>15131</v>
      </c>
      <c r="D6572" s="5" t="s">
        <v>16058</v>
      </c>
      <c r="E6572" s="5"/>
      <c r="F6572" s="9">
        <v>588303.6</v>
      </c>
      <c r="G6572" s="5" t="s">
        <v>51</v>
      </c>
      <c r="H6572" s="3">
        <v>2014</v>
      </c>
    </row>
    <row r="6573" spans="1:8" ht="25.5">
      <c r="A6573" s="16" t="s">
        <v>16324</v>
      </c>
      <c r="B6573" s="16" t="s">
        <v>15132</v>
      </c>
      <c r="C6573" s="8" t="s">
        <v>15133</v>
      </c>
      <c r="D6573" s="5" t="s">
        <v>16058</v>
      </c>
      <c r="E6573" s="5"/>
      <c r="F6573" s="9">
        <v>660270</v>
      </c>
      <c r="G6573" s="5" t="s">
        <v>51</v>
      </c>
      <c r="H6573" s="3">
        <v>2014</v>
      </c>
    </row>
    <row r="6574" spans="1:8" ht="25.5">
      <c r="A6574" s="16" t="s">
        <v>16324</v>
      </c>
      <c r="B6574" s="16" t="s">
        <v>15134</v>
      </c>
      <c r="C6574" s="8" t="s">
        <v>15135</v>
      </c>
      <c r="D6574" s="5" t="s">
        <v>16058</v>
      </c>
      <c r="E6574" s="5"/>
      <c r="F6574" s="9">
        <v>402660</v>
      </c>
      <c r="G6574" s="5" t="s">
        <v>51</v>
      </c>
      <c r="H6574" s="3">
        <v>2014</v>
      </c>
    </row>
    <row r="6575" spans="1:8" ht="25.5">
      <c r="A6575" s="16" t="s">
        <v>16324</v>
      </c>
      <c r="B6575" s="16" t="s">
        <v>15136</v>
      </c>
      <c r="C6575" s="8" t="s">
        <v>15137</v>
      </c>
      <c r="D6575" s="5" t="s">
        <v>16058</v>
      </c>
      <c r="E6575" s="5"/>
      <c r="F6575" s="9">
        <v>402660</v>
      </c>
      <c r="G6575" s="5" t="s">
        <v>51</v>
      </c>
      <c r="H6575" s="3">
        <v>2014</v>
      </c>
    </row>
    <row r="6576" spans="1:8" ht="25.5">
      <c r="A6576" s="16" t="s">
        <v>16324</v>
      </c>
      <c r="B6576" s="16" t="s">
        <v>15138</v>
      </c>
      <c r="C6576" s="8" t="s">
        <v>15139</v>
      </c>
      <c r="D6576" s="5" t="s">
        <v>16058</v>
      </c>
      <c r="E6576" s="5"/>
      <c r="F6576" s="9">
        <v>443252.4</v>
      </c>
      <c r="G6576" s="5" t="s">
        <v>51</v>
      </c>
      <c r="H6576" s="3">
        <v>2014</v>
      </c>
    </row>
    <row r="6577" spans="1:8" ht="25.5">
      <c r="A6577" s="16" t="s">
        <v>16324</v>
      </c>
      <c r="B6577" s="16" t="s">
        <v>15140</v>
      </c>
      <c r="C6577" s="8" t="s">
        <v>15141</v>
      </c>
      <c r="D6577" s="5" t="s">
        <v>16058</v>
      </c>
      <c r="E6577" s="5"/>
      <c r="F6577" s="9">
        <v>1262632.8</v>
      </c>
      <c r="G6577" s="5" t="s">
        <v>51</v>
      </c>
      <c r="H6577" s="3">
        <v>2014</v>
      </c>
    </row>
    <row r="6578" spans="1:8" ht="25.5">
      <c r="A6578" s="16" t="s">
        <v>16324</v>
      </c>
      <c r="B6578" s="16" t="s">
        <v>15142</v>
      </c>
      <c r="C6578" s="8" t="s">
        <v>15143</v>
      </c>
      <c r="D6578" s="5" t="s">
        <v>16058</v>
      </c>
      <c r="E6578" s="5"/>
      <c r="F6578" s="9">
        <v>402660</v>
      </c>
      <c r="G6578" s="5" t="s">
        <v>51</v>
      </c>
      <c r="H6578" s="3">
        <v>2014</v>
      </c>
    </row>
    <row r="6579" spans="1:8" ht="25.5">
      <c r="A6579" s="16" t="s">
        <v>16324</v>
      </c>
      <c r="B6579" s="16" t="s">
        <v>15144</v>
      </c>
      <c r="C6579" s="8" t="s">
        <v>15145</v>
      </c>
      <c r="D6579" s="5" t="s">
        <v>16058</v>
      </c>
      <c r="E6579" s="5"/>
      <c r="F6579" s="9">
        <v>402660</v>
      </c>
      <c r="G6579" s="5" t="s">
        <v>51</v>
      </c>
      <c r="H6579" s="3">
        <v>2014</v>
      </c>
    </row>
    <row r="6580" spans="1:8" ht="25.5">
      <c r="A6580" s="16" t="s">
        <v>16324</v>
      </c>
      <c r="B6580" s="16" t="s">
        <v>15146</v>
      </c>
      <c r="C6580" s="8" t="s">
        <v>15147</v>
      </c>
      <c r="D6580" s="5" t="s">
        <v>16058</v>
      </c>
      <c r="E6580" s="5"/>
      <c r="F6580" s="9">
        <v>596402.4</v>
      </c>
      <c r="G6580" s="5" t="s">
        <v>51</v>
      </c>
      <c r="H6580" s="3">
        <v>2014</v>
      </c>
    </row>
    <row r="6581" spans="1:8" ht="25.5">
      <c r="A6581" s="16" t="s">
        <v>16324</v>
      </c>
      <c r="B6581" s="16" t="s">
        <v>15148</v>
      </c>
      <c r="C6581" s="8" t="s">
        <v>14954</v>
      </c>
      <c r="D6581" s="5" t="s">
        <v>16058</v>
      </c>
      <c r="E6581" s="5"/>
      <c r="F6581" s="9">
        <v>356572.8</v>
      </c>
      <c r="G6581" s="5" t="s">
        <v>51</v>
      </c>
      <c r="H6581" s="3">
        <v>2014</v>
      </c>
    </row>
    <row r="6582" spans="1:8" ht="51">
      <c r="A6582" s="16" t="s">
        <v>16324</v>
      </c>
      <c r="B6582" s="16" t="s">
        <v>15149</v>
      </c>
      <c r="C6582" s="8" t="s">
        <v>15150</v>
      </c>
      <c r="D6582" s="5" t="s">
        <v>16059</v>
      </c>
      <c r="E6582" s="5" t="s">
        <v>6163</v>
      </c>
      <c r="F6582" s="9">
        <v>180000</v>
      </c>
      <c r="G6582" s="3" t="s">
        <v>51</v>
      </c>
      <c r="H6582" s="3">
        <v>2014</v>
      </c>
    </row>
    <row r="6583" spans="1:8" ht="38.25">
      <c r="A6583" s="16" t="s">
        <v>16324</v>
      </c>
      <c r="B6583" s="16" t="s">
        <v>15151</v>
      </c>
      <c r="C6583" s="8" t="s">
        <v>15152</v>
      </c>
      <c r="D6583" s="5" t="s">
        <v>16060</v>
      </c>
      <c r="E6583" s="5" t="s">
        <v>15153</v>
      </c>
      <c r="F6583" s="9">
        <v>130000</v>
      </c>
      <c r="G6583" s="3" t="s">
        <v>51</v>
      </c>
      <c r="H6583" s="3">
        <v>2014</v>
      </c>
    </row>
    <row r="6584" spans="1:8" ht="25.5">
      <c r="A6584" s="16" t="s">
        <v>16324</v>
      </c>
      <c r="B6584" s="16" t="s">
        <v>15154</v>
      </c>
      <c r="C6584" s="8" t="s">
        <v>15155</v>
      </c>
      <c r="D6584" s="5" t="s">
        <v>16061</v>
      </c>
      <c r="E6584" s="5" t="s">
        <v>15156</v>
      </c>
      <c r="F6584" s="9">
        <v>130000</v>
      </c>
      <c r="G6584" s="3" t="s">
        <v>51</v>
      </c>
      <c r="H6584" s="3">
        <v>2014</v>
      </c>
    </row>
    <row r="6585" spans="1:8" ht="25.5">
      <c r="A6585" s="16" t="s">
        <v>16324</v>
      </c>
      <c r="B6585" s="16" t="s">
        <v>15157</v>
      </c>
      <c r="C6585" s="8" t="s">
        <v>230</v>
      </c>
      <c r="D6585" s="5" t="s">
        <v>16062</v>
      </c>
      <c r="E6585" s="5" t="s">
        <v>15158</v>
      </c>
      <c r="F6585" s="9">
        <v>10000</v>
      </c>
      <c r="G6585" s="5" t="s">
        <v>56</v>
      </c>
      <c r="H6585" s="3">
        <v>2014</v>
      </c>
    </row>
    <row r="6586" spans="1:8" ht="25.5">
      <c r="A6586" s="16" t="s">
        <v>16324</v>
      </c>
      <c r="B6586" s="16" t="s">
        <v>15157</v>
      </c>
      <c r="C6586" s="8" t="s">
        <v>230</v>
      </c>
      <c r="D6586" s="5" t="s">
        <v>16063</v>
      </c>
      <c r="E6586" s="5" t="s">
        <v>15158</v>
      </c>
      <c r="F6586" s="9">
        <v>5000</v>
      </c>
      <c r="G6586" s="5" t="s">
        <v>55</v>
      </c>
      <c r="H6586" s="3">
        <v>2014</v>
      </c>
    </row>
    <row r="6587" spans="1:8" ht="25.5">
      <c r="A6587" s="16" t="s">
        <v>16324</v>
      </c>
      <c r="B6587" s="16" t="s">
        <v>15157</v>
      </c>
      <c r="C6587" s="8" t="s">
        <v>230</v>
      </c>
      <c r="D6587" s="5" t="s">
        <v>16064</v>
      </c>
      <c r="E6587" s="5" t="s">
        <v>15158</v>
      </c>
      <c r="F6587" s="9">
        <v>5000</v>
      </c>
      <c r="G6587" s="3" t="s">
        <v>51</v>
      </c>
      <c r="H6587" s="3">
        <v>2014</v>
      </c>
    </row>
    <row r="6588" spans="1:8" ht="25.5">
      <c r="A6588" s="16" t="s">
        <v>16324</v>
      </c>
      <c r="B6588" s="16" t="s">
        <v>15159</v>
      </c>
      <c r="C6588" s="8" t="s">
        <v>15160</v>
      </c>
      <c r="D6588" s="5" t="s">
        <v>16065</v>
      </c>
      <c r="E6588" s="5" t="s">
        <v>15161</v>
      </c>
      <c r="F6588" s="9">
        <v>15000</v>
      </c>
      <c r="G6588" s="3" t="s">
        <v>51</v>
      </c>
      <c r="H6588" s="3">
        <v>2014</v>
      </c>
    </row>
    <row r="6589" spans="1:8" ht="38.25">
      <c r="A6589" s="16" t="s">
        <v>16324</v>
      </c>
      <c r="B6589" s="16" t="s">
        <v>15162</v>
      </c>
      <c r="C6589" s="8" t="s">
        <v>15163</v>
      </c>
      <c r="D6589" s="5" t="s">
        <v>16066</v>
      </c>
      <c r="E6589" s="5" t="s">
        <v>6166</v>
      </c>
      <c r="F6589" s="9">
        <v>20000</v>
      </c>
      <c r="G6589" s="5" t="s">
        <v>60</v>
      </c>
      <c r="H6589" s="3">
        <v>2014</v>
      </c>
    </row>
    <row r="6590" spans="1:8" ht="25.5">
      <c r="A6590" s="16" t="s">
        <v>16324</v>
      </c>
      <c r="B6590" s="16" t="s">
        <v>15164</v>
      </c>
      <c r="C6590" s="8" t="s">
        <v>15165</v>
      </c>
      <c r="D6590" s="5" t="s">
        <v>16067</v>
      </c>
      <c r="E6590" s="5" t="s">
        <v>15166</v>
      </c>
      <c r="F6590" s="9">
        <v>10000</v>
      </c>
      <c r="G6590" s="3" t="s">
        <v>51</v>
      </c>
      <c r="H6590" s="3">
        <v>2014</v>
      </c>
    </row>
    <row r="6591" spans="1:8">
      <c r="A6591" s="16" t="s">
        <v>16324</v>
      </c>
      <c r="B6591" s="16" t="s">
        <v>15167</v>
      </c>
      <c r="C6591" s="8" t="s">
        <v>15168</v>
      </c>
      <c r="D6591" s="5" t="s">
        <v>16068</v>
      </c>
      <c r="E6591" s="5" t="s">
        <v>15169</v>
      </c>
      <c r="F6591" s="9">
        <v>20000</v>
      </c>
      <c r="G6591" s="3" t="s">
        <v>51</v>
      </c>
      <c r="H6591" s="3">
        <v>2014</v>
      </c>
    </row>
    <row r="6592" spans="1:8" ht="25.5">
      <c r="A6592" s="16" t="s">
        <v>16324</v>
      </c>
      <c r="B6592" s="16" t="s">
        <v>15167</v>
      </c>
      <c r="C6592" s="8" t="s">
        <v>15168</v>
      </c>
      <c r="D6592" s="5" t="s">
        <v>16069</v>
      </c>
      <c r="E6592" s="5" t="s">
        <v>15169</v>
      </c>
      <c r="F6592" s="9">
        <v>15000</v>
      </c>
      <c r="G6592" s="3" t="s">
        <v>51</v>
      </c>
      <c r="H6592" s="3">
        <v>2014</v>
      </c>
    </row>
    <row r="6593" spans="1:8">
      <c r="A6593" s="16" t="s">
        <v>16324</v>
      </c>
      <c r="B6593" s="16" t="s">
        <v>15167</v>
      </c>
      <c r="C6593" s="8" t="s">
        <v>15168</v>
      </c>
      <c r="D6593" s="5" t="s">
        <v>16070</v>
      </c>
      <c r="E6593" s="5" t="s">
        <v>15169</v>
      </c>
      <c r="F6593" s="9">
        <v>20000</v>
      </c>
      <c r="G6593" s="3" t="s">
        <v>51</v>
      </c>
      <c r="H6593" s="3">
        <v>2014</v>
      </c>
    </row>
    <row r="6594" spans="1:8">
      <c r="A6594" s="16" t="s">
        <v>16324</v>
      </c>
      <c r="B6594" s="16" t="s">
        <v>15170</v>
      </c>
      <c r="C6594" s="8" t="s">
        <v>15171</v>
      </c>
      <c r="D6594" s="5" t="s">
        <v>16071</v>
      </c>
      <c r="E6594" s="5" t="s">
        <v>15172</v>
      </c>
      <c r="F6594" s="9">
        <v>10000</v>
      </c>
      <c r="G6594" s="3" t="s">
        <v>51</v>
      </c>
      <c r="H6594" s="3">
        <v>2014</v>
      </c>
    </row>
    <row r="6595" spans="1:8" ht="25.5">
      <c r="A6595" s="16" t="s">
        <v>16324</v>
      </c>
      <c r="B6595" s="16" t="s">
        <v>15173</v>
      </c>
      <c r="C6595" s="8" t="s">
        <v>15174</v>
      </c>
      <c r="D6595" s="5" t="s">
        <v>16072</v>
      </c>
      <c r="E6595" s="5" t="s">
        <v>16073</v>
      </c>
      <c r="F6595" s="9">
        <v>10000</v>
      </c>
      <c r="G6595" s="3" t="s">
        <v>51</v>
      </c>
      <c r="H6595" s="3">
        <v>2014</v>
      </c>
    </row>
    <row r="6596" spans="1:8">
      <c r="A6596" s="16" t="s">
        <v>16324</v>
      </c>
      <c r="B6596" s="16" t="s">
        <v>15175</v>
      </c>
      <c r="C6596" s="8" t="s">
        <v>15176</v>
      </c>
      <c r="D6596" s="5" t="s">
        <v>16074</v>
      </c>
      <c r="E6596" s="5" t="s">
        <v>15177</v>
      </c>
      <c r="F6596" s="9">
        <v>15000</v>
      </c>
      <c r="G6596" s="3" t="s">
        <v>51</v>
      </c>
      <c r="H6596" s="3">
        <v>2014</v>
      </c>
    </row>
    <row r="6597" spans="1:8">
      <c r="A6597" s="16" t="s">
        <v>16324</v>
      </c>
      <c r="B6597" s="16" t="s">
        <v>15178</v>
      </c>
      <c r="C6597" s="8" t="s">
        <v>15179</v>
      </c>
      <c r="D6597" s="5" t="s">
        <v>16075</v>
      </c>
      <c r="E6597" s="5" t="s">
        <v>15180</v>
      </c>
      <c r="F6597" s="9">
        <v>15000</v>
      </c>
      <c r="G6597" s="3" t="s">
        <v>51</v>
      </c>
      <c r="H6597" s="3">
        <v>2014</v>
      </c>
    </row>
    <row r="6598" spans="1:8" ht="25.5">
      <c r="A6598" s="16" t="s">
        <v>16324</v>
      </c>
      <c r="B6598" s="16" t="s">
        <v>15178</v>
      </c>
      <c r="C6598" s="8" t="s">
        <v>15179</v>
      </c>
      <c r="D6598" s="5" t="s">
        <v>16076</v>
      </c>
      <c r="E6598" s="5" t="s">
        <v>15180</v>
      </c>
      <c r="F6598" s="9">
        <v>15000</v>
      </c>
      <c r="G6598" s="3" t="s">
        <v>51</v>
      </c>
      <c r="H6598" s="3">
        <v>2014</v>
      </c>
    </row>
    <row r="6599" spans="1:8">
      <c r="A6599" s="16" t="s">
        <v>16324</v>
      </c>
      <c r="B6599" s="16" t="s">
        <v>15178</v>
      </c>
      <c r="C6599" s="8" t="s">
        <v>15179</v>
      </c>
      <c r="D6599" s="5" t="s">
        <v>16077</v>
      </c>
      <c r="E6599" s="5" t="s">
        <v>15180</v>
      </c>
      <c r="F6599" s="9">
        <v>20000</v>
      </c>
      <c r="G6599" s="3" t="s">
        <v>51</v>
      </c>
      <c r="H6599" s="3">
        <v>2014</v>
      </c>
    </row>
    <row r="6600" spans="1:8" ht="38.25">
      <c r="A6600" s="16" t="s">
        <v>16324</v>
      </c>
      <c r="B6600" s="16" t="s">
        <v>15181</v>
      </c>
      <c r="C6600" s="8" t="s">
        <v>15182</v>
      </c>
      <c r="D6600" s="5" t="s">
        <v>16078</v>
      </c>
      <c r="E6600" s="5" t="s">
        <v>15183</v>
      </c>
      <c r="F6600" s="9">
        <v>10000</v>
      </c>
      <c r="G6600" s="5" t="s">
        <v>60</v>
      </c>
      <c r="H6600" s="3">
        <v>2014</v>
      </c>
    </row>
    <row r="6601" spans="1:8">
      <c r="A6601" s="16" t="s">
        <v>16324</v>
      </c>
      <c r="B6601" s="16" t="s">
        <v>15184</v>
      </c>
      <c r="C6601" s="8" t="s">
        <v>15185</v>
      </c>
      <c r="D6601" s="5" t="s">
        <v>16079</v>
      </c>
      <c r="E6601" s="5" t="s">
        <v>15186</v>
      </c>
      <c r="F6601" s="9">
        <v>10000</v>
      </c>
      <c r="G6601" s="3" t="s">
        <v>51</v>
      </c>
      <c r="H6601" s="3">
        <v>2014</v>
      </c>
    </row>
    <row r="6602" spans="1:8" ht="25.5">
      <c r="A6602" s="16" t="s">
        <v>16324</v>
      </c>
      <c r="B6602" s="16" t="s">
        <v>15187</v>
      </c>
      <c r="C6602" s="8" t="s">
        <v>15188</v>
      </c>
      <c r="D6602" s="5" t="s">
        <v>16080</v>
      </c>
      <c r="E6602" s="5" t="s">
        <v>15189</v>
      </c>
      <c r="F6602" s="9">
        <v>10000</v>
      </c>
      <c r="G6602" s="3" t="s">
        <v>51</v>
      </c>
      <c r="H6602" s="3">
        <v>2014</v>
      </c>
    </row>
    <row r="6603" spans="1:8" ht="25.5">
      <c r="A6603" s="16" t="s">
        <v>16324</v>
      </c>
      <c r="B6603" s="16" t="s">
        <v>15190</v>
      </c>
      <c r="C6603" s="8" t="s">
        <v>15191</v>
      </c>
      <c r="D6603" s="5" t="s">
        <v>16081</v>
      </c>
      <c r="E6603" s="5" t="s">
        <v>16082</v>
      </c>
      <c r="F6603" s="9">
        <v>7000</v>
      </c>
      <c r="G6603" s="3" t="s">
        <v>51</v>
      </c>
      <c r="H6603" s="3">
        <v>2014</v>
      </c>
    </row>
    <row r="6604" spans="1:8" ht="25.5">
      <c r="A6604" s="16" t="s">
        <v>16324</v>
      </c>
      <c r="B6604" s="16" t="s">
        <v>15190</v>
      </c>
      <c r="C6604" s="8" t="s">
        <v>15191</v>
      </c>
      <c r="D6604" s="5" t="s">
        <v>16083</v>
      </c>
      <c r="E6604" s="5" t="s">
        <v>16082</v>
      </c>
      <c r="F6604" s="9">
        <v>6000</v>
      </c>
      <c r="G6604" s="9" t="s">
        <v>50</v>
      </c>
      <c r="H6604" s="3">
        <v>2014</v>
      </c>
    </row>
    <row r="6605" spans="1:8" ht="25.5">
      <c r="A6605" s="16" t="s">
        <v>16324</v>
      </c>
      <c r="B6605" s="16" t="s">
        <v>15190</v>
      </c>
      <c r="C6605" s="8" t="s">
        <v>15191</v>
      </c>
      <c r="D6605" s="5" t="s">
        <v>16084</v>
      </c>
      <c r="E6605" s="5" t="s">
        <v>16082</v>
      </c>
      <c r="F6605" s="9">
        <v>5000</v>
      </c>
      <c r="G6605" s="3" t="s">
        <v>51</v>
      </c>
      <c r="H6605" s="3">
        <v>2014</v>
      </c>
    </row>
    <row r="6606" spans="1:8">
      <c r="A6606" s="16" t="s">
        <v>16324</v>
      </c>
      <c r="B6606" s="16" t="s">
        <v>15192</v>
      </c>
      <c r="C6606" s="8" t="s">
        <v>15193</v>
      </c>
      <c r="D6606" s="5" t="s">
        <v>16085</v>
      </c>
      <c r="E6606" s="5" t="s">
        <v>15194</v>
      </c>
      <c r="F6606" s="9">
        <v>10000</v>
      </c>
      <c r="G6606" s="3" t="s">
        <v>51</v>
      </c>
      <c r="H6606" s="3">
        <v>2014</v>
      </c>
    </row>
    <row r="6607" spans="1:8">
      <c r="A6607" s="16" t="s">
        <v>16324</v>
      </c>
      <c r="B6607" s="16" t="s">
        <v>15192</v>
      </c>
      <c r="C6607" s="8" t="s">
        <v>15193</v>
      </c>
      <c r="D6607" s="5" t="s">
        <v>16086</v>
      </c>
      <c r="E6607" s="5" t="s">
        <v>15194</v>
      </c>
      <c r="F6607" s="9">
        <v>10000</v>
      </c>
      <c r="G6607" s="3" t="s">
        <v>51</v>
      </c>
      <c r="H6607" s="3">
        <v>2014</v>
      </c>
    </row>
    <row r="6608" spans="1:8">
      <c r="A6608" s="16" t="s">
        <v>16324</v>
      </c>
      <c r="B6608" s="16" t="s">
        <v>15195</v>
      </c>
      <c r="C6608" s="8" t="s">
        <v>15196</v>
      </c>
      <c r="D6608" s="5" t="s">
        <v>16087</v>
      </c>
      <c r="E6608" s="5" t="s">
        <v>15197</v>
      </c>
      <c r="F6608" s="9">
        <v>20000</v>
      </c>
      <c r="G6608" s="3" t="s">
        <v>51</v>
      </c>
      <c r="H6608" s="3">
        <v>2014</v>
      </c>
    </row>
    <row r="6609" spans="1:8">
      <c r="A6609" s="16" t="s">
        <v>16324</v>
      </c>
      <c r="B6609" s="16" t="s">
        <v>15195</v>
      </c>
      <c r="C6609" s="8" t="s">
        <v>15196</v>
      </c>
      <c r="D6609" s="5" t="s">
        <v>16088</v>
      </c>
      <c r="E6609" s="5" t="s">
        <v>15197</v>
      </c>
      <c r="F6609" s="9">
        <v>15000</v>
      </c>
      <c r="G6609" s="3" t="s">
        <v>51</v>
      </c>
      <c r="H6609" s="3">
        <v>2014</v>
      </c>
    </row>
    <row r="6610" spans="1:8">
      <c r="A6610" s="16" t="s">
        <v>16324</v>
      </c>
      <c r="B6610" s="16" t="s">
        <v>15195</v>
      </c>
      <c r="C6610" s="8" t="s">
        <v>15196</v>
      </c>
      <c r="D6610" s="5" t="s">
        <v>16089</v>
      </c>
      <c r="E6610" s="5" t="s">
        <v>15197</v>
      </c>
      <c r="F6610" s="9">
        <v>15000</v>
      </c>
      <c r="G6610" s="3" t="s">
        <v>51</v>
      </c>
      <c r="H6610" s="3">
        <v>2014</v>
      </c>
    </row>
    <row r="6611" spans="1:8" ht="25.5">
      <c r="A6611" s="16" t="s">
        <v>16324</v>
      </c>
      <c r="B6611" s="16" t="s">
        <v>15198</v>
      </c>
      <c r="C6611" s="8">
        <v>14994678204</v>
      </c>
      <c r="D6611" s="5" t="s">
        <v>16090</v>
      </c>
      <c r="E6611" s="5" t="s">
        <v>15199</v>
      </c>
      <c r="F6611" s="9">
        <v>10000</v>
      </c>
      <c r="G6611" s="3" t="s">
        <v>51</v>
      </c>
      <c r="H6611" s="3">
        <v>2014</v>
      </c>
    </row>
    <row r="6612" spans="1:8" ht="25.5">
      <c r="A6612" s="16" t="s">
        <v>16324</v>
      </c>
      <c r="B6612" s="16" t="s">
        <v>15198</v>
      </c>
      <c r="C6612" s="8">
        <v>14994678204</v>
      </c>
      <c r="D6612" s="5" t="s">
        <v>16091</v>
      </c>
      <c r="E6612" s="5" t="s">
        <v>15199</v>
      </c>
      <c r="F6612" s="9">
        <v>20000</v>
      </c>
      <c r="G6612" s="3" t="s">
        <v>51</v>
      </c>
      <c r="H6612" s="3">
        <v>2014</v>
      </c>
    </row>
    <row r="6613" spans="1:8">
      <c r="A6613" s="16" t="s">
        <v>16324</v>
      </c>
      <c r="B6613" s="16" t="s">
        <v>15200</v>
      </c>
      <c r="C6613" s="8">
        <v>43141712865</v>
      </c>
      <c r="D6613" s="5" t="s">
        <v>16092</v>
      </c>
      <c r="E6613" s="5" t="s">
        <v>15201</v>
      </c>
      <c r="F6613" s="9">
        <v>10000</v>
      </c>
      <c r="G6613" s="9" t="s">
        <v>50</v>
      </c>
      <c r="H6613" s="3">
        <v>2014</v>
      </c>
    </row>
    <row r="6614" spans="1:8" ht="38.25">
      <c r="A6614" s="16" t="s">
        <v>16324</v>
      </c>
      <c r="B6614" s="16" t="s">
        <v>15202</v>
      </c>
      <c r="C6614" s="8">
        <v>52382101108</v>
      </c>
      <c r="D6614" s="5" t="s">
        <v>16093</v>
      </c>
      <c r="E6614" s="5" t="s">
        <v>15203</v>
      </c>
      <c r="F6614" s="9">
        <v>10000</v>
      </c>
      <c r="G6614" s="5" t="s">
        <v>60</v>
      </c>
      <c r="H6614" s="3">
        <v>2014</v>
      </c>
    </row>
    <row r="6615" spans="1:8">
      <c r="A6615" s="16" t="s">
        <v>16324</v>
      </c>
      <c r="B6615" s="16" t="s">
        <v>15204</v>
      </c>
      <c r="C6615" s="8">
        <v>70399370959</v>
      </c>
      <c r="D6615" s="5" t="s">
        <v>7735</v>
      </c>
      <c r="E6615" s="5" t="s">
        <v>6099</v>
      </c>
      <c r="F6615" s="9">
        <v>10000</v>
      </c>
      <c r="G6615" s="3" t="s">
        <v>51</v>
      </c>
      <c r="H6615" s="3">
        <v>2014</v>
      </c>
    </row>
    <row r="6616" spans="1:8" ht="25.5">
      <c r="A6616" s="16" t="s">
        <v>16324</v>
      </c>
      <c r="B6616" s="16" t="s">
        <v>15205</v>
      </c>
      <c r="C6616" s="8">
        <v>7321284009</v>
      </c>
      <c r="D6616" s="5" t="s">
        <v>16094</v>
      </c>
      <c r="E6616" s="5" t="s">
        <v>16095</v>
      </c>
      <c r="F6616" s="9">
        <v>20000</v>
      </c>
      <c r="G6616" s="5" t="s">
        <v>55</v>
      </c>
      <c r="H6616" s="3">
        <v>2014</v>
      </c>
    </row>
    <row r="6617" spans="1:8" ht="38.25">
      <c r="A6617" s="16" t="s">
        <v>16324</v>
      </c>
      <c r="B6617" s="16" t="s">
        <v>15205</v>
      </c>
      <c r="C6617" s="8">
        <v>7321284009</v>
      </c>
      <c r="D6617" s="5" t="s">
        <v>16096</v>
      </c>
      <c r="E6617" s="5" t="s">
        <v>16095</v>
      </c>
      <c r="F6617" s="9">
        <v>20000</v>
      </c>
      <c r="G6617" s="5" t="s">
        <v>60</v>
      </c>
      <c r="H6617" s="3">
        <v>2014</v>
      </c>
    </row>
    <row r="6618" spans="1:8">
      <c r="A6618" s="16" t="s">
        <v>16324</v>
      </c>
      <c r="B6618" s="16" t="s">
        <v>15149</v>
      </c>
      <c r="C6618" s="8">
        <v>98515702388</v>
      </c>
      <c r="D6618" s="5" t="s">
        <v>16097</v>
      </c>
      <c r="E6618" s="5" t="s">
        <v>6163</v>
      </c>
      <c r="F6618" s="9">
        <v>20000</v>
      </c>
      <c r="G6618" s="3" t="s">
        <v>51</v>
      </c>
      <c r="H6618" s="3">
        <v>2014</v>
      </c>
    </row>
    <row r="6619" spans="1:8">
      <c r="A6619" s="16" t="s">
        <v>16324</v>
      </c>
      <c r="B6619" s="16" t="s">
        <v>15149</v>
      </c>
      <c r="C6619" s="8">
        <v>98515702388</v>
      </c>
      <c r="D6619" s="5" t="s">
        <v>16098</v>
      </c>
      <c r="E6619" s="5" t="s">
        <v>6163</v>
      </c>
      <c r="F6619" s="9">
        <v>5000</v>
      </c>
      <c r="G6619" s="3" t="s">
        <v>51</v>
      </c>
      <c r="H6619" s="3">
        <v>2014</v>
      </c>
    </row>
    <row r="6620" spans="1:8" ht="25.5">
      <c r="A6620" s="16" t="s">
        <v>16324</v>
      </c>
      <c r="B6620" s="16" t="s">
        <v>174</v>
      </c>
      <c r="C6620" s="8">
        <v>36620565652</v>
      </c>
      <c r="D6620" s="5" t="s">
        <v>16099</v>
      </c>
      <c r="E6620" s="5" t="s">
        <v>15206</v>
      </c>
      <c r="F6620" s="9">
        <v>20000</v>
      </c>
      <c r="G6620" s="3" t="s">
        <v>51</v>
      </c>
      <c r="H6620" s="3">
        <v>2014</v>
      </c>
    </row>
    <row r="6621" spans="1:8">
      <c r="A6621" s="16" t="s">
        <v>16324</v>
      </c>
      <c r="B6621" s="16" t="s">
        <v>15207</v>
      </c>
      <c r="C6621" s="8">
        <v>14410382288</v>
      </c>
      <c r="D6621" s="5" t="s">
        <v>16100</v>
      </c>
      <c r="E6621" s="5" t="s">
        <v>15208</v>
      </c>
      <c r="F6621" s="9">
        <v>20000</v>
      </c>
      <c r="G6621" s="3" t="s">
        <v>51</v>
      </c>
      <c r="H6621" s="3">
        <v>2014</v>
      </c>
    </row>
    <row r="6622" spans="1:8">
      <c r="A6622" s="16" t="s">
        <v>16324</v>
      </c>
      <c r="B6622" s="16" t="s">
        <v>15207</v>
      </c>
      <c r="C6622" s="8">
        <v>14410382288</v>
      </c>
      <c r="D6622" s="5" t="s">
        <v>16101</v>
      </c>
      <c r="E6622" s="5" t="s">
        <v>15208</v>
      </c>
      <c r="F6622" s="9">
        <v>10000</v>
      </c>
      <c r="G6622" s="3" t="s">
        <v>51</v>
      </c>
      <c r="H6622" s="3">
        <v>2014</v>
      </c>
    </row>
    <row r="6623" spans="1:8">
      <c r="A6623" s="16" t="s">
        <v>16324</v>
      </c>
      <c r="B6623" s="16" t="s">
        <v>15209</v>
      </c>
      <c r="C6623" s="8">
        <v>55256258840</v>
      </c>
      <c r="D6623" s="5" t="s">
        <v>16102</v>
      </c>
      <c r="E6623" s="5" t="s">
        <v>15210</v>
      </c>
      <c r="F6623" s="9">
        <v>20000</v>
      </c>
      <c r="G6623" s="3" t="s">
        <v>51</v>
      </c>
      <c r="H6623" s="3">
        <v>2014</v>
      </c>
    </row>
    <row r="6624" spans="1:8">
      <c r="A6624" s="16" t="s">
        <v>16324</v>
      </c>
      <c r="B6624" s="16" t="s">
        <v>15211</v>
      </c>
      <c r="C6624" s="8">
        <v>54200426275</v>
      </c>
      <c r="D6624" s="5" t="s">
        <v>16103</v>
      </c>
      <c r="E6624" s="5" t="s">
        <v>9102</v>
      </c>
      <c r="F6624" s="9">
        <v>10000</v>
      </c>
      <c r="G6624" s="3" t="s">
        <v>51</v>
      </c>
      <c r="H6624" s="3">
        <v>2014</v>
      </c>
    </row>
    <row r="6625" spans="1:8">
      <c r="A6625" s="16" t="s">
        <v>16324</v>
      </c>
      <c r="B6625" s="16" t="s">
        <v>15211</v>
      </c>
      <c r="C6625" s="8">
        <v>54200426275</v>
      </c>
      <c r="D6625" s="5" t="s">
        <v>16104</v>
      </c>
      <c r="E6625" s="5" t="s">
        <v>9102</v>
      </c>
      <c r="F6625" s="9">
        <v>10000</v>
      </c>
      <c r="G6625" s="3" t="s">
        <v>51</v>
      </c>
      <c r="H6625" s="3">
        <v>2014</v>
      </c>
    </row>
    <row r="6626" spans="1:8">
      <c r="A6626" s="16" t="s">
        <v>16324</v>
      </c>
      <c r="B6626" s="16" t="s">
        <v>15212</v>
      </c>
      <c r="C6626" s="8">
        <v>32557190975</v>
      </c>
      <c r="D6626" s="5" t="s">
        <v>16105</v>
      </c>
      <c r="E6626" s="5" t="s">
        <v>15203</v>
      </c>
      <c r="F6626" s="9">
        <v>3000</v>
      </c>
      <c r="G6626" s="3" t="s">
        <v>51</v>
      </c>
      <c r="H6626" s="3">
        <v>2014</v>
      </c>
    </row>
    <row r="6627" spans="1:8">
      <c r="A6627" s="16" t="s">
        <v>16324</v>
      </c>
      <c r="B6627" s="16" t="s">
        <v>15213</v>
      </c>
      <c r="C6627" s="8">
        <v>73759862427</v>
      </c>
      <c r="D6627" s="5" t="s">
        <v>16106</v>
      </c>
      <c r="E6627" s="5" t="s">
        <v>15214</v>
      </c>
      <c r="F6627" s="9">
        <v>10000</v>
      </c>
      <c r="G6627" s="3" t="s">
        <v>51</v>
      </c>
      <c r="H6627" s="3">
        <v>2014</v>
      </c>
    </row>
    <row r="6628" spans="1:8">
      <c r="A6628" s="16" t="s">
        <v>16324</v>
      </c>
      <c r="B6628" s="16" t="s">
        <v>15213</v>
      </c>
      <c r="C6628" s="8">
        <v>73759862427</v>
      </c>
      <c r="D6628" s="5" t="s">
        <v>16105</v>
      </c>
      <c r="E6628" s="5" t="s">
        <v>15214</v>
      </c>
      <c r="F6628" s="9">
        <v>20000</v>
      </c>
      <c r="G6628" s="3" t="s">
        <v>51</v>
      </c>
      <c r="H6628" s="3">
        <v>2014</v>
      </c>
    </row>
    <row r="6629" spans="1:8">
      <c r="A6629" s="16" t="s">
        <v>16324</v>
      </c>
      <c r="B6629" s="16" t="s">
        <v>15213</v>
      </c>
      <c r="C6629" s="8">
        <v>73759862427</v>
      </c>
      <c r="D6629" s="5" t="s">
        <v>16107</v>
      </c>
      <c r="E6629" s="5" t="s">
        <v>15214</v>
      </c>
      <c r="F6629" s="9">
        <v>5000</v>
      </c>
      <c r="G6629" s="3" t="s">
        <v>51</v>
      </c>
      <c r="H6629" s="3">
        <v>2014</v>
      </c>
    </row>
    <row r="6630" spans="1:8">
      <c r="A6630" s="16" t="s">
        <v>16324</v>
      </c>
      <c r="B6630" s="16" t="s">
        <v>15215</v>
      </c>
      <c r="C6630" s="8">
        <v>43050888456</v>
      </c>
      <c r="D6630" s="5" t="s">
        <v>16105</v>
      </c>
      <c r="E6630" s="5" t="s">
        <v>6155</v>
      </c>
      <c r="F6630" s="9">
        <v>20000</v>
      </c>
      <c r="G6630" s="3" t="s">
        <v>51</v>
      </c>
      <c r="H6630" s="3">
        <v>2014</v>
      </c>
    </row>
    <row r="6631" spans="1:8" ht="25.5">
      <c r="A6631" s="16" t="s">
        <v>16324</v>
      </c>
      <c r="B6631" s="16" t="s">
        <v>15215</v>
      </c>
      <c r="C6631" s="8">
        <v>43050888456</v>
      </c>
      <c r="D6631" s="5" t="s">
        <v>16108</v>
      </c>
      <c r="E6631" s="5" t="s">
        <v>6155</v>
      </c>
      <c r="F6631" s="9">
        <v>10000</v>
      </c>
      <c r="G6631" s="3" t="s">
        <v>51</v>
      </c>
      <c r="H6631" s="3">
        <v>2014</v>
      </c>
    </row>
    <row r="6632" spans="1:8">
      <c r="A6632" s="16" t="s">
        <v>16324</v>
      </c>
      <c r="B6632" s="16" t="s">
        <v>15216</v>
      </c>
      <c r="C6632" s="8">
        <v>76756611969</v>
      </c>
      <c r="D6632" s="5" t="s">
        <v>16109</v>
      </c>
      <c r="E6632" s="5" t="s">
        <v>6099</v>
      </c>
      <c r="F6632" s="9">
        <v>10000</v>
      </c>
      <c r="G6632" s="3" t="s">
        <v>51</v>
      </c>
      <c r="H6632" s="3">
        <v>2014</v>
      </c>
    </row>
    <row r="6633" spans="1:8" ht="25.5">
      <c r="A6633" s="16" t="s">
        <v>16324</v>
      </c>
      <c r="B6633" s="16" t="s">
        <v>15216</v>
      </c>
      <c r="C6633" s="8">
        <v>76756611969</v>
      </c>
      <c r="D6633" s="5" t="s">
        <v>16110</v>
      </c>
      <c r="E6633" s="5" t="s">
        <v>6099</v>
      </c>
      <c r="F6633" s="9">
        <v>10000</v>
      </c>
      <c r="G6633" s="3" t="s">
        <v>51</v>
      </c>
      <c r="H6633" s="3">
        <v>2014</v>
      </c>
    </row>
    <row r="6634" spans="1:8">
      <c r="A6634" s="16" t="s">
        <v>16324</v>
      </c>
      <c r="B6634" s="16" t="s">
        <v>15217</v>
      </c>
      <c r="C6634" s="8">
        <v>7520418686</v>
      </c>
      <c r="D6634" s="5" t="s">
        <v>16111</v>
      </c>
      <c r="E6634" s="5" t="s">
        <v>15218</v>
      </c>
      <c r="F6634" s="9">
        <v>10000</v>
      </c>
      <c r="G6634" s="3" t="s">
        <v>51</v>
      </c>
      <c r="H6634" s="3">
        <v>2014</v>
      </c>
    </row>
    <row r="6635" spans="1:8" ht="25.5">
      <c r="A6635" s="16" t="s">
        <v>16324</v>
      </c>
      <c r="B6635" s="16" t="s">
        <v>15154</v>
      </c>
      <c r="C6635" s="8">
        <v>98515702388</v>
      </c>
      <c r="D6635" s="5" t="s">
        <v>16112</v>
      </c>
      <c r="E6635" s="5" t="s">
        <v>15156</v>
      </c>
      <c r="F6635" s="9">
        <v>20000</v>
      </c>
      <c r="G6635" s="3" t="s">
        <v>51</v>
      </c>
      <c r="H6635" s="3">
        <v>2014</v>
      </c>
    </row>
    <row r="6636" spans="1:8">
      <c r="A6636" s="16" t="s">
        <v>16324</v>
      </c>
      <c r="B6636" s="16" t="s">
        <v>15219</v>
      </c>
      <c r="C6636" s="8">
        <v>40599348851</v>
      </c>
      <c r="D6636" s="5" t="s">
        <v>16113</v>
      </c>
      <c r="E6636" s="5" t="s">
        <v>15220</v>
      </c>
      <c r="F6636" s="9">
        <v>10000</v>
      </c>
      <c r="G6636" s="3" t="s">
        <v>51</v>
      </c>
      <c r="H6636" s="3">
        <v>2014</v>
      </c>
    </row>
    <row r="6637" spans="1:8">
      <c r="A6637" s="16" t="s">
        <v>16324</v>
      </c>
      <c r="B6637" s="16" t="s">
        <v>15212</v>
      </c>
      <c r="C6637" s="8">
        <v>32557190975</v>
      </c>
      <c r="D6637" s="5" t="s">
        <v>16114</v>
      </c>
      <c r="E6637" s="5" t="s">
        <v>15203</v>
      </c>
      <c r="F6637" s="9">
        <v>5000</v>
      </c>
      <c r="G6637" s="3" t="s">
        <v>51</v>
      </c>
      <c r="H6637" s="3">
        <v>2014</v>
      </c>
    </row>
    <row r="6638" spans="1:8">
      <c r="A6638" s="16" t="s">
        <v>16324</v>
      </c>
      <c r="B6638" s="16" t="s">
        <v>15221</v>
      </c>
      <c r="C6638" s="8">
        <v>72150106217</v>
      </c>
      <c r="D6638" s="5" t="s">
        <v>16115</v>
      </c>
      <c r="E6638" s="5" t="s">
        <v>16116</v>
      </c>
      <c r="F6638" s="9">
        <v>20000</v>
      </c>
      <c r="G6638" s="3" t="s">
        <v>51</v>
      </c>
      <c r="H6638" s="3">
        <v>2014</v>
      </c>
    </row>
    <row r="6639" spans="1:8" ht="25.5">
      <c r="A6639" s="16" t="s">
        <v>16324</v>
      </c>
      <c r="B6639" s="16" t="s">
        <v>15170</v>
      </c>
      <c r="C6639" s="8" t="s">
        <v>15171</v>
      </c>
      <c r="D6639" s="5" t="s">
        <v>16117</v>
      </c>
      <c r="E6639" s="5" t="s">
        <v>15172</v>
      </c>
      <c r="F6639" s="9">
        <v>4320</v>
      </c>
      <c r="G6639" s="3" t="s">
        <v>51</v>
      </c>
      <c r="H6639" s="3">
        <v>2014</v>
      </c>
    </row>
    <row r="6640" spans="1:8">
      <c r="A6640" s="16" t="s">
        <v>16324</v>
      </c>
      <c r="B6640" s="16" t="s">
        <v>15222</v>
      </c>
      <c r="C6640" s="8">
        <v>11151241459</v>
      </c>
      <c r="D6640" s="5" t="s">
        <v>16118</v>
      </c>
      <c r="E6640" s="5" t="s">
        <v>6170</v>
      </c>
      <c r="F6640" s="9">
        <v>20000</v>
      </c>
      <c r="G6640" s="5" t="s">
        <v>56</v>
      </c>
      <c r="H6640" s="3">
        <v>2014</v>
      </c>
    </row>
    <row r="6641" spans="1:8" ht="38.25">
      <c r="A6641" s="16" t="s">
        <v>16324</v>
      </c>
      <c r="B6641" s="16" t="s">
        <v>15162</v>
      </c>
      <c r="C6641" s="8" t="s">
        <v>15163</v>
      </c>
      <c r="D6641" s="5" t="s">
        <v>16119</v>
      </c>
      <c r="E6641" s="5" t="s">
        <v>6166</v>
      </c>
      <c r="F6641" s="9">
        <v>10000</v>
      </c>
      <c r="G6641" s="5" t="s">
        <v>60</v>
      </c>
      <c r="H6641" s="3">
        <v>2014</v>
      </c>
    </row>
    <row r="6642" spans="1:8" ht="25.5">
      <c r="A6642" s="16" t="s">
        <v>16324</v>
      </c>
      <c r="B6642" s="16" t="s">
        <v>15159</v>
      </c>
      <c r="C6642" s="8" t="s">
        <v>15160</v>
      </c>
      <c r="D6642" s="5" t="s">
        <v>16120</v>
      </c>
      <c r="E6642" s="5" t="s">
        <v>15161</v>
      </c>
      <c r="F6642" s="9">
        <v>6000</v>
      </c>
      <c r="G6642" s="3" t="s">
        <v>51</v>
      </c>
      <c r="H6642" s="3">
        <v>2014</v>
      </c>
    </row>
    <row r="6643" spans="1:8">
      <c r="A6643" s="16" t="s">
        <v>16324</v>
      </c>
      <c r="B6643" s="16" t="s">
        <v>15195</v>
      </c>
      <c r="C6643" s="8" t="s">
        <v>15196</v>
      </c>
      <c r="D6643" s="5" t="s">
        <v>16121</v>
      </c>
      <c r="E6643" s="5" t="s">
        <v>15197</v>
      </c>
      <c r="F6643" s="9">
        <v>7000</v>
      </c>
      <c r="G6643" s="3" t="s">
        <v>51</v>
      </c>
      <c r="H6643" s="3">
        <v>2014</v>
      </c>
    </row>
    <row r="6644" spans="1:8" ht="25.5">
      <c r="A6644" s="16" t="s">
        <v>16324</v>
      </c>
      <c r="B6644" s="16" t="s">
        <v>15157</v>
      </c>
      <c r="C6644" s="8" t="s">
        <v>230</v>
      </c>
      <c r="D6644" s="5" t="s">
        <v>16122</v>
      </c>
      <c r="E6644" s="5" t="s">
        <v>15158</v>
      </c>
      <c r="F6644" s="9">
        <v>12000</v>
      </c>
      <c r="G6644" s="70" t="s">
        <v>40</v>
      </c>
      <c r="H6644" s="3">
        <v>2014</v>
      </c>
    </row>
    <row r="6645" spans="1:8">
      <c r="A6645" s="16" t="s">
        <v>16324</v>
      </c>
      <c r="B6645" s="16" t="s">
        <v>15192</v>
      </c>
      <c r="C6645" s="8" t="s">
        <v>15193</v>
      </c>
      <c r="D6645" s="5" t="s">
        <v>16123</v>
      </c>
      <c r="E6645" s="5" t="s">
        <v>15194</v>
      </c>
      <c r="F6645" s="9">
        <v>3000</v>
      </c>
      <c r="G6645" s="3" t="s">
        <v>51</v>
      </c>
      <c r="H6645" s="3">
        <v>2014</v>
      </c>
    </row>
    <row r="6646" spans="1:8">
      <c r="A6646" s="16" t="s">
        <v>16324</v>
      </c>
      <c r="B6646" s="16" t="s">
        <v>15213</v>
      </c>
      <c r="C6646" s="8">
        <v>73759862427</v>
      </c>
      <c r="D6646" s="5" t="s">
        <v>16124</v>
      </c>
      <c r="E6646" s="5" t="s">
        <v>15214</v>
      </c>
      <c r="F6646" s="9">
        <v>5000</v>
      </c>
      <c r="G6646" s="3" t="s">
        <v>51</v>
      </c>
      <c r="H6646" s="3">
        <v>2014</v>
      </c>
    </row>
    <row r="6647" spans="1:8">
      <c r="A6647" s="16" t="s">
        <v>16324</v>
      </c>
      <c r="B6647" s="16" t="s">
        <v>15209</v>
      </c>
      <c r="C6647" s="8">
        <v>55256258840</v>
      </c>
      <c r="D6647" s="5" t="s">
        <v>16125</v>
      </c>
      <c r="E6647" s="5" t="s">
        <v>15210</v>
      </c>
      <c r="F6647" s="9">
        <v>5000</v>
      </c>
      <c r="G6647" s="3" t="s">
        <v>51</v>
      </c>
      <c r="H6647" s="3">
        <v>2014</v>
      </c>
    </row>
    <row r="6648" spans="1:8">
      <c r="A6648" s="16" t="s">
        <v>16324</v>
      </c>
      <c r="B6648" s="16" t="s">
        <v>15170</v>
      </c>
      <c r="C6648" s="8" t="s">
        <v>15171</v>
      </c>
      <c r="D6648" s="5" t="s">
        <v>16126</v>
      </c>
      <c r="E6648" s="5" t="s">
        <v>15172</v>
      </c>
      <c r="F6648" s="9">
        <v>3500</v>
      </c>
      <c r="G6648" s="3" t="s">
        <v>51</v>
      </c>
      <c r="H6648" s="3">
        <v>2014</v>
      </c>
    </row>
    <row r="6649" spans="1:8" ht="25.5">
      <c r="A6649" s="16" t="s">
        <v>16324</v>
      </c>
      <c r="B6649" s="16" t="s">
        <v>15198</v>
      </c>
      <c r="C6649" s="8">
        <v>14994678204</v>
      </c>
      <c r="D6649" s="5" t="s">
        <v>16127</v>
      </c>
      <c r="E6649" s="5" t="s">
        <v>15199</v>
      </c>
      <c r="F6649" s="9">
        <v>4000</v>
      </c>
      <c r="G6649" s="3" t="s">
        <v>51</v>
      </c>
      <c r="H6649" s="3">
        <v>2014</v>
      </c>
    </row>
    <row r="6650" spans="1:8">
      <c r="A6650" s="16" t="s">
        <v>16324</v>
      </c>
      <c r="B6650" s="16" t="s">
        <v>15209</v>
      </c>
      <c r="C6650" s="8">
        <v>55256258840</v>
      </c>
      <c r="D6650" s="5" t="s">
        <v>16128</v>
      </c>
      <c r="E6650" s="5" t="s">
        <v>15210</v>
      </c>
      <c r="F6650" s="9">
        <v>2000</v>
      </c>
      <c r="G6650" s="3" t="s">
        <v>51</v>
      </c>
      <c r="H6650" s="3">
        <v>2014</v>
      </c>
    </row>
    <row r="6651" spans="1:8">
      <c r="A6651" s="16" t="s">
        <v>16324</v>
      </c>
      <c r="B6651" s="16" t="s">
        <v>15149</v>
      </c>
      <c r="C6651" s="8" t="s">
        <v>15150</v>
      </c>
      <c r="D6651" s="5" t="s">
        <v>16129</v>
      </c>
      <c r="E6651" s="5" t="s">
        <v>6163</v>
      </c>
      <c r="F6651" s="9">
        <v>3353.48</v>
      </c>
      <c r="G6651" s="3" t="s">
        <v>51</v>
      </c>
      <c r="H6651" s="3">
        <v>2014</v>
      </c>
    </row>
    <row r="6652" spans="1:8" ht="25.5">
      <c r="A6652" s="16" t="s">
        <v>16324</v>
      </c>
      <c r="B6652" s="16" t="s">
        <v>15159</v>
      </c>
      <c r="C6652" s="8" t="s">
        <v>15160</v>
      </c>
      <c r="D6652" s="5" t="s">
        <v>16130</v>
      </c>
      <c r="E6652" s="5" t="s">
        <v>15161</v>
      </c>
      <c r="F6652" s="9">
        <v>3000</v>
      </c>
      <c r="G6652" s="3" t="s">
        <v>51</v>
      </c>
      <c r="H6652" s="3">
        <v>2014</v>
      </c>
    </row>
    <row r="6653" spans="1:8">
      <c r="A6653" s="16" t="s">
        <v>16324</v>
      </c>
      <c r="B6653" s="16" t="s">
        <v>15204</v>
      </c>
      <c r="C6653" s="8">
        <v>70399370959</v>
      </c>
      <c r="D6653" s="5" t="s">
        <v>16131</v>
      </c>
      <c r="E6653" s="5" t="s">
        <v>6099</v>
      </c>
      <c r="F6653" s="9">
        <v>5000</v>
      </c>
      <c r="G6653" s="3" t="s">
        <v>51</v>
      </c>
      <c r="H6653" s="3">
        <v>2014</v>
      </c>
    </row>
    <row r="6654" spans="1:8" ht="38.25">
      <c r="A6654" s="16" t="s">
        <v>16324</v>
      </c>
      <c r="B6654" s="16" t="s">
        <v>15167</v>
      </c>
      <c r="C6654" s="8" t="s">
        <v>15168</v>
      </c>
      <c r="D6654" s="5" t="s">
        <v>16132</v>
      </c>
      <c r="E6654" s="5" t="s">
        <v>15169</v>
      </c>
      <c r="F6654" s="9">
        <v>100000</v>
      </c>
      <c r="G6654" s="3" t="s">
        <v>51</v>
      </c>
      <c r="H6654" s="3">
        <v>2014</v>
      </c>
    </row>
    <row r="6655" spans="1:8">
      <c r="A6655" s="16" t="s">
        <v>16324</v>
      </c>
      <c r="B6655" s="39" t="s">
        <v>15223</v>
      </c>
      <c r="C6655" s="8">
        <v>56676615169</v>
      </c>
      <c r="D6655" s="5" t="s">
        <v>16133</v>
      </c>
      <c r="E6655" s="28" t="s">
        <v>15224</v>
      </c>
      <c r="F6655" s="9">
        <v>34062.85</v>
      </c>
      <c r="G6655" s="5" t="s">
        <v>51</v>
      </c>
      <c r="H6655" s="3">
        <v>2014</v>
      </c>
    </row>
    <row r="6656" spans="1:8">
      <c r="A6656" s="16" t="s">
        <v>16324</v>
      </c>
      <c r="B6656" s="39" t="s">
        <v>15225</v>
      </c>
      <c r="C6656" s="8">
        <v>13965402921</v>
      </c>
      <c r="D6656" s="5" t="s">
        <v>16133</v>
      </c>
      <c r="E6656" s="28" t="s">
        <v>15226</v>
      </c>
      <c r="F6656" s="9">
        <v>18950.48</v>
      </c>
      <c r="G6656" s="5" t="s">
        <v>51</v>
      </c>
      <c r="H6656" s="3">
        <v>2014</v>
      </c>
    </row>
    <row r="6657" spans="1:8">
      <c r="A6657" s="16" t="s">
        <v>16324</v>
      </c>
      <c r="B6657" s="39" t="s">
        <v>15227</v>
      </c>
      <c r="C6657" s="8">
        <v>10605804154</v>
      </c>
      <c r="D6657" s="5" t="s">
        <v>16133</v>
      </c>
      <c r="E6657" s="5" t="s">
        <v>15228</v>
      </c>
      <c r="F6657" s="9">
        <v>10000</v>
      </c>
      <c r="G6657" s="5" t="s">
        <v>51</v>
      </c>
      <c r="H6657" s="3">
        <v>2014</v>
      </c>
    </row>
    <row r="6658" spans="1:8">
      <c r="A6658" s="16" t="s">
        <v>16324</v>
      </c>
      <c r="B6658" s="39" t="s">
        <v>15229</v>
      </c>
      <c r="C6658" s="8" t="s">
        <v>15230</v>
      </c>
      <c r="D6658" s="5" t="s">
        <v>16133</v>
      </c>
      <c r="E6658" s="5" t="s">
        <v>15231</v>
      </c>
      <c r="F6658" s="9">
        <v>140697.43</v>
      </c>
      <c r="G6658" s="5" t="s">
        <v>51</v>
      </c>
      <c r="H6658" s="3">
        <v>2014</v>
      </c>
    </row>
    <row r="6659" spans="1:8">
      <c r="A6659" s="16" t="s">
        <v>16324</v>
      </c>
      <c r="B6659" s="39" t="s">
        <v>15232</v>
      </c>
      <c r="C6659" s="8" t="s">
        <v>15233</v>
      </c>
      <c r="D6659" s="5" t="s">
        <v>16133</v>
      </c>
      <c r="E6659" s="5" t="s">
        <v>15234</v>
      </c>
      <c r="F6659" s="9">
        <v>112119.69</v>
      </c>
      <c r="G6659" s="5" t="s">
        <v>51</v>
      </c>
      <c r="H6659" s="3">
        <v>2014</v>
      </c>
    </row>
    <row r="6660" spans="1:8">
      <c r="A6660" s="16" t="s">
        <v>16324</v>
      </c>
      <c r="B6660" s="39" t="s">
        <v>15235</v>
      </c>
      <c r="C6660" s="8" t="s">
        <v>15236</v>
      </c>
      <c r="D6660" s="5" t="s">
        <v>16133</v>
      </c>
      <c r="E6660" s="5" t="s">
        <v>15237</v>
      </c>
      <c r="F6660" s="9">
        <v>1033089.73</v>
      </c>
      <c r="G6660" s="5" t="s">
        <v>51</v>
      </c>
      <c r="H6660" s="3">
        <v>2014</v>
      </c>
    </row>
    <row r="6661" spans="1:8">
      <c r="A6661" s="16" t="s">
        <v>16324</v>
      </c>
      <c r="B6661" s="39" t="s">
        <v>15238</v>
      </c>
      <c r="C6661" s="8" t="s">
        <v>15239</v>
      </c>
      <c r="D6661" s="5" t="s">
        <v>16133</v>
      </c>
      <c r="E6661" s="5" t="s">
        <v>15240</v>
      </c>
      <c r="F6661" s="9">
        <v>40781.300000000003</v>
      </c>
      <c r="G6661" s="5" t="s">
        <v>51</v>
      </c>
      <c r="H6661" s="3">
        <v>2014</v>
      </c>
    </row>
    <row r="6662" spans="1:8">
      <c r="A6662" s="16" t="s">
        <v>16324</v>
      </c>
      <c r="B6662" s="39" t="s">
        <v>15241</v>
      </c>
      <c r="C6662" s="8" t="s">
        <v>15242</v>
      </c>
      <c r="D6662" s="5" t="s">
        <v>16133</v>
      </c>
      <c r="E6662" s="5" t="s">
        <v>15243</v>
      </c>
      <c r="F6662" s="9">
        <v>91174.75</v>
      </c>
      <c r="G6662" s="5" t="s">
        <v>51</v>
      </c>
      <c r="H6662" s="3">
        <v>2014</v>
      </c>
    </row>
    <row r="6663" spans="1:8">
      <c r="A6663" s="16" t="s">
        <v>16324</v>
      </c>
      <c r="B6663" s="39" t="s">
        <v>15244</v>
      </c>
      <c r="C6663" s="8" t="s">
        <v>15245</v>
      </c>
      <c r="D6663" s="5" t="s">
        <v>16133</v>
      </c>
      <c r="E6663" s="5" t="s">
        <v>15246</v>
      </c>
      <c r="F6663" s="9">
        <v>503485.23</v>
      </c>
      <c r="G6663" s="5" t="s">
        <v>51</v>
      </c>
      <c r="H6663" s="3">
        <v>2014</v>
      </c>
    </row>
    <row r="6664" spans="1:8">
      <c r="A6664" s="16" t="s">
        <v>16324</v>
      </c>
      <c r="B6664" s="39" t="s">
        <v>15247</v>
      </c>
      <c r="C6664" s="8"/>
      <c r="D6664" s="5" t="s">
        <v>16133</v>
      </c>
      <c r="E6664" s="5"/>
      <c r="F6664" s="9">
        <v>24823.46</v>
      </c>
      <c r="G6664" s="5" t="s">
        <v>51</v>
      </c>
      <c r="H6664" s="3">
        <v>2014</v>
      </c>
    </row>
    <row r="6665" spans="1:8">
      <c r="A6665" s="16" t="s">
        <v>16324</v>
      </c>
      <c r="B6665" s="39" t="s">
        <v>15248</v>
      </c>
      <c r="C6665" s="8" t="s">
        <v>15249</v>
      </c>
      <c r="D6665" s="5" t="s">
        <v>16133</v>
      </c>
      <c r="E6665" s="5" t="s">
        <v>6105</v>
      </c>
      <c r="F6665" s="9">
        <v>5879.22</v>
      </c>
      <c r="G6665" s="5" t="s">
        <v>51</v>
      </c>
      <c r="H6665" s="3">
        <v>2014</v>
      </c>
    </row>
    <row r="6666" spans="1:8">
      <c r="A6666" s="16" t="s">
        <v>16324</v>
      </c>
      <c r="B6666" s="39" t="s">
        <v>15250</v>
      </c>
      <c r="C6666" s="8" t="s">
        <v>15251</v>
      </c>
      <c r="D6666" s="5" t="s">
        <v>16133</v>
      </c>
      <c r="E6666" s="5" t="s">
        <v>15252</v>
      </c>
      <c r="F6666" s="9">
        <v>19384.52</v>
      </c>
      <c r="G6666" s="5" t="s">
        <v>51</v>
      </c>
      <c r="H6666" s="3">
        <v>2014</v>
      </c>
    </row>
    <row r="6667" spans="1:8">
      <c r="A6667" s="16" t="s">
        <v>16324</v>
      </c>
      <c r="B6667" s="39" t="s">
        <v>15253</v>
      </c>
      <c r="C6667" s="8"/>
      <c r="D6667" s="5" t="s">
        <v>16133</v>
      </c>
      <c r="E6667" s="5"/>
      <c r="F6667" s="9">
        <v>27843.22</v>
      </c>
      <c r="G6667" s="5" t="s">
        <v>51</v>
      </c>
      <c r="H6667" s="3">
        <v>2014</v>
      </c>
    </row>
    <row r="6668" spans="1:8">
      <c r="A6668" s="16" t="s">
        <v>16324</v>
      </c>
      <c r="B6668" s="39" t="s">
        <v>15254</v>
      </c>
      <c r="C6668" s="8"/>
      <c r="D6668" s="5" t="s">
        <v>16133</v>
      </c>
      <c r="E6668" s="5"/>
      <c r="F6668" s="9">
        <v>9604.16</v>
      </c>
      <c r="G6668" s="5" t="s">
        <v>51</v>
      </c>
      <c r="H6668" s="3">
        <v>2014</v>
      </c>
    </row>
    <row r="6669" spans="1:8">
      <c r="A6669" s="16" t="s">
        <v>16324</v>
      </c>
      <c r="B6669" s="39" t="s">
        <v>15255</v>
      </c>
      <c r="C6669" s="8" t="s">
        <v>15256</v>
      </c>
      <c r="D6669" s="5" t="s">
        <v>16133</v>
      </c>
      <c r="E6669" s="5" t="s">
        <v>15257</v>
      </c>
      <c r="F6669" s="9">
        <v>39313.870000000003</v>
      </c>
      <c r="G6669" s="5" t="s">
        <v>51</v>
      </c>
      <c r="H6669" s="3">
        <v>2014</v>
      </c>
    </row>
    <row r="6670" spans="1:8">
      <c r="A6670" s="16" t="s">
        <v>16324</v>
      </c>
      <c r="B6670" s="39" t="s">
        <v>15258</v>
      </c>
      <c r="C6670" s="8"/>
      <c r="D6670" s="5" t="s">
        <v>16133</v>
      </c>
      <c r="E6670" s="5"/>
      <c r="F6670" s="9">
        <v>10000</v>
      </c>
      <c r="G6670" s="5" t="s">
        <v>51</v>
      </c>
      <c r="H6670" s="3">
        <v>2014</v>
      </c>
    </row>
    <row r="6671" spans="1:8">
      <c r="A6671" s="16" t="s">
        <v>16324</v>
      </c>
      <c r="B6671" s="39" t="s">
        <v>15259</v>
      </c>
      <c r="C6671" s="8" t="s">
        <v>15260</v>
      </c>
      <c r="D6671" s="5" t="s">
        <v>16133</v>
      </c>
      <c r="E6671" s="5" t="s">
        <v>15261</v>
      </c>
      <c r="F6671" s="9">
        <v>9875.7900000000009</v>
      </c>
      <c r="G6671" s="5" t="s">
        <v>51</v>
      </c>
      <c r="H6671" s="3">
        <v>2014</v>
      </c>
    </row>
    <row r="6672" spans="1:8">
      <c r="A6672" s="16" t="s">
        <v>16324</v>
      </c>
      <c r="B6672" s="39" t="s">
        <v>15262</v>
      </c>
      <c r="C6672" s="8" t="s">
        <v>15263</v>
      </c>
      <c r="D6672" s="5" t="s">
        <v>16133</v>
      </c>
      <c r="E6672" s="5" t="s">
        <v>15264</v>
      </c>
      <c r="F6672" s="9">
        <v>99108.09</v>
      </c>
      <c r="G6672" s="5" t="s">
        <v>51</v>
      </c>
      <c r="H6672" s="3">
        <v>2014</v>
      </c>
    </row>
    <row r="6673" spans="1:8">
      <c r="A6673" s="16" t="s">
        <v>16324</v>
      </c>
      <c r="B6673" s="39" t="s">
        <v>15265</v>
      </c>
      <c r="C6673" s="8" t="s">
        <v>15266</v>
      </c>
      <c r="D6673" s="5" t="s">
        <v>16133</v>
      </c>
      <c r="E6673" s="5" t="s">
        <v>14968</v>
      </c>
      <c r="F6673" s="9">
        <v>31051.68</v>
      </c>
      <c r="G6673" s="5" t="s">
        <v>51</v>
      </c>
      <c r="H6673" s="3">
        <v>2014</v>
      </c>
    </row>
    <row r="6674" spans="1:8">
      <c r="A6674" s="16" t="s">
        <v>16324</v>
      </c>
      <c r="B6674" s="39" t="s">
        <v>15267</v>
      </c>
      <c r="C6674" s="8"/>
      <c r="D6674" s="5" t="s">
        <v>16133</v>
      </c>
      <c r="E6674" s="5"/>
      <c r="F6674" s="9">
        <v>1500</v>
      </c>
      <c r="G6674" s="5" t="s">
        <v>51</v>
      </c>
      <c r="H6674" s="3">
        <v>2014</v>
      </c>
    </row>
    <row r="6675" spans="1:8">
      <c r="A6675" s="16" t="s">
        <v>16324</v>
      </c>
      <c r="B6675" s="39" t="s">
        <v>15268</v>
      </c>
      <c r="C6675" s="8" t="s">
        <v>15269</v>
      </c>
      <c r="D6675" s="5" t="s">
        <v>16133</v>
      </c>
      <c r="E6675" s="5"/>
      <c r="F6675" s="9">
        <v>11576.28</v>
      </c>
      <c r="G6675" s="5" t="s">
        <v>51</v>
      </c>
      <c r="H6675" s="3">
        <v>2014</v>
      </c>
    </row>
    <row r="6676" spans="1:8">
      <c r="A6676" s="16" t="s">
        <v>16324</v>
      </c>
      <c r="B6676" s="39" t="s">
        <v>15270</v>
      </c>
      <c r="C6676" s="8" t="s">
        <v>15271</v>
      </c>
      <c r="D6676" s="5" t="s">
        <v>16133</v>
      </c>
      <c r="E6676" s="5" t="s">
        <v>15272</v>
      </c>
      <c r="F6676" s="9">
        <v>40730</v>
      </c>
      <c r="G6676" s="5" t="s">
        <v>51</v>
      </c>
      <c r="H6676" s="3">
        <v>2014</v>
      </c>
    </row>
    <row r="6677" spans="1:8">
      <c r="A6677" s="16" t="s">
        <v>16324</v>
      </c>
      <c r="B6677" s="39" t="s">
        <v>15273</v>
      </c>
      <c r="C6677" s="8" t="s">
        <v>15274</v>
      </c>
      <c r="D6677" s="5" t="s">
        <v>16133</v>
      </c>
      <c r="E6677" s="5" t="s">
        <v>15275</v>
      </c>
      <c r="F6677" s="9">
        <v>49319.92</v>
      </c>
      <c r="G6677" s="5" t="s">
        <v>51</v>
      </c>
      <c r="H6677" s="3">
        <v>2014</v>
      </c>
    </row>
    <row r="6678" spans="1:8">
      <c r="A6678" s="16" t="s">
        <v>16324</v>
      </c>
      <c r="B6678" s="39" t="s">
        <v>15276</v>
      </c>
      <c r="C6678" s="8" t="s">
        <v>15277</v>
      </c>
      <c r="D6678" s="5" t="s">
        <v>16133</v>
      </c>
      <c r="E6678" s="5" t="s">
        <v>15278</v>
      </c>
      <c r="F6678" s="9">
        <v>172867.75</v>
      </c>
      <c r="G6678" s="5" t="s">
        <v>51</v>
      </c>
      <c r="H6678" s="3">
        <v>2014</v>
      </c>
    </row>
    <row r="6679" spans="1:8">
      <c r="A6679" s="16" t="s">
        <v>16324</v>
      </c>
      <c r="B6679" s="39" t="s">
        <v>15279</v>
      </c>
      <c r="C6679" s="8" t="s">
        <v>15280</v>
      </c>
      <c r="D6679" s="5" t="s">
        <v>16133</v>
      </c>
      <c r="E6679" s="5" t="s">
        <v>15281</v>
      </c>
      <c r="F6679" s="9">
        <v>3780</v>
      </c>
      <c r="G6679" s="5" t="s">
        <v>51</v>
      </c>
      <c r="H6679" s="3">
        <v>2014</v>
      </c>
    </row>
    <row r="6680" spans="1:8">
      <c r="A6680" s="16" t="s">
        <v>16324</v>
      </c>
      <c r="B6680" s="39" t="s">
        <v>15282</v>
      </c>
      <c r="C6680" s="8" t="s">
        <v>15283</v>
      </c>
      <c r="D6680" s="5" t="s">
        <v>16133</v>
      </c>
      <c r="E6680" s="5" t="s">
        <v>15284</v>
      </c>
      <c r="F6680" s="9">
        <v>39989</v>
      </c>
      <c r="G6680" s="5" t="s">
        <v>51</v>
      </c>
      <c r="H6680" s="3">
        <v>2014</v>
      </c>
    </row>
    <row r="6681" spans="1:8">
      <c r="A6681" s="16" t="s">
        <v>16324</v>
      </c>
      <c r="B6681" s="39" t="s">
        <v>15285</v>
      </c>
      <c r="C6681" s="8" t="s">
        <v>15286</v>
      </c>
      <c r="D6681" s="5" t="s">
        <v>16133</v>
      </c>
      <c r="E6681" s="5" t="s">
        <v>15287</v>
      </c>
      <c r="F6681" s="9">
        <v>33686.25</v>
      </c>
      <c r="G6681" s="5" t="s">
        <v>51</v>
      </c>
      <c r="H6681" s="3">
        <v>2014</v>
      </c>
    </row>
    <row r="6682" spans="1:8">
      <c r="A6682" s="16" t="s">
        <v>16324</v>
      </c>
      <c r="B6682" s="39" t="s">
        <v>15288</v>
      </c>
      <c r="C6682" s="8" t="s">
        <v>15072</v>
      </c>
      <c r="D6682" s="5" t="s">
        <v>16133</v>
      </c>
      <c r="E6682" s="5" t="s">
        <v>15289</v>
      </c>
      <c r="F6682" s="9">
        <v>7500</v>
      </c>
      <c r="G6682" s="5" t="s">
        <v>51</v>
      </c>
      <c r="H6682" s="3">
        <v>2014</v>
      </c>
    </row>
    <row r="6683" spans="1:8">
      <c r="A6683" s="16" t="s">
        <v>16324</v>
      </c>
      <c r="B6683" s="39" t="s">
        <v>15290</v>
      </c>
      <c r="C6683" s="8" t="s">
        <v>15291</v>
      </c>
      <c r="D6683" s="5" t="s">
        <v>16133</v>
      </c>
      <c r="E6683" s="5" t="s">
        <v>15292</v>
      </c>
      <c r="F6683" s="9">
        <v>13500</v>
      </c>
      <c r="G6683" s="5" t="s">
        <v>51</v>
      </c>
      <c r="H6683" s="3">
        <v>2014</v>
      </c>
    </row>
    <row r="6684" spans="1:8">
      <c r="A6684" s="16" t="s">
        <v>16324</v>
      </c>
      <c r="B6684" s="39" t="s">
        <v>15293</v>
      </c>
      <c r="C6684" s="8">
        <v>86608554444</v>
      </c>
      <c r="D6684" s="5" t="s">
        <v>16133</v>
      </c>
      <c r="E6684" s="5" t="s">
        <v>15294</v>
      </c>
      <c r="F6684" s="9">
        <v>195500</v>
      </c>
      <c r="G6684" s="5" t="s">
        <v>51</v>
      </c>
      <c r="H6684" s="3">
        <v>2014</v>
      </c>
    </row>
    <row r="6685" spans="1:8">
      <c r="A6685" s="16" t="s">
        <v>16324</v>
      </c>
      <c r="B6685" s="39" t="s">
        <v>15295</v>
      </c>
      <c r="C6685" s="8">
        <v>45412080253</v>
      </c>
      <c r="D6685" s="5" t="s">
        <v>16133</v>
      </c>
      <c r="E6685" s="5" t="s">
        <v>15296</v>
      </c>
      <c r="F6685" s="9">
        <v>1500</v>
      </c>
      <c r="G6685" s="5" t="s">
        <v>51</v>
      </c>
      <c r="H6685" s="3">
        <v>2014</v>
      </c>
    </row>
    <row r="6686" spans="1:8">
      <c r="A6686" s="16" t="s">
        <v>16324</v>
      </c>
      <c r="B6686" s="39" t="s">
        <v>15297</v>
      </c>
      <c r="C6686" s="8">
        <v>29830023508</v>
      </c>
      <c r="D6686" s="5" t="s">
        <v>16133</v>
      </c>
      <c r="E6686" s="5"/>
      <c r="F6686" s="9">
        <v>1000</v>
      </c>
      <c r="G6686" s="5" t="s">
        <v>51</v>
      </c>
      <c r="H6686" s="3">
        <v>2014</v>
      </c>
    </row>
    <row r="6687" spans="1:8">
      <c r="A6687" s="16" t="s">
        <v>16324</v>
      </c>
      <c r="B6687" s="39" t="s">
        <v>15298</v>
      </c>
      <c r="C6687" s="8">
        <v>81219656809</v>
      </c>
      <c r="D6687" s="5" t="s">
        <v>16133</v>
      </c>
      <c r="E6687" s="5" t="s">
        <v>15299</v>
      </c>
      <c r="F6687" s="9">
        <v>18000</v>
      </c>
      <c r="G6687" s="5" t="s">
        <v>51</v>
      </c>
      <c r="H6687" s="3">
        <v>2014</v>
      </c>
    </row>
    <row r="6688" spans="1:8">
      <c r="A6688" s="16" t="s">
        <v>16324</v>
      </c>
      <c r="B6688" s="39" t="s">
        <v>15300</v>
      </c>
      <c r="C6688" s="8"/>
      <c r="D6688" s="5" t="s">
        <v>16133</v>
      </c>
      <c r="E6688" s="5"/>
      <c r="F6688" s="9">
        <v>13000</v>
      </c>
      <c r="G6688" s="5" t="s">
        <v>51</v>
      </c>
      <c r="H6688" s="3">
        <v>2014</v>
      </c>
    </row>
    <row r="6689" spans="1:8">
      <c r="A6689" s="16" t="s">
        <v>16324</v>
      </c>
      <c r="B6689" s="39" t="s">
        <v>15301</v>
      </c>
      <c r="C6689" s="8">
        <v>73830293157</v>
      </c>
      <c r="D6689" s="5" t="s">
        <v>16133</v>
      </c>
      <c r="E6689" s="5" t="s">
        <v>15302</v>
      </c>
      <c r="F6689" s="9">
        <v>438408.74</v>
      </c>
      <c r="G6689" s="5" t="s">
        <v>51</v>
      </c>
      <c r="H6689" s="3">
        <v>2014</v>
      </c>
    </row>
    <row r="6690" spans="1:8">
      <c r="A6690" s="16" t="s">
        <v>16324</v>
      </c>
      <c r="B6690" s="39" t="s">
        <v>15303</v>
      </c>
      <c r="C6690" s="8">
        <v>87942935957</v>
      </c>
      <c r="D6690" s="5" t="s">
        <v>16133</v>
      </c>
      <c r="E6690" s="5" t="s">
        <v>15304</v>
      </c>
      <c r="F6690" s="9">
        <v>35868.9</v>
      </c>
      <c r="G6690" s="5" t="s">
        <v>51</v>
      </c>
      <c r="H6690" s="3">
        <v>2014</v>
      </c>
    </row>
    <row r="6691" spans="1:8">
      <c r="A6691" s="16" t="s">
        <v>16324</v>
      </c>
      <c r="B6691" s="39" t="s">
        <v>15305</v>
      </c>
      <c r="C6691" s="8">
        <v>76643153775</v>
      </c>
      <c r="D6691" s="5" t="s">
        <v>16133</v>
      </c>
      <c r="E6691" s="5" t="s">
        <v>15306</v>
      </c>
      <c r="F6691" s="9">
        <v>38355.699999999997</v>
      </c>
      <c r="G6691" s="5" t="s">
        <v>51</v>
      </c>
      <c r="H6691" s="3">
        <v>2014</v>
      </c>
    </row>
    <row r="6692" spans="1:8">
      <c r="A6692" s="16" t="s">
        <v>16324</v>
      </c>
      <c r="B6692" s="39" t="s">
        <v>15307</v>
      </c>
      <c r="C6692" s="8">
        <v>42762705003</v>
      </c>
      <c r="D6692" s="5" t="s">
        <v>16133</v>
      </c>
      <c r="E6692" s="5" t="s">
        <v>15308</v>
      </c>
      <c r="F6692" s="9">
        <v>60000</v>
      </c>
      <c r="G6692" s="5" t="s">
        <v>51</v>
      </c>
      <c r="H6692" s="3">
        <v>2014</v>
      </c>
    </row>
    <row r="6693" spans="1:8">
      <c r="A6693" s="16" t="s">
        <v>16324</v>
      </c>
      <c r="B6693" s="39" t="s">
        <v>15309</v>
      </c>
      <c r="C6693" s="8"/>
      <c r="D6693" s="5" t="s">
        <v>16133</v>
      </c>
      <c r="E6693" s="5" t="s">
        <v>15310</v>
      </c>
      <c r="F6693" s="9">
        <v>440498.5</v>
      </c>
      <c r="G6693" s="5" t="s">
        <v>51</v>
      </c>
      <c r="H6693" s="3">
        <v>2014</v>
      </c>
    </row>
    <row r="6694" spans="1:8">
      <c r="A6694" s="16" t="s">
        <v>16324</v>
      </c>
      <c r="B6694" s="39" t="s">
        <v>15311</v>
      </c>
      <c r="C6694" s="8">
        <v>65242298271</v>
      </c>
      <c r="D6694" s="5" t="s">
        <v>16133</v>
      </c>
      <c r="E6694" s="5" t="s">
        <v>6102</v>
      </c>
      <c r="F6694" s="9">
        <v>10337.65</v>
      </c>
      <c r="G6694" s="5" t="s">
        <v>51</v>
      </c>
      <c r="H6694" s="3">
        <v>2014</v>
      </c>
    </row>
    <row r="6695" spans="1:8">
      <c r="A6695" s="16" t="s">
        <v>16324</v>
      </c>
      <c r="B6695" s="39" t="s">
        <v>15312</v>
      </c>
      <c r="C6695" s="8"/>
      <c r="D6695" s="5" t="s">
        <v>16134</v>
      </c>
      <c r="E6695" s="5"/>
      <c r="F6695" s="9">
        <v>1000</v>
      </c>
      <c r="G6695" s="5" t="s">
        <v>51</v>
      </c>
      <c r="H6695" s="3">
        <v>2014</v>
      </c>
    </row>
    <row r="6696" spans="1:8">
      <c r="A6696" s="16" t="s">
        <v>16324</v>
      </c>
      <c r="B6696" s="39" t="s">
        <v>15313</v>
      </c>
      <c r="C6696" s="8">
        <v>34992371863</v>
      </c>
      <c r="D6696" s="5" t="s">
        <v>16133</v>
      </c>
      <c r="E6696" s="5" t="s">
        <v>15314</v>
      </c>
      <c r="F6696" s="9">
        <v>347382.93</v>
      </c>
      <c r="G6696" s="5" t="s">
        <v>51</v>
      </c>
      <c r="H6696" s="3">
        <v>2014</v>
      </c>
    </row>
    <row r="6697" spans="1:8">
      <c r="A6697" s="16" t="s">
        <v>16324</v>
      </c>
      <c r="B6697" s="39" t="s">
        <v>15315</v>
      </c>
      <c r="C6697" s="8">
        <v>71048872541</v>
      </c>
      <c r="D6697" s="5" t="s">
        <v>16133</v>
      </c>
      <c r="E6697" s="5" t="s">
        <v>15316</v>
      </c>
      <c r="F6697" s="9">
        <v>177099.82</v>
      </c>
      <c r="G6697" s="5" t="s">
        <v>51</v>
      </c>
      <c r="H6697" s="3">
        <v>2014</v>
      </c>
    </row>
    <row r="6698" spans="1:8">
      <c r="A6698" s="16" t="s">
        <v>16324</v>
      </c>
      <c r="B6698" s="39" t="s">
        <v>15317</v>
      </c>
      <c r="C6698" s="8">
        <v>40461293872</v>
      </c>
      <c r="D6698" s="5" t="s">
        <v>16133</v>
      </c>
      <c r="E6698" s="5" t="s">
        <v>15318</v>
      </c>
      <c r="F6698" s="9">
        <v>682.57</v>
      </c>
      <c r="G6698" s="5" t="s">
        <v>51</v>
      </c>
      <c r="H6698" s="3">
        <v>2014</v>
      </c>
    </row>
    <row r="6699" spans="1:8">
      <c r="A6699" s="16" t="s">
        <v>16324</v>
      </c>
      <c r="B6699" s="39" t="s">
        <v>15319</v>
      </c>
      <c r="C6699" s="8">
        <v>56268273875</v>
      </c>
      <c r="D6699" s="5" t="s">
        <v>16133</v>
      </c>
      <c r="E6699" s="5" t="s">
        <v>15320</v>
      </c>
      <c r="F6699" s="9">
        <v>561624.65</v>
      </c>
      <c r="G6699" s="5" t="s">
        <v>51</v>
      </c>
      <c r="H6699" s="3">
        <v>2014</v>
      </c>
    </row>
    <row r="6700" spans="1:8">
      <c r="A6700" s="16" t="s">
        <v>16324</v>
      </c>
      <c r="B6700" s="39" t="s">
        <v>15321</v>
      </c>
      <c r="C6700" s="8">
        <v>63190991531</v>
      </c>
      <c r="D6700" s="5" t="s">
        <v>16133</v>
      </c>
      <c r="E6700" s="5" t="s">
        <v>15322</v>
      </c>
      <c r="F6700" s="9">
        <v>482520.74</v>
      </c>
      <c r="G6700" s="5" t="s">
        <v>51</v>
      </c>
      <c r="H6700" s="3">
        <v>2014</v>
      </c>
    </row>
    <row r="6701" spans="1:8">
      <c r="A6701" s="16" t="s">
        <v>16324</v>
      </c>
      <c r="B6701" s="39" t="s">
        <v>15323</v>
      </c>
      <c r="C6701" s="8">
        <v>83384227254</v>
      </c>
      <c r="D6701" s="5" t="s">
        <v>16133</v>
      </c>
      <c r="E6701" s="5" t="s">
        <v>15324</v>
      </c>
      <c r="F6701" s="9">
        <v>235220.35</v>
      </c>
      <c r="G6701" s="5" t="s">
        <v>51</v>
      </c>
      <c r="H6701" s="3">
        <v>2014</v>
      </c>
    </row>
    <row r="6702" spans="1:8">
      <c r="A6702" s="16" t="s">
        <v>16324</v>
      </c>
      <c r="B6702" s="39" t="s">
        <v>15325</v>
      </c>
      <c r="C6702" s="8">
        <v>9406189326</v>
      </c>
      <c r="D6702" s="5" t="s">
        <v>16133</v>
      </c>
      <c r="E6702" s="5" t="s">
        <v>15326</v>
      </c>
      <c r="F6702" s="9">
        <v>7747.78</v>
      </c>
      <c r="G6702" s="5" t="s">
        <v>51</v>
      </c>
      <c r="H6702" s="3">
        <v>2014</v>
      </c>
    </row>
    <row r="6703" spans="1:8">
      <c r="A6703" s="16" t="s">
        <v>16324</v>
      </c>
      <c r="B6703" s="39" t="s">
        <v>15327</v>
      </c>
      <c r="C6703" s="8">
        <v>19677501761</v>
      </c>
      <c r="D6703" s="5" t="s">
        <v>16133</v>
      </c>
      <c r="E6703" s="5" t="s">
        <v>15328</v>
      </c>
      <c r="F6703" s="9">
        <v>122467.88</v>
      </c>
      <c r="G6703" s="5" t="s">
        <v>51</v>
      </c>
      <c r="H6703" s="3">
        <v>2014</v>
      </c>
    </row>
    <row r="6704" spans="1:8">
      <c r="A6704" s="16" t="s">
        <v>16324</v>
      </c>
      <c r="B6704" s="39" t="s">
        <v>15329</v>
      </c>
      <c r="C6704" s="8">
        <v>39866656886</v>
      </c>
      <c r="D6704" s="5" t="s">
        <v>16133</v>
      </c>
      <c r="E6704" s="5" t="s">
        <v>15330</v>
      </c>
      <c r="F6704" s="9">
        <v>281820.28000000003</v>
      </c>
      <c r="G6704" s="5" t="s">
        <v>51</v>
      </c>
      <c r="H6704" s="3">
        <v>2014</v>
      </c>
    </row>
    <row r="6705" spans="1:8">
      <c r="A6705" s="16" t="s">
        <v>16324</v>
      </c>
      <c r="B6705" s="39" t="s">
        <v>15331</v>
      </c>
      <c r="C6705" s="8">
        <v>9335556926</v>
      </c>
      <c r="D6705" s="5" t="s">
        <v>16133</v>
      </c>
      <c r="E6705" s="5" t="s">
        <v>15332</v>
      </c>
      <c r="F6705" s="9">
        <v>22742.12</v>
      </c>
      <c r="G6705" s="5" t="s">
        <v>51</v>
      </c>
      <c r="H6705" s="3">
        <v>2014</v>
      </c>
    </row>
    <row r="6706" spans="1:8">
      <c r="A6706" s="16" t="s">
        <v>16324</v>
      </c>
      <c r="B6706" s="39" t="s">
        <v>15333</v>
      </c>
      <c r="C6706" s="8">
        <v>50433786404</v>
      </c>
      <c r="D6706" s="5" t="s">
        <v>16133</v>
      </c>
      <c r="E6706" s="5" t="s">
        <v>15334</v>
      </c>
      <c r="F6706" s="9">
        <v>97264.41</v>
      </c>
      <c r="G6706" s="5" t="s">
        <v>51</v>
      </c>
      <c r="H6706" s="3">
        <v>2014</v>
      </c>
    </row>
    <row r="6707" spans="1:8">
      <c r="A6707" s="16" t="s">
        <v>16324</v>
      </c>
      <c r="B6707" s="39" t="s">
        <v>15335</v>
      </c>
      <c r="C6707" s="8" t="s">
        <v>15336</v>
      </c>
      <c r="D6707" s="5" t="s">
        <v>16133</v>
      </c>
      <c r="E6707" s="5" t="s">
        <v>15337</v>
      </c>
      <c r="F6707" s="9">
        <v>367045.08</v>
      </c>
      <c r="G6707" s="5" t="s">
        <v>51</v>
      </c>
      <c r="H6707" s="3">
        <v>2014</v>
      </c>
    </row>
    <row r="6708" spans="1:8">
      <c r="A6708" s="16" t="s">
        <v>16324</v>
      </c>
      <c r="B6708" s="39" t="s">
        <v>15338</v>
      </c>
      <c r="C6708" s="8"/>
      <c r="D6708" s="5" t="s">
        <v>16133</v>
      </c>
      <c r="E6708" s="5"/>
      <c r="F6708" s="9">
        <v>1500</v>
      </c>
      <c r="G6708" s="5" t="s">
        <v>51</v>
      </c>
      <c r="H6708" s="3">
        <v>2014</v>
      </c>
    </row>
    <row r="6709" spans="1:8">
      <c r="A6709" s="16" t="s">
        <v>16324</v>
      </c>
      <c r="B6709" s="39" t="s">
        <v>15339</v>
      </c>
      <c r="C6709" s="8" t="s">
        <v>15340</v>
      </c>
      <c r="D6709" s="5" t="s">
        <v>16133</v>
      </c>
      <c r="E6709" s="5" t="s">
        <v>15341</v>
      </c>
      <c r="F6709" s="9">
        <v>50661.99</v>
      </c>
      <c r="G6709" s="5" t="s">
        <v>51</v>
      </c>
      <c r="H6709" s="3">
        <v>2014</v>
      </c>
    </row>
    <row r="6710" spans="1:8">
      <c r="A6710" s="16" t="s">
        <v>16324</v>
      </c>
      <c r="B6710" s="39" t="s">
        <v>15342</v>
      </c>
      <c r="C6710" s="8" t="s">
        <v>15343</v>
      </c>
      <c r="D6710" s="5" t="s">
        <v>16133</v>
      </c>
      <c r="E6710" s="5" t="s">
        <v>15344</v>
      </c>
      <c r="F6710" s="9">
        <v>25906.7</v>
      </c>
      <c r="G6710" s="5" t="s">
        <v>51</v>
      </c>
      <c r="H6710" s="3">
        <v>2014</v>
      </c>
    </row>
    <row r="6711" spans="1:8">
      <c r="A6711" s="16" t="s">
        <v>16324</v>
      </c>
      <c r="B6711" s="39" t="s">
        <v>15345</v>
      </c>
      <c r="C6711" s="8" t="s">
        <v>15346</v>
      </c>
      <c r="D6711" s="5" t="s">
        <v>16133</v>
      </c>
      <c r="E6711" s="5" t="s">
        <v>15347</v>
      </c>
      <c r="F6711" s="9">
        <v>58134.21</v>
      </c>
      <c r="G6711" s="5" t="s">
        <v>51</v>
      </c>
      <c r="H6711" s="3">
        <v>2014</v>
      </c>
    </row>
    <row r="6712" spans="1:8">
      <c r="A6712" s="16" t="s">
        <v>16324</v>
      </c>
      <c r="B6712" s="39" t="s">
        <v>15348</v>
      </c>
      <c r="C6712" s="8" t="s">
        <v>15349</v>
      </c>
      <c r="D6712" s="5" t="s">
        <v>16133</v>
      </c>
      <c r="E6712" s="5" t="s">
        <v>15350</v>
      </c>
      <c r="F6712" s="9">
        <v>240829.09</v>
      </c>
      <c r="G6712" s="5" t="s">
        <v>51</v>
      </c>
      <c r="H6712" s="3">
        <v>2014</v>
      </c>
    </row>
    <row r="6713" spans="1:8">
      <c r="A6713" s="16" t="s">
        <v>16324</v>
      </c>
      <c r="B6713" s="39" t="s">
        <v>15351</v>
      </c>
      <c r="C6713" s="8" t="s">
        <v>15352</v>
      </c>
      <c r="D6713" s="5" t="s">
        <v>16133</v>
      </c>
      <c r="E6713" s="5" t="s">
        <v>15353</v>
      </c>
      <c r="F6713" s="9">
        <v>20813.18</v>
      </c>
      <c r="G6713" s="5" t="s">
        <v>51</v>
      </c>
      <c r="H6713" s="3">
        <v>2014</v>
      </c>
    </row>
    <row r="6714" spans="1:8">
      <c r="A6714" s="16" t="s">
        <v>16324</v>
      </c>
      <c r="B6714" s="39" t="s">
        <v>15354</v>
      </c>
      <c r="C6714" s="8" t="s">
        <v>15355</v>
      </c>
      <c r="D6714" s="5" t="s">
        <v>16133</v>
      </c>
      <c r="E6714" s="5" t="s">
        <v>15272</v>
      </c>
      <c r="F6714" s="9">
        <v>3633.14</v>
      </c>
      <c r="G6714" s="5" t="s">
        <v>51</v>
      </c>
      <c r="H6714" s="3">
        <v>2014</v>
      </c>
    </row>
    <row r="6715" spans="1:8">
      <c r="A6715" s="16" t="s">
        <v>16324</v>
      </c>
      <c r="B6715" s="39" t="s">
        <v>15356</v>
      </c>
      <c r="C6715" s="8" t="s">
        <v>15357</v>
      </c>
      <c r="D6715" s="5" t="s">
        <v>16133</v>
      </c>
      <c r="E6715" s="5" t="s">
        <v>15358</v>
      </c>
      <c r="F6715" s="9">
        <v>52945.63</v>
      </c>
      <c r="G6715" s="5" t="s">
        <v>51</v>
      </c>
      <c r="H6715" s="3">
        <v>2014</v>
      </c>
    </row>
    <row r="6716" spans="1:8">
      <c r="A6716" s="16" t="s">
        <v>16324</v>
      </c>
      <c r="B6716" s="39" t="s">
        <v>15359</v>
      </c>
      <c r="C6716" s="8" t="s">
        <v>15360</v>
      </c>
      <c r="D6716" s="5" t="s">
        <v>16133</v>
      </c>
      <c r="E6716" s="5" t="s">
        <v>15275</v>
      </c>
      <c r="F6716" s="9">
        <v>4740.78</v>
      </c>
      <c r="G6716" s="5" t="s">
        <v>51</v>
      </c>
      <c r="H6716" s="3">
        <v>2014</v>
      </c>
    </row>
    <row r="6717" spans="1:8">
      <c r="A6717" s="16" t="s">
        <v>16324</v>
      </c>
      <c r="B6717" s="39" t="s">
        <v>15361</v>
      </c>
      <c r="C6717" s="8" t="s">
        <v>15362</v>
      </c>
      <c r="D6717" s="5" t="s">
        <v>16133</v>
      </c>
      <c r="E6717" s="5" t="s">
        <v>15363</v>
      </c>
      <c r="F6717" s="9">
        <v>30910.68</v>
      </c>
      <c r="G6717" s="5" t="s">
        <v>51</v>
      </c>
      <c r="H6717" s="3">
        <v>2014</v>
      </c>
    </row>
    <row r="6718" spans="1:8">
      <c r="A6718" s="16" t="s">
        <v>16324</v>
      </c>
      <c r="B6718" s="39" t="s">
        <v>15364</v>
      </c>
      <c r="C6718" s="8" t="s">
        <v>15365</v>
      </c>
      <c r="D6718" s="5" t="s">
        <v>16133</v>
      </c>
      <c r="E6718" s="5" t="s">
        <v>15366</v>
      </c>
      <c r="F6718" s="9">
        <v>250645.79</v>
      </c>
      <c r="G6718" s="5" t="s">
        <v>51</v>
      </c>
      <c r="H6718" s="3">
        <v>2014</v>
      </c>
    </row>
    <row r="6719" spans="1:8">
      <c r="A6719" s="16" t="s">
        <v>16324</v>
      </c>
      <c r="B6719" s="39" t="s">
        <v>15367</v>
      </c>
      <c r="C6719" s="8"/>
      <c r="D6719" s="5"/>
      <c r="E6719" s="5"/>
      <c r="F6719" s="9">
        <v>26054.44</v>
      </c>
      <c r="G6719" s="5" t="s">
        <v>51</v>
      </c>
      <c r="H6719" s="3">
        <v>2014</v>
      </c>
    </row>
    <row r="6720" spans="1:8">
      <c r="A6720" s="16" t="s">
        <v>16324</v>
      </c>
      <c r="B6720" s="39" t="s">
        <v>15368</v>
      </c>
      <c r="C6720" s="8" t="s">
        <v>15369</v>
      </c>
      <c r="D6720" s="5" t="s">
        <v>16133</v>
      </c>
      <c r="E6720" s="5" t="s">
        <v>15370</v>
      </c>
      <c r="F6720" s="9">
        <v>25524.06</v>
      </c>
      <c r="G6720" s="5" t="s">
        <v>51</v>
      </c>
      <c r="H6720" s="3">
        <v>2014</v>
      </c>
    </row>
    <row r="6721" spans="1:8">
      <c r="A6721" s="16" t="s">
        <v>16324</v>
      </c>
      <c r="B6721" s="39" t="s">
        <v>15371</v>
      </c>
      <c r="C6721" s="8" t="s">
        <v>15372</v>
      </c>
      <c r="D6721" s="5" t="s">
        <v>16133</v>
      </c>
      <c r="E6721" s="5" t="s">
        <v>15373</v>
      </c>
      <c r="F6721" s="9">
        <v>420199.48</v>
      </c>
      <c r="G6721" s="5" t="s">
        <v>51</v>
      </c>
      <c r="H6721" s="3">
        <v>2014</v>
      </c>
    </row>
    <row r="6722" spans="1:8">
      <c r="A6722" s="16" t="s">
        <v>16324</v>
      </c>
      <c r="B6722" s="39" t="s">
        <v>15374</v>
      </c>
      <c r="C6722" s="8" t="s">
        <v>15375</v>
      </c>
      <c r="D6722" s="5" t="s">
        <v>16133</v>
      </c>
      <c r="E6722" s="5"/>
      <c r="F6722" s="9">
        <v>24850.38</v>
      </c>
      <c r="G6722" s="5" t="s">
        <v>51</v>
      </c>
      <c r="H6722" s="3">
        <v>2014</v>
      </c>
    </row>
    <row r="6723" spans="1:8">
      <c r="A6723" s="16" t="s">
        <v>16324</v>
      </c>
      <c r="B6723" s="39" t="s">
        <v>15376</v>
      </c>
      <c r="C6723" s="8" t="s">
        <v>15377</v>
      </c>
      <c r="D6723" s="5" t="s">
        <v>16133</v>
      </c>
      <c r="E6723" s="5" t="s">
        <v>15378</v>
      </c>
      <c r="F6723" s="9">
        <v>68701.5</v>
      </c>
      <c r="G6723" s="5" t="s">
        <v>51</v>
      </c>
      <c r="H6723" s="3">
        <v>2014</v>
      </c>
    </row>
    <row r="6724" spans="1:8">
      <c r="A6724" s="16" t="s">
        <v>16324</v>
      </c>
      <c r="B6724" s="39" t="s">
        <v>15379</v>
      </c>
      <c r="C6724" s="8" t="s">
        <v>15380</v>
      </c>
      <c r="D6724" s="5" t="s">
        <v>16133</v>
      </c>
      <c r="E6724" s="5" t="s">
        <v>15381</v>
      </c>
      <c r="F6724" s="9">
        <v>40930.06</v>
      </c>
      <c r="G6724" s="5" t="s">
        <v>51</v>
      </c>
      <c r="H6724" s="3">
        <v>2014</v>
      </c>
    </row>
    <row r="6725" spans="1:8">
      <c r="A6725" s="16" t="s">
        <v>16324</v>
      </c>
      <c r="B6725" s="39" t="s">
        <v>15382</v>
      </c>
      <c r="C6725" s="8" t="s">
        <v>15383</v>
      </c>
      <c r="D6725" s="5" t="s">
        <v>16133</v>
      </c>
      <c r="E6725" s="5" t="s">
        <v>15384</v>
      </c>
      <c r="F6725" s="9">
        <v>307117.34000000003</v>
      </c>
      <c r="G6725" s="5" t="s">
        <v>51</v>
      </c>
      <c r="H6725" s="3">
        <v>2014</v>
      </c>
    </row>
    <row r="6726" spans="1:8">
      <c r="A6726" s="16" t="s">
        <v>16324</v>
      </c>
      <c r="B6726" s="39" t="s">
        <v>15385</v>
      </c>
      <c r="C6726" s="8" t="s">
        <v>15386</v>
      </c>
      <c r="D6726" s="5" t="s">
        <v>16133</v>
      </c>
      <c r="E6726" s="5" t="s">
        <v>15387</v>
      </c>
      <c r="F6726" s="9">
        <v>290406.46999999997</v>
      </c>
      <c r="G6726" s="5" t="s">
        <v>51</v>
      </c>
      <c r="H6726" s="3">
        <v>2014</v>
      </c>
    </row>
    <row r="6727" spans="1:8">
      <c r="A6727" s="16" t="s">
        <v>16324</v>
      </c>
      <c r="B6727" s="39" t="s">
        <v>15388</v>
      </c>
      <c r="C6727" s="8"/>
      <c r="D6727" s="5" t="s">
        <v>16134</v>
      </c>
      <c r="E6727" s="5"/>
      <c r="F6727" s="9">
        <v>15000</v>
      </c>
      <c r="G6727" s="5" t="s">
        <v>51</v>
      </c>
      <c r="H6727" s="3">
        <v>2014</v>
      </c>
    </row>
    <row r="6728" spans="1:8">
      <c r="A6728" s="16" t="s">
        <v>16324</v>
      </c>
      <c r="B6728" s="39" t="s">
        <v>15389</v>
      </c>
      <c r="C6728" s="8" t="s">
        <v>15390</v>
      </c>
      <c r="D6728" s="5" t="s">
        <v>16133</v>
      </c>
      <c r="E6728" s="5" t="s">
        <v>15391</v>
      </c>
      <c r="F6728" s="9">
        <v>121877</v>
      </c>
      <c r="G6728" s="5" t="s">
        <v>51</v>
      </c>
      <c r="H6728" s="3">
        <v>2014</v>
      </c>
    </row>
    <row r="6729" spans="1:8">
      <c r="A6729" s="16" t="s">
        <v>16324</v>
      </c>
      <c r="B6729" s="39" t="s">
        <v>15392</v>
      </c>
      <c r="C6729" s="8" t="s">
        <v>15393</v>
      </c>
      <c r="D6729" s="5" t="s">
        <v>16133</v>
      </c>
      <c r="E6729" s="5" t="s">
        <v>15394</v>
      </c>
      <c r="F6729" s="9">
        <v>154753</v>
      </c>
      <c r="G6729" s="5" t="s">
        <v>51</v>
      </c>
      <c r="H6729" s="3">
        <v>2014</v>
      </c>
    </row>
    <row r="6730" spans="1:8">
      <c r="A6730" s="16" t="s">
        <v>16324</v>
      </c>
      <c r="B6730" s="39" t="s">
        <v>15395</v>
      </c>
      <c r="C6730" s="8" t="s">
        <v>15396</v>
      </c>
      <c r="D6730" s="5" t="s">
        <v>16133</v>
      </c>
      <c r="E6730" s="5" t="s">
        <v>15243</v>
      </c>
      <c r="F6730" s="9">
        <v>132269.62</v>
      </c>
      <c r="G6730" s="5" t="s">
        <v>51</v>
      </c>
      <c r="H6730" s="3">
        <v>2014</v>
      </c>
    </row>
    <row r="6731" spans="1:8">
      <c r="A6731" s="16" t="s">
        <v>16324</v>
      </c>
      <c r="B6731" s="39" t="s">
        <v>15397</v>
      </c>
      <c r="C6731" s="8" t="s">
        <v>15398</v>
      </c>
      <c r="D6731" s="5" t="s">
        <v>16133</v>
      </c>
      <c r="E6731" s="5" t="s">
        <v>15399</v>
      </c>
      <c r="F6731" s="9">
        <v>55844.53</v>
      </c>
      <c r="G6731" s="5" t="s">
        <v>51</v>
      </c>
      <c r="H6731" s="3">
        <v>2014</v>
      </c>
    </row>
    <row r="6732" spans="1:8">
      <c r="A6732" s="16" t="s">
        <v>16324</v>
      </c>
      <c r="B6732" s="39" t="s">
        <v>15400</v>
      </c>
      <c r="C6732" s="8" t="s">
        <v>15401</v>
      </c>
      <c r="D6732" s="5" t="s">
        <v>16133</v>
      </c>
      <c r="E6732" s="5" t="s">
        <v>15402</v>
      </c>
      <c r="F6732" s="9">
        <v>138066.62</v>
      </c>
      <c r="G6732" s="5" t="s">
        <v>51</v>
      </c>
      <c r="H6732" s="3">
        <v>2014</v>
      </c>
    </row>
    <row r="6733" spans="1:8">
      <c r="A6733" s="16" t="s">
        <v>16324</v>
      </c>
      <c r="B6733" s="39" t="s">
        <v>15403</v>
      </c>
      <c r="C6733" s="8" t="s">
        <v>15404</v>
      </c>
      <c r="D6733" s="5" t="s">
        <v>16133</v>
      </c>
      <c r="E6733" s="5" t="s">
        <v>15405</v>
      </c>
      <c r="F6733" s="9">
        <v>26184.99</v>
      </c>
      <c r="G6733" s="5" t="s">
        <v>51</v>
      </c>
      <c r="H6733" s="3">
        <v>2014</v>
      </c>
    </row>
    <row r="6734" spans="1:8">
      <c r="A6734" s="16" t="s">
        <v>16324</v>
      </c>
      <c r="B6734" s="39" t="s">
        <v>15406</v>
      </c>
      <c r="C6734" s="8"/>
      <c r="D6734" s="5" t="s">
        <v>16133</v>
      </c>
      <c r="E6734" s="5"/>
      <c r="F6734" s="9">
        <v>6637.08</v>
      </c>
      <c r="G6734" s="5" t="s">
        <v>51</v>
      </c>
      <c r="H6734" s="3">
        <v>2014</v>
      </c>
    </row>
    <row r="6735" spans="1:8">
      <c r="A6735" s="16" t="s">
        <v>16324</v>
      </c>
      <c r="B6735" s="39" t="s">
        <v>15407</v>
      </c>
      <c r="C6735" s="8" t="s">
        <v>15408</v>
      </c>
      <c r="D6735" s="5" t="s">
        <v>16133</v>
      </c>
      <c r="E6735" s="5" t="s">
        <v>15409</v>
      </c>
      <c r="F6735" s="9">
        <v>10610.45</v>
      </c>
      <c r="G6735" s="5" t="s">
        <v>51</v>
      </c>
      <c r="H6735" s="3">
        <v>2014</v>
      </c>
    </row>
    <row r="6736" spans="1:8">
      <c r="A6736" s="16" t="s">
        <v>16324</v>
      </c>
      <c r="B6736" s="39" t="s">
        <v>15410</v>
      </c>
      <c r="C6736" s="8" t="s">
        <v>15411</v>
      </c>
      <c r="D6736" s="5" t="s">
        <v>16133</v>
      </c>
      <c r="E6736" s="5" t="s">
        <v>15412</v>
      </c>
      <c r="F6736" s="9">
        <v>14417.09</v>
      </c>
      <c r="G6736" s="5" t="s">
        <v>51</v>
      </c>
      <c r="H6736" s="3">
        <v>2014</v>
      </c>
    </row>
    <row r="6737" spans="1:8">
      <c r="A6737" s="16" t="s">
        <v>16324</v>
      </c>
      <c r="B6737" s="39" t="s">
        <v>15413</v>
      </c>
      <c r="C6737" s="8" t="s">
        <v>15414</v>
      </c>
      <c r="D6737" s="5" t="s">
        <v>16133</v>
      </c>
      <c r="E6737" s="5" t="s">
        <v>15373</v>
      </c>
      <c r="F6737" s="9">
        <v>56158.18</v>
      </c>
      <c r="G6737" s="5" t="s">
        <v>51</v>
      </c>
      <c r="H6737" s="3">
        <v>2014</v>
      </c>
    </row>
    <row r="6738" spans="1:8">
      <c r="A6738" s="16" t="s">
        <v>16324</v>
      </c>
      <c r="B6738" s="39" t="s">
        <v>15415</v>
      </c>
      <c r="C6738" s="8" t="s">
        <v>15416</v>
      </c>
      <c r="D6738" s="5" t="s">
        <v>16133</v>
      </c>
      <c r="E6738" s="5" t="s">
        <v>15417</v>
      </c>
      <c r="F6738" s="9">
        <v>25656.68</v>
      </c>
      <c r="G6738" s="5" t="s">
        <v>51</v>
      </c>
      <c r="H6738" s="3">
        <v>2014</v>
      </c>
    </row>
    <row r="6739" spans="1:8">
      <c r="A6739" s="16" t="s">
        <v>16324</v>
      </c>
      <c r="B6739" s="39" t="s">
        <v>15418</v>
      </c>
      <c r="C6739" s="8" t="s">
        <v>15419</v>
      </c>
      <c r="D6739" s="5" t="s">
        <v>16133</v>
      </c>
      <c r="E6739" s="5" t="s">
        <v>15420</v>
      </c>
      <c r="F6739" s="9">
        <v>415.15</v>
      </c>
      <c r="G6739" s="5" t="s">
        <v>51</v>
      </c>
      <c r="H6739" s="3">
        <v>2014</v>
      </c>
    </row>
    <row r="6740" spans="1:8">
      <c r="A6740" s="16" t="s">
        <v>16324</v>
      </c>
      <c r="B6740" s="39" t="s">
        <v>15421</v>
      </c>
      <c r="C6740" s="8" t="s">
        <v>15422</v>
      </c>
      <c r="D6740" s="5" t="s">
        <v>16133</v>
      </c>
      <c r="E6740" s="5" t="s">
        <v>15423</v>
      </c>
      <c r="F6740" s="9">
        <v>134567.72</v>
      </c>
      <c r="G6740" s="5" t="s">
        <v>51</v>
      </c>
      <c r="H6740" s="3">
        <v>2014</v>
      </c>
    </row>
    <row r="6741" spans="1:8">
      <c r="A6741" s="16" t="s">
        <v>16324</v>
      </c>
      <c r="B6741" s="39" t="s">
        <v>15424</v>
      </c>
      <c r="C6741" s="8" t="s">
        <v>15425</v>
      </c>
      <c r="D6741" s="5" t="s">
        <v>16133</v>
      </c>
      <c r="E6741" s="5" t="s">
        <v>15426</v>
      </c>
      <c r="F6741" s="9">
        <v>200405.78</v>
      </c>
      <c r="G6741" s="5" t="s">
        <v>51</v>
      </c>
      <c r="H6741" s="3">
        <v>2014</v>
      </c>
    </row>
    <row r="6742" spans="1:8">
      <c r="A6742" s="16" t="s">
        <v>16324</v>
      </c>
      <c r="B6742" s="39" t="s">
        <v>15427</v>
      </c>
      <c r="C6742" s="8" t="s">
        <v>15428</v>
      </c>
      <c r="D6742" s="5" t="s">
        <v>16133</v>
      </c>
      <c r="E6742" s="5" t="s">
        <v>15429</v>
      </c>
      <c r="F6742" s="9">
        <v>51953.5</v>
      </c>
      <c r="G6742" s="5" t="s">
        <v>51</v>
      </c>
      <c r="H6742" s="3">
        <v>2014</v>
      </c>
    </row>
    <row r="6743" spans="1:8">
      <c r="A6743" s="16" t="s">
        <v>16324</v>
      </c>
      <c r="B6743" s="39" t="s">
        <v>15430</v>
      </c>
      <c r="C6743" s="8" t="s">
        <v>15431</v>
      </c>
      <c r="D6743" s="5" t="s">
        <v>16133</v>
      </c>
      <c r="E6743" s="5" t="s">
        <v>15243</v>
      </c>
      <c r="F6743" s="9">
        <v>100872.98</v>
      </c>
      <c r="G6743" s="5" t="s">
        <v>51</v>
      </c>
      <c r="H6743" s="3">
        <v>2014</v>
      </c>
    </row>
    <row r="6744" spans="1:8">
      <c r="A6744" s="16" t="s">
        <v>16324</v>
      </c>
      <c r="B6744" s="39" t="s">
        <v>15432</v>
      </c>
      <c r="C6744" s="8" t="s">
        <v>15433</v>
      </c>
      <c r="D6744" s="5" t="s">
        <v>16133</v>
      </c>
      <c r="E6744" s="5" t="s">
        <v>15358</v>
      </c>
      <c r="F6744" s="9">
        <v>77122.210000000006</v>
      </c>
      <c r="G6744" s="5" t="s">
        <v>51</v>
      </c>
      <c r="H6744" s="3">
        <v>2014</v>
      </c>
    </row>
    <row r="6745" spans="1:8">
      <c r="A6745" s="16" t="s">
        <v>16324</v>
      </c>
      <c r="B6745" s="39" t="s">
        <v>15434</v>
      </c>
      <c r="C6745" s="8" t="s">
        <v>15435</v>
      </c>
      <c r="D6745" s="5" t="s">
        <v>16133</v>
      </c>
      <c r="E6745" s="5" t="s">
        <v>15436</v>
      </c>
      <c r="F6745" s="9">
        <v>76245.45</v>
      </c>
      <c r="G6745" s="5" t="s">
        <v>51</v>
      </c>
      <c r="H6745" s="3">
        <v>2014</v>
      </c>
    </row>
    <row r="6746" spans="1:8">
      <c r="A6746" s="16" t="s">
        <v>16324</v>
      </c>
      <c r="B6746" s="39" t="s">
        <v>15437</v>
      </c>
      <c r="C6746" s="8" t="s">
        <v>15438</v>
      </c>
      <c r="D6746" s="5" t="s">
        <v>16133</v>
      </c>
      <c r="E6746" s="5" t="s">
        <v>15183</v>
      </c>
      <c r="F6746" s="9">
        <v>15097.5</v>
      </c>
      <c r="G6746" s="5" t="s">
        <v>51</v>
      </c>
      <c r="H6746" s="3">
        <v>2014</v>
      </c>
    </row>
    <row r="6747" spans="1:8">
      <c r="A6747" s="16" t="s">
        <v>16324</v>
      </c>
      <c r="B6747" s="39" t="s">
        <v>15439</v>
      </c>
      <c r="C6747" s="8" t="s">
        <v>15440</v>
      </c>
      <c r="D6747" s="5" t="s">
        <v>16133</v>
      </c>
      <c r="E6747" s="5" t="s">
        <v>15441</v>
      </c>
      <c r="F6747" s="9">
        <v>117122.96</v>
      </c>
      <c r="G6747" s="5" t="s">
        <v>51</v>
      </c>
      <c r="H6747" s="3">
        <v>2014</v>
      </c>
    </row>
    <row r="6748" spans="1:8">
      <c r="A6748" s="16" t="s">
        <v>16324</v>
      </c>
      <c r="B6748" s="39" t="s">
        <v>15442</v>
      </c>
      <c r="C6748" s="8" t="s">
        <v>15443</v>
      </c>
      <c r="D6748" s="5" t="s">
        <v>16133</v>
      </c>
      <c r="E6748" s="5" t="s">
        <v>15444</v>
      </c>
      <c r="F6748" s="9">
        <v>13953.74</v>
      </c>
      <c r="G6748" s="5" t="s">
        <v>51</v>
      </c>
      <c r="H6748" s="3">
        <v>2014</v>
      </c>
    </row>
    <row r="6749" spans="1:8">
      <c r="A6749" s="16" t="s">
        <v>16324</v>
      </c>
      <c r="B6749" s="39" t="s">
        <v>15445</v>
      </c>
      <c r="C6749" s="8" t="s">
        <v>15446</v>
      </c>
      <c r="D6749" s="5" t="s">
        <v>16133</v>
      </c>
      <c r="E6749" s="5" t="s">
        <v>15447</v>
      </c>
      <c r="F6749" s="9">
        <v>17364.64</v>
      </c>
      <c r="G6749" s="5" t="s">
        <v>51</v>
      </c>
      <c r="H6749" s="3">
        <v>2014</v>
      </c>
    </row>
    <row r="6750" spans="1:8">
      <c r="A6750" s="16" t="s">
        <v>16324</v>
      </c>
      <c r="B6750" s="39" t="s">
        <v>15448</v>
      </c>
      <c r="C6750" s="8" t="s">
        <v>15449</v>
      </c>
      <c r="D6750" s="5" t="s">
        <v>16133</v>
      </c>
      <c r="E6750" s="5" t="s">
        <v>15450</v>
      </c>
      <c r="F6750" s="9">
        <v>23045.55</v>
      </c>
      <c r="G6750" s="5" t="s">
        <v>51</v>
      </c>
      <c r="H6750" s="3">
        <v>2014</v>
      </c>
    </row>
    <row r="6751" spans="1:8">
      <c r="A6751" s="16" t="s">
        <v>16324</v>
      </c>
      <c r="B6751" s="39" t="s">
        <v>15451</v>
      </c>
      <c r="C6751" s="8" t="s">
        <v>15452</v>
      </c>
      <c r="D6751" s="5" t="s">
        <v>16133</v>
      </c>
      <c r="E6751" s="5" t="s">
        <v>15453</v>
      </c>
      <c r="F6751" s="9">
        <v>45936.42</v>
      </c>
      <c r="G6751" s="5" t="s">
        <v>51</v>
      </c>
      <c r="H6751" s="3">
        <v>2014</v>
      </c>
    </row>
    <row r="6752" spans="1:8">
      <c r="A6752" s="16" t="s">
        <v>16324</v>
      </c>
      <c r="B6752" s="39" t="s">
        <v>15454</v>
      </c>
      <c r="C6752" s="8" t="s">
        <v>15455</v>
      </c>
      <c r="D6752" s="5" t="s">
        <v>16133</v>
      </c>
      <c r="E6752" s="5" t="s">
        <v>15456</v>
      </c>
      <c r="F6752" s="9">
        <v>9024.5300000000007</v>
      </c>
      <c r="G6752" s="5" t="s">
        <v>51</v>
      </c>
      <c r="H6752" s="3">
        <v>2014</v>
      </c>
    </row>
    <row r="6753" spans="1:8">
      <c r="A6753" s="16" t="s">
        <v>16324</v>
      </c>
      <c r="B6753" s="39" t="s">
        <v>15457</v>
      </c>
      <c r="C6753" s="8"/>
      <c r="D6753" s="5" t="s">
        <v>16133</v>
      </c>
      <c r="E6753" s="5"/>
      <c r="F6753" s="9">
        <v>6623.12</v>
      </c>
      <c r="G6753" s="5" t="s">
        <v>51</v>
      </c>
      <c r="H6753" s="3">
        <v>2014</v>
      </c>
    </row>
    <row r="6754" spans="1:8">
      <c r="A6754" s="16" t="s">
        <v>16324</v>
      </c>
      <c r="B6754" s="39" t="s">
        <v>15458</v>
      </c>
      <c r="C6754" s="8" t="s">
        <v>15459</v>
      </c>
      <c r="D6754" s="5" t="s">
        <v>16133</v>
      </c>
      <c r="E6754" s="5" t="s">
        <v>15460</v>
      </c>
      <c r="F6754" s="9">
        <v>13045.56</v>
      </c>
      <c r="G6754" s="5" t="s">
        <v>51</v>
      </c>
      <c r="H6754" s="3">
        <v>2014</v>
      </c>
    </row>
    <row r="6755" spans="1:8">
      <c r="A6755" s="16" t="s">
        <v>16324</v>
      </c>
      <c r="B6755" s="39" t="s">
        <v>15461</v>
      </c>
      <c r="C6755" s="8" t="s">
        <v>15462</v>
      </c>
      <c r="D6755" s="5" t="s">
        <v>16133</v>
      </c>
      <c r="E6755" s="5" t="s">
        <v>16135</v>
      </c>
      <c r="F6755" s="9">
        <v>1500</v>
      </c>
      <c r="G6755" s="5" t="s">
        <v>51</v>
      </c>
      <c r="H6755" s="3">
        <v>2014</v>
      </c>
    </row>
    <row r="6756" spans="1:8">
      <c r="A6756" s="16" t="s">
        <v>16324</v>
      </c>
      <c r="B6756" s="39" t="s">
        <v>15463</v>
      </c>
      <c r="C6756" s="8" t="s">
        <v>15464</v>
      </c>
      <c r="D6756" s="5" t="s">
        <v>16133</v>
      </c>
      <c r="E6756" s="5" t="s">
        <v>15465</v>
      </c>
      <c r="F6756" s="9">
        <v>124404.14</v>
      </c>
      <c r="G6756" s="5" t="s">
        <v>51</v>
      </c>
      <c r="H6756" s="3">
        <v>2014</v>
      </c>
    </row>
    <row r="6757" spans="1:8">
      <c r="A6757" s="16" t="s">
        <v>16324</v>
      </c>
      <c r="B6757" s="39" t="s">
        <v>15466</v>
      </c>
      <c r="C6757" s="8" t="s">
        <v>15467</v>
      </c>
      <c r="D6757" s="5" t="s">
        <v>16133</v>
      </c>
      <c r="E6757" s="5" t="s">
        <v>15468</v>
      </c>
      <c r="F6757" s="9">
        <v>198420.43</v>
      </c>
      <c r="G6757" s="5" t="s">
        <v>51</v>
      </c>
      <c r="H6757" s="3">
        <v>2014</v>
      </c>
    </row>
    <row r="6758" spans="1:8">
      <c r="A6758" s="16" t="s">
        <v>16324</v>
      </c>
      <c r="B6758" s="39" t="s">
        <v>15469</v>
      </c>
      <c r="C6758" s="8"/>
      <c r="D6758" s="5" t="s">
        <v>16133</v>
      </c>
      <c r="E6758" s="5"/>
      <c r="F6758" s="9">
        <v>8305</v>
      </c>
      <c r="G6758" s="5" t="s">
        <v>51</v>
      </c>
      <c r="H6758" s="3">
        <v>2014</v>
      </c>
    </row>
    <row r="6759" spans="1:8">
      <c r="A6759" s="16" t="s">
        <v>16324</v>
      </c>
      <c r="B6759" s="39" t="s">
        <v>15470</v>
      </c>
      <c r="C6759" s="8"/>
      <c r="D6759" s="5" t="s">
        <v>16133</v>
      </c>
      <c r="E6759" s="5"/>
      <c r="F6759" s="9">
        <v>12675</v>
      </c>
      <c r="G6759" s="5" t="s">
        <v>51</v>
      </c>
      <c r="H6759" s="3">
        <v>2014</v>
      </c>
    </row>
    <row r="6760" spans="1:8">
      <c r="A6760" s="16" t="s">
        <v>16324</v>
      </c>
      <c r="B6760" s="39" t="s">
        <v>15471</v>
      </c>
      <c r="C6760" s="8" t="s">
        <v>15472</v>
      </c>
      <c r="D6760" s="5" t="s">
        <v>16133</v>
      </c>
      <c r="E6760" s="5" t="s">
        <v>15473</v>
      </c>
      <c r="F6760" s="9">
        <v>69723.13</v>
      </c>
      <c r="G6760" s="5" t="s">
        <v>51</v>
      </c>
      <c r="H6760" s="3">
        <v>2014</v>
      </c>
    </row>
    <row r="6761" spans="1:8">
      <c r="A6761" s="16" t="s">
        <v>16324</v>
      </c>
      <c r="B6761" s="39" t="s">
        <v>15474</v>
      </c>
      <c r="C6761" s="8" t="s">
        <v>15475</v>
      </c>
      <c r="D6761" s="5" t="s">
        <v>16133</v>
      </c>
      <c r="E6761" s="5" t="s">
        <v>15476</v>
      </c>
      <c r="F6761" s="9">
        <v>16513</v>
      </c>
      <c r="G6761" s="5" t="s">
        <v>51</v>
      </c>
      <c r="H6761" s="3">
        <v>2014</v>
      </c>
    </row>
    <row r="6762" spans="1:8">
      <c r="A6762" s="16" t="s">
        <v>16324</v>
      </c>
      <c r="B6762" s="39" t="s">
        <v>15477</v>
      </c>
      <c r="C6762" s="8" t="s">
        <v>15478</v>
      </c>
      <c r="D6762" s="5" t="s">
        <v>16133</v>
      </c>
      <c r="E6762" s="5" t="s">
        <v>15479</v>
      </c>
      <c r="F6762" s="9">
        <v>39982.89</v>
      </c>
      <c r="G6762" s="5" t="s">
        <v>51</v>
      </c>
      <c r="H6762" s="3">
        <v>2014</v>
      </c>
    </row>
    <row r="6763" spans="1:8">
      <c r="A6763" s="16" t="s">
        <v>16324</v>
      </c>
      <c r="B6763" s="39" t="s">
        <v>15480</v>
      </c>
      <c r="C6763" s="27">
        <v>63911889200</v>
      </c>
      <c r="D6763" s="5" t="s">
        <v>16133</v>
      </c>
      <c r="E6763" s="5"/>
      <c r="F6763" s="9">
        <v>45976.5</v>
      </c>
      <c r="G6763" s="5" t="s">
        <v>51</v>
      </c>
      <c r="H6763" s="3">
        <v>2014</v>
      </c>
    </row>
    <row r="6764" spans="1:8">
      <c r="A6764" s="16" t="s">
        <v>16324</v>
      </c>
      <c r="B6764" s="39" t="s">
        <v>15481</v>
      </c>
      <c r="C6764" s="27">
        <v>8693012041</v>
      </c>
      <c r="D6764" s="5" t="s">
        <v>16133</v>
      </c>
      <c r="E6764" s="28" t="s">
        <v>15482</v>
      </c>
      <c r="F6764" s="36">
        <v>27500</v>
      </c>
      <c r="G6764" s="5" t="s">
        <v>51</v>
      </c>
      <c r="H6764" s="3">
        <v>2014</v>
      </c>
    </row>
    <row r="6765" spans="1:8">
      <c r="A6765" s="16" t="s">
        <v>16324</v>
      </c>
      <c r="B6765" s="39" t="s">
        <v>15483</v>
      </c>
      <c r="C6765" s="27">
        <v>90032577511</v>
      </c>
      <c r="D6765" s="5" t="s">
        <v>16133</v>
      </c>
      <c r="E6765" s="28" t="s">
        <v>15484</v>
      </c>
      <c r="F6765" s="36">
        <v>358575</v>
      </c>
      <c r="G6765" s="5" t="s">
        <v>51</v>
      </c>
      <c r="H6765" s="3">
        <v>2014</v>
      </c>
    </row>
    <row r="6766" spans="1:8">
      <c r="A6766" s="16" t="s">
        <v>16324</v>
      </c>
      <c r="B6766" s="39" t="s">
        <v>15485</v>
      </c>
      <c r="C6766" s="27">
        <v>72925470884</v>
      </c>
      <c r="D6766" s="5" t="s">
        <v>16133</v>
      </c>
      <c r="E6766" s="28" t="s">
        <v>15486</v>
      </c>
      <c r="F6766" s="36">
        <v>24800</v>
      </c>
      <c r="G6766" s="5" t="s">
        <v>51</v>
      </c>
      <c r="H6766" s="3">
        <v>2014</v>
      </c>
    </row>
    <row r="6767" spans="1:8">
      <c r="A6767" s="16" t="s">
        <v>16324</v>
      </c>
      <c r="B6767" s="39" t="s">
        <v>15487</v>
      </c>
      <c r="C6767" s="27"/>
      <c r="D6767" s="5" t="s">
        <v>16134</v>
      </c>
      <c r="E6767" s="28"/>
      <c r="F6767" s="36">
        <v>1000</v>
      </c>
      <c r="G6767" s="5" t="s">
        <v>51</v>
      </c>
      <c r="H6767" s="3">
        <v>2014</v>
      </c>
    </row>
    <row r="6768" spans="1:8">
      <c r="A6768" s="16" t="s">
        <v>16324</v>
      </c>
      <c r="B6768" s="39" t="s">
        <v>15488</v>
      </c>
      <c r="C6768" s="27"/>
      <c r="D6768" s="5" t="s">
        <v>16133</v>
      </c>
      <c r="E6768" s="28"/>
      <c r="F6768" s="36">
        <v>119.79</v>
      </c>
      <c r="G6768" s="5" t="s">
        <v>51</v>
      </c>
      <c r="H6768" s="3">
        <v>2014</v>
      </c>
    </row>
    <row r="6769" spans="1:8">
      <c r="A6769" s="16" t="s">
        <v>16324</v>
      </c>
      <c r="B6769" s="39" t="s">
        <v>15489</v>
      </c>
      <c r="C6769" s="27"/>
      <c r="D6769" s="5" t="s">
        <v>16133</v>
      </c>
      <c r="E6769" s="36"/>
      <c r="F6769" s="36">
        <v>10000</v>
      </c>
      <c r="G6769" s="5" t="s">
        <v>51</v>
      </c>
      <c r="H6769" s="3">
        <v>2014</v>
      </c>
    </row>
    <row r="6770" spans="1:8">
      <c r="A6770" s="16" t="s">
        <v>16324</v>
      </c>
      <c r="B6770" s="39" t="s">
        <v>15490</v>
      </c>
      <c r="C6770" s="27">
        <v>31770016402</v>
      </c>
      <c r="D6770" s="5" t="s">
        <v>16133</v>
      </c>
      <c r="E6770" s="28" t="s">
        <v>15491</v>
      </c>
      <c r="F6770" s="36">
        <v>32413.5</v>
      </c>
      <c r="G6770" s="5" t="s">
        <v>51</v>
      </c>
      <c r="H6770" s="3">
        <v>2014</v>
      </c>
    </row>
    <row r="6771" spans="1:8">
      <c r="A6771" s="16" t="s">
        <v>16324</v>
      </c>
      <c r="B6771" s="39" t="s">
        <v>15492</v>
      </c>
      <c r="C6771" s="27">
        <v>98917656542</v>
      </c>
      <c r="D6771" s="5" t="s">
        <v>16133</v>
      </c>
      <c r="E6771" s="28" t="s">
        <v>15493</v>
      </c>
      <c r="F6771" s="36">
        <v>301557.59000000003</v>
      </c>
      <c r="G6771" s="5" t="s">
        <v>51</v>
      </c>
      <c r="H6771" s="3">
        <v>2014</v>
      </c>
    </row>
    <row r="6772" spans="1:8">
      <c r="A6772" s="16" t="s">
        <v>16324</v>
      </c>
      <c r="B6772" s="39" t="s">
        <v>15494</v>
      </c>
      <c r="C6772" s="27">
        <v>58831287304</v>
      </c>
      <c r="D6772" s="5" t="s">
        <v>16133</v>
      </c>
      <c r="E6772" s="28" t="s">
        <v>15495</v>
      </c>
      <c r="F6772" s="36">
        <v>147812</v>
      </c>
      <c r="G6772" s="5" t="s">
        <v>51</v>
      </c>
      <c r="H6772" s="3">
        <v>2014</v>
      </c>
    </row>
    <row r="6773" spans="1:8">
      <c r="A6773" s="16" t="s">
        <v>16324</v>
      </c>
      <c r="B6773" s="39" t="s">
        <v>15496</v>
      </c>
      <c r="C6773" s="27"/>
      <c r="D6773" s="5" t="s">
        <v>16133</v>
      </c>
      <c r="E6773" s="28" t="s">
        <v>15497</v>
      </c>
      <c r="F6773" s="36">
        <v>368795.5</v>
      </c>
      <c r="G6773" s="5" t="s">
        <v>51</v>
      </c>
      <c r="H6773" s="3">
        <v>2014</v>
      </c>
    </row>
    <row r="6774" spans="1:8">
      <c r="A6774" s="16" t="s">
        <v>16324</v>
      </c>
      <c r="B6774" s="39" t="s">
        <v>15498</v>
      </c>
      <c r="C6774" s="27">
        <v>94843816481</v>
      </c>
      <c r="D6774" s="5" t="s">
        <v>16133</v>
      </c>
      <c r="E6774" s="28" t="s">
        <v>15499</v>
      </c>
      <c r="F6774" s="36">
        <v>130653.5</v>
      </c>
      <c r="G6774" s="5" t="s">
        <v>51</v>
      </c>
      <c r="H6774" s="3">
        <v>2014</v>
      </c>
    </row>
    <row r="6775" spans="1:8">
      <c r="A6775" s="16" t="s">
        <v>16324</v>
      </c>
      <c r="B6775" s="39" t="s">
        <v>15500</v>
      </c>
      <c r="C6775" s="8" t="s">
        <v>15501</v>
      </c>
      <c r="D6775" s="5" t="s">
        <v>16133</v>
      </c>
      <c r="E6775" s="5" t="s">
        <v>10060</v>
      </c>
      <c r="F6775" s="9">
        <v>1500</v>
      </c>
      <c r="G6775" s="5" t="s">
        <v>51</v>
      </c>
      <c r="H6775" s="3">
        <v>2014</v>
      </c>
    </row>
    <row r="6776" spans="1:8">
      <c r="A6776" s="16" t="s">
        <v>16324</v>
      </c>
      <c r="B6776" s="39" t="s">
        <v>15502</v>
      </c>
      <c r="C6776" s="27">
        <v>34222165480</v>
      </c>
      <c r="D6776" s="5" t="s">
        <v>16133</v>
      </c>
      <c r="E6776" s="28" t="s">
        <v>15503</v>
      </c>
      <c r="F6776" s="36">
        <v>325954.65000000002</v>
      </c>
      <c r="G6776" s="5" t="s">
        <v>51</v>
      </c>
      <c r="H6776" s="3">
        <v>2014</v>
      </c>
    </row>
    <row r="6777" spans="1:8">
      <c r="A6777" s="16" t="s">
        <v>16324</v>
      </c>
      <c r="B6777" s="39" t="s">
        <v>15504</v>
      </c>
      <c r="C6777" s="27">
        <v>76756611969</v>
      </c>
      <c r="D6777" s="5" t="s">
        <v>16133</v>
      </c>
      <c r="E6777" s="28" t="s">
        <v>5888</v>
      </c>
      <c r="F6777" s="36">
        <v>1500</v>
      </c>
      <c r="G6777" s="5" t="s">
        <v>51</v>
      </c>
      <c r="H6777" s="3">
        <v>2014</v>
      </c>
    </row>
    <row r="6778" spans="1:8">
      <c r="A6778" s="16" t="s">
        <v>16324</v>
      </c>
      <c r="B6778" s="39" t="s">
        <v>15505</v>
      </c>
      <c r="C6778" s="27">
        <v>79907872998</v>
      </c>
      <c r="D6778" s="5" t="s">
        <v>16133</v>
      </c>
      <c r="E6778" s="28" t="s">
        <v>15506</v>
      </c>
      <c r="F6778" s="36">
        <v>128166.31</v>
      </c>
      <c r="G6778" s="5" t="s">
        <v>51</v>
      </c>
      <c r="H6778" s="3">
        <v>2014</v>
      </c>
    </row>
    <row r="6779" spans="1:8">
      <c r="A6779" s="16" t="s">
        <v>16324</v>
      </c>
      <c r="B6779" s="39" t="s">
        <v>15507</v>
      </c>
      <c r="C6779" s="27">
        <v>30542972800</v>
      </c>
      <c r="D6779" s="5" t="s">
        <v>16133</v>
      </c>
      <c r="E6779" s="28" t="s">
        <v>15508</v>
      </c>
      <c r="F6779" s="36">
        <v>30870</v>
      </c>
      <c r="G6779" s="5" t="s">
        <v>51</v>
      </c>
      <c r="H6779" s="3">
        <v>2014</v>
      </c>
    </row>
    <row r="6780" spans="1:8">
      <c r="A6780" s="16" t="s">
        <v>16324</v>
      </c>
      <c r="B6780" s="39" t="s">
        <v>15509</v>
      </c>
      <c r="C6780" s="27">
        <v>33538801711</v>
      </c>
      <c r="D6780" s="5" t="s">
        <v>16133</v>
      </c>
      <c r="E6780" s="28"/>
      <c r="F6780" s="36">
        <v>1113481.72</v>
      </c>
      <c r="G6780" s="5" t="s">
        <v>51</v>
      </c>
      <c r="H6780" s="3">
        <v>2014</v>
      </c>
    </row>
    <row r="6781" spans="1:8">
      <c r="A6781" s="16" t="s">
        <v>16324</v>
      </c>
      <c r="B6781" s="39" t="s">
        <v>15510</v>
      </c>
      <c r="C6781" s="27"/>
      <c r="D6781" s="5" t="s">
        <v>16133</v>
      </c>
      <c r="E6781" s="28"/>
      <c r="F6781" s="36">
        <v>13000</v>
      </c>
      <c r="G6781" s="5" t="s">
        <v>51</v>
      </c>
      <c r="H6781" s="3">
        <v>2014</v>
      </c>
    </row>
    <row r="6782" spans="1:8">
      <c r="A6782" s="16" t="s">
        <v>16324</v>
      </c>
      <c r="B6782" s="39" t="s">
        <v>15511</v>
      </c>
      <c r="C6782" s="27">
        <v>25357018962</v>
      </c>
      <c r="D6782" s="5" t="s">
        <v>16133</v>
      </c>
      <c r="E6782" s="28" t="s">
        <v>15512</v>
      </c>
      <c r="F6782" s="36">
        <v>65456.41</v>
      </c>
      <c r="G6782" s="5" t="s">
        <v>51</v>
      </c>
      <c r="H6782" s="3">
        <v>2014</v>
      </c>
    </row>
    <row r="6783" spans="1:8">
      <c r="A6783" s="16" t="s">
        <v>16324</v>
      </c>
      <c r="B6783" s="39" t="s">
        <v>15513</v>
      </c>
      <c r="C6783" s="27">
        <v>33451154035</v>
      </c>
      <c r="D6783" s="5" t="s">
        <v>16133</v>
      </c>
      <c r="E6783" s="28" t="s">
        <v>15514</v>
      </c>
      <c r="F6783" s="36">
        <v>4100.24</v>
      </c>
      <c r="G6783" s="5" t="s">
        <v>51</v>
      </c>
      <c r="H6783" s="3">
        <v>2014</v>
      </c>
    </row>
    <row r="6784" spans="1:8">
      <c r="A6784" s="16" t="s">
        <v>16324</v>
      </c>
      <c r="B6784" s="39" t="s">
        <v>15515</v>
      </c>
      <c r="C6784" s="27">
        <v>36067366514</v>
      </c>
      <c r="D6784" s="5" t="s">
        <v>16133</v>
      </c>
      <c r="E6784" s="28" t="s">
        <v>15516</v>
      </c>
      <c r="F6784" s="36">
        <v>26350.38</v>
      </c>
      <c r="G6784" s="5" t="s">
        <v>51</v>
      </c>
      <c r="H6784" s="3">
        <v>2014</v>
      </c>
    </row>
    <row r="6785" spans="1:8">
      <c r="A6785" s="16" t="s">
        <v>16324</v>
      </c>
      <c r="B6785" s="39" t="s">
        <v>15517</v>
      </c>
      <c r="C6785" s="27">
        <v>55722910646</v>
      </c>
      <c r="D6785" s="5" t="s">
        <v>16133</v>
      </c>
      <c r="E6785" s="28" t="s">
        <v>15518</v>
      </c>
      <c r="F6785" s="36">
        <v>39982.89</v>
      </c>
      <c r="G6785" s="5" t="s">
        <v>51</v>
      </c>
      <c r="H6785" s="3">
        <v>2014</v>
      </c>
    </row>
    <row r="6786" spans="1:8">
      <c r="A6786" s="16" t="s">
        <v>16324</v>
      </c>
      <c r="B6786" s="39" t="s">
        <v>15519</v>
      </c>
      <c r="C6786" s="27">
        <v>75217964660</v>
      </c>
      <c r="D6786" s="5" t="s">
        <v>16133</v>
      </c>
      <c r="E6786" s="28" t="s">
        <v>15520</v>
      </c>
      <c r="F6786" s="36">
        <v>40820.79</v>
      </c>
      <c r="G6786" s="5" t="s">
        <v>51</v>
      </c>
      <c r="H6786" s="3">
        <v>2014</v>
      </c>
    </row>
    <row r="6787" spans="1:8">
      <c r="A6787" s="16" t="s">
        <v>16324</v>
      </c>
      <c r="B6787" s="39" t="s">
        <v>15521</v>
      </c>
      <c r="C6787" s="27">
        <v>99669589988</v>
      </c>
      <c r="D6787" s="5" t="s">
        <v>16133</v>
      </c>
      <c r="E6787" s="28" t="s">
        <v>15522</v>
      </c>
      <c r="F6787" s="36">
        <v>5865.3</v>
      </c>
      <c r="G6787" s="5" t="s">
        <v>51</v>
      </c>
      <c r="H6787" s="3">
        <v>2014</v>
      </c>
    </row>
    <row r="6788" spans="1:8">
      <c r="A6788" s="16" t="s">
        <v>16324</v>
      </c>
      <c r="B6788" s="39" t="s">
        <v>15523</v>
      </c>
      <c r="C6788" s="27">
        <v>33739025664</v>
      </c>
      <c r="D6788" s="5" t="s">
        <v>16133</v>
      </c>
      <c r="E6788" s="28" t="s">
        <v>15524</v>
      </c>
      <c r="F6788" s="36">
        <v>250386.2</v>
      </c>
      <c r="G6788" s="5" t="s">
        <v>51</v>
      </c>
      <c r="H6788" s="3">
        <v>2014</v>
      </c>
    </row>
    <row r="6789" spans="1:8">
      <c r="A6789" s="16" t="s">
        <v>16324</v>
      </c>
      <c r="B6789" s="39" t="s">
        <v>15525</v>
      </c>
      <c r="C6789" s="27">
        <v>89988574743</v>
      </c>
      <c r="D6789" s="5" t="s">
        <v>16133</v>
      </c>
      <c r="E6789" s="28" t="s">
        <v>15526</v>
      </c>
      <c r="F6789" s="36">
        <v>286151.83</v>
      </c>
      <c r="G6789" s="5" t="s">
        <v>51</v>
      </c>
      <c r="H6789" s="3">
        <v>2014</v>
      </c>
    </row>
    <row r="6790" spans="1:8">
      <c r="A6790" s="16" t="s">
        <v>16324</v>
      </c>
      <c r="B6790" s="39" t="s">
        <v>15527</v>
      </c>
      <c r="C6790" s="27">
        <v>61247672725</v>
      </c>
      <c r="D6790" s="5" t="s">
        <v>16133</v>
      </c>
      <c r="E6790" s="28" t="s">
        <v>15528</v>
      </c>
      <c r="F6790" s="36">
        <v>214444.25</v>
      </c>
      <c r="G6790" s="5" t="s">
        <v>51</v>
      </c>
      <c r="H6790" s="3">
        <v>2014</v>
      </c>
    </row>
    <row r="6791" spans="1:8">
      <c r="A6791" s="16" t="s">
        <v>16324</v>
      </c>
      <c r="B6791" s="39" t="s">
        <v>15529</v>
      </c>
      <c r="C6791" s="27">
        <v>55066275476</v>
      </c>
      <c r="D6791" s="5" t="s">
        <v>16133</v>
      </c>
      <c r="E6791" s="28" t="s">
        <v>15530</v>
      </c>
      <c r="F6791" s="36">
        <v>958.37</v>
      </c>
      <c r="G6791" s="5" t="s">
        <v>51</v>
      </c>
      <c r="H6791" s="3">
        <v>2014</v>
      </c>
    </row>
    <row r="6792" spans="1:8">
      <c r="A6792" s="16" t="s">
        <v>16324</v>
      </c>
      <c r="B6792" s="39" t="s">
        <v>15531</v>
      </c>
      <c r="C6792" s="27">
        <v>64788053083</v>
      </c>
      <c r="D6792" s="5" t="s">
        <v>16136</v>
      </c>
      <c r="E6792" s="28" t="s">
        <v>15532</v>
      </c>
      <c r="F6792" s="36">
        <v>10442.74</v>
      </c>
      <c r="G6792" s="5" t="s">
        <v>51</v>
      </c>
      <c r="H6792" s="3">
        <v>2014</v>
      </c>
    </row>
    <row r="6793" spans="1:8">
      <c r="A6793" s="16" t="s">
        <v>16324</v>
      </c>
      <c r="B6793" s="39" t="s">
        <v>15533</v>
      </c>
      <c r="C6793" s="27">
        <v>37459215421</v>
      </c>
      <c r="D6793" s="5" t="s">
        <v>16133</v>
      </c>
      <c r="E6793" s="28" t="s">
        <v>15534</v>
      </c>
      <c r="F6793" s="36">
        <v>413331.7</v>
      </c>
      <c r="G6793" s="5" t="s">
        <v>51</v>
      </c>
      <c r="H6793" s="3">
        <v>2014</v>
      </c>
    </row>
    <row r="6794" spans="1:8">
      <c r="A6794" s="16" t="s">
        <v>16324</v>
      </c>
      <c r="B6794" s="39" t="s">
        <v>15535</v>
      </c>
      <c r="C6794" s="27"/>
      <c r="D6794" s="5" t="s">
        <v>16133</v>
      </c>
      <c r="E6794" s="28" t="s">
        <v>15536</v>
      </c>
      <c r="F6794" s="36">
        <v>21575</v>
      </c>
      <c r="G6794" s="5" t="s">
        <v>51</v>
      </c>
      <c r="H6794" s="3">
        <v>2014</v>
      </c>
    </row>
    <row r="6795" spans="1:8">
      <c r="A6795" s="16" t="s">
        <v>16324</v>
      </c>
      <c r="B6795" s="39" t="s">
        <v>15537</v>
      </c>
      <c r="C6795" s="27"/>
      <c r="D6795" s="5" t="s">
        <v>16133</v>
      </c>
      <c r="E6795" s="28" t="s">
        <v>15538</v>
      </c>
      <c r="F6795" s="36">
        <v>4000</v>
      </c>
      <c r="G6795" s="5" t="s">
        <v>51</v>
      </c>
      <c r="H6795" s="3">
        <v>2014</v>
      </c>
    </row>
    <row r="6796" spans="1:8">
      <c r="A6796" s="16" t="s">
        <v>16324</v>
      </c>
      <c r="B6796" s="39" t="s">
        <v>15539</v>
      </c>
      <c r="C6796" s="8" t="s">
        <v>15540</v>
      </c>
      <c r="D6796" s="5" t="s">
        <v>16133</v>
      </c>
      <c r="E6796" s="5" t="s">
        <v>15541</v>
      </c>
      <c r="F6796" s="9">
        <v>110715</v>
      </c>
      <c r="G6796" s="5" t="s">
        <v>51</v>
      </c>
      <c r="H6796" s="3">
        <v>2014</v>
      </c>
    </row>
    <row r="6797" spans="1:8">
      <c r="A6797" s="16" t="s">
        <v>16324</v>
      </c>
      <c r="B6797" s="39" t="s">
        <v>15542</v>
      </c>
      <c r="C6797" s="27">
        <v>87893067340</v>
      </c>
      <c r="D6797" s="5" t="s">
        <v>16133</v>
      </c>
      <c r="E6797" s="28" t="s">
        <v>15543</v>
      </c>
      <c r="F6797" s="36">
        <v>32803.42</v>
      </c>
      <c r="G6797" s="5" t="s">
        <v>51</v>
      </c>
      <c r="H6797" s="3">
        <v>2014</v>
      </c>
    </row>
    <row r="6798" spans="1:8">
      <c r="A6798" s="16" t="s">
        <v>16324</v>
      </c>
      <c r="B6798" s="39" t="s">
        <v>15544</v>
      </c>
      <c r="C6798" s="27">
        <v>66441648372</v>
      </c>
      <c r="D6798" s="5" t="s">
        <v>16133</v>
      </c>
      <c r="E6798" s="28" t="s">
        <v>15545</v>
      </c>
      <c r="F6798" s="36">
        <v>2982.13</v>
      </c>
      <c r="G6798" s="5" t="s">
        <v>51</v>
      </c>
      <c r="H6798" s="3">
        <v>2014</v>
      </c>
    </row>
    <row r="6799" spans="1:8">
      <c r="A6799" s="16" t="s">
        <v>16324</v>
      </c>
      <c r="B6799" s="39" t="s">
        <v>15546</v>
      </c>
      <c r="C6799" s="27">
        <v>41865278956</v>
      </c>
      <c r="D6799" s="5" t="s">
        <v>16133</v>
      </c>
      <c r="E6799" s="28" t="s">
        <v>15547</v>
      </c>
      <c r="F6799" s="36">
        <v>313145</v>
      </c>
      <c r="G6799" s="5" t="s">
        <v>51</v>
      </c>
      <c r="H6799" s="3">
        <v>2014</v>
      </c>
    </row>
    <row r="6800" spans="1:8">
      <c r="A6800" s="16" t="s">
        <v>16324</v>
      </c>
      <c r="B6800" s="39" t="s">
        <v>15548</v>
      </c>
      <c r="C6800" s="27">
        <v>89525669547</v>
      </c>
      <c r="D6800" s="5" t="s">
        <v>16133</v>
      </c>
      <c r="E6800" s="28" t="s">
        <v>15549</v>
      </c>
      <c r="F6800" s="36">
        <v>342725.75</v>
      </c>
      <c r="G6800" s="5" t="s">
        <v>51</v>
      </c>
      <c r="H6800" s="3">
        <v>2014</v>
      </c>
    </row>
    <row r="6801" spans="1:8">
      <c r="A6801" s="16" t="s">
        <v>16324</v>
      </c>
      <c r="B6801" s="39" t="s">
        <v>15550</v>
      </c>
      <c r="C6801" s="27"/>
      <c r="D6801" s="5" t="s">
        <v>16133</v>
      </c>
      <c r="E6801" s="28"/>
      <c r="F6801" s="36">
        <v>50000</v>
      </c>
      <c r="G6801" s="5" t="s">
        <v>51</v>
      </c>
      <c r="H6801" s="3">
        <v>2014</v>
      </c>
    </row>
    <row r="6802" spans="1:8">
      <c r="A6802" s="16" t="s">
        <v>16324</v>
      </c>
      <c r="B6802" s="39" t="s">
        <v>15551</v>
      </c>
      <c r="C6802" s="27">
        <v>65677067284</v>
      </c>
      <c r="D6802" s="5" t="s">
        <v>16133</v>
      </c>
      <c r="E6802" s="28" t="s">
        <v>15373</v>
      </c>
      <c r="F6802" s="36">
        <v>56595.74</v>
      </c>
      <c r="G6802" s="5" t="s">
        <v>51</v>
      </c>
      <c r="H6802" s="3">
        <v>2014</v>
      </c>
    </row>
    <row r="6803" spans="1:8">
      <c r="A6803" s="16" t="s">
        <v>16324</v>
      </c>
      <c r="B6803" s="39" t="s">
        <v>15552</v>
      </c>
      <c r="C6803" s="27"/>
      <c r="D6803" s="5" t="s">
        <v>16133</v>
      </c>
      <c r="E6803" s="28"/>
      <c r="F6803" s="36">
        <v>48954.06</v>
      </c>
      <c r="G6803" s="5" t="s">
        <v>51</v>
      </c>
      <c r="H6803" s="3">
        <v>2014</v>
      </c>
    </row>
    <row r="6804" spans="1:8">
      <c r="A6804" s="16" t="s">
        <v>16324</v>
      </c>
      <c r="B6804" s="39" t="s">
        <v>15553</v>
      </c>
      <c r="C6804" s="27">
        <v>29914509020</v>
      </c>
      <c r="D6804" s="5" t="s">
        <v>16133</v>
      </c>
      <c r="E6804" s="28" t="s">
        <v>15554</v>
      </c>
      <c r="F6804" s="36">
        <v>26206.78</v>
      </c>
      <c r="G6804" s="5" t="s">
        <v>51</v>
      </c>
      <c r="H6804" s="3">
        <v>2014</v>
      </c>
    </row>
    <row r="6805" spans="1:8">
      <c r="A6805" s="16" t="s">
        <v>16324</v>
      </c>
      <c r="B6805" s="39" t="s">
        <v>15555</v>
      </c>
      <c r="C6805" s="27"/>
      <c r="D6805" s="5" t="s">
        <v>16133</v>
      </c>
      <c r="E6805" s="28"/>
      <c r="F6805" s="36">
        <v>3125</v>
      </c>
      <c r="G6805" s="5" t="s">
        <v>51</v>
      </c>
      <c r="H6805" s="3">
        <v>2014</v>
      </c>
    </row>
    <row r="6806" spans="1:8">
      <c r="A6806" s="16" t="s">
        <v>16324</v>
      </c>
      <c r="B6806" s="39" t="s">
        <v>15556</v>
      </c>
      <c r="C6806" s="27"/>
      <c r="D6806" s="5" t="s">
        <v>16133</v>
      </c>
      <c r="E6806" s="28"/>
      <c r="F6806" s="36">
        <v>25500</v>
      </c>
      <c r="G6806" s="5" t="s">
        <v>51</v>
      </c>
      <c r="H6806" s="3">
        <v>2014</v>
      </c>
    </row>
    <row r="6807" spans="1:8">
      <c r="A6807" s="16" t="s">
        <v>16324</v>
      </c>
      <c r="B6807" s="39" t="s">
        <v>15557</v>
      </c>
      <c r="C6807" s="27">
        <v>73020914343</v>
      </c>
      <c r="D6807" s="5" t="s">
        <v>16133</v>
      </c>
      <c r="E6807" s="28" t="s">
        <v>15558</v>
      </c>
      <c r="F6807" s="36">
        <v>120000</v>
      </c>
      <c r="G6807" s="5" t="s">
        <v>51</v>
      </c>
      <c r="H6807" s="3">
        <v>2014</v>
      </c>
    </row>
    <row r="6808" spans="1:8">
      <c r="A6808" s="16" t="s">
        <v>16324</v>
      </c>
      <c r="B6808" s="39" t="s">
        <v>15559</v>
      </c>
      <c r="C6808" s="27">
        <v>67244417893</v>
      </c>
      <c r="D6808" s="5" t="s">
        <v>16133</v>
      </c>
      <c r="E6808" s="28" t="s">
        <v>15560</v>
      </c>
      <c r="F6808" s="36">
        <v>1337000</v>
      </c>
      <c r="G6808" s="5" t="s">
        <v>51</v>
      </c>
      <c r="H6808" s="3">
        <v>2014</v>
      </c>
    </row>
    <row r="6809" spans="1:8">
      <c r="A6809" s="16" t="s">
        <v>16324</v>
      </c>
      <c r="B6809" s="39" t="s">
        <v>15561</v>
      </c>
      <c r="C6809" s="27">
        <v>20643195109</v>
      </c>
      <c r="D6809" s="5" t="s">
        <v>16133</v>
      </c>
      <c r="E6809" s="28" t="s">
        <v>15562</v>
      </c>
      <c r="F6809" s="36">
        <v>205000.01</v>
      </c>
      <c r="G6809" s="5" t="s">
        <v>51</v>
      </c>
      <c r="H6809" s="3">
        <v>2014</v>
      </c>
    </row>
    <row r="6810" spans="1:8">
      <c r="A6810" s="16" t="s">
        <v>16324</v>
      </c>
      <c r="B6810" s="39" t="s">
        <v>15563</v>
      </c>
      <c r="C6810" s="27">
        <v>99261405338</v>
      </c>
      <c r="D6810" s="5" t="s">
        <v>16133</v>
      </c>
      <c r="E6810" s="28" t="s">
        <v>15564</v>
      </c>
      <c r="F6810" s="36">
        <v>131500</v>
      </c>
      <c r="G6810" s="5" t="s">
        <v>51</v>
      </c>
      <c r="H6810" s="3">
        <v>2014</v>
      </c>
    </row>
    <row r="6811" spans="1:8">
      <c r="A6811" s="16" t="s">
        <v>16324</v>
      </c>
      <c r="B6811" s="39" t="s">
        <v>15565</v>
      </c>
      <c r="C6811" s="27"/>
      <c r="D6811" s="5" t="s">
        <v>1804</v>
      </c>
      <c r="E6811" s="28"/>
      <c r="F6811" s="36">
        <v>1500</v>
      </c>
      <c r="G6811" s="5" t="s">
        <v>51</v>
      </c>
      <c r="H6811" s="3">
        <v>2014</v>
      </c>
    </row>
    <row r="6812" spans="1:8">
      <c r="A6812" s="16" t="s">
        <v>16324</v>
      </c>
      <c r="B6812" s="39" t="s">
        <v>15566</v>
      </c>
      <c r="C6812" s="27">
        <v>30467804414</v>
      </c>
      <c r="D6812" s="5" t="s">
        <v>16133</v>
      </c>
      <c r="E6812" s="28" t="s">
        <v>15567</v>
      </c>
      <c r="F6812" s="36">
        <v>187618.12</v>
      </c>
      <c r="G6812" s="5" t="s">
        <v>51</v>
      </c>
      <c r="H6812" s="3">
        <v>2014</v>
      </c>
    </row>
    <row r="6813" spans="1:8">
      <c r="A6813" s="16" t="s">
        <v>16324</v>
      </c>
      <c r="B6813" s="39" t="s">
        <v>15568</v>
      </c>
      <c r="C6813" s="27">
        <v>87054287517</v>
      </c>
      <c r="D6813" s="5" t="s">
        <v>16134</v>
      </c>
      <c r="E6813" s="28" t="s">
        <v>15569</v>
      </c>
      <c r="F6813" s="36">
        <v>14000</v>
      </c>
      <c r="G6813" s="5" t="s">
        <v>51</v>
      </c>
      <c r="H6813" s="3">
        <v>2014</v>
      </c>
    </row>
    <row r="6814" spans="1:8">
      <c r="A6814" s="16" t="s">
        <v>16324</v>
      </c>
      <c r="B6814" s="39" t="s">
        <v>15570</v>
      </c>
      <c r="C6814" s="27">
        <v>16215452598</v>
      </c>
      <c r="D6814" s="5" t="s">
        <v>16133</v>
      </c>
      <c r="E6814" s="28" t="s">
        <v>15243</v>
      </c>
      <c r="F6814" s="36">
        <v>59350.6</v>
      </c>
      <c r="G6814" s="5" t="s">
        <v>51</v>
      </c>
      <c r="H6814" s="3">
        <v>2014</v>
      </c>
    </row>
    <row r="6815" spans="1:8">
      <c r="A6815" s="16" t="s">
        <v>16324</v>
      </c>
      <c r="B6815" s="39" t="s">
        <v>15571</v>
      </c>
      <c r="C6815" s="27">
        <v>60220073135</v>
      </c>
      <c r="D6815" s="5" t="s">
        <v>16133</v>
      </c>
      <c r="E6815" s="28" t="s">
        <v>15572</v>
      </c>
      <c r="F6815" s="36">
        <v>257685.65</v>
      </c>
      <c r="G6815" s="5" t="s">
        <v>51</v>
      </c>
      <c r="H6815" s="3">
        <v>2014</v>
      </c>
    </row>
    <row r="6816" spans="1:8">
      <c r="A6816" s="16" t="s">
        <v>16324</v>
      </c>
      <c r="B6816" s="39" t="s">
        <v>15573</v>
      </c>
      <c r="C6816" s="27">
        <v>307448844723</v>
      </c>
      <c r="D6816" s="5" t="s">
        <v>16133</v>
      </c>
      <c r="E6816" s="28" t="s">
        <v>15574</v>
      </c>
      <c r="F6816" s="36">
        <v>23301.13</v>
      </c>
      <c r="G6816" s="5" t="s">
        <v>51</v>
      </c>
      <c r="H6816" s="3">
        <v>2014</v>
      </c>
    </row>
    <row r="6817" spans="1:8">
      <c r="A6817" s="16" t="s">
        <v>16324</v>
      </c>
      <c r="B6817" s="39" t="s">
        <v>15575</v>
      </c>
      <c r="C6817" s="27">
        <v>174585150</v>
      </c>
      <c r="D6817" s="5" t="s">
        <v>16133</v>
      </c>
      <c r="E6817" s="28" t="s">
        <v>15576</v>
      </c>
      <c r="F6817" s="36">
        <v>147897.51</v>
      </c>
      <c r="G6817" s="5" t="s">
        <v>51</v>
      </c>
      <c r="H6817" s="3">
        <v>2014</v>
      </c>
    </row>
    <row r="6818" spans="1:8">
      <c r="A6818" s="16" t="s">
        <v>16324</v>
      </c>
      <c r="B6818" s="39" t="s">
        <v>15577</v>
      </c>
      <c r="C6818" s="27">
        <v>37073326683</v>
      </c>
      <c r="D6818" s="5" t="s">
        <v>16133</v>
      </c>
      <c r="E6818" s="28" t="s">
        <v>15578</v>
      </c>
      <c r="F6818" s="36">
        <v>12533.8</v>
      </c>
      <c r="G6818" s="5" t="s">
        <v>51</v>
      </c>
      <c r="H6818" s="3">
        <v>2014</v>
      </c>
    </row>
    <row r="6819" spans="1:8">
      <c r="A6819" s="16" t="s">
        <v>16324</v>
      </c>
      <c r="B6819" s="39" t="s">
        <v>15579</v>
      </c>
      <c r="C6819" s="27">
        <v>70115834066</v>
      </c>
      <c r="D6819" s="5" t="s">
        <v>16133</v>
      </c>
      <c r="E6819" s="28" t="s">
        <v>15580</v>
      </c>
      <c r="F6819" s="36">
        <v>15695.99</v>
      </c>
      <c r="G6819" s="5" t="s">
        <v>51</v>
      </c>
      <c r="H6819" s="3">
        <v>2014</v>
      </c>
    </row>
    <row r="6820" spans="1:8">
      <c r="A6820" s="16" t="s">
        <v>16324</v>
      </c>
      <c r="B6820" s="39" t="s">
        <v>15581</v>
      </c>
      <c r="C6820" s="27">
        <v>62953463461</v>
      </c>
      <c r="D6820" s="5" t="s">
        <v>16133</v>
      </c>
      <c r="E6820" s="28" t="s">
        <v>15582</v>
      </c>
      <c r="F6820" s="36">
        <v>88202.1</v>
      </c>
      <c r="G6820" s="5" t="s">
        <v>51</v>
      </c>
      <c r="H6820" s="3">
        <v>2014</v>
      </c>
    </row>
    <row r="6821" spans="1:8">
      <c r="A6821" s="16" t="s">
        <v>16324</v>
      </c>
      <c r="B6821" s="39" t="s">
        <v>15583</v>
      </c>
      <c r="C6821" s="27">
        <v>42650874654</v>
      </c>
      <c r="D6821" s="5" t="s">
        <v>16133</v>
      </c>
      <c r="E6821" s="28" t="s">
        <v>15584</v>
      </c>
      <c r="F6821" s="36">
        <v>12913.25</v>
      </c>
      <c r="G6821" s="5" t="s">
        <v>51</v>
      </c>
      <c r="H6821" s="3">
        <v>2014</v>
      </c>
    </row>
    <row r="6822" spans="1:8">
      <c r="A6822" s="16" t="s">
        <v>16324</v>
      </c>
      <c r="B6822" s="39" t="s">
        <v>15585</v>
      </c>
      <c r="C6822" s="27">
        <v>35380131801</v>
      </c>
      <c r="D6822" s="5" t="s">
        <v>16133</v>
      </c>
      <c r="E6822" s="28" t="s">
        <v>15586</v>
      </c>
      <c r="F6822" s="36">
        <v>204966.47</v>
      </c>
      <c r="G6822" s="5" t="s">
        <v>51</v>
      </c>
      <c r="H6822" s="3">
        <v>2014</v>
      </c>
    </row>
    <row r="6823" spans="1:8">
      <c r="A6823" s="16" t="s">
        <v>16324</v>
      </c>
      <c r="B6823" s="39" t="s">
        <v>15587</v>
      </c>
      <c r="C6823" s="27">
        <v>53833030518</v>
      </c>
      <c r="D6823" s="5" t="s">
        <v>16133</v>
      </c>
      <c r="E6823" s="28" t="s">
        <v>15588</v>
      </c>
      <c r="F6823" s="36">
        <v>478315</v>
      </c>
      <c r="G6823" s="5" t="s">
        <v>51</v>
      </c>
      <c r="H6823" s="3">
        <v>2014</v>
      </c>
    </row>
    <row r="6824" spans="1:8">
      <c r="A6824" s="16" t="s">
        <v>16324</v>
      </c>
      <c r="B6824" s="39" t="s">
        <v>15589</v>
      </c>
      <c r="C6824" s="27">
        <v>36220710142</v>
      </c>
      <c r="D6824" s="5" t="s">
        <v>16133</v>
      </c>
      <c r="E6824" s="28" t="s">
        <v>15590</v>
      </c>
      <c r="F6824" s="36">
        <v>93541.48</v>
      </c>
      <c r="G6824" s="5" t="s">
        <v>51</v>
      </c>
      <c r="H6824" s="3">
        <v>2014</v>
      </c>
    </row>
    <row r="6825" spans="1:8">
      <c r="A6825" s="16" t="s">
        <v>16324</v>
      </c>
      <c r="B6825" s="39" t="s">
        <v>15591</v>
      </c>
      <c r="C6825" s="27">
        <v>24080807770</v>
      </c>
      <c r="D6825" s="5" t="s">
        <v>16133</v>
      </c>
      <c r="E6825" s="28" t="s">
        <v>15592</v>
      </c>
      <c r="F6825" s="36">
        <v>1000</v>
      </c>
      <c r="G6825" s="5" t="s">
        <v>51</v>
      </c>
      <c r="H6825" s="3">
        <v>2014</v>
      </c>
    </row>
    <row r="6826" spans="1:8">
      <c r="A6826" s="16" t="s">
        <v>16324</v>
      </c>
      <c r="B6826" s="39" t="s">
        <v>15593</v>
      </c>
      <c r="C6826" s="27">
        <v>63546420503</v>
      </c>
      <c r="D6826" s="5" t="s">
        <v>16133</v>
      </c>
      <c r="E6826" s="28" t="s">
        <v>15594</v>
      </c>
      <c r="F6826" s="36">
        <v>373000</v>
      </c>
      <c r="G6826" s="5" t="s">
        <v>51</v>
      </c>
      <c r="H6826" s="3">
        <v>2014</v>
      </c>
    </row>
    <row r="6827" spans="1:8">
      <c r="A6827" s="16" t="s">
        <v>16324</v>
      </c>
      <c r="B6827" s="39" t="s">
        <v>15595</v>
      </c>
      <c r="C6827" s="27">
        <v>51862628188</v>
      </c>
      <c r="D6827" s="5" t="s">
        <v>16133</v>
      </c>
      <c r="E6827" s="28" t="s">
        <v>15596</v>
      </c>
      <c r="F6827" s="36">
        <v>5402.26</v>
      </c>
      <c r="G6827" s="5" t="s">
        <v>51</v>
      </c>
      <c r="H6827" s="3">
        <v>2014</v>
      </c>
    </row>
    <row r="6828" spans="1:8">
      <c r="A6828" s="16" t="s">
        <v>16324</v>
      </c>
      <c r="B6828" s="39" t="s">
        <v>15597</v>
      </c>
      <c r="C6828" s="27">
        <v>68948392805</v>
      </c>
      <c r="D6828" s="5" t="s">
        <v>16133</v>
      </c>
      <c r="E6828" s="28" t="s">
        <v>15598</v>
      </c>
      <c r="F6828" s="36">
        <v>100989.86</v>
      </c>
      <c r="G6828" s="5" t="s">
        <v>51</v>
      </c>
      <c r="H6828" s="3">
        <v>2014</v>
      </c>
    </row>
    <row r="6829" spans="1:8">
      <c r="A6829" s="16" t="s">
        <v>16324</v>
      </c>
      <c r="B6829" s="39" t="s">
        <v>15599</v>
      </c>
      <c r="C6829" s="27">
        <v>72844502297</v>
      </c>
      <c r="D6829" s="5" t="s">
        <v>16133</v>
      </c>
      <c r="E6829" s="28" t="s">
        <v>15600</v>
      </c>
      <c r="F6829" s="36">
        <v>1138913.83</v>
      </c>
      <c r="G6829" s="5" t="s">
        <v>51</v>
      </c>
      <c r="H6829" s="3">
        <v>2014</v>
      </c>
    </row>
    <row r="6830" spans="1:8">
      <c r="A6830" s="16" t="s">
        <v>16324</v>
      </c>
      <c r="B6830" s="39" t="s">
        <v>15601</v>
      </c>
      <c r="C6830" s="27">
        <v>52871929718</v>
      </c>
      <c r="D6830" s="5" t="s">
        <v>16133</v>
      </c>
      <c r="E6830" s="28" t="s">
        <v>5360</v>
      </c>
      <c r="F6830" s="36">
        <v>24519.72</v>
      </c>
      <c r="G6830" s="5" t="s">
        <v>51</v>
      </c>
      <c r="H6830" s="3">
        <v>2014</v>
      </c>
    </row>
    <row r="6831" spans="1:8">
      <c r="A6831" s="16" t="s">
        <v>16324</v>
      </c>
      <c r="B6831" s="39" t="s">
        <v>15602</v>
      </c>
      <c r="C6831" s="27">
        <v>30213768563</v>
      </c>
      <c r="D6831" s="5" t="s">
        <v>16133</v>
      </c>
      <c r="E6831" s="28" t="s">
        <v>15603</v>
      </c>
      <c r="F6831" s="36">
        <v>94787.69</v>
      </c>
      <c r="G6831" s="5" t="s">
        <v>51</v>
      </c>
      <c r="H6831" s="3">
        <v>2014</v>
      </c>
    </row>
    <row r="6832" spans="1:8">
      <c r="A6832" s="16" t="s">
        <v>16324</v>
      </c>
      <c r="B6832" s="39" t="s">
        <v>15604</v>
      </c>
      <c r="C6832" s="27">
        <v>49269676353</v>
      </c>
      <c r="D6832" s="5" t="s">
        <v>16133</v>
      </c>
      <c r="E6832" s="28" t="s">
        <v>15243</v>
      </c>
      <c r="F6832" s="36">
        <v>123255.37</v>
      </c>
      <c r="G6832" s="5" t="s">
        <v>51</v>
      </c>
      <c r="H6832" s="3">
        <v>2014</v>
      </c>
    </row>
    <row r="6833" spans="1:8">
      <c r="A6833" s="16" t="s">
        <v>16324</v>
      </c>
      <c r="B6833" s="39" t="s">
        <v>15605</v>
      </c>
      <c r="C6833" s="27">
        <v>43608382529</v>
      </c>
      <c r="D6833" s="5" t="s">
        <v>16133</v>
      </c>
      <c r="E6833" s="28" t="s">
        <v>15606</v>
      </c>
      <c r="F6833" s="36">
        <v>33939.769999999997</v>
      </c>
      <c r="G6833" s="5" t="s">
        <v>51</v>
      </c>
      <c r="H6833" s="3">
        <v>2014</v>
      </c>
    </row>
    <row r="6834" spans="1:8">
      <c r="A6834" s="16" t="s">
        <v>16324</v>
      </c>
      <c r="B6834" s="39" t="s">
        <v>15607</v>
      </c>
      <c r="C6834" s="27">
        <v>55939853391</v>
      </c>
      <c r="D6834" s="5" t="s">
        <v>16133</v>
      </c>
      <c r="E6834" s="28" t="s">
        <v>15358</v>
      </c>
      <c r="F6834" s="36">
        <v>138242.43</v>
      </c>
      <c r="G6834" s="5" t="s">
        <v>51</v>
      </c>
      <c r="H6834" s="3">
        <v>2014</v>
      </c>
    </row>
    <row r="6835" spans="1:8">
      <c r="A6835" s="16" t="s">
        <v>16324</v>
      </c>
      <c r="B6835" s="39" t="s">
        <v>15608</v>
      </c>
      <c r="C6835" s="27">
        <v>30245775963</v>
      </c>
      <c r="D6835" s="5" t="s">
        <v>16133</v>
      </c>
      <c r="E6835" s="28" t="s">
        <v>10060</v>
      </c>
      <c r="F6835" s="36">
        <v>28857.5</v>
      </c>
      <c r="G6835" s="5" t="s">
        <v>51</v>
      </c>
      <c r="H6835" s="3">
        <v>2014</v>
      </c>
    </row>
    <row r="6836" spans="1:8">
      <c r="A6836" s="16" t="s">
        <v>16324</v>
      </c>
      <c r="B6836" s="39" t="s">
        <v>15609</v>
      </c>
      <c r="C6836" s="27">
        <v>19719680038</v>
      </c>
      <c r="D6836" s="5" t="s">
        <v>16133</v>
      </c>
      <c r="E6836" s="28" t="s">
        <v>15610</v>
      </c>
      <c r="F6836" s="36">
        <v>91130.77</v>
      </c>
      <c r="G6836" s="5" t="s">
        <v>51</v>
      </c>
      <c r="H6836" s="3">
        <v>2014</v>
      </c>
    </row>
    <row r="6837" spans="1:8">
      <c r="A6837" s="16" t="s">
        <v>16324</v>
      </c>
      <c r="B6837" s="39" t="s">
        <v>15611</v>
      </c>
      <c r="C6837" s="27"/>
      <c r="D6837" s="5" t="s">
        <v>16133</v>
      </c>
      <c r="E6837" s="28"/>
      <c r="F6837" s="36">
        <v>2113.85</v>
      </c>
      <c r="G6837" s="5" t="s">
        <v>51</v>
      </c>
      <c r="H6837" s="3">
        <v>2014</v>
      </c>
    </row>
    <row r="6838" spans="1:8">
      <c r="A6838" s="16" t="s">
        <v>16324</v>
      </c>
      <c r="B6838" s="39" t="s">
        <v>15612</v>
      </c>
      <c r="C6838" s="27"/>
      <c r="D6838" s="5" t="s">
        <v>16133</v>
      </c>
      <c r="E6838" s="28"/>
      <c r="F6838" s="36">
        <v>69890.23</v>
      </c>
      <c r="G6838" s="5" t="s">
        <v>51</v>
      </c>
      <c r="H6838" s="3">
        <v>2014</v>
      </c>
    </row>
    <row r="6839" spans="1:8">
      <c r="A6839" s="16" t="s">
        <v>16324</v>
      </c>
      <c r="B6839" s="39" t="s">
        <v>15613</v>
      </c>
      <c r="C6839" s="27">
        <v>99707879275</v>
      </c>
      <c r="D6839" s="5" t="s">
        <v>16136</v>
      </c>
      <c r="E6839" s="28" t="s">
        <v>15614</v>
      </c>
      <c r="F6839" s="36">
        <v>138812.23000000001</v>
      </c>
      <c r="G6839" s="5" t="s">
        <v>51</v>
      </c>
      <c r="H6839" s="3">
        <v>2014</v>
      </c>
    </row>
    <row r="6840" spans="1:8">
      <c r="A6840" s="16" t="s">
        <v>16324</v>
      </c>
      <c r="B6840" s="39" t="s">
        <v>15615</v>
      </c>
      <c r="C6840" s="27"/>
      <c r="D6840" s="5" t="s">
        <v>16133</v>
      </c>
      <c r="E6840" s="28"/>
      <c r="F6840" s="36">
        <v>3423.29</v>
      </c>
      <c r="G6840" s="5" t="s">
        <v>51</v>
      </c>
      <c r="H6840" s="3">
        <v>2014</v>
      </c>
    </row>
    <row r="6841" spans="1:8">
      <c r="A6841" s="16" t="s">
        <v>16324</v>
      </c>
      <c r="B6841" s="39" t="s">
        <v>15616</v>
      </c>
      <c r="C6841" s="27"/>
      <c r="D6841" s="5" t="s">
        <v>16133</v>
      </c>
      <c r="E6841" s="28"/>
      <c r="F6841" s="36">
        <v>10804.52</v>
      </c>
      <c r="G6841" s="5" t="s">
        <v>51</v>
      </c>
      <c r="H6841" s="3">
        <v>2014</v>
      </c>
    </row>
    <row r="6842" spans="1:8">
      <c r="A6842" s="16" t="s">
        <v>16324</v>
      </c>
      <c r="B6842" s="39" t="s">
        <v>15617</v>
      </c>
      <c r="C6842" s="27"/>
      <c r="D6842" s="5" t="s">
        <v>16134</v>
      </c>
      <c r="E6842" s="28"/>
      <c r="F6842" s="36">
        <v>1500</v>
      </c>
      <c r="G6842" s="5" t="s">
        <v>51</v>
      </c>
      <c r="H6842" s="3">
        <v>2014</v>
      </c>
    </row>
    <row r="6843" spans="1:8">
      <c r="A6843" s="16" t="s">
        <v>16324</v>
      </c>
      <c r="B6843" s="39" t="s">
        <v>15618</v>
      </c>
      <c r="C6843" s="27"/>
      <c r="D6843" s="5" t="s">
        <v>16134</v>
      </c>
      <c r="E6843" s="28"/>
      <c r="F6843" s="36">
        <v>2000</v>
      </c>
      <c r="G6843" s="5" t="s">
        <v>51</v>
      </c>
      <c r="H6843" s="3">
        <v>2014</v>
      </c>
    </row>
    <row r="6844" spans="1:8">
      <c r="A6844" s="16" t="s">
        <v>16324</v>
      </c>
      <c r="B6844" s="39" t="s">
        <v>15619</v>
      </c>
      <c r="C6844" s="27"/>
      <c r="D6844" s="5" t="s">
        <v>16134</v>
      </c>
      <c r="E6844" s="28"/>
      <c r="F6844" s="36">
        <v>1500</v>
      </c>
      <c r="G6844" s="5" t="s">
        <v>51</v>
      </c>
      <c r="H6844" s="3">
        <v>2014</v>
      </c>
    </row>
    <row r="6845" spans="1:8">
      <c r="A6845" s="16" t="s">
        <v>16324</v>
      </c>
      <c r="B6845" s="39" t="s">
        <v>15620</v>
      </c>
      <c r="C6845" s="27"/>
      <c r="D6845" s="5" t="s">
        <v>16134</v>
      </c>
      <c r="E6845" s="28"/>
      <c r="F6845" s="36">
        <v>50000</v>
      </c>
      <c r="G6845" s="5" t="s">
        <v>51</v>
      </c>
      <c r="H6845" s="3">
        <v>2014</v>
      </c>
    </row>
    <row r="6846" spans="1:8">
      <c r="A6846" s="16" t="s">
        <v>16324</v>
      </c>
      <c r="B6846" s="39" t="s">
        <v>15621</v>
      </c>
      <c r="C6846" s="27">
        <v>85580059146</v>
      </c>
      <c r="D6846" s="5" t="s">
        <v>16133</v>
      </c>
      <c r="E6846" s="28" t="s">
        <v>917</v>
      </c>
      <c r="F6846" s="36">
        <v>100000</v>
      </c>
      <c r="G6846" s="5" t="s">
        <v>51</v>
      </c>
      <c r="H6846" s="3">
        <v>2014</v>
      </c>
    </row>
    <row r="6847" spans="1:8">
      <c r="A6847" s="16" t="s">
        <v>16324</v>
      </c>
      <c r="B6847" s="39" t="s">
        <v>15059</v>
      </c>
      <c r="C6847" s="27"/>
      <c r="D6847" s="5" t="s">
        <v>16133</v>
      </c>
      <c r="E6847" s="28"/>
      <c r="F6847" s="36">
        <v>5500</v>
      </c>
      <c r="G6847" s="5" t="s">
        <v>51</v>
      </c>
      <c r="H6847" s="3">
        <v>2014</v>
      </c>
    </row>
    <row r="6848" spans="1:8">
      <c r="A6848" s="16" t="s">
        <v>16324</v>
      </c>
      <c r="B6848" s="39" t="s">
        <v>15622</v>
      </c>
      <c r="C6848" s="27">
        <v>55822828191</v>
      </c>
      <c r="D6848" s="5" t="s">
        <v>16137</v>
      </c>
      <c r="E6848" s="28" t="s">
        <v>15623</v>
      </c>
      <c r="F6848" s="36">
        <v>100445.22</v>
      </c>
      <c r="G6848" s="5" t="s">
        <v>51</v>
      </c>
      <c r="H6848" s="3">
        <v>2014</v>
      </c>
    </row>
    <row r="6849" spans="1:8">
      <c r="A6849" s="16" t="s">
        <v>16324</v>
      </c>
      <c r="B6849" s="39" t="s">
        <v>15624</v>
      </c>
      <c r="C6849" s="27"/>
      <c r="D6849" s="5" t="s">
        <v>16133</v>
      </c>
      <c r="E6849" s="28"/>
      <c r="F6849" s="36">
        <v>1000</v>
      </c>
      <c r="G6849" s="5" t="s">
        <v>51</v>
      </c>
      <c r="H6849" s="3">
        <v>2014</v>
      </c>
    </row>
    <row r="6850" spans="1:8">
      <c r="A6850" s="16" t="s">
        <v>16324</v>
      </c>
      <c r="B6850" s="39" t="s">
        <v>15625</v>
      </c>
      <c r="C6850" s="27">
        <v>30857196621</v>
      </c>
      <c r="D6850" s="5" t="s">
        <v>16133</v>
      </c>
      <c r="E6850" s="28" t="s">
        <v>15332</v>
      </c>
      <c r="F6850" s="36">
        <v>16269.64</v>
      </c>
      <c r="G6850" s="5" t="s">
        <v>51</v>
      </c>
      <c r="H6850" s="3">
        <v>2014</v>
      </c>
    </row>
    <row r="6851" spans="1:8">
      <c r="A6851" s="16" t="s">
        <v>16324</v>
      </c>
      <c r="B6851" s="39" t="s">
        <v>15626</v>
      </c>
      <c r="C6851" s="27">
        <v>81461709121</v>
      </c>
      <c r="D6851" s="5" t="s">
        <v>16133</v>
      </c>
      <c r="E6851" s="28" t="s">
        <v>15627</v>
      </c>
      <c r="F6851" s="36">
        <v>620000</v>
      </c>
      <c r="G6851" s="5" t="s">
        <v>51</v>
      </c>
      <c r="H6851" s="3">
        <v>2014</v>
      </c>
    </row>
    <row r="6852" spans="1:8">
      <c r="A6852" s="16" t="s">
        <v>16324</v>
      </c>
      <c r="B6852" s="39" t="s">
        <v>15628</v>
      </c>
      <c r="C6852" s="27">
        <v>54604333815</v>
      </c>
      <c r="D6852" s="5" t="s">
        <v>16133</v>
      </c>
      <c r="E6852" s="28" t="s">
        <v>15629</v>
      </c>
      <c r="F6852" s="36">
        <v>32393.56</v>
      </c>
      <c r="G6852" s="5" t="s">
        <v>51</v>
      </c>
      <c r="H6852" s="3">
        <v>2014</v>
      </c>
    </row>
    <row r="6853" spans="1:8">
      <c r="A6853" s="16" t="s">
        <v>16324</v>
      </c>
      <c r="B6853" s="39" t="s">
        <v>15630</v>
      </c>
      <c r="C6853" s="27">
        <v>58860101825</v>
      </c>
      <c r="D6853" s="5" t="s">
        <v>16133</v>
      </c>
      <c r="E6853" s="28" t="s">
        <v>15631</v>
      </c>
      <c r="F6853" s="36">
        <v>25000</v>
      </c>
      <c r="G6853" s="5" t="s">
        <v>51</v>
      </c>
      <c r="H6853" s="3">
        <v>2014</v>
      </c>
    </row>
    <row r="6854" spans="1:8">
      <c r="A6854" s="16" t="s">
        <v>16324</v>
      </c>
      <c r="B6854" s="39" t="s">
        <v>15632</v>
      </c>
      <c r="C6854" s="27"/>
      <c r="D6854" s="5" t="s">
        <v>16134</v>
      </c>
      <c r="E6854" s="28" t="s">
        <v>15199</v>
      </c>
      <c r="F6854" s="36">
        <v>1500</v>
      </c>
      <c r="G6854" s="5" t="s">
        <v>51</v>
      </c>
      <c r="H6854" s="3">
        <v>2014</v>
      </c>
    </row>
    <row r="6855" spans="1:8">
      <c r="A6855" s="16" t="s">
        <v>16324</v>
      </c>
      <c r="B6855" s="39" t="s">
        <v>15633</v>
      </c>
      <c r="C6855" s="27">
        <v>35639953615</v>
      </c>
      <c r="D6855" s="5" t="s">
        <v>16133</v>
      </c>
      <c r="E6855" s="28" t="s">
        <v>15634</v>
      </c>
      <c r="F6855" s="36">
        <v>231435</v>
      </c>
      <c r="G6855" s="5" t="s">
        <v>51</v>
      </c>
      <c r="H6855" s="3">
        <v>2014</v>
      </c>
    </row>
    <row r="6856" spans="1:8">
      <c r="A6856" s="16" t="s">
        <v>16324</v>
      </c>
      <c r="B6856" s="39" t="s">
        <v>15635</v>
      </c>
      <c r="C6856" s="27">
        <v>47525068586</v>
      </c>
      <c r="D6856" s="5" t="s">
        <v>16133</v>
      </c>
      <c r="E6856" s="28" t="s">
        <v>15636</v>
      </c>
      <c r="F6856" s="36">
        <v>1164463.8899999999</v>
      </c>
      <c r="G6856" s="5" t="s">
        <v>51</v>
      </c>
      <c r="H6856" s="3">
        <v>2014</v>
      </c>
    </row>
    <row r="6857" spans="1:8">
      <c r="A6857" s="16" t="s">
        <v>16324</v>
      </c>
      <c r="B6857" s="39" t="s">
        <v>15637</v>
      </c>
      <c r="C6857" s="27">
        <v>66811033969</v>
      </c>
      <c r="D6857" s="5" t="s">
        <v>16133</v>
      </c>
      <c r="E6857" s="28" t="s">
        <v>15638</v>
      </c>
      <c r="F6857" s="36">
        <v>749729.16</v>
      </c>
      <c r="G6857" s="5" t="s">
        <v>51</v>
      </c>
      <c r="H6857" s="3">
        <v>2014</v>
      </c>
    </row>
    <row r="6858" spans="1:8">
      <c r="A6858" s="16" t="s">
        <v>16324</v>
      </c>
      <c r="B6858" s="39" t="s">
        <v>15639</v>
      </c>
      <c r="C6858" s="27"/>
      <c r="D6858" s="5" t="s">
        <v>16133</v>
      </c>
      <c r="E6858" s="28"/>
      <c r="F6858" s="36">
        <v>475100</v>
      </c>
      <c r="G6858" s="5" t="s">
        <v>51</v>
      </c>
      <c r="H6858" s="3">
        <v>2014</v>
      </c>
    </row>
    <row r="6859" spans="1:8">
      <c r="A6859" s="16" t="s">
        <v>16324</v>
      </c>
      <c r="B6859" s="39" t="s">
        <v>15640</v>
      </c>
      <c r="C6859" s="27">
        <v>8114777797</v>
      </c>
      <c r="D6859" s="5" t="s">
        <v>16138</v>
      </c>
      <c r="E6859" s="28" t="s">
        <v>15641</v>
      </c>
      <c r="F6859" s="36">
        <v>2000</v>
      </c>
      <c r="G6859" s="5" t="s">
        <v>51</v>
      </c>
      <c r="H6859" s="3">
        <v>2014</v>
      </c>
    </row>
    <row r="6860" spans="1:8">
      <c r="A6860" s="16" t="s">
        <v>16324</v>
      </c>
      <c r="B6860" s="39" t="s">
        <v>15642</v>
      </c>
      <c r="C6860" s="27"/>
      <c r="D6860" s="5" t="s">
        <v>16133</v>
      </c>
      <c r="E6860" s="28"/>
      <c r="F6860" s="36">
        <v>61065.83</v>
      </c>
      <c r="G6860" s="5" t="s">
        <v>51</v>
      </c>
      <c r="H6860" s="3">
        <v>2014</v>
      </c>
    </row>
    <row r="6861" spans="1:8">
      <c r="A6861" s="16" t="s">
        <v>16324</v>
      </c>
      <c r="B6861" s="39" t="s">
        <v>15643</v>
      </c>
      <c r="C6861" s="27">
        <v>54727037725</v>
      </c>
      <c r="D6861" s="5" t="s">
        <v>16133</v>
      </c>
      <c r="E6861" s="28" t="s">
        <v>15644</v>
      </c>
      <c r="F6861" s="36">
        <v>520411.5</v>
      </c>
      <c r="G6861" s="5" t="s">
        <v>51</v>
      </c>
      <c r="H6861" s="3">
        <v>2014</v>
      </c>
    </row>
    <row r="6862" spans="1:8">
      <c r="A6862" s="16" t="s">
        <v>16324</v>
      </c>
      <c r="B6862" s="39" t="s">
        <v>15645</v>
      </c>
      <c r="C6862" s="27">
        <v>43421857266</v>
      </c>
      <c r="D6862" s="5" t="s">
        <v>16133</v>
      </c>
      <c r="E6862" s="28" t="s">
        <v>15646</v>
      </c>
      <c r="F6862" s="36">
        <v>199207.98</v>
      </c>
      <c r="G6862" s="5" t="s">
        <v>51</v>
      </c>
      <c r="H6862" s="3">
        <v>2014</v>
      </c>
    </row>
    <row r="6863" spans="1:8">
      <c r="A6863" s="16" t="s">
        <v>16324</v>
      </c>
      <c r="B6863" s="39" t="s">
        <v>15647</v>
      </c>
      <c r="C6863" s="27"/>
      <c r="D6863" s="5" t="s">
        <v>16133</v>
      </c>
      <c r="E6863" s="28"/>
      <c r="F6863" s="36">
        <v>221921.12</v>
      </c>
      <c r="G6863" s="5" t="s">
        <v>51</v>
      </c>
      <c r="H6863" s="3">
        <v>2014</v>
      </c>
    </row>
    <row r="6864" spans="1:8">
      <c r="A6864" s="16" t="s">
        <v>16324</v>
      </c>
      <c r="B6864" s="39" t="s">
        <v>15648</v>
      </c>
      <c r="C6864" s="27">
        <v>73888847146</v>
      </c>
      <c r="D6864" s="5" t="s">
        <v>16133</v>
      </c>
      <c r="E6864" s="28" t="s">
        <v>15649</v>
      </c>
      <c r="F6864" s="36">
        <v>220113.28</v>
      </c>
      <c r="G6864" s="5" t="s">
        <v>51</v>
      </c>
      <c r="H6864" s="3">
        <v>2014</v>
      </c>
    </row>
    <row r="6865" spans="1:8">
      <c r="A6865" s="16" t="s">
        <v>16324</v>
      </c>
      <c r="B6865" s="39" t="s">
        <v>15650</v>
      </c>
      <c r="C6865" s="27"/>
      <c r="D6865" s="5" t="s">
        <v>16133</v>
      </c>
      <c r="E6865" s="28"/>
      <c r="F6865" s="36">
        <v>484987.98</v>
      </c>
      <c r="G6865" s="5" t="s">
        <v>51</v>
      </c>
      <c r="H6865" s="3">
        <v>2014</v>
      </c>
    </row>
    <row r="6866" spans="1:8">
      <c r="A6866" s="16" t="s">
        <v>16324</v>
      </c>
      <c r="B6866" s="16" t="s">
        <v>15651</v>
      </c>
      <c r="C6866" s="27"/>
      <c r="D6866" s="5" t="s">
        <v>1804</v>
      </c>
      <c r="E6866" s="28"/>
      <c r="F6866" s="36">
        <v>1500</v>
      </c>
      <c r="G6866" s="5" t="s">
        <v>51</v>
      </c>
      <c r="H6866" s="3">
        <v>2014</v>
      </c>
    </row>
    <row r="6867" spans="1:8">
      <c r="A6867" s="16" t="s">
        <v>16324</v>
      </c>
      <c r="B6867" s="39" t="s">
        <v>15652</v>
      </c>
      <c r="C6867" s="27">
        <v>20977517812</v>
      </c>
      <c r="D6867" s="5" t="s">
        <v>16139</v>
      </c>
      <c r="E6867" s="28" t="s">
        <v>14419</v>
      </c>
      <c r="F6867" s="36">
        <v>11292</v>
      </c>
      <c r="G6867" s="5" t="s">
        <v>51</v>
      </c>
      <c r="H6867" s="3">
        <v>2014</v>
      </c>
    </row>
    <row r="6868" spans="1:8">
      <c r="A6868" s="16" t="s">
        <v>16324</v>
      </c>
      <c r="B6868" s="16" t="s">
        <v>15653</v>
      </c>
      <c r="C6868" s="8" t="s">
        <v>15654</v>
      </c>
      <c r="D6868" s="5" t="s">
        <v>16140</v>
      </c>
      <c r="E6868" s="5" t="s">
        <v>15655</v>
      </c>
      <c r="F6868" s="9">
        <v>15000</v>
      </c>
      <c r="G6868" s="5" t="s">
        <v>51</v>
      </c>
      <c r="H6868" s="3">
        <v>2014</v>
      </c>
    </row>
    <row r="6869" spans="1:8">
      <c r="A6869" s="16" t="s">
        <v>16324</v>
      </c>
      <c r="B6869" s="16" t="s">
        <v>10564</v>
      </c>
      <c r="C6869" s="8" t="s">
        <v>15656</v>
      </c>
      <c r="D6869" s="5" t="s">
        <v>16141</v>
      </c>
      <c r="E6869" s="5" t="s">
        <v>15657</v>
      </c>
      <c r="F6869" s="9">
        <v>50000</v>
      </c>
      <c r="G6869" s="5" t="s">
        <v>51</v>
      </c>
      <c r="H6869" s="3">
        <v>2014</v>
      </c>
    </row>
    <row r="6870" spans="1:8">
      <c r="A6870" s="16" t="s">
        <v>16324</v>
      </c>
      <c r="B6870" s="16" t="s">
        <v>15658</v>
      </c>
      <c r="C6870" s="8" t="s">
        <v>15659</v>
      </c>
      <c r="D6870" s="5" t="s">
        <v>16142</v>
      </c>
      <c r="E6870" s="5" t="s">
        <v>15660</v>
      </c>
      <c r="F6870" s="9">
        <v>5000</v>
      </c>
      <c r="G6870" s="5" t="s">
        <v>51</v>
      </c>
      <c r="H6870" s="3">
        <v>2014</v>
      </c>
    </row>
    <row r="6871" spans="1:8" ht="25.5">
      <c r="A6871" s="16" t="s">
        <v>16324</v>
      </c>
      <c r="B6871" s="16" t="s">
        <v>15661</v>
      </c>
      <c r="C6871" s="8" t="s">
        <v>15662</v>
      </c>
      <c r="D6871" s="5" t="s">
        <v>16143</v>
      </c>
      <c r="E6871" s="5"/>
      <c r="F6871" s="9">
        <v>6400</v>
      </c>
      <c r="G6871" s="5" t="s">
        <v>51</v>
      </c>
      <c r="H6871" s="3">
        <v>2014</v>
      </c>
    </row>
    <row r="6872" spans="1:8" ht="25.5">
      <c r="A6872" s="16" t="s">
        <v>16324</v>
      </c>
      <c r="B6872" s="16" t="s">
        <v>15663</v>
      </c>
      <c r="C6872" s="8" t="s">
        <v>15664</v>
      </c>
      <c r="D6872" s="5" t="s">
        <v>16144</v>
      </c>
      <c r="E6872" s="5"/>
      <c r="F6872" s="9">
        <v>5000</v>
      </c>
      <c r="G6872" s="5" t="s">
        <v>51</v>
      </c>
      <c r="H6872" s="3">
        <v>2014</v>
      </c>
    </row>
    <row r="6873" spans="1:8" ht="25.5">
      <c r="A6873" s="16" t="s">
        <v>16324</v>
      </c>
      <c r="B6873" s="16" t="s">
        <v>15665</v>
      </c>
      <c r="C6873" s="8" t="s">
        <v>15666</v>
      </c>
      <c r="D6873" s="5" t="s">
        <v>16145</v>
      </c>
      <c r="E6873" s="5"/>
      <c r="F6873" s="9">
        <v>23000</v>
      </c>
      <c r="G6873" s="5" t="s">
        <v>51</v>
      </c>
      <c r="H6873" s="3">
        <v>2014</v>
      </c>
    </row>
    <row r="6874" spans="1:8">
      <c r="A6874" s="16" t="s">
        <v>16324</v>
      </c>
      <c r="B6874" s="16" t="s">
        <v>15667</v>
      </c>
      <c r="C6874" s="8" t="s">
        <v>15668</v>
      </c>
      <c r="D6874" s="5" t="s">
        <v>16146</v>
      </c>
      <c r="E6874" s="5" t="s">
        <v>15669</v>
      </c>
      <c r="F6874" s="9">
        <v>10000</v>
      </c>
      <c r="G6874" s="5" t="s">
        <v>51</v>
      </c>
      <c r="H6874" s="3">
        <v>2014</v>
      </c>
    </row>
    <row r="6875" spans="1:8">
      <c r="A6875" s="16" t="s">
        <v>16324</v>
      </c>
      <c r="B6875" s="16" t="s">
        <v>15670</v>
      </c>
      <c r="C6875" s="8" t="s">
        <v>14979</v>
      </c>
      <c r="D6875" s="5" t="s">
        <v>16147</v>
      </c>
      <c r="E6875" s="5" t="s">
        <v>16148</v>
      </c>
      <c r="F6875" s="9">
        <v>3000</v>
      </c>
      <c r="G6875" s="5" t="s">
        <v>51</v>
      </c>
      <c r="H6875" s="3">
        <v>2014</v>
      </c>
    </row>
    <row r="6876" spans="1:8">
      <c r="A6876" s="16" t="s">
        <v>16324</v>
      </c>
      <c r="B6876" s="16" t="s">
        <v>15671</v>
      </c>
      <c r="C6876" s="8" t="s">
        <v>15672</v>
      </c>
      <c r="D6876" s="5" t="s">
        <v>16149</v>
      </c>
      <c r="E6876" s="5" t="s">
        <v>15673</v>
      </c>
      <c r="F6876" s="9">
        <v>20000</v>
      </c>
      <c r="G6876" s="5" t="s">
        <v>51</v>
      </c>
      <c r="H6876" s="3">
        <v>2014</v>
      </c>
    </row>
    <row r="6877" spans="1:8" ht="25.5">
      <c r="A6877" s="16" t="s">
        <v>16324</v>
      </c>
      <c r="B6877" s="16" t="s">
        <v>15674</v>
      </c>
      <c r="C6877" s="8" t="s">
        <v>15675</v>
      </c>
      <c r="D6877" s="5" t="s">
        <v>16150</v>
      </c>
      <c r="E6877" s="5" t="s">
        <v>15676</v>
      </c>
      <c r="F6877" s="9">
        <v>10000</v>
      </c>
      <c r="G6877" s="5" t="s">
        <v>51</v>
      </c>
      <c r="H6877" s="3">
        <v>2014</v>
      </c>
    </row>
    <row r="6878" spans="1:8" ht="25.5">
      <c r="A6878" s="16" t="s">
        <v>16324</v>
      </c>
      <c r="B6878" s="16" t="s">
        <v>15677</v>
      </c>
      <c r="C6878" s="8" t="s">
        <v>15678</v>
      </c>
      <c r="D6878" s="5" t="s">
        <v>16151</v>
      </c>
      <c r="E6878" s="5" t="s">
        <v>15679</v>
      </c>
      <c r="F6878" s="9">
        <v>30000</v>
      </c>
      <c r="G6878" s="5" t="s">
        <v>51</v>
      </c>
      <c r="H6878" s="3">
        <v>2014</v>
      </c>
    </row>
    <row r="6879" spans="1:8">
      <c r="A6879" s="16" t="s">
        <v>16324</v>
      </c>
      <c r="B6879" s="16" t="s">
        <v>15680</v>
      </c>
      <c r="C6879" s="8" t="s">
        <v>15681</v>
      </c>
      <c r="D6879" s="5" t="s">
        <v>16152</v>
      </c>
      <c r="E6879" s="5" t="s">
        <v>15682</v>
      </c>
      <c r="F6879" s="9">
        <v>5000</v>
      </c>
      <c r="G6879" s="5" t="s">
        <v>51</v>
      </c>
      <c r="H6879" s="3">
        <v>2014</v>
      </c>
    </row>
    <row r="6880" spans="1:8" ht="25.5">
      <c r="A6880" s="16" t="s">
        <v>16324</v>
      </c>
      <c r="B6880" s="16" t="s">
        <v>15683</v>
      </c>
      <c r="C6880" s="8" t="s">
        <v>15684</v>
      </c>
      <c r="D6880" s="5" t="s">
        <v>16153</v>
      </c>
      <c r="E6880" s="5" t="s">
        <v>15685</v>
      </c>
      <c r="F6880" s="9">
        <v>3000</v>
      </c>
      <c r="G6880" s="5" t="s">
        <v>51</v>
      </c>
      <c r="H6880" s="3">
        <v>2014</v>
      </c>
    </row>
    <row r="6881" spans="1:8" ht="25.5">
      <c r="A6881" s="16" t="s">
        <v>16324</v>
      </c>
      <c r="B6881" s="16" t="s">
        <v>15686</v>
      </c>
      <c r="C6881" s="8" t="s">
        <v>15687</v>
      </c>
      <c r="D6881" s="5" t="s">
        <v>16154</v>
      </c>
      <c r="E6881" s="5" t="s">
        <v>15688</v>
      </c>
      <c r="F6881" s="9">
        <v>10000</v>
      </c>
      <c r="G6881" s="5" t="s">
        <v>51</v>
      </c>
      <c r="H6881" s="3">
        <v>2014</v>
      </c>
    </row>
    <row r="6882" spans="1:8" ht="25.5">
      <c r="A6882" s="16" t="s">
        <v>16324</v>
      </c>
      <c r="B6882" s="16" t="s">
        <v>15689</v>
      </c>
      <c r="C6882" s="8" t="s">
        <v>15193</v>
      </c>
      <c r="D6882" s="5" t="s">
        <v>16155</v>
      </c>
      <c r="E6882" s="5" t="s">
        <v>15690</v>
      </c>
      <c r="F6882" s="9">
        <v>10628.98</v>
      </c>
      <c r="G6882" s="5" t="s">
        <v>51</v>
      </c>
      <c r="H6882" s="3">
        <v>2014</v>
      </c>
    </row>
    <row r="6883" spans="1:8">
      <c r="A6883" s="16" t="s">
        <v>16324</v>
      </c>
      <c r="B6883" s="16" t="s">
        <v>15691</v>
      </c>
      <c r="C6883" s="8" t="s">
        <v>15692</v>
      </c>
      <c r="D6883" s="5" t="s">
        <v>16156</v>
      </c>
      <c r="E6883" s="5" t="s">
        <v>15693</v>
      </c>
      <c r="F6883" s="9">
        <v>20000</v>
      </c>
      <c r="G6883" s="5" t="s">
        <v>51</v>
      </c>
      <c r="H6883" s="3">
        <v>2014</v>
      </c>
    </row>
    <row r="6884" spans="1:8">
      <c r="A6884" s="16" t="s">
        <v>16324</v>
      </c>
      <c r="B6884" s="16" t="s">
        <v>15694</v>
      </c>
      <c r="C6884" s="8" t="s">
        <v>15695</v>
      </c>
      <c r="D6884" s="5" t="s">
        <v>16157</v>
      </c>
      <c r="E6884" s="5" t="s">
        <v>15696</v>
      </c>
      <c r="F6884" s="9">
        <v>3500</v>
      </c>
      <c r="G6884" s="5" t="s">
        <v>51</v>
      </c>
      <c r="H6884" s="3">
        <v>2014</v>
      </c>
    </row>
    <row r="6885" spans="1:8" ht="25.5">
      <c r="A6885" s="16" t="s">
        <v>16324</v>
      </c>
      <c r="B6885" s="16" t="s">
        <v>15697</v>
      </c>
      <c r="C6885" s="8" t="s">
        <v>15698</v>
      </c>
      <c r="D6885" s="5" t="s">
        <v>16158</v>
      </c>
      <c r="E6885" s="5" t="s">
        <v>16159</v>
      </c>
      <c r="F6885" s="9">
        <v>10000</v>
      </c>
      <c r="G6885" s="5" t="s">
        <v>51</v>
      </c>
      <c r="H6885" s="3">
        <v>2014</v>
      </c>
    </row>
    <row r="6886" spans="1:8">
      <c r="A6886" s="16" t="s">
        <v>16324</v>
      </c>
      <c r="B6886" s="16" t="s">
        <v>9729</v>
      </c>
      <c r="C6886" s="8" t="s">
        <v>4845</v>
      </c>
      <c r="D6886" s="5" t="s">
        <v>16160</v>
      </c>
      <c r="E6886" s="5"/>
      <c r="F6886" s="9">
        <v>10000</v>
      </c>
      <c r="G6886" s="5" t="s">
        <v>51</v>
      </c>
      <c r="H6886" s="3">
        <v>2014</v>
      </c>
    </row>
    <row r="6887" spans="1:8">
      <c r="A6887" s="16" t="s">
        <v>16324</v>
      </c>
      <c r="B6887" s="16" t="s">
        <v>15699</v>
      </c>
      <c r="C6887" s="8" t="s">
        <v>15700</v>
      </c>
      <c r="D6887" s="5" t="s">
        <v>16161</v>
      </c>
      <c r="E6887" s="5" t="s">
        <v>15007</v>
      </c>
      <c r="F6887" s="9">
        <v>10000</v>
      </c>
      <c r="G6887" s="5" t="s">
        <v>51</v>
      </c>
      <c r="H6887" s="3">
        <v>2014</v>
      </c>
    </row>
    <row r="6888" spans="1:8">
      <c r="A6888" s="16" t="s">
        <v>16324</v>
      </c>
      <c r="B6888" s="16" t="s">
        <v>15701</v>
      </c>
      <c r="C6888" s="8"/>
      <c r="D6888" s="5" t="s">
        <v>16162</v>
      </c>
      <c r="E6888" s="5"/>
      <c r="F6888" s="9">
        <v>10000</v>
      </c>
      <c r="G6888" s="5" t="s">
        <v>51</v>
      </c>
      <c r="H6888" s="3">
        <v>2014</v>
      </c>
    </row>
    <row r="6889" spans="1:8" ht="25.5">
      <c r="A6889" s="16" t="s">
        <v>16324</v>
      </c>
      <c r="B6889" s="16" t="s">
        <v>15702</v>
      </c>
      <c r="C6889" s="8" t="s">
        <v>15703</v>
      </c>
      <c r="D6889" s="5" t="s">
        <v>16163</v>
      </c>
      <c r="E6889" s="5" t="s">
        <v>15704</v>
      </c>
      <c r="F6889" s="9">
        <v>10000</v>
      </c>
      <c r="G6889" s="5" t="s">
        <v>51</v>
      </c>
      <c r="H6889" s="3">
        <v>2014</v>
      </c>
    </row>
    <row r="6890" spans="1:8" ht="25.5">
      <c r="A6890" s="16" t="s">
        <v>16324</v>
      </c>
      <c r="B6890" s="16" t="s">
        <v>15705</v>
      </c>
      <c r="C6890" s="8"/>
      <c r="D6890" s="5" t="s">
        <v>16164</v>
      </c>
      <c r="E6890" s="5" t="s">
        <v>15706</v>
      </c>
      <c r="F6890" s="9">
        <v>6800</v>
      </c>
      <c r="G6890" s="5" t="s">
        <v>51</v>
      </c>
      <c r="H6890" s="3">
        <v>2014</v>
      </c>
    </row>
    <row r="6891" spans="1:8">
      <c r="A6891" s="16" t="s">
        <v>16324</v>
      </c>
      <c r="B6891" s="16" t="s">
        <v>15102</v>
      </c>
      <c r="C6891" s="8" t="s">
        <v>15103</v>
      </c>
      <c r="D6891" s="5" t="s">
        <v>16165</v>
      </c>
      <c r="E6891" s="5" t="s">
        <v>15707</v>
      </c>
      <c r="F6891" s="9">
        <v>14000</v>
      </c>
      <c r="G6891" s="5" t="s">
        <v>51</v>
      </c>
      <c r="H6891" s="3">
        <v>2014</v>
      </c>
    </row>
    <row r="6892" spans="1:8">
      <c r="A6892" s="16" t="s">
        <v>16324</v>
      </c>
      <c r="B6892" s="16" t="s">
        <v>15708</v>
      </c>
      <c r="C6892" s="8" t="s">
        <v>15709</v>
      </c>
      <c r="D6892" s="5" t="s">
        <v>16166</v>
      </c>
      <c r="E6892" s="5" t="s">
        <v>15710</v>
      </c>
      <c r="F6892" s="9">
        <v>10000</v>
      </c>
      <c r="G6892" s="5" t="s">
        <v>51</v>
      </c>
      <c r="H6892" s="3">
        <v>2014</v>
      </c>
    </row>
    <row r="6893" spans="1:8" ht="38.25">
      <c r="A6893" s="16" t="s">
        <v>16324</v>
      </c>
      <c r="B6893" s="16" t="s">
        <v>15711</v>
      </c>
      <c r="C6893" s="8"/>
      <c r="D6893" s="5" t="s">
        <v>16167</v>
      </c>
      <c r="E6893" s="5"/>
      <c r="F6893" s="9">
        <v>10000</v>
      </c>
      <c r="G6893" s="5" t="s">
        <v>51</v>
      </c>
      <c r="H6893" s="3">
        <v>2014</v>
      </c>
    </row>
    <row r="6894" spans="1:8">
      <c r="A6894" s="16" t="s">
        <v>16324</v>
      </c>
      <c r="B6894" s="16" t="s">
        <v>15712</v>
      </c>
      <c r="C6894" s="8" t="s">
        <v>15713</v>
      </c>
      <c r="D6894" s="5" t="s">
        <v>16168</v>
      </c>
      <c r="E6894" s="5"/>
      <c r="F6894" s="9">
        <v>20000</v>
      </c>
      <c r="G6894" s="5" t="s">
        <v>51</v>
      </c>
      <c r="H6894" s="3">
        <v>2014</v>
      </c>
    </row>
    <row r="6895" spans="1:8">
      <c r="A6895" s="16" t="s">
        <v>16324</v>
      </c>
      <c r="B6895" s="16" t="s">
        <v>15714</v>
      </c>
      <c r="C6895" s="8"/>
      <c r="D6895" s="5" t="s">
        <v>16150</v>
      </c>
      <c r="E6895" s="5"/>
      <c r="F6895" s="9">
        <v>10000</v>
      </c>
      <c r="G6895" s="5" t="s">
        <v>51</v>
      </c>
      <c r="H6895" s="3">
        <v>2014</v>
      </c>
    </row>
    <row r="6896" spans="1:8">
      <c r="A6896" s="16" t="s">
        <v>16324</v>
      </c>
      <c r="B6896" s="16" t="s">
        <v>15715</v>
      </c>
      <c r="C6896" s="8" t="s">
        <v>15716</v>
      </c>
      <c r="D6896" s="5" t="s">
        <v>16169</v>
      </c>
      <c r="E6896" s="5" t="s">
        <v>15717</v>
      </c>
      <c r="F6896" s="9">
        <v>9000</v>
      </c>
      <c r="G6896" s="5" t="s">
        <v>51</v>
      </c>
      <c r="H6896" s="3">
        <v>2014</v>
      </c>
    </row>
    <row r="6897" spans="1:8" ht="25.5">
      <c r="A6897" s="16" t="s">
        <v>16324</v>
      </c>
      <c r="B6897" s="16" t="s">
        <v>15718</v>
      </c>
      <c r="C6897" s="8" t="s">
        <v>15719</v>
      </c>
      <c r="D6897" s="5" t="s">
        <v>16170</v>
      </c>
      <c r="E6897" s="5" t="s">
        <v>15720</v>
      </c>
      <c r="F6897" s="9">
        <v>10000</v>
      </c>
      <c r="G6897" s="5" t="s">
        <v>51</v>
      </c>
      <c r="H6897" s="3">
        <v>2014</v>
      </c>
    </row>
    <row r="6898" spans="1:8" ht="25.5">
      <c r="A6898" s="16" t="s">
        <v>16324</v>
      </c>
      <c r="B6898" s="16" t="s">
        <v>15721</v>
      </c>
      <c r="C6898" s="8" t="s">
        <v>15722</v>
      </c>
      <c r="D6898" s="5" t="s">
        <v>16171</v>
      </c>
      <c r="E6898" s="5" t="s">
        <v>15723</v>
      </c>
      <c r="F6898" s="9">
        <v>5000</v>
      </c>
      <c r="G6898" s="5" t="s">
        <v>51</v>
      </c>
      <c r="H6898" s="3">
        <v>2014</v>
      </c>
    </row>
    <row r="6899" spans="1:8">
      <c r="A6899" s="16" t="s">
        <v>16324</v>
      </c>
      <c r="B6899" s="16" t="s">
        <v>15724</v>
      </c>
      <c r="C6899" s="8" t="s">
        <v>15725</v>
      </c>
      <c r="D6899" s="5" t="s">
        <v>16172</v>
      </c>
      <c r="E6899" s="5" t="s">
        <v>15726</v>
      </c>
      <c r="F6899" s="9">
        <v>5000</v>
      </c>
      <c r="G6899" s="5" t="s">
        <v>51</v>
      </c>
      <c r="H6899" s="3">
        <v>2014</v>
      </c>
    </row>
    <row r="6900" spans="1:8" ht="25.5">
      <c r="A6900" s="16" t="s">
        <v>16324</v>
      </c>
      <c r="B6900" s="16" t="s">
        <v>15727</v>
      </c>
      <c r="C6900" s="8" t="s">
        <v>15728</v>
      </c>
      <c r="D6900" s="5" t="s">
        <v>16173</v>
      </c>
      <c r="E6900" s="5" t="s">
        <v>15729</v>
      </c>
      <c r="F6900" s="9">
        <v>5000</v>
      </c>
      <c r="G6900" s="5" t="s">
        <v>51</v>
      </c>
      <c r="H6900" s="3">
        <v>2014</v>
      </c>
    </row>
    <row r="6901" spans="1:8" ht="25.5">
      <c r="A6901" s="16" t="s">
        <v>16324</v>
      </c>
      <c r="B6901" s="16" t="s">
        <v>15730</v>
      </c>
      <c r="C6901" s="8"/>
      <c r="D6901" s="5" t="s">
        <v>16174</v>
      </c>
      <c r="E6901" s="5" t="s">
        <v>15731</v>
      </c>
      <c r="F6901" s="9">
        <v>5000</v>
      </c>
      <c r="G6901" s="5" t="s">
        <v>51</v>
      </c>
      <c r="H6901" s="3">
        <v>2014</v>
      </c>
    </row>
    <row r="6902" spans="1:8" ht="25.5">
      <c r="A6902" s="16" t="s">
        <v>16324</v>
      </c>
      <c r="B6902" s="16" t="s">
        <v>15732</v>
      </c>
      <c r="C6902" s="8" t="s">
        <v>15031</v>
      </c>
      <c r="D6902" s="5" t="s">
        <v>16175</v>
      </c>
      <c r="E6902" s="5" t="s">
        <v>15733</v>
      </c>
      <c r="F6902" s="9">
        <v>12000</v>
      </c>
      <c r="G6902" s="5" t="s">
        <v>51</v>
      </c>
      <c r="H6902" s="3">
        <v>2014</v>
      </c>
    </row>
    <row r="6903" spans="1:8" ht="25.5">
      <c r="A6903" s="16" t="s">
        <v>16324</v>
      </c>
      <c r="B6903" s="16" t="s">
        <v>15734</v>
      </c>
      <c r="C6903" s="8"/>
      <c r="D6903" s="5" t="s">
        <v>16176</v>
      </c>
      <c r="E6903" s="5" t="s">
        <v>15735</v>
      </c>
      <c r="F6903" s="9">
        <v>8800</v>
      </c>
      <c r="G6903" s="5" t="s">
        <v>51</v>
      </c>
      <c r="H6903" s="3">
        <v>2014</v>
      </c>
    </row>
    <row r="6904" spans="1:8" ht="25.5">
      <c r="A6904" s="16" t="s">
        <v>16324</v>
      </c>
      <c r="B6904" s="16" t="s">
        <v>15736</v>
      </c>
      <c r="C6904" s="8" t="s">
        <v>15150</v>
      </c>
      <c r="D6904" s="5" t="s">
        <v>16177</v>
      </c>
      <c r="E6904" s="5" t="s">
        <v>15737</v>
      </c>
      <c r="F6904" s="9">
        <v>10000</v>
      </c>
      <c r="G6904" s="5" t="s">
        <v>51</v>
      </c>
      <c r="H6904" s="3">
        <v>2014</v>
      </c>
    </row>
    <row r="6905" spans="1:8">
      <c r="A6905" s="16" t="s">
        <v>16324</v>
      </c>
      <c r="B6905" s="16" t="s">
        <v>15691</v>
      </c>
      <c r="C6905" s="8" t="s">
        <v>15692</v>
      </c>
      <c r="D6905" s="5" t="s">
        <v>16178</v>
      </c>
      <c r="E6905" s="5" t="s">
        <v>15738</v>
      </c>
      <c r="F6905" s="9">
        <v>3000</v>
      </c>
      <c r="G6905" s="5" t="s">
        <v>51</v>
      </c>
      <c r="H6905" s="3">
        <v>2014</v>
      </c>
    </row>
    <row r="6906" spans="1:8" ht="25.5">
      <c r="A6906" s="16" t="s">
        <v>16324</v>
      </c>
      <c r="B6906" s="16" t="s">
        <v>14203</v>
      </c>
      <c r="C6906" s="8"/>
      <c r="D6906" s="5" t="s">
        <v>16179</v>
      </c>
      <c r="E6906" s="5" t="s">
        <v>15739</v>
      </c>
      <c r="F6906" s="9">
        <v>5000</v>
      </c>
      <c r="G6906" s="5" t="s">
        <v>51</v>
      </c>
      <c r="H6906" s="3">
        <v>2014</v>
      </c>
    </row>
    <row r="6907" spans="1:8" ht="25.5">
      <c r="A6907" s="16" t="s">
        <v>16324</v>
      </c>
      <c r="B6907" s="16" t="s">
        <v>15740</v>
      </c>
      <c r="C6907" s="8" t="s">
        <v>15741</v>
      </c>
      <c r="D6907" s="5" t="s">
        <v>16180</v>
      </c>
      <c r="E6907" s="5" t="s">
        <v>15742</v>
      </c>
      <c r="F6907" s="9">
        <v>5000</v>
      </c>
      <c r="G6907" s="5" t="s">
        <v>51</v>
      </c>
      <c r="H6907" s="3">
        <v>2014</v>
      </c>
    </row>
    <row r="6908" spans="1:8" ht="25.5">
      <c r="A6908" s="16" t="s">
        <v>16324</v>
      </c>
      <c r="B6908" s="16" t="s">
        <v>15743</v>
      </c>
      <c r="C6908" s="8" t="s">
        <v>15744</v>
      </c>
      <c r="D6908" s="5" t="s">
        <v>16181</v>
      </c>
      <c r="E6908" s="5" t="s">
        <v>15745</v>
      </c>
      <c r="F6908" s="9">
        <v>8000</v>
      </c>
      <c r="G6908" s="5" t="s">
        <v>51</v>
      </c>
      <c r="H6908" s="3">
        <v>2014</v>
      </c>
    </row>
    <row r="6909" spans="1:8" ht="25.5">
      <c r="A6909" s="16" t="s">
        <v>16324</v>
      </c>
      <c r="B6909" s="16" t="s">
        <v>15746</v>
      </c>
      <c r="C6909" s="8" t="s">
        <v>15747</v>
      </c>
      <c r="D6909" s="5" t="s">
        <v>16174</v>
      </c>
      <c r="E6909" s="5" t="s">
        <v>15748</v>
      </c>
      <c r="F6909" s="9">
        <v>5000</v>
      </c>
      <c r="G6909" s="5" t="s">
        <v>51</v>
      </c>
      <c r="H6909" s="3">
        <v>2014</v>
      </c>
    </row>
    <row r="6910" spans="1:8">
      <c r="A6910" s="16" t="s">
        <v>16324</v>
      </c>
      <c r="B6910" s="16" t="s">
        <v>15749</v>
      </c>
      <c r="C6910" s="8" t="s">
        <v>15750</v>
      </c>
      <c r="D6910" s="5" t="s">
        <v>16182</v>
      </c>
      <c r="E6910" s="5" t="s">
        <v>15751</v>
      </c>
      <c r="F6910" s="9">
        <v>10000</v>
      </c>
      <c r="G6910" s="5" t="s">
        <v>51</v>
      </c>
      <c r="H6910" s="3">
        <v>2014</v>
      </c>
    </row>
    <row r="6911" spans="1:8" ht="25.5">
      <c r="A6911" s="16" t="s">
        <v>16324</v>
      </c>
      <c r="B6911" s="16" t="s">
        <v>15736</v>
      </c>
      <c r="C6911" s="8" t="s">
        <v>15150</v>
      </c>
      <c r="D6911" s="5" t="s">
        <v>16183</v>
      </c>
      <c r="E6911" s="5" t="s">
        <v>15737</v>
      </c>
      <c r="F6911" s="9">
        <v>30000</v>
      </c>
      <c r="G6911" s="5" t="s">
        <v>51</v>
      </c>
      <c r="H6911" s="3">
        <v>2014</v>
      </c>
    </row>
    <row r="6912" spans="1:8">
      <c r="A6912" s="16" t="s">
        <v>16324</v>
      </c>
      <c r="B6912" s="16" t="s">
        <v>15752</v>
      </c>
      <c r="C6912" s="8" t="s">
        <v>15196</v>
      </c>
      <c r="D6912" s="5" t="s">
        <v>16184</v>
      </c>
      <c r="E6912" s="5" t="s">
        <v>15753</v>
      </c>
      <c r="F6912" s="9">
        <v>30000</v>
      </c>
      <c r="G6912" s="5" t="s">
        <v>51</v>
      </c>
      <c r="H6912" s="3">
        <v>2014</v>
      </c>
    </row>
    <row r="6913" spans="1:8">
      <c r="A6913" s="16" t="s">
        <v>16324</v>
      </c>
      <c r="B6913" s="16" t="s">
        <v>15697</v>
      </c>
      <c r="C6913" s="8" t="s">
        <v>15698</v>
      </c>
      <c r="D6913" s="5" t="s">
        <v>16185</v>
      </c>
      <c r="E6913" s="5" t="s">
        <v>16159</v>
      </c>
      <c r="F6913" s="9">
        <v>3000</v>
      </c>
      <c r="G6913" s="5" t="s">
        <v>51</v>
      </c>
      <c r="H6913" s="3">
        <v>2014</v>
      </c>
    </row>
    <row r="6914" spans="1:8" ht="25.5">
      <c r="A6914" s="16" t="s">
        <v>16324</v>
      </c>
      <c r="B6914" s="16" t="s">
        <v>15740</v>
      </c>
      <c r="C6914" s="8" t="s">
        <v>15741</v>
      </c>
      <c r="D6914" s="5" t="s">
        <v>16186</v>
      </c>
      <c r="E6914" s="5" t="s">
        <v>15742</v>
      </c>
      <c r="F6914" s="9">
        <v>5000</v>
      </c>
      <c r="G6914" s="5" t="s">
        <v>51</v>
      </c>
      <c r="H6914" s="3">
        <v>2014</v>
      </c>
    </row>
    <row r="6915" spans="1:8">
      <c r="A6915" s="16" t="s">
        <v>16324</v>
      </c>
      <c r="B6915" s="16" t="s">
        <v>15755</v>
      </c>
      <c r="C6915" s="8" t="s">
        <v>15756</v>
      </c>
      <c r="D6915" s="5" t="s">
        <v>16187</v>
      </c>
      <c r="E6915" s="5" t="s">
        <v>15757</v>
      </c>
      <c r="F6915" s="9">
        <v>17000</v>
      </c>
      <c r="G6915" s="5" t="s">
        <v>51</v>
      </c>
      <c r="H6915" s="3">
        <v>2014</v>
      </c>
    </row>
    <row r="6916" spans="1:8">
      <c r="A6916" s="16" t="s">
        <v>16324</v>
      </c>
      <c r="B6916" s="16" t="s">
        <v>15755</v>
      </c>
      <c r="C6916" s="8" t="s">
        <v>15756</v>
      </c>
      <c r="D6916" s="5" t="s">
        <v>16188</v>
      </c>
      <c r="E6916" s="5" t="s">
        <v>15757</v>
      </c>
      <c r="F6916" s="9">
        <v>5000</v>
      </c>
      <c r="G6916" s="5" t="s">
        <v>51</v>
      </c>
      <c r="H6916" s="3">
        <v>2014</v>
      </c>
    </row>
    <row r="6917" spans="1:8">
      <c r="A6917" s="16" t="s">
        <v>16324</v>
      </c>
      <c r="B6917" s="16" t="s">
        <v>15691</v>
      </c>
      <c r="C6917" s="8" t="s">
        <v>15692</v>
      </c>
      <c r="D6917" s="5" t="s">
        <v>16189</v>
      </c>
      <c r="E6917" s="5" t="s">
        <v>15738</v>
      </c>
      <c r="F6917" s="9">
        <v>14856</v>
      </c>
      <c r="G6917" s="5" t="s">
        <v>51</v>
      </c>
      <c r="H6917" s="3">
        <v>2014</v>
      </c>
    </row>
    <row r="6918" spans="1:8">
      <c r="A6918" s="16" t="s">
        <v>16324</v>
      </c>
      <c r="B6918" s="16" t="s">
        <v>15758</v>
      </c>
      <c r="C6918" s="8"/>
      <c r="D6918" s="5" t="s">
        <v>16190</v>
      </c>
      <c r="E6918" s="5"/>
      <c r="F6918" s="9">
        <v>25360</v>
      </c>
      <c r="G6918" s="5" t="s">
        <v>51</v>
      </c>
      <c r="H6918" s="3">
        <v>2014</v>
      </c>
    </row>
    <row r="6919" spans="1:8" ht="25.5">
      <c r="A6919" s="16" t="s">
        <v>16324</v>
      </c>
      <c r="B6919" s="16" t="s">
        <v>15674</v>
      </c>
      <c r="C6919" s="8" t="s">
        <v>15675</v>
      </c>
      <c r="D6919" s="5" t="s">
        <v>16191</v>
      </c>
      <c r="E6919" s="5" t="s">
        <v>15676</v>
      </c>
      <c r="F6919" s="9">
        <v>15600</v>
      </c>
      <c r="G6919" s="5" t="s">
        <v>51</v>
      </c>
      <c r="H6919" s="3">
        <v>2014</v>
      </c>
    </row>
    <row r="6920" spans="1:8">
      <c r="A6920" s="16" t="s">
        <v>16324</v>
      </c>
      <c r="B6920" s="16" t="s">
        <v>15759</v>
      </c>
      <c r="C6920" s="8" t="s">
        <v>15760</v>
      </c>
      <c r="D6920" s="5" t="s">
        <v>16192</v>
      </c>
      <c r="E6920" s="5" t="s">
        <v>16193</v>
      </c>
      <c r="F6920" s="9">
        <v>25530</v>
      </c>
      <c r="G6920" s="5" t="s">
        <v>51</v>
      </c>
      <c r="H6920" s="3">
        <v>2014</v>
      </c>
    </row>
    <row r="6921" spans="1:8">
      <c r="A6921" s="16" t="s">
        <v>16324</v>
      </c>
      <c r="B6921" s="16" t="s">
        <v>15761</v>
      </c>
      <c r="C6921" s="8" t="s">
        <v>15762</v>
      </c>
      <c r="D6921" s="5" t="s">
        <v>16194</v>
      </c>
      <c r="E6921" s="5" t="s">
        <v>15763</v>
      </c>
      <c r="F6921" s="9">
        <v>3500</v>
      </c>
      <c r="G6921" s="5" t="s">
        <v>51</v>
      </c>
      <c r="H6921" s="3">
        <v>2014</v>
      </c>
    </row>
    <row r="6922" spans="1:8">
      <c r="A6922" s="16" t="s">
        <v>16324</v>
      </c>
      <c r="B6922" s="16" t="s">
        <v>15764</v>
      </c>
      <c r="C6922" s="8" t="s">
        <v>14993</v>
      </c>
      <c r="D6922" s="5" t="s">
        <v>16195</v>
      </c>
      <c r="E6922" s="5" t="s">
        <v>15765</v>
      </c>
      <c r="F6922" s="9">
        <v>1500</v>
      </c>
      <c r="G6922" s="5" t="s">
        <v>51</v>
      </c>
      <c r="H6922" s="3">
        <v>2014</v>
      </c>
    </row>
    <row r="6923" spans="1:8">
      <c r="A6923" s="16" t="s">
        <v>16324</v>
      </c>
      <c r="B6923" s="16" t="s">
        <v>15766</v>
      </c>
      <c r="C6923" s="8"/>
      <c r="D6923" s="5" t="s">
        <v>16196</v>
      </c>
      <c r="E6923" s="5"/>
      <c r="F6923" s="9">
        <v>4000</v>
      </c>
      <c r="G6923" s="5" t="s">
        <v>51</v>
      </c>
      <c r="H6923" s="3">
        <v>2014</v>
      </c>
    </row>
    <row r="6924" spans="1:8">
      <c r="A6924" s="16" t="s">
        <v>16324</v>
      </c>
      <c r="B6924" s="16" t="s">
        <v>15767</v>
      </c>
      <c r="C6924" s="8"/>
      <c r="D6924" s="5" t="s">
        <v>16196</v>
      </c>
      <c r="E6924" s="5"/>
      <c r="F6924" s="9">
        <v>4000</v>
      </c>
      <c r="G6924" s="5" t="s">
        <v>51</v>
      </c>
      <c r="H6924" s="3">
        <v>2014</v>
      </c>
    </row>
    <row r="6925" spans="1:8" ht="25.5">
      <c r="A6925" s="16" t="s">
        <v>16324</v>
      </c>
      <c r="B6925" s="16" t="s">
        <v>15768</v>
      </c>
      <c r="C6925" s="8"/>
      <c r="D6925" s="5" t="s">
        <v>16196</v>
      </c>
      <c r="E6925" s="5"/>
      <c r="F6925" s="9">
        <v>4000</v>
      </c>
      <c r="G6925" s="5" t="s">
        <v>51</v>
      </c>
      <c r="H6925" s="3">
        <v>2014</v>
      </c>
    </row>
    <row r="6926" spans="1:8">
      <c r="A6926" s="16" t="s">
        <v>16324</v>
      </c>
      <c r="B6926" s="16" t="s">
        <v>15697</v>
      </c>
      <c r="C6926" s="8" t="s">
        <v>15698</v>
      </c>
      <c r="D6926" s="5" t="s">
        <v>16197</v>
      </c>
      <c r="E6926" s="5" t="s">
        <v>16159</v>
      </c>
      <c r="F6926" s="9">
        <v>50000</v>
      </c>
      <c r="G6926" s="5" t="s">
        <v>51</v>
      </c>
      <c r="H6926" s="3">
        <v>2014</v>
      </c>
    </row>
    <row r="6927" spans="1:8" ht="25.5">
      <c r="A6927" s="16" t="s">
        <v>16324</v>
      </c>
      <c r="B6927" s="16" t="s">
        <v>10104</v>
      </c>
      <c r="C6927" s="8" t="s">
        <v>15179</v>
      </c>
      <c r="D6927" s="5" t="s">
        <v>16198</v>
      </c>
      <c r="E6927" s="5" t="s">
        <v>15769</v>
      </c>
      <c r="F6927" s="9">
        <v>92000</v>
      </c>
      <c r="G6927" s="5" t="s">
        <v>51</v>
      </c>
      <c r="H6927" s="3">
        <v>2014</v>
      </c>
    </row>
    <row r="6928" spans="1:8" ht="25.5">
      <c r="A6928" s="16" t="s">
        <v>16324</v>
      </c>
      <c r="B6928" s="16" t="s">
        <v>15770</v>
      </c>
      <c r="C6928" s="8" t="s">
        <v>15771</v>
      </c>
      <c r="D6928" s="5" t="s">
        <v>16199</v>
      </c>
      <c r="E6928" s="5" t="s">
        <v>15772</v>
      </c>
      <c r="F6928" s="9">
        <v>7000</v>
      </c>
      <c r="G6928" s="5" t="s">
        <v>51</v>
      </c>
      <c r="H6928" s="3">
        <v>2014</v>
      </c>
    </row>
    <row r="6929" spans="1:8" ht="25.5">
      <c r="A6929" s="16" t="s">
        <v>16324</v>
      </c>
      <c r="B6929" s="16" t="s">
        <v>15697</v>
      </c>
      <c r="C6929" s="8" t="s">
        <v>15698</v>
      </c>
      <c r="D6929" s="5" t="s">
        <v>16200</v>
      </c>
      <c r="E6929" s="5" t="s">
        <v>15754</v>
      </c>
      <c r="F6929" s="9">
        <v>50000</v>
      </c>
      <c r="G6929" s="5" t="s">
        <v>51</v>
      </c>
      <c r="H6929" s="3">
        <v>2014</v>
      </c>
    </row>
    <row r="6930" spans="1:8">
      <c r="A6930" s="16" t="s">
        <v>16324</v>
      </c>
      <c r="B6930" s="5" t="s">
        <v>15773</v>
      </c>
      <c r="C6930" s="8" t="s">
        <v>15774</v>
      </c>
      <c r="D6930" s="5" t="s">
        <v>16201</v>
      </c>
      <c r="E6930" s="5" t="s">
        <v>15775</v>
      </c>
      <c r="F6930" s="9">
        <v>15000</v>
      </c>
      <c r="G6930" s="5" t="s">
        <v>51</v>
      </c>
      <c r="H6930" s="3">
        <v>2014</v>
      </c>
    </row>
    <row r="6931" spans="1:8">
      <c r="A6931" s="16" t="s">
        <v>16324</v>
      </c>
      <c r="B6931" s="5" t="s">
        <v>15776</v>
      </c>
      <c r="C6931" s="8" t="s">
        <v>15777</v>
      </c>
      <c r="D6931" s="5" t="s">
        <v>16202</v>
      </c>
      <c r="E6931" s="5" t="s">
        <v>16203</v>
      </c>
      <c r="F6931" s="9">
        <v>10000</v>
      </c>
      <c r="G6931" s="5" t="s">
        <v>51</v>
      </c>
      <c r="H6931" s="3">
        <v>2014</v>
      </c>
    </row>
    <row r="6932" spans="1:8">
      <c r="A6932" s="16" t="s">
        <v>16324</v>
      </c>
      <c r="B6932" s="5" t="s">
        <v>15778</v>
      </c>
      <c r="C6932" s="8" t="s">
        <v>15779</v>
      </c>
      <c r="D6932" s="5" t="s">
        <v>16204</v>
      </c>
      <c r="E6932" s="5" t="s">
        <v>15780</v>
      </c>
      <c r="F6932" s="9">
        <v>10000</v>
      </c>
      <c r="G6932" s="5" t="s">
        <v>51</v>
      </c>
      <c r="H6932" s="3">
        <v>2014</v>
      </c>
    </row>
    <row r="6933" spans="1:8" ht="25.5">
      <c r="A6933" s="16" t="s">
        <v>16324</v>
      </c>
      <c r="B6933" s="5" t="s">
        <v>15781</v>
      </c>
      <c r="C6933" s="8" t="s">
        <v>10548</v>
      </c>
      <c r="D6933" s="5" t="s">
        <v>16205</v>
      </c>
      <c r="E6933" s="5" t="s">
        <v>16206</v>
      </c>
      <c r="F6933" s="9">
        <v>2000</v>
      </c>
      <c r="G6933" s="5" t="s">
        <v>51</v>
      </c>
      <c r="H6933" s="3">
        <v>2014</v>
      </c>
    </row>
    <row r="6934" spans="1:8" ht="25.5">
      <c r="A6934" s="16" t="s">
        <v>16324</v>
      </c>
      <c r="B6934" s="5" t="s">
        <v>15782</v>
      </c>
      <c r="C6934" s="8" t="s">
        <v>15783</v>
      </c>
      <c r="D6934" s="5" t="s">
        <v>16207</v>
      </c>
      <c r="E6934" s="5" t="s">
        <v>15784</v>
      </c>
      <c r="F6934" s="9">
        <v>12500</v>
      </c>
      <c r="G6934" s="5" t="s">
        <v>51</v>
      </c>
      <c r="H6934" s="3">
        <v>2014</v>
      </c>
    </row>
    <row r="6935" spans="1:8">
      <c r="A6935" s="16" t="s">
        <v>16324</v>
      </c>
      <c r="B6935" s="5" t="s">
        <v>15785</v>
      </c>
      <c r="C6935" s="8" t="s">
        <v>15786</v>
      </c>
      <c r="D6935" s="5" t="s">
        <v>16208</v>
      </c>
      <c r="E6935" s="5" t="s">
        <v>16209</v>
      </c>
      <c r="F6935" s="9">
        <v>10000</v>
      </c>
      <c r="G6935" s="5" t="s">
        <v>51</v>
      </c>
      <c r="H6935" s="3">
        <v>2014</v>
      </c>
    </row>
    <row r="6936" spans="1:8" ht="25.5">
      <c r="A6936" s="16" t="s">
        <v>16324</v>
      </c>
      <c r="B6936" s="5" t="s">
        <v>15787</v>
      </c>
      <c r="C6936" s="8" t="s">
        <v>15788</v>
      </c>
      <c r="D6936" s="5" t="s">
        <v>16210</v>
      </c>
      <c r="E6936" s="5" t="s">
        <v>16211</v>
      </c>
      <c r="F6936" s="9">
        <v>3000</v>
      </c>
      <c r="G6936" s="5" t="s">
        <v>51</v>
      </c>
      <c r="H6936" s="3">
        <v>2014</v>
      </c>
    </row>
    <row r="6937" spans="1:8" ht="25.5">
      <c r="A6937" s="16" t="s">
        <v>16324</v>
      </c>
      <c r="B6937" s="5" t="s">
        <v>15787</v>
      </c>
      <c r="C6937" s="8" t="s">
        <v>15788</v>
      </c>
      <c r="D6937" s="5" t="s">
        <v>16212</v>
      </c>
      <c r="E6937" s="5" t="s">
        <v>16211</v>
      </c>
      <c r="F6937" s="9">
        <v>9200</v>
      </c>
      <c r="G6937" s="5" t="s">
        <v>51</v>
      </c>
      <c r="H6937" s="3">
        <v>2014</v>
      </c>
    </row>
    <row r="6938" spans="1:8" ht="25.5">
      <c r="A6938" s="16" t="s">
        <v>16324</v>
      </c>
      <c r="B6938" s="5" t="s">
        <v>15787</v>
      </c>
      <c r="C6938" s="8" t="s">
        <v>15788</v>
      </c>
      <c r="D6938" s="5" t="s">
        <v>16213</v>
      </c>
      <c r="E6938" s="5" t="s">
        <v>16211</v>
      </c>
      <c r="F6938" s="9">
        <v>2800</v>
      </c>
      <c r="G6938" s="5" t="s">
        <v>51</v>
      </c>
      <c r="H6938" s="3">
        <v>2014</v>
      </c>
    </row>
    <row r="6939" spans="1:8">
      <c r="A6939" s="16" t="s">
        <v>16324</v>
      </c>
      <c r="B6939" s="5" t="s">
        <v>15789</v>
      </c>
      <c r="C6939" s="8" t="s">
        <v>15790</v>
      </c>
      <c r="D6939" s="5" t="s">
        <v>16214</v>
      </c>
      <c r="E6939" s="5" t="s">
        <v>16215</v>
      </c>
      <c r="F6939" s="9">
        <v>15000</v>
      </c>
      <c r="G6939" s="5" t="s">
        <v>51</v>
      </c>
      <c r="H6939" s="3">
        <v>2014</v>
      </c>
    </row>
    <row r="6940" spans="1:8" ht="25.5">
      <c r="A6940" s="16" t="s">
        <v>16324</v>
      </c>
      <c r="B6940" s="5" t="s">
        <v>15791</v>
      </c>
      <c r="C6940" s="8" t="s">
        <v>15792</v>
      </c>
      <c r="D6940" s="5" t="s">
        <v>16216</v>
      </c>
      <c r="E6940" s="5" t="s">
        <v>16217</v>
      </c>
      <c r="F6940" s="9">
        <v>15000</v>
      </c>
      <c r="G6940" s="5" t="s">
        <v>51</v>
      </c>
      <c r="H6940" s="3">
        <v>2014</v>
      </c>
    </row>
    <row r="6941" spans="1:8" ht="25.5">
      <c r="A6941" s="16" t="s">
        <v>16324</v>
      </c>
      <c r="B6941" s="5" t="s">
        <v>15793</v>
      </c>
      <c r="C6941" s="8" t="s">
        <v>14967</v>
      </c>
      <c r="D6941" s="5" t="s">
        <v>16218</v>
      </c>
      <c r="E6941" s="5" t="s">
        <v>16219</v>
      </c>
      <c r="F6941" s="9">
        <v>5000</v>
      </c>
      <c r="G6941" s="5" t="s">
        <v>51</v>
      </c>
      <c r="H6941" s="3">
        <v>2014</v>
      </c>
    </row>
    <row r="6942" spans="1:8" ht="25.5">
      <c r="A6942" s="16" t="s">
        <v>16324</v>
      </c>
      <c r="B6942" s="5" t="s">
        <v>15794</v>
      </c>
      <c r="C6942" s="8" t="s">
        <v>15795</v>
      </c>
      <c r="D6942" s="5" t="s">
        <v>16220</v>
      </c>
      <c r="E6942" s="5" t="s">
        <v>15796</v>
      </c>
      <c r="F6942" s="9">
        <v>5000</v>
      </c>
      <c r="G6942" s="5" t="s">
        <v>51</v>
      </c>
      <c r="H6942" s="3">
        <v>2014</v>
      </c>
    </row>
    <row r="6943" spans="1:8">
      <c r="A6943" s="16" t="s">
        <v>16324</v>
      </c>
      <c r="B6943" s="5" t="s">
        <v>15794</v>
      </c>
      <c r="C6943" s="8" t="s">
        <v>15795</v>
      </c>
      <c r="D6943" s="5" t="s">
        <v>16221</v>
      </c>
      <c r="E6943" s="5" t="s">
        <v>15796</v>
      </c>
      <c r="F6943" s="9">
        <v>5000</v>
      </c>
      <c r="G6943" s="5" t="s">
        <v>51</v>
      </c>
      <c r="H6943" s="3">
        <v>2014</v>
      </c>
    </row>
    <row r="6944" spans="1:8">
      <c r="A6944" s="16" t="s">
        <v>16324</v>
      </c>
      <c r="B6944" s="5" t="s">
        <v>15794</v>
      </c>
      <c r="C6944" s="8" t="s">
        <v>15795</v>
      </c>
      <c r="D6944" s="5" t="s">
        <v>16222</v>
      </c>
      <c r="E6944" s="5" t="s">
        <v>15796</v>
      </c>
      <c r="F6944" s="9">
        <v>5000</v>
      </c>
      <c r="G6944" s="5" t="s">
        <v>51</v>
      </c>
      <c r="H6944" s="3">
        <v>2014</v>
      </c>
    </row>
    <row r="6945" spans="1:8">
      <c r="A6945" s="16" t="s">
        <v>16324</v>
      </c>
      <c r="B6945" s="5" t="s">
        <v>15797</v>
      </c>
      <c r="C6945" s="8" t="s">
        <v>15798</v>
      </c>
      <c r="D6945" s="5" t="s">
        <v>16223</v>
      </c>
      <c r="E6945" s="5" t="s">
        <v>15799</v>
      </c>
      <c r="F6945" s="9">
        <v>5000</v>
      </c>
      <c r="G6945" s="5" t="s">
        <v>51</v>
      </c>
      <c r="H6945" s="3">
        <v>2014</v>
      </c>
    </row>
    <row r="6946" spans="1:8" ht="25.5">
      <c r="A6946" s="16" t="s">
        <v>16324</v>
      </c>
      <c r="B6946" s="5" t="s">
        <v>15797</v>
      </c>
      <c r="C6946" s="8" t="s">
        <v>15798</v>
      </c>
      <c r="D6946" s="5" t="s">
        <v>16224</v>
      </c>
      <c r="E6946" s="5" t="s">
        <v>15799</v>
      </c>
      <c r="F6946" s="9">
        <v>1000</v>
      </c>
      <c r="G6946" s="5" t="s">
        <v>51</v>
      </c>
      <c r="H6946" s="3">
        <v>2014</v>
      </c>
    </row>
    <row r="6947" spans="1:8" ht="25.5">
      <c r="A6947" s="16" t="s">
        <v>16324</v>
      </c>
      <c r="B6947" s="5" t="s">
        <v>15800</v>
      </c>
      <c r="C6947" s="8" t="s">
        <v>15801</v>
      </c>
      <c r="D6947" s="5" t="s">
        <v>16225</v>
      </c>
      <c r="E6947" s="5" t="s">
        <v>16226</v>
      </c>
      <c r="F6947" s="9">
        <v>15000</v>
      </c>
      <c r="G6947" s="5" t="s">
        <v>51</v>
      </c>
      <c r="H6947" s="3">
        <v>2014</v>
      </c>
    </row>
    <row r="6948" spans="1:8">
      <c r="A6948" s="16" t="s">
        <v>16324</v>
      </c>
      <c r="B6948" s="5" t="s">
        <v>15802</v>
      </c>
      <c r="C6948" s="8" t="s">
        <v>15803</v>
      </c>
      <c r="D6948" s="5" t="s">
        <v>16227</v>
      </c>
      <c r="E6948" s="5" t="s">
        <v>16228</v>
      </c>
      <c r="F6948" s="9">
        <v>15000</v>
      </c>
      <c r="G6948" s="5" t="s">
        <v>51</v>
      </c>
      <c r="H6948" s="3">
        <v>2014</v>
      </c>
    </row>
    <row r="6949" spans="1:8" ht="25.5">
      <c r="A6949" s="16" t="s">
        <v>16324</v>
      </c>
      <c r="B6949" s="5" t="s">
        <v>15804</v>
      </c>
      <c r="C6949" s="8" t="s">
        <v>15805</v>
      </c>
      <c r="D6949" s="5" t="s">
        <v>16229</v>
      </c>
      <c r="E6949" s="5" t="s">
        <v>15806</v>
      </c>
      <c r="F6949" s="9">
        <v>12000</v>
      </c>
      <c r="G6949" s="5" t="s">
        <v>51</v>
      </c>
      <c r="H6949" s="3">
        <v>2014</v>
      </c>
    </row>
    <row r="6950" spans="1:8">
      <c r="A6950" s="16" t="s">
        <v>16324</v>
      </c>
      <c r="B6950" s="5" t="s">
        <v>15807</v>
      </c>
      <c r="C6950" s="8" t="s">
        <v>15808</v>
      </c>
      <c r="D6950" s="5" t="s">
        <v>16230</v>
      </c>
      <c r="E6950" s="5" t="s">
        <v>16231</v>
      </c>
      <c r="F6950" s="9">
        <v>15000</v>
      </c>
      <c r="G6950" s="5" t="s">
        <v>51</v>
      </c>
      <c r="H6950" s="3">
        <v>2014</v>
      </c>
    </row>
    <row r="6951" spans="1:8" ht="25.5">
      <c r="A6951" s="16" t="s">
        <v>16324</v>
      </c>
      <c r="B6951" s="5" t="s">
        <v>15791</v>
      </c>
      <c r="C6951" s="8" t="s">
        <v>15792</v>
      </c>
      <c r="D6951" s="5" t="s">
        <v>16232</v>
      </c>
      <c r="E6951" s="5" t="s">
        <v>16217</v>
      </c>
      <c r="F6951" s="9">
        <v>15000</v>
      </c>
      <c r="G6951" s="5" t="s">
        <v>51</v>
      </c>
      <c r="H6951" s="3">
        <v>2014</v>
      </c>
    </row>
    <row r="6952" spans="1:8" ht="25.5">
      <c r="A6952" s="16" t="s">
        <v>16324</v>
      </c>
      <c r="B6952" s="5" t="s">
        <v>15793</v>
      </c>
      <c r="C6952" s="8" t="s">
        <v>14967</v>
      </c>
      <c r="D6952" s="5" t="s">
        <v>16218</v>
      </c>
      <c r="E6952" s="5" t="s">
        <v>16219</v>
      </c>
      <c r="F6952" s="9">
        <v>5000</v>
      </c>
      <c r="G6952" s="5" t="s">
        <v>51</v>
      </c>
      <c r="H6952" s="3">
        <v>2014</v>
      </c>
    </row>
    <row r="6953" spans="1:8">
      <c r="A6953" s="16" t="s">
        <v>16324</v>
      </c>
      <c r="B6953" s="17" t="s">
        <v>15809</v>
      </c>
      <c r="C6953" s="4">
        <v>80915343035</v>
      </c>
      <c r="D6953" s="3" t="s">
        <v>16233</v>
      </c>
      <c r="E6953" s="3" t="s">
        <v>15859</v>
      </c>
      <c r="F6953" s="6">
        <v>14000</v>
      </c>
      <c r="G6953" s="5" t="s">
        <v>51</v>
      </c>
      <c r="H6953" s="3">
        <v>2014</v>
      </c>
    </row>
    <row r="6954" spans="1:8">
      <c r="A6954" s="16" t="s">
        <v>16324</v>
      </c>
      <c r="B6954" s="17" t="s">
        <v>15810</v>
      </c>
      <c r="C6954" s="4">
        <v>16943282501</v>
      </c>
      <c r="D6954" s="3" t="s">
        <v>16234</v>
      </c>
      <c r="E6954" s="3" t="s">
        <v>15811</v>
      </c>
      <c r="F6954" s="6">
        <v>140000</v>
      </c>
      <c r="G6954" s="5" t="s">
        <v>51</v>
      </c>
      <c r="H6954" s="3">
        <v>2014</v>
      </c>
    </row>
    <row r="6955" spans="1:8">
      <c r="A6955" s="16" t="s">
        <v>16324</v>
      </c>
      <c r="B6955" s="17" t="s">
        <v>15812</v>
      </c>
      <c r="C6955" s="4">
        <v>4650098060</v>
      </c>
      <c r="D6955" s="3" t="s">
        <v>16235</v>
      </c>
      <c r="E6955" s="3" t="s">
        <v>15813</v>
      </c>
      <c r="F6955" s="6">
        <v>10000</v>
      </c>
      <c r="G6955" s="5" t="s">
        <v>51</v>
      </c>
      <c r="H6955" s="3">
        <v>2014</v>
      </c>
    </row>
    <row r="6956" spans="1:8">
      <c r="A6956" s="16" t="s">
        <v>16324</v>
      </c>
      <c r="B6956" s="17" t="s">
        <v>15812</v>
      </c>
      <c r="C6956" s="4">
        <v>4650098060</v>
      </c>
      <c r="D6956" s="3" t="s">
        <v>16236</v>
      </c>
      <c r="E6956" s="3" t="s">
        <v>15813</v>
      </c>
      <c r="F6956" s="6">
        <v>8000</v>
      </c>
      <c r="G6956" s="5" t="s">
        <v>51</v>
      </c>
      <c r="H6956" s="3">
        <v>2014</v>
      </c>
    </row>
    <row r="6957" spans="1:8">
      <c r="A6957" s="16" t="s">
        <v>16324</v>
      </c>
      <c r="B6957" s="17" t="s">
        <v>15812</v>
      </c>
      <c r="C6957" s="4">
        <v>4650098060</v>
      </c>
      <c r="D6957" s="3" t="s">
        <v>16237</v>
      </c>
      <c r="E6957" s="3" t="s">
        <v>15813</v>
      </c>
      <c r="F6957" s="6">
        <v>8000</v>
      </c>
      <c r="G6957" s="5" t="s">
        <v>51</v>
      </c>
      <c r="H6957" s="3">
        <v>2014</v>
      </c>
    </row>
    <row r="6958" spans="1:8">
      <c r="A6958" s="16" t="s">
        <v>16324</v>
      </c>
      <c r="B6958" s="17" t="s">
        <v>15814</v>
      </c>
      <c r="C6958" s="4">
        <v>13531194122</v>
      </c>
      <c r="D6958" s="3" t="s">
        <v>16238</v>
      </c>
      <c r="E6958" s="3" t="s">
        <v>15815</v>
      </c>
      <c r="F6958" s="6">
        <v>60000</v>
      </c>
      <c r="G6958" s="5" t="s">
        <v>51</v>
      </c>
      <c r="H6958" s="3">
        <v>2014</v>
      </c>
    </row>
    <row r="6959" spans="1:8">
      <c r="A6959" s="16" t="s">
        <v>16324</v>
      </c>
      <c r="B6959" s="17" t="s">
        <v>15816</v>
      </c>
      <c r="C6959" s="4">
        <v>46079083717</v>
      </c>
      <c r="D6959" s="3" t="s">
        <v>16239</v>
      </c>
      <c r="E6959" s="3" t="s">
        <v>15817</v>
      </c>
      <c r="F6959" s="6">
        <v>5000</v>
      </c>
      <c r="G6959" s="5" t="s">
        <v>51</v>
      </c>
      <c r="H6959" s="3">
        <v>2014</v>
      </c>
    </row>
    <row r="6960" spans="1:8">
      <c r="A6960" s="16" t="s">
        <v>16324</v>
      </c>
      <c r="B6960" s="17" t="s">
        <v>15816</v>
      </c>
      <c r="C6960" s="4">
        <v>46079083717</v>
      </c>
      <c r="D6960" s="3" t="s">
        <v>16240</v>
      </c>
      <c r="E6960" s="3" t="s">
        <v>15817</v>
      </c>
      <c r="F6960" s="6">
        <v>5000</v>
      </c>
      <c r="G6960" s="5" t="s">
        <v>51</v>
      </c>
      <c r="H6960" s="3">
        <v>2014</v>
      </c>
    </row>
    <row r="6961" spans="1:8">
      <c r="A6961" s="16" t="s">
        <v>16324</v>
      </c>
      <c r="B6961" s="17" t="s">
        <v>15816</v>
      </c>
      <c r="C6961" s="4">
        <v>46079083717</v>
      </c>
      <c r="D6961" s="3" t="s">
        <v>16241</v>
      </c>
      <c r="E6961" s="3" t="s">
        <v>15817</v>
      </c>
      <c r="F6961" s="6">
        <v>6000</v>
      </c>
      <c r="G6961" s="5" t="s">
        <v>51</v>
      </c>
      <c r="H6961" s="3">
        <v>2014</v>
      </c>
    </row>
    <row r="6962" spans="1:8">
      <c r="A6962" s="16" t="s">
        <v>16324</v>
      </c>
      <c r="B6962" s="17" t="s">
        <v>15818</v>
      </c>
      <c r="C6962" s="4">
        <v>72990924436</v>
      </c>
      <c r="D6962" s="3" t="s">
        <v>16242</v>
      </c>
      <c r="E6962" s="3" t="s">
        <v>15819</v>
      </c>
      <c r="F6962" s="6">
        <v>12000</v>
      </c>
      <c r="G6962" s="5" t="s">
        <v>51</v>
      </c>
      <c r="H6962" s="3">
        <v>2014</v>
      </c>
    </row>
    <row r="6963" spans="1:8" ht="25.5">
      <c r="A6963" s="16" t="s">
        <v>16324</v>
      </c>
      <c r="B6963" s="17" t="s">
        <v>15820</v>
      </c>
      <c r="C6963" s="4">
        <v>19215410298</v>
      </c>
      <c r="D6963" s="3" t="s">
        <v>16243</v>
      </c>
      <c r="E6963" s="3" t="s">
        <v>15821</v>
      </c>
      <c r="F6963" s="6">
        <v>12000</v>
      </c>
      <c r="G6963" s="5" t="s">
        <v>51</v>
      </c>
      <c r="H6963" s="3">
        <v>2014</v>
      </c>
    </row>
    <row r="6964" spans="1:8" ht="25.5">
      <c r="A6964" s="16" t="s">
        <v>16324</v>
      </c>
      <c r="B6964" s="17" t="s">
        <v>15820</v>
      </c>
      <c r="C6964" s="4">
        <v>19215410298</v>
      </c>
      <c r="D6964" s="3" t="s">
        <v>16244</v>
      </c>
      <c r="E6964" s="3" t="s">
        <v>15821</v>
      </c>
      <c r="F6964" s="6">
        <v>70000</v>
      </c>
      <c r="G6964" s="5" t="s">
        <v>51</v>
      </c>
      <c r="H6964" s="3">
        <v>2014</v>
      </c>
    </row>
    <row r="6965" spans="1:8">
      <c r="A6965" s="16" t="s">
        <v>16324</v>
      </c>
      <c r="B6965" s="17" t="s">
        <v>15822</v>
      </c>
      <c r="C6965" s="4">
        <v>54792894505</v>
      </c>
      <c r="D6965" s="3" t="s">
        <v>16245</v>
      </c>
      <c r="E6965" s="3" t="s">
        <v>15823</v>
      </c>
      <c r="F6965" s="6">
        <v>20000</v>
      </c>
      <c r="G6965" s="5" t="s">
        <v>51</v>
      </c>
      <c r="H6965" s="3">
        <v>2014</v>
      </c>
    </row>
    <row r="6966" spans="1:8">
      <c r="A6966" s="16" t="s">
        <v>16324</v>
      </c>
      <c r="B6966" s="17" t="s">
        <v>15824</v>
      </c>
      <c r="C6966" s="4">
        <v>21203833770</v>
      </c>
      <c r="D6966" s="3" t="s">
        <v>16246</v>
      </c>
      <c r="E6966" s="3" t="s">
        <v>15825</v>
      </c>
      <c r="F6966" s="6">
        <v>18000</v>
      </c>
      <c r="G6966" s="5" t="s">
        <v>51</v>
      </c>
      <c r="H6966" s="3">
        <v>2014</v>
      </c>
    </row>
    <row r="6967" spans="1:8" ht="25.5">
      <c r="A6967" s="16" t="s">
        <v>16324</v>
      </c>
      <c r="B6967" s="17" t="s">
        <v>15826</v>
      </c>
      <c r="C6967" s="4">
        <v>87966670531</v>
      </c>
      <c r="D6967" s="3" t="s">
        <v>16247</v>
      </c>
      <c r="E6967" s="3"/>
      <c r="F6967" s="6">
        <v>30000</v>
      </c>
      <c r="G6967" s="5" t="s">
        <v>51</v>
      </c>
      <c r="H6967" s="3">
        <v>2014</v>
      </c>
    </row>
    <row r="6968" spans="1:8">
      <c r="A6968" s="16" t="s">
        <v>16324</v>
      </c>
      <c r="B6968" s="17" t="s">
        <v>15827</v>
      </c>
      <c r="C6968" s="4">
        <v>22507748565</v>
      </c>
      <c r="D6968" s="3" t="s">
        <v>16248</v>
      </c>
      <c r="E6968" s="3" t="s">
        <v>15828</v>
      </c>
      <c r="F6968" s="6">
        <v>2000</v>
      </c>
      <c r="G6968" s="5" t="s">
        <v>51</v>
      </c>
      <c r="H6968" s="3">
        <v>2014</v>
      </c>
    </row>
    <row r="6969" spans="1:8">
      <c r="A6969" s="16" t="s">
        <v>16324</v>
      </c>
      <c r="B6969" s="17" t="s">
        <v>15829</v>
      </c>
      <c r="C6969" s="4">
        <v>71047576389</v>
      </c>
      <c r="D6969" s="3" t="s">
        <v>16249</v>
      </c>
      <c r="E6969" s="3" t="s">
        <v>15830</v>
      </c>
      <c r="F6969" s="6">
        <v>2000</v>
      </c>
      <c r="G6969" s="5" t="s">
        <v>51</v>
      </c>
      <c r="H6969" s="3">
        <v>2014</v>
      </c>
    </row>
    <row r="6970" spans="1:8">
      <c r="A6970" s="16" t="s">
        <v>16324</v>
      </c>
      <c r="B6970" s="17" t="s">
        <v>15831</v>
      </c>
      <c r="C6970" s="4">
        <v>39077917735</v>
      </c>
      <c r="D6970" s="3" t="s">
        <v>16250</v>
      </c>
      <c r="E6970" s="3" t="s">
        <v>15186</v>
      </c>
      <c r="F6970" s="6">
        <v>6000</v>
      </c>
      <c r="G6970" s="5" t="s">
        <v>51</v>
      </c>
      <c r="H6970" s="3">
        <v>2014</v>
      </c>
    </row>
    <row r="6971" spans="1:8">
      <c r="A6971" s="16" t="s">
        <v>16324</v>
      </c>
      <c r="B6971" s="17" t="s">
        <v>15832</v>
      </c>
      <c r="C6971" s="4">
        <v>86472503646</v>
      </c>
      <c r="D6971" s="3" t="s">
        <v>11365</v>
      </c>
      <c r="E6971" s="3" t="s">
        <v>15833</v>
      </c>
      <c r="F6971" s="6">
        <v>6000</v>
      </c>
      <c r="G6971" s="5" t="s">
        <v>51</v>
      </c>
      <c r="H6971" s="3">
        <v>2014</v>
      </c>
    </row>
    <row r="6972" spans="1:8">
      <c r="A6972" s="16" t="s">
        <v>16324</v>
      </c>
      <c r="B6972" s="17" t="s">
        <v>15834</v>
      </c>
      <c r="C6972" s="4">
        <v>58732073583</v>
      </c>
      <c r="D6972" s="3" t="s">
        <v>16251</v>
      </c>
      <c r="E6972" s="3" t="s">
        <v>15835</v>
      </c>
      <c r="F6972" s="6">
        <v>3000</v>
      </c>
      <c r="G6972" s="5" t="s">
        <v>51</v>
      </c>
      <c r="H6972" s="3">
        <v>2014</v>
      </c>
    </row>
    <row r="6973" spans="1:8">
      <c r="A6973" s="16" t="s">
        <v>16324</v>
      </c>
      <c r="B6973" s="17" t="s">
        <v>15836</v>
      </c>
      <c r="C6973" s="4">
        <v>91280360815</v>
      </c>
      <c r="D6973" s="3" t="s">
        <v>16252</v>
      </c>
      <c r="E6973" s="3" t="s">
        <v>15837</v>
      </c>
      <c r="F6973" s="6">
        <v>6000</v>
      </c>
      <c r="G6973" s="5" t="s">
        <v>58</v>
      </c>
      <c r="H6973" s="3">
        <v>2014</v>
      </c>
    </row>
    <row r="6974" spans="1:8">
      <c r="A6974" s="16" t="s">
        <v>16324</v>
      </c>
      <c r="B6974" s="17" t="s">
        <v>15838</v>
      </c>
      <c r="C6974" s="4">
        <v>60166939374</v>
      </c>
      <c r="D6974" s="3" t="s">
        <v>16253</v>
      </c>
      <c r="E6974" s="3" t="s">
        <v>15839</v>
      </c>
      <c r="F6974" s="6">
        <v>1738</v>
      </c>
      <c r="G6974" s="5" t="s">
        <v>51</v>
      </c>
      <c r="H6974" s="3">
        <v>2014</v>
      </c>
    </row>
    <row r="6975" spans="1:8" ht="25.5">
      <c r="A6975" s="16" t="s">
        <v>16324</v>
      </c>
      <c r="B6975" s="17" t="s">
        <v>15840</v>
      </c>
      <c r="C6975" s="4">
        <v>69180135347</v>
      </c>
      <c r="D6975" s="3" t="s">
        <v>16254</v>
      </c>
      <c r="E6975" s="3" t="s">
        <v>16255</v>
      </c>
      <c r="F6975" s="6">
        <v>6000</v>
      </c>
      <c r="G6975" s="5" t="s">
        <v>51</v>
      </c>
      <c r="H6975" s="3">
        <v>2014</v>
      </c>
    </row>
    <row r="6976" spans="1:8">
      <c r="A6976" s="16" t="s">
        <v>16324</v>
      </c>
      <c r="B6976" s="17" t="s">
        <v>15841</v>
      </c>
      <c r="C6976" s="4">
        <v>27821572683</v>
      </c>
      <c r="D6976" s="3" t="s">
        <v>16256</v>
      </c>
      <c r="E6976" s="3" t="s">
        <v>15842</v>
      </c>
      <c r="F6976" s="6">
        <v>10000</v>
      </c>
      <c r="G6976" s="3" t="s">
        <v>59</v>
      </c>
      <c r="H6976" s="3">
        <v>2014</v>
      </c>
    </row>
    <row r="6977" spans="1:8">
      <c r="A6977" s="16" t="s">
        <v>16324</v>
      </c>
      <c r="B6977" s="17" t="s">
        <v>15843</v>
      </c>
      <c r="C6977" s="4">
        <v>64572064743</v>
      </c>
      <c r="D6977" s="3" t="s">
        <v>16257</v>
      </c>
      <c r="E6977" s="3" t="s">
        <v>15844</v>
      </c>
      <c r="F6977" s="6">
        <v>15000</v>
      </c>
      <c r="G6977" s="3" t="s">
        <v>59</v>
      </c>
      <c r="H6977" s="3">
        <v>2014</v>
      </c>
    </row>
    <row r="6978" spans="1:8">
      <c r="A6978" s="16" t="s">
        <v>16324</v>
      </c>
      <c r="B6978" s="17" t="s">
        <v>15845</v>
      </c>
      <c r="C6978" s="4">
        <v>33895122541</v>
      </c>
      <c r="D6978" s="3" t="s">
        <v>1001</v>
      </c>
      <c r="E6978" s="3" t="s">
        <v>15846</v>
      </c>
      <c r="F6978" s="6">
        <v>30000</v>
      </c>
      <c r="G6978" s="3" t="s">
        <v>59</v>
      </c>
      <c r="H6978" s="3">
        <v>2014</v>
      </c>
    </row>
    <row r="6979" spans="1:8" ht="25.5">
      <c r="A6979" s="16" t="s">
        <v>16324</v>
      </c>
      <c r="B6979" s="17" t="s">
        <v>15847</v>
      </c>
      <c r="C6979" s="4">
        <v>20090637042</v>
      </c>
      <c r="D6979" s="3" t="s">
        <v>16258</v>
      </c>
      <c r="E6979" s="3" t="s">
        <v>15848</v>
      </c>
      <c r="F6979" s="6">
        <v>8000</v>
      </c>
      <c r="G6979" s="5" t="s">
        <v>51</v>
      </c>
      <c r="H6979" s="3">
        <v>2014</v>
      </c>
    </row>
    <row r="6980" spans="1:8">
      <c r="A6980" s="16" t="s">
        <v>16324</v>
      </c>
      <c r="B6980" s="17" t="s">
        <v>15849</v>
      </c>
      <c r="C6980" s="4">
        <v>70258620569</v>
      </c>
      <c r="D6980" s="3" t="s">
        <v>16259</v>
      </c>
      <c r="E6980" s="3" t="s">
        <v>15850</v>
      </c>
      <c r="F6980" s="6">
        <v>1000</v>
      </c>
      <c r="G6980" s="5" t="s">
        <v>51</v>
      </c>
      <c r="H6980" s="3">
        <v>2014</v>
      </c>
    </row>
    <row r="6981" spans="1:8">
      <c r="A6981" s="16" t="s">
        <v>16324</v>
      </c>
      <c r="B6981" s="17" t="s">
        <v>15829</v>
      </c>
      <c r="C6981" s="4">
        <v>71047576389</v>
      </c>
      <c r="D6981" s="3" t="s">
        <v>16260</v>
      </c>
      <c r="E6981" s="3" t="s">
        <v>15830</v>
      </c>
      <c r="F6981" s="6">
        <v>30000</v>
      </c>
      <c r="G6981" s="5" t="s">
        <v>51</v>
      </c>
      <c r="H6981" s="3">
        <v>2014</v>
      </c>
    </row>
    <row r="6982" spans="1:8">
      <c r="A6982" s="16" t="s">
        <v>16324</v>
      </c>
      <c r="B6982" s="17" t="s">
        <v>15851</v>
      </c>
      <c r="C6982" s="4">
        <v>17027060868</v>
      </c>
      <c r="D6982" s="3" t="s">
        <v>16261</v>
      </c>
      <c r="E6982" s="3" t="s">
        <v>15852</v>
      </c>
      <c r="F6982" s="6">
        <v>10000</v>
      </c>
      <c r="G6982" s="5" t="s">
        <v>51</v>
      </c>
      <c r="H6982" s="3">
        <v>2014</v>
      </c>
    </row>
    <row r="6983" spans="1:8">
      <c r="A6983" s="16" t="s">
        <v>16324</v>
      </c>
      <c r="B6983" s="17" t="s">
        <v>15836</v>
      </c>
      <c r="C6983" s="4">
        <v>91280360815</v>
      </c>
      <c r="D6983" s="3" t="s">
        <v>16262</v>
      </c>
      <c r="E6983" s="3" t="s">
        <v>15837</v>
      </c>
      <c r="F6983" s="6">
        <v>5000</v>
      </c>
      <c r="G6983" s="5" t="s">
        <v>51</v>
      </c>
      <c r="H6983" s="3">
        <v>2014</v>
      </c>
    </row>
    <row r="6984" spans="1:8">
      <c r="A6984" s="16" t="s">
        <v>16324</v>
      </c>
      <c r="B6984" s="17" t="s">
        <v>15853</v>
      </c>
      <c r="C6984" s="4" t="s">
        <v>15854</v>
      </c>
      <c r="D6984" s="3" t="s">
        <v>16263</v>
      </c>
      <c r="E6984" s="3" t="s">
        <v>15855</v>
      </c>
      <c r="F6984" s="6">
        <v>60000</v>
      </c>
      <c r="G6984" s="5" t="s">
        <v>51</v>
      </c>
      <c r="H6984" s="3">
        <v>2014</v>
      </c>
    </row>
    <row r="6985" spans="1:8">
      <c r="A6985" s="16" t="s">
        <v>16324</v>
      </c>
      <c r="B6985" s="17" t="s">
        <v>15853</v>
      </c>
      <c r="C6985" s="4" t="s">
        <v>15854</v>
      </c>
      <c r="D6985" s="3" t="s">
        <v>16264</v>
      </c>
      <c r="E6985" s="3" t="s">
        <v>15855</v>
      </c>
      <c r="F6985" s="6">
        <v>80000</v>
      </c>
      <c r="G6985" s="5" t="s">
        <v>51</v>
      </c>
      <c r="H6985" s="3">
        <v>2014</v>
      </c>
    </row>
    <row r="6986" spans="1:8">
      <c r="A6986" s="16" t="s">
        <v>16324</v>
      </c>
      <c r="B6986" s="17" t="s">
        <v>15853</v>
      </c>
      <c r="C6986" s="4" t="s">
        <v>15854</v>
      </c>
      <c r="D6986" s="3" t="s">
        <v>16265</v>
      </c>
      <c r="E6986" s="3" t="s">
        <v>15855</v>
      </c>
      <c r="F6986" s="6">
        <v>40000</v>
      </c>
      <c r="G6986" s="5" t="s">
        <v>51</v>
      </c>
      <c r="H6986" s="3">
        <v>2014</v>
      </c>
    </row>
    <row r="6987" spans="1:8">
      <c r="A6987" s="16" t="s">
        <v>16324</v>
      </c>
      <c r="B6987" s="17" t="s">
        <v>15853</v>
      </c>
      <c r="C6987" s="4" t="s">
        <v>15854</v>
      </c>
      <c r="D6987" s="3" t="s">
        <v>16266</v>
      </c>
      <c r="E6987" s="3" t="s">
        <v>15855</v>
      </c>
      <c r="F6987" s="6">
        <v>20000</v>
      </c>
      <c r="G6987" s="5" t="s">
        <v>51</v>
      </c>
      <c r="H6987" s="3">
        <v>2014</v>
      </c>
    </row>
    <row r="6988" spans="1:8">
      <c r="A6988" s="16" t="s">
        <v>16324</v>
      </c>
      <c r="B6988" s="17" t="s">
        <v>15856</v>
      </c>
      <c r="C6988" s="4" t="s">
        <v>15662</v>
      </c>
      <c r="D6988" s="3" t="s">
        <v>16267</v>
      </c>
      <c r="E6988" s="3" t="s">
        <v>15857</v>
      </c>
      <c r="F6988" s="6">
        <v>80000</v>
      </c>
      <c r="G6988" s="3" t="s">
        <v>16268</v>
      </c>
      <c r="H6988" s="3">
        <v>2014</v>
      </c>
    </row>
    <row r="6989" spans="1:8">
      <c r="A6989" s="16" t="s">
        <v>16324</v>
      </c>
      <c r="B6989" s="17" t="s">
        <v>15858</v>
      </c>
      <c r="C6989" s="4" t="s">
        <v>15713</v>
      </c>
      <c r="D6989" s="3" t="s">
        <v>16269</v>
      </c>
      <c r="E6989" s="3" t="s">
        <v>15859</v>
      </c>
      <c r="F6989" s="6">
        <v>40000</v>
      </c>
      <c r="G6989" s="5" t="s">
        <v>51</v>
      </c>
      <c r="H6989" s="3">
        <v>2014</v>
      </c>
    </row>
    <row r="6990" spans="1:8">
      <c r="A6990" s="16" t="s">
        <v>16324</v>
      </c>
      <c r="B6990" s="17" t="s">
        <v>15860</v>
      </c>
      <c r="C6990" s="4">
        <v>30868993198</v>
      </c>
      <c r="D6990" s="3" t="s">
        <v>16270</v>
      </c>
      <c r="E6990" s="3" t="s">
        <v>15861</v>
      </c>
      <c r="F6990" s="6">
        <v>10000</v>
      </c>
      <c r="G6990" s="5" t="s">
        <v>51</v>
      </c>
      <c r="H6990" s="3">
        <v>2014</v>
      </c>
    </row>
    <row r="6991" spans="1:8">
      <c r="A6991" s="16" t="s">
        <v>16324</v>
      </c>
      <c r="B6991" s="17" t="s">
        <v>15862</v>
      </c>
      <c r="C6991" s="4" t="s">
        <v>15863</v>
      </c>
      <c r="D6991" s="3" t="s">
        <v>16271</v>
      </c>
      <c r="E6991" s="3" t="s">
        <v>15864</v>
      </c>
      <c r="F6991" s="6">
        <v>10000</v>
      </c>
      <c r="G6991" s="3" t="s">
        <v>16268</v>
      </c>
      <c r="H6991" s="3">
        <v>2014</v>
      </c>
    </row>
    <row r="6992" spans="1:8">
      <c r="A6992" s="16" t="s">
        <v>16324</v>
      </c>
      <c r="B6992" s="17" t="s">
        <v>15865</v>
      </c>
      <c r="C6992" s="4" t="s">
        <v>15866</v>
      </c>
      <c r="D6992" s="3" t="s">
        <v>16272</v>
      </c>
      <c r="E6992" s="3" t="s">
        <v>16273</v>
      </c>
      <c r="F6992" s="6">
        <v>2000</v>
      </c>
      <c r="G6992" s="5" t="s">
        <v>58</v>
      </c>
      <c r="H6992" s="3">
        <v>2014</v>
      </c>
    </row>
    <row r="6993" spans="1:8">
      <c r="A6993" s="16" t="s">
        <v>16324</v>
      </c>
      <c r="B6993" s="17" t="s">
        <v>15867</v>
      </c>
      <c r="C6993" s="4" t="s">
        <v>15868</v>
      </c>
      <c r="D6993" s="3" t="s">
        <v>16274</v>
      </c>
      <c r="E6993" s="3" t="s">
        <v>15869</v>
      </c>
      <c r="F6993" s="6">
        <v>60000</v>
      </c>
      <c r="G6993" s="3" t="s">
        <v>59</v>
      </c>
      <c r="H6993" s="3">
        <v>2014</v>
      </c>
    </row>
    <row r="6994" spans="1:8">
      <c r="A6994" s="16" t="s">
        <v>16324</v>
      </c>
      <c r="B6994" s="17" t="s">
        <v>15867</v>
      </c>
      <c r="C6994" s="4" t="s">
        <v>15868</v>
      </c>
      <c r="D6994" s="3" t="s">
        <v>16275</v>
      </c>
      <c r="E6994" s="3" t="s">
        <v>15869</v>
      </c>
      <c r="F6994" s="6">
        <v>80000</v>
      </c>
      <c r="G6994" s="5" t="s">
        <v>51</v>
      </c>
      <c r="H6994" s="3">
        <v>2014</v>
      </c>
    </row>
    <row r="6995" spans="1:8">
      <c r="A6995" s="16" t="s">
        <v>16324</v>
      </c>
      <c r="B6995" s="17" t="s">
        <v>15818</v>
      </c>
      <c r="C6995" s="4">
        <v>72990924436</v>
      </c>
      <c r="D6995" s="3" t="s">
        <v>16276</v>
      </c>
      <c r="E6995" s="3" t="s">
        <v>15819</v>
      </c>
      <c r="F6995" s="6">
        <v>25000</v>
      </c>
      <c r="G6995" s="5" t="s">
        <v>51</v>
      </c>
      <c r="H6995" s="3">
        <v>2014</v>
      </c>
    </row>
    <row r="6996" spans="1:8">
      <c r="A6996" s="16" t="s">
        <v>16324</v>
      </c>
      <c r="B6996" s="17" t="s">
        <v>15870</v>
      </c>
      <c r="C6996" s="4">
        <v>91812352454</v>
      </c>
      <c r="D6996" s="3" t="s">
        <v>16277</v>
      </c>
      <c r="E6996" s="3" t="s">
        <v>15871</v>
      </c>
      <c r="F6996" s="6">
        <v>3000</v>
      </c>
      <c r="G6996" s="5" t="s">
        <v>51</v>
      </c>
      <c r="H6996" s="3">
        <v>2014</v>
      </c>
    </row>
    <row r="6997" spans="1:8">
      <c r="A6997" s="16" t="s">
        <v>16324</v>
      </c>
      <c r="B6997" s="17" t="s">
        <v>15872</v>
      </c>
      <c r="C6997" s="4" t="s">
        <v>15873</v>
      </c>
      <c r="D6997" s="3" t="s">
        <v>16278</v>
      </c>
      <c r="E6997" s="3" t="s">
        <v>15874</v>
      </c>
      <c r="F6997" s="6">
        <v>30000</v>
      </c>
      <c r="G6997" s="5" t="s">
        <v>51</v>
      </c>
      <c r="H6997" s="3">
        <v>2014</v>
      </c>
    </row>
    <row r="6998" spans="1:8">
      <c r="A6998" s="16" t="s">
        <v>16324</v>
      </c>
      <c r="B6998" s="17" t="s">
        <v>15875</v>
      </c>
      <c r="C6998" s="4" t="s">
        <v>15876</v>
      </c>
      <c r="D6998" s="3" t="s">
        <v>16279</v>
      </c>
      <c r="E6998" s="3" t="s">
        <v>15877</v>
      </c>
      <c r="F6998" s="6">
        <v>5000</v>
      </c>
      <c r="G6998" s="5" t="s">
        <v>51</v>
      </c>
      <c r="H6998" s="3">
        <v>2014</v>
      </c>
    </row>
    <row r="6999" spans="1:8">
      <c r="A6999" s="16" t="s">
        <v>16324</v>
      </c>
      <c r="B6999" s="17" t="s">
        <v>15878</v>
      </c>
      <c r="C6999" s="4">
        <v>73089466573</v>
      </c>
      <c r="D6999" s="3" t="s">
        <v>16280</v>
      </c>
      <c r="E6999" s="3" t="s">
        <v>15879</v>
      </c>
      <c r="F6999" s="6">
        <v>5000</v>
      </c>
      <c r="G6999" s="5" t="s">
        <v>51</v>
      </c>
      <c r="H6999" s="3">
        <v>2014</v>
      </c>
    </row>
    <row r="7000" spans="1:8">
      <c r="A7000" s="16" t="s">
        <v>16324</v>
      </c>
      <c r="B7000" s="17" t="s">
        <v>15822</v>
      </c>
      <c r="C7000" s="4">
        <v>54792894505</v>
      </c>
      <c r="D7000" s="3" t="s">
        <v>16281</v>
      </c>
      <c r="E7000" s="3" t="s">
        <v>15823</v>
      </c>
      <c r="F7000" s="6">
        <v>6000</v>
      </c>
      <c r="G7000" s="5" t="s">
        <v>51</v>
      </c>
      <c r="H7000" s="3">
        <v>2014</v>
      </c>
    </row>
    <row r="7001" spans="1:8" ht="25.5">
      <c r="A7001" s="16" t="s">
        <v>16324</v>
      </c>
      <c r="B7001" s="17" t="s">
        <v>15880</v>
      </c>
      <c r="C7001" s="4" t="s">
        <v>15881</v>
      </c>
      <c r="D7001" s="3" t="s">
        <v>16282</v>
      </c>
      <c r="E7001" s="3" t="s">
        <v>15882</v>
      </c>
      <c r="F7001" s="6">
        <v>15000</v>
      </c>
      <c r="G7001" s="5" t="s">
        <v>51</v>
      </c>
      <c r="H7001" s="3">
        <v>2014</v>
      </c>
    </row>
    <row r="7002" spans="1:8">
      <c r="A7002" s="16" t="s">
        <v>16324</v>
      </c>
      <c r="B7002" s="17" t="s">
        <v>15883</v>
      </c>
      <c r="C7002" s="4">
        <v>15353133151</v>
      </c>
      <c r="D7002" s="3" t="s">
        <v>16283</v>
      </c>
      <c r="E7002" s="3" t="s">
        <v>15830</v>
      </c>
      <c r="F7002" s="6">
        <v>20000</v>
      </c>
      <c r="G7002" s="5" t="s">
        <v>51</v>
      </c>
      <c r="H7002" s="3">
        <v>2014</v>
      </c>
    </row>
    <row r="7003" spans="1:8">
      <c r="A7003" s="16" t="s">
        <v>16324</v>
      </c>
      <c r="B7003" s="17" t="s">
        <v>15883</v>
      </c>
      <c r="C7003" s="4">
        <v>15353133151</v>
      </c>
      <c r="D7003" s="3" t="s">
        <v>16284</v>
      </c>
      <c r="E7003" s="3" t="s">
        <v>15830</v>
      </c>
      <c r="F7003" s="6">
        <v>15000</v>
      </c>
      <c r="G7003" s="5" t="s">
        <v>51</v>
      </c>
      <c r="H7003" s="3">
        <v>2014</v>
      </c>
    </row>
    <row r="7004" spans="1:8">
      <c r="A7004" s="16" t="s">
        <v>16324</v>
      </c>
      <c r="B7004" s="17" t="s">
        <v>15884</v>
      </c>
      <c r="C7004" s="4" t="s">
        <v>15885</v>
      </c>
      <c r="D7004" s="3" t="s">
        <v>16285</v>
      </c>
      <c r="E7004" s="3" t="s">
        <v>15886</v>
      </c>
      <c r="F7004" s="6">
        <v>7000</v>
      </c>
      <c r="G7004" s="5" t="s">
        <v>51</v>
      </c>
      <c r="H7004" s="3">
        <v>2014</v>
      </c>
    </row>
    <row r="7005" spans="1:8">
      <c r="A7005" s="16" t="s">
        <v>16324</v>
      </c>
      <c r="B7005" s="17" t="s">
        <v>15887</v>
      </c>
      <c r="C7005" s="4" t="s">
        <v>15888</v>
      </c>
      <c r="D7005" s="3" t="s">
        <v>16286</v>
      </c>
      <c r="E7005" s="3" t="s">
        <v>15889</v>
      </c>
      <c r="F7005" s="6">
        <v>10000</v>
      </c>
      <c r="G7005" s="5" t="s">
        <v>51</v>
      </c>
      <c r="H7005" s="3">
        <v>2014</v>
      </c>
    </row>
    <row r="7006" spans="1:8">
      <c r="A7006" s="16" t="s">
        <v>16324</v>
      </c>
      <c r="B7006" s="17" t="s">
        <v>15890</v>
      </c>
      <c r="C7006" s="4" t="s">
        <v>15891</v>
      </c>
      <c r="D7006" s="3" t="s">
        <v>16287</v>
      </c>
      <c r="E7006" s="3" t="s">
        <v>15892</v>
      </c>
      <c r="F7006" s="6">
        <v>8000</v>
      </c>
      <c r="G7006" s="3" t="s">
        <v>59</v>
      </c>
      <c r="H7006" s="3">
        <v>2014</v>
      </c>
    </row>
    <row r="7007" spans="1:8">
      <c r="A7007" s="16" t="s">
        <v>16324</v>
      </c>
      <c r="B7007" s="17" t="s">
        <v>15890</v>
      </c>
      <c r="C7007" s="4" t="s">
        <v>15891</v>
      </c>
      <c r="D7007" s="3" t="s">
        <v>1001</v>
      </c>
      <c r="E7007" s="3" t="s">
        <v>15892</v>
      </c>
      <c r="F7007" s="6">
        <v>8000</v>
      </c>
      <c r="G7007" s="5" t="s">
        <v>51</v>
      </c>
      <c r="H7007" s="3">
        <v>2014</v>
      </c>
    </row>
    <row r="7008" spans="1:8">
      <c r="A7008" s="16" t="s">
        <v>16324</v>
      </c>
      <c r="B7008" s="17" t="s">
        <v>15893</v>
      </c>
      <c r="C7008" s="4" t="s">
        <v>15894</v>
      </c>
      <c r="D7008" s="3" t="s">
        <v>16288</v>
      </c>
      <c r="E7008" s="3" t="s">
        <v>15895</v>
      </c>
      <c r="F7008" s="6">
        <v>5000</v>
      </c>
      <c r="G7008" s="5" t="s">
        <v>51</v>
      </c>
      <c r="H7008" s="3">
        <v>2014</v>
      </c>
    </row>
    <row r="7009" spans="1:8">
      <c r="A7009" s="16" t="s">
        <v>16324</v>
      </c>
      <c r="B7009" s="17" t="s">
        <v>15896</v>
      </c>
      <c r="C7009" s="4">
        <v>40403965543</v>
      </c>
      <c r="D7009" s="3" t="s">
        <v>16289</v>
      </c>
      <c r="E7009" s="3" t="s">
        <v>15897</v>
      </c>
      <c r="F7009" s="6">
        <v>5000</v>
      </c>
      <c r="G7009" s="5" t="s">
        <v>51</v>
      </c>
      <c r="H7009" s="3">
        <v>2014</v>
      </c>
    </row>
    <row r="7010" spans="1:8">
      <c r="A7010" s="16" t="s">
        <v>16324</v>
      </c>
      <c r="B7010" s="17" t="s">
        <v>15896</v>
      </c>
      <c r="C7010" s="4">
        <v>40403965543</v>
      </c>
      <c r="D7010" s="3" t="s">
        <v>16289</v>
      </c>
      <c r="E7010" s="3" t="s">
        <v>15897</v>
      </c>
      <c r="F7010" s="6">
        <v>35000</v>
      </c>
      <c r="G7010" s="5" t="s">
        <v>51</v>
      </c>
      <c r="H7010" s="3">
        <v>2014</v>
      </c>
    </row>
    <row r="7011" spans="1:8">
      <c r="A7011" s="16" t="s">
        <v>16324</v>
      </c>
      <c r="B7011" s="17" t="s">
        <v>15898</v>
      </c>
      <c r="C7011" s="4">
        <v>30663522513</v>
      </c>
      <c r="D7011" s="3" t="s">
        <v>16290</v>
      </c>
      <c r="E7011" s="3" t="s">
        <v>15899</v>
      </c>
      <c r="F7011" s="6">
        <v>8000</v>
      </c>
      <c r="G7011" s="5" t="s">
        <v>51</v>
      </c>
      <c r="H7011" s="3">
        <v>2014</v>
      </c>
    </row>
    <row r="7012" spans="1:8">
      <c r="A7012" s="16" t="s">
        <v>16324</v>
      </c>
      <c r="B7012" s="17" t="s">
        <v>15851</v>
      </c>
      <c r="C7012" s="4">
        <v>17027060868</v>
      </c>
      <c r="D7012" s="3" t="s">
        <v>16291</v>
      </c>
      <c r="E7012" s="3" t="s">
        <v>15852</v>
      </c>
      <c r="F7012" s="6">
        <v>10000</v>
      </c>
      <c r="G7012" s="5" t="s">
        <v>51</v>
      </c>
      <c r="H7012" s="3">
        <v>2014</v>
      </c>
    </row>
    <row r="7013" spans="1:8" ht="25.5">
      <c r="A7013" s="16" t="s">
        <v>16324</v>
      </c>
      <c r="B7013" s="17" t="s">
        <v>15900</v>
      </c>
      <c r="C7013" s="4">
        <v>63621765720</v>
      </c>
      <c r="D7013" s="3" t="s">
        <v>16292</v>
      </c>
      <c r="E7013" s="3" t="s">
        <v>15901</v>
      </c>
      <c r="F7013" s="6">
        <v>8000</v>
      </c>
      <c r="G7013" s="5" t="s">
        <v>51</v>
      </c>
      <c r="H7013" s="3">
        <v>2014</v>
      </c>
    </row>
    <row r="7014" spans="1:8">
      <c r="A7014" s="16" t="s">
        <v>16324</v>
      </c>
      <c r="B7014" s="17" t="s">
        <v>15902</v>
      </c>
      <c r="C7014" s="4">
        <v>70526749325</v>
      </c>
      <c r="D7014" s="3" t="s">
        <v>16293</v>
      </c>
      <c r="E7014" s="3" t="s">
        <v>15903</v>
      </c>
      <c r="F7014" s="6">
        <v>10000</v>
      </c>
      <c r="G7014" s="5" t="s">
        <v>51</v>
      </c>
      <c r="H7014" s="3">
        <v>2014</v>
      </c>
    </row>
    <row r="7015" spans="1:8">
      <c r="A7015" s="16" t="s">
        <v>16324</v>
      </c>
      <c r="B7015" s="17" t="s">
        <v>15902</v>
      </c>
      <c r="C7015" s="4">
        <v>70526749325</v>
      </c>
      <c r="D7015" s="3" t="s">
        <v>16294</v>
      </c>
      <c r="E7015" s="3" t="s">
        <v>15903</v>
      </c>
      <c r="F7015" s="6">
        <v>8000</v>
      </c>
      <c r="G7015" s="5" t="s">
        <v>51</v>
      </c>
      <c r="H7015" s="3">
        <v>2014</v>
      </c>
    </row>
    <row r="7016" spans="1:8">
      <c r="A7016" s="16" t="s">
        <v>16324</v>
      </c>
      <c r="B7016" s="17" t="s">
        <v>13003</v>
      </c>
      <c r="C7016" s="4">
        <v>80804655206</v>
      </c>
      <c r="D7016" s="3" t="s">
        <v>16295</v>
      </c>
      <c r="E7016" s="3" t="s">
        <v>15904</v>
      </c>
      <c r="F7016" s="6">
        <v>8000</v>
      </c>
      <c r="G7016" s="5" t="s">
        <v>51</v>
      </c>
      <c r="H7016" s="3">
        <v>2014</v>
      </c>
    </row>
    <row r="7017" spans="1:8">
      <c r="A7017" s="16" t="s">
        <v>16324</v>
      </c>
      <c r="B7017" s="17" t="s">
        <v>15905</v>
      </c>
      <c r="C7017" s="4">
        <v>45046082716</v>
      </c>
      <c r="D7017" s="3" t="s">
        <v>16296</v>
      </c>
      <c r="E7017" s="3" t="s">
        <v>15906</v>
      </c>
      <c r="F7017" s="6">
        <v>10000</v>
      </c>
      <c r="G7017" s="5" t="s">
        <v>51</v>
      </c>
      <c r="H7017" s="3">
        <v>2014</v>
      </c>
    </row>
    <row r="7018" spans="1:8">
      <c r="A7018" s="16" t="s">
        <v>16324</v>
      </c>
      <c r="B7018" s="17" t="s">
        <v>5972</v>
      </c>
      <c r="C7018" s="4">
        <v>83009352931</v>
      </c>
      <c r="D7018" s="3" t="s">
        <v>16297</v>
      </c>
      <c r="E7018" s="3" t="s">
        <v>15907</v>
      </c>
      <c r="F7018" s="6">
        <v>8000</v>
      </c>
      <c r="G7018" s="5" t="s">
        <v>51</v>
      </c>
      <c r="H7018" s="3">
        <v>2014</v>
      </c>
    </row>
    <row r="7019" spans="1:8">
      <c r="A7019" s="16" t="s">
        <v>16324</v>
      </c>
      <c r="B7019" s="17" t="s">
        <v>5972</v>
      </c>
      <c r="C7019" s="4">
        <v>83009352931</v>
      </c>
      <c r="D7019" s="3" t="s">
        <v>16298</v>
      </c>
      <c r="E7019" s="3" t="s">
        <v>15907</v>
      </c>
      <c r="F7019" s="6">
        <v>5000</v>
      </c>
      <c r="G7019" s="5" t="s">
        <v>51</v>
      </c>
      <c r="H7019" s="3">
        <v>2014</v>
      </c>
    </row>
    <row r="7020" spans="1:8">
      <c r="A7020" s="16" t="s">
        <v>16324</v>
      </c>
      <c r="B7020" s="17" t="s">
        <v>5972</v>
      </c>
      <c r="C7020" s="4">
        <v>83009352931</v>
      </c>
      <c r="D7020" s="3" t="s">
        <v>16299</v>
      </c>
      <c r="E7020" s="3" t="s">
        <v>15907</v>
      </c>
      <c r="F7020" s="6">
        <v>20000</v>
      </c>
      <c r="G7020" s="5" t="s">
        <v>51</v>
      </c>
      <c r="H7020" s="3">
        <v>2014</v>
      </c>
    </row>
    <row r="7021" spans="1:8">
      <c r="A7021" s="16" t="s">
        <v>16324</v>
      </c>
      <c r="B7021" s="17" t="s">
        <v>5972</v>
      </c>
      <c r="C7021" s="4">
        <v>83009352931</v>
      </c>
      <c r="D7021" s="3" t="s">
        <v>16300</v>
      </c>
      <c r="E7021" s="3" t="s">
        <v>15907</v>
      </c>
      <c r="F7021" s="6">
        <v>20000</v>
      </c>
      <c r="G7021" s="5" t="s">
        <v>51</v>
      </c>
      <c r="H7021" s="3">
        <v>2014</v>
      </c>
    </row>
    <row r="7022" spans="1:8">
      <c r="A7022" s="16" t="s">
        <v>16324</v>
      </c>
      <c r="B7022" s="17" t="s">
        <v>5972</v>
      </c>
      <c r="C7022" s="4">
        <v>83009352931</v>
      </c>
      <c r="D7022" s="3" t="s">
        <v>1001</v>
      </c>
      <c r="E7022" s="3" t="s">
        <v>15907</v>
      </c>
      <c r="F7022" s="6">
        <v>715000</v>
      </c>
      <c r="G7022" s="5" t="s">
        <v>51</v>
      </c>
      <c r="H7022" s="3">
        <v>2014</v>
      </c>
    </row>
    <row r="7023" spans="1:8">
      <c r="A7023" s="16" t="s">
        <v>16324</v>
      </c>
      <c r="B7023" s="17" t="s">
        <v>15875</v>
      </c>
      <c r="C7023" s="4" t="s">
        <v>15876</v>
      </c>
      <c r="D7023" s="3" t="s">
        <v>16301</v>
      </c>
      <c r="E7023" s="3" t="s">
        <v>15877</v>
      </c>
      <c r="F7023" s="6">
        <v>15000</v>
      </c>
      <c r="G7023" s="5" t="s">
        <v>51</v>
      </c>
      <c r="H7023" s="3">
        <v>2014</v>
      </c>
    </row>
    <row r="7024" spans="1:8" ht="25.5">
      <c r="A7024" s="16" t="s">
        <v>16324</v>
      </c>
      <c r="B7024" s="17" t="s">
        <v>15908</v>
      </c>
      <c r="C7024" s="4" t="s">
        <v>15909</v>
      </c>
      <c r="D7024" s="3" t="s">
        <v>16302</v>
      </c>
      <c r="E7024" s="3" t="s">
        <v>15910</v>
      </c>
      <c r="F7024" s="6">
        <v>36000</v>
      </c>
      <c r="G7024" s="5" t="s">
        <v>51</v>
      </c>
      <c r="H7024" s="3">
        <v>2014</v>
      </c>
    </row>
    <row r="7025" spans="1:8" ht="25.5">
      <c r="A7025" s="16" t="s">
        <v>16324</v>
      </c>
      <c r="B7025" s="17" t="s">
        <v>15911</v>
      </c>
      <c r="C7025" s="4">
        <v>44299248425</v>
      </c>
      <c r="D7025" s="3" t="s">
        <v>16303</v>
      </c>
      <c r="E7025" s="3" t="s">
        <v>15912</v>
      </c>
      <c r="F7025" s="6">
        <v>15000</v>
      </c>
      <c r="G7025" s="5" t="s">
        <v>51</v>
      </c>
      <c r="H7025" s="3">
        <v>2014</v>
      </c>
    </row>
    <row r="7026" spans="1:8" ht="25.5">
      <c r="A7026" s="16" t="s">
        <v>16324</v>
      </c>
      <c r="B7026" s="17" t="s">
        <v>15913</v>
      </c>
      <c r="C7026" s="4">
        <v>51868241270</v>
      </c>
      <c r="D7026" s="3" t="s">
        <v>16304</v>
      </c>
      <c r="E7026" s="3" t="s">
        <v>15914</v>
      </c>
      <c r="F7026" s="6">
        <v>30000</v>
      </c>
      <c r="G7026" s="5" t="s">
        <v>51</v>
      </c>
      <c r="H7026" s="3">
        <v>2014</v>
      </c>
    </row>
    <row r="7027" spans="1:8" ht="25.5">
      <c r="A7027" s="16" t="s">
        <v>16324</v>
      </c>
      <c r="B7027" s="17" t="s">
        <v>15915</v>
      </c>
      <c r="C7027" s="4">
        <v>58744410929</v>
      </c>
      <c r="D7027" s="3" t="s">
        <v>16305</v>
      </c>
      <c r="E7027" s="3" t="s">
        <v>15916</v>
      </c>
      <c r="F7027" s="6">
        <v>8000</v>
      </c>
      <c r="G7027" s="5" t="s">
        <v>51</v>
      </c>
      <c r="H7027" s="3">
        <v>2014</v>
      </c>
    </row>
    <row r="7028" spans="1:8">
      <c r="A7028" s="16" t="s">
        <v>16324</v>
      </c>
      <c r="B7028" s="17" t="s">
        <v>15917</v>
      </c>
      <c r="C7028" s="4">
        <v>54944391311</v>
      </c>
      <c r="D7028" s="3" t="s">
        <v>16306</v>
      </c>
      <c r="E7028" s="3" t="s">
        <v>15918</v>
      </c>
      <c r="F7028" s="6">
        <v>8000</v>
      </c>
      <c r="G7028" s="5" t="s">
        <v>51</v>
      </c>
      <c r="H7028" s="3">
        <v>2014</v>
      </c>
    </row>
    <row r="7029" spans="1:8">
      <c r="A7029" s="16" t="s">
        <v>16324</v>
      </c>
      <c r="B7029" s="17" t="s">
        <v>15919</v>
      </c>
      <c r="C7029" s="4">
        <v>15804783376</v>
      </c>
      <c r="D7029" s="3" t="s">
        <v>16307</v>
      </c>
      <c r="E7029" s="3" t="s">
        <v>13045</v>
      </c>
      <c r="F7029" s="6">
        <v>12000</v>
      </c>
      <c r="G7029" s="5" t="s">
        <v>51</v>
      </c>
      <c r="H7029" s="3">
        <v>2014</v>
      </c>
    </row>
    <row r="7030" spans="1:8">
      <c r="A7030" s="16" t="s">
        <v>16324</v>
      </c>
      <c r="B7030" s="17" t="s">
        <v>15920</v>
      </c>
      <c r="C7030" s="4">
        <v>88731086126</v>
      </c>
      <c r="D7030" s="3" t="s">
        <v>16308</v>
      </c>
      <c r="E7030" s="3" t="s">
        <v>15921</v>
      </c>
      <c r="F7030" s="6">
        <v>6000</v>
      </c>
      <c r="G7030" s="5" t="s">
        <v>51</v>
      </c>
      <c r="H7030" s="3">
        <v>2014</v>
      </c>
    </row>
    <row r="7031" spans="1:8" ht="25.5">
      <c r="A7031" s="16" t="s">
        <v>16324</v>
      </c>
      <c r="B7031" s="17" t="s">
        <v>15691</v>
      </c>
      <c r="C7031" s="4" t="s">
        <v>15692</v>
      </c>
      <c r="D7031" s="3" t="s">
        <v>16309</v>
      </c>
      <c r="E7031" s="3" t="s">
        <v>15922</v>
      </c>
      <c r="F7031" s="6">
        <v>40000</v>
      </c>
      <c r="G7031" s="5" t="s">
        <v>51</v>
      </c>
      <c r="H7031" s="3">
        <v>2014</v>
      </c>
    </row>
    <row r="7032" spans="1:8">
      <c r="A7032" s="16" t="s">
        <v>16324</v>
      </c>
      <c r="B7032" s="17" t="s">
        <v>15691</v>
      </c>
      <c r="C7032" s="4" t="s">
        <v>15692</v>
      </c>
      <c r="D7032" s="3" t="s">
        <v>826</v>
      </c>
      <c r="E7032" s="3" t="s">
        <v>15922</v>
      </c>
      <c r="F7032" s="6">
        <v>60000</v>
      </c>
      <c r="G7032" s="5" t="s">
        <v>51</v>
      </c>
      <c r="H7032" s="3">
        <v>2014</v>
      </c>
    </row>
    <row r="7033" spans="1:8" ht="25.5">
      <c r="A7033" s="16" t="s">
        <v>16324</v>
      </c>
      <c r="B7033" s="17" t="s">
        <v>15923</v>
      </c>
      <c r="C7033" s="4" t="s">
        <v>15924</v>
      </c>
      <c r="D7033" s="3" t="s">
        <v>16310</v>
      </c>
      <c r="E7033" s="3" t="s">
        <v>15925</v>
      </c>
      <c r="F7033" s="6">
        <v>4900</v>
      </c>
      <c r="G7033" s="5" t="s">
        <v>51</v>
      </c>
      <c r="H7033" s="3">
        <v>2014</v>
      </c>
    </row>
    <row r="7034" spans="1:8" ht="25.5">
      <c r="A7034" s="16" t="s">
        <v>16324</v>
      </c>
      <c r="B7034" s="17" t="s">
        <v>15923</v>
      </c>
      <c r="C7034" s="4" t="s">
        <v>15924</v>
      </c>
      <c r="D7034" s="3" t="s">
        <v>16311</v>
      </c>
      <c r="E7034" s="3" t="s">
        <v>15925</v>
      </c>
      <c r="F7034" s="6">
        <v>7000</v>
      </c>
      <c r="G7034" s="5" t="s">
        <v>51</v>
      </c>
      <c r="H7034" s="3">
        <v>2014</v>
      </c>
    </row>
    <row r="7035" spans="1:8" ht="25.5">
      <c r="A7035" s="16" t="s">
        <v>16324</v>
      </c>
      <c r="B7035" s="17" t="s">
        <v>15926</v>
      </c>
      <c r="C7035" s="4" t="s">
        <v>15927</v>
      </c>
      <c r="D7035" s="3" t="s">
        <v>16312</v>
      </c>
      <c r="E7035" s="3" t="s">
        <v>15925</v>
      </c>
      <c r="F7035" s="6">
        <v>6000</v>
      </c>
      <c r="G7035" s="5" t="s">
        <v>51</v>
      </c>
      <c r="H7035" s="3">
        <v>2014</v>
      </c>
    </row>
    <row r="7036" spans="1:8" ht="25.5">
      <c r="A7036" s="16" t="s">
        <v>16324</v>
      </c>
      <c r="B7036" s="17" t="s">
        <v>15928</v>
      </c>
      <c r="C7036" s="4" t="s">
        <v>15929</v>
      </c>
      <c r="D7036" s="3" t="s">
        <v>16313</v>
      </c>
      <c r="E7036" s="3" t="s">
        <v>16314</v>
      </c>
      <c r="F7036" s="6">
        <v>5000</v>
      </c>
      <c r="G7036" s="5" t="s">
        <v>51</v>
      </c>
      <c r="H7036" s="3">
        <v>2014</v>
      </c>
    </row>
    <row r="7037" spans="1:8" ht="25.5">
      <c r="A7037" s="16" t="s">
        <v>16324</v>
      </c>
      <c r="B7037" s="17" t="s">
        <v>15930</v>
      </c>
      <c r="C7037" s="4" t="s">
        <v>15931</v>
      </c>
      <c r="D7037" s="3" t="s">
        <v>16315</v>
      </c>
      <c r="E7037" s="3" t="s">
        <v>15932</v>
      </c>
      <c r="F7037" s="6">
        <v>10000</v>
      </c>
      <c r="G7037" s="5" t="s">
        <v>51</v>
      </c>
      <c r="H7037" s="3">
        <v>2014</v>
      </c>
    </row>
    <row r="7038" spans="1:8">
      <c r="A7038" s="16" t="s">
        <v>16324</v>
      </c>
      <c r="B7038" s="17" t="s">
        <v>15933</v>
      </c>
      <c r="C7038" s="4" t="s">
        <v>15934</v>
      </c>
      <c r="D7038" s="3" t="s">
        <v>16316</v>
      </c>
      <c r="E7038" s="3" t="s">
        <v>15935</v>
      </c>
      <c r="F7038" s="6">
        <v>20000</v>
      </c>
      <c r="G7038" s="5" t="s">
        <v>51</v>
      </c>
      <c r="H7038" s="3">
        <v>2014</v>
      </c>
    </row>
    <row r="7039" spans="1:8" ht="25.5">
      <c r="A7039" s="16" t="s">
        <v>16324</v>
      </c>
      <c r="B7039" s="17" t="s">
        <v>15936</v>
      </c>
      <c r="C7039" s="4" t="s">
        <v>15937</v>
      </c>
      <c r="D7039" s="3" t="s">
        <v>16317</v>
      </c>
      <c r="E7039" s="3" t="s">
        <v>15938</v>
      </c>
      <c r="F7039" s="6">
        <v>5000</v>
      </c>
      <c r="G7039" s="5" t="s">
        <v>51</v>
      </c>
      <c r="H7039" s="3">
        <v>2014</v>
      </c>
    </row>
    <row r="7040" spans="1:8" ht="25.5">
      <c r="A7040" s="16" t="s">
        <v>16324</v>
      </c>
      <c r="B7040" s="17" t="s">
        <v>15936</v>
      </c>
      <c r="C7040" s="4" t="s">
        <v>15937</v>
      </c>
      <c r="D7040" s="3" t="s">
        <v>16318</v>
      </c>
      <c r="E7040" s="3" t="s">
        <v>15938</v>
      </c>
      <c r="F7040" s="6">
        <v>5000</v>
      </c>
      <c r="G7040" s="5" t="s">
        <v>51</v>
      </c>
      <c r="H7040" s="3">
        <v>2014</v>
      </c>
    </row>
    <row r="7041" spans="1:8">
      <c r="A7041" s="16" t="s">
        <v>16324</v>
      </c>
      <c r="B7041" s="17" t="s">
        <v>15936</v>
      </c>
      <c r="C7041" s="4" t="s">
        <v>15937</v>
      </c>
      <c r="D7041" s="3" t="s">
        <v>16319</v>
      </c>
      <c r="E7041" s="3" t="s">
        <v>15938</v>
      </c>
      <c r="F7041" s="6">
        <v>5000</v>
      </c>
      <c r="G7041" s="5" t="s">
        <v>51</v>
      </c>
      <c r="H7041" s="3">
        <v>2014</v>
      </c>
    </row>
    <row r="7042" spans="1:8" ht="25.5">
      <c r="A7042" s="16" t="s">
        <v>16324</v>
      </c>
      <c r="B7042" s="17" t="s">
        <v>15939</v>
      </c>
      <c r="C7042" s="4" t="s">
        <v>15940</v>
      </c>
      <c r="D7042" s="3" t="s">
        <v>16320</v>
      </c>
      <c r="E7042" s="3" t="s">
        <v>15941</v>
      </c>
      <c r="F7042" s="6">
        <v>14000</v>
      </c>
      <c r="G7042" s="5" t="s">
        <v>51</v>
      </c>
      <c r="H7042" s="3">
        <v>2014</v>
      </c>
    </row>
    <row r="7043" spans="1:8">
      <c r="A7043" s="16" t="s">
        <v>16324</v>
      </c>
      <c r="B7043" s="17" t="s">
        <v>15942</v>
      </c>
      <c r="C7043" s="4" t="s">
        <v>15943</v>
      </c>
      <c r="D7043" s="3" t="s">
        <v>16321</v>
      </c>
      <c r="E7043" s="3" t="s">
        <v>15944</v>
      </c>
      <c r="F7043" s="6">
        <v>30000</v>
      </c>
      <c r="G7043" s="5" t="s">
        <v>51</v>
      </c>
      <c r="H7043" s="3">
        <v>2014</v>
      </c>
    </row>
    <row r="7044" spans="1:8">
      <c r="A7044" s="16" t="s">
        <v>16324</v>
      </c>
      <c r="B7044" s="17" t="s">
        <v>15942</v>
      </c>
      <c r="C7044" s="4" t="s">
        <v>15943</v>
      </c>
      <c r="D7044" s="3" t="s">
        <v>16322</v>
      </c>
      <c r="E7044" s="3" t="s">
        <v>15944</v>
      </c>
      <c r="F7044" s="6">
        <v>2500</v>
      </c>
      <c r="G7044" s="5" t="s">
        <v>51</v>
      </c>
      <c r="H7044" s="3">
        <v>2014</v>
      </c>
    </row>
    <row r="7045" spans="1:8">
      <c r="A7045" s="16" t="s">
        <v>16324</v>
      </c>
      <c r="B7045" s="17" t="s">
        <v>15942</v>
      </c>
      <c r="C7045" s="4" t="s">
        <v>15943</v>
      </c>
      <c r="D7045" s="3" t="s">
        <v>16323</v>
      </c>
      <c r="E7045" s="3" t="s">
        <v>15944</v>
      </c>
      <c r="F7045" s="6">
        <v>3000</v>
      </c>
      <c r="G7045" s="5" t="s">
        <v>51</v>
      </c>
      <c r="H7045" s="3">
        <v>2014</v>
      </c>
    </row>
    <row r="7046" spans="1:8">
      <c r="A7046" s="17" t="s">
        <v>16325</v>
      </c>
      <c r="B7046" s="17" t="s">
        <v>16326</v>
      </c>
      <c r="C7046" s="4" t="s">
        <v>16327</v>
      </c>
      <c r="D7046" s="5" t="s">
        <v>16328</v>
      </c>
      <c r="E7046" s="3"/>
      <c r="F7046" s="6">
        <v>620931</v>
      </c>
      <c r="G7046" s="3" t="s">
        <v>57</v>
      </c>
      <c r="H7046" s="3">
        <v>2014</v>
      </c>
    </row>
    <row r="7047" spans="1:8">
      <c r="A7047" s="17" t="s">
        <v>16325</v>
      </c>
      <c r="B7047" s="17" t="s">
        <v>16326</v>
      </c>
      <c r="C7047" s="4" t="s">
        <v>16327</v>
      </c>
      <c r="D7047" s="5" t="s">
        <v>16329</v>
      </c>
      <c r="E7047" s="3"/>
      <c r="F7047" s="6">
        <v>188487</v>
      </c>
      <c r="G7047" s="3" t="s">
        <v>57</v>
      </c>
      <c r="H7047" s="3">
        <v>2014</v>
      </c>
    </row>
    <row r="7048" spans="1:8">
      <c r="A7048" s="17" t="s">
        <v>16325</v>
      </c>
      <c r="B7048" s="17" t="s">
        <v>16326</v>
      </c>
      <c r="C7048" s="4" t="s">
        <v>16327</v>
      </c>
      <c r="D7048" s="5" t="s">
        <v>16330</v>
      </c>
      <c r="E7048" s="3"/>
      <c r="F7048" s="6">
        <v>60000</v>
      </c>
      <c r="G7048" s="3" t="s">
        <v>57</v>
      </c>
      <c r="H7048" s="3">
        <v>2014</v>
      </c>
    </row>
    <row r="7049" spans="1:8">
      <c r="A7049" s="17" t="s">
        <v>16325</v>
      </c>
      <c r="B7049" s="17" t="s">
        <v>16326</v>
      </c>
      <c r="C7049" s="4" t="s">
        <v>16327</v>
      </c>
      <c r="D7049" s="5" t="s">
        <v>16331</v>
      </c>
      <c r="E7049" s="3"/>
      <c r="F7049" s="6">
        <v>20442</v>
      </c>
      <c r="G7049" s="3" t="s">
        <v>57</v>
      </c>
      <c r="H7049" s="3">
        <v>2014</v>
      </c>
    </row>
    <row r="7050" spans="1:8">
      <c r="A7050" s="17" t="s">
        <v>16325</v>
      </c>
      <c r="B7050" s="17" t="s">
        <v>1256</v>
      </c>
      <c r="C7050" s="4"/>
      <c r="D7050" s="5" t="s">
        <v>16332</v>
      </c>
      <c r="E7050" s="3"/>
      <c r="F7050" s="6">
        <v>10000</v>
      </c>
      <c r="G7050" s="3" t="s">
        <v>57</v>
      </c>
      <c r="H7050" s="3">
        <v>2014</v>
      </c>
    </row>
    <row r="7051" spans="1:8">
      <c r="A7051" s="17" t="s">
        <v>16325</v>
      </c>
      <c r="B7051" s="17" t="s">
        <v>16333</v>
      </c>
      <c r="C7051" s="4" t="s">
        <v>16334</v>
      </c>
      <c r="D7051" s="5" t="s">
        <v>16332</v>
      </c>
      <c r="E7051" s="3"/>
      <c r="F7051" s="6">
        <v>101000</v>
      </c>
      <c r="G7051" s="3" t="s">
        <v>57</v>
      </c>
      <c r="H7051" s="3">
        <v>2014</v>
      </c>
    </row>
    <row r="7052" spans="1:8">
      <c r="A7052" s="17" t="s">
        <v>16325</v>
      </c>
      <c r="B7052" s="17" t="s">
        <v>16335</v>
      </c>
      <c r="C7052" s="4" t="s">
        <v>16336</v>
      </c>
      <c r="D7052" s="5" t="s">
        <v>16332</v>
      </c>
      <c r="E7052" s="3"/>
      <c r="F7052" s="6">
        <v>65722</v>
      </c>
      <c r="G7052" s="3" t="s">
        <v>57</v>
      </c>
      <c r="H7052" s="3">
        <v>2014</v>
      </c>
    </row>
    <row r="7053" spans="1:8">
      <c r="A7053" s="17" t="s">
        <v>16325</v>
      </c>
      <c r="B7053" s="17" t="s">
        <v>16337</v>
      </c>
      <c r="C7053" s="4" t="s">
        <v>16338</v>
      </c>
      <c r="D7053" s="5" t="s">
        <v>16332</v>
      </c>
      <c r="E7053" s="3"/>
      <c r="F7053" s="6">
        <v>3000</v>
      </c>
      <c r="G7053" s="3" t="s">
        <v>57</v>
      </c>
      <c r="H7053" s="3">
        <v>2014</v>
      </c>
    </row>
    <row r="7054" spans="1:8">
      <c r="A7054" s="17" t="s">
        <v>16325</v>
      </c>
      <c r="B7054" s="17" t="s">
        <v>16339</v>
      </c>
      <c r="C7054" s="4" t="s">
        <v>16340</v>
      </c>
      <c r="D7054" s="5" t="s">
        <v>16332</v>
      </c>
      <c r="E7054" s="3"/>
      <c r="F7054" s="6">
        <v>3000</v>
      </c>
      <c r="G7054" s="3" t="s">
        <v>57</v>
      </c>
      <c r="H7054" s="3">
        <v>2014</v>
      </c>
    </row>
    <row r="7055" spans="1:8">
      <c r="A7055" s="17" t="s">
        <v>16325</v>
      </c>
      <c r="B7055" s="17" t="s">
        <v>16341</v>
      </c>
      <c r="C7055" s="4" t="s">
        <v>16342</v>
      </c>
      <c r="D7055" s="5" t="s">
        <v>16332</v>
      </c>
      <c r="E7055" s="3"/>
      <c r="F7055" s="6">
        <v>40200</v>
      </c>
      <c r="G7055" s="3" t="s">
        <v>57</v>
      </c>
      <c r="H7055" s="3">
        <v>2014</v>
      </c>
    </row>
    <row r="7056" spans="1:8">
      <c r="A7056" s="17" t="s">
        <v>16325</v>
      </c>
      <c r="B7056" s="17" t="s">
        <v>16343</v>
      </c>
      <c r="C7056" s="4" t="s">
        <v>16344</v>
      </c>
      <c r="D7056" s="5" t="s">
        <v>16332</v>
      </c>
      <c r="E7056" s="3"/>
      <c r="F7056" s="6">
        <v>16100</v>
      </c>
      <c r="G7056" s="3" t="s">
        <v>57</v>
      </c>
      <c r="H7056" s="3">
        <v>2014</v>
      </c>
    </row>
    <row r="7057" spans="1:8">
      <c r="A7057" s="17" t="s">
        <v>16325</v>
      </c>
      <c r="B7057" s="17" t="s">
        <v>16345</v>
      </c>
      <c r="C7057" s="4" t="s">
        <v>16346</v>
      </c>
      <c r="D7057" s="5" t="s">
        <v>16332</v>
      </c>
      <c r="E7057" s="3"/>
      <c r="F7057" s="6">
        <v>223000</v>
      </c>
      <c r="G7057" s="3" t="s">
        <v>57</v>
      </c>
      <c r="H7057" s="3">
        <v>2014</v>
      </c>
    </row>
    <row r="7058" spans="1:8">
      <c r="A7058" s="17" t="s">
        <v>16325</v>
      </c>
      <c r="B7058" s="17" t="s">
        <v>9001</v>
      </c>
      <c r="C7058" s="4" t="s">
        <v>16347</v>
      </c>
      <c r="D7058" s="5" t="s">
        <v>16332</v>
      </c>
      <c r="E7058" s="3"/>
      <c r="F7058" s="6">
        <v>180000</v>
      </c>
      <c r="G7058" s="3" t="s">
        <v>57</v>
      </c>
      <c r="H7058" s="3">
        <v>2014</v>
      </c>
    </row>
    <row r="7059" spans="1:8" ht="38.25">
      <c r="A7059" s="17" t="s">
        <v>16325</v>
      </c>
      <c r="B7059" s="17" t="s">
        <v>9001</v>
      </c>
      <c r="C7059" s="4" t="s">
        <v>16347</v>
      </c>
      <c r="D7059" s="5" t="s">
        <v>16348</v>
      </c>
      <c r="E7059" s="3"/>
      <c r="F7059" s="6">
        <v>21000</v>
      </c>
      <c r="G7059" s="3" t="s">
        <v>57</v>
      </c>
      <c r="H7059" s="3">
        <v>2014</v>
      </c>
    </row>
    <row r="7060" spans="1:8" ht="25.5">
      <c r="A7060" s="17" t="s">
        <v>16325</v>
      </c>
      <c r="B7060" s="17" t="s">
        <v>16349</v>
      </c>
      <c r="C7060" s="4"/>
      <c r="D7060" s="5" t="s">
        <v>16350</v>
      </c>
      <c r="E7060" s="3"/>
      <c r="F7060" s="6">
        <v>20000</v>
      </c>
      <c r="G7060" s="3" t="s">
        <v>57</v>
      </c>
      <c r="H7060" s="3">
        <v>2014</v>
      </c>
    </row>
    <row r="7061" spans="1:8">
      <c r="A7061" s="17" t="s">
        <v>16325</v>
      </c>
      <c r="B7061" s="17" t="s">
        <v>16351</v>
      </c>
      <c r="C7061" s="4" t="s">
        <v>16352</v>
      </c>
      <c r="D7061" s="5" t="s">
        <v>16353</v>
      </c>
      <c r="E7061" s="3"/>
      <c r="F7061" s="6">
        <v>6000</v>
      </c>
      <c r="G7061" s="3" t="s">
        <v>57</v>
      </c>
      <c r="H7061" s="3">
        <v>2014</v>
      </c>
    </row>
    <row r="7062" spans="1:8">
      <c r="A7062" s="17" t="s">
        <v>16325</v>
      </c>
      <c r="B7062" s="17" t="s">
        <v>16354</v>
      </c>
      <c r="C7062" s="4" t="s">
        <v>16355</v>
      </c>
      <c r="D7062" s="5" t="s">
        <v>16356</v>
      </c>
      <c r="E7062" s="3"/>
      <c r="F7062" s="6">
        <v>24500</v>
      </c>
      <c r="G7062" s="3" t="s">
        <v>57</v>
      </c>
      <c r="H7062" s="3">
        <v>2014</v>
      </c>
    </row>
    <row r="7063" spans="1:8">
      <c r="A7063" s="17" t="s">
        <v>16325</v>
      </c>
      <c r="B7063" s="17" t="s">
        <v>16357</v>
      </c>
      <c r="C7063" s="4" t="s">
        <v>16358</v>
      </c>
      <c r="D7063" s="5" t="s">
        <v>16332</v>
      </c>
      <c r="E7063" s="3"/>
      <c r="F7063" s="6">
        <v>440700</v>
      </c>
      <c r="G7063" s="3" t="s">
        <v>57</v>
      </c>
      <c r="H7063" s="3">
        <v>2014</v>
      </c>
    </row>
    <row r="7064" spans="1:8">
      <c r="A7064" s="17" t="s">
        <v>16325</v>
      </c>
      <c r="B7064" s="17" t="s">
        <v>16359</v>
      </c>
      <c r="C7064" s="4" t="s">
        <v>16360</v>
      </c>
      <c r="D7064" s="5" t="s">
        <v>16332</v>
      </c>
      <c r="E7064" s="3"/>
      <c r="F7064" s="6">
        <v>177500</v>
      </c>
      <c r="G7064" s="3" t="s">
        <v>57</v>
      </c>
      <c r="H7064" s="3">
        <v>2014</v>
      </c>
    </row>
    <row r="7065" spans="1:8">
      <c r="A7065" s="17" t="s">
        <v>16325</v>
      </c>
      <c r="B7065" s="17" t="s">
        <v>16361</v>
      </c>
      <c r="C7065" s="4" t="s">
        <v>16362</v>
      </c>
      <c r="D7065" s="5" t="s">
        <v>16332</v>
      </c>
      <c r="E7065" s="3"/>
      <c r="F7065" s="6">
        <v>173150</v>
      </c>
      <c r="G7065" s="3" t="s">
        <v>57</v>
      </c>
      <c r="H7065" s="3">
        <v>2014</v>
      </c>
    </row>
    <row r="7066" spans="1:8">
      <c r="A7066" s="17" t="s">
        <v>16325</v>
      </c>
      <c r="B7066" s="17" t="s">
        <v>16363</v>
      </c>
      <c r="C7066" s="4" t="s">
        <v>16364</v>
      </c>
      <c r="D7066" s="5" t="s">
        <v>16365</v>
      </c>
      <c r="E7066" s="3"/>
      <c r="F7066" s="6">
        <v>140500</v>
      </c>
      <c r="G7066" s="3" t="s">
        <v>57</v>
      </c>
      <c r="H7066" s="3">
        <v>2014</v>
      </c>
    </row>
    <row r="7067" spans="1:8">
      <c r="A7067" s="17" t="s">
        <v>16325</v>
      </c>
      <c r="B7067" s="17" t="s">
        <v>16366</v>
      </c>
      <c r="C7067" s="4">
        <v>83167084680</v>
      </c>
      <c r="D7067" s="5" t="s">
        <v>16332</v>
      </c>
      <c r="E7067" s="3"/>
      <c r="F7067" s="6">
        <v>41000</v>
      </c>
      <c r="G7067" s="3" t="s">
        <v>57</v>
      </c>
      <c r="H7067" s="3">
        <v>2014</v>
      </c>
    </row>
    <row r="7068" spans="1:8">
      <c r="A7068" s="17" t="s">
        <v>16325</v>
      </c>
      <c r="B7068" s="17" t="s">
        <v>16367</v>
      </c>
      <c r="C7068" s="4">
        <v>80953804297</v>
      </c>
      <c r="D7068" s="5" t="s">
        <v>16332</v>
      </c>
      <c r="E7068" s="3"/>
      <c r="F7068" s="6">
        <v>12000</v>
      </c>
      <c r="G7068" s="3" t="s">
        <v>57</v>
      </c>
      <c r="H7068" s="3">
        <v>2014</v>
      </c>
    </row>
    <row r="7069" spans="1:8">
      <c r="A7069" s="17" t="s">
        <v>16325</v>
      </c>
      <c r="B7069" s="17" t="s">
        <v>16368</v>
      </c>
      <c r="C7069" s="4">
        <v>74402687291</v>
      </c>
      <c r="D7069" s="5" t="s">
        <v>16369</v>
      </c>
      <c r="E7069" s="3"/>
      <c r="F7069" s="6">
        <v>13050</v>
      </c>
      <c r="G7069" s="3" t="s">
        <v>57</v>
      </c>
      <c r="H7069" s="3">
        <v>2014</v>
      </c>
    </row>
    <row r="7070" spans="1:8">
      <c r="A7070" s="17" t="s">
        <v>16325</v>
      </c>
      <c r="B7070" s="17" t="s">
        <v>16370</v>
      </c>
      <c r="C7070" s="4">
        <v>42844658731</v>
      </c>
      <c r="D7070" s="5" t="s">
        <v>16369</v>
      </c>
      <c r="E7070" s="3"/>
      <c r="F7070" s="6">
        <v>15975</v>
      </c>
      <c r="G7070" s="3" t="s">
        <v>57</v>
      </c>
      <c r="H7070" s="3">
        <v>2014</v>
      </c>
    </row>
    <row r="7071" spans="1:8">
      <c r="A7071" s="17" t="s">
        <v>16325</v>
      </c>
      <c r="B7071" s="17" t="s">
        <v>16371</v>
      </c>
      <c r="C7071" s="4">
        <v>86315196659</v>
      </c>
      <c r="D7071" s="5" t="s">
        <v>16332</v>
      </c>
      <c r="E7071" s="3"/>
      <c r="F7071" s="6">
        <v>2000</v>
      </c>
      <c r="G7071" s="3" t="s">
        <v>57</v>
      </c>
      <c r="H7071" s="3">
        <v>2014</v>
      </c>
    </row>
    <row r="7072" spans="1:8">
      <c r="A7072" s="17" t="s">
        <v>16325</v>
      </c>
      <c r="B7072" s="17" t="s">
        <v>16372</v>
      </c>
      <c r="C7072" s="4">
        <v>73735247133</v>
      </c>
      <c r="D7072" s="5" t="s">
        <v>16369</v>
      </c>
      <c r="E7072" s="3"/>
      <c r="F7072" s="6">
        <v>3300</v>
      </c>
      <c r="G7072" s="3" t="s">
        <v>57</v>
      </c>
      <c r="H7072" s="3">
        <v>2014</v>
      </c>
    </row>
    <row r="7073" spans="1:8">
      <c r="A7073" s="17" t="s">
        <v>16325</v>
      </c>
      <c r="B7073" s="17" t="s">
        <v>16373</v>
      </c>
      <c r="C7073" s="4">
        <v>65360617349</v>
      </c>
      <c r="D7073" s="5" t="s">
        <v>16374</v>
      </c>
      <c r="E7073" s="3"/>
      <c r="F7073" s="6">
        <v>5000</v>
      </c>
      <c r="G7073" s="3" t="s">
        <v>57</v>
      </c>
      <c r="H7073" s="3">
        <v>2014</v>
      </c>
    </row>
    <row r="7074" spans="1:8">
      <c r="A7074" s="17" t="s">
        <v>16325</v>
      </c>
      <c r="B7074" s="17" t="s">
        <v>16375</v>
      </c>
      <c r="C7074" s="4"/>
      <c r="D7074" s="5" t="s">
        <v>16365</v>
      </c>
      <c r="E7074" s="3"/>
      <c r="F7074" s="6">
        <v>2000</v>
      </c>
      <c r="G7074" s="3" t="s">
        <v>57</v>
      </c>
      <c r="H7074" s="3">
        <v>2014</v>
      </c>
    </row>
    <row r="7075" spans="1:8">
      <c r="A7075" s="17" t="s">
        <v>16325</v>
      </c>
      <c r="B7075" s="17" t="s">
        <v>16376</v>
      </c>
      <c r="C7075" s="4">
        <v>24179289900</v>
      </c>
      <c r="D7075" s="5" t="s">
        <v>16377</v>
      </c>
      <c r="E7075" s="3"/>
      <c r="F7075" s="6">
        <v>3000</v>
      </c>
      <c r="G7075" s="3" t="s">
        <v>57</v>
      </c>
      <c r="H7075" s="3">
        <v>2014</v>
      </c>
    </row>
    <row r="7076" spans="1:8">
      <c r="A7076" s="17" t="s">
        <v>16325</v>
      </c>
      <c r="B7076" s="17" t="s">
        <v>16378</v>
      </c>
      <c r="C7076" s="4"/>
      <c r="D7076" s="5" t="s">
        <v>16379</v>
      </c>
      <c r="E7076" s="3"/>
      <c r="F7076" s="6">
        <v>30000</v>
      </c>
      <c r="G7076" s="3" t="s">
        <v>57</v>
      </c>
      <c r="H7076" s="3">
        <v>2014</v>
      </c>
    </row>
    <row r="7077" spans="1:8">
      <c r="A7077" s="17" t="s">
        <v>16325</v>
      </c>
      <c r="B7077" s="17" t="s">
        <v>16380</v>
      </c>
      <c r="C7077" s="4">
        <v>9369836081</v>
      </c>
      <c r="D7077" s="5" t="s">
        <v>16381</v>
      </c>
      <c r="E7077" s="3"/>
      <c r="F7077" s="6">
        <v>9000</v>
      </c>
      <c r="G7077" s="3" t="s">
        <v>57</v>
      </c>
      <c r="H7077" s="3">
        <v>2014</v>
      </c>
    </row>
    <row r="7078" spans="1:8" ht="25.5">
      <c r="A7078" s="17" t="s">
        <v>16325</v>
      </c>
      <c r="B7078" s="17" t="s">
        <v>16382</v>
      </c>
      <c r="C7078" s="4">
        <v>12923948592</v>
      </c>
      <c r="D7078" s="5" t="s">
        <v>16383</v>
      </c>
      <c r="E7078" s="3"/>
      <c r="F7078" s="6">
        <v>7500</v>
      </c>
      <c r="G7078" s="3" t="s">
        <v>57</v>
      </c>
      <c r="H7078" s="3">
        <v>2014</v>
      </c>
    </row>
    <row r="7079" spans="1:8">
      <c r="A7079" s="17" t="s">
        <v>16325</v>
      </c>
      <c r="B7079" s="17" t="s">
        <v>16384</v>
      </c>
      <c r="C7079" s="4">
        <v>51175348346</v>
      </c>
      <c r="D7079" s="5" t="s">
        <v>16385</v>
      </c>
      <c r="E7079" s="3"/>
      <c r="F7079" s="6">
        <v>3500</v>
      </c>
      <c r="G7079" s="3" t="s">
        <v>57</v>
      </c>
      <c r="H7079" s="3">
        <v>2014</v>
      </c>
    </row>
    <row r="7080" spans="1:8">
      <c r="A7080" s="17" t="s">
        <v>16325</v>
      </c>
      <c r="B7080" s="17" t="s">
        <v>16386</v>
      </c>
      <c r="C7080" s="4">
        <v>36959737074</v>
      </c>
      <c r="D7080" s="5" t="s">
        <v>16387</v>
      </c>
      <c r="E7080" s="3"/>
      <c r="F7080" s="6">
        <v>5000</v>
      </c>
      <c r="G7080" s="3" t="s">
        <v>57</v>
      </c>
      <c r="H7080" s="3">
        <v>2014</v>
      </c>
    </row>
    <row r="7081" spans="1:8">
      <c r="A7081" s="17" t="s">
        <v>16325</v>
      </c>
      <c r="B7081" s="17" t="s">
        <v>16388</v>
      </c>
      <c r="C7081" s="4"/>
      <c r="D7081" s="5" t="s">
        <v>16389</v>
      </c>
      <c r="E7081" s="3"/>
      <c r="F7081" s="6">
        <v>5000</v>
      </c>
      <c r="G7081" s="3" t="s">
        <v>57</v>
      </c>
      <c r="H7081" s="3">
        <v>2014</v>
      </c>
    </row>
    <row r="7082" spans="1:8" ht="25.5">
      <c r="A7082" s="16" t="s">
        <v>16390</v>
      </c>
      <c r="B7082" s="39" t="s">
        <v>16391</v>
      </c>
      <c r="C7082" s="8" t="s">
        <v>16392</v>
      </c>
      <c r="D7082" s="3" t="s">
        <v>16394</v>
      </c>
      <c r="E7082" s="5" t="s">
        <v>16393</v>
      </c>
      <c r="F7082" s="6">
        <v>20000</v>
      </c>
      <c r="G7082" s="3" t="s">
        <v>52</v>
      </c>
      <c r="H7082" s="3">
        <v>2014</v>
      </c>
    </row>
    <row r="7083" spans="1:8">
      <c r="A7083" s="16" t="s">
        <v>16390</v>
      </c>
      <c r="B7083" s="39" t="s">
        <v>16395</v>
      </c>
      <c r="C7083" s="8" t="s">
        <v>16396</v>
      </c>
      <c r="D7083" s="15" t="s">
        <v>16398</v>
      </c>
      <c r="E7083" s="5" t="s">
        <v>16397</v>
      </c>
      <c r="F7083" s="6">
        <v>16000</v>
      </c>
      <c r="G7083" s="3" t="s">
        <v>52</v>
      </c>
      <c r="H7083" s="3">
        <v>2014</v>
      </c>
    </row>
    <row r="7084" spans="1:8">
      <c r="A7084" s="16" t="s">
        <v>16390</v>
      </c>
      <c r="B7084" s="39" t="s">
        <v>16399</v>
      </c>
      <c r="C7084" s="8" t="s">
        <v>16400</v>
      </c>
      <c r="D7084" s="15" t="s">
        <v>16402</v>
      </c>
      <c r="E7084" s="5" t="s">
        <v>16401</v>
      </c>
      <c r="F7084" s="6">
        <v>12000</v>
      </c>
      <c r="G7084" s="3" t="s">
        <v>52</v>
      </c>
      <c r="H7084" s="3">
        <v>2014</v>
      </c>
    </row>
    <row r="7085" spans="1:8">
      <c r="A7085" s="16" t="s">
        <v>16390</v>
      </c>
      <c r="B7085" s="39" t="s">
        <v>16403</v>
      </c>
      <c r="C7085" s="8" t="s">
        <v>16404</v>
      </c>
      <c r="D7085" s="15" t="s">
        <v>16406</v>
      </c>
      <c r="E7085" s="5" t="s">
        <v>16405</v>
      </c>
      <c r="F7085" s="6">
        <v>20000</v>
      </c>
      <c r="G7085" s="3" t="s">
        <v>52</v>
      </c>
      <c r="H7085" s="3">
        <v>2014</v>
      </c>
    </row>
    <row r="7086" spans="1:8" ht="38.25">
      <c r="A7086" s="16" t="s">
        <v>16390</v>
      </c>
      <c r="B7086" s="39" t="s">
        <v>16407</v>
      </c>
      <c r="C7086" s="8" t="s">
        <v>230</v>
      </c>
      <c r="D7086" s="15" t="s">
        <v>16409</v>
      </c>
      <c r="E7086" s="5" t="s">
        <v>16408</v>
      </c>
      <c r="F7086" s="6">
        <v>8000</v>
      </c>
      <c r="G7086" s="3" t="s">
        <v>52</v>
      </c>
      <c r="H7086" s="3">
        <v>2014</v>
      </c>
    </row>
    <row r="7087" spans="1:8">
      <c r="A7087" s="16" t="s">
        <v>16390</v>
      </c>
      <c r="B7087" s="16" t="s">
        <v>16410</v>
      </c>
      <c r="C7087" s="4" t="s">
        <v>16411</v>
      </c>
      <c r="D7087" s="3" t="s">
        <v>16413</v>
      </c>
      <c r="E7087" s="5" t="s">
        <v>16412</v>
      </c>
      <c r="F7087" s="6">
        <v>10000</v>
      </c>
      <c r="G7087" s="3" t="s">
        <v>52</v>
      </c>
      <c r="H7087" s="3">
        <v>2014</v>
      </c>
    </row>
    <row r="7088" spans="1:8" ht="25.5">
      <c r="A7088" s="16" t="s">
        <v>16390</v>
      </c>
      <c r="B7088" s="16" t="s">
        <v>16414</v>
      </c>
      <c r="C7088" s="8" t="s">
        <v>3210</v>
      </c>
      <c r="D7088" s="15" t="s">
        <v>16416</v>
      </c>
      <c r="E7088" s="5" t="s">
        <v>16415</v>
      </c>
      <c r="F7088" s="6">
        <v>2000</v>
      </c>
      <c r="G7088" s="3" t="s">
        <v>52</v>
      </c>
      <c r="H7088" s="3">
        <v>2014</v>
      </c>
    </row>
    <row r="7089" spans="1:8">
      <c r="A7089" s="16" t="s">
        <v>16390</v>
      </c>
      <c r="B7089" s="16" t="s">
        <v>16417</v>
      </c>
      <c r="C7089" s="8"/>
      <c r="D7089" s="15" t="s">
        <v>16419</v>
      </c>
      <c r="E7089" s="5" t="s">
        <v>16418</v>
      </c>
      <c r="F7089" s="9">
        <v>4000</v>
      </c>
      <c r="G7089" s="3" t="s">
        <v>52</v>
      </c>
      <c r="H7089" s="3">
        <v>2014</v>
      </c>
    </row>
    <row r="7090" spans="1:8" ht="25.5">
      <c r="A7090" s="16" t="s">
        <v>16390</v>
      </c>
      <c r="B7090" s="16" t="s">
        <v>16420</v>
      </c>
      <c r="C7090" s="8" t="s">
        <v>16421</v>
      </c>
      <c r="D7090" s="5" t="s">
        <v>16423</v>
      </c>
      <c r="E7090" s="5" t="s">
        <v>16422</v>
      </c>
      <c r="F7090" s="9">
        <v>10000</v>
      </c>
      <c r="G7090" s="3" t="s">
        <v>52</v>
      </c>
      <c r="H7090" s="3">
        <v>2014</v>
      </c>
    </row>
    <row r="7091" spans="1:8">
      <c r="A7091" s="16" t="s">
        <v>16390</v>
      </c>
      <c r="B7091" s="16" t="s">
        <v>16424</v>
      </c>
      <c r="C7091" s="8" t="s">
        <v>16425</v>
      </c>
      <c r="D7091" s="15" t="s">
        <v>9816</v>
      </c>
      <c r="E7091" s="5" t="s">
        <v>16426</v>
      </c>
      <c r="F7091" s="6">
        <v>10000</v>
      </c>
      <c r="G7091" s="3" t="s">
        <v>52</v>
      </c>
      <c r="H7091" s="3">
        <v>2014</v>
      </c>
    </row>
    <row r="7092" spans="1:8" ht="25.5">
      <c r="A7092" s="16" t="s">
        <v>16390</v>
      </c>
      <c r="B7092" s="17" t="s">
        <v>16427</v>
      </c>
      <c r="C7092" s="8" t="s">
        <v>16428</v>
      </c>
      <c r="D7092" s="15" t="s">
        <v>16430</v>
      </c>
      <c r="E7092" s="5" t="s">
        <v>16429</v>
      </c>
      <c r="F7092" s="6">
        <v>94000</v>
      </c>
      <c r="G7092" s="3" t="s">
        <v>52</v>
      </c>
      <c r="H7092" s="3">
        <v>2014</v>
      </c>
    </row>
    <row r="7093" spans="1:8" ht="25.5">
      <c r="A7093" s="16" t="s">
        <v>16390</v>
      </c>
      <c r="B7093" s="16" t="s">
        <v>16431</v>
      </c>
      <c r="C7093" s="8" t="s">
        <v>16432</v>
      </c>
      <c r="D7093" s="15" t="s">
        <v>16434</v>
      </c>
      <c r="E7093" s="5" t="s">
        <v>16433</v>
      </c>
      <c r="F7093" s="6">
        <v>5000</v>
      </c>
      <c r="G7093" s="3" t="s">
        <v>52</v>
      </c>
      <c r="H7093" s="3">
        <v>2014</v>
      </c>
    </row>
    <row r="7094" spans="1:8" ht="25.5">
      <c r="A7094" s="16" t="s">
        <v>16390</v>
      </c>
      <c r="B7094" s="16" t="s">
        <v>16435</v>
      </c>
      <c r="C7094" s="8" t="s">
        <v>16436</v>
      </c>
      <c r="D7094" s="15" t="s">
        <v>16438</v>
      </c>
      <c r="E7094" s="5" t="s">
        <v>16437</v>
      </c>
      <c r="F7094" s="6">
        <v>9000</v>
      </c>
      <c r="G7094" s="3" t="s">
        <v>52</v>
      </c>
      <c r="H7094" s="3">
        <v>2014</v>
      </c>
    </row>
    <row r="7095" spans="1:8">
      <c r="A7095" s="16" t="s">
        <v>16390</v>
      </c>
      <c r="B7095" s="16" t="s">
        <v>16439</v>
      </c>
      <c r="C7095" s="8" t="s">
        <v>16440</v>
      </c>
      <c r="D7095" s="15" t="s">
        <v>16442</v>
      </c>
      <c r="E7095" s="5" t="s">
        <v>16441</v>
      </c>
      <c r="F7095" s="6">
        <v>32000</v>
      </c>
      <c r="G7095" s="3" t="s">
        <v>52</v>
      </c>
      <c r="H7095" s="3">
        <v>2014</v>
      </c>
    </row>
    <row r="7096" spans="1:8" ht="25.5">
      <c r="A7096" s="16" t="s">
        <v>16390</v>
      </c>
      <c r="B7096" s="16" t="s">
        <v>16443</v>
      </c>
      <c r="C7096" s="8" t="s">
        <v>16444</v>
      </c>
      <c r="D7096" s="5" t="s">
        <v>16446</v>
      </c>
      <c r="E7096" s="5" t="s">
        <v>16445</v>
      </c>
      <c r="F7096" s="6">
        <v>32000</v>
      </c>
      <c r="G7096" s="3" t="s">
        <v>52</v>
      </c>
      <c r="H7096" s="3">
        <v>2014</v>
      </c>
    </row>
    <row r="7097" spans="1:8" ht="25.5">
      <c r="A7097" s="16" t="s">
        <v>16390</v>
      </c>
      <c r="B7097" s="16" t="s">
        <v>16447</v>
      </c>
      <c r="C7097" s="4" t="s">
        <v>16448</v>
      </c>
      <c r="D7097" s="3" t="s">
        <v>16450</v>
      </c>
      <c r="E7097" s="3" t="s">
        <v>16449</v>
      </c>
      <c r="F7097" s="6">
        <v>3000</v>
      </c>
      <c r="G7097" s="3" t="s">
        <v>52</v>
      </c>
      <c r="H7097" s="3">
        <v>2014</v>
      </c>
    </row>
    <row r="7098" spans="1:8" ht="25.5">
      <c r="A7098" s="16" t="s">
        <v>16390</v>
      </c>
      <c r="B7098" s="16" t="s">
        <v>16451</v>
      </c>
      <c r="C7098" s="8" t="s">
        <v>16452</v>
      </c>
      <c r="D7098" s="15" t="s">
        <v>16453</v>
      </c>
      <c r="E7098" s="5" t="s">
        <v>14500</v>
      </c>
      <c r="F7098" s="6">
        <v>220000</v>
      </c>
      <c r="G7098" s="3" t="s">
        <v>52</v>
      </c>
      <c r="H7098" s="3">
        <v>2014</v>
      </c>
    </row>
    <row r="7099" spans="1:8">
      <c r="A7099" s="16" t="s">
        <v>16390</v>
      </c>
      <c r="B7099" s="16" t="s">
        <v>16454</v>
      </c>
      <c r="C7099" s="8" t="s">
        <v>16455</v>
      </c>
      <c r="D7099" s="15" t="s">
        <v>16456</v>
      </c>
      <c r="E7099" s="5" t="s">
        <v>16457</v>
      </c>
      <c r="F7099" s="6">
        <v>13000</v>
      </c>
      <c r="G7099" s="3" t="s">
        <v>52</v>
      </c>
      <c r="H7099" s="3">
        <v>2014</v>
      </c>
    </row>
    <row r="7100" spans="1:8" ht="38.25">
      <c r="A7100" s="16" t="s">
        <v>16390</v>
      </c>
      <c r="B7100" s="16" t="s">
        <v>16458</v>
      </c>
      <c r="C7100" s="8" t="s">
        <v>16459</v>
      </c>
      <c r="D7100" s="15" t="s">
        <v>16460</v>
      </c>
      <c r="E7100" s="5" t="s">
        <v>16461</v>
      </c>
      <c r="F7100" s="6">
        <v>5000</v>
      </c>
      <c r="G7100" s="3" t="s">
        <v>52</v>
      </c>
      <c r="H7100" s="3">
        <v>2014</v>
      </c>
    </row>
    <row r="7101" spans="1:8">
      <c r="A7101" s="16" t="s">
        <v>16390</v>
      </c>
      <c r="B7101" s="16" t="s">
        <v>16462</v>
      </c>
      <c r="C7101" s="8" t="s">
        <v>16463</v>
      </c>
      <c r="D7101" s="15" t="s">
        <v>16464</v>
      </c>
      <c r="E7101" s="5" t="s">
        <v>16465</v>
      </c>
      <c r="F7101" s="6">
        <v>5000</v>
      </c>
      <c r="G7101" s="3" t="s">
        <v>52</v>
      </c>
      <c r="H7101" s="3">
        <v>2014</v>
      </c>
    </row>
    <row r="7102" spans="1:8" ht="25.5">
      <c r="A7102" s="16" t="s">
        <v>16390</v>
      </c>
      <c r="B7102" s="16" t="s">
        <v>16466</v>
      </c>
      <c r="C7102" s="8" t="s">
        <v>16467</v>
      </c>
      <c r="D7102" s="15" t="s">
        <v>16469</v>
      </c>
      <c r="E7102" s="5" t="s">
        <v>16468</v>
      </c>
      <c r="F7102" s="6">
        <v>12000</v>
      </c>
      <c r="G7102" s="3" t="s">
        <v>52</v>
      </c>
      <c r="H7102" s="3">
        <v>2014</v>
      </c>
    </row>
    <row r="7103" spans="1:8">
      <c r="A7103" s="16" t="s">
        <v>16390</v>
      </c>
      <c r="B7103" s="16" t="s">
        <v>16470</v>
      </c>
      <c r="C7103" s="8" t="s">
        <v>16471</v>
      </c>
      <c r="D7103" s="15" t="s">
        <v>16473</v>
      </c>
      <c r="E7103" s="5" t="s">
        <v>16472</v>
      </c>
      <c r="F7103" s="6">
        <v>7000</v>
      </c>
      <c r="G7103" s="3" t="s">
        <v>52</v>
      </c>
      <c r="H7103" s="3">
        <v>2014</v>
      </c>
    </row>
    <row r="7104" spans="1:8" ht="25.5">
      <c r="A7104" s="16" t="s">
        <v>16390</v>
      </c>
      <c r="B7104" s="16" t="s">
        <v>16474</v>
      </c>
      <c r="C7104" s="8" t="s">
        <v>16475</v>
      </c>
      <c r="D7104" s="15" t="s">
        <v>16477</v>
      </c>
      <c r="E7104" s="5" t="s">
        <v>16476</v>
      </c>
      <c r="F7104" s="6">
        <v>37296.959999999999</v>
      </c>
      <c r="G7104" s="3" t="s">
        <v>52</v>
      </c>
      <c r="H7104" s="3">
        <v>2014</v>
      </c>
    </row>
    <row r="7105" spans="1:8">
      <c r="A7105" s="16" t="s">
        <v>16390</v>
      </c>
      <c r="B7105" s="16" t="s">
        <v>16478</v>
      </c>
      <c r="C7105" s="8">
        <v>47424488693</v>
      </c>
      <c r="D7105" s="5" t="s">
        <v>16480</v>
      </c>
      <c r="E7105" s="5" t="s">
        <v>16479</v>
      </c>
      <c r="F7105" s="9">
        <v>20000</v>
      </c>
      <c r="G7105" s="3" t="s">
        <v>52</v>
      </c>
      <c r="H7105" s="3">
        <v>2014</v>
      </c>
    </row>
    <row r="7106" spans="1:8">
      <c r="A7106" s="16" t="s">
        <v>16390</v>
      </c>
      <c r="B7106" s="16" t="s">
        <v>16481</v>
      </c>
      <c r="C7106" s="8">
        <v>72959717784</v>
      </c>
      <c r="D7106" s="5" t="s">
        <v>16482</v>
      </c>
      <c r="E7106" s="5" t="s">
        <v>16483</v>
      </c>
      <c r="F7106" s="9">
        <v>5000</v>
      </c>
      <c r="G7106" s="3" t="s">
        <v>52</v>
      </c>
      <c r="H7106" s="3">
        <v>2014</v>
      </c>
    </row>
    <row r="7107" spans="1:8">
      <c r="A7107" s="16" t="s">
        <v>16390</v>
      </c>
      <c r="B7107" s="16" t="s">
        <v>16484</v>
      </c>
      <c r="C7107" s="8">
        <v>14480815710</v>
      </c>
      <c r="D7107" s="5" t="s">
        <v>16485</v>
      </c>
      <c r="E7107" s="5" t="s">
        <v>16486</v>
      </c>
      <c r="F7107" s="9">
        <v>4000</v>
      </c>
      <c r="G7107" s="3" t="s">
        <v>52</v>
      </c>
      <c r="H7107" s="3">
        <v>2014</v>
      </c>
    </row>
    <row r="7108" spans="1:8">
      <c r="A7108" s="16" t="s">
        <v>16390</v>
      </c>
      <c r="B7108" s="16" t="s">
        <v>16487</v>
      </c>
      <c r="C7108" s="4">
        <v>33028371480</v>
      </c>
      <c r="D7108" s="3" t="s">
        <v>16489</v>
      </c>
      <c r="E7108" s="5" t="s">
        <v>16488</v>
      </c>
      <c r="F7108" s="6">
        <v>2000</v>
      </c>
      <c r="G7108" s="3" t="s">
        <v>52</v>
      </c>
      <c r="H7108" s="3">
        <v>2014</v>
      </c>
    </row>
    <row r="7109" spans="1:8">
      <c r="A7109" s="16" t="s">
        <v>16390</v>
      </c>
      <c r="B7109" s="16" t="s">
        <v>16490</v>
      </c>
      <c r="C7109" s="4">
        <v>21362596650</v>
      </c>
      <c r="D7109" s="3" t="s">
        <v>16492</v>
      </c>
      <c r="E7109" s="3" t="s">
        <v>16491</v>
      </c>
      <c r="F7109" s="6">
        <v>2000</v>
      </c>
      <c r="G7109" s="3" t="s">
        <v>52</v>
      </c>
      <c r="H7109" s="3">
        <v>2014</v>
      </c>
    </row>
    <row r="7110" spans="1:8">
      <c r="A7110" s="16" t="s">
        <v>16390</v>
      </c>
      <c r="B7110" s="16" t="s">
        <v>16493</v>
      </c>
      <c r="C7110" s="4">
        <v>91819224442</v>
      </c>
      <c r="D7110" s="3" t="s">
        <v>16494</v>
      </c>
      <c r="E7110" s="3" t="s">
        <v>16495</v>
      </c>
      <c r="F7110" s="6">
        <v>2000</v>
      </c>
      <c r="G7110" s="3" t="s">
        <v>52</v>
      </c>
      <c r="H7110" s="3">
        <v>2014</v>
      </c>
    </row>
    <row r="7111" spans="1:8" ht="25.5">
      <c r="A7111" s="16" t="s">
        <v>16390</v>
      </c>
      <c r="B7111" s="16" t="s">
        <v>16496</v>
      </c>
      <c r="C7111" s="4">
        <v>25001187998</v>
      </c>
      <c r="D7111" s="3" t="s">
        <v>16498</v>
      </c>
      <c r="E7111" s="3" t="s">
        <v>16497</v>
      </c>
      <c r="F7111" s="6">
        <v>3000</v>
      </c>
      <c r="G7111" s="3" t="s">
        <v>52</v>
      </c>
      <c r="H7111" s="3">
        <v>2014</v>
      </c>
    </row>
    <row r="7112" spans="1:8">
      <c r="A7112" s="16" t="s">
        <v>16390</v>
      </c>
      <c r="B7112" s="16" t="s">
        <v>16499</v>
      </c>
      <c r="C7112" s="4">
        <v>27785065949</v>
      </c>
      <c r="D7112" s="3" t="s">
        <v>16500</v>
      </c>
      <c r="E7112" s="3" t="s">
        <v>16501</v>
      </c>
      <c r="F7112" s="6">
        <v>19050</v>
      </c>
      <c r="G7112" s="3" t="s">
        <v>52</v>
      </c>
      <c r="H7112" s="3">
        <v>2014</v>
      </c>
    </row>
    <row r="7113" spans="1:8">
      <c r="A7113" s="16" t="s">
        <v>16390</v>
      </c>
      <c r="B7113" s="16" t="s">
        <v>16502</v>
      </c>
      <c r="C7113" s="4">
        <v>19878289005</v>
      </c>
      <c r="D7113" s="3" t="s">
        <v>16504</v>
      </c>
      <c r="E7113" s="3" t="s">
        <v>16503</v>
      </c>
      <c r="F7113" s="6">
        <v>1000</v>
      </c>
      <c r="G7113" s="3" t="s">
        <v>52</v>
      </c>
      <c r="H7113" s="3">
        <v>2014</v>
      </c>
    </row>
    <row r="7114" spans="1:8">
      <c r="A7114" s="16" t="s">
        <v>16390</v>
      </c>
      <c r="B7114" s="16" t="s">
        <v>16505</v>
      </c>
      <c r="C7114" s="4">
        <v>15875409634</v>
      </c>
      <c r="D7114" s="3" t="s">
        <v>16507</v>
      </c>
      <c r="E7114" s="3" t="s">
        <v>16506</v>
      </c>
      <c r="F7114" s="6">
        <v>5000</v>
      </c>
      <c r="G7114" s="3" t="s">
        <v>52</v>
      </c>
      <c r="H7114" s="3">
        <v>2014</v>
      </c>
    </row>
    <row r="7115" spans="1:8" ht="25.5">
      <c r="A7115" s="16" t="s">
        <v>16390</v>
      </c>
      <c r="B7115" s="17" t="s">
        <v>16508</v>
      </c>
      <c r="C7115" s="4">
        <v>59085774182</v>
      </c>
      <c r="D7115" s="3" t="s">
        <v>16510</v>
      </c>
      <c r="E7115" s="3" t="s">
        <v>16509</v>
      </c>
      <c r="F7115" s="6">
        <v>1000</v>
      </c>
      <c r="G7115" s="3" t="s">
        <v>52</v>
      </c>
      <c r="H7115" s="3">
        <v>2014</v>
      </c>
    </row>
    <row r="7116" spans="1:8">
      <c r="A7116" s="16" t="s">
        <v>16390</v>
      </c>
      <c r="B7116" s="16" t="s">
        <v>16511</v>
      </c>
      <c r="C7116" s="4">
        <v>13626209669</v>
      </c>
      <c r="D7116" s="3" t="s">
        <v>16513</v>
      </c>
      <c r="E7116" s="3" t="s">
        <v>16512</v>
      </c>
      <c r="F7116" s="6">
        <v>4000</v>
      </c>
      <c r="G7116" s="3" t="s">
        <v>52</v>
      </c>
      <c r="H7116" s="3">
        <v>2014</v>
      </c>
    </row>
    <row r="7117" spans="1:8">
      <c r="A7117" s="16" t="s">
        <v>16390</v>
      </c>
      <c r="B7117" s="16" t="s">
        <v>16514</v>
      </c>
      <c r="C7117" s="4">
        <v>96407271233</v>
      </c>
      <c r="D7117" s="3" t="s">
        <v>16515</v>
      </c>
      <c r="E7117" s="3" t="s">
        <v>16516</v>
      </c>
      <c r="F7117" s="6">
        <v>3000</v>
      </c>
      <c r="G7117" s="3" t="s">
        <v>52</v>
      </c>
      <c r="H7117" s="3">
        <v>2014</v>
      </c>
    </row>
    <row r="7118" spans="1:8" ht="25.5">
      <c r="A7118" s="16" t="s">
        <v>16390</v>
      </c>
      <c r="B7118" s="16" t="s">
        <v>16517</v>
      </c>
      <c r="C7118" s="4" t="s">
        <v>16518</v>
      </c>
      <c r="D7118" s="3" t="s">
        <v>16104</v>
      </c>
      <c r="E7118" s="5" t="s">
        <v>16519</v>
      </c>
      <c r="F7118" s="6">
        <v>5000</v>
      </c>
      <c r="G7118" s="3" t="s">
        <v>52</v>
      </c>
      <c r="H7118" s="3">
        <v>2014</v>
      </c>
    </row>
    <row r="7119" spans="1:8">
      <c r="A7119" s="16" t="s">
        <v>16390</v>
      </c>
      <c r="B7119" s="16" t="s">
        <v>16520</v>
      </c>
      <c r="C7119" s="4">
        <v>91280208813</v>
      </c>
      <c r="D7119" s="3" t="s">
        <v>16522</v>
      </c>
      <c r="E7119" s="3" t="s">
        <v>16521</v>
      </c>
      <c r="F7119" s="6">
        <v>5000</v>
      </c>
      <c r="G7119" s="3" t="s">
        <v>52</v>
      </c>
      <c r="H7119" s="3">
        <v>2014</v>
      </c>
    </row>
    <row r="7120" spans="1:8" ht="25.5">
      <c r="A7120" s="16" t="s">
        <v>16390</v>
      </c>
      <c r="B7120" s="16" t="s">
        <v>16523</v>
      </c>
      <c r="C7120" s="4">
        <v>83188367038</v>
      </c>
      <c r="D7120" s="3" t="s">
        <v>16525</v>
      </c>
      <c r="E7120" s="3" t="s">
        <v>16524</v>
      </c>
      <c r="F7120" s="6">
        <v>2000</v>
      </c>
      <c r="G7120" s="3" t="s">
        <v>52</v>
      </c>
      <c r="H7120" s="3">
        <v>2014</v>
      </c>
    </row>
    <row r="7121" spans="1:8">
      <c r="A7121" s="16" t="s">
        <v>16390</v>
      </c>
      <c r="B7121" s="16" t="s">
        <v>16526</v>
      </c>
      <c r="C7121" s="4">
        <v>80556401830</v>
      </c>
      <c r="D7121" s="3" t="s">
        <v>16528</v>
      </c>
      <c r="E7121" s="3" t="s">
        <v>16527</v>
      </c>
      <c r="F7121" s="6">
        <v>2000</v>
      </c>
      <c r="G7121" s="3" t="s">
        <v>52</v>
      </c>
      <c r="H7121" s="3">
        <v>2014</v>
      </c>
    </row>
    <row r="7122" spans="1:8">
      <c r="A7122" s="16" t="s">
        <v>16390</v>
      </c>
      <c r="B7122" s="16" t="s">
        <v>16529</v>
      </c>
      <c r="C7122" s="4">
        <v>2558950805</v>
      </c>
      <c r="D7122" s="3" t="s">
        <v>16531</v>
      </c>
      <c r="E7122" s="3" t="s">
        <v>16530</v>
      </c>
      <c r="F7122" s="6">
        <v>2000</v>
      </c>
      <c r="G7122" s="3" t="s">
        <v>52</v>
      </c>
      <c r="H7122" s="3">
        <v>2014</v>
      </c>
    </row>
    <row r="7123" spans="1:8">
      <c r="A7123" s="16" t="s">
        <v>16390</v>
      </c>
      <c r="B7123" s="16" t="s">
        <v>16532</v>
      </c>
      <c r="C7123" s="4">
        <v>40281290787</v>
      </c>
      <c r="D7123" s="3" t="s">
        <v>16534</v>
      </c>
      <c r="E7123" s="5" t="s">
        <v>16533</v>
      </c>
      <c r="F7123" s="6">
        <v>2000</v>
      </c>
      <c r="G7123" s="3" t="s">
        <v>52</v>
      </c>
      <c r="H7123" s="3">
        <v>2014</v>
      </c>
    </row>
    <row r="7124" spans="1:8" ht="25.5">
      <c r="A7124" s="16" t="s">
        <v>16390</v>
      </c>
      <c r="B7124" s="16" t="s">
        <v>16535</v>
      </c>
      <c r="C7124" s="8">
        <v>46917769253</v>
      </c>
      <c r="D7124" s="3" t="s">
        <v>16537</v>
      </c>
      <c r="E7124" s="5" t="s">
        <v>16536</v>
      </c>
      <c r="F7124" s="6">
        <v>5000</v>
      </c>
      <c r="G7124" s="3" t="s">
        <v>52</v>
      </c>
      <c r="H7124" s="3">
        <v>2014</v>
      </c>
    </row>
    <row r="7125" spans="1:8">
      <c r="A7125" s="16" t="s">
        <v>16390</v>
      </c>
      <c r="B7125" s="16" t="s">
        <v>16538</v>
      </c>
      <c r="C7125" s="4">
        <v>19203122588</v>
      </c>
      <c r="D7125" s="3" t="s">
        <v>16540</v>
      </c>
      <c r="E7125" s="3" t="s">
        <v>16539</v>
      </c>
      <c r="F7125" s="6">
        <v>5000</v>
      </c>
      <c r="G7125" s="3" t="s">
        <v>52</v>
      </c>
      <c r="H7125" s="3">
        <v>2014</v>
      </c>
    </row>
    <row r="7126" spans="1:8">
      <c r="A7126" s="16" t="s">
        <v>16390</v>
      </c>
      <c r="B7126" s="16" t="s">
        <v>16541</v>
      </c>
      <c r="C7126" s="4">
        <v>25457964120</v>
      </c>
      <c r="D7126" s="3" t="s">
        <v>16543</v>
      </c>
      <c r="E7126" s="3" t="s">
        <v>16542</v>
      </c>
      <c r="F7126" s="6">
        <v>5000</v>
      </c>
      <c r="G7126" s="3" t="s">
        <v>52</v>
      </c>
      <c r="H7126" s="3">
        <v>2014</v>
      </c>
    </row>
    <row r="7127" spans="1:8" ht="25.5">
      <c r="A7127" s="16" t="s">
        <v>16390</v>
      </c>
      <c r="B7127" s="16" t="s">
        <v>16544</v>
      </c>
      <c r="C7127" s="4">
        <v>56139158176</v>
      </c>
      <c r="D7127" s="3" t="s">
        <v>16546</v>
      </c>
      <c r="E7127" s="3" t="s">
        <v>16545</v>
      </c>
      <c r="F7127" s="6">
        <v>3000</v>
      </c>
      <c r="G7127" s="3" t="s">
        <v>52</v>
      </c>
      <c r="H7127" s="3">
        <v>2014</v>
      </c>
    </row>
    <row r="7128" spans="1:8">
      <c r="A7128" s="16" t="s">
        <v>16390</v>
      </c>
      <c r="B7128" s="16" t="s">
        <v>16547</v>
      </c>
      <c r="C7128" s="4">
        <v>89045779402</v>
      </c>
      <c r="D7128" s="3" t="s">
        <v>16548</v>
      </c>
      <c r="E7128" s="3" t="s">
        <v>16549</v>
      </c>
      <c r="F7128" s="6">
        <v>4000</v>
      </c>
      <c r="G7128" s="3" t="s">
        <v>52</v>
      </c>
      <c r="H7128" s="3">
        <v>2014</v>
      </c>
    </row>
    <row r="7129" spans="1:8">
      <c r="A7129" s="16" t="s">
        <v>16390</v>
      </c>
      <c r="B7129" s="16" t="s">
        <v>16550</v>
      </c>
      <c r="C7129" s="4">
        <v>62979635431</v>
      </c>
      <c r="D7129" s="3" t="s">
        <v>16551</v>
      </c>
      <c r="E7129" s="3" t="s">
        <v>16552</v>
      </c>
      <c r="F7129" s="6">
        <v>4000</v>
      </c>
      <c r="G7129" s="3" t="s">
        <v>52</v>
      </c>
      <c r="H7129" s="3">
        <v>2014</v>
      </c>
    </row>
    <row r="7130" spans="1:8">
      <c r="A7130" s="16" t="s">
        <v>16390</v>
      </c>
      <c r="B7130" s="16" t="s">
        <v>16553</v>
      </c>
      <c r="C7130" s="4">
        <v>64086681683</v>
      </c>
      <c r="D7130" s="3" t="s">
        <v>16554</v>
      </c>
      <c r="E7130" s="3" t="s">
        <v>16555</v>
      </c>
      <c r="F7130" s="6">
        <v>4000</v>
      </c>
      <c r="G7130" s="3" t="s">
        <v>52</v>
      </c>
      <c r="H7130" s="3">
        <v>2014</v>
      </c>
    </row>
    <row r="7131" spans="1:8" ht="25.5">
      <c r="A7131" s="16" t="s">
        <v>16390</v>
      </c>
      <c r="B7131" s="16" t="s">
        <v>16556</v>
      </c>
      <c r="C7131" s="4">
        <v>16628217889</v>
      </c>
      <c r="D7131" s="3" t="s">
        <v>16558</v>
      </c>
      <c r="E7131" s="3" t="s">
        <v>16557</v>
      </c>
      <c r="F7131" s="6">
        <v>3000</v>
      </c>
      <c r="G7131" s="3" t="s">
        <v>52</v>
      </c>
      <c r="H7131" s="3">
        <v>2014</v>
      </c>
    </row>
    <row r="7132" spans="1:8" ht="25.5">
      <c r="A7132" s="16" t="s">
        <v>16390</v>
      </c>
      <c r="B7132" s="16" t="s">
        <v>16559</v>
      </c>
      <c r="C7132" s="4">
        <v>74635094934</v>
      </c>
      <c r="D7132" s="3" t="s">
        <v>16561</v>
      </c>
      <c r="E7132" s="3" t="s">
        <v>16560</v>
      </c>
      <c r="F7132" s="6">
        <v>2000</v>
      </c>
      <c r="G7132" s="3" t="s">
        <v>52</v>
      </c>
      <c r="H7132" s="3">
        <v>2014</v>
      </c>
    </row>
    <row r="7133" spans="1:8">
      <c r="A7133" s="16" t="s">
        <v>16390</v>
      </c>
      <c r="B7133" s="17" t="s">
        <v>16562</v>
      </c>
      <c r="C7133" s="4">
        <v>89596023038</v>
      </c>
      <c r="D7133" s="3" t="s">
        <v>16564</v>
      </c>
      <c r="E7133" s="5" t="s">
        <v>16563</v>
      </c>
      <c r="F7133" s="6">
        <v>10000</v>
      </c>
      <c r="G7133" s="3" t="s">
        <v>52</v>
      </c>
      <c r="H7133" s="3">
        <v>2014</v>
      </c>
    </row>
    <row r="7134" spans="1:8">
      <c r="A7134" s="16" t="s">
        <v>16390</v>
      </c>
      <c r="B7134" s="17" t="s">
        <v>16565</v>
      </c>
      <c r="C7134" s="4">
        <v>10998371391</v>
      </c>
      <c r="D7134" s="3" t="s">
        <v>16567</v>
      </c>
      <c r="E7134" s="3" t="s">
        <v>16566</v>
      </c>
      <c r="F7134" s="6">
        <v>10000</v>
      </c>
      <c r="G7134" s="3" t="s">
        <v>52</v>
      </c>
      <c r="H7134" s="3">
        <v>2014</v>
      </c>
    </row>
    <row r="7135" spans="1:8">
      <c r="A7135" s="16" t="s">
        <v>16390</v>
      </c>
      <c r="B7135" s="17" t="s">
        <v>16568</v>
      </c>
      <c r="C7135" s="4">
        <v>2926743765</v>
      </c>
      <c r="D7135" s="3" t="s">
        <v>16570</v>
      </c>
      <c r="E7135" s="3" t="s">
        <v>16569</v>
      </c>
      <c r="F7135" s="6">
        <v>10000</v>
      </c>
      <c r="G7135" s="3" t="s">
        <v>52</v>
      </c>
      <c r="H7135" s="3">
        <v>2014</v>
      </c>
    </row>
    <row r="7136" spans="1:8">
      <c r="A7136" s="16" t="s">
        <v>16390</v>
      </c>
      <c r="B7136" s="17" t="s">
        <v>16571</v>
      </c>
      <c r="C7136" s="4">
        <v>97927143874</v>
      </c>
      <c r="D7136" s="3" t="s">
        <v>16573</v>
      </c>
      <c r="E7136" s="6" t="s">
        <v>16572</v>
      </c>
      <c r="F7136" s="6">
        <v>5000</v>
      </c>
      <c r="G7136" s="3" t="s">
        <v>52</v>
      </c>
      <c r="H7136" s="3">
        <v>2014</v>
      </c>
    </row>
    <row r="7137" spans="1:8">
      <c r="A7137" s="16" t="s">
        <v>16390</v>
      </c>
      <c r="B7137" s="17" t="s">
        <v>16574</v>
      </c>
      <c r="C7137" s="4">
        <v>70870945532</v>
      </c>
      <c r="D7137" s="3" t="s">
        <v>16576</v>
      </c>
      <c r="E7137" s="3" t="s">
        <v>16575</v>
      </c>
      <c r="F7137" s="6">
        <v>100000</v>
      </c>
      <c r="G7137" s="3" t="s">
        <v>52</v>
      </c>
      <c r="H7137" s="3">
        <v>2014</v>
      </c>
    </row>
    <row r="7138" spans="1:8">
      <c r="A7138" s="16" t="s">
        <v>16390</v>
      </c>
      <c r="B7138" s="17" t="s">
        <v>16577</v>
      </c>
      <c r="C7138" s="4">
        <v>96493458178</v>
      </c>
      <c r="D7138" s="3" t="s">
        <v>16579</v>
      </c>
      <c r="E7138" s="3" t="s">
        <v>16578</v>
      </c>
      <c r="F7138" s="6">
        <v>47000</v>
      </c>
      <c r="G7138" s="3" t="s">
        <v>52</v>
      </c>
      <c r="H7138" s="3">
        <v>2014</v>
      </c>
    </row>
    <row r="7139" spans="1:8">
      <c r="A7139" s="16" t="s">
        <v>16390</v>
      </c>
      <c r="B7139" s="17" t="s">
        <v>16580</v>
      </c>
      <c r="C7139" s="4">
        <v>37546673940</v>
      </c>
      <c r="D7139" s="3" t="s">
        <v>16582</v>
      </c>
      <c r="E7139" s="3" t="s">
        <v>16581</v>
      </c>
      <c r="F7139" s="6">
        <v>4500</v>
      </c>
      <c r="G7139" s="3" t="s">
        <v>52</v>
      </c>
      <c r="H7139" s="3">
        <v>2014</v>
      </c>
    </row>
    <row r="7140" spans="1:8">
      <c r="A7140" s="16" t="s">
        <v>16390</v>
      </c>
      <c r="B7140" s="17" t="s">
        <v>16583</v>
      </c>
      <c r="C7140" s="4">
        <v>98317683213</v>
      </c>
      <c r="D7140" s="3" t="s">
        <v>16573</v>
      </c>
      <c r="E7140" s="3" t="s">
        <v>16584</v>
      </c>
      <c r="F7140" s="6">
        <v>10000</v>
      </c>
      <c r="G7140" s="3" t="s">
        <v>52</v>
      </c>
      <c r="H7140" s="3">
        <v>2014</v>
      </c>
    </row>
    <row r="7141" spans="1:8">
      <c r="A7141" s="16" t="s">
        <v>16390</v>
      </c>
      <c r="B7141" s="17" t="s">
        <v>16585</v>
      </c>
      <c r="C7141" s="4">
        <v>13558754335</v>
      </c>
      <c r="D7141" s="3" t="s">
        <v>7432</v>
      </c>
      <c r="E7141" s="3" t="s">
        <v>16586</v>
      </c>
      <c r="F7141" s="6">
        <v>4000</v>
      </c>
      <c r="G7141" s="3" t="s">
        <v>52</v>
      </c>
      <c r="H7141" s="3">
        <v>2014</v>
      </c>
    </row>
    <row r="7142" spans="1:8">
      <c r="A7142" s="16" t="s">
        <v>16390</v>
      </c>
      <c r="B7142" s="17" t="s">
        <v>16587</v>
      </c>
      <c r="C7142" s="4">
        <v>62328486472</v>
      </c>
      <c r="D7142" s="3" t="s">
        <v>16589</v>
      </c>
      <c r="E7142" s="3" t="s">
        <v>16588</v>
      </c>
      <c r="F7142" s="6">
        <v>2000</v>
      </c>
      <c r="G7142" s="3" t="s">
        <v>52</v>
      </c>
      <c r="H7142" s="3">
        <v>2014</v>
      </c>
    </row>
    <row r="7143" spans="1:8">
      <c r="A7143" s="16" t="s">
        <v>16390</v>
      </c>
      <c r="B7143" s="17" t="s">
        <v>16590</v>
      </c>
      <c r="C7143" s="8" t="s">
        <v>16591</v>
      </c>
      <c r="D7143" s="3" t="s">
        <v>16593</v>
      </c>
      <c r="E7143" s="3" t="s">
        <v>16592</v>
      </c>
      <c r="F7143" s="6">
        <v>3000</v>
      </c>
      <c r="G7143" s="3" t="s">
        <v>52</v>
      </c>
      <c r="H7143" s="3">
        <v>2014</v>
      </c>
    </row>
    <row r="7144" spans="1:8">
      <c r="A7144" s="16" t="s">
        <v>16390</v>
      </c>
      <c r="B7144" s="17" t="s">
        <v>16594</v>
      </c>
      <c r="C7144" s="4">
        <v>25427785585</v>
      </c>
      <c r="D7144" s="3" t="s">
        <v>16596</v>
      </c>
      <c r="E7144" s="3" t="s">
        <v>16595</v>
      </c>
      <c r="F7144" s="6">
        <v>5000</v>
      </c>
      <c r="G7144" s="3" t="s">
        <v>52</v>
      </c>
      <c r="H7144" s="3">
        <v>2014</v>
      </c>
    </row>
    <row r="7145" spans="1:8">
      <c r="A7145" s="16" t="s">
        <v>16390</v>
      </c>
      <c r="B7145" s="17" t="s">
        <v>16597</v>
      </c>
      <c r="C7145" s="4">
        <v>10336780488</v>
      </c>
      <c r="D7145" s="3" t="s">
        <v>16599</v>
      </c>
      <c r="E7145" s="3" t="s">
        <v>16598</v>
      </c>
      <c r="F7145" s="6">
        <v>40000</v>
      </c>
      <c r="G7145" s="3" t="s">
        <v>52</v>
      </c>
      <c r="H7145" s="3">
        <v>2014</v>
      </c>
    </row>
    <row r="7146" spans="1:8">
      <c r="A7146" s="16" t="s">
        <v>16390</v>
      </c>
      <c r="B7146" s="17" t="s">
        <v>16600</v>
      </c>
      <c r="C7146" s="4">
        <v>66371147477</v>
      </c>
      <c r="D7146" s="3" t="s">
        <v>16601</v>
      </c>
      <c r="E7146" s="3" t="s">
        <v>16602</v>
      </c>
      <c r="F7146" s="6">
        <v>3000</v>
      </c>
      <c r="G7146" s="3" t="s">
        <v>52</v>
      </c>
      <c r="H7146" s="3">
        <v>2014</v>
      </c>
    </row>
    <row r="7147" spans="1:8">
      <c r="A7147" s="16" t="s">
        <v>16390</v>
      </c>
      <c r="B7147" s="17" t="s">
        <v>16603</v>
      </c>
      <c r="C7147" s="4">
        <v>55384405502</v>
      </c>
      <c r="D7147" s="3" t="s">
        <v>16605</v>
      </c>
      <c r="E7147" s="3" t="s">
        <v>16604</v>
      </c>
      <c r="F7147" s="6">
        <v>2000</v>
      </c>
      <c r="G7147" s="3" t="s">
        <v>52</v>
      </c>
      <c r="H7147" s="3">
        <v>2014</v>
      </c>
    </row>
    <row r="7148" spans="1:8">
      <c r="A7148" s="16" t="s">
        <v>16390</v>
      </c>
      <c r="B7148" s="17" t="s">
        <v>16606</v>
      </c>
      <c r="C7148" s="4">
        <v>98959487928</v>
      </c>
      <c r="D7148" s="3" t="s">
        <v>16608</v>
      </c>
      <c r="E7148" s="3" t="s">
        <v>16607</v>
      </c>
      <c r="F7148" s="6">
        <v>4000</v>
      </c>
      <c r="G7148" s="3" t="s">
        <v>52</v>
      </c>
      <c r="H7148" s="3">
        <v>2014</v>
      </c>
    </row>
    <row r="7149" spans="1:8">
      <c r="A7149" s="16" t="s">
        <v>16390</v>
      </c>
      <c r="B7149" s="17" t="s">
        <v>16609</v>
      </c>
      <c r="C7149" s="4">
        <v>5160846328</v>
      </c>
      <c r="D7149" s="3" t="s">
        <v>16611</v>
      </c>
      <c r="E7149" s="3" t="s">
        <v>16610</v>
      </c>
      <c r="F7149" s="6">
        <v>2500</v>
      </c>
      <c r="G7149" s="3" t="s">
        <v>52</v>
      </c>
      <c r="H7149" s="3">
        <v>2014</v>
      </c>
    </row>
    <row r="7150" spans="1:8">
      <c r="A7150" s="16" t="s">
        <v>16390</v>
      </c>
      <c r="B7150" s="17" t="s">
        <v>16612</v>
      </c>
      <c r="C7150" s="4">
        <v>23491034504</v>
      </c>
      <c r="D7150" s="3" t="s">
        <v>16613</v>
      </c>
      <c r="E7150" s="3" t="s">
        <v>16614</v>
      </c>
      <c r="F7150" s="6">
        <v>4000</v>
      </c>
      <c r="G7150" s="3" t="s">
        <v>52</v>
      </c>
      <c r="H7150" s="3">
        <v>2014</v>
      </c>
    </row>
    <row r="7151" spans="1:8">
      <c r="A7151" s="16" t="s">
        <v>16390</v>
      </c>
      <c r="B7151" s="17" t="s">
        <v>16615</v>
      </c>
      <c r="C7151" s="4">
        <v>30572268177</v>
      </c>
      <c r="D7151" s="3" t="s">
        <v>16617</v>
      </c>
      <c r="E7151" s="3" t="s">
        <v>16616</v>
      </c>
      <c r="F7151" s="6">
        <v>2000</v>
      </c>
      <c r="G7151" s="3" t="s">
        <v>52</v>
      </c>
      <c r="H7151" s="3">
        <v>2014</v>
      </c>
    </row>
    <row r="7152" spans="1:8">
      <c r="A7152" s="16" t="s">
        <v>16390</v>
      </c>
      <c r="B7152" s="17" t="s">
        <v>16618</v>
      </c>
      <c r="C7152" s="4">
        <v>59648581657</v>
      </c>
      <c r="D7152" s="3" t="s">
        <v>16620</v>
      </c>
      <c r="E7152" s="3" t="s">
        <v>16619</v>
      </c>
      <c r="F7152" s="6">
        <v>5000</v>
      </c>
      <c r="G7152" s="3" t="s">
        <v>52</v>
      </c>
      <c r="H7152" s="3">
        <v>2014</v>
      </c>
    </row>
    <row r="7153" spans="1:8">
      <c r="A7153" s="16" t="s">
        <v>16390</v>
      </c>
      <c r="B7153" s="17" t="s">
        <v>16621</v>
      </c>
      <c r="C7153" s="4">
        <v>98421652967</v>
      </c>
      <c r="D7153" s="3" t="s">
        <v>16623</v>
      </c>
      <c r="E7153" s="3" t="s">
        <v>16622</v>
      </c>
      <c r="F7153" s="6">
        <v>60000</v>
      </c>
      <c r="G7153" s="3" t="s">
        <v>52</v>
      </c>
      <c r="H7153" s="3">
        <v>2014</v>
      </c>
    </row>
    <row r="7154" spans="1:8">
      <c r="A7154" s="16" t="s">
        <v>16390</v>
      </c>
      <c r="B7154" s="17" t="s">
        <v>16624</v>
      </c>
      <c r="C7154" s="4">
        <v>31273295633</v>
      </c>
      <c r="D7154" s="3" t="s">
        <v>16625</v>
      </c>
      <c r="E7154" s="3"/>
      <c r="F7154" s="6">
        <v>2000</v>
      </c>
      <c r="G7154" s="3" t="s">
        <v>52</v>
      </c>
      <c r="H7154" s="3">
        <v>2014</v>
      </c>
    </row>
    <row r="7155" spans="1:8">
      <c r="A7155" s="16" t="s">
        <v>16390</v>
      </c>
      <c r="B7155" s="17" t="s">
        <v>16626</v>
      </c>
      <c r="C7155" s="4">
        <v>38772657545</v>
      </c>
      <c r="D7155" s="3" t="s">
        <v>16564</v>
      </c>
      <c r="E7155" s="3"/>
      <c r="F7155" s="6">
        <v>2000</v>
      </c>
      <c r="G7155" s="3" t="s">
        <v>52</v>
      </c>
      <c r="H7155" s="3">
        <v>2014</v>
      </c>
    </row>
    <row r="7156" spans="1:8">
      <c r="A7156" s="16" t="s">
        <v>16390</v>
      </c>
      <c r="B7156" s="17" t="s">
        <v>16627</v>
      </c>
      <c r="C7156" s="4">
        <v>54643794894</v>
      </c>
      <c r="D7156" s="3" t="s">
        <v>16628</v>
      </c>
      <c r="E7156" s="3"/>
      <c r="F7156" s="6">
        <v>2000</v>
      </c>
      <c r="G7156" s="3" t="s">
        <v>52</v>
      </c>
      <c r="H7156" s="3">
        <v>2014</v>
      </c>
    </row>
    <row r="7157" spans="1:8" ht="25.5">
      <c r="A7157" s="16" t="s">
        <v>16390</v>
      </c>
      <c r="B7157" s="17" t="s">
        <v>16629</v>
      </c>
      <c r="C7157" s="4">
        <v>77236310219</v>
      </c>
      <c r="D7157" s="3" t="s">
        <v>16630</v>
      </c>
      <c r="E7157" s="3"/>
      <c r="F7157" s="6">
        <v>1000</v>
      </c>
      <c r="G7157" s="3" t="s">
        <v>52</v>
      </c>
      <c r="H7157" s="3">
        <v>2014</v>
      </c>
    </row>
    <row r="7158" spans="1:8">
      <c r="A7158" s="16" t="s">
        <v>16390</v>
      </c>
      <c r="B7158" s="17" t="s">
        <v>16631</v>
      </c>
      <c r="C7158" s="4">
        <v>76623834255</v>
      </c>
      <c r="D7158" s="5" t="s">
        <v>16632</v>
      </c>
      <c r="E7158" s="3"/>
      <c r="F7158" s="6">
        <v>1500</v>
      </c>
      <c r="G7158" s="3" t="s">
        <v>52</v>
      </c>
      <c r="H7158" s="3">
        <v>2014</v>
      </c>
    </row>
    <row r="7159" spans="1:8">
      <c r="A7159" s="16" t="s">
        <v>16390</v>
      </c>
      <c r="B7159" s="17" t="s">
        <v>16633</v>
      </c>
      <c r="C7159" s="4">
        <v>36416991831</v>
      </c>
      <c r="D7159" s="3" t="s">
        <v>584</v>
      </c>
      <c r="E7159" s="3"/>
      <c r="F7159" s="6">
        <v>1000</v>
      </c>
      <c r="G7159" s="3" t="s">
        <v>52</v>
      </c>
      <c r="H7159" s="3">
        <v>2014</v>
      </c>
    </row>
    <row r="7160" spans="1:8">
      <c r="A7160" s="16" t="s">
        <v>16390</v>
      </c>
      <c r="B7160" s="17" t="s">
        <v>16634</v>
      </c>
      <c r="C7160" s="4">
        <v>71090230781</v>
      </c>
      <c r="D7160" s="3" t="s">
        <v>16635</v>
      </c>
      <c r="E7160" s="3"/>
      <c r="F7160" s="6">
        <v>2000</v>
      </c>
      <c r="G7160" s="3" t="s">
        <v>52</v>
      </c>
      <c r="H7160" s="3">
        <v>2014</v>
      </c>
    </row>
    <row r="7161" spans="1:8">
      <c r="A7161" s="16" t="s">
        <v>16390</v>
      </c>
      <c r="B7161" s="17" t="s">
        <v>16636</v>
      </c>
      <c r="C7161" s="4">
        <v>58243485129</v>
      </c>
      <c r="D7161" s="3" t="s">
        <v>16637</v>
      </c>
      <c r="E7161" s="3"/>
      <c r="F7161" s="6">
        <v>2000</v>
      </c>
      <c r="G7161" s="3" t="s">
        <v>52</v>
      </c>
      <c r="H7161" s="3">
        <v>2014</v>
      </c>
    </row>
    <row r="7162" spans="1:8">
      <c r="A7162" s="16" t="s">
        <v>16390</v>
      </c>
      <c r="B7162" s="17" t="s">
        <v>16638</v>
      </c>
      <c r="C7162" s="4">
        <v>38179983227</v>
      </c>
      <c r="D7162" s="3" t="s">
        <v>16639</v>
      </c>
      <c r="E7162" s="3"/>
      <c r="F7162" s="6">
        <v>2000</v>
      </c>
      <c r="G7162" s="3" t="s">
        <v>52</v>
      </c>
      <c r="H7162" s="3">
        <v>2014</v>
      </c>
    </row>
    <row r="7163" spans="1:8">
      <c r="A7163" s="16" t="s">
        <v>16390</v>
      </c>
      <c r="B7163" s="17" t="s">
        <v>16640</v>
      </c>
      <c r="C7163" s="4">
        <v>39943466420</v>
      </c>
      <c r="D7163" s="3" t="s">
        <v>16641</v>
      </c>
      <c r="E7163" s="3"/>
      <c r="F7163" s="6">
        <v>2000</v>
      </c>
      <c r="G7163" s="3" t="s">
        <v>52</v>
      </c>
      <c r="H7163" s="3">
        <v>2014</v>
      </c>
    </row>
    <row r="7164" spans="1:8">
      <c r="A7164" s="16" t="s">
        <v>16390</v>
      </c>
      <c r="B7164" s="17" t="s">
        <v>16642</v>
      </c>
      <c r="C7164" s="4">
        <v>22650226690</v>
      </c>
      <c r="D7164" s="3" t="s">
        <v>16643</v>
      </c>
      <c r="E7164" s="3"/>
      <c r="F7164" s="6">
        <v>2000</v>
      </c>
      <c r="G7164" s="3" t="s">
        <v>52</v>
      </c>
      <c r="H7164" s="3">
        <v>2014</v>
      </c>
    </row>
    <row r="7165" spans="1:8">
      <c r="A7165" s="16" t="s">
        <v>16390</v>
      </c>
      <c r="B7165" s="17" t="s">
        <v>16644</v>
      </c>
      <c r="C7165" s="4">
        <v>72118311874</v>
      </c>
      <c r="D7165" s="3" t="s">
        <v>16646</v>
      </c>
      <c r="E7165" s="3" t="s">
        <v>16645</v>
      </c>
      <c r="F7165" s="6">
        <v>10000</v>
      </c>
      <c r="G7165" s="3" t="s">
        <v>52</v>
      </c>
      <c r="H7165" s="3">
        <v>2014</v>
      </c>
    </row>
    <row r="7166" spans="1:8">
      <c r="A7166" s="16" t="s">
        <v>16390</v>
      </c>
      <c r="B7166" s="17" t="s">
        <v>13003</v>
      </c>
      <c r="C7166" s="8">
        <v>80804655206</v>
      </c>
      <c r="D7166" s="3" t="s">
        <v>16648</v>
      </c>
      <c r="E7166" s="3" t="s">
        <v>16647</v>
      </c>
      <c r="F7166" s="6">
        <v>15000</v>
      </c>
      <c r="G7166" s="3" t="s">
        <v>52</v>
      </c>
      <c r="H7166" s="3">
        <v>2014</v>
      </c>
    </row>
    <row r="7167" spans="1:8">
      <c r="A7167" s="16" t="s">
        <v>16390</v>
      </c>
      <c r="B7167" s="17" t="s">
        <v>16649</v>
      </c>
      <c r="C7167" s="4">
        <v>46079083717</v>
      </c>
      <c r="D7167" s="3" t="s">
        <v>16650</v>
      </c>
      <c r="E7167" s="3" t="s">
        <v>16651</v>
      </c>
      <c r="F7167" s="6">
        <v>40000</v>
      </c>
      <c r="G7167" s="3" t="s">
        <v>52</v>
      </c>
      <c r="H7167" s="3">
        <v>2014</v>
      </c>
    </row>
    <row r="7168" spans="1:8">
      <c r="A7168" s="16" t="s">
        <v>16390</v>
      </c>
      <c r="B7168" s="17" t="s">
        <v>16652</v>
      </c>
      <c r="C7168" s="4">
        <v>87982258940</v>
      </c>
      <c r="D7168" s="3" t="s">
        <v>16654</v>
      </c>
      <c r="E7168" s="3" t="s">
        <v>16653</v>
      </c>
      <c r="F7168" s="6">
        <v>60000</v>
      </c>
      <c r="G7168" s="3" t="s">
        <v>52</v>
      </c>
      <c r="H7168" s="3">
        <v>2014</v>
      </c>
    </row>
    <row r="7169" spans="1:8">
      <c r="A7169" s="16" t="s">
        <v>16390</v>
      </c>
      <c r="B7169" s="17" t="s">
        <v>16655</v>
      </c>
      <c r="C7169" s="8">
        <v>79152498937</v>
      </c>
      <c r="D7169" s="3" t="s">
        <v>16657</v>
      </c>
      <c r="E7169" s="3" t="s">
        <v>16656</v>
      </c>
      <c r="F7169" s="6">
        <v>150000</v>
      </c>
      <c r="G7169" s="3" t="s">
        <v>52</v>
      </c>
      <c r="H7169" s="3">
        <v>2014</v>
      </c>
    </row>
    <row r="7170" spans="1:8">
      <c r="A7170" s="16" t="s">
        <v>16390</v>
      </c>
      <c r="B7170" s="17" t="s">
        <v>16658</v>
      </c>
      <c r="C7170" s="8">
        <v>40632122656</v>
      </c>
      <c r="D7170" s="3" t="s">
        <v>16660</v>
      </c>
      <c r="E7170" s="3" t="s">
        <v>16659</v>
      </c>
      <c r="F7170" s="6">
        <v>175000</v>
      </c>
      <c r="G7170" s="3" t="s">
        <v>52</v>
      </c>
      <c r="H7170" s="3">
        <v>2014</v>
      </c>
    </row>
    <row r="7171" spans="1:8">
      <c r="A7171" s="16" t="s">
        <v>16390</v>
      </c>
      <c r="B7171" s="17" t="s">
        <v>16661</v>
      </c>
      <c r="C7171" s="4">
        <v>75017532973</v>
      </c>
      <c r="D7171" s="3" t="s">
        <v>16663</v>
      </c>
      <c r="E7171" s="3" t="s">
        <v>16662</v>
      </c>
      <c r="F7171" s="6">
        <v>20000</v>
      </c>
      <c r="G7171" s="3" t="s">
        <v>52</v>
      </c>
      <c r="H7171" s="3">
        <v>2014</v>
      </c>
    </row>
    <row r="7172" spans="1:8">
      <c r="A7172" s="16" t="s">
        <v>16390</v>
      </c>
      <c r="B7172" s="17" t="s">
        <v>16664</v>
      </c>
      <c r="C7172" s="4">
        <v>5391621047</v>
      </c>
      <c r="D7172" s="3" t="s">
        <v>16666</v>
      </c>
      <c r="E7172" s="3" t="s">
        <v>16665</v>
      </c>
      <c r="F7172" s="6">
        <v>15000</v>
      </c>
      <c r="G7172" s="3" t="s">
        <v>52</v>
      </c>
      <c r="H7172" s="3">
        <v>2014</v>
      </c>
    </row>
    <row r="7173" spans="1:8">
      <c r="A7173" s="16" t="s">
        <v>16390</v>
      </c>
      <c r="B7173" s="17" t="s">
        <v>16667</v>
      </c>
      <c r="C7173" s="4">
        <v>86398671550</v>
      </c>
      <c r="D7173" s="5" t="s">
        <v>16669</v>
      </c>
      <c r="E7173" s="3" t="s">
        <v>16668</v>
      </c>
      <c r="F7173" s="6">
        <v>50000</v>
      </c>
      <c r="G7173" s="3" t="s">
        <v>52</v>
      </c>
      <c r="H7173" s="3">
        <v>2014</v>
      </c>
    </row>
    <row r="7174" spans="1:8">
      <c r="A7174" s="16" t="s">
        <v>16390</v>
      </c>
      <c r="B7174" s="17" t="s">
        <v>16670</v>
      </c>
      <c r="C7174" s="4">
        <v>11343380125</v>
      </c>
      <c r="D7174" s="3" t="s">
        <v>16672</v>
      </c>
      <c r="E7174" s="3" t="s">
        <v>16671</v>
      </c>
      <c r="F7174" s="6">
        <v>50000</v>
      </c>
      <c r="G7174" s="3" t="s">
        <v>52</v>
      </c>
      <c r="H7174" s="3">
        <v>2014</v>
      </c>
    </row>
    <row r="7175" spans="1:8">
      <c r="A7175" s="16" t="s">
        <v>16390</v>
      </c>
      <c r="B7175" s="17" t="s">
        <v>16673</v>
      </c>
      <c r="C7175" s="4">
        <v>19352611635</v>
      </c>
      <c r="D7175" s="3" t="s">
        <v>16674</v>
      </c>
      <c r="E7175" s="3"/>
      <c r="F7175" s="6">
        <v>2000</v>
      </c>
      <c r="G7175" s="3" t="s">
        <v>52</v>
      </c>
      <c r="H7175" s="3">
        <v>2014</v>
      </c>
    </row>
    <row r="7176" spans="1:8">
      <c r="A7176" s="16" t="s">
        <v>16390</v>
      </c>
      <c r="B7176" s="17" t="s">
        <v>16675</v>
      </c>
      <c r="C7176" s="4">
        <v>59279729610</v>
      </c>
      <c r="D7176" s="3" t="s">
        <v>16677</v>
      </c>
      <c r="E7176" s="3" t="s">
        <v>16676</v>
      </c>
      <c r="F7176" s="6">
        <v>10000</v>
      </c>
      <c r="G7176" s="3" t="s">
        <v>52</v>
      </c>
      <c r="H7176" s="3">
        <v>2014</v>
      </c>
    </row>
    <row r="7177" spans="1:8">
      <c r="A7177" s="16" t="s">
        <v>16390</v>
      </c>
      <c r="B7177" s="17" t="s">
        <v>16678</v>
      </c>
      <c r="C7177" s="4">
        <v>58873701443</v>
      </c>
      <c r="D7177" s="3" t="s">
        <v>16679</v>
      </c>
      <c r="E7177" s="3"/>
      <c r="F7177" s="6">
        <v>3000</v>
      </c>
      <c r="G7177" s="3" t="s">
        <v>52</v>
      </c>
      <c r="H7177" s="3">
        <v>2014</v>
      </c>
    </row>
    <row r="7178" spans="1:8">
      <c r="A7178" s="16" t="s">
        <v>16390</v>
      </c>
      <c r="B7178" s="17" t="s">
        <v>16680</v>
      </c>
      <c r="C7178" s="4">
        <v>7354111016</v>
      </c>
      <c r="D7178" s="3" t="s">
        <v>16681</v>
      </c>
      <c r="E7178" s="3"/>
      <c r="F7178" s="6">
        <v>2000</v>
      </c>
      <c r="G7178" s="3" t="s">
        <v>52</v>
      </c>
      <c r="H7178" s="3">
        <v>2014</v>
      </c>
    </row>
    <row r="7179" spans="1:8">
      <c r="A7179" s="16" t="s">
        <v>16390</v>
      </c>
      <c r="B7179" s="17" t="s">
        <v>16682</v>
      </c>
      <c r="C7179" s="4">
        <v>74641289455</v>
      </c>
      <c r="D7179" s="3" t="s">
        <v>16684</v>
      </c>
      <c r="E7179" s="3" t="s">
        <v>16683</v>
      </c>
      <c r="F7179" s="6">
        <v>3000</v>
      </c>
      <c r="G7179" s="3" t="s">
        <v>52</v>
      </c>
      <c r="H7179" s="3">
        <v>2014</v>
      </c>
    </row>
    <row r="7180" spans="1:8">
      <c r="A7180" s="16" t="s">
        <v>16390</v>
      </c>
      <c r="B7180" s="17" t="s">
        <v>16685</v>
      </c>
      <c r="C7180" s="4">
        <v>61518223486</v>
      </c>
      <c r="D7180" s="3" t="s">
        <v>16686</v>
      </c>
      <c r="E7180" s="3"/>
      <c r="F7180" s="6">
        <v>2000</v>
      </c>
      <c r="G7180" s="3" t="s">
        <v>52</v>
      </c>
      <c r="H7180" s="3">
        <v>2014</v>
      </c>
    </row>
    <row r="7181" spans="1:8" ht="25.5">
      <c r="A7181" s="16" t="s">
        <v>16390</v>
      </c>
      <c r="B7181" s="17" t="s">
        <v>16687</v>
      </c>
      <c r="C7181" s="4">
        <v>6593133815</v>
      </c>
      <c r="D7181" s="3" t="s">
        <v>16689</v>
      </c>
      <c r="E7181" s="3" t="s">
        <v>16688</v>
      </c>
      <c r="F7181" s="6">
        <v>360000</v>
      </c>
      <c r="G7181" s="3" t="s">
        <v>52</v>
      </c>
      <c r="H7181" s="3">
        <v>2014</v>
      </c>
    </row>
    <row r="7182" spans="1:8" ht="25.5">
      <c r="A7182" s="16" t="s">
        <v>16390</v>
      </c>
      <c r="B7182" s="17" t="s">
        <v>16690</v>
      </c>
      <c r="C7182" s="4">
        <v>27694556635</v>
      </c>
      <c r="D7182" s="3" t="s">
        <v>16692</v>
      </c>
      <c r="E7182" s="3" t="s">
        <v>16691</v>
      </c>
      <c r="F7182" s="6">
        <v>34000</v>
      </c>
      <c r="G7182" s="3" t="s">
        <v>52</v>
      </c>
      <c r="H7182" s="3">
        <v>2014</v>
      </c>
    </row>
    <row r="7183" spans="1:8" ht="25.5">
      <c r="A7183" s="16" t="s">
        <v>16390</v>
      </c>
      <c r="B7183" s="17" t="s">
        <v>16693</v>
      </c>
      <c r="C7183" s="4">
        <v>79857437434</v>
      </c>
      <c r="D7183" s="3" t="s">
        <v>16694</v>
      </c>
      <c r="E7183" s="3" t="s">
        <v>16695</v>
      </c>
      <c r="F7183" s="6">
        <v>40800</v>
      </c>
      <c r="G7183" s="3" t="s">
        <v>52</v>
      </c>
      <c r="H7183" s="3">
        <v>2014</v>
      </c>
    </row>
    <row r="7184" spans="1:8">
      <c r="A7184" s="16" t="s">
        <v>16390</v>
      </c>
      <c r="B7184" s="17" t="s">
        <v>16696</v>
      </c>
      <c r="C7184" s="4">
        <v>21184451714</v>
      </c>
      <c r="D7184" s="3" t="s">
        <v>16697</v>
      </c>
      <c r="E7184" s="3" t="s">
        <v>16698</v>
      </c>
      <c r="F7184" s="6">
        <v>461000</v>
      </c>
      <c r="G7184" s="3" t="s">
        <v>59</v>
      </c>
      <c r="H7184" s="3">
        <v>2014</v>
      </c>
    </row>
    <row r="7185" spans="1:8">
      <c r="A7185" s="16" t="s">
        <v>16390</v>
      </c>
      <c r="B7185" s="17" t="s">
        <v>16699</v>
      </c>
      <c r="C7185" s="4">
        <v>66201301968</v>
      </c>
      <c r="D7185" s="3" t="s">
        <v>16697</v>
      </c>
      <c r="E7185" s="3" t="s">
        <v>16700</v>
      </c>
      <c r="F7185" s="6">
        <v>394000</v>
      </c>
      <c r="G7185" s="3" t="s">
        <v>59</v>
      </c>
      <c r="H7185" s="3">
        <v>2014</v>
      </c>
    </row>
    <row r="7186" spans="1:8">
      <c r="A7186" s="16" t="s">
        <v>16390</v>
      </c>
      <c r="B7186" s="17" t="s">
        <v>16701</v>
      </c>
      <c r="C7186" s="4">
        <v>10709175495</v>
      </c>
      <c r="D7186" s="3" t="s">
        <v>16697</v>
      </c>
      <c r="E7186" s="3" t="s">
        <v>16702</v>
      </c>
      <c r="F7186" s="6">
        <v>38800</v>
      </c>
      <c r="G7186" s="3" t="s">
        <v>59</v>
      </c>
      <c r="H7186" s="3">
        <v>2014</v>
      </c>
    </row>
    <row r="7187" spans="1:8" ht="25.5">
      <c r="A7187" s="16" t="s">
        <v>16390</v>
      </c>
      <c r="B7187" s="17" t="s">
        <v>16703</v>
      </c>
      <c r="C7187" s="4">
        <v>60798049516</v>
      </c>
      <c r="D7187" s="3" t="s">
        <v>16704</v>
      </c>
      <c r="E7187" s="3" t="s">
        <v>16705</v>
      </c>
      <c r="F7187" s="6">
        <v>20000</v>
      </c>
      <c r="G7187" s="3" t="s">
        <v>59</v>
      </c>
      <c r="H7187" s="3">
        <v>2014</v>
      </c>
    </row>
    <row r="7188" spans="1:8" ht="25.5">
      <c r="A7188" s="16" t="s">
        <v>16390</v>
      </c>
      <c r="B7188" s="17" t="s">
        <v>16706</v>
      </c>
      <c r="C7188" s="4">
        <v>90771148793</v>
      </c>
      <c r="D7188" s="3" t="s">
        <v>16704</v>
      </c>
      <c r="E7188" s="3" t="s">
        <v>16707</v>
      </c>
      <c r="F7188" s="6">
        <v>10000</v>
      </c>
      <c r="G7188" s="3" t="s">
        <v>59</v>
      </c>
      <c r="H7188" s="3">
        <v>2014</v>
      </c>
    </row>
    <row r="7189" spans="1:8" ht="38.25">
      <c r="A7189" s="16" t="s">
        <v>16390</v>
      </c>
      <c r="B7189" s="17" t="s">
        <v>16708</v>
      </c>
      <c r="C7189" s="4">
        <v>21333063265</v>
      </c>
      <c r="D7189" s="3" t="s">
        <v>16704</v>
      </c>
      <c r="E7189" s="3" t="s">
        <v>16709</v>
      </c>
      <c r="F7189" s="6">
        <v>375000</v>
      </c>
      <c r="G7189" s="3" t="s">
        <v>59</v>
      </c>
      <c r="H7189" s="3">
        <v>2014</v>
      </c>
    </row>
    <row r="7190" spans="1:8" ht="38.25">
      <c r="A7190" s="16" t="s">
        <v>16390</v>
      </c>
      <c r="B7190" s="17" t="s">
        <v>16710</v>
      </c>
      <c r="C7190" s="4">
        <v>27126041347</v>
      </c>
      <c r="D7190" s="3" t="s">
        <v>16712</v>
      </c>
      <c r="E7190" s="3" t="s">
        <v>16711</v>
      </c>
      <c r="F7190" s="6">
        <v>355000</v>
      </c>
      <c r="G7190" s="3" t="s">
        <v>59</v>
      </c>
      <c r="H7190" s="3">
        <v>2014</v>
      </c>
    </row>
    <row r="7191" spans="1:8" ht="25.5">
      <c r="A7191" s="16" t="s">
        <v>16390</v>
      </c>
      <c r="B7191" s="17" t="s">
        <v>16713</v>
      </c>
      <c r="C7191" s="4">
        <v>33566970795</v>
      </c>
      <c r="D7191" s="3" t="s">
        <v>16704</v>
      </c>
      <c r="E7191" s="3" t="s">
        <v>16714</v>
      </c>
      <c r="F7191" s="6">
        <v>355000</v>
      </c>
      <c r="G7191" s="3" t="s">
        <v>59</v>
      </c>
      <c r="H7191" s="3">
        <v>2014</v>
      </c>
    </row>
    <row r="7192" spans="1:8" ht="25.5">
      <c r="A7192" s="16" t="s">
        <v>16390</v>
      </c>
      <c r="B7192" s="17" t="s">
        <v>16715</v>
      </c>
      <c r="C7192" s="4">
        <v>68941467776</v>
      </c>
      <c r="D7192" s="3" t="s">
        <v>16704</v>
      </c>
      <c r="E7192" s="3" t="s">
        <v>16716</v>
      </c>
      <c r="F7192" s="6">
        <v>154000</v>
      </c>
      <c r="G7192" s="3" t="s">
        <v>59</v>
      </c>
      <c r="H7192" s="3">
        <v>2014</v>
      </c>
    </row>
    <row r="7193" spans="1:8" ht="25.5">
      <c r="A7193" s="16" t="s">
        <v>16390</v>
      </c>
      <c r="B7193" s="17" t="s">
        <v>16717</v>
      </c>
      <c r="C7193" s="4">
        <v>28159611622</v>
      </c>
      <c r="D7193" s="3" t="s">
        <v>16718</v>
      </c>
      <c r="E7193" s="3" t="s">
        <v>16719</v>
      </c>
      <c r="F7193" s="6">
        <v>122000</v>
      </c>
      <c r="G7193" s="3" t="s">
        <v>59</v>
      </c>
      <c r="H7193" s="3">
        <v>2014</v>
      </c>
    </row>
    <row r="7194" spans="1:8" ht="25.5">
      <c r="A7194" s="16" t="s">
        <v>16390</v>
      </c>
      <c r="B7194" s="17" t="s">
        <v>16720</v>
      </c>
      <c r="C7194" s="4">
        <v>68690609168</v>
      </c>
      <c r="D7194" s="3" t="s">
        <v>16704</v>
      </c>
      <c r="E7194" s="3" t="s">
        <v>16714</v>
      </c>
      <c r="F7194" s="6">
        <v>50000</v>
      </c>
      <c r="G7194" s="3" t="s">
        <v>59</v>
      </c>
      <c r="H7194" s="3">
        <v>2014</v>
      </c>
    </row>
    <row r="7195" spans="1:8" ht="25.5">
      <c r="A7195" s="16" t="s">
        <v>16390</v>
      </c>
      <c r="B7195" s="17" t="s">
        <v>16721</v>
      </c>
      <c r="C7195" s="4">
        <v>14142630780</v>
      </c>
      <c r="D7195" s="3" t="s">
        <v>16723</v>
      </c>
      <c r="E7195" s="3" t="s">
        <v>16722</v>
      </c>
      <c r="F7195" s="6">
        <v>52000</v>
      </c>
      <c r="G7195" s="3" t="s">
        <v>59</v>
      </c>
      <c r="H7195" s="3">
        <v>2014</v>
      </c>
    </row>
    <row r="7196" spans="1:8" ht="25.5">
      <c r="A7196" s="16" t="s">
        <v>16390</v>
      </c>
      <c r="B7196" s="17" t="s">
        <v>16724</v>
      </c>
      <c r="C7196" s="4">
        <v>5348254043</v>
      </c>
      <c r="D7196" s="3" t="s">
        <v>16725</v>
      </c>
      <c r="E7196" s="3" t="s">
        <v>16726</v>
      </c>
      <c r="F7196" s="6">
        <v>470000</v>
      </c>
      <c r="G7196" s="3" t="s">
        <v>59</v>
      </c>
      <c r="H7196" s="3">
        <v>2014</v>
      </c>
    </row>
    <row r="7197" spans="1:8" ht="25.5">
      <c r="A7197" s="16" t="s">
        <v>16390</v>
      </c>
      <c r="B7197" s="17" t="s">
        <v>16727</v>
      </c>
      <c r="C7197" s="4">
        <v>65076587259</v>
      </c>
      <c r="D7197" s="3" t="s">
        <v>16728</v>
      </c>
      <c r="E7197" s="3" t="s">
        <v>16729</v>
      </c>
      <c r="F7197" s="6">
        <v>153000</v>
      </c>
      <c r="G7197" s="3" t="s">
        <v>59</v>
      </c>
      <c r="H7197" s="3">
        <v>2014</v>
      </c>
    </row>
    <row r="7198" spans="1:8" ht="25.5">
      <c r="A7198" s="16" t="s">
        <v>16390</v>
      </c>
      <c r="B7198" s="17" t="s">
        <v>16730</v>
      </c>
      <c r="C7198" s="4">
        <v>38040869876</v>
      </c>
      <c r="D7198" s="3" t="s">
        <v>16728</v>
      </c>
      <c r="E7198" s="3" t="s">
        <v>16731</v>
      </c>
      <c r="F7198" s="6">
        <v>134800</v>
      </c>
      <c r="G7198" s="3" t="s">
        <v>59</v>
      </c>
      <c r="H7198" s="3">
        <v>2014</v>
      </c>
    </row>
    <row r="7199" spans="1:8" ht="25.5">
      <c r="A7199" s="16" t="s">
        <v>16390</v>
      </c>
      <c r="B7199" s="17" t="s">
        <v>16732</v>
      </c>
      <c r="C7199" s="4">
        <v>11328919591</v>
      </c>
      <c r="D7199" s="3" t="s">
        <v>16704</v>
      </c>
      <c r="E7199" s="3" t="s">
        <v>16733</v>
      </c>
      <c r="F7199" s="6">
        <v>93000</v>
      </c>
      <c r="G7199" s="3" t="s">
        <v>59</v>
      </c>
      <c r="H7199" s="3">
        <v>2014</v>
      </c>
    </row>
    <row r="7200" spans="1:8" ht="25.5">
      <c r="A7200" s="16" t="s">
        <v>16390</v>
      </c>
      <c r="B7200" s="17" t="s">
        <v>16734</v>
      </c>
      <c r="C7200" s="4">
        <v>60037217919</v>
      </c>
      <c r="D7200" s="3" t="s">
        <v>16704</v>
      </c>
      <c r="E7200" s="3" t="s">
        <v>16735</v>
      </c>
      <c r="F7200" s="6">
        <v>7000</v>
      </c>
      <c r="G7200" s="3" t="s">
        <v>59</v>
      </c>
      <c r="H7200" s="3">
        <v>2014</v>
      </c>
    </row>
    <row r="7201" spans="1:8" ht="38.25">
      <c r="A7201" s="16" t="s">
        <v>16390</v>
      </c>
      <c r="B7201" s="17" t="s">
        <v>16736</v>
      </c>
      <c r="C7201" s="4">
        <v>7831003656</v>
      </c>
      <c r="D7201" s="3" t="s">
        <v>16704</v>
      </c>
      <c r="E7201" s="3" t="s">
        <v>16737</v>
      </c>
      <c r="F7201" s="6">
        <v>340150</v>
      </c>
      <c r="G7201" s="3" t="s">
        <v>59</v>
      </c>
      <c r="H7201" s="3">
        <v>2014</v>
      </c>
    </row>
    <row r="7202" spans="1:8" ht="25.5">
      <c r="A7202" s="16" t="s">
        <v>16390</v>
      </c>
      <c r="B7202" s="17" t="s">
        <v>16738</v>
      </c>
      <c r="C7202" s="4">
        <v>27040311591</v>
      </c>
      <c r="D7202" s="3" t="s">
        <v>16739</v>
      </c>
      <c r="E7202" s="3" t="s">
        <v>16740</v>
      </c>
      <c r="F7202" s="6">
        <v>190000</v>
      </c>
      <c r="G7202" s="3" t="s">
        <v>59</v>
      </c>
      <c r="H7202" s="3">
        <v>2014</v>
      </c>
    </row>
    <row r="7203" spans="1:8" ht="25.5">
      <c r="A7203" s="16" t="s">
        <v>16390</v>
      </c>
      <c r="B7203" s="16" t="s">
        <v>16741</v>
      </c>
      <c r="C7203" s="8">
        <v>22382278217</v>
      </c>
      <c r="D7203" s="5" t="s">
        <v>16419</v>
      </c>
      <c r="E7203" s="5" t="s">
        <v>16742</v>
      </c>
      <c r="F7203" s="9">
        <v>3000</v>
      </c>
      <c r="G7203" s="3" t="s">
        <v>59</v>
      </c>
      <c r="H7203" s="3">
        <v>2014</v>
      </c>
    </row>
    <row r="7204" spans="1:8" ht="25.5">
      <c r="A7204" s="16" t="s">
        <v>16390</v>
      </c>
      <c r="B7204" s="17" t="s">
        <v>16743</v>
      </c>
      <c r="C7204" s="4">
        <v>96568400430</v>
      </c>
      <c r="D7204" s="3" t="s">
        <v>16744</v>
      </c>
      <c r="E7204" s="3" t="s">
        <v>16745</v>
      </c>
      <c r="F7204" s="6">
        <v>5000</v>
      </c>
      <c r="G7204" s="3" t="s">
        <v>59</v>
      </c>
      <c r="H7204" s="3">
        <v>2014</v>
      </c>
    </row>
    <row r="7205" spans="1:8" ht="25.5">
      <c r="A7205" s="16" t="s">
        <v>16390</v>
      </c>
      <c r="B7205" s="17" t="s">
        <v>16746</v>
      </c>
      <c r="C7205" s="4">
        <v>20600303671</v>
      </c>
      <c r="D7205" s="3" t="s">
        <v>16704</v>
      </c>
      <c r="E7205" s="3" t="s">
        <v>16747</v>
      </c>
      <c r="F7205" s="6">
        <v>53000</v>
      </c>
      <c r="G7205" s="3" t="s">
        <v>59</v>
      </c>
      <c r="H7205" s="3">
        <v>2014</v>
      </c>
    </row>
    <row r="7206" spans="1:8" ht="25.5">
      <c r="A7206" s="16" t="s">
        <v>16390</v>
      </c>
      <c r="B7206" s="17" t="s">
        <v>16748</v>
      </c>
      <c r="C7206" s="4">
        <v>54797496926</v>
      </c>
      <c r="D7206" s="3" t="s">
        <v>16749</v>
      </c>
      <c r="E7206" s="3" t="s">
        <v>16750</v>
      </c>
      <c r="F7206" s="6">
        <v>20000</v>
      </c>
      <c r="G7206" s="3" t="s">
        <v>59</v>
      </c>
      <c r="H7206" s="3">
        <v>2014</v>
      </c>
    </row>
    <row r="7207" spans="1:8" ht="25.5">
      <c r="A7207" s="16" t="s">
        <v>16390</v>
      </c>
      <c r="B7207" s="17" t="s">
        <v>16751</v>
      </c>
      <c r="C7207" s="4">
        <v>83596752443</v>
      </c>
      <c r="D7207" s="3" t="s">
        <v>16752</v>
      </c>
      <c r="E7207" s="3" t="s">
        <v>16753</v>
      </c>
      <c r="F7207" s="6">
        <v>62000</v>
      </c>
      <c r="G7207" s="3" t="s">
        <v>59</v>
      </c>
      <c r="H7207" s="3">
        <v>2014</v>
      </c>
    </row>
    <row r="7208" spans="1:8" ht="25.5">
      <c r="A7208" s="16" t="s">
        <v>16390</v>
      </c>
      <c r="B7208" s="17" t="s">
        <v>16754</v>
      </c>
      <c r="C7208" s="4">
        <v>87436740356</v>
      </c>
      <c r="D7208" s="3" t="s">
        <v>16755</v>
      </c>
      <c r="E7208" s="3" t="s">
        <v>16756</v>
      </c>
      <c r="F7208" s="6">
        <v>43800</v>
      </c>
      <c r="G7208" s="3" t="s">
        <v>59</v>
      </c>
      <c r="H7208" s="3">
        <v>2014</v>
      </c>
    </row>
    <row r="7209" spans="1:8" ht="25.5">
      <c r="A7209" s="16" t="s">
        <v>16390</v>
      </c>
      <c r="B7209" s="17" t="s">
        <v>16757</v>
      </c>
      <c r="C7209" s="4">
        <v>68723925442</v>
      </c>
      <c r="D7209" s="3" t="s">
        <v>16758</v>
      </c>
      <c r="E7209" s="3" t="s">
        <v>16759</v>
      </c>
      <c r="F7209" s="6">
        <v>45000</v>
      </c>
      <c r="G7209" s="3" t="s">
        <v>59</v>
      </c>
      <c r="H7209" s="3">
        <v>2014</v>
      </c>
    </row>
    <row r="7210" spans="1:8" ht="38.25">
      <c r="A7210" s="16" t="s">
        <v>16390</v>
      </c>
      <c r="B7210" s="17" t="s">
        <v>16760</v>
      </c>
      <c r="C7210" s="4">
        <v>50698870778</v>
      </c>
      <c r="D7210" s="3" t="s">
        <v>16761</v>
      </c>
      <c r="E7210" s="3" t="s">
        <v>16762</v>
      </c>
      <c r="F7210" s="6">
        <v>50000</v>
      </c>
      <c r="G7210" s="3" t="s">
        <v>59</v>
      </c>
      <c r="H7210" s="3">
        <v>2014</v>
      </c>
    </row>
    <row r="7211" spans="1:8" ht="25.5">
      <c r="A7211" s="16" t="s">
        <v>16390</v>
      </c>
      <c r="B7211" s="17" t="s">
        <v>16763</v>
      </c>
      <c r="C7211" s="4">
        <v>47857508196</v>
      </c>
      <c r="D7211" s="3" t="s">
        <v>16764</v>
      </c>
      <c r="E7211" s="3" t="s">
        <v>16765</v>
      </c>
      <c r="F7211" s="6">
        <v>42000</v>
      </c>
      <c r="G7211" s="3" t="s">
        <v>59</v>
      </c>
      <c r="H7211" s="3">
        <v>2014</v>
      </c>
    </row>
    <row r="7212" spans="1:8" ht="25.5">
      <c r="A7212" s="16" t="s">
        <v>16390</v>
      </c>
      <c r="B7212" s="17" t="s">
        <v>16766</v>
      </c>
      <c r="C7212" s="4">
        <v>53691467340</v>
      </c>
      <c r="D7212" s="3" t="s">
        <v>16767</v>
      </c>
      <c r="E7212" s="3" t="s">
        <v>16768</v>
      </c>
      <c r="F7212" s="6">
        <v>25000</v>
      </c>
      <c r="G7212" s="3" t="s">
        <v>59</v>
      </c>
      <c r="H7212" s="3">
        <v>2014</v>
      </c>
    </row>
    <row r="7213" spans="1:8" ht="25.5">
      <c r="A7213" s="16" t="s">
        <v>16390</v>
      </c>
      <c r="B7213" s="17" t="s">
        <v>16769</v>
      </c>
      <c r="C7213" s="4">
        <v>11699764888</v>
      </c>
      <c r="D7213" s="3" t="s">
        <v>16770</v>
      </c>
      <c r="E7213" s="3" t="s">
        <v>16771</v>
      </c>
      <c r="F7213" s="6">
        <v>44000</v>
      </c>
      <c r="G7213" s="3" t="s">
        <v>59</v>
      </c>
      <c r="H7213" s="3">
        <v>2014</v>
      </c>
    </row>
    <row r="7214" spans="1:8" ht="25.5">
      <c r="A7214" s="16" t="s">
        <v>16390</v>
      </c>
      <c r="B7214" s="17" t="s">
        <v>16772</v>
      </c>
      <c r="C7214" s="4">
        <v>55448384419</v>
      </c>
      <c r="D7214" s="3" t="s">
        <v>16704</v>
      </c>
      <c r="E7214" s="3" t="s">
        <v>16773</v>
      </c>
      <c r="F7214" s="6">
        <v>38000</v>
      </c>
      <c r="G7214" s="3" t="s">
        <v>59</v>
      </c>
      <c r="H7214" s="3">
        <v>2014</v>
      </c>
    </row>
    <row r="7215" spans="1:8" ht="25.5">
      <c r="A7215" s="16" t="s">
        <v>16390</v>
      </c>
      <c r="B7215" s="17" t="s">
        <v>16774</v>
      </c>
      <c r="C7215" s="4">
        <v>60662605768</v>
      </c>
      <c r="D7215" s="3" t="s">
        <v>16704</v>
      </c>
      <c r="E7215" s="3" t="s">
        <v>16775</v>
      </c>
      <c r="F7215" s="6">
        <v>32000</v>
      </c>
      <c r="G7215" s="3" t="s">
        <v>59</v>
      </c>
      <c r="H7215" s="3">
        <v>2014</v>
      </c>
    </row>
    <row r="7216" spans="1:8">
      <c r="A7216" s="16" t="s">
        <v>16390</v>
      </c>
      <c r="B7216" s="17" t="s">
        <v>16776</v>
      </c>
      <c r="C7216" s="4">
        <v>16758791037</v>
      </c>
      <c r="D7216" s="3" t="s">
        <v>16778</v>
      </c>
      <c r="E7216" s="3" t="s">
        <v>16777</v>
      </c>
      <c r="F7216" s="6">
        <v>25800</v>
      </c>
      <c r="G7216" s="3" t="s">
        <v>59</v>
      </c>
      <c r="H7216" s="3">
        <v>2014</v>
      </c>
    </row>
    <row r="7217" spans="1:8" ht="25.5">
      <c r="A7217" s="16" t="s">
        <v>16390</v>
      </c>
      <c r="B7217" s="17" t="s">
        <v>16779</v>
      </c>
      <c r="C7217" s="4">
        <v>25340764322</v>
      </c>
      <c r="D7217" s="3" t="s">
        <v>16704</v>
      </c>
      <c r="E7217" s="3" t="s">
        <v>16780</v>
      </c>
      <c r="F7217" s="6">
        <v>20000</v>
      </c>
      <c r="G7217" s="3" t="s">
        <v>59</v>
      </c>
      <c r="H7217" s="3">
        <v>2014</v>
      </c>
    </row>
    <row r="7218" spans="1:8">
      <c r="A7218" s="16" t="s">
        <v>16390</v>
      </c>
      <c r="B7218" s="17" t="s">
        <v>16781</v>
      </c>
      <c r="C7218" s="4">
        <v>3334055574</v>
      </c>
      <c r="D7218" s="3" t="s">
        <v>16783</v>
      </c>
      <c r="E7218" s="3" t="s">
        <v>16782</v>
      </c>
      <c r="F7218" s="6">
        <v>5000</v>
      </c>
      <c r="G7218" s="3" t="s">
        <v>59</v>
      </c>
      <c r="H7218" s="3">
        <v>2014</v>
      </c>
    </row>
    <row r="7219" spans="1:8" ht="25.5">
      <c r="A7219" s="16" t="s">
        <v>16390</v>
      </c>
      <c r="B7219" s="17" t="s">
        <v>16784</v>
      </c>
      <c r="C7219" s="4">
        <v>65572345012</v>
      </c>
      <c r="D7219" s="3" t="s">
        <v>16704</v>
      </c>
      <c r="E7219" s="3" t="s">
        <v>16785</v>
      </c>
      <c r="F7219" s="6">
        <v>5000</v>
      </c>
      <c r="G7219" s="3" t="s">
        <v>59</v>
      </c>
      <c r="H7219" s="3">
        <v>2014</v>
      </c>
    </row>
    <row r="7220" spans="1:8" ht="25.5">
      <c r="A7220" s="16" t="s">
        <v>16390</v>
      </c>
      <c r="B7220" s="17" t="s">
        <v>16786</v>
      </c>
      <c r="C7220" s="4">
        <v>35174772815</v>
      </c>
      <c r="D7220" s="3" t="s">
        <v>16704</v>
      </c>
      <c r="E7220" s="3" t="s">
        <v>16787</v>
      </c>
      <c r="F7220" s="6">
        <v>5000</v>
      </c>
      <c r="G7220" s="3" t="s">
        <v>59</v>
      </c>
      <c r="H7220" s="3">
        <v>2014</v>
      </c>
    </row>
    <row r="7221" spans="1:8">
      <c r="A7221" s="16" t="s">
        <v>16390</v>
      </c>
      <c r="B7221" s="17" t="s">
        <v>16788</v>
      </c>
      <c r="C7221" s="4">
        <v>85173628456</v>
      </c>
      <c r="D7221" s="3" t="s">
        <v>16790</v>
      </c>
      <c r="E7221" s="3" t="s">
        <v>16789</v>
      </c>
      <c r="F7221" s="6">
        <v>10000</v>
      </c>
      <c r="G7221" s="3" t="s">
        <v>59</v>
      </c>
      <c r="H7221" s="3">
        <v>2014</v>
      </c>
    </row>
    <row r="7222" spans="1:8" ht="25.5">
      <c r="A7222" s="16" t="s">
        <v>16390</v>
      </c>
      <c r="B7222" s="17" t="s">
        <v>16791</v>
      </c>
      <c r="C7222" s="4">
        <v>45046498447</v>
      </c>
      <c r="D7222" s="3" t="s">
        <v>16793</v>
      </c>
      <c r="E7222" s="3" t="s">
        <v>16792</v>
      </c>
      <c r="F7222" s="6">
        <v>10000</v>
      </c>
      <c r="G7222" s="3" t="s">
        <v>59</v>
      </c>
      <c r="H7222" s="3">
        <v>2014</v>
      </c>
    </row>
    <row r="7223" spans="1:8">
      <c r="A7223" s="16" t="s">
        <v>16390</v>
      </c>
      <c r="B7223" s="17" t="s">
        <v>16794</v>
      </c>
      <c r="C7223" s="4">
        <v>44206323912</v>
      </c>
      <c r="D7223" s="3" t="s">
        <v>16795</v>
      </c>
      <c r="E7223" s="3" t="s">
        <v>16796</v>
      </c>
      <c r="F7223" s="6">
        <v>12000</v>
      </c>
      <c r="G7223" s="3" t="s">
        <v>59</v>
      </c>
      <c r="H7223" s="3">
        <v>2014</v>
      </c>
    </row>
    <row r="7224" spans="1:8">
      <c r="A7224" s="16" t="s">
        <v>16390</v>
      </c>
      <c r="B7224" s="17" t="s">
        <v>16797</v>
      </c>
      <c r="C7224" s="4">
        <v>91280208813</v>
      </c>
      <c r="D7224" s="3" t="s">
        <v>16798</v>
      </c>
      <c r="E7224" s="3" t="s">
        <v>16521</v>
      </c>
      <c r="F7224" s="6">
        <v>8000</v>
      </c>
      <c r="G7224" s="3" t="s">
        <v>59</v>
      </c>
      <c r="H7224" s="3">
        <v>2014</v>
      </c>
    </row>
    <row r="7225" spans="1:8">
      <c r="A7225" s="16" t="s">
        <v>16390</v>
      </c>
      <c r="B7225" s="17" t="s">
        <v>16799</v>
      </c>
      <c r="C7225" s="4">
        <v>15875409634</v>
      </c>
      <c r="D7225" s="3" t="s">
        <v>16800</v>
      </c>
      <c r="E7225" s="3" t="s">
        <v>16506</v>
      </c>
      <c r="F7225" s="6">
        <v>8000</v>
      </c>
      <c r="G7225" s="3" t="s">
        <v>59</v>
      </c>
      <c r="H7225" s="3">
        <v>2014</v>
      </c>
    </row>
    <row r="7226" spans="1:8" ht="25.5">
      <c r="A7226" s="16" t="s">
        <v>16390</v>
      </c>
      <c r="B7226" s="17" t="s">
        <v>16801</v>
      </c>
      <c r="C7226" s="4">
        <v>84921832194</v>
      </c>
      <c r="D7226" s="3" t="s">
        <v>16803</v>
      </c>
      <c r="E7226" s="3" t="s">
        <v>16802</v>
      </c>
      <c r="F7226" s="6">
        <v>7000</v>
      </c>
      <c r="G7226" s="3" t="s">
        <v>59</v>
      </c>
      <c r="H7226" s="3">
        <v>2014</v>
      </c>
    </row>
    <row r="7227" spans="1:8" ht="25.5">
      <c r="A7227" s="16" t="s">
        <v>16390</v>
      </c>
      <c r="B7227" s="17" t="s">
        <v>16804</v>
      </c>
      <c r="C7227" s="4">
        <v>80473998789</v>
      </c>
      <c r="D7227" s="3" t="s">
        <v>16806</v>
      </c>
      <c r="E7227" s="3" t="s">
        <v>16805</v>
      </c>
      <c r="F7227" s="6">
        <v>5000</v>
      </c>
      <c r="G7227" s="3" t="s">
        <v>59</v>
      </c>
      <c r="H7227" s="3">
        <v>2014</v>
      </c>
    </row>
    <row r="7228" spans="1:8" ht="38.25">
      <c r="A7228" s="16" t="s">
        <v>16390</v>
      </c>
      <c r="B7228" s="17" t="s">
        <v>16807</v>
      </c>
      <c r="C7228" s="4">
        <v>10924997015</v>
      </c>
      <c r="D7228" s="3" t="s">
        <v>16808</v>
      </c>
      <c r="E7228" s="3" t="s">
        <v>16809</v>
      </c>
      <c r="F7228" s="6">
        <v>5000</v>
      </c>
      <c r="G7228" s="3" t="s">
        <v>59</v>
      </c>
      <c r="H7228" s="3">
        <v>2014</v>
      </c>
    </row>
    <row r="7229" spans="1:8" ht="25.5">
      <c r="A7229" s="16" t="s">
        <v>16390</v>
      </c>
      <c r="B7229" s="17" t="s">
        <v>16810</v>
      </c>
      <c r="C7229" s="4">
        <v>79375523393</v>
      </c>
      <c r="D7229" s="3" t="s">
        <v>16812</v>
      </c>
      <c r="E7229" s="3" t="s">
        <v>16811</v>
      </c>
      <c r="F7229" s="6">
        <v>5000</v>
      </c>
      <c r="G7229" s="3" t="s">
        <v>59</v>
      </c>
      <c r="H7229" s="3">
        <v>2014</v>
      </c>
    </row>
    <row r="7230" spans="1:8" ht="25.5">
      <c r="A7230" s="16" t="s">
        <v>16390</v>
      </c>
      <c r="B7230" s="17" t="s">
        <v>16813</v>
      </c>
      <c r="C7230" s="4">
        <v>73383012349</v>
      </c>
      <c r="D7230" s="3" t="s">
        <v>16723</v>
      </c>
      <c r="E7230" s="3" t="s">
        <v>16814</v>
      </c>
      <c r="F7230" s="6">
        <v>42487</v>
      </c>
      <c r="G7230" s="3" t="s">
        <v>59</v>
      </c>
      <c r="H7230" s="3">
        <v>2014</v>
      </c>
    </row>
    <row r="7231" spans="1:8" ht="25.5">
      <c r="A7231" s="16" t="s">
        <v>16390</v>
      </c>
      <c r="B7231" s="17" t="s">
        <v>16815</v>
      </c>
      <c r="C7231" s="4">
        <v>94634868546</v>
      </c>
      <c r="D7231" s="3" t="s">
        <v>16817</v>
      </c>
      <c r="E7231" s="3" t="s">
        <v>16816</v>
      </c>
      <c r="F7231" s="6">
        <v>8000</v>
      </c>
      <c r="G7231" s="3" t="s">
        <v>59</v>
      </c>
      <c r="H7231" s="3">
        <v>2014</v>
      </c>
    </row>
    <row r="7232" spans="1:8" ht="25.5">
      <c r="A7232" s="16" t="s">
        <v>16390</v>
      </c>
      <c r="B7232" s="17" t="s">
        <v>16818</v>
      </c>
      <c r="C7232" s="4">
        <v>72901832104</v>
      </c>
      <c r="D7232" s="3" t="s">
        <v>16817</v>
      </c>
      <c r="E7232" s="3" t="s">
        <v>16819</v>
      </c>
      <c r="F7232" s="6">
        <v>8000</v>
      </c>
      <c r="G7232" s="3" t="s">
        <v>59</v>
      </c>
      <c r="H7232" s="3">
        <v>2014</v>
      </c>
    </row>
    <row r="7233" spans="1:8">
      <c r="A7233" s="16" t="s">
        <v>16390</v>
      </c>
      <c r="B7233" s="17" t="s">
        <v>16820</v>
      </c>
      <c r="C7233" s="4">
        <v>25859978130</v>
      </c>
      <c r="D7233" s="3" t="s">
        <v>16419</v>
      </c>
      <c r="E7233" s="3" t="s">
        <v>16821</v>
      </c>
      <c r="F7233" s="6">
        <v>2000</v>
      </c>
      <c r="G7233" s="3" t="s">
        <v>59</v>
      </c>
      <c r="H7233" s="3">
        <v>2014</v>
      </c>
    </row>
    <row r="7234" spans="1:8">
      <c r="A7234" s="16" t="s">
        <v>16390</v>
      </c>
      <c r="B7234" s="17" t="s">
        <v>16822</v>
      </c>
      <c r="C7234" s="4">
        <v>90153177476</v>
      </c>
      <c r="D7234" s="3" t="s">
        <v>16419</v>
      </c>
      <c r="E7234" s="3" t="s">
        <v>16823</v>
      </c>
      <c r="F7234" s="6">
        <v>2000</v>
      </c>
      <c r="G7234" s="3" t="s">
        <v>59</v>
      </c>
      <c r="H7234" s="3">
        <v>2014</v>
      </c>
    </row>
    <row r="7235" spans="1:8">
      <c r="A7235" s="16" t="s">
        <v>16390</v>
      </c>
      <c r="B7235" s="17" t="s">
        <v>16824</v>
      </c>
      <c r="C7235" s="4">
        <v>59175817511</v>
      </c>
      <c r="D7235" s="3" t="s">
        <v>16419</v>
      </c>
      <c r="E7235" s="3" t="s">
        <v>16825</v>
      </c>
      <c r="F7235" s="6">
        <v>2000</v>
      </c>
      <c r="G7235" s="3" t="s">
        <v>59</v>
      </c>
      <c r="H7235" s="3">
        <v>2014</v>
      </c>
    </row>
    <row r="7236" spans="1:8">
      <c r="A7236" s="16" t="s">
        <v>16390</v>
      </c>
      <c r="B7236" s="17" t="s">
        <v>16826</v>
      </c>
      <c r="C7236" s="4">
        <v>62032725601</v>
      </c>
      <c r="D7236" s="3" t="s">
        <v>16419</v>
      </c>
      <c r="E7236" s="3" t="s">
        <v>16827</v>
      </c>
      <c r="F7236" s="6">
        <v>2000</v>
      </c>
      <c r="G7236" s="3" t="s">
        <v>59</v>
      </c>
      <c r="H7236" s="3">
        <v>2014</v>
      </c>
    </row>
    <row r="7237" spans="1:8" ht="25.5">
      <c r="A7237" s="16" t="s">
        <v>16390</v>
      </c>
      <c r="B7237" s="16" t="s">
        <v>16828</v>
      </c>
      <c r="C7237" s="8">
        <v>60632661430</v>
      </c>
      <c r="D7237" s="5" t="s">
        <v>16419</v>
      </c>
      <c r="E7237" s="5" t="s">
        <v>16829</v>
      </c>
      <c r="F7237" s="9">
        <v>10000</v>
      </c>
      <c r="G7237" s="3" t="s">
        <v>59</v>
      </c>
      <c r="H7237" s="3">
        <v>2014</v>
      </c>
    </row>
    <row r="7238" spans="1:8">
      <c r="A7238" s="16" t="s">
        <v>16390</v>
      </c>
      <c r="B7238" s="17" t="s">
        <v>16830</v>
      </c>
      <c r="C7238" s="4">
        <v>67203247101</v>
      </c>
      <c r="D7238" s="3" t="s">
        <v>16419</v>
      </c>
      <c r="E7238" s="3" t="s">
        <v>16831</v>
      </c>
      <c r="F7238" s="6">
        <v>1000</v>
      </c>
      <c r="G7238" s="3" t="s">
        <v>59</v>
      </c>
      <c r="H7238" s="3">
        <v>2014</v>
      </c>
    </row>
    <row r="7239" spans="1:8">
      <c r="A7239" s="16" t="s">
        <v>16390</v>
      </c>
      <c r="B7239" s="17" t="s">
        <v>3410</v>
      </c>
      <c r="C7239" s="4">
        <v>35141664981</v>
      </c>
      <c r="D7239" s="3" t="s">
        <v>16419</v>
      </c>
      <c r="E7239" s="3" t="s">
        <v>16393</v>
      </c>
      <c r="F7239" s="6">
        <v>3000</v>
      </c>
      <c r="G7239" s="3" t="s">
        <v>59</v>
      </c>
      <c r="H7239" s="3">
        <v>2014</v>
      </c>
    </row>
    <row r="7240" spans="1:8">
      <c r="A7240" s="17" t="s">
        <v>16832</v>
      </c>
      <c r="B7240" s="17" t="s">
        <v>16833</v>
      </c>
      <c r="C7240" s="4" t="s">
        <v>16834</v>
      </c>
      <c r="D7240" s="3" t="s">
        <v>16836</v>
      </c>
      <c r="E7240" s="3" t="s">
        <v>16835</v>
      </c>
      <c r="F7240" s="6">
        <v>110000</v>
      </c>
      <c r="G7240" s="5" t="s">
        <v>51</v>
      </c>
      <c r="H7240" s="3">
        <v>2014</v>
      </c>
    </row>
    <row r="7241" spans="1:8">
      <c r="A7241" s="17" t="s">
        <v>16832</v>
      </c>
      <c r="B7241" s="17" t="s">
        <v>16837</v>
      </c>
      <c r="C7241" s="4" t="s">
        <v>16838</v>
      </c>
      <c r="D7241" s="3" t="s">
        <v>16836</v>
      </c>
      <c r="E7241" s="3" t="s">
        <v>16839</v>
      </c>
      <c r="F7241" s="6">
        <v>35000</v>
      </c>
      <c r="G7241" s="5" t="s">
        <v>51</v>
      </c>
      <c r="H7241" s="3">
        <v>2014</v>
      </c>
    </row>
    <row r="7242" spans="1:8">
      <c r="A7242" s="17" t="s">
        <v>16832</v>
      </c>
      <c r="B7242" s="17" t="s">
        <v>16840</v>
      </c>
      <c r="C7242" s="4" t="s">
        <v>16841</v>
      </c>
      <c r="D7242" s="3" t="s">
        <v>16836</v>
      </c>
      <c r="E7242" s="3" t="s">
        <v>16842</v>
      </c>
      <c r="F7242" s="6">
        <v>50000</v>
      </c>
      <c r="G7242" s="5" t="s">
        <v>51</v>
      </c>
      <c r="H7242" s="3">
        <v>2014</v>
      </c>
    </row>
    <row r="7243" spans="1:8">
      <c r="A7243" s="17" t="s">
        <v>16832</v>
      </c>
      <c r="B7243" s="17" t="s">
        <v>16843</v>
      </c>
      <c r="C7243" s="4" t="s">
        <v>16844</v>
      </c>
      <c r="D7243" s="3" t="s">
        <v>16836</v>
      </c>
      <c r="E7243" s="3" t="s">
        <v>16845</v>
      </c>
      <c r="F7243" s="6">
        <v>25000</v>
      </c>
      <c r="G7243" s="5" t="s">
        <v>51</v>
      </c>
      <c r="H7243" s="3">
        <v>2014</v>
      </c>
    </row>
    <row r="7244" spans="1:8">
      <c r="A7244" s="17" t="s">
        <v>16832</v>
      </c>
      <c r="B7244" s="17" t="s">
        <v>16846</v>
      </c>
      <c r="C7244" s="4" t="s">
        <v>16847</v>
      </c>
      <c r="D7244" s="3" t="s">
        <v>16836</v>
      </c>
      <c r="E7244" s="3" t="s">
        <v>16848</v>
      </c>
      <c r="F7244" s="6">
        <v>15000</v>
      </c>
      <c r="G7244" s="5" t="s">
        <v>51</v>
      </c>
      <c r="H7244" s="3">
        <v>2014</v>
      </c>
    </row>
    <row r="7245" spans="1:8">
      <c r="A7245" s="17" t="s">
        <v>16832</v>
      </c>
      <c r="B7245" s="17" t="s">
        <v>16849</v>
      </c>
      <c r="C7245" s="4" t="s">
        <v>16850</v>
      </c>
      <c r="D7245" s="3" t="s">
        <v>16836</v>
      </c>
      <c r="E7245" s="3" t="s">
        <v>16851</v>
      </c>
      <c r="F7245" s="6">
        <v>5000</v>
      </c>
      <c r="G7245" s="5" t="s">
        <v>51</v>
      </c>
      <c r="H7245" s="3">
        <v>2014</v>
      </c>
    </row>
    <row r="7246" spans="1:8">
      <c r="A7246" s="17" t="s">
        <v>16832</v>
      </c>
      <c r="B7246" s="17" t="s">
        <v>16852</v>
      </c>
      <c r="C7246" s="4" t="s">
        <v>16853</v>
      </c>
      <c r="D7246" s="3" t="s">
        <v>16836</v>
      </c>
      <c r="E7246" s="3" t="s">
        <v>16854</v>
      </c>
      <c r="F7246" s="6">
        <v>5000</v>
      </c>
      <c r="G7246" s="5" t="s">
        <v>51</v>
      </c>
      <c r="H7246" s="3">
        <v>2014</v>
      </c>
    </row>
    <row r="7247" spans="1:8">
      <c r="A7247" s="17" t="s">
        <v>16832</v>
      </c>
      <c r="B7247" s="17" t="s">
        <v>16855</v>
      </c>
      <c r="C7247" s="4" t="s">
        <v>16856</v>
      </c>
      <c r="D7247" s="3" t="s">
        <v>16836</v>
      </c>
      <c r="E7247" s="3" t="s">
        <v>16854</v>
      </c>
      <c r="F7247" s="6">
        <v>5000</v>
      </c>
      <c r="G7247" s="5" t="s">
        <v>51</v>
      </c>
      <c r="H7247" s="3">
        <v>2014</v>
      </c>
    </row>
    <row r="7248" spans="1:8">
      <c r="A7248" s="17" t="s">
        <v>16832</v>
      </c>
      <c r="B7248" s="17" t="s">
        <v>16857</v>
      </c>
      <c r="C7248" s="4" t="s">
        <v>16858</v>
      </c>
      <c r="D7248" s="3" t="s">
        <v>16836</v>
      </c>
      <c r="E7248" s="3" t="s">
        <v>16859</v>
      </c>
      <c r="F7248" s="6">
        <v>15000</v>
      </c>
      <c r="G7248" s="5" t="s">
        <v>51</v>
      </c>
      <c r="H7248" s="3">
        <v>2014</v>
      </c>
    </row>
    <row r="7249" spans="1:8">
      <c r="A7249" s="17" t="s">
        <v>16832</v>
      </c>
      <c r="B7249" s="17" t="s">
        <v>16860</v>
      </c>
      <c r="C7249" s="4" t="s">
        <v>16861</v>
      </c>
      <c r="D7249" s="3" t="s">
        <v>16836</v>
      </c>
      <c r="E7249" s="3" t="s">
        <v>16862</v>
      </c>
      <c r="F7249" s="6">
        <v>9000</v>
      </c>
      <c r="G7249" s="5" t="s">
        <v>51</v>
      </c>
      <c r="H7249" s="3">
        <v>2014</v>
      </c>
    </row>
    <row r="7250" spans="1:8">
      <c r="A7250" s="17" t="s">
        <v>16832</v>
      </c>
      <c r="B7250" s="17" t="s">
        <v>16863</v>
      </c>
      <c r="C7250" s="4" t="s">
        <v>16864</v>
      </c>
      <c r="D7250" s="3" t="s">
        <v>16836</v>
      </c>
      <c r="E7250" s="3" t="s">
        <v>16865</v>
      </c>
      <c r="F7250" s="6">
        <v>10000</v>
      </c>
      <c r="G7250" s="5" t="s">
        <v>51</v>
      </c>
      <c r="H7250" s="3">
        <v>2014</v>
      </c>
    </row>
    <row r="7251" spans="1:8">
      <c r="A7251" s="17" t="s">
        <v>16832</v>
      </c>
      <c r="B7251" s="17" t="s">
        <v>16866</v>
      </c>
      <c r="C7251" s="4" t="s">
        <v>16867</v>
      </c>
      <c r="D7251" s="3" t="s">
        <v>16836</v>
      </c>
      <c r="E7251" s="3" t="s">
        <v>16868</v>
      </c>
      <c r="F7251" s="6">
        <v>9000</v>
      </c>
      <c r="G7251" s="5" t="s">
        <v>51</v>
      </c>
      <c r="H7251" s="3">
        <v>2014</v>
      </c>
    </row>
    <row r="7252" spans="1:8">
      <c r="A7252" s="17" t="s">
        <v>16832</v>
      </c>
      <c r="B7252" s="17" t="s">
        <v>16869</v>
      </c>
      <c r="C7252" s="4" t="s">
        <v>16870</v>
      </c>
      <c r="D7252" s="3" t="s">
        <v>16836</v>
      </c>
      <c r="E7252" s="3" t="s">
        <v>16871</v>
      </c>
      <c r="F7252" s="6">
        <v>4000</v>
      </c>
      <c r="G7252" s="5" t="s">
        <v>51</v>
      </c>
      <c r="H7252" s="3">
        <v>2014</v>
      </c>
    </row>
    <row r="7253" spans="1:8">
      <c r="A7253" s="17" t="s">
        <v>16832</v>
      </c>
      <c r="B7253" s="17" t="s">
        <v>16872</v>
      </c>
      <c r="C7253" s="4" t="s">
        <v>16873</v>
      </c>
      <c r="D7253" s="3" t="s">
        <v>16875</v>
      </c>
      <c r="E7253" s="3" t="s">
        <v>16874</v>
      </c>
      <c r="F7253" s="6">
        <v>1400000</v>
      </c>
      <c r="G7253" s="5" t="s">
        <v>51</v>
      </c>
      <c r="H7253" s="3">
        <v>2014</v>
      </c>
    </row>
    <row r="7254" spans="1:8">
      <c r="A7254" s="17" t="s">
        <v>16832</v>
      </c>
      <c r="B7254" s="17" t="s">
        <v>16876</v>
      </c>
      <c r="C7254" s="4" t="s">
        <v>16877</v>
      </c>
      <c r="D7254" s="3" t="s">
        <v>16879</v>
      </c>
      <c r="E7254" s="3" t="s">
        <v>16878</v>
      </c>
      <c r="F7254" s="6">
        <v>1320000</v>
      </c>
      <c r="G7254" s="5" t="s">
        <v>51</v>
      </c>
      <c r="H7254" s="3">
        <v>2014</v>
      </c>
    </row>
    <row r="7255" spans="1:8">
      <c r="A7255" s="17" t="s">
        <v>16832</v>
      </c>
      <c r="B7255" s="17" t="s">
        <v>1256</v>
      </c>
      <c r="C7255" s="4" t="s">
        <v>4126</v>
      </c>
      <c r="D7255" s="3" t="s">
        <v>16879</v>
      </c>
      <c r="E7255" s="3" t="s">
        <v>15038</v>
      </c>
      <c r="F7255" s="6">
        <v>20000</v>
      </c>
      <c r="G7255" s="5" t="s">
        <v>51</v>
      </c>
      <c r="H7255" s="3">
        <v>2014</v>
      </c>
    </row>
    <row r="7256" spans="1:8">
      <c r="A7256" s="17" t="s">
        <v>16832</v>
      </c>
      <c r="B7256" s="17" t="s">
        <v>16880</v>
      </c>
      <c r="C7256" s="4" t="s">
        <v>16881</v>
      </c>
      <c r="D7256" s="3" t="s">
        <v>16879</v>
      </c>
      <c r="E7256" s="3" t="s">
        <v>16882</v>
      </c>
      <c r="F7256" s="6">
        <v>12000</v>
      </c>
      <c r="G7256" s="5" t="s">
        <v>51</v>
      </c>
      <c r="H7256" s="3">
        <v>2014</v>
      </c>
    </row>
    <row r="7257" spans="1:8">
      <c r="A7257" s="17" t="s">
        <v>16832</v>
      </c>
      <c r="B7257" s="17" t="s">
        <v>16883</v>
      </c>
      <c r="C7257" s="4">
        <v>20298267886</v>
      </c>
      <c r="D7257" s="3" t="s">
        <v>16885</v>
      </c>
      <c r="E7257" s="3" t="s">
        <v>16884</v>
      </c>
      <c r="F7257" s="6">
        <v>4000</v>
      </c>
      <c r="G7257" s="5" t="s">
        <v>51</v>
      </c>
      <c r="H7257" s="3">
        <v>2014</v>
      </c>
    </row>
    <row r="7258" spans="1:8">
      <c r="A7258" s="17" t="s">
        <v>16832</v>
      </c>
      <c r="B7258" s="17" t="s">
        <v>16886</v>
      </c>
      <c r="C7258" s="4">
        <v>32404253978</v>
      </c>
      <c r="D7258" s="3" t="s">
        <v>16888</v>
      </c>
      <c r="E7258" s="3" t="s">
        <v>16887</v>
      </c>
      <c r="F7258" s="6">
        <v>50000</v>
      </c>
      <c r="G7258" s="5" t="s">
        <v>51</v>
      </c>
      <c r="H7258" s="3">
        <v>2014</v>
      </c>
    </row>
    <row r="7259" spans="1:8">
      <c r="A7259" s="17" t="s">
        <v>16832</v>
      </c>
      <c r="B7259" s="17" t="s">
        <v>1296</v>
      </c>
      <c r="C7259" s="4">
        <v>10560415000</v>
      </c>
      <c r="D7259" s="3" t="s">
        <v>16888</v>
      </c>
      <c r="E7259" s="3" t="s">
        <v>16889</v>
      </c>
      <c r="F7259" s="6">
        <v>120000</v>
      </c>
      <c r="G7259" s="5" t="s">
        <v>51</v>
      </c>
      <c r="H7259" s="3">
        <v>2014</v>
      </c>
    </row>
    <row r="7260" spans="1:8">
      <c r="A7260" s="17" t="s">
        <v>16832</v>
      </c>
      <c r="B7260" s="17" t="s">
        <v>16890</v>
      </c>
      <c r="C7260" s="4" t="s">
        <v>16891</v>
      </c>
      <c r="D7260" s="3" t="s">
        <v>16888</v>
      </c>
      <c r="E7260" s="3" t="s">
        <v>16892</v>
      </c>
      <c r="F7260" s="6">
        <v>5000</v>
      </c>
      <c r="G7260" s="5" t="s">
        <v>51</v>
      </c>
      <c r="H7260" s="3">
        <v>2014</v>
      </c>
    </row>
    <row r="7261" spans="1:8">
      <c r="A7261" s="17" t="s">
        <v>16832</v>
      </c>
      <c r="B7261" s="17" t="s">
        <v>16893</v>
      </c>
      <c r="C7261" s="4">
        <v>21413991257</v>
      </c>
      <c r="D7261" s="3" t="s">
        <v>16885</v>
      </c>
      <c r="E7261" s="3" t="s">
        <v>16894</v>
      </c>
      <c r="F7261" s="6">
        <v>20000</v>
      </c>
      <c r="G7261" s="5" t="s">
        <v>51</v>
      </c>
      <c r="H7261" s="3">
        <v>2014</v>
      </c>
    </row>
    <row r="7262" spans="1:8">
      <c r="A7262" s="17" t="s">
        <v>16832</v>
      </c>
      <c r="B7262" s="17" t="s">
        <v>16895</v>
      </c>
      <c r="C7262" s="4">
        <v>14410382288</v>
      </c>
      <c r="D7262" s="3" t="s">
        <v>16885</v>
      </c>
      <c r="E7262" s="3" t="s">
        <v>16896</v>
      </c>
      <c r="F7262" s="6">
        <v>20000</v>
      </c>
      <c r="G7262" s="5" t="s">
        <v>51</v>
      </c>
      <c r="H7262" s="3">
        <v>2014</v>
      </c>
    </row>
    <row r="7263" spans="1:8">
      <c r="A7263" s="17" t="s">
        <v>16832</v>
      </c>
      <c r="B7263" s="17" t="s">
        <v>16897</v>
      </c>
      <c r="C7263" s="4">
        <v>28794603056</v>
      </c>
      <c r="D7263" s="3" t="s">
        <v>16885</v>
      </c>
      <c r="E7263" s="3" t="s">
        <v>16898</v>
      </c>
      <c r="F7263" s="6">
        <v>10000</v>
      </c>
      <c r="G7263" s="5" t="s">
        <v>51</v>
      </c>
      <c r="H7263" s="3">
        <v>2014</v>
      </c>
    </row>
    <row r="7264" spans="1:8">
      <c r="A7264" s="17" t="s">
        <v>16832</v>
      </c>
      <c r="B7264" s="17" t="s">
        <v>3410</v>
      </c>
      <c r="C7264" s="4">
        <v>30580200860</v>
      </c>
      <c r="D7264" s="3" t="s">
        <v>16885</v>
      </c>
      <c r="E7264" s="3" t="s">
        <v>16899</v>
      </c>
      <c r="F7264" s="6">
        <v>230000</v>
      </c>
      <c r="G7264" s="5" t="s">
        <v>51</v>
      </c>
      <c r="H7264" s="3">
        <v>2014</v>
      </c>
    </row>
    <row r="7265" spans="1:8">
      <c r="A7265" s="17" t="s">
        <v>16832</v>
      </c>
      <c r="B7265" s="17" t="s">
        <v>16900</v>
      </c>
      <c r="C7265" s="4">
        <v>68205802695</v>
      </c>
      <c r="D7265" s="3" t="s">
        <v>16885</v>
      </c>
      <c r="E7265" s="3" t="s">
        <v>16901</v>
      </c>
      <c r="F7265" s="6">
        <v>5000</v>
      </c>
      <c r="G7265" s="5" t="s">
        <v>51</v>
      </c>
      <c r="H7265" s="3">
        <v>2014</v>
      </c>
    </row>
    <row r="7266" spans="1:8">
      <c r="A7266" s="17" t="s">
        <v>16832</v>
      </c>
      <c r="B7266" s="17" t="s">
        <v>16902</v>
      </c>
      <c r="C7266" s="4">
        <v>25732214349</v>
      </c>
      <c r="D7266" s="3" t="s">
        <v>16885</v>
      </c>
      <c r="E7266" s="3" t="s">
        <v>16903</v>
      </c>
      <c r="F7266" s="6">
        <v>15000</v>
      </c>
      <c r="G7266" s="5" t="s">
        <v>51</v>
      </c>
      <c r="H7266" s="3">
        <v>2014</v>
      </c>
    </row>
    <row r="7267" spans="1:8">
      <c r="A7267" s="17" t="s">
        <v>16832</v>
      </c>
      <c r="B7267" s="17" t="s">
        <v>16904</v>
      </c>
      <c r="C7267" s="4">
        <v>60556036423</v>
      </c>
      <c r="D7267" s="3" t="s">
        <v>16885</v>
      </c>
      <c r="E7267" s="3" t="s">
        <v>16905</v>
      </c>
      <c r="F7267" s="6">
        <v>10000</v>
      </c>
      <c r="G7267" s="5" t="s">
        <v>51</v>
      </c>
      <c r="H7267" s="3">
        <v>2014</v>
      </c>
    </row>
    <row r="7268" spans="1:8">
      <c r="A7268" s="17" t="s">
        <v>16832</v>
      </c>
      <c r="B7268" s="17" t="s">
        <v>16906</v>
      </c>
      <c r="C7268" s="4">
        <v>30147013346</v>
      </c>
      <c r="D7268" s="3" t="s">
        <v>16908</v>
      </c>
      <c r="E7268" s="3" t="s">
        <v>16907</v>
      </c>
      <c r="F7268" s="6">
        <v>2000</v>
      </c>
      <c r="G7268" s="5" t="s">
        <v>51</v>
      </c>
      <c r="H7268" s="3">
        <v>2014</v>
      </c>
    </row>
    <row r="7269" spans="1:8">
      <c r="A7269" s="17" t="s">
        <v>16832</v>
      </c>
      <c r="B7269" s="17" t="s">
        <v>16909</v>
      </c>
      <c r="C7269" s="4" t="s">
        <v>16910</v>
      </c>
      <c r="D7269" s="3" t="s">
        <v>16908</v>
      </c>
      <c r="E7269" s="3" t="s">
        <v>16911</v>
      </c>
      <c r="F7269" s="6">
        <v>5000</v>
      </c>
      <c r="G7269" s="5" t="s">
        <v>51</v>
      </c>
      <c r="H7269" s="3">
        <v>2014</v>
      </c>
    </row>
    <row r="7270" spans="1:8">
      <c r="A7270" s="17" t="s">
        <v>16832</v>
      </c>
      <c r="B7270" s="17" t="s">
        <v>16912</v>
      </c>
      <c r="C7270" s="4">
        <v>26726967999</v>
      </c>
      <c r="D7270" s="3" t="s">
        <v>16908</v>
      </c>
      <c r="E7270" s="3" t="s">
        <v>16913</v>
      </c>
      <c r="F7270" s="6">
        <v>20000</v>
      </c>
      <c r="G7270" s="5" t="s">
        <v>51</v>
      </c>
      <c r="H7270" s="3">
        <v>2014</v>
      </c>
    </row>
    <row r="7271" spans="1:8">
      <c r="A7271" s="17" t="s">
        <v>16832</v>
      </c>
      <c r="B7271" s="17" t="s">
        <v>16914</v>
      </c>
      <c r="C7271" s="4">
        <v>53192637297</v>
      </c>
      <c r="D7271" s="3" t="s">
        <v>16908</v>
      </c>
      <c r="E7271" s="3" t="s">
        <v>16915</v>
      </c>
      <c r="F7271" s="6">
        <v>5000</v>
      </c>
      <c r="G7271" s="5" t="s">
        <v>51</v>
      </c>
      <c r="H7271" s="3">
        <v>2014</v>
      </c>
    </row>
    <row r="7272" spans="1:8">
      <c r="A7272" s="17" t="s">
        <v>16832</v>
      </c>
      <c r="B7272" s="17" t="s">
        <v>16916</v>
      </c>
      <c r="C7272" s="4">
        <v>20273563448</v>
      </c>
      <c r="D7272" s="3" t="s">
        <v>16908</v>
      </c>
      <c r="E7272" s="3" t="s">
        <v>16911</v>
      </c>
      <c r="F7272" s="6">
        <v>20000</v>
      </c>
      <c r="G7272" s="5" t="s">
        <v>51</v>
      </c>
      <c r="H7272" s="3">
        <v>2014</v>
      </c>
    </row>
    <row r="7273" spans="1:8" ht="38.25">
      <c r="A7273" s="10" t="s">
        <v>17170</v>
      </c>
      <c r="B7273" s="10" t="s">
        <v>16917</v>
      </c>
      <c r="C7273" s="11" t="s">
        <v>16918</v>
      </c>
      <c r="D7273" s="10" t="s">
        <v>16920</v>
      </c>
      <c r="E7273" s="10" t="s">
        <v>16919</v>
      </c>
      <c r="F7273" s="12">
        <v>43000</v>
      </c>
      <c r="G7273" s="5" t="s">
        <v>60</v>
      </c>
      <c r="H7273" s="3">
        <v>2014</v>
      </c>
    </row>
    <row r="7274" spans="1:8" ht="51">
      <c r="A7274" s="10" t="s">
        <v>17170</v>
      </c>
      <c r="B7274" s="10" t="s">
        <v>16921</v>
      </c>
      <c r="C7274" s="11" t="s">
        <v>16922</v>
      </c>
      <c r="D7274" s="10" t="s">
        <v>16923</v>
      </c>
      <c r="E7274" s="10" t="s">
        <v>16924</v>
      </c>
      <c r="F7274" s="12">
        <v>210000</v>
      </c>
      <c r="G7274" s="5" t="s">
        <v>60</v>
      </c>
      <c r="H7274" s="3">
        <v>2014</v>
      </c>
    </row>
    <row r="7275" spans="1:8" ht="38.25">
      <c r="A7275" s="10" t="s">
        <v>17170</v>
      </c>
      <c r="B7275" s="20" t="s">
        <v>16925</v>
      </c>
      <c r="C7275" s="22" t="s">
        <v>16926</v>
      </c>
      <c r="D7275" s="10" t="s">
        <v>16928</v>
      </c>
      <c r="E7275" s="10" t="s">
        <v>16927</v>
      </c>
      <c r="F7275" s="12">
        <v>30000</v>
      </c>
      <c r="G7275" s="5" t="s">
        <v>60</v>
      </c>
      <c r="H7275" s="3">
        <v>2014</v>
      </c>
    </row>
    <row r="7276" spans="1:8" ht="38.25">
      <c r="A7276" s="10" t="s">
        <v>17170</v>
      </c>
      <c r="B7276" s="10" t="s">
        <v>16929</v>
      </c>
      <c r="C7276" s="11" t="s">
        <v>16930</v>
      </c>
      <c r="D7276" s="10" t="s">
        <v>16931</v>
      </c>
      <c r="E7276" s="10" t="s">
        <v>16932</v>
      </c>
      <c r="F7276" s="12">
        <v>37000</v>
      </c>
      <c r="G7276" s="5" t="s">
        <v>60</v>
      </c>
      <c r="H7276" s="3">
        <v>2014</v>
      </c>
    </row>
    <row r="7277" spans="1:8">
      <c r="A7277" s="10" t="s">
        <v>17170</v>
      </c>
      <c r="B7277" s="10" t="s">
        <v>16933</v>
      </c>
      <c r="C7277" s="11" t="s">
        <v>16934</v>
      </c>
      <c r="D7277" s="10" t="s">
        <v>16936</v>
      </c>
      <c r="E7277" s="10" t="s">
        <v>16935</v>
      </c>
      <c r="F7277" s="12">
        <v>9000</v>
      </c>
      <c r="G7277" s="9" t="s">
        <v>41</v>
      </c>
      <c r="H7277" s="3">
        <v>2014</v>
      </c>
    </row>
    <row r="7278" spans="1:8">
      <c r="A7278" s="10" t="s">
        <v>17170</v>
      </c>
      <c r="B7278" s="10" t="s">
        <v>16937</v>
      </c>
      <c r="C7278" s="11" t="s">
        <v>16938</v>
      </c>
      <c r="D7278" s="20" t="s">
        <v>16940</v>
      </c>
      <c r="E7278" s="10" t="s">
        <v>16939</v>
      </c>
      <c r="F7278" s="12">
        <v>18000</v>
      </c>
      <c r="G7278" s="9" t="s">
        <v>41</v>
      </c>
      <c r="H7278" s="3">
        <v>2014</v>
      </c>
    </row>
    <row r="7279" spans="1:8">
      <c r="A7279" s="10" t="s">
        <v>17170</v>
      </c>
      <c r="B7279" s="10" t="s">
        <v>16941</v>
      </c>
      <c r="C7279" s="11" t="s">
        <v>16942</v>
      </c>
      <c r="D7279" s="10" t="s">
        <v>16944</v>
      </c>
      <c r="E7279" s="10" t="s">
        <v>16943</v>
      </c>
      <c r="F7279" s="12">
        <v>16000</v>
      </c>
      <c r="G7279" s="9" t="s">
        <v>41</v>
      </c>
      <c r="H7279" s="3">
        <v>2014</v>
      </c>
    </row>
    <row r="7280" spans="1:8">
      <c r="A7280" s="10" t="s">
        <v>17170</v>
      </c>
      <c r="B7280" s="10" t="s">
        <v>12427</v>
      </c>
      <c r="C7280" s="11" t="s">
        <v>12428</v>
      </c>
      <c r="D7280" s="10" t="s">
        <v>16945</v>
      </c>
      <c r="E7280" s="20" t="s">
        <v>16946</v>
      </c>
      <c r="F7280" s="12">
        <v>10000</v>
      </c>
      <c r="G7280" s="9" t="s">
        <v>41</v>
      </c>
      <c r="H7280" s="3">
        <v>2014</v>
      </c>
    </row>
    <row r="7281" spans="1:8" ht="25.5">
      <c r="A7281" s="10" t="s">
        <v>17170</v>
      </c>
      <c r="B7281" s="10" t="s">
        <v>16947</v>
      </c>
      <c r="C7281" s="11" t="s">
        <v>16948</v>
      </c>
      <c r="D7281" s="10" t="s">
        <v>16950</v>
      </c>
      <c r="E7281" s="10" t="s">
        <v>16949</v>
      </c>
      <c r="F7281" s="12">
        <v>15000</v>
      </c>
      <c r="G7281" s="9" t="s">
        <v>41</v>
      </c>
      <c r="H7281" s="3">
        <v>2014</v>
      </c>
    </row>
    <row r="7282" spans="1:8">
      <c r="A7282" s="10" t="s">
        <v>17170</v>
      </c>
      <c r="B7282" s="10" t="s">
        <v>16951</v>
      </c>
      <c r="C7282" s="11" t="s">
        <v>16952</v>
      </c>
      <c r="D7282" s="10" t="s">
        <v>16953</v>
      </c>
      <c r="E7282" s="10" t="s">
        <v>16954</v>
      </c>
      <c r="F7282" s="12">
        <v>90000</v>
      </c>
      <c r="G7282" s="9" t="s">
        <v>41</v>
      </c>
      <c r="H7282" s="3">
        <v>2014</v>
      </c>
    </row>
    <row r="7283" spans="1:8" ht="38.25">
      <c r="A7283" s="10" t="s">
        <v>17170</v>
      </c>
      <c r="B7283" s="10" t="s">
        <v>16955</v>
      </c>
      <c r="C7283" s="11" t="s">
        <v>16956</v>
      </c>
      <c r="D7283" s="10" t="s">
        <v>16957</v>
      </c>
      <c r="E7283" s="10" t="s">
        <v>16958</v>
      </c>
      <c r="F7283" s="12">
        <v>12500</v>
      </c>
      <c r="G7283" s="5" t="s">
        <v>60</v>
      </c>
      <c r="H7283" s="3">
        <v>2014</v>
      </c>
    </row>
    <row r="7284" spans="1:8">
      <c r="A7284" s="10" t="s">
        <v>17170</v>
      </c>
      <c r="B7284" s="10" t="s">
        <v>16959</v>
      </c>
      <c r="C7284" s="11" t="s">
        <v>16960</v>
      </c>
      <c r="D7284" s="10" t="s">
        <v>16961</v>
      </c>
      <c r="E7284" s="10" t="s">
        <v>16962</v>
      </c>
      <c r="F7284" s="12">
        <v>50000</v>
      </c>
      <c r="G7284" s="9" t="s">
        <v>41</v>
      </c>
      <c r="H7284" s="3">
        <v>2014</v>
      </c>
    </row>
    <row r="7285" spans="1:8">
      <c r="A7285" s="10" t="s">
        <v>17170</v>
      </c>
      <c r="B7285" s="10" t="s">
        <v>16963</v>
      </c>
      <c r="C7285" s="11" t="s">
        <v>16964</v>
      </c>
      <c r="D7285" s="10" t="s">
        <v>16966</v>
      </c>
      <c r="E7285" s="10" t="s">
        <v>16965</v>
      </c>
      <c r="F7285" s="12">
        <v>60000</v>
      </c>
      <c r="G7285" s="9" t="s">
        <v>41</v>
      </c>
      <c r="H7285" s="3">
        <v>2014</v>
      </c>
    </row>
    <row r="7286" spans="1:8" ht="38.25">
      <c r="A7286" s="10" t="s">
        <v>17170</v>
      </c>
      <c r="B7286" s="10" t="s">
        <v>16967</v>
      </c>
      <c r="C7286" s="11" t="s">
        <v>16968</v>
      </c>
      <c r="D7286" s="20" t="s">
        <v>16970</v>
      </c>
      <c r="E7286" s="10" t="s">
        <v>16969</v>
      </c>
      <c r="F7286" s="12">
        <v>20000</v>
      </c>
      <c r="G7286" s="5" t="s">
        <v>60</v>
      </c>
      <c r="H7286" s="3">
        <v>2014</v>
      </c>
    </row>
    <row r="7287" spans="1:8" ht="38.25">
      <c r="A7287" s="10" t="s">
        <v>17170</v>
      </c>
      <c r="B7287" s="10" t="s">
        <v>16971</v>
      </c>
      <c r="C7287" s="11" t="s">
        <v>16972</v>
      </c>
      <c r="D7287" s="10" t="s">
        <v>16973</v>
      </c>
      <c r="E7287" s="10" t="s">
        <v>16974</v>
      </c>
      <c r="F7287" s="12">
        <v>17000</v>
      </c>
      <c r="G7287" s="5" t="s">
        <v>60</v>
      </c>
      <c r="H7287" s="3">
        <v>2014</v>
      </c>
    </row>
    <row r="7288" spans="1:8">
      <c r="A7288" s="10" t="s">
        <v>17170</v>
      </c>
      <c r="B7288" s="10" t="s">
        <v>16975</v>
      </c>
      <c r="C7288" s="11" t="s">
        <v>16976</v>
      </c>
      <c r="D7288" s="10" t="s">
        <v>16977</v>
      </c>
      <c r="E7288" s="10" t="s">
        <v>16978</v>
      </c>
      <c r="F7288" s="12">
        <v>12500</v>
      </c>
      <c r="G7288" s="9" t="s">
        <v>41</v>
      </c>
      <c r="H7288" s="3">
        <v>2014</v>
      </c>
    </row>
    <row r="7289" spans="1:8">
      <c r="A7289" s="10" t="s">
        <v>17170</v>
      </c>
      <c r="B7289" s="10" t="s">
        <v>16979</v>
      </c>
      <c r="C7289" s="11" t="s">
        <v>11432</v>
      </c>
      <c r="D7289" s="10" t="s">
        <v>16980</v>
      </c>
      <c r="E7289" s="10" t="s">
        <v>16981</v>
      </c>
      <c r="F7289" s="12">
        <v>3000</v>
      </c>
      <c r="G7289" s="5" t="s">
        <v>49</v>
      </c>
      <c r="H7289" s="3">
        <v>2014</v>
      </c>
    </row>
    <row r="7290" spans="1:8">
      <c r="A7290" s="10" t="s">
        <v>17170</v>
      </c>
      <c r="B7290" s="10" t="s">
        <v>1140</v>
      </c>
      <c r="C7290" s="11">
        <v>83523261993</v>
      </c>
      <c r="D7290" s="10" t="s">
        <v>16982</v>
      </c>
      <c r="E7290" s="10" t="s">
        <v>11435</v>
      </c>
      <c r="F7290" s="12">
        <v>3000</v>
      </c>
      <c r="G7290" s="5" t="s">
        <v>58</v>
      </c>
      <c r="H7290" s="3">
        <v>2014</v>
      </c>
    </row>
    <row r="7291" spans="1:8" ht="25.5">
      <c r="A7291" s="10" t="s">
        <v>17170</v>
      </c>
      <c r="B7291" s="10" t="s">
        <v>16983</v>
      </c>
      <c r="C7291" s="11">
        <v>92783903860</v>
      </c>
      <c r="D7291" s="10" t="s">
        <v>16985</v>
      </c>
      <c r="E7291" s="10" t="s">
        <v>16984</v>
      </c>
      <c r="F7291" s="12">
        <v>20000</v>
      </c>
      <c r="G7291" s="9" t="s">
        <v>41</v>
      </c>
      <c r="H7291" s="3">
        <v>2014</v>
      </c>
    </row>
    <row r="7292" spans="1:8">
      <c r="A7292" s="10" t="s">
        <v>17170</v>
      </c>
      <c r="B7292" s="10" t="s">
        <v>16986</v>
      </c>
      <c r="C7292" s="11">
        <v>54004082623</v>
      </c>
      <c r="D7292" s="10" t="s">
        <v>16987</v>
      </c>
      <c r="E7292" s="10" t="s">
        <v>16988</v>
      </c>
      <c r="F7292" s="12">
        <v>5000</v>
      </c>
      <c r="G7292" s="9" t="s">
        <v>41</v>
      </c>
      <c r="H7292" s="3">
        <v>2014</v>
      </c>
    </row>
    <row r="7293" spans="1:8">
      <c r="A7293" s="10" t="s">
        <v>17170</v>
      </c>
      <c r="B7293" s="10" t="s">
        <v>16989</v>
      </c>
      <c r="C7293" s="11">
        <v>21571312795</v>
      </c>
      <c r="D7293" s="10" t="s">
        <v>16991</v>
      </c>
      <c r="E7293" s="10" t="s">
        <v>16990</v>
      </c>
      <c r="F7293" s="12">
        <v>5000</v>
      </c>
      <c r="G7293" s="9" t="s">
        <v>41</v>
      </c>
      <c r="H7293" s="3">
        <v>2014</v>
      </c>
    </row>
    <row r="7294" spans="1:8">
      <c r="A7294" s="10" t="s">
        <v>17170</v>
      </c>
      <c r="B7294" s="10" t="s">
        <v>16992</v>
      </c>
      <c r="C7294" s="11">
        <v>84924072901</v>
      </c>
      <c r="D7294" s="10" t="s">
        <v>16993</v>
      </c>
      <c r="E7294" s="10" t="s">
        <v>16994</v>
      </c>
      <c r="F7294" s="12">
        <v>20000</v>
      </c>
      <c r="G7294" s="9" t="s">
        <v>41</v>
      </c>
      <c r="H7294" s="3">
        <v>2014</v>
      </c>
    </row>
    <row r="7295" spans="1:8">
      <c r="A7295" s="10" t="s">
        <v>17170</v>
      </c>
      <c r="B7295" s="10" t="s">
        <v>16995</v>
      </c>
      <c r="C7295" s="11">
        <v>44133956392</v>
      </c>
      <c r="D7295" s="10" t="s">
        <v>16997</v>
      </c>
      <c r="E7295" s="10" t="s">
        <v>16996</v>
      </c>
      <c r="F7295" s="12">
        <v>12000</v>
      </c>
      <c r="G7295" s="9" t="s">
        <v>41</v>
      </c>
      <c r="H7295" s="3">
        <v>2014</v>
      </c>
    </row>
    <row r="7296" spans="1:8">
      <c r="A7296" s="10" t="s">
        <v>17170</v>
      </c>
      <c r="B7296" s="10"/>
      <c r="C7296" s="11"/>
      <c r="D7296" s="10" t="s">
        <v>16998</v>
      </c>
      <c r="E7296" s="10" t="s">
        <v>16996</v>
      </c>
      <c r="F7296" s="12">
        <v>5000</v>
      </c>
      <c r="G7296" s="9" t="s">
        <v>41</v>
      </c>
      <c r="H7296" s="3">
        <v>2014</v>
      </c>
    </row>
    <row r="7297" spans="1:8">
      <c r="A7297" s="10" t="s">
        <v>17170</v>
      </c>
      <c r="B7297" s="10"/>
      <c r="C7297" s="11"/>
      <c r="D7297" s="10" t="s">
        <v>16999</v>
      </c>
      <c r="E7297" s="10" t="s">
        <v>17000</v>
      </c>
      <c r="F7297" s="12">
        <v>15000</v>
      </c>
      <c r="G7297" s="9" t="s">
        <v>41</v>
      </c>
      <c r="H7297" s="3">
        <v>2014</v>
      </c>
    </row>
    <row r="7298" spans="1:8">
      <c r="A7298" s="10" t="s">
        <v>17170</v>
      </c>
      <c r="B7298" s="10"/>
      <c r="C7298" s="11"/>
      <c r="D7298" s="10" t="s">
        <v>17001</v>
      </c>
      <c r="E7298" s="10" t="s">
        <v>17002</v>
      </c>
      <c r="F7298" s="12">
        <v>13000</v>
      </c>
      <c r="G7298" s="9" t="s">
        <v>41</v>
      </c>
      <c r="H7298" s="3">
        <v>2014</v>
      </c>
    </row>
    <row r="7299" spans="1:8">
      <c r="A7299" s="10" t="s">
        <v>17170</v>
      </c>
      <c r="B7299" s="10"/>
      <c r="C7299" s="11"/>
      <c r="D7299" s="10" t="s">
        <v>17003</v>
      </c>
      <c r="E7299" s="10" t="s">
        <v>17002</v>
      </c>
      <c r="F7299" s="12">
        <v>5000</v>
      </c>
      <c r="G7299" s="9" t="s">
        <v>41</v>
      </c>
      <c r="H7299" s="3">
        <v>2014</v>
      </c>
    </row>
    <row r="7300" spans="1:8">
      <c r="A7300" s="10" t="s">
        <v>17170</v>
      </c>
      <c r="B7300" s="10" t="s">
        <v>17004</v>
      </c>
      <c r="C7300" s="11">
        <v>22294756226</v>
      </c>
      <c r="D7300" s="10" t="s">
        <v>17006</v>
      </c>
      <c r="E7300" s="10" t="s">
        <v>17005</v>
      </c>
      <c r="F7300" s="12">
        <v>25000</v>
      </c>
      <c r="G7300" s="9" t="s">
        <v>41</v>
      </c>
      <c r="H7300" s="3">
        <v>2014</v>
      </c>
    </row>
    <row r="7301" spans="1:8" ht="25.5">
      <c r="A7301" s="10" t="s">
        <v>17170</v>
      </c>
      <c r="B7301" s="10" t="s">
        <v>17007</v>
      </c>
      <c r="C7301" s="11">
        <v>85837304001</v>
      </c>
      <c r="D7301" s="10" t="s">
        <v>17008</v>
      </c>
      <c r="E7301" s="10" t="s">
        <v>17009</v>
      </c>
      <c r="F7301" s="12">
        <v>100000</v>
      </c>
      <c r="G7301" s="9" t="s">
        <v>41</v>
      </c>
      <c r="H7301" s="3">
        <v>2014</v>
      </c>
    </row>
    <row r="7302" spans="1:8">
      <c r="A7302" s="10" t="s">
        <v>17170</v>
      </c>
      <c r="B7302" s="10" t="s">
        <v>17010</v>
      </c>
      <c r="C7302" s="11">
        <v>59909490208</v>
      </c>
      <c r="D7302" s="10" t="s">
        <v>17011</v>
      </c>
      <c r="E7302" s="10" t="s">
        <v>16994</v>
      </c>
      <c r="F7302" s="12">
        <v>15000</v>
      </c>
      <c r="G7302" s="9" t="s">
        <v>41</v>
      </c>
      <c r="H7302" s="3">
        <v>2014</v>
      </c>
    </row>
    <row r="7303" spans="1:8">
      <c r="A7303" s="10" t="s">
        <v>17170</v>
      </c>
      <c r="B7303" s="10"/>
      <c r="C7303" s="11"/>
      <c r="D7303" s="10" t="s">
        <v>17012</v>
      </c>
      <c r="E7303" s="10" t="s">
        <v>16994</v>
      </c>
      <c r="F7303" s="12">
        <v>20000</v>
      </c>
      <c r="G7303" s="9" t="s">
        <v>41</v>
      </c>
      <c r="H7303" s="3">
        <v>2014</v>
      </c>
    </row>
    <row r="7304" spans="1:8">
      <c r="A7304" s="10" t="s">
        <v>17170</v>
      </c>
      <c r="B7304" s="10"/>
      <c r="C7304" s="11"/>
      <c r="D7304" s="10" t="s">
        <v>17013</v>
      </c>
      <c r="E7304" s="10" t="s">
        <v>16994</v>
      </c>
      <c r="F7304" s="12">
        <v>140000</v>
      </c>
      <c r="G7304" s="9" t="s">
        <v>41</v>
      </c>
      <c r="H7304" s="3">
        <v>2014</v>
      </c>
    </row>
    <row r="7305" spans="1:8">
      <c r="A7305" s="10" t="s">
        <v>17170</v>
      </c>
      <c r="B7305" s="10"/>
      <c r="C7305" s="11"/>
      <c r="D7305" s="10" t="s">
        <v>17014</v>
      </c>
      <c r="E7305" s="10" t="s">
        <v>16994</v>
      </c>
      <c r="F7305" s="12">
        <v>25000</v>
      </c>
      <c r="G7305" s="9" t="s">
        <v>41</v>
      </c>
      <c r="H7305" s="3">
        <v>2014</v>
      </c>
    </row>
    <row r="7306" spans="1:8">
      <c r="A7306" s="10" t="s">
        <v>17170</v>
      </c>
      <c r="B7306" s="10" t="s">
        <v>17015</v>
      </c>
      <c r="C7306" s="11">
        <v>40819653982</v>
      </c>
      <c r="D7306" s="10" t="s">
        <v>17017</v>
      </c>
      <c r="E7306" s="10" t="s">
        <v>17016</v>
      </c>
      <c r="F7306" s="12">
        <v>6000</v>
      </c>
      <c r="G7306" s="9" t="s">
        <v>41</v>
      </c>
      <c r="H7306" s="3">
        <v>2014</v>
      </c>
    </row>
    <row r="7307" spans="1:8">
      <c r="A7307" s="10" t="s">
        <v>17170</v>
      </c>
      <c r="B7307" s="10"/>
      <c r="C7307" s="11"/>
      <c r="D7307" s="10" t="s">
        <v>17018</v>
      </c>
      <c r="E7307" s="10" t="s">
        <v>17016</v>
      </c>
      <c r="F7307" s="12">
        <v>6000</v>
      </c>
      <c r="G7307" s="9" t="s">
        <v>41</v>
      </c>
      <c r="H7307" s="3">
        <v>2014</v>
      </c>
    </row>
    <row r="7308" spans="1:8">
      <c r="A7308" s="10" t="s">
        <v>17170</v>
      </c>
      <c r="B7308" s="10"/>
      <c r="C7308" s="11"/>
      <c r="D7308" s="10" t="s">
        <v>17019</v>
      </c>
      <c r="E7308" s="10" t="s">
        <v>17016</v>
      </c>
      <c r="F7308" s="12">
        <v>3000</v>
      </c>
      <c r="G7308" s="9" t="s">
        <v>41</v>
      </c>
      <c r="H7308" s="3">
        <v>2014</v>
      </c>
    </row>
    <row r="7309" spans="1:8" ht="25.5">
      <c r="A7309" s="10" t="s">
        <v>17170</v>
      </c>
      <c r="B7309" s="10" t="s">
        <v>17020</v>
      </c>
      <c r="C7309" s="11">
        <v>31950256138</v>
      </c>
      <c r="D7309" s="10" t="s">
        <v>17022</v>
      </c>
      <c r="E7309" s="10" t="s">
        <v>17021</v>
      </c>
      <c r="F7309" s="12">
        <v>40000</v>
      </c>
      <c r="G7309" s="9" t="s">
        <v>41</v>
      </c>
      <c r="H7309" s="3">
        <v>2014</v>
      </c>
    </row>
    <row r="7310" spans="1:8">
      <c r="A7310" s="10" t="s">
        <v>17170</v>
      </c>
      <c r="B7310" s="10" t="s">
        <v>17023</v>
      </c>
      <c r="C7310" s="11">
        <v>42264033769</v>
      </c>
      <c r="D7310" s="10" t="s">
        <v>17024</v>
      </c>
      <c r="E7310" s="10" t="s">
        <v>17025</v>
      </c>
      <c r="F7310" s="12">
        <v>20000</v>
      </c>
      <c r="G7310" s="9" t="s">
        <v>41</v>
      </c>
      <c r="H7310" s="3">
        <v>2014</v>
      </c>
    </row>
    <row r="7311" spans="1:8">
      <c r="A7311" s="10" t="s">
        <v>17170</v>
      </c>
      <c r="B7311" s="10" t="s">
        <v>16995</v>
      </c>
      <c r="C7311" s="22">
        <v>44133956392</v>
      </c>
      <c r="D7311" s="10" t="s">
        <v>17026</v>
      </c>
      <c r="E7311" s="10" t="s">
        <v>17027</v>
      </c>
      <c r="F7311" s="12">
        <v>3000</v>
      </c>
      <c r="G7311" s="9" t="s">
        <v>41</v>
      </c>
      <c r="H7311" s="3">
        <v>2014</v>
      </c>
    </row>
    <row r="7312" spans="1:8">
      <c r="A7312" s="10" t="s">
        <v>17170</v>
      </c>
      <c r="B7312" s="10" t="s">
        <v>16955</v>
      </c>
      <c r="C7312" s="22" t="s">
        <v>16956</v>
      </c>
      <c r="D7312" s="10" t="s">
        <v>17028</v>
      </c>
      <c r="E7312" s="10" t="s">
        <v>16958</v>
      </c>
      <c r="F7312" s="12">
        <v>1000</v>
      </c>
      <c r="G7312" s="10" t="s">
        <v>41</v>
      </c>
      <c r="H7312" s="3">
        <v>2014</v>
      </c>
    </row>
    <row r="7313" spans="1:8">
      <c r="A7313" s="10" t="s">
        <v>17170</v>
      </c>
      <c r="B7313" s="10"/>
      <c r="C7313" s="22"/>
      <c r="D7313" s="10" t="s">
        <v>17029</v>
      </c>
      <c r="E7313" s="10" t="s">
        <v>16958</v>
      </c>
      <c r="F7313" s="12">
        <v>1000</v>
      </c>
      <c r="G7313" s="10" t="s">
        <v>41</v>
      </c>
      <c r="H7313" s="3">
        <v>2014</v>
      </c>
    </row>
    <row r="7314" spans="1:8">
      <c r="A7314" s="10" t="s">
        <v>17170</v>
      </c>
      <c r="B7314" s="20" t="s">
        <v>16947</v>
      </c>
      <c r="C7314" s="22" t="s">
        <v>16948</v>
      </c>
      <c r="D7314" s="10" t="s">
        <v>17030</v>
      </c>
      <c r="E7314" s="10" t="s">
        <v>16949</v>
      </c>
      <c r="F7314" s="12">
        <v>1750</v>
      </c>
      <c r="G7314" s="9" t="s">
        <v>41</v>
      </c>
      <c r="H7314" s="3">
        <v>2014</v>
      </c>
    </row>
    <row r="7315" spans="1:8">
      <c r="A7315" s="10" t="s">
        <v>17170</v>
      </c>
      <c r="B7315" s="20"/>
      <c r="C7315" s="22"/>
      <c r="D7315" s="10" t="s">
        <v>17031</v>
      </c>
      <c r="E7315" s="10" t="s">
        <v>16949</v>
      </c>
      <c r="F7315" s="12">
        <v>2000</v>
      </c>
      <c r="G7315" s="9" t="s">
        <v>41</v>
      </c>
      <c r="H7315" s="3">
        <v>2014</v>
      </c>
    </row>
    <row r="7316" spans="1:8">
      <c r="A7316" s="10" t="s">
        <v>17170</v>
      </c>
      <c r="B7316" s="20" t="s">
        <v>16971</v>
      </c>
      <c r="C7316" s="22" t="s">
        <v>16972</v>
      </c>
      <c r="D7316" s="20" t="s">
        <v>17032</v>
      </c>
      <c r="E7316" s="20" t="s">
        <v>16974</v>
      </c>
      <c r="F7316" s="12">
        <v>4250</v>
      </c>
      <c r="G7316" s="5" t="s">
        <v>58</v>
      </c>
      <c r="H7316" s="3">
        <v>2014</v>
      </c>
    </row>
    <row r="7317" spans="1:8" ht="38.25">
      <c r="A7317" s="10" t="s">
        <v>17170</v>
      </c>
      <c r="B7317" s="3" t="s">
        <v>17033</v>
      </c>
      <c r="C7317" s="4">
        <v>59910408031</v>
      </c>
      <c r="D7317" s="3" t="s">
        <v>17035</v>
      </c>
      <c r="E7317" s="3" t="s">
        <v>17036</v>
      </c>
      <c r="F7317" s="6">
        <v>2557090</v>
      </c>
      <c r="G7317" s="5" t="s">
        <v>60</v>
      </c>
      <c r="H7317" s="3">
        <v>2014</v>
      </c>
    </row>
    <row r="7318" spans="1:8" ht="25.5">
      <c r="A7318" s="10" t="s">
        <v>17170</v>
      </c>
      <c r="B7318" s="3" t="s">
        <v>17037</v>
      </c>
      <c r="C7318" s="4">
        <v>33462439207</v>
      </c>
      <c r="D7318" s="3" t="s">
        <v>17038</v>
      </c>
      <c r="E7318" s="3" t="s">
        <v>17039</v>
      </c>
      <c r="F7318" s="6">
        <v>100000</v>
      </c>
      <c r="G7318" s="5" t="s">
        <v>57</v>
      </c>
      <c r="H7318" s="3">
        <v>2014</v>
      </c>
    </row>
    <row r="7319" spans="1:8">
      <c r="A7319" s="10" t="s">
        <v>17170</v>
      </c>
      <c r="B7319" s="3" t="s">
        <v>17040</v>
      </c>
      <c r="C7319" s="4">
        <v>18493858124</v>
      </c>
      <c r="D7319" s="3" t="s">
        <v>17041</v>
      </c>
      <c r="E7319" s="3" t="s">
        <v>17042</v>
      </c>
      <c r="F7319" s="6">
        <v>200000</v>
      </c>
      <c r="G7319" s="9" t="s">
        <v>41</v>
      </c>
      <c r="H7319" s="3">
        <v>2014</v>
      </c>
    </row>
    <row r="7320" spans="1:8">
      <c r="A7320" s="10" t="s">
        <v>17170</v>
      </c>
      <c r="B7320" s="3" t="s">
        <v>17043</v>
      </c>
      <c r="C7320" s="4">
        <v>34588942151</v>
      </c>
      <c r="D7320" s="3" t="s">
        <v>17044</v>
      </c>
      <c r="E7320" s="3" t="s">
        <v>11866</v>
      </c>
      <c r="F7320" s="6">
        <v>4000</v>
      </c>
      <c r="G7320" s="9" t="s">
        <v>41</v>
      </c>
      <c r="H7320" s="3">
        <v>2014</v>
      </c>
    </row>
    <row r="7321" spans="1:8" ht="38.25">
      <c r="A7321" s="10" t="s">
        <v>17170</v>
      </c>
      <c r="B7321" s="3" t="s">
        <v>17045</v>
      </c>
      <c r="C7321" s="4" t="s">
        <v>916</v>
      </c>
      <c r="D7321" s="3" t="s">
        <v>7104</v>
      </c>
      <c r="E7321" s="3" t="s">
        <v>2595</v>
      </c>
      <c r="F7321" s="6">
        <v>20000</v>
      </c>
      <c r="G7321" s="5" t="s">
        <v>60</v>
      </c>
      <c r="H7321" s="3">
        <v>2014</v>
      </c>
    </row>
    <row r="7322" spans="1:8">
      <c r="A7322" s="10" t="s">
        <v>17170</v>
      </c>
      <c r="B7322" s="3" t="s">
        <v>17046</v>
      </c>
      <c r="C7322" s="4" t="s">
        <v>17047</v>
      </c>
      <c r="D7322" s="3" t="s">
        <v>17049</v>
      </c>
      <c r="E7322" s="3" t="s">
        <v>17048</v>
      </c>
      <c r="F7322" s="6">
        <v>10000</v>
      </c>
      <c r="G7322" s="9" t="s">
        <v>41</v>
      </c>
      <c r="H7322" s="3">
        <v>2014</v>
      </c>
    </row>
    <row r="7323" spans="1:8">
      <c r="A7323" s="10" t="s">
        <v>17170</v>
      </c>
      <c r="B7323" s="3" t="s">
        <v>17050</v>
      </c>
      <c r="C7323" s="4" t="s">
        <v>17051</v>
      </c>
      <c r="D7323" s="3" t="s">
        <v>17053</v>
      </c>
      <c r="E7323" s="3" t="s">
        <v>17052</v>
      </c>
      <c r="F7323" s="6">
        <v>50000</v>
      </c>
      <c r="G7323" s="9" t="s">
        <v>41</v>
      </c>
      <c r="H7323" s="3">
        <v>2014</v>
      </c>
    </row>
    <row r="7324" spans="1:8">
      <c r="A7324" s="10" t="s">
        <v>17170</v>
      </c>
      <c r="B7324" s="3" t="s">
        <v>17054</v>
      </c>
      <c r="C7324" s="4" t="s">
        <v>17055</v>
      </c>
      <c r="D7324" s="3" t="s">
        <v>17057</v>
      </c>
      <c r="E7324" s="3" t="s">
        <v>17056</v>
      </c>
      <c r="F7324" s="6">
        <v>10000</v>
      </c>
      <c r="G7324" s="9" t="s">
        <v>41</v>
      </c>
      <c r="H7324" s="3">
        <v>2014</v>
      </c>
    </row>
    <row r="7325" spans="1:8">
      <c r="A7325" s="10" t="s">
        <v>17170</v>
      </c>
      <c r="B7325" s="3" t="s">
        <v>17058</v>
      </c>
      <c r="C7325" s="4" t="s">
        <v>17059</v>
      </c>
      <c r="D7325" s="3" t="s">
        <v>17060</v>
      </c>
      <c r="E7325" s="3" t="s">
        <v>10018</v>
      </c>
      <c r="F7325" s="6">
        <v>4000</v>
      </c>
      <c r="G7325" s="9" t="s">
        <v>41</v>
      </c>
      <c r="H7325" s="3">
        <v>2014</v>
      </c>
    </row>
    <row r="7326" spans="1:8">
      <c r="A7326" s="10" t="s">
        <v>17170</v>
      </c>
      <c r="B7326" s="3" t="s">
        <v>17061</v>
      </c>
      <c r="C7326" s="4" t="s">
        <v>17062</v>
      </c>
      <c r="D7326" s="3" t="s">
        <v>17063</v>
      </c>
      <c r="E7326" s="3" t="s">
        <v>17064</v>
      </c>
      <c r="F7326" s="6">
        <v>4000</v>
      </c>
      <c r="G7326" s="9" t="s">
        <v>41</v>
      </c>
      <c r="H7326" s="3">
        <v>2014</v>
      </c>
    </row>
    <row r="7327" spans="1:8">
      <c r="A7327" s="10" t="s">
        <v>17170</v>
      </c>
      <c r="B7327" s="3" t="s">
        <v>17065</v>
      </c>
      <c r="C7327" s="4" t="s">
        <v>17066</v>
      </c>
      <c r="D7327" s="3" t="s">
        <v>17067</v>
      </c>
      <c r="E7327" s="3" t="s">
        <v>17068</v>
      </c>
      <c r="F7327" s="6">
        <v>10000</v>
      </c>
      <c r="G7327" s="10" t="s">
        <v>41</v>
      </c>
      <c r="H7327" s="3">
        <v>2014</v>
      </c>
    </row>
    <row r="7328" spans="1:8" ht="25.5">
      <c r="A7328" s="10" t="s">
        <v>17170</v>
      </c>
      <c r="B7328" s="3" t="s">
        <v>17069</v>
      </c>
      <c r="C7328" s="4" t="s">
        <v>960</v>
      </c>
      <c r="D7328" s="3" t="s">
        <v>17070</v>
      </c>
      <c r="E7328" s="3" t="s">
        <v>961</v>
      </c>
      <c r="F7328" s="6">
        <v>10000</v>
      </c>
      <c r="G7328" s="9" t="s">
        <v>41</v>
      </c>
      <c r="H7328" s="3">
        <v>2014</v>
      </c>
    </row>
    <row r="7329" spans="1:8">
      <c r="A7329" s="10" t="s">
        <v>17170</v>
      </c>
      <c r="B7329" s="3" t="s">
        <v>17071</v>
      </c>
      <c r="C7329" s="4" t="s">
        <v>17072</v>
      </c>
      <c r="D7329" s="3" t="s">
        <v>17073</v>
      </c>
      <c r="E7329" s="3" t="s">
        <v>17074</v>
      </c>
      <c r="F7329" s="6">
        <v>15000</v>
      </c>
      <c r="G7329" s="9" t="s">
        <v>41</v>
      </c>
      <c r="H7329" s="3">
        <v>2014</v>
      </c>
    </row>
    <row r="7330" spans="1:8" ht="38.25">
      <c r="A7330" s="10" t="s">
        <v>17170</v>
      </c>
      <c r="B7330" s="3" t="s">
        <v>17075</v>
      </c>
      <c r="C7330" s="4" t="s">
        <v>17076</v>
      </c>
      <c r="D7330" s="3" t="s">
        <v>17078</v>
      </c>
      <c r="E7330" s="3" t="s">
        <v>17077</v>
      </c>
      <c r="F7330" s="6">
        <v>50000</v>
      </c>
      <c r="G7330" s="5" t="s">
        <v>60</v>
      </c>
      <c r="H7330" s="3">
        <v>2014</v>
      </c>
    </row>
    <row r="7331" spans="1:8">
      <c r="A7331" s="10" t="s">
        <v>17170</v>
      </c>
      <c r="B7331" s="3" t="s">
        <v>17079</v>
      </c>
      <c r="C7331" s="4" t="s">
        <v>17080</v>
      </c>
      <c r="D7331" s="3" t="s">
        <v>17082</v>
      </c>
      <c r="E7331" s="3" t="s">
        <v>17081</v>
      </c>
      <c r="F7331" s="6">
        <v>3000</v>
      </c>
      <c r="G7331" s="9" t="s">
        <v>41</v>
      </c>
      <c r="H7331" s="3">
        <v>2014</v>
      </c>
    </row>
    <row r="7332" spans="1:8">
      <c r="A7332" s="10" t="s">
        <v>17170</v>
      </c>
      <c r="B7332" s="3" t="s">
        <v>12234</v>
      </c>
      <c r="C7332" s="4" t="s">
        <v>17083</v>
      </c>
      <c r="D7332" s="3" t="s">
        <v>17084</v>
      </c>
      <c r="E7332" s="3" t="s">
        <v>1023</v>
      </c>
      <c r="F7332" s="6">
        <v>104000</v>
      </c>
      <c r="G7332" s="9" t="s">
        <v>41</v>
      </c>
      <c r="H7332" s="3">
        <v>2014</v>
      </c>
    </row>
    <row r="7333" spans="1:8">
      <c r="A7333" s="10" t="s">
        <v>17170</v>
      </c>
      <c r="B7333" s="3" t="s">
        <v>17085</v>
      </c>
      <c r="C7333" s="4" t="s">
        <v>17086</v>
      </c>
      <c r="D7333" s="3" t="s">
        <v>6216</v>
      </c>
      <c r="E7333" s="3" t="s">
        <v>17087</v>
      </c>
      <c r="F7333" s="6">
        <v>20000</v>
      </c>
      <c r="G7333" s="9" t="s">
        <v>41</v>
      </c>
      <c r="H7333" s="3">
        <v>2014</v>
      </c>
    </row>
    <row r="7334" spans="1:8" ht="25.5">
      <c r="A7334" s="10" t="s">
        <v>17170</v>
      </c>
      <c r="B7334" s="3" t="s">
        <v>17088</v>
      </c>
      <c r="C7334" s="4" t="s">
        <v>230</v>
      </c>
      <c r="D7334" s="3" t="s">
        <v>17089</v>
      </c>
      <c r="E7334" s="3" t="s">
        <v>17090</v>
      </c>
      <c r="F7334" s="6">
        <v>4000</v>
      </c>
      <c r="G7334" s="9" t="s">
        <v>41</v>
      </c>
      <c r="H7334" s="3">
        <v>2014</v>
      </c>
    </row>
    <row r="7335" spans="1:8" ht="25.5">
      <c r="A7335" s="10" t="s">
        <v>17170</v>
      </c>
      <c r="B7335" s="3"/>
      <c r="C7335" s="4"/>
      <c r="D7335" s="3" t="s">
        <v>17091</v>
      </c>
      <c r="E7335" s="3" t="s">
        <v>17090</v>
      </c>
      <c r="F7335" s="6">
        <v>2000</v>
      </c>
      <c r="G7335" s="9" t="s">
        <v>41</v>
      </c>
      <c r="H7335" s="3">
        <v>2014</v>
      </c>
    </row>
    <row r="7336" spans="1:8" ht="25.5">
      <c r="A7336" s="10" t="s">
        <v>17170</v>
      </c>
      <c r="B7336" s="3" t="s">
        <v>17092</v>
      </c>
      <c r="C7336" s="4" t="s">
        <v>17093</v>
      </c>
      <c r="D7336" s="3" t="s">
        <v>17094</v>
      </c>
      <c r="E7336" s="3" t="s">
        <v>17095</v>
      </c>
      <c r="F7336" s="6">
        <v>3000</v>
      </c>
      <c r="G7336" s="9" t="s">
        <v>41</v>
      </c>
      <c r="H7336" s="3">
        <v>2014</v>
      </c>
    </row>
    <row r="7337" spans="1:8" ht="25.5">
      <c r="A7337" s="10" t="s">
        <v>17170</v>
      </c>
      <c r="B7337" s="3" t="s">
        <v>17096</v>
      </c>
      <c r="C7337" s="4" t="s">
        <v>9017</v>
      </c>
      <c r="D7337" s="3" t="s">
        <v>17098</v>
      </c>
      <c r="E7337" s="3" t="s">
        <v>17097</v>
      </c>
      <c r="F7337" s="6">
        <v>15000</v>
      </c>
      <c r="G7337" s="9" t="s">
        <v>41</v>
      </c>
      <c r="H7337" s="3">
        <v>2014</v>
      </c>
    </row>
    <row r="7338" spans="1:8" ht="38.25">
      <c r="A7338" s="10" t="s">
        <v>17170</v>
      </c>
      <c r="B7338" s="3" t="s">
        <v>17099</v>
      </c>
      <c r="C7338" s="4" t="s">
        <v>9011</v>
      </c>
      <c r="D7338" s="3" t="s">
        <v>17100</v>
      </c>
      <c r="E7338" s="3" t="s">
        <v>9012</v>
      </c>
      <c r="F7338" s="6">
        <v>15000</v>
      </c>
      <c r="G7338" s="5" t="s">
        <v>60</v>
      </c>
      <c r="H7338" s="3">
        <v>2014</v>
      </c>
    </row>
    <row r="7339" spans="1:8">
      <c r="A7339" s="10" t="s">
        <v>17170</v>
      </c>
      <c r="B7339" s="3" t="s">
        <v>3283</v>
      </c>
      <c r="C7339" s="4" t="s">
        <v>9014</v>
      </c>
      <c r="D7339" s="3" t="s">
        <v>17101</v>
      </c>
      <c r="E7339" s="3" t="s">
        <v>9015</v>
      </c>
      <c r="F7339" s="6">
        <v>5000</v>
      </c>
      <c r="G7339" s="9" t="s">
        <v>41</v>
      </c>
      <c r="H7339" s="3">
        <v>2014</v>
      </c>
    </row>
    <row r="7340" spans="1:8">
      <c r="A7340" s="10" t="s">
        <v>17170</v>
      </c>
      <c r="B7340" s="3"/>
      <c r="C7340" s="4"/>
      <c r="D7340" s="3" t="s">
        <v>17102</v>
      </c>
      <c r="E7340" s="3" t="s">
        <v>9015</v>
      </c>
      <c r="F7340" s="6">
        <v>2000</v>
      </c>
      <c r="G7340" s="9" t="s">
        <v>41</v>
      </c>
      <c r="H7340" s="3">
        <v>2014</v>
      </c>
    </row>
    <row r="7341" spans="1:8">
      <c r="A7341" s="10" t="s">
        <v>17170</v>
      </c>
      <c r="B7341" s="3" t="s">
        <v>17103</v>
      </c>
      <c r="C7341" s="4" t="s">
        <v>9020</v>
      </c>
      <c r="D7341" s="3" t="s">
        <v>17104</v>
      </c>
      <c r="E7341" s="3" t="s">
        <v>9021</v>
      </c>
      <c r="F7341" s="6">
        <v>323270.37</v>
      </c>
      <c r="G7341" s="9" t="s">
        <v>41</v>
      </c>
      <c r="H7341" s="3">
        <v>2014</v>
      </c>
    </row>
    <row r="7342" spans="1:8" ht="25.5">
      <c r="A7342" s="10" t="s">
        <v>17170</v>
      </c>
      <c r="B7342" s="3" t="s">
        <v>17105</v>
      </c>
      <c r="C7342" s="4" t="s">
        <v>17106</v>
      </c>
      <c r="D7342" s="3" t="s">
        <v>17107</v>
      </c>
      <c r="E7342" s="3" t="s">
        <v>17108</v>
      </c>
      <c r="F7342" s="6">
        <v>3000</v>
      </c>
      <c r="G7342" s="9" t="s">
        <v>41</v>
      </c>
      <c r="H7342" s="3">
        <v>2014</v>
      </c>
    </row>
    <row r="7343" spans="1:8" ht="25.5">
      <c r="A7343" s="10" t="s">
        <v>17170</v>
      </c>
      <c r="B7343" s="3" t="s">
        <v>17109</v>
      </c>
      <c r="C7343" s="4" t="s">
        <v>17110</v>
      </c>
      <c r="D7343" s="3" t="s">
        <v>17112</v>
      </c>
      <c r="E7343" s="3" t="s">
        <v>17111</v>
      </c>
      <c r="F7343" s="6">
        <v>4000</v>
      </c>
      <c r="G7343" s="9" t="s">
        <v>41</v>
      </c>
      <c r="H7343" s="3">
        <v>2014</v>
      </c>
    </row>
    <row r="7344" spans="1:8" ht="38.25">
      <c r="A7344" s="10" t="s">
        <v>17170</v>
      </c>
      <c r="B7344" s="3" t="s">
        <v>17113</v>
      </c>
      <c r="C7344" s="4" t="s">
        <v>1101</v>
      </c>
      <c r="D7344" s="3" t="s">
        <v>17115</v>
      </c>
      <c r="E7344" s="3" t="s">
        <v>17114</v>
      </c>
      <c r="F7344" s="6">
        <v>15000</v>
      </c>
      <c r="G7344" s="9" t="s">
        <v>41</v>
      </c>
      <c r="H7344" s="3">
        <v>2014</v>
      </c>
    </row>
    <row r="7345" spans="1:8">
      <c r="A7345" s="10" t="s">
        <v>17170</v>
      </c>
      <c r="B7345" s="3" t="s">
        <v>11846</v>
      </c>
      <c r="C7345" s="4" t="s">
        <v>17116</v>
      </c>
      <c r="D7345" s="3" t="s">
        <v>17117</v>
      </c>
      <c r="E7345" s="3" t="s">
        <v>11575</v>
      </c>
      <c r="F7345" s="6">
        <v>15000</v>
      </c>
      <c r="G7345" s="9" t="s">
        <v>41</v>
      </c>
      <c r="H7345" s="3">
        <v>2014</v>
      </c>
    </row>
    <row r="7346" spans="1:8">
      <c r="A7346" s="10" t="s">
        <v>17170</v>
      </c>
      <c r="B7346" s="3" t="s">
        <v>17118</v>
      </c>
      <c r="C7346" s="4" t="s">
        <v>17119</v>
      </c>
      <c r="D7346" s="3" t="s">
        <v>17121</v>
      </c>
      <c r="E7346" s="3" t="s">
        <v>17120</v>
      </c>
      <c r="F7346" s="6">
        <v>20000</v>
      </c>
      <c r="G7346" s="9" t="s">
        <v>41</v>
      </c>
      <c r="H7346" s="3">
        <v>2014</v>
      </c>
    </row>
    <row r="7347" spans="1:8">
      <c r="A7347" s="10" t="s">
        <v>17170</v>
      </c>
      <c r="B7347" s="3"/>
      <c r="C7347" s="4"/>
      <c r="D7347" s="3" t="s">
        <v>17122</v>
      </c>
      <c r="E7347" s="3" t="s">
        <v>17120</v>
      </c>
      <c r="F7347" s="6">
        <v>112500</v>
      </c>
      <c r="G7347" s="9" t="s">
        <v>41</v>
      </c>
      <c r="H7347" s="3">
        <v>2014</v>
      </c>
    </row>
    <row r="7348" spans="1:8">
      <c r="A7348" s="10" t="s">
        <v>17170</v>
      </c>
      <c r="B7348" s="3" t="s">
        <v>17123</v>
      </c>
      <c r="C7348" s="4" t="s">
        <v>1038</v>
      </c>
      <c r="D7348" s="3" t="s">
        <v>17124</v>
      </c>
      <c r="E7348" s="3" t="s">
        <v>1039</v>
      </c>
      <c r="F7348" s="6">
        <v>4000</v>
      </c>
      <c r="G7348" s="9" t="s">
        <v>41</v>
      </c>
      <c r="H7348" s="3">
        <v>2014</v>
      </c>
    </row>
    <row r="7349" spans="1:8">
      <c r="A7349" s="10" t="s">
        <v>17170</v>
      </c>
      <c r="B7349" s="3" t="s">
        <v>4074</v>
      </c>
      <c r="C7349" s="4" t="s">
        <v>1032</v>
      </c>
      <c r="D7349" s="3" t="s">
        <v>11832</v>
      </c>
      <c r="E7349" s="3" t="s">
        <v>9026</v>
      </c>
      <c r="F7349" s="6">
        <v>4000</v>
      </c>
      <c r="G7349" s="9" t="s">
        <v>41</v>
      </c>
      <c r="H7349" s="3">
        <v>2014</v>
      </c>
    </row>
    <row r="7350" spans="1:8">
      <c r="A7350" s="10" t="s">
        <v>17170</v>
      </c>
      <c r="B7350" s="3" t="s">
        <v>17125</v>
      </c>
      <c r="C7350" s="4" t="s">
        <v>1035</v>
      </c>
      <c r="D7350" s="3" t="s">
        <v>11525</v>
      </c>
      <c r="E7350" s="3" t="s">
        <v>17126</v>
      </c>
      <c r="F7350" s="6">
        <v>4000</v>
      </c>
      <c r="G7350" s="9" t="s">
        <v>41</v>
      </c>
      <c r="H7350" s="3">
        <v>2014</v>
      </c>
    </row>
    <row r="7351" spans="1:8" ht="38.25">
      <c r="A7351" s="10" t="s">
        <v>17170</v>
      </c>
      <c r="B7351" s="3" t="s">
        <v>11820</v>
      </c>
      <c r="C7351" s="4" t="s">
        <v>1019</v>
      </c>
      <c r="D7351" s="3" t="s">
        <v>17127</v>
      </c>
      <c r="E7351" s="3" t="s">
        <v>1020</v>
      </c>
      <c r="F7351" s="6">
        <v>4000</v>
      </c>
      <c r="G7351" s="9" t="s">
        <v>41</v>
      </c>
      <c r="H7351" s="3">
        <v>2014</v>
      </c>
    </row>
    <row r="7352" spans="1:8">
      <c r="A7352" s="10" t="s">
        <v>17170</v>
      </c>
      <c r="B7352" s="3" t="s">
        <v>17128</v>
      </c>
      <c r="C7352" s="4" t="s">
        <v>17129</v>
      </c>
      <c r="D7352" s="3" t="s">
        <v>17130</v>
      </c>
      <c r="E7352" s="3" t="s">
        <v>889</v>
      </c>
      <c r="F7352" s="6">
        <v>10000</v>
      </c>
      <c r="G7352" s="9" t="s">
        <v>41</v>
      </c>
      <c r="H7352" s="3">
        <v>2014</v>
      </c>
    </row>
    <row r="7353" spans="1:8">
      <c r="A7353" s="10" t="s">
        <v>17170</v>
      </c>
      <c r="B7353" s="3" t="s">
        <v>17131</v>
      </c>
      <c r="C7353" s="4" t="s">
        <v>17132</v>
      </c>
      <c r="D7353" s="3" t="s">
        <v>17133</v>
      </c>
      <c r="E7353" s="3" t="s">
        <v>17134</v>
      </c>
      <c r="F7353" s="6">
        <v>5000</v>
      </c>
      <c r="G7353" s="9" t="s">
        <v>41</v>
      </c>
      <c r="H7353" s="3">
        <v>2014</v>
      </c>
    </row>
    <row r="7354" spans="1:8" ht="25.5">
      <c r="A7354" s="10" t="s">
        <v>17170</v>
      </c>
      <c r="B7354" s="3" t="s">
        <v>17135</v>
      </c>
      <c r="C7354" s="4" t="s">
        <v>1022</v>
      </c>
      <c r="D7354" s="3" t="s">
        <v>17136</v>
      </c>
      <c r="E7354" s="3" t="s">
        <v>1023</v>
      </c>
      <c r="F7354" s="6">
        <v>4000</v>
      </c>
      <c r="G7354" s="9" t="s">
        <v>41</v>
      </c>
      <c r="H7354" s="3">
        <v>2014</v>
      </c>
    </row>
    <row r="7355" spans="1:8" ht="25.5">
      <c r="A7355" s="10" t="s">
        <v>17170</v>
      </c>
      <c r="B7355" s="3" t="s">
        <v>17137</v>
      </c>
      <c r="C7355" s="4" t="s">
        <v>17138</v>
      </c>
      <c r="D7355" s="3" t="s">
        <v>17140</v>
      </c>
      <c r="E7355" s="3" t="s">
        <v>17139</v>
      </c>
      <c r="F7355" s="6">
        <v>20000</v>
      </c>
      <c r="G7355" s="5" t="s">
        <v>58</v>
      </c>
      <c r="H7355" s="3">
        <v>2014</v>
      </c>
    </row>
    <row r="7356" spans="1:8" ht="25.5">
      <c r="A7356" s="10" t="s">
        <v>17170</v>
      </c>
      <c r="B7356" s="3" t="s">
        <v>12260</v>
      </c>
      <c r="C7356" s="4" t="s">
        <v>12261</v>
      </c>
      <c r="D7356" s="3" t="s">
        <v>17141</v>
      </c>
      <c r="E7356" s="3" t="s">
        <v>12264</v>
      </c>
      <c r="F7356" s="6">
        <v>4000</v>
      </c>
      <c r="G7356" s="9" t="s">
        <v>41</v>
      </c>
      <c r="H7356" s="3">
        <v>2014</v>
      </c>
    </row>
    <row r="7357" spans="1:8" ht="25.5">
      <c r="A7357" s="10" t="s">
        <v>17170</v>
      </c>
      <c r="B7357" s="3" t="s">
        <v>17142</v>
      </c>
      <c r="C7357" s="4" t="s">
        <v>995</v>
      </c>
      <c r="D7357" s="3" t="s">
        <v>17143</v>
      </c>
      <c r="E7357" s="3" t="s">
        <v>996</v>
      </c>
      <c r="F7357" s="6">
        <v>1200</v>
      </c>
      <c r="G7357" s="9" t="s">
        <v>41</v>
      </c>
      <c r="H7357" s="3">
        <v>2014</v>
      </c>
    </row>
    <row r="7358" spans="1:8" ht="25.5">
      <c r="A7358" s="10" t="s">
        <v>17170</v>
      </c>
      <c r="B7358" s="3" t="s">
        <v>17144</v>
      </c>
      <c r="C7358" s="4" t="s">
        <v>17145</v>
      </c>
      <c r="D7358" s="3" t="s">
        <v>17147</v>
      </c>
      <c r="E7358" s="3" t="s">
        <v>17146</v>
      </c>
      <c r="F7358" s="6">
        <v>10000</v>
      </c>
      <c r="G7358" s="9" t="s">
        <v>41</v>
      </c>
      <c r="H7358" s="3">
        <v>2014</v>
      </c>
    </row>
    <row r="7359" spans="1:8" ht="25.5">
      <c r="A7359" s="10" t="s">
        <v>17170</v>
      </c>
      <c r="B7359" s="3" t="s">
        <v>17148</v>
      </c>
      <c r="C7359" s="4" t="s">
        <v>9032</v>
      </c>
      <c r="D7359" s="3" t="s">
        <v>17147</v>
      </c>
      <c r="E7359" s="3" t="s">
        <v>17150</v>
      </c>
      <c r="F7359" s="6">
        <v>5000</v>
      </c>
      <c r="G7359" s="9" t="s">
        <v>41</v>
      </c>
      <c r="H7359" s="3">
        <v>2014</v>
      </c>
    </row>
    <row r="7360" spans="1:8" ht="25.5">
      <c r="A7360" s="10" t="s">
        <v>17170</v>
      </c>
      <c r="B7360" s="3" t="s">
        <v>17151</v>
      </c>
      <c r="C7360" s="4" t="s">
        <v>17152</v>
      </c>
      <c r="D7360" s="3" t="s">
        <v>17147</v>
      </c>
      <c r="E7360" s="3" t="s">
        <v>17153</v>
      </c>
      <c r="F7360" s="6">
        <v>2500</v>
      </c>
      <c r="G7360" s="9" t="s">
        <v>41</v>
      </c>
      <c r="H7360" s="3">
        <v>2014</v>
      </c>
    </row>
    <row r="7361" spans="1:8" ht="25.5">
      <c r="A7361" s="10" t="s">
        <v>17170</v>
      </c>
      <c r="B7361" s="3" t="s">
        <v>17154</v>
      </c>
      <c r="C7361" s="4" t="s">
        <v>17155</v>
      </c>
      <c r="D7361" s="3" t="s">
        <v>17147</v>
      </c>
      <c r="E7361" s="3" t="s">
        <v>17156</v>
      </c>
      <c r="F7361" s="6">
        <v>1000</v>
      </c>
      <c r="G7361" s="9" t="s">
        <v>41</v>
      </c>
      <c r="H7361" s="3">
        <v>2014</v>
      </c>
    </row>
    <row r="7362" spans="1:8" ht="25.5">
      <c r="A7362" s="10" t="s">
        <v>17170</v>
      </c>
      <c r="B7362" s="3" t="s">
        <v>17157</v>
      </c>
      <c r="C7362" s="4" t="s">
        <v>17158</v>
      </c>
      <c r="D7362" s="3" t="s">
        <v>17160</v>
      </c>
      <c r="E7362" s="3" t="s">
        <v>17159</v>
      </c>
      <c r="F7362" s="6">
        <v>20000</v>
      </c>
      <c r="G7362" s="9" t="s">
        <v>41</v>
      </c>
      <c r="H7362" s="3">
        <v>2014</v>
      </c>
    </row>
    <row r="7363" spans="1:8" ht="25.5">
      <c r="A7363" s="10" t="s">
        <v>17170</v>
      </c>
      <c r="B7363" s="3" t="s">
        <v>17148</v>
      </c>
      <c r="C7363" s="4" t="s">
        <v>9032</v>
      </c>
      <c r="D7363" s="3" t="s">
        <v>17161</v>
      </c>
      <c r="E7363" s="3" t="s">
        <v>17149</v>
      </c>
      <c r="F7363" s="6">
        <v>5000</v>
      </c>
      <c r="G7363" s="9" t="s">
        <v>41</v>
      </c>
      <c r="H7363" s="3">
        <v>2014</v>
      </c>
    </row>
    <row r="7364" spans="1:8" ht="25.5">
      <c r="A7364" s="10" t="s">
        <v>17170</v>
      </c>
      <c r="B7364" s="3" t="s">
        <v>17162</v>
      </c>
      <c r="C7364" s="4" t="s">
        <v>17163</v>
      </c>
      <c r="D7364" s="3" t="s">
        <v>17147</v>
      </c>
      <c r="E7364" s="3" t="s">
        <v>9059</v>
      </c>
      <c r="F7364" s="6">
        <v>5000</v>
      </c>
      <c r="G7364" s="9" t="s">
        <v>41</v>
      </c>
      <c r="H7364" s="3">
        <v>2014</v>
      </c>
    </row>
    <row r="7365" spans="1:8" ht="25.5">
      <c r="A7365" s="10" t="s">
        <v>17170</v>
      </c>
      <c r="B7365" s="3" t="s">
        <v>1184</v>
      </c>
      <c r="C7365" s="4" t="s">
        <v>17164</v>
      </c>
      <c r="D7365" s="3" t="s">
        <v>17161</v>
      </c>
      <c r="E7365" s="3" t="s">
        <v>1185</v>
      </c>
      <c r="F7365" s="6">
        <v>1000</v>
      </c>
      <c r="G7365" s="9" t="s">
        <v>41</v>
      </c>
      <c r="H7365" s="3">
        <v>2014</v>
      </c>
    </row>
    <row r="7366" spans="1:8" ht="25.5">
      <c r="A7366" s="10" t="s">
        <v>17170</v>
      </c>
      <c r="B7366" s="3" t="s">
        <v>17165</v>
      </c>
      <c r="C7366" s="4" t="s">
        <v>17166</v>
      </c>
      <c r="D7366" s="3" t="s">
        <v>17161</v>
      </c>
      <c r="E7366" s="3" t="s">
        <v>17167</v>
      </c>
      <c r="F7366" s="6">
        <v>5000</v>
      </c>
      <c r="G7366" s="9" t="s">
        <v>41</v>
      </c>
      <c r="H7366" s="3">
        <v>2014</v>
      </c>
    </row>
    <row r="7367" spans="1:8">
      <c r="A7367" s="10" t="s">
        <v>17170</v>
      </c>
      <c r="B7367" s="3" t="s">
        <v>17168</v>
      </c>
      <c r="C7367" s="4" t="s">
        <v>17062</v>
      </c>
      <c r="D7367" s="3" t="s">
        <v>17169</v>
      </c>
      <c r="E7367" s="3" t="s">
        <v>17034</v>
      </c>
      <c r="F7367" s="6">
        <v>37000</v>
      </c>
      <c r="G7367" s="9" t="s">
        <v>41</v>
      </c>
      <c r="H7367" s="3">
        <v>2014</v>
      </c>
    </row>
    <row r="7368" spans="1:8" ht="38.25">
      <c r="A7368" s="17" t="s">
        <v>17171</v>
      </c>
      <c r="B7368" s="17" t="s">
        <v>17172</v>
      </c>
      <c r="C7368" s="4" t="s">
        <v>17173</v>
      </c>
      <c r="D7368" s="3" t="s">
        <v>17174</v>
      </c>
      <c r="E7368" s="3" t="s">
        <v>17175</v>
      </c>
      <c r="F7368" s="6">
        <v>10000</v>
      </c>
      <c r="G7368" s="3" t="s">
        <v>53</v>
      </c>
      <c r="H7368" s="3">
        <v>2014</v>
      </c>
    </row>
    <row r="7369" spans="1:8">
      <c r="A7369" s="17" t="s">
        <v>17171</v>
      </c>
      <c r="B7369" s="17" t="s">
        <v>17176</v>
      </c>
      <c r="C7369" s="4" t="s">
        <v>17177</v>
      </c>
      <c r="D7369" s="3" t="s">
        <v>1390</v>
      </c>
      <c r="E7369" s="3" t="s">
        <v>17178</v>
      </c>
      <c r="F7369" s="6">
        <v>50000</v>
      </c>
      <c r="G7369" s="3" t="s">
        <v>53</v>
      </c>
      <c r="H7369" s="3">
        <v>2014</v>
      </c>
    </row>
    <row r="7370" spans="1:8" ht="25.5">
      <c r="A7370" s="17" t="s">
        <v>17171</v>
      </c>
      <c r="B7370" s="17" t="s">
        <v>17179</v>
      </c>
      <c r="C7370" s="4" t="s">
        <v>8884</v>
      </c>
      <c r="D7370" s="3" t="s">
        <v>1390</v>
      </c>
      <c r="E7370" s="3" t="s">
        <v>17180</v>
      </c>
      <c r="F7370" s="6">
        <v>50000</v>
      </c>
      <c r="G7370" s="3" t="s">
        <v>53</v>
      </c>
      <c r="H7370" s="3">
        <v>2014</v>
      </c>
    </row>
    <row r="7371" spans="1:8" ht="25.5">
      <c r="A7371" s="17" t="s">
        <v>17171</v>
      </c>
      <c r="B7371" s="17" t="s">
        <v>17181</v>
      </c>
      <c r="C7371" s="4" t="s">
        <v>8702</v>
      </c>
      <c r="D7371" s="3" t="s">
        <v>17182</v>
      </c>
      <c r="E7371" s="3" t="s">
        <v>17183</v>
      </c>
      <c r="F7371" s="6">
        <v>5000</v>
      </c>
      <c r="G7371" s="3" t="s">
        <v>53</v>
      </c>
      <c r="H7371" s="3">
        <v>2014</v>
      </c>
    </row>
    <row r="7372" spans="1:8" ht="38.25">
      <c r="A7372" s="17" t="s">
        <v>17171</v>
      </c>
      <c r="B7372" s="17" t="s">
        <v>17184</v>
      </c>
      <c r="C7372" s="4" t="s">
        <v>17185</v>
      </c>
      <c r="D7372" s="3" t="s">
        <v>17186</v>
      </c>
      <c r="E7372" s="3" t="s">
        <v>17187</v>
      </c>
      <c r="F7372" s="6">
        <v>305000</v>
      </c>
      <c r="G7372" s="3" t="s">
        <v>53</v>
      </c>
      <c r="H7372" s="3">
        <v>2014</v>
      </c>
    </row>
    <row r="7373" spans="1:8" ht="25.5">
      <c r="A7373" s="17" t="s">
        <v>17171</v>
      </c>
      <c r="B7373" s="17" t="s">
        <v>17188</v>
      </c>
      <c r="C7373" s="4" t="s">
        <v>17189</v>
      </c>
      <c r="D7373" s="3" t="s">
        <v>1390</v>
      </c>
      <c r="E7373" s="3" t="s">
        <v>17190</v>
      </c>
      <c r="F7373" s="6">
        <v>346091</v>
      </c>
      <c r="G7373" s="3" t="s">
        <v>53</v>
      </c>
      <c r="H7373" s="3">
        <v>2014</v>
      </c>
    </row>
    <row r="7374" spans="1:8" ht="25.5">
      <c r="A7374" s="17" t="s">
        <v>17171</v>
      </c>
      <c r="B7374" s="17" t="s">
        <v>17191</v>
      </c>
      <c r="C7374" s="4"/>
      <c r="D7374" s="3" t="s">
        <v>1390</v>
      </c>
      <c r="E7374" s="3" t="s">
        <v>17192</v>
      </c>
      <c r="F7374" s="6">
        <v>9600</v>
      </c>
      <c r="G7374" s="3" t="s">
        <v>53</v>
      </c>
      <c r="H7374" s="3">
        <v>2014</v>
      </c>
    </row>
    <row r="7375" spans="1:8">
      <c r="A7375" s="17" t="s">
        <v>17171</v>
      </c>
      <c r="B7375" s="17" t="s">
        <v>17193</v>
      </c>
      <c r="C7375" s="4" t="s">
        <v>17194</v>
      </c>
      <c r="D7375" s="3" t="s">
        <v>1390</v>
      </c>
      <c r="E7375" s="3" t="s">
        <v>17195</v>
      </c>
      <c r="F7375" s="6">
        <v>500</v>
      </c>
      <c r="G7375" s="3" t="s">
        <v>53</v>
      </c>
      <c r="H7375" s="3">
        <v>2014</v>
      </c>
    </row>
    <row r="7376" spans="1:8">
      <c r="A7376" s="17" t="s">
        <v>17171</v>
      </c>
      <c r="B7376" s="17" t="s">
        <v>17196</v>
      </c>
      <c r="C7376" s="4" t="s">
        <v>17197</v>
      </c>
      <c r="D7376" s="3" t="s">
        <v>1390</v>
      </c>
      <c r="E7376" s="3" t="s">
        <v>17198</v>
      </c>
      <c r="F7376" s="6">
        <v>5000</v>
      </c>
      <c r="G7376" s="3" t="s">
        <v>53</v>
      </c>
      <c r="H7376" s="3">
        <v>2014</v>
      </c>
    </row>
    <row r="7377" spans="1:8">
      <c r="A7377" s="17" t="s">
        <v>17171</v>
      </c>
      <c r="B7377" s="17" t="s">
        <v>17199</v>
      </c>
      <c r="C7377" s="4" t="s">
        <v>7816</v>
      </c>
      <c r="D7377" s="3" t="s">
        <v>1390</v>
      </c>
      <c r="E7377" s="3" t="s">
        <v>7817</v>
      </c>
      <c r="F7377" s="6">
        <v>3000</v>
      </c>
      <c r="G7377" s="3" t="s">
        <v>53</v>
      </c>
      <c r="H7377" s="3">
        <v>2014</v>
      </c>
    </row>
    <row r="7378" spans="1:8" ht="25.5">
      <c r="A7378" s="17" t="s">
        <v>17171</v>
      </c>
      <c r="B7378" s="17" t="s">
        <v>17200</v>
      </c>
      <c r="C7378" s="4" t="s">
        <v>230</v>
      </c>
      <c r="D7378" s="3" t="s">
        <v>1390</v>
      </c>
      <c r="E7378" s="3" t="s">
        <v>17201</v>
      </c>
      <c r="F7378" s="6">
        <v>5000</v>
      </c>
      <c r="G7378" s="3" t="s">
        <v>53</v>
      </c>
      <c r="H7378" s="3">
        <v>2014</v>
      </c>
    </row>
    <row r="7379" spans="1:8" ht="25.5">
      <c r="A7379" s="17" t="s">
        <v>17171</v>
      </c>
      <c r="B7379" s="17" t="s">
        <v>17202</v>
      </c>
      <c r="C7379" s="4" t="s">
        <v>230</v>
      </c>
      <c r="D7379" s="3" t="s">
        <v>1390</v>
      </c>
      <c r="E7379" s="3" t="s">
        <v>17203</v>
      </c>
      <c r="F7379" s="6">
        <v>5000</v>
      </c>
      <c r="G7379" s="3" t="s">
        <v>53</v>
      </c>
      <c r="H7379" s="3">
        <v>2014</v>
      </c>
    </row>
    <row r="7380" spans="1:8" ht="25.5">
      <c r="A7380" s="17" t="s">
        <v>17171</v>
      </c>
      <c r="B7380" s="17" t="s">
        <v>17204</v>
      </c>
      <c r="C7380" s="4" t="s">
        <v>3210</v>
      </c>
      <c r="D7380" s="3" t="s">
        <v>1390</v>
      </c>
      <c r="E7380" s="3" t="s">
        <v>17205</v>
      </c>
      <c r="F7380" s="6">
        <v>5000</v>
      </c>
      <c r="G7380" s="3" t="s">
        <v>53</v>
      </c>
      <c r="H7380" s="3">
        <v>2014</v>
      </c>
    </row>
    <row r="7381" spans="1:8" ht="25.5">
      <c r="A7381" s="17" t="s">
        <v>17171</v>
      </c>
      <c r="B7381" s="17" t="s">
        <v>17206</v>
      </c>
      <c r="C7381" s="4" t="s">
        <v>17207</v>
      </c>
      <c r="D7381" s="3" t="s">
        <v>1390</v>
      </c>
      <c r="E7381" s="3" t="s">
        <v>17208</v>
      </c>
      <c r="F7381" s="6">
        <v>5000</v>
      </c>
      <c r="G7381" s="3" t="s">
        <v>53</v>
      </c>
      <c r="H7381" s="3">
        <v>2014</v>
      </c>
    </row>
    <row r="7382" spans="1:8">
      <c r="A7382" s="17" t="s">
        <v>17171</v>
      </c>
      <c r="B7382" s="17" t="s">
        <v>17209</v>
      </c>
      <c r="C7382" s="4" t="s">
        <v>17210</v>
      </c>
      <c r="D7382" s="3" t="s">
        <v>1390</v>
      </c>
      <c r="E7382" s="3" t="s">
        <v>17211</v>
      </c>
      <c r="F7382" s="6">
        <v>5000</v>
      </c>
      <c r="G7382" s="3" t="s">
        <v>53</v>
      </c>
      <c r="H7382" s="3">
        <v>2014</v>
      </c>
    </row>
    <row r="7383" spans="1:8" ht="25.5">
      <c r="A7383" s="17" t="s">
        <v>17171</v>
      </c>
      <c r="B7383" s="17" t="s">
        <v>17212</v>
      </c>
      <c r="C7383" s="4" t="s">
        <v>17213</v>
      </c>
      <c r="D7383" s="3" t="s">
        <v>1390</v>
      </c>
      <c r="E7383" s="3" t="s">
        <v>17214</v>
      </c>
      <c r="F7383" s="6">
        <v>8000</v>
      </c>
      <c r="G7383" s="3" t="s">
        <v>53</v>
      </c>
      <c r="H7383" s="3">
        <v>2014</v>
      </c>
    </row>
    <row r="7384" spans="1:8">
      <c r="A7384" s="17" t="s">
        <v>17171</v>
      </c>
      <c r="B7384" s="17" t="s">
        <v>17215</v>
      </c>
      <c r="C7384" s="4" t="s">
        <v>17216</v>
      </c>
      <c r="D7384" s="3" t="s">
        <v>1390</v>
      </c>
      <c r="E7384" s="3" t="s">
        <v>17217</v>
      </c>
      <c r="F7384" s="6">
        <v>5000</v>
      </c>
      <c r="G7384" s="3" t="s">
        <v>53</v>
      </c>
      <c r="H7384" s="3">
        <v>2014</v>
      </c>
    </row>
    <row r="7385" spans="1:8">
      <c r="A7385" s="17" t="s">
        <v>17171</v>
      </c>
      <c r="B7385" s="17" t="s">
        <v>17218</v>
      </c>
      <c r="C7385" s="4">
        <v>10316449913</v>
      </c>
      <c r="D7385" s="3" t="s">
        <v>1390</v>
      </c>
      <c r="E7385" s="3" t="s">
        <v>17219</v>
      </c>
      <c r="F7385" s="6">
        <v>3000</v>
      </c>
      <c r="G7385" s="3" t="s">
        <v>53</v>
      </c>
      <c r="H7385" s="3">
        <v>2014</v>
      </c>
    </row>
    <row r="7386" spans="1:8">
      <c r="A7386" s="17" t="s">
        <v>17171</v>
      </c>
      <c r="B7386" s="17" t="s">
        <v>17220</v>
      </c>
      <c r="C7386" s="4">
        <v>26819841612</v>
      </c>
      <c r="D7386" s="3" t="s">
        <v>1390</v>
      </c>
      <c r="E7386" s="3" t="s">
        <v>17221</v>
      </c>
      <c r="F7386" s="6">
        <v>7500</v>
      </c>
      <c r="G7386" s="3" t="s">
        <v>53</v>
      </c>
      <c r="H7386" s="3">
        <v>2014</v>
      </c>
    </row>
    <row r="7387" spans="1:8">
      <c r="A7387" s="17" t="s">
        <v>17171</v>
      </c>
      <c r="B7387" s="17" t="s">
        <v>17222</v>
      </c>
      <c r="C7387" s="4">
        <v>90973777187</v>
      </c>
      <c r="D7387" s="3" t="s">
        <v>1390</v>
      </c>
      <c r="E7387" s="3" t="s">
        <v>17223</v>
      </c>
      <c r="F7387" s="6">
        <v>5000</v>
      </c>
      <c r="G7387" s="3" t="s">
        <v>53</v>
      </c>
      <c r="H7387" s="3">
        <v>2014</v>
      </c>
    </row>
    <row r="7388" spans="1:8">
      <c r="A7388" s="17" t="s">
        <v>17171</v>
      </c>
      <c r="B7388" s="17" t="s">
        <v>17224</v>
      </c>
      <c r="C7388" s="4">
        <v>1934831779</v>
      </c>
      <c r="D7388" s="3" t="s">
        <v>1390</v>
      </c>
      <c r="E7388" s="3" t="s">
        <v>17225</v>
      </c>
      <c r="F7388" s="6">
        <v>5000</v>
      </c>
      <c r="G7388" s="3" t="s">
        <v>53</v>
      </c>
      <c r="H7388" s="3">
        <v>2014</v>
      </c>
    </row>
    <row r="7389" spans="1:8">
      <c r="A7389" s="17" t="s">
        <v>17171</v>
      </c>
      <c r="B7389" s="17" t="s">
        <v>17226</v>
      </c>
      <c r="C7389" s="4">
        <v>34669947132</v>
      </c>
      <c r="D7389" s="3" t="s">
        <v>1390</v>
      </c>
      <c r="E7389" s="3" t="s">
        <v>17227</v>
      </c>
      <c r="F7389" s="6">
        <v>5000</v>
      </c>
      <c r="G7389" s="3" t="s">
        <v>53</v>
      </c>
      <c r="H7389" s="3">
        <v>2014</v>
      </c>
    </row>
    <row r="7390" spans="1:8">
      <c r="A7390" s="17" t="s">
        <v>17171</v>
      </c>
      <c r="B7390" s="17" t="s">
        <v>17228</v>
      </c>
      <c r="C7390" s="4">
        <v>70438544451</v>
      </c>
      <c r="D7390" s="3" t="s">
        <v>1390</v>
      </c>
      <c r="E7390" s="3" t="s">
        <v>17229</v>
      </c>
      <c r="F7390" s="6">
        <v>3500</v>
      </c>
      <c r="G7390" s="3" t="s">
        <v>53</v>
      </c>
      <c r="H7390" s="3">
        <v>2014</v>
      </c>
    </row>
    <row r="7391" spans="1:8">
      <c r="A7391" s="17" t="s">
        <v>17171</v>
      </c>
      <c r="B7391" s="17" t="s">
        <v>17230</v>
      </c>
      <c r="C7391" s="4">
        <v>84398561074</v>
      </c>
      <c r="D7391" s="3" t="s">
        <v>1390</v>
      </c>
      <c r="E7391" s="3" t="s">
        <v>4385</v>
      </c>
      <c r="F7391" s="6">
        <v>3500</v>
      </c>
      <c r="G7391" s="3" t="s">
        <v>53</v>
      </c>
      <c r="H7391" s="3">
        <v>2014</v>
      </c>
    </row>
    <row r="7392" spans="1:8" ht="25.5">
      <c r="A7392" s="17" t="s">
        <v>17171</v>
      </c>
      <c r="B7392" s="17" t="s">
        <v>17231</v>
      </c>
      <c r="C7392" s="4">
        <v>74072917972</v>
      </c>
      <c r="D7392" s="3" t="s">
        <v>1390</v>
      </c>
      <c r="E7392" s="3" t="s">
        <v>7813</v>
      </c>
      <c r="F7392" s="6">
        <v>500</v>
      </c>
      <c r="G7392" s="3" t="s">
        <v>53</v>
      </c>
      <c r="H7392" s="3">
        <v>2014</v>
      </c>
    </row>
    <row r="7393" spans="1:8">
      <c r="A7393" s="17" t="s">
        <v>17171</v>
      </c>
      <c r="B7393" s="17" t="s">
        <v>17232</v>
      </c>
      <c r="C7393" s="4"/>
      <c r="D7393" s="3" t="s">
        <v>17233</v>
      </c>
      <c r="E7393" s="3" t="s">
        <v>17234</v>
      </c>
      <c r="F7393" s="6">
        <v>500</v>
      </c>
      <c r="G7393" s="3" t="s">
        <v>55</v>
      </c>
      <c r="H7393" s="3">
        <v>2014</v>
      </c>
    </row>
    <row r="7394" spans="1:8">
      <c r="A7394" s="17" t="s">
        <v>17171</v>
      </c>
      <c r="B7394" s="17" t="s">
        <v>17235</v>
      </c>
      <c r="C7394" s="4"/>
      <c r="D7394" s="3" t="s">
        <v>17236</v>
      </c>
      <c r="E7394" s="3" t="s">
        <v>17237</v>
      </c>
      <c r="F7394" s="6">
        <v>1500</v>
      </c>
      <c r="G7394" s="3" t="s">
        <v>53</v>
      </c>
      <c r="H7394" s="3">
        <v>2014</v>
      </c>
    </row>
    <row r="7395" spans="1:8">
      <c r="A7395" s="17" t="s">
        <v>17171</v>
      </c>
      <c r="B7395" s="17" t="s">
        <v>17238</v>
      </c>
      <c r="C7395" s="4">
        <v>38884162058</v>
      </c>
      <c r="D7395" s="3" t="s">
        <v>1390</v>
      </c>
      <c r="E7395" s="3" t="s">
        <v>7798</v>
      </c>
      <c r="F7395" s="6">
        <v>1000</v>
      </c>
      <c r="G7395" s="3" t="s">
        <v>53</v>
      </c>
      <c r="H7395" s="3">
        <v>2014</v>
      </c>
    </row>
    <row r="7396" spans="1:8" ht="25.5">
      <c r="A7396" s="17" t="s">
        <v>17171</v>
      </c>
      <c r="B7396" s="17" t="s">
        <v>17239</v>
      </c>
      <c r="C7396" s="4">
        <v>74505443114</v>
      </c>
      <c r="D7396" s="3" t="s">
        <v>1390</v>
      </c>
      <c r="E7396" s="3" t="s">
        <v>7874</v>
      </c>
      <c r="F7396" s="6">
        <v>500</v>
      </c>
      <c r="G7396" s="3" t="s">
        <v>53</v>
      </c>
      <c r="H7396" s="3">
        <v>2014</v>
      </c>
    </row>
    <row r="7397" spans="1:8" ht="38.25">
      <c r="A7397" s="17" t="s">
        <v>17171</v>
      </c>
      <c r="B7397" s="17" t="s">
        <v>17240</v>
      </c>
      <c r="C7397" s="4">
        <v>91117485444</v>
      </c>
      <c r="D7397" s="3" t="s">
        <v>17241</v>
      </c>
      <c r="E7397" s="3" t="s">
        <v>7959</v>
      </c>
      <c r="F7397" s="6">
        <v>2000</v>
      </c>
      <c r="G7397" s="3" t="s">
        <v>59</v>
      </c>
      <c r="H7397" s="3">
        <v>2014</v>
      </c>
    </row>
    <row r="7398" spans="1:8" ht="25.5">
      <c r="A7398" s="17" t="s">
        <v>17171</v>
      </c>
      <c r="B7398" s="17" t="s">
        <v>17242</v>
      </c>
      <c r="C7398" s="4"/>
      <c r="D7398" s="3" t="s">
        <v>17243</v>
      </c>
      <c r="E7398" s="3" t="s">
        <v>17244</v>
      </c>
      <c r="F7398" s="6">
        <v>500</v>
      </c>
      <c r="G7398" s="3" t="s">
        <v>53</v>
      </c>
      <c r="H7398" s="3">
        <v>2014</v>
      </c>
    </row>
    <row r="7399" spans="1:8">
      <c r="A7399" s="17" t="s">
        <v>17171</v>
      </c>
      <c r="B7399" s="17" t="s">
        <v>17245</v>
      </c>
      <c r="C7399" s="4">
        <v>48549061735</v>
      </c>
      <c r="D7399" s="3" t="s">
        <v>17246</v>
      </c>
      <c r="E7399" s="3" t="s">
        <v>17247</v>
      </c>
      <c r="F7399" s="6">
        <v>1000</v>
      </c>
      <c r="G7399" s="3" t="s">
        <v>53</v>
      </c>
      <c r="H7399" s="3">
        <v>2014</v>
      </c>
    </row>
    <row r="7400" spans="1:8">
      <c r="A7400" s="17" t="s">
        <v>17171</v>
      </c>
      <c r="B7400" s="17" t="s">
        <v>17248</v>
      </c>
      <c r="C7400" s="4">
        <v>97202164785</v>
      </c>
      <c r="D7400" s="3" t="s">
        <v>17249</v>
      </c>
      <c r="E7400" s="3" t="s">
        <v>17250</v>
      </c>
      <c r="F7400" s="6">
        <v>500</v>
      </c>
      <c r="G7400" s="3" t="s">
        <v>59</v>
      </c>
      <c r="H7400" s="3">
        <v>2014</v>
      </c>
    </row>
    <row r="7401" spans="1:8">
      <c r="A7401" s="17" t="s">
        <v>17171</v>
      </c>
      <c r="B7401" s="17" t="s">
        <v>17251</v>
      </c>
      <c r="C7401" s="4">
        <v>62987535850</v>
      </c>
      <c r="D7401" s="3" t="s">
        <v>17252</v>
      </c>
      <c r="E7401" s="3" t="s">
        <v>17253</v>
      </c>
      <c r="F7401" s="6">
        <v>875</v>
      </c>
      <c r="G7401" s="3" t="s">
        <v>53</v>
      </c>
      <c r="H7401" s="3">
        <v>2014</v>
      </c>
    </row>
    <row r="7402" spans="1:8">
      <c r="A7402" s="17" t="s">
        <v>17171</v>
      </c>
      <c r="B7402" s="17" t="s">
        <v>17254</v>
      </c>
      <c r="C7402" s="4">
        <v>2622660603</v>
      </c>
      <c r="D7402" s="3" t="s">
        <v>1390</v>
      </c>
      <c r="E7402" s="3" t="s">
        <v>17255</v>
      </c>
      <c r="F7402" s="6">
        <v>500</v>
      </c>
      <c r="G7402" s="3" t="s">
        <v>53</v>
      </c>
      <c r="H7402" s="3">
        <v>2014</v>
      </c>
    </row>
    <row r="7403" spans="1:8">
      <c r="A7403" s="17" t="s">
        <v>17171</v>
      </c>
      <c r="B7403" s="17" t="s">
        <v>17256</v>
      </c>
      <c r="C7403" s="4">
        <v>61850498653</v>
      </c>
      <c r="D7403" s="3" t="s">
        <v>17257</v>
      </c>
      <c r="E7403" s="3" t="s">
        <v>17258</v>
      </c>
      <c r="F7403" s="6">
        <v>5000</v>
      </c>
      <c r="G7403" s="3" t="s">
        <v>53</v>
      </c>
      <c r="H7403" s="3">
        <v>2014</v>
      </c>
    </row>
    <row r="7404" spans="1:8" ht="25.5">
      <c r="A7404" s="17" t="s">
        <v>17259</v>
      </c>
      <c r="B7404" s="17" t="s">
        <v>17260</v>
      </c>
      <c r="C7404" s="4">
        <v>21934187730</v>
      </c>
      <c r="D7404" s="3" t="s">
        <v>17261</v>
      </c>
      <c r="E7404" s="3" t="s">
        <v>17262</v>
      </c>
      <c r="F7404" s="6">
        <v>15000</v>
      </c>
      <c r="G7404" s="5" t="s">
        <v>57</v>
      </c>
      <c r="H7404" s="3">
        <v>2014</v>
      </c>
    </row>
    <row r="7405" spans="1:8" ht="25.5">
      <c r="A7405" s="17" t="s">
        <v>17259</v>
      </c>
      <c r="B7405" s="17" t="s">
        <v>17263</v>
      </c>
      <c r="C7405" s="4">
        <v>26525403450</v>
      </c>
      <c r="D7405" s="3" t="s">
        <v>17264</v>
      </c>
      <c r="E7405" s="3" t="s">
        <v>17265</v>
      </c>
      <c r="F7405" s="6">
        <v>20000</v>
      </c>
      <c r="G7405" s="5" t="s">
        <v>57</v>
      </c>
      <c r="H7405" s="3">
        <v>2014</v>
      </c>
    </row>
    <row r="7406" spans="1:8" ht="25.5">
      <c r="A7406" s="17" t="s">
        <v>17259</v>
      </c>
      <c r="B7406" s="17" t="s">
        <v>12336</v>
      </c>
      <c r="C7406" s="4">
        <v>85852827713</v>
      </c>
      <c r="D7406" s="3" t="s">
        <v>17266</v>
      </c>
      <c r="E7406" s="3" t="s">
        <v>13856</v>
      </c>
      <c r="F7406" s="6">
        <v>23000</v>
      </c>
      <c r="G7406" s="5" t="s">
        <v>57</v>
      </c>
      <c r="H7406" s="3">
        <v>2014</v>
      </c>
    </row>
    <row r="7407" spans="1:8">
      <c r="A7407" s="17" t="s">
        <v>17259</v>
      </c>
      <c r="B7407" s="17" t="s">
        <v>17267</v>
      </c>
      <c r="C7407" s="4">
        <v>11546411511</v>
      </c>
      <c r="D7407" s="3" t="s">
        <v>17269</v>
      </c>
      <c r="E7407" s="3" t="s">
        <v>17268</v>
      </c>
      <c r="F7407" s="6">
        <v>25000</v>
      </c>
      <c r="G7407" s="5" t="s">
        <v>57</v>
      </c>
      <c r="H7407" s="3">
        <v>2014</v>
      </c>
    </row>
    <row r="7408" spans="1:8">
      <c r="A7408" s="17" t="s">
        <v>17259</v>
      </c>
      <c r="B7408" s="17" t="s">
        <v>17267</v>
      </c>
      <c r="C7408" s="4">
        <v>11546411511</v>
      </c>
      <c r="D7408" s="3" t="s">
        <v>17270</v>
      </c>
      <c r="E7408" s="3" t="s">
        <v>17268</v>
      </c>
      <c r="F7408" s="6">
        <v>25000</v>
      </c>
      <c r="G7408" s="5" t="s">
        <v>57</v>
      </c>
      <c r="H7408" s="3">
        <v>2014</v>
      </c>
    </row>
    <row r="7409" spans="1:8">
      <c r="A7409" s="17" t="s">
        <v>17259</v>
      </c>
      <c r="B7409" s="17" t="s">
        <v>17271</v>
      </c>
      <c r="C7409" s="4">
        <v>81873549225</v>
      </c>
      <c r="D7409" s="3" t="s">
        <v>17272</v>
      </c>
      <c r="E7409" s="3" t="s">
        <v>17273</v>
      </c>
      <c r="F7409" s="6">
        <v>20000</v>
      </c>
      <c r="G7409" s="5" t="s">
        <v>57</v>
      </c>
      <c r="H7409" s="3">
        <v>2014</v>
      </c>
    </row>
    <row r="7410" spans="1:8">
      <c r="A7410" s="17" t="s">
        <v>17259</v>
      </c>
      <c r="B7410" s="17" t="s">
        <v>17274</v>
      </c>
      <c r="C7410" s="4" t="s">
        <v>17275</v>
      </c>
      <c r="D7410" s="3" t="s">
        <v>17276</v>
      </c>
      <c r="E7410" s="3"/>
      <c r="F7410" s="6">
        <v>13000</v>
      </c>
      <c r="G7410" s="5" t="s">
        <v>57</v>
      </c>
      <c r="H7410" s="3">
        <v>2014</v>
      </c>
    </row>
    <row r="7411" spans="1:8">
      <c r="A7411" s="17" t="s">
        <v>17259</v>
      </c>
      <c r="B7411" s="17" t="s">
        <v>17274</v>
      </c>
      <c r="C7411" s="4" t="s">
        <v>17275</v>
      </c>
      <c r="D7411" s="3" t="s">
        <v>17277</v>
      </c>
      <c r="E7411" s="3"/>
      <c r="F7411" s="6">
        <v>30000</v>
      </c>
      <c r="G7411" s="5" t="s">
        <v>57</v>
      </c>
      <c r="H7411" s="3">
        <v>2014</v>
      </c>
    </row>
    <row r="7412" spans="1:8">
      <c r="A7412" s="17" t="s">
        <v>17259</v>
      </c>
      <c r="B7412" s="17" t="s">
        <v>17278</v>
      </c>
      <c r="C7412" s="4" t="s">
        <v>17279</v>
      </c>
      <c r="D7412" s="3" t="s">
        <v>17280</v>
      </c>
      <c r="E7412" s="3"/>
      <c r="F7412" s="6">
        <v>6000</v>
      </c>
      <c r="G7412" s="5" t="s">
        <v>57</v>
      </c>
      <c r="H7412" s="3">
        <v>2014</v>
      </c>
    </row>
    <row r="7413" spans="1:8">
      <c r="A7413" s="17" t="s">
        <v>17259</v>
      </c>
      <c r="B7413" s="17" t="s">
        <v>17281</v>
      </c>
      <c r="C7413" s="4" t="s">
        <v>17282</v>
      </c>
      <c r="D7413" s="3" t="s">
        <v>17284</v>
      </c>
      <c r="E7413" s="3" t="s">
        <v>17283</v>
      </c>
      <c r="F7413" s="6">
        <v>3000</v>
      </c>
      <c r="G7413" s="5" t="s">
        <v>57</v>
      </c>
      <c r="H7413" s="3">
        <v>2014</v>
      </c>
    </row>
    <row r="7414" spans="1:8">
      <c r="A7414" s="17" t="s">
        <v>17259</v>
      </c>
      <c r="B7414" s="17" t="s">
        <v>17285</v>
      </c>
      <c r="C7414" s="4" t="s">
        <v>17286</v>
      </c>
      <c r="D7414" s="3" t="s">
        <v>17287</v>
      </c>
      <c r="E7414" s="3"/>
      <c r="F7414" s="6">
        <v>8000</v>
      </c>
      <c r="G7414" s="5" t="s">
        <v>57</v>
      </c>
      <c r="H7414" s="3">
        <v>2014</v>
      </c>
    </row>
    <row r="7415" spans="1:8" ht="25.5">
      <c r="A7415" s="17" t="s">
        <v>17259</v>
      </c>
      <c r="B7415" s="17" t="s">
        <v>17263</v>
      </c>
      <c r="C7415" s="4">
        <v>26525403450</v>
      </c>
      <c r="D7415" s="3" t="s">
        <v>17288</v>
      </c>
      <c r="E7415" s="3" t="s">
        <v>17265</v>
      </c>
      <c r="F7415" s="6">
        <v>15000</v>
      </c>
      <c r="G7415" s="5" t="s">
        <v>57</v>
      </c>
      <c r="H7415" s="3">
        <v>2014</v>
      </c>
    </row>
    <row r="7416" spans="1:8" ht="25.5">
      <c r="A7416" s="17" t="s">
        <v>17259</v>
      </c>
      <c r="B7416" s="17" t="s">
        <v>17289</v>
      </c>
      <c r="C7416" s="4" t="s">
        <v>17290</v>
      </c>
      <c r="D7416" s="3" t="s">
        <v>17292</v>
      </c>
      <c r="E7416" s="3" t="s">
        <v>17291</v>
      </c>
      <c r="F7416" s="6">
        <v>30000</v>
      </c>
      <c r="G7416" s="5" t="s">
        <v>57</v>
      </c>
      <c r="H7416" s="3">
        <v>2014</v>
      </c>
    </row>
    <row r="7417" spans="1:8">
      <c r="A7417" s="17" t="s">
        <v>17259</v>
      </c>
      <c r="B7417" s="17" t="s">
        <v>17293</v>
      </c>
      <c r="C7417" s="4" t="s">
        <v>17294</v>
      </c>
      <c r="D7417" s="3" t="s">
        <v>17295</v>
      </c>
      <c r="E7417" s="3"/>
      <c r="F7417" s="6">
        <v>40000</v>
      </c>
      <c r="G7417" s="5" t="s">
        <v>57</v>
      </c>
      <c r="H7417" s="3">
        <v>2014</v>
      </c>
    </row>
    <row r="7418" spans="1:8">
      <c r="A7418" s="17" t="s">
        <v>17259</v>
      </c>
      <c r="B7418" s="17" t="s">
        <v>17296</v>
      </c>
      <c r="C7418" s="4"/>
      <c r="D7418" s="3" t="s">
        <v>17297</v>
      </c>
      <c r="E7418" s="3"/>
      <c r="F7418" s="6">
        <v>30000</v>
      </c>
      <c r="G7418" s="5" t="s">
        <v>57</v>
      </c>
      <c r="H7418" s="3">
        <v>2014</v>
      </c>
    </row>
    <row r="7419" spans="1:8">
      <c r="A7419" s="17" t="s">
        <v>17259</v>
      </c>
      <c r="B7419" s="17" t="s">
        <v>9682</v>
      </c>
      <c r="C7419" s="4" t="s">
        <v>13103</v>
      </c>
      <c r="D7419" s="3" t="s">
        <v>17298</v>
      </c>
      <c r="E7419" s="3"/>
      <c r="F7419" s="6">
        <v>296000</v>
      </c>
      <c r="G7419" s="5" t="s">
        <v>57</v>
      </c>
      <c r="H7419" s="3">
        <v>2014</v>
      </c>
    </row>
    <row r="7420" spans="1:8">
      <c r="A7420" s="17" t="s">
        <v>17259</v>
      </c>
      <c r="B7420" s="17" t="s">
        <v>17299</v>
      </c>
      <c r="C7420" s="4"/>
      <c r="D7420" s="3" t="s">
        <v>17301</v>
      </c>
      <c r="E7420" s="3" t="s">
        <v>17300</v>
      </c>
      <c r="F7420" s="6">
        <v>25000</v>
      </c>
      <c r="G7420" s="5" t="s">
        <v>57</v>
      </c>
      <c r="H7420" s="3">
        <v>2014</v>
      </c>
    </row>
    <row r="7421" spans="1:8" ht="25.5">
      <c r="A7421" s="17" t="s">
        <v>17259</v>
      </c>
      <c r="B7421" s="17" t="s">
        <v>17303</v>
      </c>
      <c r="C7421" s="4">
        <v>70231681574</v>
      </c>
      <c r="D7421" s="3" t="s">
        <v>17302</v>
      </c>
      <c r="E7421" s="3" t="s">
        <v>17304</v>
      </c>
      <c r="F7421" s="6">
        <v>240000</v>
      </c>
      <c r="G7421" s="10" t="s">
        <v>57</v>
      </c>
      <c r="H7421" s="3">
        <v>2014</v>
      </c>
    </row>
    <row r="7422" spans="1:8" ht="25.5">
      <c r="A7422" s="17" t="s">
        <v>17259</v>
      </c>
      <c r="B7422" s="17" t="s">
        <v>17305</v>
      </c>
      <c r="C7422" s="4">
        <v>99485784636</v>
      </c>
      <c r="D7422" s="3" t="s">
        <v>17307</v>
      </c>
      <c r="E7422" s="3" t="s">
        <v>17306</v>
      </c>
      <c r="F7422" s="6">
        <v>10000</v>
      </c>
      <c r="G7422" s="10" t="s">
        <v>57</v>
      </c>
      <c r="H7422" s="3">
        <v>2014</v>
      </c>
    </row>
    <row r="7423" spans="1:8" ht="25.5">
      <c r="A7423" s="17" t="s">
        <v>17259</v>
      </c>
      <c r="B7423" s="17" t="s">
        <v>17309</v>
      </c>
      <c r="C7423" s="4">
        <v>93911242629</v>
      </c>
      <c r="D7423" s="3" t="s">
        <v>17308</v>
      </c>
      <c r="E7423" s="3" t="s">
        <v>17310</v>
      </c>
      <c r="F7423" s="6">
        <v>7500000</v>
      </c>
      <c r="G7423" s="10" t="s">
        <v>57</v>
      </c>
      <c r="H7423" s="3">
        <v>2014</v>
      </c>
    </row>
    <row r="7424" spans="1:8" ht="25.5">
      <c r="A7424" s="17" t="s">
        <v>17259</v>
      </c>
      <c r="B7424" s="17" t="s">
        <v>17312</v>
      </c>
      <c r="C7424" s="4">
        <v>72839235353</v>
      </c>
      <c r="D7424" s="3" t="s">
        <v>17311</v>
      </c>
      <c r="E7424" s="3" t="s">
        <v>17313</v>
      </c>
      <c r="F7424" s="6">
        <v>150000</v>
      </c>
      <c r="G7424" s="10" t="s">
        <v>57</v>
      </c>
      <c r="H7424" s="3">
        <v>2014</v>
      </c>
    </row>
    <row r="7425" spans="1:8">
      <c r="A7425" s="17" t="s">
        <v>17259</v>
      </c>
      <c r="B7425" s="17" t="s">
        <v>17314</v>
      </c>
      <c r="C7425" s="4">
        <v>12001227058</v>
      </c>
      <c r="D7425" s="3" t="s">
        <v>17316</v>
      </c>
      <c r="E7425" s="3" t="s">
        <v>17315</v>
      </c>
      <c r="F7425" s="6">
        <v>4000</v>
      </c>
      <c r="G7425" s="10" t="s">
        <v>57</v>
      </c>
      <c r="H7425" s="3">
        <v>2014</v>
      </c>
    </row>
    <row r="7426" spans="1:8">
      <c r="A7426" s="17" t="s">
        <v>17259</v>
      </c>
      <c r="B7426" s="17" t="s">
        <v>17317</v>
      </c>
      <c r="C7426" s="4">
        <v>32326509122</v>
      </c>
      <c r="D7426" s="3" t="s">
        <v>17316</v>
      </c>
      <c r="E7426" s="3" t="s">
        <v>17318</v>
      </c>
      <c r="F7426" s="6">
        <v>15000</v>
      </c>
      <c r="G7426" s="10" t="s">
        <v>57</v>
      </c>
      <c r="H7426" s="3">
        <v>2014</v>
      </c>
    </row>
    <row r="7427" spans="1:8">
      <c r="A7427" s="17" t="s">
        <v>17259</v>
      </c>
      <c r="B7427" s="17" t="s">
        <v>17319</v>
      </c>
      <c r="C7427" s="4">
        <v>33281039707</v>
      </c>
      <c r="D7427" s="3" t="s">
        <v>17316</v>
      </c>
      <c r="E7427" s="3" t="s">
        <v>17320</v>
      </c>
      <c r="F7427" s="6">
        <v>4000</v>
      </c>
      <c r="G7427" s="10" t="s">
        <v>57</v>
      </c>
      <c r="H7427" s="3">
        <v>2014</v>
      </c>
    </row>
    <row r="7428" spans="1:8">
      <c r="A7428" s="17" t="s">
        <v>17259</v>
      </c>
      <c r="B7428" s="17" t="s">
        <v>17321</v>
      </c>
      <c r="C7428" s="4">
        <v>6301099241</v>
      </c>
      <c r="D7428" s="3" t="s">
        <v>17316</v>
      </c>
      <c r="E7428" s="3" t="s">
        <v>17322</v>
      </c>
      <c r="F7428" s="6">
        <v>3000</v>
      </c>
      <c r="G7428" s="10" t="s">
        <v>57</v>
      </c>
      <c r="H7428" s="3">
        <v>2014</v>
      </c>
    </row>
    <row r="7429" spans="1:8">
      <c r="A7429" s="17" t="s">
        <v>17259</v>
      </c>
      <c r="B7429" s="17" t="s">
        <v>17323</v>
      </c>
      <c r="C7429" s="4">
        <v>5089044016</v>
      </c>
      <c r="D7429" s="3" t="s">
        <v>17325</v>
      </c>
      <c r="E7429" s="3" t="s">
        <v>17324</v>
      </c>
      <c r="F7429" s="6">
        <v>3000</v>
      </c>
      <c r="G7429" s="10" t="s">
        <v>57</v>
      </c>
      <c r="H7429" s="3">
        <v>2014</v>
      </c>
    </row>
    <row r="7430" spans="1:8">
      <c r="A7430" s="17" t="s">
        <v>17259</v>
      </c>
      <c r="B7430" s="17" t="s">
        <v>17326</v>
      </c>
      <c r="C7430" s="4">
        <v>63631774475</v>
      </c>
      <c r="D7430" s="3" t="s">
        <v>17328</v>
      </c>
      <c r="E7430" s="3" t="s">
        <v>17327</v>
      </c>
      <c r="F7430" s="6">
        <v>10000</v>
      </c>
      <c r="G7430" s="10" t="s">
        <v>57</v>
      </c>
      <c r="H7430" s="3">
        <v>2014</v>
      </c>
    </row>
    <row r="7431" spans="1:8">
      <c r="A7431" s="17" t="s">
        <v>17259</v>
      </c>
      <c r="B7431" s="17" t="s">
        <v>17329</v>
      </c>
      <c r="C7431" s="4"/>
      <c r="D7431" s="3" t="s">
        <v>17331</v>
      </c>
      <c r="E7431" s="3" t="s">
        <v>17330</v>
      </c>
      <c r="F7431" s="6">
        <v>4000</v>
      </c>
      <c r="G7431" s="10" t="s">
        <v>57</v>
      </c>
      <c r="H7431" s="3">
        <v>2014</v>
      </c>
    </row>
    <row r="7432" spans="1:8">
      <c r="A7432" s="17" t="s">
        <v>17259</v>
      </c>
      <c r="B7432" s="17" t="s">
        <v>17332</v>
      </c>
      <c r="C7432" s="4">
        <v>71028337113</v>
      </c>
      <c r="D7432" s="3" t="s">
        <v>17316</v>
      </c>
      <c r="E7432" s="3" t="s">
        <v>17333</v>
      </c>
      <c r="F7432" s="6">
        <v>1000</v>
      </c>
      <c r="G7432" s="10" t="s">
        <v>57</v>
      </c>
      <c r="H7432" s="3">
        <v>2014</v>
      </c>
    </row>
    <row r="7433" spans="1:8">
      <c r="A7433" s="17" t="s">
        <v>17259</v>
      </c>
      <c r="B7433" s="17" t="s">
        <v>17334</v>
      </c>
      <c r="C7433" s="4">
        <v>65388340234</v>
      </c>
      <c r="D7433" s="3" t="s">
        <v>17316</v>
      </c>
      <c r="E7433" s="3" t="s">
        <v>17335</v>
      </c>
      <c r="F7433" s="6">
        <v>15000</v>
      </c>
      <c r="G7433" s="10" t="s">
        <v>57</v>
      </c>
      <c r="H7433" s="3">
        <v>2014</v>
      </c>
    </row>
    <row r="7434" spans="1:8">
      <c r="A7434" s="17" t="s">
        <v>17259</v>
      </c>
      <c r="B7434" s="17" t="s">
        <v>17336</v>
      </c>
      <c r="C7434" s="4">
        <v>56662084785</v>
      </c>
      <c r="D7434" s="3" t="s">
        <v>17316</v>
      </c>
      <c r="E7434" s="3" t="s">
        <v>17337</v>
      </c>
      <c r="F7434" s="6">
        <v>5000</v>
      </c>
      <c r="G7434" s="10" t="s">
        <v>57</v>
      </c>
      <c r="H7434" s="3">
        <v>2014</v>
      </c>
    </row>
    <row r="7435" spans="1:8">
      <c r="A7435" s="17" t="s">
        <v>17259</v>
      </c>
      <c r="B7435" s="17" t="s">
        <v>17338</v>
      </c>
      <c r="C7435" s="4">
        <v>95814743167</v>
      </c>
      <c r="D7435" s="3" t="s">
        <v>17340</v>
      </c>
      <c r="E7435" s="3" t="s">
        <v>17339</v>
      </c>
      <c r="F7435" s="6">
        <v>20000</v>
      </c>
      <c r="G7435" s="10" t="s">
        <v>57</v>
      </c>
      <c r="H7435" s="3">
        <v>2014</v>
      </c>
    </row>
    <row r="7436" spans="1:8">
      <c r="A7436" s="17" t="s">
        <v>17259</v>
      </c>
      <c r="B7436" s="17" t="s">
        <v>17341</v>
      </c>
      <c r="C7436" s="4">
        <v>98429209916</v>
      </c>
      <c r="D7436" s="3" t="s">
        <v>17316</v>
      </c>
      <c r="E7436" s="3"/>
      <c r="F7436" s="6">
        <v>3700</v>
      </c>
      <c r="G7436" s="10" t="s">
        <v>57</v>
      </c>
      <c r="H7436" s="3">
        <v>2014</v>
      </c>
    </row>
    <row r="7437" spans="1:8">
      <c r="A7437" s="17" t="s">
        <v>17259</v>
      </c>
      <c r="B7437" s="17" t="s">
        <v>17342</v>
      </c>
      <c r="C7437" s="4">
        <v>88020854699</v>
      </c>
      <c r="D7437" s="3" t="s">
        <v>17316</v>
      </c>
      <c r="E7437" s="3" t="s">
        <v>17343</v>
      </c>
      <c r="F7437" s="6">
        <v>3000</v>
      </c>
      <c r="G7437" s="10" t="s">
        <v>57</v>
      </c>
      <c r="H7437" s="3">
        <v>2014</v>
      </c>
    </row>
    <row r="7438" spans="1:8">
      <c r="A7438" s="17" t="s">
        <v>17259</v>
      </c>
      <c r="B7438" s="17" t="s">
        <v>17344</v>
      </c>
      <c r="C7438" s="4"/>
      <c r="D7438" s="3" t="s">
        <v>17316</v>
      </c>
      <c r="E7438" s="3" t="s">
        <v>17330</v>
      </c>
      <c r="F7438" s="6">
        <v>2000</v>
      </c>
      <c r="G7438" s="10" t="s">
        <v>57</v>
      </c>
      <c r="H7438" s="3">
        <v>2014</v>
      </c>
    </row>
    <row r="7439" spans="1:8">
      <c r="A7439" s="17" t="s">
        <v>17259</v>
      </c>
      <c r="B7439" s="17" t="s">
        <v>17314</v>
      </c>
      <c r="C7439" s="4">
        <v>12001227058</v>
      </c>
      <c r="D7439" s="3" t="s">
        <v>17345</v>
      </c>
      <c r="E7439" s="3" t="s">
        <v>17315</v>
      </c>
      <c r="F7439" s="6">
        <v>10000</v>
      </c>
      <c r="G7439" s="10" t="s">
        <v>57</v>
      </c>
      <c r="H7439" s="3">
        <v>2014</v>
      </c>
    </row>
    <row r="7440" spans="1:8">
      <c r="A7440" s="17" t="s">
        <v>17259</v>
      </c>
      <c r="B7440" s="17" t="s">
        <v>17346</v>
      </c>
      <c r="C7440" s="4">
        <v>61757019663</v>
      </c>
      <c r="D7440" s="3" t="s">
        <v>17348</v>
      </c>
      <c r="E7440" s="3" t="s">
        <v>17347</v>
      </c>
      <c r="F7440" s="6">
        <v>20000</v>
      </c>
      <c r="G7440" s="10" t="s">
        <v>57</v>
      </c>
      <c r="H7440" s="3">
        <v>2014</v>
      </c>
    </row>
    <row r="7441" spans="1:8">
      <c r="A7441" s="17" t="s">
        <v>17259</v>
      </c>
      <c r="B7441" s="17" t="s">
        <v>17349</v>
      </c>
      <c r="C7441" s="4">
        <v>66339530414</v>
      </c>
      <c r="D7441" s="3" t="s">
        <v>17345</v>
      </c>
      <c r="E7441" s="3" t="s">
        <v>17350</v>
      </c>
      <c r="F7441" s="6">
        <v>5000</v>
      </c>
      <c r="G7441" s="10" t="s">
        <v>57</v>
      </c>
      <c r="H7441" s="3">
        <v>2014</v>
      </c>
    </row>
    <row r="7442" spans="1:8">
      <c r="A7442" s="17" t="s">
        <v>17259</v>
      </c>
      <c r="B7442" s="17" t="s">
        <v>17351</v>
      </c>
      <c r="C7442" s="4"/>
      <c r="D7442" s="3" t="s">
        <v>17353</v>
      </c>
      <c r="E7442" s="3" t="s">
        <v>17352</v>
      </c>
      <c r="F7442" s="6">
        <v>2000</v>
      </c>
      <c r="G7442" s="10" t="s">
        <v>57</v>
      </c>
      <c r="H7442" s="3">
        <v>2014</v>
      </c>
    </row>
    <row r="7443" spans="1:8">
      <c r="A7443" s="17" t="s">
        <v>17259</v>
      </c>
      <c r="B7443" s="17" t="s">
        <v>17354</v>
      </c>
      <c r="C7443" s="4">
        <v>92651256801</v>
      </c>
      <c r="D7443" s="3"/>
      <c r="E7443" s="3"/>
      <c r="F7443" s="6">
        <v>800</v>
      </c>
      <c r="G7443" s="10" t="s">
        <v>57</v>
      </c>
      <c r="H7443" s="3">
        <v>2014</v>
      </c>
    </row>
    <row r="7444" spans="1:8">
      <c r="A7444" s="17" t="s">
        <v>17259</v>
      </c>
      <c r="B7444" s="17" t="s">
        <v>17349</v>
      </c>
      <c r="C7444" s="4">
        <v>66339530414</v>
      </c>
      <c r="D7444" s="3" t="s">
        <v>17345</v>
      </c>
      <c r="E7444" s="3" t="s">
        <v>17350</v>
      </c>
      <c r="F7444" s="6">
        <v>2000</v>
      </c>
      <c r="G7444" s="10" t="s">
        <v>57</v>
      </c>
      <c r="H7444" s="3">
        <v>2014</v>
      </c>
    </row>
    <row r="7445" spans="1:8">
      <c r="A7445" s="17" t="s">
        <v>17259</v>
      </c>
      <c r="B7445" s="17" t="s">
        <v>17355</v>
      </c>
      <c r="C7445" s="4">
        <v>90583140000</v>
      </c>
      <c r="D7445" s="3" t="s">
        <v>9238</v>
      </c>
      <c r="E7445" s="3" t="s">
        <v>17356</v>
      </c>
      <c r="F7445" s="6">
        <v>2000</v>
      </c>
      <c r="G7445" s="10" t="s">
        <v>57</v>
      </c>
      <c r="H7445" s="3">
        <v>2014</v>
      </c>
    </row>
    <row r="7446" spans="1:8">
      <c r="A7446" s="17" t="s">
        <v>17259</v>
      </c>
      <c r="B7446" s="17" t="s">
        <v>17334</v>
      </c>
      <c r="C7446" s="4">
        <v>65388340234</v>
      </c>
      <c r="D7446" s="3" t="s">
        <v>17345</v>
      </c>
      <c r="E7446" s="3" t="s">
        <v>17335</v>
      </c>
      <c r="F7446" s="6">
        <v>30000</v>
      </c>
      <c r="G7446" s="10" t="s">
        <v>57</v>
      </c>
      <c r="H7446" s="3">
        <v>2014</v>
      </c>
    </row>
    <row r="7447" spans="1:8">
      <c r="A7447" s="17" t="s">
        <v>17259</v>
      </c>
      <c r="B7447" s="17" t="s">
        <v>17357</v>
      </c>
      <c r="C7447" s="4">
        <v>30018347385</v>
      </c>
      <c r="D7447" s="3" t="s">
        <v>17316</v>
      </c>
      <c r="E7447" s="3" t="s">
        <v>17358</v>
      </c>
      <c r="F7447" s="6">
        <v>2500</v>
      </c>
      <c r="G7447" s="10" t="s">
        <v>57</v>
      </c>
      <c r="H7447" s="3">
        <v>2014</v>
      </c>
    </row>
    <row r="7448" spans="1:8">
      <c r="A7448" s="17" t="s">
        <v>17259</v>
      </c>
      <c r="B7448" s="17" t="s">
        <v>17359</v>
      </c>
      <c r="C7448" s="4">
        <v>9558339974</v>
      </c>
      <c r="D7448" s="3" t="s">
        <v>17316</v>
      </c>
      <c r="E7448" s="3" t="s">
        <v>17360</v>
      </c>
      <c r="F7448" s="6">
        <v>1500</v>
      </c>
      <c r="G7448" s="10" t="s">
        <v>57</v>
      </c>
      <c r="H7448" s="3">
        <v>2014</v>
      </c>
    </row>
    <row r="7449" spans="1:8">
      <c r="A7449" s="17" t="s">
        <v>17259</v>
      </c>
      <c r="B7449" s="17" t="s">
        <v>17361</v>
      </c>
      <c r="C7449" s="4">
        <v>3144955202</v>
      </c>
      <c r="D7449" s="3" t="s">
        <v>17316</v>
      </c>
      <c r="E7449" s="3" t="s">
        <v>17362</v>
      </c>
      <c r="F7449" s="6">
        <v>2000</v>
      </c>
      <c r="G7449" s="10" t="s">
        <v>57</v>
      </c>
      <c r="H7449" s="3">
        <v>2014</v>
      </c>
    </row>
    <row r="7450" spans="1:8">
      <c r="A7450" s="17" t="s">
        <v>17259</v>
      </c>
      <c r="B7450" s="17" t="s">
        <v>17363</v>
      </c>
      <c r="C7450" s="4">
        <v>99460317968</v>
      </c>
      <c r="D7450" s="3" t="s">
        <v>17316</v>
      </c>
      <c r="E7450" s="3" t="s">
        <v>17364</v>
      </c>
      <c r="F7450" s="6">
        <v>5000</v>
      </c>
      <c r="G7450" s="10" t="s">
        <v>57</v>
      </c>
      <c r="H7450" s="3">
        <v>2014</v>
      </c>
    </row>
    <row r="7451" spans="1:8">
      <c r="A7451" s="17" t="s">
        <v>17259</v>
      </c>
      <c r="B7451" s="17" t="s">
        <v>17361</v>
      </c>
      <c r="C7451" s="4">
        <v>3144955202</v>
      </c>
      <c r="D7451" s="3" t="s">
        <v>17316</v>
      </c>
      <c r="E7451" s="3" t="s">
        <v>17362</v>
      </c>
      <c r="F7451" s="6">
        <v>4000</v>
      </c>
      <c r="G7451" s="10" t="s">
        <v>57</v>
      </c>
      <c r="H7451" s="3">
        <v>2014</v>
      </c>
    </row>
    <row r="7452" spans="1:8">
      <c r="A7452" s="17" t="s">
        <v>17259</v>
      </c>
      <c r="B7452" s="17" t="s">
        <v>17365</v>
      </c>
      <c r="C7452" s="4">
        <v>63841031614</v>
      </c>
      <c r="D7452" s="3" t="s">
        <v>17316</v>
      </c>
      <c r="E7452" s="3" t="s">
        <v>17366</v>
      </c>
      <c r="F7452" s="6">
        <v>2000</v>
      </c>
      <c r="G7452" s="10" t="s">
        <v>57</v>
      </c>
      <c r="H7452" s="3">
        <v>2014</v>
      </c>
    </row>
    <row r="7453" spans="1:8">
      <c r="A7453" s="17" t="s">
        <v>17259</v>
      </c>
      <c r="B7453" s="17" t="s">
        <v>17367</v>
      </c>
      <c r="C7453" s="4">
        <v>86238355127</v>
      </c>
      <c r="D7453" s="3" t="s">
        <v>17316</v>
      </c>
      <c r="E7453" s="3" t="s">
        <v>17368</v>
      </c>
      <c r="F7453" s="6">
        <v>7000</v>
      </c>
      <c r="G7453" s="10" t="s">
        <v>57</v>
      </c>
      <c r="H7453" s="3">
        <v>2014</v>
      </c>
    </row>
    <row r="7454" spans="1:8">
      <c r="A7454" s="17" t="s">
        <v>17259</v>
      </c>
      <c r="B7454" s="17" t="s">
        <v>17369</v>
      </c>
      <c r="C7454" s="4">
        <v>13360836358</v>
      </c>
      <c r="D7454" s="3" t="s">
        <v>17316</v>
      </c>
      <c r="E7454" s="3" t="s">
        <v>17370</v>
      </c>
      <c r="F7454" s="6">
        <v>2000</v>
      </c>
      <c r="G7454" s="10" t="s">
        <v>57</v>
      </c>
      <c r="H7454" s="3">
        <v>2014</v>
      </c>
    </row>
    <row r="7455" spans="1:8">
      <c r="A7455" s="17" t="s">
        <v>17259</v>
      </c>
      <c r="B7455" s="17" t="s">
        <v>17369</v>
      </c>
      <c r="C7455" s="4">
        <v>13360836358</v>
      </c>
      <c r="D7455" s="3" t="s">
        <v>17316</v>
      </c>
      <c r="E7455" s="3" t="s">
        <v>17370</v>
      </c>
      <c r="F7455" s="6">
        <v>2000</v>
      </c>
      <c r="G7455" s="10" t="s">
        <v>57</v>
      </c>
      <c r="H7455" s="3">
        <v>2014</v>
      </c>
    </row>
    <row r="7456" spans="1:8">
      <c r="A7456" s="17" t="s">
        <v>17259</v>
      </c>
      <c r="B7456" s="17" t="s">
        <v>17365</v>
      </c>
      <c r="C7456" s="4">
        <v>63841031614</v>
      </c>
      <c r="D7456" s="3" t="s">
        <v>17316</v>
      </c>
      <c r="E7456" s="3" t="s">
        <v>17366</v>
      </c>
      <c r="F7456" s="6">
        <v>5000</v>
      </c>
      <c r="G7456" s="10" t="s">
        <v>57</v>
      </c>
      <c r="H7456" s="3">
        <v>2014</v>
      </c>
    </row>
    <row r="7457" spans="1:8">
      <c r="A7457" s="17" t="s">
        <v>17259</v>
      </c>
      <c r="B7457" s="17" t="s">
        <v>17371</v>
      </c>
      <c r="C7457" s="4">
        <v>75742479703</v>
      </c>
      <c r="D7457" s="3" t="s">
        <v>17372</v>
      </c>
      <c r="E7457" s="3"/>
      <c r="F7457" s="6">
        <v>10000</v>
      </c>
      <c r="G7457" s="10" t="s">
        <v>57</v>
      </c>
      <c r="H7457" s="3">
        <v>2014</v>
      </c>
    </row>
    <row r="7458" spans="1:8">
      <c r="A7458" s="17" t="s">
        <v>17259</v>
      </c>
      <c r="B7458" s="17" t="s">
        <v>17373</v>
      </c>
      <c r="C7458" s="4">
        <v>96541384736</v>
      </c>
      <c r="D7458" s="3" t="s">
        <v>17375</v>
      </c>
      <c r="E7458" s="3" t="s">
        <v>17374</v>
      </c>
      <c r="F7458" s="6">
        <v>4000</v>
      </c>
      <c r="G7458" s="10" t="s">
        <v>57</v>
      </c>
      <c r="H7458" s="3">
        <v>2014</v>
      </c>
    </row>
    <row r="7459" spans="1:8">
      <c r="A7459" s="17" t="s">
        <v>17259</v>
      </c>
      <c r="B7459" s="17" t="s">
        <v>17376</v>
      </c>
      <c r="C7459" s="4">
        <v>73571410330</v>
      </c>
      <c r="D7459" s="3" t="s">
        <v>17316</v>
      </c>
      <c r="E7459" s="3" t="s">
        <v>17377</v>
      </c>
      <c r="F7459" s="6">
        <v>800</v>
      </c>
      <c r="G7459" s="10" t="s">
        <v>57</v>
      </c>
      <c r="H7459" s="3">
        <v>2014</v>
      </c>
    </row>
    <row r="7460" spans="1:8">
      <c r="A7460" s="17" t="s">
        <v>17259</v>
      </c>
      <c r="B7460" s="17" t="s">
        <v>17378</v>
      </c>
      <c r="C7460" s="4">
        <v>13857701351</v>
      </c>
      <c r="D7460" s="3" t="s">
        <v>17316</v>
      </c>
      <c r="E7460" s="3" t="s">
        <v>17379</v>
      </c>
      <c r="F7460" s="6">
        <v>5000</v>
      </c>
      <c r="G7460" s="10" t="s">
        <v>57</v>
      </c>
      <c r="H7460" s="3">
        <v>2014</v>
      </c>
    </row>
    <row r="7461" spans="1:8">
      <c r="A7461" s="17" t="s">
        <v>17259</v>
      </c>
      <c r="B7461" s="17" t="s">
        <v>17380</v>
      </c>
      <c r="C7461" s="4">
        <v>85070505241</v>
      </c>
      <c r="D7461" s="3" t="s">
        <v>17316</v>
      </c>
      <c r="E7461" s="3" t="s">
        <v>17381</v>
      </c>
      <c r="F7461" s="6">
        <v>10000</v>
      </c>
      <c r="G7461" s="10" t="s">
        <v>57</v>
      </c>
      <c r="H7461" s="3">
        <v>2014</v>
      </c>
    </row>
    <row r="7462" spans="1:8">
      <c r="A7462" s="17" t="s">
        <v>17259</v>
      </c>
      <c r="B7462" s="17" t="s">
        <v>17382</v>
      </c>
      <c r="C7462" s="4">
        <v>66496048207</v>
      </c>
      <c r="D7462" s="3" t="s">
        <v>17316</v>
      </c>
      <c r="E7462" s="3" t="s">
        <v>17383</v>
      </c>
      <c r="F7462" s="6">
        <v>2500</v>
      </c>
      <c r="G7462" s="10" t="s">
        <v>57</v>
      </c>
      <c r="H7462" s="3">
        <v>2014</v>
      </c>
    </row>
    <row r="7463" spans="1:8">
      <c r="A7463" s="17" t="s">
        <v>17259</v>
      </c>
      <c r="B7463" s="17" t="s">
        <v>17384</v>
      </c>
      <c r="C7463" s="4">
        <v>79620933678</v>
      </c>
      <c r="D7463" s="3" t="s">
        <v>17386</v>
      </c>
      <c r="E7463" s="3"/>
      <c r="F7463" s="6">
        <v>1100000</v>
      </c>
      <c r="G7463" s="10" t="s">
        <v>57</v>
      </c>
      <c r="H7463" s="3">
        <v>2014</v>
      </c>
    </row>
    <row r="7464" spans="1:8" ht="25.5">
      <c r="A7464" s="17" t="s">
        <v>17259</v>
      </c>
      <c r="B7464" s="17" t="s">
        <v>17387</v>
      </c>
      <c r="C7464" s="4">
        <v>44858465638</v>
      </c>
      <c r="D7464" s="3" t="s">
        <v>17389</v>
      </c>
      <c r="E7464" s="3" t="s">
        <v>17388</v>
      </c>
      <c r="F7464" s="6">
        <v>164500</v>
      </c>
      <c r="G7464" s="10" t="s">
        <v>57</v>
      </c>
      <c r="H7464" s="3">
        <v>2014</v>
      </c>
    </row>
    <row r="7465" spans="1:8">
      <c r="A7465" s="17" t="s">
        <v>17259</v>
      </c>
      <c r="B7465" s="17" t="s">
        <v>17390</v>
      </c>
      <c r="C7465" s="4">
        <v>34059890429</v>
      </c>
      <c r="D7465" s="3" t="s">
        <v>17392</v>
      </c>
      <c r="E7465" s="3" t="s">
        <v>17391</v>
      </c>
      <c r="F7465" s="6">
        <v>20000</v>
      </c>
      <c r="G7465" s="10" t="s">
        <v>57</v>
      </c>
      <c r="H7465" s="3">
        <v>2014</v>
      </c>
    </row>
    <row r="7466" spans="1:8" ht="25.5">
      <c r="A7466" s="17" t="s">
        <v>17259</v>
      </c>
      <c r="B7466" s="17" t="s">
        <v>17393</v>
      </c>
      <c r="C7466" s="4">
        <v>90540987853</v>
      </c>
      <c r="D7466" s="3" t="s">
        <v>17395</v>
      </c>
      <c r="E7466" s="3" t="s">
        <v>17394</v>
      </c>
      <c r="F7466" s="6">
        <v>11000</v>
      </c>
      <c r="G7466" s="10" t="s">
        <v>57</v>
      </c>
      <c r="H7466" s="3">
        <v>2014</v>
      </c>
    </row>
    <row r="7467" spans="1:8" ht="25.5">
      <c r="A7467" s="17" t="s">
        <v>17259</v>
      </c>
      <c r="B7467" s="17" t="s">
        <v>17396</v>
      </c>
      <c r="C7467" s="4">
        <v>97493922891</v>
      </c>
      <c r="D7467" s="3" t="s">
        <v>17397</v>
      </c>
      <c r="E7467" s="3" t="s">
        <v>17398</v>
      </c>
      <c r="F7467" s="6">
        <v>250000</v>
      </c>
      <c r="G7467" s="10" t="s">
        <v>57</v>
      </c>
      <c r="H7467" s="3">
        <v>2014</v>
      </c>
    </row>
    <row r="7468" spans="1:8">
      <c r="A7468" s="17" t="s">
        <v>17259</v>
      </c>
      <c r="B7468" s="17" t="s">
        <v>17399</v>
      </c>
      <c r="C7468" s="4">
        <v>43752533708</v>
      </c>
      <c r="D7468" s="3" t="s">
        <v>17401</v>
      </c>
      <c r="E7468" s="3" t="s">
        <v>17400</v>
      </c>
      <c r="F7468" s="6">
        <v>12000</v>
      </c>
      <c r="G7468" s="10" t="s">
        <v>57</v>
      </c>
      <c r="H7468" s="3">
        <v>2014</v>
      </c>
    </row>
    <row r="7469" spans="1:8">
      <c r="A7469" s="17" t="s">
        <v>17259</v>
      </c>
      <c r="B7469" s="17" t="s">
        <v>17402</v>
      </c>
      <c r="C7469" s="4">
        <v>23665003070</v>
      </c>
      <c r="D7469" s="3" t="s">
        <v>17404</v>
      </c>
      <c r="E7469" s="3" t="s">
        <v>17403</v>
      </c>
      <c r="F7469" s="6">
        <v>3000</v>
      </c>
      <c r="G7469" s="10" t="s">
        <v>57</v>
      </c>
      <c r="H7469" s="3">
        <v>2014</v>
      </c>
    </row>
    <row r="7470" spans="1:8" ht="25.5">
      <c r="A7470" s="17" t="s">
        <v>17259</v>
      </c>
      <c r="B7470" s="17" t="s">
        <v>17405</v>
      </c>
      <c r="C7470" s="4">
        <v>3258598358</v>
      </c>
      <c r="D7470" s="3" t="s">
        <v>568</v>
      </c>
      <c r="E7470" s="3" t="s">
        <v>17406</v>
      </c>
      <c r="F7470" s="6">
        <v>15000</v>
      </c>
      <c r="G7470" s="10" t="s">
        <v>57</v>
      </c>
      <c r="H7470" s="3">
        <v>2014</v>
      </c>
    </row>
    <row r="7471" spans="1:8">
      <c r="A7471" s="17" t="s">
        <v>17259</v>
      </c>
      <c r="B7471" s="17" t="s">
        <v>17407</v>
      </c>
      <c r="C7471" s="4"/>
      <c r="D7471" s="3" t="s">
        <v>568</v>
      </c>
      <c r="E7471" s="3" t="s">
        <v>17408</v>
      </c>
      <c r="F7471" s="6">
        <v>1500</v>
      </c>
      <c r="G7471" s="10" t="s">
        <v>57</v>
      </c>
      <c r="H7471" s="3">
        <v>2014</v>
      </c>
    </row>
    <row r="7472" spans="1:8">
      <c r="A7472" s="17" t="s">
        <v>17259</v>
      </c>
      <c r="B7472" s="17" t="s">
        <v>17409</v>
      </c>
      <c r="C7472" s="4">
        <v>46800639775</v>
      </c>
      <c r="D7472" s="3" t="s">
        <v>17410</v>
      </c>
      <c r="E7472" s="3"/>
      <c r="F7472" s="6">
        <v>11500</v>
      </c>
      <c r="G7472" s="10" t="s">
        <v>57</v>
      </c>
      <c r="H7472" s="3">
        <v>2014</v>
      </c>
    </row>
    <row r="7473" spans="1:8" ht="38.25">
      <c r="A7473" s="17" t="s">
        <v>17259</v>
      </c>
      <c r="B7473" s="17" t="s">
        <v>17411</v>
      </c>
      <c r="C7473" s="4">
        <v>73067107103</v>
      </c>
      <c r="D7473" s="3" t="s">
        <v>17413</v>
      </c>
      <c r="E7473" s="3" t="s">
        <v>17412</v>
      </c>
      <c r="F7473" s="6">
        <v>3000</v>
      </c>
      <c r="G7473" s="3" t="s">
        <v>60</v>
      </c>
      <c r="H7473" s="3">
        <v>2014</v>
      </c>
    </row>
    <row r="7474" spans="1:8">
      <c r="A7474" s="17" t="s">
        <v>17259</v>
      </c>
      <c r="B7474" s="17" t="s">
        <v>17411</v>
      </c>
      <c r="C7474" s="4">
        <v>73067107103</v>
      </c>
      <c r="D7474" s="3" t="s">
        <v>17414</v>
      </c>
      <c r="E7474" s="3" t="s">
        <v>17412</v>
      </c>
      <c r="F7474" s="6">
        <v>19000</v>
      </c>
      <c r="G7474" s="10" t="s">
        <v>57</v>
      </c>
      <c r="H7474" s="3">
        <v>2014</v>
      </c>
    </row>
    <row r="7475" spans="1:8" ht="25.5">
      <c r="A7475" s="17" t="s">
        <v>17259</v>
      </c>
      <c r="B7475" s="17" t="s">
        <v>17415</v>
      </c>
      <c r="C7475" s="4">
        <v>7871826864</v>
      </c>
      <c r="D7475" s="3" t="s">
        <v>3402</v>
      </c>
      <c r="E7475" s="3" t="s">
        <v>17416</v>
      </c>
      <c r="F7475" s="6">
        <v>3000</v>
      </c>
      <c r="G7475" s="10" t="s">
        <v>57</v>
      </c>
      <c r="H7475" s="3">
        <v>2014</v>
      </c>
    </row>
    <row r="7476" spans="1:8">
      <c r="A7476" s="17" t="s">
        <v>17259</v>
      </c>
      <c r="B7476" s="17" t="s">
        <v>17417</v>
      </c>
      <c r="C7476" s="4">
        <v>59926027398</v>
      </c>
      <c r="D7476" s="3" t="s">
        <v>17418</v>
      </c>
      <c r="E7476" s="3"/>
      <c r="F7476" s="6">
        <v>1500</v>
      </c>
      <c r="G7476" s="10" t="s">
        <v>57</v>
      </c>
      <c r="H7476" s="3">
        <v>2014</v>
      </c>
    </row>
    <row r="7477" spans="1:8">
      <c r="A7477" s="17" t="s">
        <v>17259</v>
      </c>
      <c r="B7477" s="17" t="s">
        <v>17419</v>
      </c>
      <c r="C7477" s="4">
        <v>2456979906</v>
      </c>
      <c r="D7477" s="3" t="s">
        <v>17418</v>
      </c>
      <c r="E7477" s="3"/>
      <c r="F7477" s="6">
        <v>3000</v>
      </c>
      <c r="G7477" s="10" t="s">
        <v>57</v>
      </c>
      <c r="H7477" s="3">
        <v>2014</v>
      </c>
    </row>
    <row r="7478" spans="1:8">
      <c r="A7478" s="17" t="s">
        <v>17259</v>
      </c>
      <c r="B7478" s="17" t="s">
        <v>17420</v>
      </c>
      <c r="C7478" s="4"/>
      <c r="D7478" s="3" t="s">
        <v>3402</v>
      </c>
      <c r="E7478" s="3"/>
      <c r="F7478" s="6">
        <v>3000</v>
      </c>
      <c r="G7478" s="3" t="s">
        <v>57</v>
      </c>
      <c r="H7478" s="3">
        <v>2014</v>
      </c>
    </row>
    <row r="7479" spans="1:8">
      <c r="A7479" s="17" t="s">
        <v>17259</v>
      </c>
      <c r="B7479" s="17" t="s">
        <v>17421</v>
      </c>
      <c r="C7479" s="4">
        <v>1267883673</v>
      </c>
      <c r="D7479" s="3" t="s">
        <v>17422</v>
      </c>
      <c r="E7479" s="3"/>
      <c r="F7479" s="6">
        <v>5000</v>
      </c>
      <c r="G7479" s="10" t="s">
        <v>57</v>
      </c>
      <c r="H7479" s="3">
        <v>2014</v>
      </c>
    </row>
    <row r="7480" spans="1:8" ht="38.25">
      <c r="A7480" s="17" t="s">
        <v>17259</v>
      </c>
      <c r="B7480" s="17" t="s">
        <v>17423</v>
      </c>
      <c r="C7480" s="4">
        <v>73766952947</v>
      </c>
      <c r="D7480" s="3" t="s">
        <v>568</v>
      </c>
      <c r="E7480" s="3"/>
      <c r="F7480" s="6">
        <v>8000</v>
      </c>
      <c r="G7480" s="3" t="s">
        <v>60</v>
      </c>
      <c r="H7480" s="3">
        <v>2014</v>
      </c>
    </row>
    <row r="7481" spans="1:8" ht="38.25">
      <c r="A7481" s="17" t="s">
        <v>17259</v>
      </c>
      <c r="B7481" s="17" t="s">
        <v>17424</v>
      </c>
      <c r="C7481" s="4">
        <v>90241099244</v>
      </c>
      <c r="D7481" s="3" t="s">
        <v>5936</v>
      </c>
      <c r="E7481" s="3"/>
      <c r="F7481" s="6">
        <v>3000</v>
      </c>
      <c r="G7481" s="3" t="s">
        <v>60</v>
      </c>
      <c r="H7481" s="3">
        <v>2014</v>
      </c>
    </row>
    <row r="7482" spans="1:8" ht="38.25">
      <c r="A7482" s="17" t="s">
        <v>17259</v>
      </c>
      <c r="B7482" s="17" t="s">
        <v>17425</v>
      </c>
      <c r="C7482" s="4">
        <v>19916905200</v>
      </c>
      <c r="D7482" s="3" t="s">
        <v>568</v>
      </c>
      <c r="E7482" s="3"/>
      <c r="F7482" s="6">
        <v>12000</v>
      </c>
      <c r="G7482" s="3" t="s">
        <v>60</v>
      </c>
      <c r="H7482" s="3">
        <v>2014</v>
      </c>
    </row>
    <row r="7483" spans="1:8" ht="38.25">
      <c r="A7483" s="17" t="s">
        <v>17259</v>
      </c>
      <c r="B7483" s="17" t="s">
        <v>17426</v>
      </c>
      <c r="C7483" s="4"/>
      <c r="D7483" s="3" t="s">
        <v>568</v>
      </c>
      <c r="E7483" s="3"/>
      <c r="F7483" s="6">
        <v>5500</v>
      </c>
      <c r="G7483" s="3" t="s">
        <v>60</v>
      </c>
      <c r="H7483" s="3">
        <v>2014</v>
      </c>
    </row>
    <row r="7484" spans="1:8" ht="38.25">
      <c r="A7484" s="17" t="s">
        <v>17259</v>
      </c>
      <c r="B7484" s="17" t="s">
        <v>17427</v>
      </c>
      <c r="C7484" s="4">
        <v>88800209243</v>
      </c>
      <c r="D7484" s="3" t="s">
        <v>568</v>
      </c>
      <c r="E7484" s="3"/>
      <c r="F7484" s="6">
        <v>1500</v>
      </c>
      <c r="G7484" s="3" t="s">
        <v>60</v>
      </c>
      <c r="H7484" s="3">
        <v>2014</v>
      </c>
    </row>
    <row r="7485" spans="1:8" ht="38.25">
      <c r="A7485" s="17" t="s">
        <v>17259</v>
      </c>
      <c r="B7485" s="17" t="s">
        <v>17428</v>
      </c>
      <c r="C7485" s="4">
        <v>73036768951</v>
      </c>
      <c r="D7485" s="3" t="s">
        <v>568</v>
      </c>
      <c r="E7485" s="3"/>
      <c r="F7485" s="6">
        <v>4000</v>
      </c>
      <c r="G7485" s="3" t="s">
        <v>60</v>
      </c>
      <c r="H7485" s="3">
        <v>2014</v>
      </c>
    </row>
    <row r="7486" spans="1:8">
      <c r="A7486" s="17" t="s">
        <v>17259</v>
      </c>
      <c r="B7486" s="17" t="s">
        <v>17429</v>
      </c>
      <c r="C7486" s="4"/>
      <c r="D7486" s="3" t="s">
        <v>17430</v>
      </c>
      <c r="E7486" s="3"/>
      <c r="F7486" s="6">
        <v>10000</v>
      </c>
      <c r="G7486" s="10" t="s">
        <v>57</v>
      </c>
      <c r="H7486" s="3">
        <v>2014</v>
      </c>
    </row>
    <row r="7487" spans="1:8">
      <c r="A7487" s="17" t="s">
        <v>17259</v>
      </c>
      <c r="B7487" s="17" t="s">
        <v>17431</v>
      </c>
      <c r="C7487" s="4">
        <v>10613218926</v>
      </c>
      <c r="D7487" s="3" t="s">
        <v>17414</v>
      </c>
      <c r="E7487" s="3"/>
      <c r="F7487" s="6">
        <v>2500</v>
      </c>
      <c r="G7487" s="10" t="s">
        <v>57</v>
      </c>
      <c r="H7487" s="3">
        <v>2014</v>
      </c>
    </row>
    <row r="7488" spans="1:8">
      <c r="A7488" s="17" t="s">
        <v>17259</v>
      </c>
      <c r="B7488" s="17" t="s">
        <v>17432</v>
      </c>
      <c r="C7488" s="4">
        <v>20754286423</v>
      </c>
      <c r="D7488" s="3" t="s">
        <v>17434</v>
      </c>
      <c r="E7488" s="3" t="s">
        <v>17433</v>
      </c>
      <c r="F7488" s="6">
        <v>4000</v>
      </c>
      <c r="G7488" s="10" t="s">
        <v>57</v>
      </c>
      <c r="H7488" s="3">
        <v>2014</v>
      </c>
    </row>
    <row r="7489" spans="1:8">
      <c r="A7489" s="17" t="s">
        <v>17259</v>
      </c>
      <c r="B7489" s="17" t="s">
        <v>17435</v>
      </c>
      <c r="C7489" s="4">
        <v>20512608153</v>
      </c>
      <c r="D7489" s="3" t="s">
        <v>17414</v>
      </c>
      <c r="E7489" s="3" t="s">
        <v>17436</v>
      </c>
      <c r="F7489" s="6">
        <v>15000</v>
      </c>
      <c r="G7489" s="10" t="s">
        <v>57</v>
      </c>
      <c r="H7489" s="3">
        <v>2014</v>
      </c>
    </row>
    <row r="7490" spans="1:8">
      <c r="A7490" s="17" t="s">
        <v>17259</v>
      </c>
      <c r="B7490" s="17" t="s">
        <v>17437</v>
      </c>
      <c r="C7490" s="4"/>
      <c r="D7490" s="3" t="s">
        <v>17438</v>
      </c>
      <c r="E7490" s="3"/>
      <c r="F7490" s="6">
        <v>2500</v>
      </c>
      <c r="G7490" s="10" t="s">
        <v>57</v>
      </c>
      <c r="H7490" s="3">
        <v>2014</v>
      </c>
    </row>
    <row r="7491" spans="1:8">
      <c r="A7491" s="17" t="s">
        <v>17259</v>
      </c>
      <c r="B7491" s="16" t="s">
        <v>17439</v>
      </c>
      <c r="C7491" s="8" t="s">
        <v>17440</v>
      </c>
      <c r="D7491" s="5" t="s">
        <v>17442</v>
      </c>
      <c r="E7491" s="5" t="s">
        <v>17441</v>
      </c>
      <c r="F7491" s="9">
        <v>7000</v>
      </c>
      <c r="G7491" s="10" t="s">
        <v>57</v>
      </c>
      <c r="H7491" s="3">
        <v>2014</v>
      </c>
    </row>
    <row r="7492" spans="1:8">
      <c r="A7492" s="17" t="s">
        <v>17259</v>
      </c>
      <c r="B7492" s="16" t="s">
        <v>17443</v>
      </c>
      <c r="C7492" s="8" t="s">
        <v>17444</v>
      </c>
      <c r="D7492" s="5" t="s">
        <v>17446</v>
      </c>
      <c r="E7492" s="5" t="s">
        <v>17445</v>
      </c>
      <c r="F7492" s="9">
        <v>8000</v>
      </c>
      <c r="G7492" s="10" t="s">
        <v>57</v>
      </c>
      <c r="H7492" s="3">
        <v>2014</v>
      </c>
    </row>
    <row r="7493" spans="1:8">
      <c r="A7493" s="17" t="s">
        <v>17259</v>
      </c>
      <c r="B7493" s="16" t="s">
        <v>17447</v>
      </c>
      <c r="C7493" s="8" t="s">
        <v>17448</v>
      </c>
      <c r="D7493" s="5" t="s">
        <v>17450</v>
      </c>
      <c r="E7493" s="5" t="s">
        <v>17449</v>
      </c>
      <c r="F7493" s="9">
        <v>3000</v>
      </c>
      <c r="G7493" s="10" t="s">
        <v>57</v>
      </c>
      <c r="H7493" s="3">
        <v>2014</v>
      </c>
    </row>
    <row r="7494" spans="1:8">
      <c r="A7494" s="17" t="s">
        <v>17259</v>
      </c>
      <c r="B7494" s="16" t="s">
        <v>17451</v>
      </c>
      <c r="C7494" s="8" t="s">
        <v>17452</v>
      </c>
      <c r="D7494" s="5" t="s">
        <v>17454</v>
      </c>
      <c r="E7494" s="5" t="s">
        <v>17453</v>
      </c>
      <c r="F7494" s="9">
        <v>6000</v>
      </c>
      <c r="G7494" s="10" t="s">
        <v>57</v>
      </c>
      <c r="H7494" s="3">
        <v>2014</v>
      </c>
    </row>
    <row r="7495" spans="1:8" ht="25.5">
      <c r="A7495" s="17" t="s">
        <v>17259</v>
      </c>
      <c r="B7495" s="16" t="s">
        <v>17455</v>
      </c>
      <c r="C7495" s="8"/>
      <c r="D7495" s="5" t="s">
        <v>17457</v>
      </c>
      <c r="E7495" s="5" t="s">
        <v>17456</v>
      </c>
      <c r="F7495" s="9">
        <v>5000</v>
      </c>
      <c r="G7495" s="10" t="s">
        <v>57</v>
      </c>
      <c r="H7495" s="3">
        <v>2014</v>
      </c>
    </row>
    <row r="7496" spans="1:8">
      <c r="A7496" s="17" t="s">
        <v>17259</v>
      </c>
      <c r="B7496" s="16" t="s">
        <v>17458</v>
      </c>
      <c r="C7496" s="8" t="s">
        <v>17459</v>
      </c>
      <c r="D7496" s="5" t="s">
        <v>17460</v>
      </c>
      <c r="E7496" s="5" t="s">
        <v>17461</v>
      </c>
      <c r="F7496" s="9">
        <v>7000</v>
      </c>
      <c r="G7496" s="10" t="s">
        <v>57</v>
      </c>
      <c r="H7496" s="3">
        <v>2014</v>
      </c>
    </row>
    <row r="7497" spans="1:8">
      <c r="A7497" s="17" t="s">
        <v>17259</v>
      </c>
      <c r="B7497" s="16" t="s">
        <v>17462</v>
      </c>
      <c r="C7497" s="8" t="s">
        <v>17463</v>
      </c>
      <c r="D7497" s="5" t="s">
        <v>17465</v>
      </c>
      <c r="E7497" s="5" t="s">
        <v>17464</v>
      </c>
      <c r="F7497" s="9">
        <v>8000</v>
      </c>
      <c r="G7497" s="10" t="s">
        <v>57</v>
      </c>
      <c r="H7497" s="3">
        <v>2014</v>
      </c>
    </row>
    <row r="7498" spans="1:8">
      <c r="A7498" s="17" t="s">
        <v>17259</v>
      </c>
      <c r="B7498" s="16" t="s">
        <v>17466</v>
      </c>
      <c r="C7498" s="8" t="s">
        <v>17467</v>
      </c>
      <c r="D7498" s="5" t="s">
        <v>17469</v>
      </c>
      <c r="E7498" s="5" t="s">
        <v>17468</v>
      </c>
      <c r="F7498" s="9">
        <v>8000</v>
      </c>
      <c r="G7498" s="10" t="s">
        <v>57</v>
      </c>
      <c r="H7498" s="3">
        <v>2014</v>
      </c>
    </row>
    <row r="7499" spans="1:8" ht="25.5">
      <c r="A7499" s="17" t="s">
        <v>17259</v>
      </c>
      <c r="B7499" s="16" t="s">
        <v>17470</v>
      </c>
      <c r="C7499" s="8" t="s">
        <v>17471</v>
      </c>
      <c r="D7499" s="5" t="s">
        <v>17472</v>
      </c>
      <c r="E7499" s="5" t="s">
        <v>17473</v>
      </c>
      <c r="F7499" s="9">
        <v>8000</v>
      </c>
      <c r="G7499" s="10" t="s">
        <v>57</v>
      </c>
      <c r="H7499" s="3">
        <v>2014</v>
      </c>
    </row>
    <row r="7500" spans="1:8">
      <c r="A7500" s="17" t="s">
        <v>17259</v>
      </c>
      <c r="B7500" s="16" t="s">
        <v>17474</v>
      </c>
      <c r="C7500" s="8" t="s">
        <v>17475</v>
      </c>
      <c r="D7500" s="5" t="s">
        <v>17477</v>
      </c>
      <c r="E7500" s="5" t="s">
        <v>17476</v>
      </c>
      <c r="F7500" s="9">
        <v>8000</v>
      </c>
      <c r="G7500" s="10" t="s">
        <v>57</v>
      </c>
      <c r="H7500" s="3">
        <v>2014</v>
      </c>
    </row>
    <row r="7501" spans="1:8">
      <c r="A7501" s="17" t="s">
        <v>17259</v>
      </c>
      <c r="B7501" s="16" t="s">
        <v>17478</v>
      </c>
      <c r="C7501" s="8" t="s">
        <v>17479</v>
      </c>
      <c r="D7501" s="5" t="s">
        <v>17481</v>
      </c>
      <c r="E7501" s="5" t="s">
        <v>17480</v>
      </c>
      <c r="F7501" s="9">
        <v>5000</v>
      </c>
      <c r="G7501" s="10" t="s">
        <v>57</v>
      </c>
      <c r="H7501" s="3">
        <v>2014</v>
      </c>
    </row>
    <row r="7502" spans="1:8">
      <c r="A7502" s="17" t="s">
        <v>17259</v>
      </c>
      <c r="B7502" s="16" t="s">
        <v>17281</v>
      </c>
      <c r="C7502" s="8" t="s">
        <v>17282</v>
      </c>
      <c r="D7502" s="5" t="s">
        <v>17482</v>
      </c>
      <c r="E7502" s="5" t="s">
        <v>17283</v>
      </c>
      <c r="F7502" s="9">
        <v>5000</v>
      </c>
      <c r="G7502" s="10" t="s">
        <v>57</v>
      </c>
      <c r="H7502" s="3">
        <v>2014</v>
      </c>
    </row>
    <row r="7503" spans="1:8">
      <c r="A7503" s="17" t="s">
        <v>17259</v>
      </c>
      <c r="B7503" s="16" t="s">
        <v>17483</v>
      </c>
      <c r="C7503" s="8"/>
      <c r="D7503" s="5" t="s">
        <v>17484</v>
      </c>
      <c r="E7503" s="5"/>
      <c r="F7503" s="9">
        <v>2000</v>
      </c>
      <c r="G7503" s="10" t="s">
        <v>57</v>
      </c>
      <c r="H7503" s="3">
        <v>2014</v>
      </c>
    </row>
    <row r="7504" spans="1:8">
      <c r="A7504" s="17" t="s">
        <v>17259</v>
      </c>
      <c r="B7504" s="16" t="s">
        <v>17485</v>
      </c>
      <c r="C7504" s="8"/>
      <c r="D7504" s="5" t="s">
        <v>17487</v>
      </c>
      <c r="E7504" s="5" t="s">
        <v>17486</v>
      </c>
      <c r="F7504" s="9">
        <v>2000</v>
      </c>
      <c r="G7504" s="10" t="s">
        <v>57</v>
      </c>
      <c r="H7504" s="3">
        <v>2014</v>
      </c>
    </row>
    <row r="7505" spans="1:8">
      <c r="A7505" s="17" t="s">
        <v>17259</v>
      </c>
      <c r="B7505" s="16" t="s">
        <v>17488</v>
      </c>
      <c r="C7505" s="8"/>
      <c r="D7505" s="5" t="s">
        <v>17490</v>
      </c>
      <c r="E7505" s="5" t="s">
        <v>17489</v>
      </c>
      <c r="F7505" s="9">
        <v>2500</v>
      </c>
      <c r="G7505" s="10" t="s">
        <v>57</v>
      </c>
      <c r="H7505" s="3">
        <v>2014</v>
      </c>
    </row>
    <row r="7506" spans="1:8">
      <c r="A7506" s="17" t="s">
        <v>17259</v>
      </c>
      <c r="B7506" s="16" t="s">
        <v>17491</v>
      </c>
      <c r="C7506" s="8"/>
      <c r="D7506" s="5" t="s">
        <v>17492</v>
      </c>
      <c r="E7506" s="5"/>
      <c r="F7506" s="9">
        <v>2500</v>
      </c>
      <c r="G7506" s="10" t="s">
        <v>57</v>
      </c>
      <c r="H7506" s="3">
        <v>2014</v>
      </c>
    </row>
    <row r="7507" spans="1:8">
      <c r="A7507" s="17" t="s">
        <v>17259</v>
      </c>
      <c r="B7507" s="16" t="s">
        <v>17462</v>
      </c>
      <c r="C7507" s="8" t="s">
        <v>17463</v>
      </c>
      <c r="D7507" s="5" t="s">
        <v>17493</v>
      </c>
      <c r="E7507" s="5" t="s">
        <v>17464</v>
      </c>
      <c r="F7507" s="9">
        <v>5800</v>
      </c>
      <c r="G7507" s="10" t="s">
        <v>57</v>
      </c>
      <c r="H7507" s="3">
        <v>2014</v>
      </c>
    </row>
    <row r="7508" spans="1:8">
      <c r="A7508" s="17" t="s">
        <v>17259</v>
      </c>
      <c r="B7508" s="16" t="s">
        <v>17485</v>
      </c>
      <c r="C7508" s="8"/>
      <c r="D7508" s="5" t="s">
        <v>17493</v>
      </c>
      <c r="E7508" s="5" t="s">
        <v>17486</v>
      </c>
      <c r="F7508" s="9">
        <v>4000</v>
      </c>
      <c r="G7508" s="10" t="s">
        <v>57</v>
      </c>
      <c r="H7508" s="3">
        <v>2014</v>
      </c>
    </row>
    <row r="7509" spans="1:8">
      <c r="A7509" s="17" t="s">
        <v>17259</v>
      </c>
      <c r="B7509" s="16" t="s">
        <v>17494</v>
      </c>
      <c r="C7509" s="8" t="s">
        <v>17495</v>
      </c>
      <c r="D7509" s="5" t="s">
        <v>17496</v>
      </c>
      <c r="E7509" s="5" t="s">
        <v>17497</v>
      </c>
      <c r="F7509" s="9">
        <v>10000</v>
      </c>
      <c r="G7509" s="10" t="s">
        <v>57</v>
      </c>
      <c r="H7509" s="3">
        <v>2014</v>
      </c>
    </row>
    <row r="7510" spans="1:8">
      <c r="A7510" s="17" t="s">
        <v>17259</v>
      </c>
      <c r="B7510" s="16" t="s">
        <v>17498</v>
      </c>
      <c r="C7510" s="8">
        <v>71184506026</v>
      </c>
      <c r="D7510" s="5" t="s">
        <v>13458</v>
      </c>
      <c r="E7510" s="5" t="s">
        <v>17499</v>
      </c>
      <c r="F7510" s="9">
        <v>35000</v>
      </c>
      <c r="G7510" s="10" t="s">
        <v>57</v>
      </c>
      <c r="H7510" s="3">
        <v>2014</v>
      </c>
    </row>
    <row r="7511" spans="1:8" ht="25.5">
      <c r="A7511" s="17" t="s">
        <v>17259</v>
      </c>
      <c r="B7511" s="16" t="s">
        <v>17500</v>
      </c>
      <c r="C7511" s="8" t="s">
        <v>17501</v>
      </c>
      <c r="D7511" s="5" t="s">
        <v>17503</v>
      </c>
      <c r="E7511" s="5" t="s">
        <v>17502</v>
      </c>
      <c r="F7511" s="9">
        <v>30000</v>
      </c>
      <c r="G7511" s="10" t="s">
        <v>57</v>
      </c>
      <c r="H7511" s="3">
        <v>2014</v>
      </c>
    </row>
    <row r="7512" spans="1:8">
      <c r="A7512" s="17" t="s">
        <v>17259</v>
      </c>
      <c r="B7512" s="16" t="s">
        <v>17504</v>
      </c>
      <c r="C7512" s="8" t="s">
        <v>17505</v>
      </c>
      <c r="D7512" s="5" t="s">
        <v>13458</v>
      </c>
      <c r="E7512" s="5" t="s">
        <v>17506</v>
      </c>
      <c r="F7512" s="9">
        <v>60000</v>
      </c>
      <c r="G7512" s="10" t="s">
        <v>57</v>
      </c>
      <c r="H7512" s="3">
        <v>2014</v>
      </c>
    </row>
    <row r="7513" spans="1:8" ht="25.5">
      <c r="A7513" s="17" t="s">
        <v>17259</v>
      </c>
      <c r="B7513" s="16" t="s">
        <v>17507</v>
      </c>
      <c r="C7513" s="8" t="s">
        <v>1101</v>
      </c>
      <c r="D7513" s="5" t="s">
        <v>17509</v>
      </c>
      <c r="E7513" s="5" t="s">
        <v>17508</v>
      </c>
      <c r="F7513" s="9">
        <v>25000</v>
      </c>
      <c r="G7513" s="10" t="s">
        <v>57</v>
      </c>
      <c r="H7513" s="3">
        <v>2014</v>
      </c>
    </row>
    <row r="7514" spans="1:8" ht="25.5">
      <c r="A7514" s="17" t="s">
        <v>17259</v>
      </c>
      <c r="B7514" s="16" t="s">
        <v>17510</v>
      </c>
      <c r="C7514" s="8" t="s">
        <v>17511</v>
      </c>
      <c r="D7514" s="5" t="s">
        <v>17512</v>
      </c>
      <c r="E7514" s="5" t="s">
        <v>17262</v>
      </c>
      <c r="F7514" s="9">
        <v>20000</v>
      </c>
      <c r="G7514" s="10" t="s">
        <v>57</v>
      </c>
      <c r="H7514" s="3">
        <v>2014</v>
      </c>
    </row>
    <row r="7515" spans="1:8">
      <c r="A7515" s="17" t="s">
        <v>17259</v>
      </c>
      <c r="B7515" s="16" t="s">
        <v>17513</v>
      </c>
      <c r="C7515" s="8" t="s">
        <v>17514</v>
      </c>
      <c r="D7515" s="5" t="s">
        <v>13458</v>
      </c>
      <c r="E7515" s="5" t="s">
        <v>17515</v>
      </c>
      <c r="F7515" s="9">
        <v>20000</v>
      </c>
      <c r="G7515" s="10" t="s">
        <v>57</v>
      </c>
      <c r="H7515" s="3">
        <v>2014</v>
      </c>
    </row>
    <row r="7516" spans="1:8">
      <c r="A7516" s="17" t="s">
        <v>17259</v>
      </c>
      <c r="B7516" s="16" t="s">
        <v>17516</v>
      </c>
      <c r="C7516" s="8" t="s">
        <v>17517</v>
      </c>
      <c r="D7516" s="5" t="s">
        <v>13458</v>
      </c>
      <c r="E7516" s="5" t="s">
        <v>17518</v>
      </c>
      <c r="F7516" s="9">
        <v>5000</v>
      </c>
      <c r="G7516" s="10" t="s">
        <v>57</v>
      </c>
      <c r="H7516" s="3">
        <v>2014</v>
      </c>
    </row>
    <row r="7517" spans="1:8">
      <c r="A7517" s="17" t="s">
        <v>17259</v>
      </c>
      <c r="B7517" s="16" t="s">
        <v>17519</v>
      </c>
      <c r="C7517" s="8" t="s">
        <v>17520</v>
      </c>
      <c r="D7517" s="5" t="s">
        <v>13458</v>
      </c>
      <c r="E7517" s="5" t="s">
        <v>17521</v>
      </c>
      <c r="F7517" s="9">
        <v>5000</v>
      </c>
      <c r="G7517" s="10" t="s">
        <v>57</v>
      </c>
      <c r="H7517" s="3">
        <v>2014</v>
      </c>
    </row>
    <row r="7518" spans="1:8">
      <c r="A7518" s="17" t="s">
        <v>17259</v>
      </c>
      <c r="B7518" s="16" t="s">
        <v>17522</v>
      </c>
      <c r="C7518" s="8" t="s">
        <v>17523</v>
      </c>
      <c r="D7518" s="5" t="s">
        <v>13458</v>
      </c>
      <c r="E7518" s="5" t="s">
        <v>17524</v>
      </c>
      <c r="F7518" s="9">
        <v>18000</v>
      </c>
      <c r="G7518" s="10" t="s">
        <v>57</v>
      </c>
      <c r="H7518" s="3">
        <v>2014</v>
      </c>
    </row>
    <row r="7519" spans="1:8">
      <c r="A7519" s="17" t="s">
        <v>17259</v>
      </c>
      <c r="B7519" s="16" t="s">
        <v>17525</v>
      </c>
      <c r="C7519" s="8" t="s">
        <v>17526</v>
      </c>
      <c r="D7519" s="5" t="s">
        <v>13458</v>
      </c>
      <c r="E7519" s="5" t="s">
        <v>17527</v>
      </c>
      <c r="F7519" s="9">
        <v>8000</v>
      </c>
      <c r="G7519" s="10" t="s">
        <v>57</v>
      </c>
      <c r="H7519" s="3">
        <v>2014</v>
      </c>
    </row>
    <row r="7520" spans="1:8">
      <c r="A7520" s="17" t="s">
        <v>17259</v>
      </c>
      <c r="B7520" s="16" t="s">
        <v>4579</v>
      </c>
      <c r="C7520" s="8" t="s">
        <v>230</v>
      </c>
      <c r="D7520" s="5" t="s">
        <v>13458</v>
      </c>
      <c r="E7520" s="5" t="s">
        <v>17528</v>
      </c>
      <c r="F7520" s="9">
        <v>18000</v>
      </c>
      <c r="G7520" s="10" t="s">
        <v>57</v>
      </c>
      <c r="H7520" s="3">
        <v>2014</v>
      </c>
    </row>
    <row r="7521" spans="1:8">
      <c r="A7521" s="17" t="s">
        <v>17259</v>
      </c>
      <c r="B7521" s="16" t="s">
        <v>17529</v>
      </c>
      <c r="C7521" s="8" t="s">
        <v>17530</v>
      </c>
      <c r="D7521" s="5" t="s">
        <v>13458</v>
      </c>
      <c r="E7521" s="5" t="s">
        <v>17531</v>
      </c>
      <c r="F7521" s="9">
        <v>60000</v>
      </c>
      <c r="G7521" s="10" t="s">
        <v>57</v>
      </c>
      <c r="H7521" s="3">
        <v>2014</v>
      </c>
    </row>
    <row r="7522" spans="1:8">
      <c r="A7522" s="17" t="s">
        <v>17259</v>
      </c>
      <c r="B7522" s="16" t="s">
        <v>17532</v>
      </c>
      <c r="C7522" s="8" t="s">
        <v>17533</v>
      </c>
      <c r="D7522" s="5" t="s">
        <v>13458</v>
      </c>
      <c r="E7522" s="5" t="s">
        <v>17534</v>
      </c>
      <c r="F7522" s="9">
        <v>18000</v>
      </c>
      <c r="G7522" s="10" t="s">
        <v>57</v>
      </c>
      <c r="H7522" s="3">
        <v>2014</v>
      </c>
    </row>
    <row r="7523" spans="1:8">
      <c r="A7523" s="17" t="s">
        <v>17259</v>
      </c>
      <c r="B7523" s="16" t="s">
        <v>17535</v>
      </c>
      <c r="C7523" s="8" t="s">
        <v>17536</v>
      </c>
      <c r="D7523" s="5" t="s">
        <v>13458</v>
      </c>
      <c r="E7523" s="5" t="s">
        <v>17537</v>
      </c>
      <c r="F7523" s="9">
        <v>20000</v>
      </c>
      <c r="G7523" s="10" t="s">
        <v>57</v>
      </c>
      <c r="H7523" s="3">
        <v>2014</v>
      </c>
    </row>
    <row r="7524" spans="1:8">
      <c r="A7524" s="17" t="s">
        <v>17259</v>
      </c>
      <c r="B7524" s="16" t="s">
        <v>17538</v>
      </c>
      <c r="C7524" s="8" t="s">
        <v>17539</v>
      </c>
      <c r="D7524" s="5" t="s">
        <v>13458</v>
      </c>
      <c r="E7524" s="5" t="s">
        <v>17540</v>
      </c>
      <c r="F7524" s="9">
        <v>20000</v>
      </c>
      <c r="G7524" s="10" t="s">
        <v>57</v>
      </c>
      <c r="H7524" s="3">
        <v>2014</v>
      </c>
    </row>
    <row r="7525" spans="1:8" ht="25.5">
      <c r="A7525" s="17" t="s">
        <v>17259</v>
      </c>
      <c r="B7525" s="16" t="s">
        <v>17541</v>
      </c>
      <c r="C7525" s="8" t="s">
        <v>17542</v>
      </c>
      <c r="D7525" s="5" t="s">
        <v>17544</v>
      </c>
      <c r="E7525" s="5" t="s">
        <v>17543</v>
      </c>
      <c r="F7525" s="9">
        <v>15000</v>
      </c>
      <c r="G7525" s="10" t="s">
        <v>57</v>
      </c>
      <c r="H7525" s="3">
        <v>2014</v>
      </c>
    </row>
    <row r="7526" spans="1:8" ht="38.25">
      <c r="A7526" s="17" t="s">
        <v>17259</v>
      </c>
      <c r="B7526" s="16" t="s">
        <v>17545</v>
      </c>
      <c r="C7526" s="8" t="s">
        <v>17546</v>
      </c>
      <c r="D7526" s="5" t="s">
        <v>17548</v>
      </c>
      <c r="E7526" s="5" t="s">
        <v>17547</v>
      </c>
      <c r="F7526" s="9">
        <v>6000</v>
      </c>
      <c r="G7526" s="10" t="s">
        <v>57</v>
      </c>
      <c r="H7526" s="3">
        <v>2014</v>
      </c>
    </row>
    <row r="7527" spans="1:8">
      <c r="A7527" s="17" t="s">
        <v>17259</v>
      </c>
      <c r="B7527" s="16" t="s">
        <v>17549</v>
      </c>
      <c r="C7527" s="8">
        <v>83027359474</v>
      </c>
      <c r="D7527" s="5" t="s">
        <v>17551</v>
      </c>
      <c r="E7527" s="5" t="s">
        <v>17550</v>
      </c>
      <c r="F7527" s="9">
        <v>6000</v>
      </c>
      <c r="G7527" s="10" t="s">
        <v>57</v>
      </c>
      <c r="H7527" s="3">
        <v>2014</v>
      </c>
    </row>
    <row r="7528" spans="1:8" ht="38.25">
      <c r="A7528" s="17" t="s">
        <v>17259</v>
      </c>
      <c r="B7528" s="16" t="s">
        <v>17552</v>
      </c>
      <c r="C7528" s="8">
        <v>33218012478</v>
      </c>
      <c r="D7528" s="5" t="s">
        <v>17548</v>
      </c>
      <c r="E7528" s="5" t="s">
        <v>17553</v>
      </c>
      <c r="F7528" s="9">
        <v>6000</v>
      </c>
      <c r="G7528" s="10" t="s">
        <v>57</v>
      </c>
      <c r="H7528" s="3">
        <v>2014</v>
      </c>
    </row>
    <row r="7529" spans="1:8" ht="38.25">
      <c r="A7529" s="17" t="s">
        <v>17259</v>
      </c>
      <c r="B7529" s="16" t="s">
        <v>17554</v>
      </c>
      <c r="C7529" s="8">
        <v>32054392702</v>
      </c>
      <c r="D7529" s="5" t="s">
        <v>17548</v>
      </c>
      <c r="E7529" s="5" t="s">
        <v>17555</v>
      </c>
      <c r="F7529" s="9">
        <v>6000</v>
      </c>
      <c r="G7529" s="10" t="s">
        <v>57</v>
      </c>
      <c r="H7529" s="3">
        <v>2014</v>
      </c>
    </row>
    <row r="7530" spans="1:8" ht="25.5">
      <c r="A7530" s="17" t="s">
        <v>17259</v>
      </c>
      <c r="B7530" s="16" t="s">
        <v>17556</v>
      </c>
      <c r="C7530" s="8">
        <v>68205802695</v>
      </c>
      <c r="D7530" s="5" t="s">
        <v>17558</v>
      </c>
      <c r="E7530" s="5" t="s">
        <v>17557</v>
      </c>
      <c r="F7530" s="9">
        <v>3000</v>
      </c>
      <c r="G7530" s="10" t="s">
        <v>57</v>
      </c>
      <c r="H7530" s="3">
        <v>2014</v>
      </c>
    </row>
    <row r="7531" spans="1:8">
      <c r="A7531" s="17" t="s">
        <v>17259</v>
      </c>
      <c r="B7531" s="16" t="s">
        <v>17559</v>
      </c>
      <c r="C7531" s="8">
        <v>1566695</v>
      </c>
      <c r="D7531" s="5" t="s">
        <v>17560</v>
      </c>
      <c r="E7531" s="5" t="s">
        <v>17561</v>
      </c>
      <c r="F7531" s="9">
        <v>20000</v>
      </c>
      <c r="G7531" s="10" t="s">
        <v>57</v>
      </c>
      <c r="H7531" s="3">
        <v>2014</v>
      </c>
    </row>
    <row r="7532" spans="1:8">
      <c r="A7532" s="17" t="s">
        <v>17259</v>
      </c>
      <c r="B7532" s="16" t="s">
        <v>17562</v>
      </c>
      <c r="C7532" s="8">
        <v>81387458217</v>
      </c>
      <c r="D7532" s="5" t="s">
        <v>13458</v>
      </c>
      <c r="E7532" s="5" t="s">
        <v>17563</v>
      </c>
      <c r="F7532" s="9">
        <v>15000</v>
      </c>
      <c r="G7532" s="10" t="s">
        <v>57</v>
      </c>
      <c r="H7532" s="3">
        <v>2014</v>
      </c>
    </row>
    <row r="7533" spans="1:8">
      <c r="A7533" s="17" t="s">
        <v>17259</v>
      </c>
      <c r="B7533" s="16" t="s">
        <v>17564</v>
      </c>
      <c r="C7533" s="8">
        <v>92310983936</v>
      </c>
      <c r="D7533" s="5" t="s">
        <v>9214</v>
      </c>
      <c r="E7533" s="5" t="s">
        <v>17565</v>
      </c>
      <c r="F7533" s="9">
        <v>500000</v>
      </c>
      <c r="G7533" s="10" t="s">
        <v>57</v>
      </c>
      <c r="H7533" s="3">
        <v>2014</v>
      </c>
    </row>
    <row r="7534" spans="1:8">
      <c r="A7534" s="17" t="s">
        <v>17259</v>
      </c>
      <c r="B7534" s="16" t="s">
        <v>17564</v>
      </c>
      <c r="C7534" s="8">
        <v>92310983936</v>
      </c>
      <c r="D7534" s="5" t="s">
        <v>17566</v>
      </c>
      <c r="E7534" s="5" t="s">
        <v>17565</v>
      </c>
      <c r="F7534" s="9">
        <v>280000</v>
      </c>
      <c r="G7534" s="10" t="s">
        <v>57</v>
      </c>
      <c r="H7534" s="3">
        <v>2014</v>
      </c>
    </row>
    <row r="7535" spans="1:8">
      <c r="A7535" s="17" t="s">
        <v>17259</v>
      </c>
      <c r="B7535" s="16" t="s">
        <v>17564</v>
      </c>
      <c r="C7535" s="8">
        <v>92310983936</v>
      </c>
      <c r="D7535" s="5" t="s">
        <v>17567</v>
      </c>
      <c r="E7535" s="5" t="s">
        <v>17565</v>
      </c>
      <c r="F7535" s="9">
        <v>300000</v>
      </c>
      <c r="G7535" s="10" t="s">
        <v>57</v>
      </c>
      <c r="H7535" s="3">
        <v>2014</v>
      </c>
    </row>
    <row r="7536" spans="1:8">
      <c r="A7536" s="17" t="s">
        <v>17259</v>
      </c>
      <c r="B7536" s="16" t="s">
        <v>17564</v>
      </c>
      <c r="C7536" s="8">
        <v>92310983936</v>
      </c>
      <c r="D7536" s="5" t="s">
        <v>17568</v>
      </c>
      <c r="E7536" s="5" t="s">
        <v>17565</v>
      </c>
      <c r="F7536" s="9">
        <v>50000</v>
      </c>
      <c r="G7536" s="10" t="s">
        <v>57</v>
      </c>
      <c r="H7536" s="3">
        <v>2014</v>
      </c>
    </row>
    <row r="7537" spans="1:8">
      <c r="A7537" s="17" t="s">
        <v>17259</v>
      </c>
      <c r="B7537" s="16" t="s">
        <v>17564</v>
      </c>
      <c r="C7537" s="8">
        <v>92310983936</v>
      </c>
      <c r="D7537" s="5" t="s">
        <v>17569</v>
      </c>
      <c r="E7537" s="5" t="s">
        <v>17565</v>
      </c>
      <c r="F7537" s="9">
        <v>150000</v>
      </c>
      <c r="G7537" s="10" t="s">
        <v>57</v>
      </c>
      <c r="H7537" s="3">
        <v>2014</v>
      </c>
    </row>
    <row r="7538" spans="1:8">
      <c r="A7538" s="17" t="s">
        <v>17259</v>
      </c>
      <c r="B7538" s="16" t="s">
        <v>17564</v>
      </c>
      <c r="C7538" s="8">
        <v>92310983936</v>
      </c>
      <c r="D7538" s="5" t="s">
        <v>17570</v>
      </c>
      <c r="E7538" s="5" t="s">
        <v>17565</v>
      </c>
      <c r="F7538" s="9">
        <v>400000</v>
      </c>
      <c r="G7538" s="10" t="s">
        <v>57</v>
      </c>
      <c r="H7538" s="3">
        <v>2014</v>
      </c>
    </row>
    <row r="7539" spans="1:8">
      <c r="A7539" s="17" t="s">
        <v>17259</v>
      </c>
      <c r="B7539" s="16" t="s">
        <v>17564</v>
      </c>
      <c r="C7539" s="8">
        <v>92310983936</v>
      </c>
      <c r="D7539" s="5" t="s">
        <v>17571</v>
      </c>
      <c r="E7539" s="5" t="s">
        <v>17565</v>
      </c>
      <c r="F7539" s="9">
        <v>60000</v>
      </c>
      <c r="G7539" s="10" t="s">
        <v>57</v>
      </c>
      <c r="H7539" s="3">
        <v>2014</v>
      </c>
    </row>
    <row r="7540" spans="1:8">
      <c r="A7540" s="17" t="s">
        <v>17259</v>
      </c>
      <c r="B7540" s="16" t="s">
        <v>17564</v>
      </c>
      <c r="C7540" s="8">
        <v>92310983936</v>
      </c>
      <c r="D7540" s="5" t="s">
        <v>17572</v>
      </c>
      <c r="E7540" s="5" t="s">
        <v>17565</v>
      </c>
      <c r="F7540" s="9">
        <v>250000</v>
      </c>
      <c r="G7540" s="10" t="s">
        <v>57</v>
      </c>
      <c r="H7540" s="3">
        <v>2014</v>
      </c>
    </row>
    <row r="7541" spans="1:8" ht="25.5">
      <c r="A7541" s="17" t="s">
        <v>17259</v>
      </c>
      <c r="B7541" s="16" t="s">
        <v>17573</v>
      </c>
      <c r="C7541" s="8"/>
      <c r="D7541" s="5"/>
      <c r="E7541" s="5"/>
      <c r="F7541" s="9">
        <v>112095</v>
      </c>
      <c r="G7541" s="3" t="s">
        <v>57</v>
      </c>
      <c r="H7541" s="3">
        <v>2014</v>
      </c>
    </row>
    <row r="7542" spans="1:8">
      <c r="A7542" s="17" t="s">
        <v>17259</v>
      </c>
      <c r="B7542" s="16" t="s">
        <v>17574</v>
      </c>
      <c r="C7542" s="8"/>
      <c r="D7542" s="5"/>
      <c r="E7542" s="5"/>
      <c r="F7542" s="9">
        <v>57400</v>
      </c>
      <c r="G7542" s="3" t="s">
        <v>57</v>
      </c>
      <c r="H7542" s="3">
        <v>2014</v>
      </c>
    </row>
    <row r="7543" spans="1:8" ht="25.5">
      <c r="A7543" s="17" t="s">
        <v>17259</v>
      </c>
      <c r="B7543" s="16" t="s">
        <v>17575</v>
      </c>
      <c r="C7543" s="8"/>
      <c r="D7543" s="5"/>
      <c r="E7543" s="5"/>
      <c r="F7543" s="9">
        <v>50815</v>
      </c>
      <c r="G7543" s="3" t="s">
        <v>57</v>
      </c>
      <c r="H7543" s="3">
        <v>2014</v>
      </c>
    </row>
    <row r="7544" spans="1:8">
      <c r="A7544" s="17" t="s">
        <v>17259</v>
      </c>
      <c r="B7544" s="16" t="s">
        <v>17576</v>
      </c>
      <c r="C7544" s="8"/>
      <c r="D7544" s="5"/>
      <c r="E7544" s="5"/>
      <c r="F7544" s="9">
        <v>399750</v>
      </c>
      <c r="G7544" s="3" t="s">
        <v>57</v>
      </c>
      <c r="H7544" s="3">
        <v>2014</v>
      </c>
    </row>
    <row r="7545" spans="1:8" ht="25.5">
      <c r="A7545" s="17" t="s">
        <v>17259</v>
      </c>
      <c r="B7545" s="16" t="s">
        <v>17577</v>
      </c>
      <c r="C7545" s="8"/>
      <c r="D7545" s="5" t="s">
        <v>1390</v>
      </c>
      <c r="E7545" s="5" t="s">
        <v>17578</v>
      </c>
      <c r="F7545" s="9">
        <v>2000000</v>
      </c>
      <c r="G7545" s="10" t="s">
        <v>57</v>
      </c>
      <c r="H7545" s="3">
        <v>2014</v>
      </c>
    </row>
    <row r="7546" spans="1:8">
      <c r="A7546" s="17" t="s">
        <v>17259</v>
      </c>
      <c r="B7546" s="16" t="s">
        <v>17579</v>
      </c>
      <c r="C7546" s="27">
        <v>13349293413</v>
      </c>
      <c r="D7546" s="3"/>
      <c r="E7546" s="3"/>
      <c r="F7546" s="6">
        <v>4500</v>
      </c>
      <c r="G7546" s="5" t="s">
        <v>58</v>
      </c>
      <c r="H7546" s="3">
        <v>2014</v>
      </c>
    </row>
    <row r="7547" spans="1:8">
      <c r="A7547" s="17" t="s">
        <v>17259</v>
      </c>
      <c r="B7547" s="17" t="s">
        <v>17580</v>
      </c>
      <c r="C7547" s="4" t="s">
        <v>17581</v>
      </c>
      <c r="D7547" s="3" t="s">
        <v>17582</v>
      </c>
      <c r="E7547" s="3"/>
      <c r="F7547" s="6">
        <v>2000</v>
      </c>
      <c r="G7547" s="5" t="s">
        <v>58</v>
      </c>
      <c r="H7547" s="3">
        <v>2014</v>
      </c>
    </row>
    <row r="7548" spans="1:8">
      <c r="A7548" s="17" t="s">
        <v>17259</v>
      </c>
      <c r="B7548" s="17" t="s">
        <v>17387</v>
      </c>
      <c r="C7548" s="4" t="s">
        <v>17583</v>
      </c>
      <c r="D7548" s="3"/>
      <c r="E7548" s="3"/>
      <c r="F7548" s="6">
        <v>15000</v>
      </c>
      <c r="G7548" s="5" t="s">
        <v>58</v>
      </c>
      <c r="H7548" s="3">
        <v>2014</v>
      </c>
    </row>
    <row r="7549" spans="1:8">
      <c r="A7549" s="17" t="s">
        <v>17259</v>
      </c>
      <c r="B7549" s="17" t="s">
        <v>17584</v>
      </c>
      <c r="C7549" s="4"/>
      <c r="D7549" s="3"/>
      <c r="E7549" s="3"/>
      <c r="F7549" s="6">
        <v>2000</v>
      </c>
      <c r="G7549" s="5" t="s">
        <v>58</v>
      </c>
      <c r="H7549" s="3">
        <v>2014</v>
      </c>
    </row>
    <row r="7550" spans="1:8">
      <c r="A7550" s="17" t="s">
        <v>17259</v>
      </c>
      <c r="B7550" s="17" t="s">
        <v>17585</v>
      </c>
      <c r="C7550" s="4" t="s">
        <v>17586</v>
      </c>
      <c r="D7550" s="3"/>
      <c r="E7550" s="3"/>
      <c r="F7550" s="6">
        <v>13000</v>
      </c>
      <c r="G7550" s="5" t="s">
        <v>58</v>
      </c>
      <c r="H7550" s="3">
        <v>2014</v>
      </c>
    </row>
    <row r="7551" spans="1:8">
      <c r="A7551" s="17" t="s">
        <v>17259</v>
      </c>
      <c r="B7551" s="17" t="s">
        <v>17587</v>
      </c>
      <c r="C7551" s="4" t="s">
        <v>17588</v>
      </c>
      <c r="D7551" s="3"/>
      <c r="E7551" s="3"/>
      <c r="F7551" s="6">
        <v>3000</v>
      </c>
      <c r="G7551" s="5" t="s">
        <v>58</v>
      </c>
      <c r="H7551" s="3">
        <v>2014</v>
      </c>
    </row>
    <row r="7552" spans="1:8">
      <c r="A7552" s="17" t="s">
        <v>17259</v>
      </c>
      <c r="B7552" s="17" t="s">
        <v>17589</v>
      </c>
      <c r="C7552" s="4" t="s">
        <v>17590</v>
      </c>
      <c r="D7552" s="3"/>
      <c r="E7552" s="3"/>
      <c r="F7552" s="6">
        <v>3500</v>
      </c>
      <c r="G7552" s="5" t="s">
        <v>58</v>
      </c>
      <c r="H7552" s="3">
        <v>2014</v>
      </c>
    </row>
    <row r="7553" spans="1:8" ht="25.5">
      <c r="A7553" s="17" t="s">
        <v>17259</v>
      </c>
      <c r="B7553" s="17" t="s">
        <v>17591</v>
      </c>
      <c r="C7553" s="4" t="s">
        <v>17592</v>
      </c>
      <c r="D7553" s="3"/>
      <c r="E7553" s="3"/>
      <c r="F7553" s="6">
        <v>2000</v>
      </c>
      <c r="G7553" s="5" t="s">
        <v>58</v>
      </c>
      <c r="H7553" s="3">
        <v>2014</v>
      </c>
    </row>
    <row r="7554" spans="1:8">
      <c r="A7554" s="17" t="s">
        <v>17259</v>
      </c>
      <c r="B7554" s="17" t="s">
        <v>17593</v>
      </c>
      <c r="C7554" s="4" t="s">
        <v>17594</v>
      </c>
      <c r="D7554" s="3"/>
      <c r="E7554" s="3"/>
      <c r="F7554" s="6">
        <v>4000</v>
      </c>
      <c r="G7554" s="5" t="s">
        <v>58</v>
      </c>
      <c r="H7554" s="3">
        <v>2014</v>
      </c>
    </row>
    <row r="7555" spans="1:8">
      <c r="A7555" s="17" t="s">
        <v>17259</v>
      </c>
      <c r="B7555" s="17" t="s">
        <v>17595</v>
      </c>
      <c r="C7555" s="4" t="s">
        <v>17596</v>
      </c>
      <c r="D7555" s="3"/>
      <c r="E7555" s="3"/>
      <c r="F7555" s="6">
        <v>6000</v>
      </c>
      <c r="G7555" s="5" t="s">
        <v>58</v>
      </c>
      <c r="H7555" s="3">
        <v>2014</v>
      </c>
    </row>
    <row r="7556" spans="1:8">
      <c r="A7556" s="17" t="s">
        <v>17259</v>
      </c>
      <c r="B7556" s="17" t="s">
        <v>17597</v>
      </c>
      <c r="C7556" s="4" t="s">
        <v>17598</v>
      </c>
      <c r="D7556" s="3"/>
      <c r="E7556" s="3"/>
      <c r="F7556" s="6">
        <v>2000</v>
      </c>
      <c r="G7556" s="5" t="s">
        <v>58</v>
      </c>
      <c r="H7556" s="3">
        <v>2014</v>
      </c>
    </row>
    <row r="7557" spans="1:8">
      <c r="A7557" s="17" t="s">
        <v>17259</v>
      </c>
      <c r="B7557" s="17" t="s">
        <v>17599</v>
      </c>
      <c r="C7557" s="8">
        <v>61107045427</v>
      </c>
      <c r="D7557" s="3"/>
      <c r="E7557" s="3"/>
      <c r="F7557" s="6">
        <v>4000</v>
      </c>
      <c r="G7557" s="5" t="s">
        <v>58</v>
      </c>
      <c r="H7557" s="3">
        <v>2014</v>
      </c>
    </row>
    <row r="7558" spans="1:8">
      <c r="A7558" s="17" t="s">
        <v>17259</v>
      </c>
      <c r="B7558" s="17" t="s">
        <v>17600</v>
      </c>
      <c r="C7558" s="4"/>
      <c r="D7558" s="3"/>
      <c r="E7558" s="3"/>
      <c r="F7558" s="6">
        <v>2000</v>
      </c>
      <c r="G7558" s="5" t="s">
        <v>58</v>
      </c>
      <c r="H7558" s="3">
        <v>2014</v>
      </c>
    </row>
    <row r="7559" spans="1:8">
      <c r="A7559" s="17" t="s">
        <v>17259</v>
      </c>
      <c r="B7559" s="17" t="s">
        <v>17601</v>
      </c>
      <c r="C7559" s="4" t="s">
        <v>17602</v>
      </c>
      <c r="D7559" s="3"/>
      <c r="E7559" s="3"/>
      <c r="F7559" s="6">
        <v>1000</v>
      </c>
      <c r="G7559" s="5" t="s">
        <v>58</v>
      </c>
      <c r="H7559" s="3">
        <v>2014</v>
      </c>
    </row>
    <row r="7560" spans="1:8">
      <c r="A7560" s="17" t="s">
        <v>17259</v>
      </c>
      <c r="B7560" s="17" t="s">
        <v>17603</v>
      </c>
      <c r="C7560" s="4" t="s">
        <v>17604</v>
      </c>
      <c r="D7560" s="3"/>
      <c r="E7560" s="3"/>
      <c r="F7560" s="6">
        <v>2000</v>
      </c>
      <c r="G7560" s="5" t="s">
        <v>58</v>
      </c>
      <c r="H7560" s="3">
        <v>2014</v>
      </c>
    </row>
    <row r="7561" spans="1:8">
      <c r="A7561" s="17" t="s">
        <v>17259</v>
      </c>
      <c r="B7561" s="17" t="s">
        <v>17605</v>
      </c>
      <c r="C7561" s="4" t="s">
        <v>17606</v>
      </c>
      <c r="D7561" s="3"/>
      <c r="E7561" s="3"/>
      <c r="F7561" s="6">
        <v>6000</v>
      </c>
      <c r="G7561" s="5" t="s">
        <v>58</v>
      </c>
      <c r="H7561" s="3">
        <v>2014</v>
      </c>
    </row>
    <row r="7562" spans="1:8">
      <c r="A7562" s="17" t="s">
        <v>17259</v>
      </c>
      <c r="B7562" s="16" t="s">
        <v>17607</v>
      </c>
      <c r="C7562" s="27">
        <v>38798315529</v>
      </c>
      <c r="D7562" s="5" t="s">
        <v>17608</v>
      </c>
      <c r="E7562" s="5" t="s">
        <v>1498</v>
      </c>
      <c r="F7562" s="9">
        <v>10000</v>
      </c>
      <c r="G7562" s="3" t="s">
        <v>59</v>
      </c>
      <c r="H7562" s="3">
        <v>2014</v>
      </c>
    </row>
    <row r="7563" spans="1:8">
      <c r="A7563" s="17" t="s">
        <v>17259</v>
      </c>
      <c r="B7563" s="17" t="s">
        <v>17609</v>
      </c>
      <c r="C7563" s="18">
        <v>67515929992</v>
      </c>
      <c r="D7563" s="3" t="s">
        <v>17611</v>
      </c>
      <c r="E7563" s="5" t="s">
        <v>17610</v>
      </c>
      <c r="F7563" s="9">
        <v>50000</v>
      </c>
      <c r="G7563" s="10" t="s">
        <v>57</v>
      </c>
      <c r="H7563" s="3">
        <v>2014</v>
      </c>
    </row>
    <row r="7564" spans="1:8">
      <c r="A7564" s="17" t="s">
        <v>17259</v>
      </c>
      <c r="B7564" s="16" t="s">
        <v>17612</v>
      </c>
      <c r="C7564" s="27">
        <v>84676206490</v>
      </c>
      <c r="D7564" s="5" t="s">
        <v>17613</v>
      </c>
      <c r="E7564" s="5" t="s">
        <v>17385</v>
      </c>
      <c r="F7564" s="9">
        <v>5000</v>
      </c>
      <c r="G7564" s="10" t="s">
        <v>57</v>
      </c>
      <c r="H7564" s="3">
        <v>2014</v>
      </c>
    </row>
    <row r="7565" spans="1:8">
      <c r="A7565" s="17" t="s">
        <v>17259</v>
      </c>
      <c r="B7565" s="16" t="s">
        <v>17614</v>
      </c>
      <c r="C7565" s="27">
        <v>27906908289</v>
      </c>
      <c r="D7565" s="5" t="s">
        <v>17613</v>
      </c>
      <c r="E7565" s="28" t="s">
        <v>17615</v>
      </c>
      <c r="F7565" s="9">
        <v>3000</v>
      </c>
      <c r="G7565" s="10" t="s">
        <v>57</v>
      </c>
      <c r="H7565" s="3">
        <v>2014</v>
      </c>
    </row>
    <row r="7566" spans="1:8">
      <c r="A7566" s="17" t="s">
        <v>17259</v>
      </c>
      <c r="B7566" s="17" t="s">
        <v>17616</v>
      </c>
      <c r="C7566" s="4"/>
      <c r="D7566" s="3" t="s">
        <v>17617</v>
      </c>
      <c r="E7566" s="5" t="s">
        <v>17543</v>
      </c>
      <c r="F7566" s="9">
        <v>3000</v>
      </c>
      <c r="G7566" s="10" t="s">
        <v>57</v>
      </c>
      <c r="H7566" s="3">
        <v>2014</v>
      </c>
    </row>
    <row r="7567" spans="1:8" ht="25.5">
      <c r="A7567" s="17" t="s">
        <v>17259</v>
      </c>
      <c r="B7567" s="17" t="s">
        <v>17618</v>
      </c>
      <c r="C7567" s="4">
        <v>73067107103</v>
      </c>
      <c r="D7567" s="3" t="s">
        <v>17619</v>
      </c>
      <c r="E7567" s="5" t="s">
        <v>17412</v>
      </c>
      <c r="F7567" s="9">
        <v>5000</v>
      </c>
      <c r="G7567" s="10" t="s">
        <v>57</v>
      </c>
      <c r="H7567" s="3">
        <v>2014</v>
      </c>
    </row>
    <row r="7568" spans="1:8">
      <c r="A7568" s="16" t="s">
        <v>17620</v>
      </c>
      <c r="B7568" s="16" t="s">
        <v>17621</v>
      </c>
      <c r="C7568" s="8" t="s">
        <v>17622</v>
      </c>
      <c r="D7568" s="5" t="s">
        <v>17623</v>
      </c>
      <c r="E7568" s="5"/>
      <c r="F7568" s="9">
        <v>80000</v>
      </c>
      <c r="G7568" s="5" t="s">
        <v>55</v>
      </c>
      <c r="H7568" s="3">
        <v>2014</v>
      </c>
    </row>
    <row r="7569" spans="1:8">
      <c r="A7569" s="16" t="s">
        <v>17620</v>
      </c>
      <c r="B7569" s="16" t="s">
        <v>17624</v>
      </c>
      <c r="C7569" s="8" t="s">
        <v>17625</v>
      </c>
      <c r="D7569" s="5">
        <v>3</v>
      </c>
      <c r="E7569" s="5"/>
      <c r="F7569" s="9">
        <v>5000</v>
      </c>
      <c r="G7569" s="5" t="s">
        <v>55</v>
      </c>
      <c r="H7569" s="3">
        <v>2014</v>
      </c>
    </row>
    <row r="7570" spans="1:8">
      <c r="A7570" s="16" t="s">
        <v>17620</v>
      </c>
      <c r="B7570" s="16" t="s">
        <v>17626</v>
      </c>
      <c r="C7570" s="8" t="s">
        <v>17627</v>
      </c>
      <c r="D7570" s="5">
        <v>5</v>
      </c>
      <c r="E7570" s="5"/>
      <c r="F7570" s="9">
        <v>150000</v>
      </c>
      <c r="G7570" s="5" t="s">
        <v>55</v>
      </c>
      <c r="H7570" s="3">
        <v>2014</v>
      </c>
    </row>
    <row r="7571" spans="1:8">
      <c r="A7571" s="16" t="s">
        <v>17620</v>
      </c>
      <c r="B7571" s="16" t="s">
        <v>17628</v>
      </c>
      <c r="C7571" s="8" t="s">
        <v>17629</v>
      </c>
      <c r="D7571" s="5">
        <v>5</v>
      </c>
      <c r="E7571" s="5"/>
      <c r="F7571" s="9">
        <v>10000</v>
      </c>
      <c r="G7571" s="5" t="s">
        <v>55</v>
      </c>
      <c r="H7571" s="3">
        <v>2014</v>
      </c>
    </row>
    <row r="7572" spans="1:8">
      <c r="A7572" s="16" t="s">
        <v>17620</v>
      </c>
      <c r="B7572" s="16" t="s">
        <v>17630</v>
      </c>
      <c r="C7572" s="8" t="s">
        <v>17631</v>
      </c>
      <c r="D7572" s="5">
        <v>5</v>
      </c>
      <c r="E7572" s="5"/>
      <c r="F7572" s="9">
        <v>10000</v>
      </c>
      <c r="G7572" s="5" t="s">
        <v>55</v>
      </c>
      <c r="H7572" s="3">
        <v>2014</v>
      </c>
    </row>
    <row r="7573" spans="1:8">
      <c r="A7573" s="16" t="s">
        <v>17620</v>
      </c>
      <c r="B7573" s="16" t="s">
        <v>17632</v>
      </c>
      <c r="C7573" s="8" t="s">
        <v>17633</v>
      </c>
      <c r="D7573" s="5">
        <v>9</v>
      </c>
      <c r="E7573" s="5"/>
      <c r="F7573" s="9">
        <v>10000</v>
      </c>
      <c r="G7573" s="5" t="s">
        <v>55</v>
      </c>
      <c r="H7573" s="3">
        <v>2014</v>
      </c>
    </row>
    <row r="7574" spans="1:8">
      <c r="A7574" s="16" t="s">
        <v>17620</v>
      </c>
      <c r="B7574" s="16" t="s">
        <v>17634</v>
      </c>
      <c r="C7574" s="8" t="s">
        <v>17635</v>
      </c>
      <c r="D7574" s="5">
        <v>13</v>
      </c>
      <c r="E7574" s="5"/>
      <c r="F7574" s="9">
        <v>15000</v>
      </c>
      <c r="G7574" s="5" t="s">
        <v>55</v>
      </c>
      <c r="H7574" s="3">
        <v>2014</v>
      </c>
    </row>
    <row r="7575" spans="1:8">
      <c r="A7575" s="16" t="s">
        <v>17620</v>
      </c>
      <c r="B7575" s="16" t="s">
        <v>17636</v>
      </c>
      <c r="C7575" s="8" t="s">
        <v>17637</v>
      </c>
      <c r="D7575" s="5">
        <v>3</v>
      </c>
      <c r="E7575" s="5"/>
      <c r="F7575" s="9">
        <v>5000</v>
      </c>
      <c r="G7575" s="5" t="s">
        <v>55</v>
      </c>
      <c r="H7575" s="3">
        <v>2014</v>
      </c>
    </row>
    <row r="7576" spans="1:8">
      <c r="A7576" s="16" t="s">
        <v>17620</v>
      </c>
      <c r="B7576" s="16" t="s">
        <v>17638</v>
      </c>
      <c r="C7576" s="8" t="s">
        <v>17639</v>
      </c>
      <c r="D7576" s="5">
        <v>2</v>
      </c>
      <c r="E7576" s="5"/>
      <c r="F7576" s="9">
        <v>345000</v>
      </c>
      <c r="G7576" s="5" t="s">
        <v>55</v>
      </c>
      <c r="H7576" s="3">
        <v>2014</v>
      </c>
    </row>
    <row r="7577" spans="1:8">
      <c r="A7577" s="16" t="s">
        <v>17620</v>
      </c>
      <c r="B7577" s="16" t="s">
        <v>17640</v>
      </c>
      <c r="C7577" s="8" t="s">
        <v>17641</v>
      </c>
      <c r="D7577" s="5">
        <v>3</v>
      </c>
      <c r="E7577" s="5"/>
      <c r="F7577" s="9">
        <v>5000</v>
      </c>
      <c r="G7577" s="5" t="s">
        <v>55</v>
      </c>
      <c r="H7577" s="3">
        <v>2014</v>
      </c>
    </row>
    <row r="7578" spans="1:8">
      <c r="A7578" s="16" t="s">
        <v>17620</v>
      </c>
      <c r="B7578" s="16" t="s">
        <v>17642</v>
      </c>
      <c r="C7578" s="8" t="s">
        <v>17643</v>
      </c>
      <c r="D7578" s="5">
        <v>3</v>
      </c>
      <c r="E7578" s="5"/>
      <c r="F7578" s="9">
        <v>5000</v>
      </c>
      <c r="G7578" s="5" t="s">
        <v>55</v>
      </c>
      <c r="H7578" s="3">
        <v>2014</v>
      </c>
    </row>
    <row r="7579" spans="1:8">
      <c r="A7579" s="16" t="s">
        <v>17620</v>
      </c>
      <c r="B7579" s="16" t="s">
        <v>17644</v>
      </c>
      <c r="C7579" s="8" t="s">
        <v>17645</v>
      </c>
      <c r="D7579" s="5">
        <v>13</v>
      </c>
      <c r="E7579" s="5"/>
      <c r="F7579" s="9">
        <v>15000</v>
      </c>
      <c r="G7579" s="5" t="s">
        <v>55</v>
      </c>
      <c r="H7579" s="3">
        <v>2014</v>
      </c>
    </row>
    <row r="7580" spans="1:8">
      <c r="A7580" s="16" t="s">
        <v>17620</v>
      </c>
      <c r="B7580" s="16" t="s">
        <v>17646</v>
      </c>
      <c r="C7580" s="8" t="s">
        <v>17647</v>
      </c>
      <c r="D7580" s="5">
        <v>13</v>
      </c>
      <c r="E7580" s="5"/>
      <c r="F7580" s="9">
        <v>5000</v>
      </c>
      <c r="G7580" s="5" t="s">
        <v>55</v>
      </c>
      <c r="H7580" s="3">
        <v>2014</v>
      </c>
    </row>
    <row r="7581" spans="1:8" ht="25.5">
      <c r="A7581" s="16" t="s">
        <v>17648</v>
      </c>
      <c r="B7581" s="16" t="s">
        <v>17649</v>
      </c>
      <c r="C7581" s="8" t="s">
        <v>17650</v>
      </c>
      <c r="D7581" s="5">
        <v>13</v>
      </c>
      <c r="E7581" s="5"/>
      <c r="F7581" s="9">
        <v>5000</v>
      </c>
      <c r="G7581" s="5" t="s">
        <v>55</v>
      </c>
      <c r="H7581" s="3">
        <v>2014</v>
      </c>
    </row>
    <row r="7582" spans="1:8">
      <c r="A7582" s="16" t="s">
        <v>17620</v>
      </c>
      <c r="B7582" s="16" t="s">
        <v>17651</v>
      </c>
      <c r="C7582" s="8" t="s">
        <v>17652</v>
      </c>
      <c r="D7582" s="5">
        <v>13</v>
      </c>
      <c r="E7582" s="5"/>
      <c r="F7582" s="9">
        <v>60000</v>
      </c>
      <c r="G7582" s="5" t="s">
        <v>55</v>
      </c>
      <c r="H7582" s="3">
        <v>2014</v>
      </c>
    </row>
    <row r="7583" spans="1:8" ht="25.5">
      <c r="A7583" s="16" t="s">
        <v>17620</v>
      </c>
      <c r="B7583" s="16" t="s">
        <v>17653</v>
      </c>
      <c r="C7583" s="8" t="s">
        <v>17654</v>
      </c>
      <c r="D7583" s="5">
        <v>5</v>
      </c>
      <c r="E7583" s="5"/>
      <c r="F7583" s="9">
        <v>5000</v>
      </c>
      <c r="G7583" s="5" t="s">
        <v>55</v>
      </c>
      <c r="H7583" s="3">
        <v>2014</v>
      </c>
    </row>
    <row r="7584" spans="1:8">
      <c r="A7584" s="16" t="s">
        <v>17620</v>
      </c>
      <c r="B7584" s="16" t="s">
        <v>17655</v>
      </c>
      <c r="C7584" s="8" t="s">
        <v>17656</v>
      </c>
      <c r="D7584" s="5">
        <v>2</v>
      </c>
      <c r="E7584" s="5"/>
      <c r="F7584" s="9">
        <v>5000</v>
      </c>
      <c r="G7584" s="5" t="s">
        <v>55</v>
      </c>
      <c r="H7584" s="3">
        <v>2014</v>
      </c>
    </row>
    <row r="7585" spans="1:8">
      <c r="A7585" s="16" t="s">
        <v>17620</v>
      </c>
      <c r="B7585" s="16" t="s">
        <v>17657</v>
      </c>
      <c r="C7585" s="8" t="s">
        <v>17658</v>
      </c>
      <c r="D7585" s="5" t="s">
        <v>17623</v>
      </c>
      <c r="E7585" s="5"/>
      <c r="F7585" s="9">
        <v>5000</v>
      </c>
      <c r="G7585" s="5" t="s">
        <v>55</v>
      </c>
      <c r="H7585" s="3">
        <v>2014</v>
      </c>
    </row>
    <row r="7586" spans="1:8" ht="25.5">
      <c r="A7586" s="16" t="s">
        <v>17620</v>
      </c>
      <c r="B7586" s="16" t="s">
        <v>17659</v>
      </c>
      <c r="C7586" s="8">
        <v>36620565652</v>
      </c>
      <c r="D7586" s="5">
        <v>13</v>
      </c>
      <c r="E7586" s="5"/>
      <c r="F7586" s="9">
        <v>5000</v>
      </c>
      <c r="G7586" s="5" t="s">
        <v>55</v>
      </c>
      <c r="H7586" s="3">
        <v>2014</v>
      </c>
    </row>
    <row r="7587" spans="1:8">
      <c r="A7587" s="16" t="s">
        <v>17620</v>
      </c>
      <c r="B7587" s="16" t="s">
        <v>17660</v>
      </c>
      <c r="C7587" s="8">
        <v>89371883572</v>
      </c>
      <c r="D7587" s="5">
        <v>6</v>
      </c>
      <c r="E7587" s="5"/>
      <c r="F7587" s="9">
        <v>5000</v>
      </c>
      <c r="G7587" s="5" t="s">
        <v>55</v>
      </c>
      <c r="H7587" s="3">
        <v>2014</v>
      </c>
    </row>
    <row r="7588" spans="1:8">
      <c r="A7588" s="16" t="s">
        <v>17620</v>
      </c>
      <c r="B7588" s="16" t="s">
        <v>17661</v>
      </c>
      <c r="C7588" s="8">
        <v>48250429926</v>
      </c>
      <c r="D7588" s="5">
        <v>4</v>
      </c>
      <c r="E7588" s="5"/>
      <c r="F7588" s="9">
        <v>15000</v>
      </c>
      <c r="G7588" s="5" t="s">
        <v>55</v>
      </c>
      <c r="H7588" s="3">
        <v>2014</v>
      </c>
    </row>
    <row r="7589" spans="1:8">
      <c r="A7589" s="16" t="s">
        <v>17620</v>
      </c>
      <c r="B7589" s="16" t="s">
        <v>17662</v>
      </c>
      <c r="C7589" s="8" t="s">
        <v>17663</v>
      </c>
      <c r="D7589" s="5">
        <v>1</v>
      </c>
      <c r="E7589" s="5"/>
      <c r="F7589" s="9">
        <v>5000</v>
      </c>
      <c r="G7589" s="5" t="s">
        <v>55</v>
      </c>
      <c r="H7589" s="3">
        <v>2014</v>
      </c>
    </row>
    <row r="7590" spans="1:8">
      <c r="A7590" s="16" t="s">
        <v>17620</v>
      </c>
      <c r="B7590" s="16" t="s">
        <v>17664</v>
      </c>
      <c r="C7590" s="8">
        <v>90249163765</v>
      </c>
      <c r="D7590" s="5">
        <v>11</v>
      </c>
      <c r="E7590" s="5"/>
      <c r="F7590" s="9">
        <v>95000</v>
      </c>
      <c r="G7590" s="5" t="s">
        <v>55</v>
      </c>
      <c r="H7590" s="3">
        <v>2014</v>
      </c>
    </row>
    <row r="7591" spans="1:8">
      <c r="A7591" s="16" t="s">
        <v>17620</v>
      </c>
      <c r="B7591" s="16" t="s">
        <v>17665</v>
      </c>
      <c r="C7591" s="8">
        <v>92845059073</v>
      </c>
      <c r="D7591" s="5">
        <v>11</v>
      </c>
      <c r="E7591" s="5"/>
      <c r="F7591" s="9">
        <v>40000</v>
      </c>
      <c r="G7591" s="5" t="s">
        <v>55</v>
      </c>
      <c r="H7591" s="3">
        <v>2014</v>
      </c>
    </row>
    <row r="7592" spans="1:8">
      <c r="A7592" s="16" t="s">
        <v>17620</v>
      </c>
      <c r="B7592" s="16" t="s">
        <v>17666</v>
      </c>
      <c r="C7592" s="8">
        <v>57297366845</v>
      </c>
      <c r="D7592" s="5">
        <v>11</v>
      </c>
      <c r="E7592" s="5"/>
      <c r="F7592" s="9">
        <v>5000</v>
      </c>
      <c r="G7592" s="5" t="s">
        <v>55</v>
      </c>
      <c r="H7592" s="3">
        <v>2014</v>
      </c>
    </row>
    <row r="7593" spans="1:8">
      <c r="A7593" s="16" t="s">
        <v>17620</v>
      </c>
      <c r="B7593" s="16" t="s">
        <v>17667</v>
      </c>
      <c r="C7593" s="8">
        <v>96870730867</v>
      </c>
      <c r="D7593" s="5">
        <v>11</v>
      </c>
      <c r="E7593" s="5"/>
      <c r="F7593" s="9">
        <v>10000</v>
      </c>
      <c r="G7593" s="5" t="s">
        <v>55</v>
      </c>
      <c r="H7593" s="3">
        <v>2014</v>
      </c>
    </row>
    <row r="7594" spans="1:8">
      <c r="A7594" s="16" t="s">
        <v>17620</v>
      </c>
      <c r="B7594" s="16" t="s">
        <v>17668</v>
      </c>
      <c r="C7594" s="8">
        <v>2477832836</v>
      </c>
      <c r="D7594" s="5">
        <v>11</v>
      </c>
      <c r="E7594" s="5"/>
      <c r="F7594" s="9">
        <v>30000</v>
      </c>
      <c r="G7594" s="5" t="s">
        <v>55</v>
      </c>
      <c r="H7594" s="3">
        <v>2014</v>
      </c>
    </row>
    <row r="7595" spans="1:8">
      <c r="A7595" s="16" t="s">
        <v>17620</v>
      </c>
      <c r="B7595" s="16" t="s">
        <v>17669</v>
      </c>
      <c r="C7595" s="8">
        <v>28600297173</v>
      </c>
      <c r="D7595" s="5">
        <v>11</v>
      </c>
      <c r="E7595" s="5"/>
      <c r="F7595" s="9">
        <v>30000</v>
      </c>
      <c r="G7595" s="5" t="s">
        <v>55</v>
      </c>
      <c r="H7595" s="3">
        <v>2014</v>
      </c>
    </row>
    <row r="7596" spans="1:8">
      <c r="A7596" s="16" t="s">
        <v>17620</v>
      </c>
      <c r="B7596" s="16" t="s">
        <v>17670</v>
      </c>
      <c r="C7596" s="8">
        <v>90069485512</v>
      </c>
      <c r="D7596" s="5">
        <v>11</v>
      </c>
      <c r="E7596" s="5"/>
      <c r="F7596" s="9">
        <v>60000</v>
      </c>
      <c r="G7596" s="5" t="s">
        <v>55</v>
      </c>
      <c r="H7596" s="3">
        <v>2014</v>
      </c>
    </row>
    <row r="7597" spans="1:8">
      <c r="A7597" s="16" t="s">
        <v>17620</v>
      </c>
      <c r="B7597" s="16" t="s">
        <v>17671</v>
      </c>
      <c r="C7597" s="8" t="s">
        <v>17672</v>
      </c>
      <c r="D7597" s="5">
        <v>11</v>
      </c>
      <c r="E7597" s="5"/>
      <c r="F7597" s="9">
        <v>5000</v>
      </c>
      <c r="G7597" s="5" t="s">
        <v>55</v>
      </c>
      <c r="H7597" s="3">
        <v>2014</v>
      </c>
    </row>
    <row r="7598" spans="1:8">
      <c r="A7598" s="16" t="s">
        <v>17620</v>
      </c>
      <c r="B7598" s="16" t="s">
        <v>17673</v>
      </c>
      <c r="C7598" s="8">
        <v>57778116034</v>
      </c>
      <c r="D7598" s="5">
        <v>11</v>
      </c>
      <c r="E7598" s="5"/>
      <c r="F7598" s="9">
        <v>5000</v>
      </c>
      <c r="G7598" s="5" t="s">
        <v>55</v>
      </c>
      <c r="H7598" s="3">
        <v>2014</v>
      </c>
    </row>
    <row r="7599" spans="1:8">
      <c r="A7599" s="16" t="s">
        <v>17620</v>
      </c>
      <c r="B7599" s="16" t="s">
        <v>17674</v>
      </c>
      <c r="C7599" s="8">
        <v>91306813754</v>
      </c>
      <c r="D7599" s="5">
        <v>11</v>
      </c>
      <c r="E7599" s="5"/>
      <c r="F7599" s="9">
        <v>5000</v>
      </c>
      <c r="G7599" s="5" t="s">
        <v>55</v>
      </c>
      <c r="H7599" s="3">
        <v>2014</v>
      </c>
    </row>
    <row r="7600" spans="1:8">
      <c r="A7600" s="16" t="s">
        <v>17620</v>
      </c>
      <c r="B7600" s="16" t="s">
        <v>17675</v>
      </c>
      <c r="C7600" s="8">
        <v>71838879995</v>
      </c>
      <c r="D7600" s="5">
        <v>11</v>
      </c>
      <c r="E7600" s="5"/>
      <c r="F7600" s="9">
        <v>5000</v>
      </c>
      <c r="G7600" s="5" t="s">
        <v>55</v>
      </c>
      <c r="H7600" s="3">
        <v>2014</v>
      </c>
    </row>
    <row r="7601" spans="1:8">
      <c r="A7601" s="16" t="s">
        <v>17620</v>
      </c>
      <c r="B7601" s="16" t="s">
        <v>17676</v>
      </c>
      <c r="C7601" s="8">
        <v>57559530809</v>
      </c>
      <c r="D7601" s="5">
        <v>11</v>
      </c>
      <c r="E7601" s="5"/>
      <c r="F7601" s="9">
        <v>5000</v>
      </c>
      <c r="G7601" s="5" t="s">
        <v>55</v>
      </c>
      <c r="H7601" s="3">
        <v>2014</v>
      </c>
    </row>
    <row r="7602" spans="1:8">
      <c r="A7602" s="16" t="s">
        <v>17620</v>
      </c>
      <c r="B7602" s="16" t="s">
        <v>17677</v>
      </c>
      <c r="C7602" s="8">
        <v>61994299358</v>
      </c>
      <c r="D7602" s="5">
        <v>11</v>
      </c>
      <c r="E7602" s="5"/>
      <c r="F7602" s="9">
        <v>5000</v>
      </c>
      <c r="G7602" s="5" t="s">
        <v>55</v>
      </c>
      <c r="H7602" s="3">
        <v>2014</v>
      </c>
    </row>
    <row r="7603" spans="1:8">
      <c r="A7603" s="16" t="s">
        <v>17620</v>
      </c>
      <c r="B7603" s="16" t="s">
        <v>17678</v>
      </c>
      <c r="C7603" s="8">
        <v>33689451451</v>
      </c>
      <c r="D7603" s="5">
        <v>11</v>
      </c>
      <c r="E7603" s="5"/>
      <c r="F7603" s="9">
        <v>5000</v>
      </c>
      <c r="G7603" s="5" t="s">
        <v>55</v>
      </c>
      <c r="H7603" s="3">
        <v>2014</v>
      </c>
    </row>
    <row r="7604" spans="1:8">
      <c r="A7604" s="16" t="s">
        <v>17620</v>
      </c>
      <c r="B7604" s="16" t="s">
        <v>17679</v>
      </c>
      <c r="C7604" s="8">
        <v>70035667605</v>
      </c>
      <c r="D7604" s="5">
        <v>11</v>
      </c>
      <c r="E7604" s="5"/>
      <c r="F7604" s="9">
        <v>5000</v>
      </c>
      <c r="G7604" s="5" t="s">
        <v>55</v>
      </c>
      <c r="H7604" s="3">
        <v>2014</v>
      </c>
    </row>
    <row r="7605" spans="1:8">
      <c r="A7605" s="16" t="s">
        <v>17620</v>
      </c>
      <c r="B7605" s="16" t="s">
        <v>17680</v>
      </c>
      <c r="C7605" s="8">
        <v>61169333697</v>
      </c>
      <c r="D7605" s="5">
        <v>11</v>
      </c>
      <c r="E7605" s="5"/>
      <c r="F7605" s="9">
        <v>15000</v>
      </c>
      <c r="G7605" s="5" t="s">
        <v>55</v>
      </c>
      <c r="H7605" s="3">
        <v>2014</v>
      </c>
    </row>
    <row r="7606" spans="1:8">
      <c r="A7606" s="16" t="s">
        <v>17620</v>
      </c>
      <c r="B7606" s="16" t="s">
        <v>17681</v>
      </c>
      <c r="C7606" s="8" t="s">
        <v>17682</v>
      </c>
      <c r="D7606" s="5">
        <v>11</v>
      </c>
      <c r="E7606" s="5"/>
      <c r="F7606" s="9">
        <v>5000</v>
      </c>
      <c r="G7606" s="5" t="s">
        <v>55</v>
      </c>
      <c r="H7606" s="3">
        <v>2014</v>
      </c>
    </row>
    <row r="7607" spans="1:8">
      <c r="A7607" s="16" t="s">
        <v>17620</v>
      </c>
      <c r="B7607" s="16" t="s">
        <v>17683</v>
      </c>
      <c r="C7607" s="8">
        <v>85455078132</v>
      </c>
      <c r="D7607" s="5">
        <v>11</v>
      </c>
      <c r="E7607" s="5"/>
      <c r="F7607" s="9">
        <v>10000</v>
      </c>
      <c r="G7607" s="5" t="s">
        <v>55</v>
      </c>
      <c r="H7607" s="3">
        <v>2014</v>
      </c>
    </row>
    <row r="7608" spans="1:8">
      <c r="A7608" s="16" t="s">
        <v>17620</v>
      </c>
      <c r="B7608" s="16" t="s">
        <v>17684</v>
      </c>
      <c r="C7608" s="8">
        <v>25080620612</v>
      </c>
      <c r="D7608" s="5">
        <v>11</v>
      </c>
      <c r="E7608" s="5"/>
      <c r="F7608" s="9">
        <v>30000</v>
      </c>
      <c r="G7608" s="5" t="s">
        <v>55</v>
      </c>
      <c r="H7608" s="3">
        <v>2014</v>
      </c>
    </row>
    <row r="7609" spans="1:8">
      <c r="A7609" s="16" t="s">
        <v>17620</v>
      </c>
      <c r="B7609" s="16" t="s">
        <v>17685</v>
      </c>
      <c r="C7609" s="8">
        <v>46837820084</v>
      </c>
      <c r="D7609" s="5">
        <v>11</v>
      </c>
      <c r="E7609" s="5"/>
      <c r="F7609" s="9">
        <v>3000</v>
      </c>
      <c r="G7609" s="5" t="s">
        <v>55</v>
      </c>
      <c r="H7609" s="3">
        <v>2014</v>
      </c>
    </row>
    <row r="7610" spans="1:8">
      <c r="A7610" s="16" t="s">
        <v>17620</v>
      </c>
      <c r="B7610" s="16" t="s">
        <v>17686</v>
      </c>
      <c r="C7610" s="8">
        <v>46081248074</v>
      </c>
      <c r="D7610" s="5">
        <v>11</v>
      </c>
      <c r="E7610" s="5"/>
      <c r="F7610" s="9">
        <v>3000</v>
      </c>
      <c r="G7610" s="5" t="s">
        <v>55</v>
      </c>
      <c r="H7610" s="3">
        <v>2014</v>
      </c>
    </row>
    <row r="7611" spans="1:8">
      <c r="A7611" s="16" t="s">
        <v>17620</v>
      </c>
      <c r="B7611" s="16" t="s">
        <v>17687</v>
      </c>
      <c r="C7611" s="8">
        <v>36194162259</v>
      </c>
      <c r="D7611" s="5">
        <v>11</v>
      </c>
      <c r="E7611" s="5"/>
      <c r="F7611" s="9">
        <v>5000</v>
      </c>
      <c r="G7611" s="5" t="s">
        <v>55</v>
      </c>
      <c r="H7611" s="3">
        <v>2014</v>
      </c>
    </row>
    <row r="7612" spans="1:8">
      <c r="A7612" s="16" t="s">
        <v>17620</v>
      </c>
      <c r="B7612" s="16" t="s">
        <v>17688</v>
      </c>
      <c r="C7612" s="8">
        <v>39508919546</v>
      </c>
      <c r="D7612" s="5">
        <v>11</v>
      </c>
      <c r="E7612" s="5"/>
      <c r="F7612" s="9">
        <v>15000</v>
      </c>
      <c r="G7612" s="5" t="s">
        <v>55</v>
      </c>
      <c r="H7612" s="3">
        <v>2014</v>
      </c>
    </row>
    <row r="7613" spans="1:8">
      <c r="A7613" s="16" t="s">
        <v>17620</v>
      </c>
      <c r="B7613" s="16" t="s">
        <v>17689</v>
      </c>
      <c r="C7613" s="8">
        <v>93835691916</v>
      </c>
      <c r="D7613" s="5">
        <v>11</v>
      </c>
      <c r="E7613" s="5"/>
      <c r="F7613" s="9">
        <v>4000</v>
      </c>
      <c r="G7613" s="5" t="s">
        <v>55</v>
      </c>
      <c r="H7613" s="3">
        <v>2014</v>
      </c>
    </row>
    <row r="7614" spans="1:8">
      <c r="A7614" s="16" t="s">
        <v>17620</v>
      </c>
      <c r="B7614" s="16" t="s">
        <v>17690</v>
      </c>
      <c r="C7614" s="8">
        <v>53461732530</v>
      </c>
      <c r="D7614" s="5">
        <v>11</v>
      </c>
      <c r="E7614" s="5"/>
      <c r="F7614" s="9">
        <v>5000</v>
      </c>
      <c r="G7614" s="5" t="s">
        <v>55</v>
      </c>
      <c r="H7614" s="3">
        <v>2014</v>
      </c>
    </row>
    <row r="7615" spans="1:8">
      <c r="A7615" s="16" t="s">
        <v>17620</v>
      </c>
      <c r="B7615" s="16" t="s">
        <v>17691</v>
      </c>
      <c r="C7615" s="8">
        <v>81290800398</v>
      </c>
      <c r="D7615" s="5">
        <v>11</v>
      </c>
      <c r="E7615" s="5"/>
      <c r="F7615" s="9">
        <v>10000</v>
      </c>
      <c r="G7615" s="5" t="s">
        <v>55</v>
      </c>
      <c r="H7615" s="3">
        <v>2014</v>
      </c>
    </row>
    <row r="7616" spans="1:8">
      <c r="A7616" s="16" t="s">
        <v>17620</v>
      </c>
      <c r="B7616" s="16" t="s">
        <v>17692</v>
      </c>
      <c r="C7616" s="8">
        <v>61210144398</v>
      </c>
      <c r="D7616" s="5">
        <v>11</v>
      </c>
      <c r="E7616" s="5"/>
      <c r="F7616" s="9">
        <v>27105</v>
      </c>
      <c r="G7616" s="5" t="s">
        <v>55</v>
      </c>
      <c r="H7616" s="3">
        <v>2014</v>
      </c>
    </row>
    <row r="7617" spans="1:8">
      <c r="A7617" s="16" t="s">
        <v>17620</v>
      </c>
      <c r="B7617" s="16" t="s">
        <v>17693</v>
      </c>
      <c r="C7617" s="8">
        <v>99181098582</v>
      </c>
      <c r="D7617" s="5">
        <v>11</v>
      </c>
      <c r="E7617" s="5"/>
      <c r="F7617" s="9">
        <v>6000</v>
      </c>
      <c r="G7617" s="5" t="s">
        <v>55</v>
      </c>
      <c r="H7617" s="3">
        <v>2014</v>
      </c>
    </row>
    <row r="7618" spans="1:8">
      <c r="A7618" s="16" t="s">
        <v>17620</v>
      </c>
      <c r="B7618" s="16" t="s">
        <v>17694</v>
      </c>
      <c r="C7618" s="8">
        <v>47397963330</v>
      </c>
      <c r="D7618" s="5">
        <v>11</v>
      </c>
      <c r="E7618" s="5"/>
      <c r="F7618" s="9">
        <v>5000</v>
      </c>
      <c r="G7618" s="5" t="s">
        <v>55</v>
      </c>
      <c r="H7618" s="3">
        <v>2014</v>
      </c>
    </row>
    <row r="7619" spans="1:8">
      <c r="A7619" s="16" t="s">
        <v>17620</v>
      </c>
      <c r="B7619" s="49" t="s">
        <v>17695</v>
      </c>
      <c r="C7619" s="8">
        <v>41263382949</v>
      </c>
      <c r="D7619" s="5">
        <v>11</v>
      </c>
      <c r="E7619" s="5"/>
      <c r="F7619" s="9">
        <v>3000</v>
      </c>
      <c r="G7619" s="5" t="s">
        <v>55</v>
      </c>
      <c r="H7619" s="3">
        <v>2014</v>
      </c>
    </row>
    <row r="7620" spans="1:8">
      <c r="A7620" s="16" t="s">
        <v>17620</v>
      </c>
      <c r="B7620" s="49" t="s">
        <v>17696</v>
      </c>
      <c r="C7620" s="8">
        <v>93318382336</v>
      </c>
      <c r="D7620" s="5">
        <v>11</v>
      </c>
      <c r="E7620" s="5"/>
      <c r="F7620" s="9">
        <v>3000</v>
      </c>
      <c r="G7620" s="5" t="s">
        <v>55</v>
      </c>
      <c r="H7620" s="3">
        <v>2014</v>
      </c>
    </row>
    <row r="7621" spans="1:8">
      <c r="A7621" s="16" t="s">
        <v>17620</v>
      </c>
      <c r="B7621" s="16" t="s">
        <v>17697</v>
      </c>
      <c r="C7621" s="8" t="s">
        <v>17698</v>
      </c>
      <c r="D7621" s="5">
        <v>11</v>
      </c>
      <c r="E7621" s="5"/>
      <c r="F7621" s="9">
        <v>3000</v>
      </c>
      <c r="G7621" s="5" t="s">
        <v>55</v>
      </c>
      <c r="H7621" s="3">
        <v>2014</v>
      </c>
    </row>
    <row r="7622" spans="1:8">
      <c r="A7622" s="16" t="s">
        <v>17620</v>
      </c>
      <c r="B7622" s="16" t="s">
        <v>17699</v>
      </c>
      <c r="C7622" s="8" t="s">
        <v>17700</v>
      </c>
      <c r="D7622" s="5">
        <v>11</v>
      </c>
      <c r="E7622" s="5"/>
      <c r="F7622" s="9">
        <v>5000</v>
      </c>
      <c r="G7622" s="5" t="s">
        <v>55</v>
      </c>
      <c r="H7622" s="3">
        <v>2014</v>
      </c>
    </row>
    <row r="7623" spans="1:8">
      <c r="A7623" s="16" t="s">
        <v>17620</v>
      </c>
      <c r="B7623" s="16" t="s">
        <v>17701</v>
      </c>
      <c r="C7623" s="8" t="s">
        <v>17702</v>
      </c>
      <c r="D7623" s="5">
        <v>11</v>
      </c>
      <c r="E7623" s="5"/>
      <c r="F7623" s="9">
        <v>5000</v>
      </c>
      <c r="G7623" s="5" t="s">
        <v>55</v>
      </c>
      <c r="H7623" s="3">
        <v>2014</v>
      </c>
    </row>
    <row r="7624" spans="1:8">
      <c r="A7624" s="16" t="s">
        <v>17620</v>
      </c>
      <c r="B7624" s="16" t="s">
        <v>17703</v>
      </c>
      <c r="C7624" s="8" t="s">
        <v>17704</v>
      </c>
      <c r="D7624" s="5">
        <v>11</v>
      </c>
      <c r="E7624" s="5"/>
      <c r="F7624" s="9">
        <v>3000</v>
      </c>
      <c r="G7624" s="5" t="s">
        <v>55</v>
      </c>
      <c r="H7624" s="3">
        <v>2014</v>
      </c>
    </row>
    <row r="7625" spans="1:8">
      <c r="A7625" s="16" t="s">
        <v>17620</v>
      </c>
      <c r="B7625" s="16" t="s">
        <v>17705</v>
      </c>
      <c r="C7625" s="8">
        <v>29844536418</v>
      </c>
      <c r="D7625" s="5">
        <v>11</v>
      </c>
      <c r="E7625" s="5"/>
      <c r="F7625" s="9">
        <v>20000</v>
      </c>
      <c r="G7625" s="5" t="s">
        <v>55</v>
      </c>
      <c r="H7625" s="3">
        <v>2014</v>
      </c>
    </row>
    <row r="7626" spans="1:8">
      <c r="A7626" s="16" t="s">
        <v>17620</v>
      </c>
      <c r="B7626" s="16" t="s">
        <v>2579</v>
      </c>
      <c r="C7626" s="8">
        <v>13016845820</v>
      </c>
      <c r="D7626" s="5">
        <v>11</v>
      </c>
      <c r="E7626" s="5"/>
      <c r="F7626" s="9">
        <v>25000</v>
      </c>
      <c r="G7626" s="5" t="s">
        <v>55</v>
      </c>
      <c r="H7626" s="3">
        <v>2014</v>
      </c>
    </row>
    <row r="7627" spans="1:8">
      <c r="A7627" s="16" t="s">
        <v>17620</v>
      </c>
      <c r="B7627" s="16" t="s">
        <v>17706</v>
      </c>
      <c r="C7627" s="8">
        <v>12257105449</v>
      </c>
      <c r="D7627" s="5">
        <v>11</v>
      </c>
      <c r="E7627" s="5"/>
      <c r="F7627" s="9">
        <v>10000</v>
      </c>
      <c r="G7627" s="5" t="s">
        <v>55</v>
      </c>
      <c r="H7627" s="3">
        <v>2014</v>
      </c>
    </row>
    <row r="7628" spans="1:8">
      <c r="A7628" s="16" t="s">
        <v>17620</v>
      </c>
      <c r="B7628" s="16" t="s">
        <v>17707</v>
      </c>
      <c r="C7628" s="8">
        <v>27275710795</v>
      </c>
      <c r="D7628" s="5">
        <v>11</v>
      </c>
      <c r="E7628" s="5"/>
      <c r="F7628" s="9">
        <v>30000</v>
      </c>
      <c r="G7628" s="5" t="s">
        <v>55</v>
      </c>
      <c r="H7628" s="3">
        <v>2014</v>
      </c>
    </row>
    <row r="7629" spans="1:8">
      <c r="A7629" s="16" t="s">
        <v>17620</v>
      </c>
      <c r="B7629" s="16" t="s">
        <v>17708</v>
      </c>
      <c r="C7629" s="8">
        <v>34844917294</v>
      </c>
      <c r="D7629" s="5">
        <v>11</v>
      </c>
      <c r="E7629" s="5"/>
      <c r="F7629" s="9">
        <v>3000</v>
      </c>
      <c r="G7629" s="5" t="s">
        <v>55</v>
      </c>
      <c r="H7629" s="3">
        <v>2014</v>
      </c>
    </row>
    <row r="7630" spans="1:8">
      <c r="A7630" s="16" t="s">
        <v>17620</v>
      </c>
      <c r="B7630" s="16" t="s">
        <v>17709</v>
      </c>
      <c r="C7630" s="8" t="s">
        <v>17710</v>
      </c>
      <c r="D7630" s="5">
        <v>11</v>
      </c>
      <c r="E7630" s="38"/>
      <c r="F7630" s="9">
        <v>3000</v>
      </c>
      <c r="G7630" s="5" t="s">
        <v>55</v>
      </c>
      <c r="H7630" s="3">
        <v>2014</v>
      </c>
    </row>
    <row r="7631" spans="1:8">
      <c r="A7631" s="16" t="s">
        <v>17620</v>
      </c>
      <c r="B7631" s="16" t="s">
        <v>17711</v>
      </c>
      <c r="C7631" s="8" t="s">
        <v>17712</v>
      </c>
      <c r="D7631" s="5">
        <v>11</v>
      </c>
      <c r="E7631" s="5"/>
      <c r="F7631" s="9">
        <v>3000</v>
      </c>
      <c r="G7631" s="5" t="s">
        <v>55</v>
      </c>
      <c r="H7631" s="3">
        <v>2014</v>
      </c>
    </row>
    <row r="7632" spans="1:8">
      <c r="A7632" s="16" t="s">
        <v>17620</v>
      </c>
      <c r="B7632" s="101" t="s">
        <v>17713</v>
      </c>
      <c r="C7632" s="8">
        <v>25350185364</v>
      </c>
      <c r="D7632" s="5">
        <v>19</v>
      </c>
      <c r="E7632" s="5"/>
      <c r="F7632" s="9">
        <v>64000</v>
      </c>
      <c r="G7632" s="5" t="s">
        <v>55</v>
      </c>
      <c r="H7632" s="3">
        <v>2014</v>
      </c>
    </row>
    <row r="7633" spans="1:8">
      <c r="A7633" s="16" t="s">
        <v>17620</v>
      </c>
      <c r="B7633" s="101" t="s">
        <v>17714</v>
      </c>
      <c r="C7633" s="8">
        <v>91875243384</v>
      </c>
      <c r="D7633" s="5">
        <v>19</v>
      </c>
      <c r="E7633" s="5"/>
      <c r="F7633" s="9">
        <v>5000</v>
      </c>
      <c r="G7633" s="5" t="s">
        <v>55</v>
      </c>
      <c r="H7633" s="3">
        <v>2014</v>
      </c>
    </row>
    <row r="7634" spans="1:8">
      <c r="A7634" s="16" t="s">
        <v>17620</v>
      </c>
      <c r="B7634" s="101" t="s">
        <v>17715</v>
      </c>
      <c r="C7634" s="8">
        <v>36711867581</v>
      </c>
      <c r="D7634" s="5">
        <v>19</v>
      </c>
      <c r="E7634" s="5"/>
      <c r="F7634" s="9">
        <v>40000</v>
      </c>
      <c r="G7634" s="5" t="s">
        <v>55</v>
      </c>
      <c r="H7634" s="3">
        <v>2014</v>
      </c>
    </row>
    <row r="7635" spans="1:8">
      <c r="A7635" s="16" t="s">
        <v>17620</v>
      </c>
      <c r="B7635" s="101" t="s">
        <v>17716</v>
      </c>
      <c r="C7635" s="8">
        <v>40004811369</v>
      </c>
      <c r="D7635" s="5">
        <v>19</v>
      </c>
      <c r="E7635" s="5"/>
      <c r="F7635" s="9">
        <v>7500</v>
      </c>
      <c r="G7635" s="5" t="s">
        <v>55</v>
      </c>
      <c r="H7635" s="3">
        <v>2014</v>
      </c>
    </row>
    <row r="7636" spans="1:8">
      <c r="A7636" s="16" t="s">
        <v>17620</v>
      </c>
      <c r="B7636" s="101" t="s">
        <v>17717</v>
      </c>
      <c r="C7636" s="8">
        <v>37997672846</v>
      </c>
      <c r="D7636" s="5">
        <v>19</v>
      </c>
      <c r="E7636" s="5"/>
      <c r="F7636" s="9">
        <v>7500</v>
      </c>
      <c r="G7636" s="5" t="s">
        <v>55</v>
      </c>
      <c r="H7636" s="3">
        <v>2014</v>
      </c>
    </row>
    <row r="7637" spans="1:8">
      <c r="A7637" s="16" t="s">
        <v>17620</v>
      </c>
      <c r="B7637" s="101" t="s">
        <v>17718</v>
      </c>
      <c r="C7637" s="8">
        <v>90706823715</v>
      </c>
      <c r="D7637" s="5">
        <v>19</v>
      </c>
      <c r="E7637" s="5"/>
      <c r="F7637" s="9">
        <v>10000</v>
      </c>
      <c r="G7637" s="5" t="s">
        <v>55</v>
      </c>
      <c r="H7637" s="3">
        <v>2014</v>
      </c>
    </row>
    <row r="7638" spans="1:8">
      <c r="A7638" s="16" t="s">
        <v>17620</v>
      </c>
      <c r="B7638" s="101" t="s">
        <v>17719</v>
      </c>
      <c r="C7638" s="8">
        <v>83347568305</v>
      </c>
      <c r="D7638" s="5">
        <v>19</v>
      </c>
      <c r="E7638" s="5"/>
      <c r="F7638" s="9">
        <v>5400</v>
      </c>
      <c r="G7638" s="5" t="s">
        <v>55</v>
      </c>
      <c r="H7638" s="3">
        <v>2014</v>
      </c>
    </row>
    <row r="7639" spans="1:8">
      <c r="A7639" s="16" t="s">
        <v>17620</v>
      </c>
      <c r="B7639" s="101" t="s">
        <v>17720</v>
      </c>
      <c r="C7639" s="8">
        <v>14446354577</v>
      </c>
      <c r="D7639" s="5">
        <v>19</v>
      </c>
      <c r="E7639" s="5"/>
      <c r="F7639" s="9">
        <v>5400</v>
      </c>
      <c r="G7639" s="5" t="s">
        <v>55</v>
      </c>
      <c r="H7639" s="3">
        <v>2014</v>
      </c>
    </row>
    <row r="7640" spans="1:8">
      <c r="A7640" s="16" t="s">
        <v>17620</v>
      </c>
      <c r="B7640" s="101" t="s">
        <v>17721</v>
      </c>
      <c r="C7640" s="8">
        <v>37150298340</v>
      </c>
      <c r="D7640" s="5">
        <v>19</v>
      </c>
      <c r="E7640" s="5"/>
      <c r="F7640" s="9">
        <v>14500</v>
      </c>
      <c r="G7640" s="5" t="s">
        <v>55</v>
      </c>
      <c r="H7640" s="3">
        <v>2014</v>
      </c>
    </row>
    <row r="7641" spans="1:8">
      <c r="A7641" s="16" t="s">
        <v>17620</v>
      </c>
      <c r="B7641" s="101" t="s">
        <v>17722</v>
      </c>
      <c r="C7641" s="8">
        <v>94560460114</v>
      </c>
      <c r="D7641" s="5">
        <v>19</v>
      </c>
      <c r="E7641" s="5"/>
      <c r="F7641" s="9">
        <v>71500</v>
      </c>
      <c r="G7641" s="5" t="s">
        <v>55</v>
      </c>
      <c r="H7641" s="3">
        <v>2014</v>
      </c>
    </row>
    <row r="7642" spans="1:8">
      <c r="A7642" s="16" t="s">
        <v>17620</v>
      </c>
      <c r="B7642" s="101" t="s">
        <v>17723</v>
      </c>
      <c r="C7642" s="8">
        <v>54712762726</v>
      </c>
      <c r="D7642" s="5">
        <v>19</v>
      </c>
      <c r="E7642" s="5"/>
      <c r="F7642" s="9">
        <v>68000</v>
      </c>
      <c r="G7642" s="5" t="s">
        <v>55</v>
      </c>
      <c r="H7642" s="3">
        <v>2014</v>
      </c>
    </row>
    <row r="7643" spans="1:8">
      <c r="A7643" s="16" t="s">
        <v>17620</v>
      </c>
      <c r="B7643" s="101" t="s">
        <v>17724</v>
      </c>
      <c r="C7643" s="8">
        <v>13147274871</v>
      </c>
      <c r="D7643" s="5">
        <v>19</v>
      </c>
      <c r="E7643" s="5"/>
      <c r="F7643" s="9">
        <v>67000</v>
      </c>
      <c r="G7643" s="5" t="s">
        <v>55</v>
      </c>
      <c r="H7643" s="3">
        <v>2014</v>
      </c>
    </row>
    <row r="7644" spans="1:8">
      <c r="A7644" s="16" t="s">
        <v>17620</v>
      </c>
      <c r="B7644" s="101" t="s">
        <v>17725</v>
      </c>
      <c r="C7644" s="8">
        <v>4581330308</v>
      </c>
      <c r="D7644" s="5">
        <v>19</v>
      </c>
      <c r="E7644" s="5"/>
      <c r="F7644" s="9">
        <v>4000</v>
      </c>
      <c r="G7644" s="5" t="s">
        <v>55</v>
      </c>
      <c r="H7644" s="3">
        <v>2014</v>
      </c>
    </row>
    <row r="7645" spans="1:8">
      <c r="A7645" s="16" t="s">
        <v>17620</v>
      </c>
      <c r="B7645" s="101" t="s">
        <v>17726</v>
      </c>
      <c r="C7645" s="8">
        <v>46009411171</v>
      </c>
      <c r="D7645" s="5">
        <v>19</v>
      </c>
      <c r="E7645" s="5"/>
      <c r="F7645" s="9">
        <v>7000</v>
      </c>
      <c r="G7645" s="5" t="s">
        <v>55</v>
      </c>
      <c r="H7645" s="3">
        <v>2014</v>
      </c>
    </row>
    <row r="7646" spans="1:8">
      <c r="A7646" s="16" t="s">
        <v>17620</v>
      </c>
      <c r="B7646" s="101" t="s">
        <v>17727</v>
      </c>
      <c r="C7646" s="8">
        <v>28636590172</v>
      </c>
      <c r="D7646" s="5">
        <v>19</v>
      </c>
      <c r="E7646" s="5"/>
      <c r="F7646" s="9">
        <v>37500</v>
      </c>
      <c r="G7646" s="5" t="s">
        <v>55</v>
      </c>
      <c r="H7646" s="3">
        <v>2014</v>
      </c>
    </row>
    <row r="7647" spans="1:8">
      <c r="A7647" s="16" t="s">
        <v>17620</v>
      </c>
      <c r="B7647" s="101" t="s">
        <v>17728</v>
      </c>
      <c r="C7647" s="8">
        <v>96998537390</v>
      </c>
      <c r="D7647" s="5">
        <v>19</v>
      </c>
      <c r="E7647" s="5"/>
      <c r="F7647" s="9">
        <v>65000</v>
      </c>
      <c r="G7647" s="5" t="s">
        <v>55</v>
      </c>
      <c r="H7647" s="3">
        <v>2014</v>
      </c>
    </row>
    <row r="7648" spans="1:8">
      <c r="A7648" s="16" t="s">
        <v>17620</v>
      </c>
      <c r="B7648" s="101" t="s">
        <v>17729</v>
      </c>
      <c r="C7648" s="8">
        <v>61513174909</v>
      </c>
      <c r="D7648" s="5">
        <v>19</v>
      </c>
      <c r="E7648" s="5"/>
      <c r="F7648" s="9">
        <v>6000</v>
      </c>
      <c r="G7648" s="5" t="s">
        <v>55</v>
      </c>
      <c r="H7648" s="3">
        <v>2014</v>
      </c>
    </row>
    <row r="7649" spans="1:8">
      <c r="A7649" s="16" t="s">
        <v>17620</v>
      </c>
      <c r="B7649" s="101" t="s">
        <v>17730</v>
      </c>
      <c r="C7649" s="8">
        <v>95484380921</v>
      </c>
      <c r="D7649" s="5">
        <v>19</v>
      </c>
      <c r="E7649" s="5"/>
      <c r="F7649" s="9">
        <v>9500</v>
      </c>
      <c r="G7649" s="5" t="s">
        <v>55</v>
      </c>
      <c r="H7649" s="3">
        <v>2014</v>
      </c>
    </row>
    <row r="7650" spans="1:8">
      <c r="A7650" s="16" t="s">
        <v>17620</v>
      </c>
      <c r="B7650" s="101" t="s">
        <v>17731</v>
      </c>
      <c r="C7650" s="8">
        <v>92555626504</v>
      </c>
      <c r="D7650" s="5">
        <v>19</v>
      </c>
      <c r="E7650" s="5"/>
      <c r="F7650" s="9">
        <v>40500</v>
      </c>
      <c r="G7650" s="5" t="s">
        <v>55</v>
      </c>
      <c r="H7650" s="3">
        <v>2014</v>
      </c>
    </row>
    <row r="7651" spans="1:8">
      <c r="A7651" s="16" t="s">
        <v>17620</v>
      </c>
      <c r="B7651" s="101" t="s">
        <v>17732</v>
      </c>
      <c r="C7651" s="8">
        <v>35142058684</v>
      </c>
      <c r="D7651" s="5">
        <v>19</v>
      </c>
      <c r="E7651" s="5"/>
      <c r="F7651" s="9">
        <v>9100</v>
      </c>
      <c r="G7651" s="5" t="s">
        <v>55</v>
      </c>
      <c r="H7651" s="3">
        <v>2014</v>
      </c>
    </row>
    <row r="7652" spans="1:8">
      <c r="A7652" s="16" t="s">
        <v>17620</v>
      </c>
      <c r="B7652" s="101" t="s">
        <v>17733</v>
      </c>
      <c r="C7652" s="8">
        <v>97128247292</v>
      </c>
      <c r="D7652" s="5">
        <v>19</v>
      </c>
      <c r="E7652" s="5"/>
      <c r="F7652" s="9">
        <v>31000</v>
      </c>
      <c r="G7652" s="5" t="s">
        <v>55</v>
      </c>
      <c r="H7652" s="3">
        <v>2014</v>
      </c>
    </row>
    <row r="7653" spans="1:8">
      <c r="A7653" s="16" t="s">
        <v>17620</v>
      </c>
      <c r="B7653" s="101" t="s">
        <v>17734</v>
      </c>
      <c r="C7653" s="8">
        <v>54796140285</v>
      </c>
      <c r="D7653" s="5">
        <v>19</v>
      </c>
      <c r="E7653" s="5"/>
      <c r="F7653" s="9">
        <v>205000</v>
      </c>
      <c r="G7653" s="5" t="s">
        <v>55</v>
      </c>
      <c r="H7653" s="3">
        <v>2014</v>
      </c>
    </row>
    <row r="7654" spans="1:8">
      <c r="A7654" s="16" t="s">
        <v>17620</v>
      </c>
      <c r="B7654" s="101" t="s">
        <v>17735</v>
      </c>
      <c r="C7654" s="8">
        <v>48632870872</v>
      </c>
      <c r="D7654" s="5">
        <v>19</v>
      </c>
      <c r="E7654" s="5"/>
      <c r="F7654" s="9">
        <v>6000</v>
      </c>
      <c r="G7654" s="5" t="s">
        <v>55</v>
      </c>
      <c r="H7654" s="3">
        <v>2014</v>
      </c>
    </row>
    <row r="7655" spans="1:8">
      <c r="A7655" s="16" t="s">
        <v>17620</v>
      </c>
      <c r="B7655" s="101" t="s">
        <v>17736</v>
      </c>
      <c r="C7655" s="8">
        <v>12537469998</v>
      </c>
      <c r="D7655" s="5">
        <v>19</v>
      </c>
      <c r="E7655" s="5"/>
      <c r="F7655" s="9">
        <v>10000</v>
      </c>
      <c r="G7655" s="5" t="s">
        <v>55</v>
      </c>
      <c r="H7655" s="3">
        <v>2014</v>
      </c>
    </row>
    <row r="7656" spans="1:8">
      <c r="A7656" s="16" t="s">
        <v>17620</v>
      </c>
      <c r="B7656" s="101" t="s">
        <v>17737</v>
      </c>
      <c r="C7656" s="8">
        <v>20249911419</v>
      </c>
      <c r="D7656" s="5">
        <v>19</v>
      </c>
      <c r="E7656" s="5"/>
      <c r="F7656" s="9">
        <v>2000</v>
      </c>
      <c r="G7656" s="5" t="s">
        <v>55</v>
      </c>
      <c r="H7656" s="3">
        <v>2014</v>
      </c>
    </row>
    <row r="7657" spans="1:8">
      <c r="A7657" s="16" t="s">
        <v>17620</v>
      </c>
      <c r="B7657" s="101" t="s">
        <v>17738</v>
      </c>
      <c r="C7657" s="8">
        <v>91074482698</v>
      </c>
      <c r="D7657" s="5">
        <v>19</v>
      </c>
      <c r="E7657" s="5"/>
      <c r="F7657" s="9">
        <v>18530</v>
      </c>
      <c r="G7657" s="5" t="s">
        <v>55</v>
      </c>
      <c r="H7657" s="3">
        <v>2014</v>
      </c>
    </row>
    <row r="7658" spans="1:8">
      <c r="A7658" s="16" t="s">
        <v>17620</v>
      </c>
      <c r="B7658" s="101" t="s">
        <v>17739</v>
      </c>
      <c r="C7658" s="8">
        <v>79782316344</v>
      </c>
      <c r="D7658" s="5">
        <v>19</v>
      </c>
      <c r="E7658" s="5"/>
      <c r="F7658" s="9">
        <v>40000</v>
      </c>
      <c r="G7658" s="5" t="s">
        <v>55</v>
      </c>
      <c r="H7658" s="3">
        <v>2014</v>
      </c>
    </row>
    <row r="7659" spans="1:8">
      <c r="A7659" s="16" t="s">
        <v>17620</v>
      </c>
      <c r="B7659" s="101" t="s">
        <v>17740</v>
      </c>
      <c r="C7659" s="8">
        <v>11982747767</v>
      </c>
      <c r="D7659" s="5">
        <v>19</v>
      </c>
      <c r="E7659" s="5"/>
      <c r="F7659" s="9">
        <v>2000</v>
      </c>
      <c r="G7659" s="5" t="s">
        <v>55</v>
      </c>
      <c r="H7659" s="3">
        <v>2014</v>
      </c>
    </row>
    <row r="7660" spans="1:8">
      <c r="A7660" s="16" t="s">
        <v>17620</v>
      </c>
      <c r="B7660" s="101" t="s">
        <v>17741</v>
      </c>
      <c r="C7660" s="8">
        <v>51472502071</v>
      </c>
      <c r="D7660" s="5">
        <v>19</v>
      </c>
      <c r="E7660" s="5"/>
      <c r="F7660" s="9">
        <v>41000</v>
      </c>
      <c r="G7660" s="5" t="s">
        <v>55</v>
      </c>
      <c r="H7660" s="3">
        <v>2014</v>
      </c>
    </row>
    <row r="7661" spans="1:8">
      <c r="A7661" s="16" t="s">
        <v>17620</v>
      </c>
      <c r="B7661" s="101" t="s">
        <v>17742</v>
      </c>
      <c r="C7661" s="8">
        <v>69352129707</v>
      </c>
      <c r="D7661" s="5">
        <v>19</v>
      </c>
      <c r="E7661" s="5"/>
      <c r="F7661" s="9">
        <v>4500</v>
      </c>
      <c r="G7661" s="5" t="s">
        <v>55</v>
      </c>
      <c r="H7661" s="3">
        <v>2014</v>
      </c>
    </row>
    <row r="7662" spans="1:8">
      <c r="A7662" s="16" t="s">
        <v>17620</v>
      </c>
      <c r="B7662" s="102" t="s">
        <v>17743</v>
      </c>
      <c r="C7662" s="8">
        <v>84186085961</v>
      </c>
      <c r="D7662" s="5">
        <v>19</v>
      </c>
      <c r="E7662" s="5"/>
      <c r="F7662" s="9">
        <v>4500</v>
      </c>
      <c r="G7662" s="5" t="s">
        <v>55</v>
      </c>
      <c r="H7662" s="3">
        <v>2014</v>
      </c>
    </row>
    <row r="7663" spans="1:8">
      <c r="A7663" s="16" t="s">
        <v>17620</v>
      </c>
      <c r="B7663" s="102" t="s">
        <v>17744</v>
      </c>
      <c r="C7663" s="8">
        <v>71596813408</v>
      </c>
      <c r="D7663" s="5">
        <v>19</v>
      </c>
      <c r="E7663" s="5"/>
      <c r="F7663" s="9">
        <v>3700</v>
      </c>
      <c r="G7663" s="5" t="s">
        <v>55</v>
      </c>
      <c r="H7663" s="3">
        <v>2014</v>
      </c>
    </row>
    <row r="7664" spans="1:8">
      <c r="A7664" s="16" t="s">
        <v>17620</v>
      </c>
      <c r="B7664" s="102" t="s">
        <v>17745</v>
      </c>
      <c r="C7664" s="8">
        <v>43088116289</v>
      </c>
      <c r="D7664" s="5">
        <v>19</v>
      </c>
      <c r="E7664" s="5"/>
      <c r="F7664" s="9">
        <v>25000</v>
      </c>
      <c r="G7664" s="5" t="s">
        <v>55</v>
      </c>
      <c r="H7664" s="3">
        <v>2014</v>
      </c>
    </row>
    <row r="7665" spans="1:8">
      <c r="A7665" s="16" t="s">
        <v>17620</v>
      </c>
      <c r="B7665" s="102" t="s">
        <v>17746</v>
      </c>
      <c r="C7665" s="8">
        <v>62140668632</v>
      </c>
      <c r="D7665" s="5">
        <v>19</v>
      </c>
      <c r="E7665" s="5"/>
      <c r="F7665" s="9">
        <v>2000</v>
      </c>
      <c r="G7665" s="5" t="s">
        <v>55</v>
      </c>
      <c r="H7665" s="3">
        <v>2014</v>
      </c>
    </row>
    <row r="7666" spans="1:8">
      <c r="A7666" s="16" t="s">
        <v>17620</v>
      </c>
      <c r="B7666" s="102" t="s">
        <v>17747</v>
      </c>
      <c r="C7666" s="8">
        <v>11797616302</v>
      </c>
      <c r="D7666" s="5">
        <v>19</v>
      </c>
      <c r="E7666" s="5"/>
      <c r="F7666" s="9">
        <v>5000</v>
      </c>
      <c r="G7666" s="5" t="s">
        <v>55</v>
      </c>
      <c r="H7666" s="3">
        <v>2014</v>
      </c>
    </row>
    <row r="7667" spans="1:8">
      <c r="A7667" s="16" t="s">
        <v>17620</v>
      </c>
      <c r="B7667" s="101" t="s">
        <v>17748</v>
      </c>
      <c r="C7667" s="8">
        <v>89220784357</v>
      </c>
      <c r="D7667" s="5">
        <v>19</v>
      </c>
      <c r="E7667" s="5"/>
      <c r="F7667" s="9">
        <v>8000</v>
      </c>
      <c r="G7667" s="5" t="s">
        <v>55</v>
      </c>
      <c r="H7667" s="3">
        <v>2014</v>
      </c>
    </row>
    <row r="7668" spans="1:8">
      <c r="A7668" s="16" t="s">
        <v>17620</v>
      </c>
      <c r="B7668" s="101" t="s">
        <v>17749</v>
      </c>
      <c r="C7668" s="8">
        <v>70823543123</v>
      </c>
      <c r="D7668" s="5">
        <v>19</v>
      </c>
      <c r="E7668" s="5"/>
      <c r="F7668" s="9">
        <v>5000</v>
      </c>
      <c r="G7668" s="5" t="s">
        <v>55</v>
      </c>
      <c r="H7668" s="3">
        <v>2014</v>
      </c>
    </row>
    <row r="7669" spans="1:8">
      <c r="A7669" s="16" t="s">
        <v>17620</v>
      </c>
      <c r="B7669" s="101" t="s">
        <v>17750</v>
      </c>
      <c r="C7669" s="8">
        <v>4319876214</v>
      </c>
      <c r="D7669" s="5">
        <v>19</v>
      </c>
      <c r="E7669" s="5"/>
      <c r="F7669" s="9">
        <v>15000</v>
      </c>
      <c r="G7669" s="5" t="s">
        <v>55</v>
      </c>
      <c r="H7669" s="3">
        <v>2014</v>
      </c>
    </row>
    <row r="7670" spans="1:8">
      <c r="A7670" s="16" t="s">
        <v>17620</v>
      </c>
      <c r="B7670" s="101" t="s">
        <v>17751</v>
      </c>
      <c r="C7670" s="8">
        <v>47160881673</v>
      </c>
      <c r="D7670" s="5">
        <v>19</v>
      </c>
      <c r="E7670" s="5"/>
      <c r="F7670" s="9">
        <v>15000</v>
      </c>
      <c r="G7670" s="5" t="s">
        <v>55</v>
      </c>
      <c r="H7670" s="3">
        <v>2014</v>
      </c>
    </row>
    <row r="7671" spans="1:8">
      <c r="A7671" s="16" t="s">
        <v>17620</v>
      </c>
      <c r="B7671" s="101" t="s">
        <v>17752</v>
      </c>
      <c r="C7671" s="8">
        <v>36326044617</v>
      </c>
      <c r="D7671" s="5">
        <v>19</v>
      </c>
      <c r="E7671" s="5"/>
      <c r="F7671" s="9">
        <v>2300</v>
      </c>
      <c r="G7671" s="5" t="s">
        <v>55</v>
      </c>
      <c r="H7671" s="3">
        <v>2014</v>
      </c>
    </row>
    <row r="7672" spans="1:8">
      <c r="A7672" s="16" t="s">
        <v>17620</v>
      </c>
      <c r="B7672" s="101" t="s">
        <v>17753</v>
      </c>
      <c r="C7672" s="8">
        <v>73962770163</v>
      </c>
      <c r="D7672" s="5">
        <v>19</v>
      </c>
      <c r="E7672" s="5"/>
      <c r="F7672" s="9">
        <v>55000</v>
      </c>
      <c r="G7672" s="5" t="s">
        <v>55</v>
      </c>
      <c r="H7672" s="3">
        <v>2014</v>
      </c>
    </row>
    <row r="7673" spans="1:8">
      <c r="A7673" s="16" t="s">
        <v>17620</v>
      </c>
      <c r="B7673" s="101" t="s">
        <v>17754</v>
      </c>
      <c r="C7673" s="8">
        <v>12397906297</v>
      </c>
      <c r="D7673" s="5">
        <v>19</v>
      </c>
      <c r="E7673" s="5"/>
      <c r="F7673" s="9">
        <v>500</v>
      </c>
      <c r="G7673" s="5" t="s">
        <v>55</v>
      </c>
      <c r="H7673" s="3">
        <v>2014</v>
      </c>
    </row>
    <row r="7674" spans="1:8">
      <c r="A7674" s="16" t="s">
        <v>17620</v>
      </c>
      <c r="B7674" s="102" t="s">
        <v>17755</v>
      </c>
      <c r="C7674" s="8">
        <v>76936058171</v>
      </c>
      <c r="D7674" s="5">
        <v>19</v>
      </c>
      <c r="E7674" s="5"/>
      <c r="F7674" s="9">
        <v>34000</v>
      </c>
      <c r="G7674" s="5" t="s">
        <v>55</v>
      </c>
      <c r="H7674" s="3">
        <v>2014</v>
      </c>
    </row>
    <row r="7675" spans="1:8">
      <c r="A7675" s="16" t="s">
        <v>17620</v>
      </c>
      <c r="B7675" s="101" t="s">
        <v>17756</v>
      </c>
      <c r="C7675" s="8">
        <v>52853904698</v>
      </c>
      <c r="D7675" s="5">
        <v>19</v>
      </c>
      <c r="E7675" s="5"/>
      <c r="F7675" s="9">
        <v>8000</v>
      </c>
      <c r="G7675" s="5" t="s">
        <v>55</v>
      </c>
      <c r="H7675" s="3">
        <v>2014</v>
      </c>
    </row>
    <row r="7676" spans="1:8">
      <c r="A7676" s="16" t="s">
        <v>17620</v>
      </c>
      <c r="B7676" s="101" t="s">
        <v>17757</v>
      </c>
      <c r="C7676" s="8">
        <v>91919246391</v>
      </c>
      <c r="D7676" s="5">
        <v>19</v>
      </c>
      <c r="E7676" s="5"/>
      <c r="F7676" s="9">
        <v>25000</v>
      </c>
      <c r="G7676" s="5" t="s">
        <v>55</v>
      </c>
      <c r="H7676" s="3">
        <v>2014</v>
      </c>
    </row>
    <row r="7677" spans="1:8">
      <c r="A7677" s="16" t="s">
        <v>17620</v>
      </c>
      <c r="B7677" s="102" t="s">
        <v>17758</v>
      </c>
      <c r="C7677" s="8">
        <v>60478052531</v>
      </c>
      <c r="D7677" s="5">
        <v>19</v>
      </c>
      <c r="E7677" s="5"/>
      <c r="F7677" s="9">
        <v>185000</v>
      </c>
      <c r="G7677" s="5" t="s">
        <v>55</v>
      </c>
      <c r="H7677" s="3">
        <v>2014</v>
      </c>
    </row>
    <row r="7678" spans="1:8">
      <c r="A7678" s="16" t="s">
        <v>17620</v>
      </c>
      <c r="B7678" s="102" t="s">
        <v>17759</v>
      </c>
      <c r="C7678" s="8">
        <v>28018533329</v>
      </c>
      <c r="D7678" s="5">
        <v>19</v>
      </c>
      <c r="E7678" s="5"/>
      <c r="F7678" s="9">
        <v>50000</v>
      </c>
      <c r="G7678" s="5" t="s">
        <v>55</v>
      </c>
      <c r="H7678" s="3">
        <v>2014</v>
      </c>
    </row>
    <row r="7679" spans="1:8">
      <c r="A7679" s="16" t="s">
        <v>17620</v>
      </c>
      <c r="B7679" s="102" t="s">
        <v>17760</v>
      </c>
      <c r="C7679" s="8">
        <v>40589927846</v>
      </c>
      <c r="D7679" s="5">
        <v>19</v>
      </c>
      <c r="E7679" s="5"/>
      <c r="F7679" s="9">
        <v>738570</v>
      </c>
      <c r="G7679" s="5" t="s">
        <v>55</v>
      </c>
      <c r="H7679" s="3">
        <v>2014</v>
      </c>
    </row>
    <row r="7680" spans="1:8">
      <c r="A7680" s="16" t="s">
        <v>17761</v>
      </c>
      <c r="B7680" s="16" t="s">
        <v>17762</v>
      </c>
      <c r="C7680" s="8">
        <v>34333486982</v>
      </c>
      <c r="D7680" s="5" t="s">
        <v>17763</v>
      </c>
      <c r="E7680" s="5" t="s">
        <v>17764</v>
      </c>
      <c r="F7680" s="9">
        <v>60000</v>
      </c>
      <c r="G7680" s="5" t="s">
        <v>54</v>
      </c>
      <c r="H7680" s="3">
        <v>2014</v>
      </c>
    </row>
    <row r="7681" spans="1:8" ht="25.5">
      <c r="A7681" s="16" t="s">
        <v>17761</v>
      </c>
      <c r="B7681" s="16" t="s">
        <v>17765</v>
      </c>
      <c r="C7681" s="8">
        <v>87741584575</v>
      </c>
      <c r="D7681" s="5" t="s">
        <v>17767</v>
      </c>
      <c r="E7681" s="5" t="s">
        <v>17766</v>
      </c>
      <c r="F7681" s="9">
        <v>60000</v>
      </c>
      <c r="G7681" s="5" t="s">
        <v>54</v>
      </c>
      <c r="H7681" s="3">
        <v>2014</v>
      </c>
    </row>
    <row r="7682" spans="1:8" ht="25.5">
      <c r="A7682" s="16" t="s">
        <v>17761</v>
      </c>
      <c r="B7682" s="16" t="s">
        <v>17768</v>
      </c>
      <c r="C7682" s="8">
        <v>64868056848</v>
      </c>
      <c r="D7682" s="5" t="s">
        <v>17770</v>
      </c>
      <c r="E7682" s="5" t="s">
        <v>17769</v>
      </c>
      <c r="F7682" s="9">
        <v>2000</v>
      </c>
      <c r="G7682" s="5" t="s">
        <v>54</v>
      </c>
      <c r="H7682" s="3">
        <v>2014</v>
      </c>
    </row>
    <row r="7683" spans="1:8">
      <c r="A7683" s="16" t="s">
        <v>17761</v>
      </c>
      <c r="B7683" s="16" t="s">
        <v>17771</v>
      </c>
      <c r="C7683" s="8">
        <v>83812133803</v>
      </c>
      <c r="D7683" s="5" t="s">
        <v>17772</v>
      </c>
      <c r="E7683" s="5" t="s">
        <v>17773</v>
      </c>
      <c r="F7683" s="9">
        <v>4000</v>
      </c>
      <c r="G7683" s="5" t="s">
        <v>54</v>
      </c>
      <c r="H7683" s="3">
        <v>2014</v>
      </c>
    </row>
    <row r="7684" spans="1:8">
      <c r="A7684" s="16" t="s">
        <v>17761</v>
      </c>
      <c r="B7684" s="16" t="s">
        <v>17774</v>
      </c>
      <c r="C7684" s="8">
        <v>62427583122</v>
      </c>
      <c r="D7684" s="5" t="s">
        <v>17776</v>
      </c>
      <c r="E7684" s="5" t="s">
        <v>17775</v>
      </c>
      <c r="F7684" s="9">
        <v>1000</v>
      </c>
      <c r="G7684" s="5" t="s">
        <v>54</v>
      </c>
      <c r="H7684" s="3">
        <v>2014</v>
      </c>
    </row>
    <row r="7685" spans="1:8">
      <c r="A7685" s="16" t="s">
        <v>17761</v>
      </c>
      <c r="B7685" s="16" t="s">
        <v>17777</v>
      </c>
      <c r="C7685" s="8">
        <v>56506506599</v>
      </c>
      <c r="D7685" s="5" t="s">
        <v>17779</v>
      </c>
      <c r="E7685" s="5" t="s">
        <v>17778</v>
      </c>
      <c r="F7685" s="9">
        <v>10000</v>
      </c>
      <c r="G7685" s="5" t="s">
        <v>54</v>
      </c>
      <c r="H7685" s="3">
        <v>2014</v>
      </c>
    </row>
    <row r="7686" spans="1:8">
      <c r="A7686" s="16" t="s">
        <v>17761</v>
      </c>
      <c r="B7686" s="16" t="s">
        <v>17780</v>
      </c>
      <c r="C7686" s="8">
        <v>67812716913</v>
      </c>
      <c r="D7686" s="5" t="s">
        <v>17781</v>
      </c>
      <c r="E7686" s="5" t="s">
        <v>17782</v>
      </c>
      <c r="F7686" s="9">
        <v>3000</v>
      </c>
      <c r="G7686" s="5" t="s">
        <v>54</v>
      </c>
      <c r="H7686" s="3">
        <v>2014</v>
      </c>
    </row>
    <row r="7687" spans="1:8">
      <c r="A7687" s="16" t="s">
        <v>17761</v>
      </c>
      <c r="B7687" s="16" t="s">
        <v>17783</v>
      </c>
      <c r="C7687" s="8">
        <v>9512042251</v>
      </c>
      <c r="D7687" s="5" t="s">
        <v>17785</v>
      </c>
      <c r="E7687" s="5" t="s">
        <v>17784</v>
      </c>
      <c r="F7687" s="9">
        <v>3000</v>
      </c>
      <c r="G7687" s="5" t="s">
        <v>54</v>
      </c>
      <c r="H7687" s="3">
        <v>2014</v>
      </c>
    </row>
    <row r="7688" spans="1:8">
      <c r="A7688" s="16" t="s">
        <v>17761</v>
      </c>
      <c r="B7688" s="16" t="s">
        <v>17786</v>
      </c>
      <c r="C7688" s="8">
        <v>25231420684</v>
      </c>
      <c r="D7688" s="5" t="s">
        <v>17788</v>
      </c>
      <c r="E7688" s="5" t="s">
        <v>17787</v>
      </c>
      <c r="F7688" s="9">
        <v>15000</v>
      </c>
      <c r="G7688" s="5" t="s">
        <v>54</v>
      </c>
      <c r="H7688" s="3">
        <v>2014</v>
      </c>
    </row>
    <row r="7689" spans="1:8" ht="25.5">
      <c r="A7689" s="17" t="s">
        <v>17761</v>
      </c>
      <c r="B7689" s="17" t="s">
        <v>17789</v>
      </c>
      <c r="C7689" s="4" t="s">
        <v>17790</v>
      </c>
      <c r="D7689" s="3" t="s">
        <v>17791</v>
      </c>
      <c r="E7689" s="3" t="s">
        <v>17792</v>
      </c>
      <c r="F7689" s="6">
        <v>2000</v>
      </c>
      <c r="G7689" s="5" t="s">
        <v>54</v>
      </c>
      <c r="H7689" s="3">
        <v>2014</v>
      </c>
    </row>
    <row r="7690" spans="1:8">
      <c r="A7690" s="16" t="s">
        <v>17761</v>
      </c>
      <c r="B7690" s="16" t="s">
        <v>17793</v>
      </c>
      <c r="C7690" s="8">
        <v>7334844040</v>
      </c>
      <c r="D7690" s="5" t="s">
        <v>17794</v>
      </c>
      <c r="E7690" s="5" t="s">
        <v>9987</v>
      </c>
      <c r="F7690" s="9">
        <v>3000</v>
      </c>
      <c r="G7690" s="5" t="s">
        <v>54</v>
      </c>
      <c r="H7690" s="3">
        <v>2014</v>
      </c>
    </row>
    <row r="7691" spans="1:8">
      <c r="A7691" s="16" t="s">
        <v>17761</v>
      </c>
      <c r="B7691" s="16" t="s">
        <v>738</v>
      </c>
      <c r="C7691" s="8">
        <v>75707416412</v>
      </c>
      <c r="D7691" s="5" t="s">
        <v>17796</v>
      </c>
      <c r="E7691" s="5" t="s">
        <v>17795</v>
      </c>
      <c r="F7691" s="9">
        <v>2000</v>
      </c>
      <c r="G7691" s="5" t="s">
        <v>54</v>
      </c>
      <c r="H7691" s="3">
        <v>2014</v>
      </c>
    </row>
    <row r="7692" spans="1:8">
      <c r="A7692" s="16" t="s">
        <v>17761</v>
      </c>
      <c r="B7692" s="16" t="s">
        <v>17797</v>
      </c>
      <c r="C7692" s="8">
        <v>53661253154</v>
      </c>
      <c r="D7692" s="5" t="s">
        <v>17798</v>
      </c>
      <c r="E7692" s="5" t="s">
        <v>9987</v>
      </c>
      <c r="F7692" s="9">
        <v>2000</v>
      </c>
      <c r="G7692" s="5" t="s">
        <v>54</v>
      </c>
      <c r="H7692" s="3">
        <v>2014</v>
      </c>
    </row>
    <row r="7693" spans="1:8">
      <c r="A7693" s="16" t="s">
        <v>17761</v>
      </c>
      <c r="B7693" s="16" t="s">
        <v>4074</v>
      </c>
      <c r="C7693" s="8">
        <v>77806796078</v>
      </c>
      <c r="D7693" s="5" t="s">
        <v>17800</v>
      </c>
      <c r="E7693" s="5" t="s">
        <v>17799</v>
      </c>
      <c r="F7693" s="9">
        <v>2000</v>
      </c>
      <c r="G7693" s="5" t="s">
        <v>54</v>
      </c>
      <c r="H7693" s="3">
        <v>2014</v>
      </c>
    </row>
    <row r="7694" spans="1:8">
      <c r="A7694" s="16" t="s">
        <v>17761</v>
      </c>
      <c r="B7694" s="16" t="s">
        <v>14727</v>
      </c>
      <c r="C7694" s="8">
        <v>59856880660</v>
      </c>
      <c r="D7694" s="5" t="s">
        <v>17802</v>
      </c>
      <c r="E7694" s="5" t="s">
        <v>17801</v>
      </c>
      <c r="F7694" s="9">
        <v>2000</v>
      </c>
      <c r="G7694" s="5" t="s">
        <v>54</v>
      </c>
      <c r="H7694" s="3">
        <v>2014</v>
      </c>
    </row>
    <row r="7695" spans="1:8">
      <c r="A7695" s="16" t="s">
        <v>17761</v>
      </c>
      <c r="B7695" s="16" t="s">
        <v>7220</v>
      </c>
      <c r="C7695" s="8">
        <v>78063178601</v>
      </c>
      <c r="D7695" s="5" t="s">
        <v>17800</v>
      </c>
      <c r="E7695" s="5" t="s">
        <v>17803</v>
      </c>
      <c r="F7695" s="9">
        <v>4000</v>
      </c>
      <c r="G7695" s="5" t="s">
        <v>54</v>
      </c>
      <c r="H7695" s="3">
        <v>2014</v>
      </c>
    </row>
    <row r="7696" spans="1:8" ht="25.5">
      <c r="A7696" s="16" t="s">
        <v>17761</v>
      </c>
      <c r="B7696" s="16" t="s">
        <v>17804</v>
      </c>
      <c r="C7696" s="8">
        <v>18051615345</v>
      </c>
      <c r="D7696" s="5" t="s">
        <v>17805</v>
      </c>
      <c r="E7696" s="5" t="s">
        <v>17806</v>
      </c>
      <c r="F7696" s="9">
        <v>2000</v>
      </c>
      <c r="G7696" s="5" t="s">
        <v>54</v>
      </c>
      <c r="H7696" s="3">
        <v>2014</v>
      </c>
    </row>
    <row r="7697" spans="1:8" ht="25.5">
      <c r="A7697" s="16" t="s">
        <v>17761</v>
      </c>
      <c r="B7697" s="16" t="s">
        <v>17807</v>
      </c>
      <c r="C7697" s="8">
        <v>18155694442</v>
      </c>
      <c r="D7697" s="5" t="s">
        <v>17809</v>
      </c>
      <c r="E7697" s="5" t="s">
        <v>17808</v>
      </c>
      <c r="F7697" s="9">
        <v>2000</v>
      </c>
      <c r="G7697" s="5" t="s">
        <v>54</v>
      </c>
      <c r="H7697" s="3">
        <v>2014</v>
      </c>
    </row>
    <row r="7698" spans="1:8">
      <c r="A7698" s="16" t="s">
        <v>17761</v>
      </c>
      <c r="B7698" s="16" t="s">
        <v>17810</v>
      </c>
      <c r="C7698" s="8">
        <v>50205897655</v>
      </c>
      <c r="D7698" s="5" t="s">
        <v>17812</v>
      </c>
      <c r="E7698" s="5" t="s">
        <v>17811</v>
      </c>
      <c r="F7698" s="9">
        <v>2000</v>
      </c>
      <c r="G7698" s="5" t="s">
        <v>54</v>
      </c>
      <c r="H7698" s="3">
        <v>2014</v>
      </c>
    </row>
    <row r="7699" spans="1:8" ht="25.5">
      <c r="A7699" s="16" t="s">
        <v>17761</v>
      </c>
      <c r="B7699" s="16" t="s">
        <v>17813</v>
      </c>
      <c r="C7699" s="8">
        <v>20338487858</v>
      </c>
      <c r="D7699" s="5" t="s">
        <v>17815</v>
      </c>
      <c r="E7699" s="5" t="s">
        <v>17814</v>
      </c>
      <c r="F7699" s="9">
        <v>3000</v>
      </c>
      <c r="G7699" s="5" t="s">
        <v>54</v>
      </c>
      <c r="H7699" s="3">
        <v>2014</v>
      </c>
    </row>
    <row r="7700" spans="1:8" ht="25.5">
      <c r="A7700" s="17" t="s">
        <v>17761</v>
      </c>
      <c r="B7700" s="17" t="s">
        <v>17816</v>
      </c>
      <c r="C7700" s="4" t="s">
        <v>17817</v>
      </c>
      <c r="D7700" s="3" t="s">
        <v>17818</v>
      </c>
      <c r="E7700" s="3" t="s">
        <v>17819</v>
      </c>
      <c r="F7700" s="6">
        <v>2000</v>
      </c>
      <c r="G7700" s="5" t="s">
        <v>54</v>
      </c>
      <c r="H7700" s="3">
        <v>2014</v>
      </c>
    </row>
    <row r="7701" spans="1:8" ht="25.5">
      <c r="A7701" s="17" t="s">
        <v>17761</v>
      </c>
      <c r="B7701" s="17" t="s">
        <v>17820</v>
      </c>
      <c r="C7701" s="4" t="s">
        <v>17821</v>
      </c>
      <c r="D7701" s="3" t="s">
        <v>17823</v>
      </c>
      <c r="E7701" s="3" t="s">
        <v>17822</v>
      </c>
      <c r="F7701" s="6">
        <v>2000</v>
      </c>
      <c r="G7701" s="5" t="s">
        <v>54</v>
      </c>
      <c r="H7701" s="3">
        <v>2014</v>
      </c>
    </row>
    <row r="7702" spans="1:8">
      <c r="A7702" s="17" t="s">
        <v>17761</v>
      </c>
      <c r="B7702" s="17" t="s">
        <v>17824</v>
      </c>
      <c r="C7702" s="4" t="s">
        <v>17825</v>
      </c>
      <c r="D7702" s="3" t="s">
        <v>17826</v>
      </c>
      <c r="E7702" s="3" t="s">
        <v>17827</v>
      </c>
      <c r="F7702" s="6">
        <v>3000</v>
      </c>
      <c r="G7702" s="5" t="s">
        <v>54</v>
      </c>
      <c r="H7702" s="3">
        <v>2014</v>
      </c>
    </row>
    <row r="7703" spans="1:8" ht="25.5">
      <c r="A7703" s="16" t="s">
        <v>17761</v>
      </c>
      <c r="B7703" s="16" t="s">
        <v>17828</v>
      </c>
      <c r="C7703" s="8">
        <v>64285674506</v>
      </c>
      <c r="D7703" s="5" t="s">
        <v>17830</v>
      </c>
      <c r="E7703" s="5" t="s">
        <v>17829</v>
      </c>
      <c r="F7703" s="9">
        <v>5000</v>
      </c>
      <c r="G7703" s="5" t="s">
        <v>54</v>
      </c>
      <c r="H7703" s="3">
        <v>2014</v>
      </c>
    </row>
    <row r="7704" spans="1:8" ht="25.5">
      <c r="A7704" s="16" t="s">
        <v>17761</v>
      </c>
      <c r="B7704" s="16" t="s">
        <v>17831</v>
      </c>
      <c r="C7704" s="27">
        <v>96703924639</v>
      </c>
      <c r="D7704" s="5" t="s">
        <v>17833</v>
      </c>
      <c r="E7704" s="5" t="s">
        <v>17832</v>
      </c>
      <c r="F7704" s="9">
        <v>5000</v>
      </c>
      <c r="G7704" s="5" t="s">
        <v>54</v>
      </c>
      <c r="H7704" s="3">
        <v>2014</v>
      </c>
    </row>
    <row r="7705" spans="1:8">
      <c r="A7705" s="16" t="s">
        <v>17761</v>
      </c>
      <c r="B7705" s="16" t="s">
        <v>2494</v>
      </c>
      <c r="C7705" s="8">
        <v>93196016988</v>
      </c>
      <c r="D7705" s="5" t="s">
        <v>17835</v>
      </c>
      <c r="E7705" s="5" t="s">
        <v>17834</v>
      </c>
      <c r="F7705" s="9">
        <v>5000</v>
      </c>
      <c r="G7705" s="5" t="s">
        <v>54</v>
      </c>
      <c r="H7705" s="3">
        <v>2014</v>
      </c>
    </row>
    <row r="7706" spans="1:8" ht="25.5">
      <c r="A7706" s="16" t="s">
        <v>17761</v>
      </c>
      <c r="B7706" s="16" t="s">
        <v>17836</v>
      </c>
      <c r="C7706" s="8">
        <v>3405216451</v>
      </c>
      <c r="D7706" s="5" t="s">
        <v>17837</v>
      </c>
      <c r="E7706" s="5" t="s">
        <v>8682</v>
      </c>
      <c r="F7706" s="9">
        <v>5000</v>
      </c>
      <c r="G7706" s="5" t="s">
        <v>54</v>
      </c>
      <c r="H7706" s="3">
        <v>2014</v>
      </c>
    </row>
    <row r="7707" spans="1:8" ht="25.5">
      <c r="A7707" s="16" t="s">
        <v>17761</v>
      </c>
      <c r="B7707" s="16" t="s">
        <v>17838</v>
      </c>
      <c r="C7707" s="8"/>
      <c r="D7707" s="5" t="s">
        <v>17839</v>
      </c>
      <c r="E7707" s="5" t="s">
        <v>17840</v>
      </c>
      <c r="F7707" s="9">
        <v>5000</v>
      </c>
      <c r="G7707" s="5" t="s">
        <v>54</v>
      </c>
      <c r="H7707" s="3">
        <v>2014</v>
      </c>
    </row>
    <row r="7708" spans="1:8">
      <c r="A7708" s="17" t="s">
        <v>17761</v>
      </c>
      <c r="B7708" s="17" t="s">
        <v>17841</v>
      </c>
      <c r="C7708" s="4" t="s">
        <v>17842</v>
      </c>
      <c r="D7708" s="3" t="s">
        <v>17844</v>
      </c>
      <c r="E7708" s="3" t="s">
        <v>17843</v>
      </c>
      <c r="F7708" s="6">
        <v>5000</v>
      </c>
      <c r="G7708" s="5" t="s">
        <v>54</v>
      </c>
      <c r="H7708" s="3">
        <v>2014</v>
      </c>
    </row>
    <row r="7709" spans="1:8" ht="25.5">
      <c r="A7709" s="16" t="s">
        <v>17761</v>
      </c>
      <c r="B7709" s="16" t="s">
        <v>17845</v>
      </c>
      <c r="C7709" s="8">
        <v>57195932157</v>
      </c>
      <c r="D7709" s="5" t="s">
        <v>17846</v>
      </c>
      <c r="E7709" s="5" t="s">
        <v>17847</v>
      </c>
      <c r="F7709" s="9">
        <v>5000</v>
      </c>
      <c r="G7709" s="5" t="s">
        <v>54</v>
      </c>
      <c r="H7709" s="3">
        <v>2014</v>
      </c>
    </row>
    <row r="7710" spans="1:8">
      <c r="A7710" s="16" t="s">
        <v>17761</v>
      </c>
      <c r="B7710" s="16" t="s">
        <v>17848</v>
      </c>
      <c r="C7710" s="8">
        <v>83873021280</v>
      </c>
      <c r="D7710" s="5" t="s">
        <v>17850</v>
      </c>
      <c r="E7710" s="5" t="s">
        <v>17849</v>
      </c>
      <c r="F7710" s="9">
        <v>5000</v>
      </c>
      <c r="G7710" s="5" t="s">
        <v>54</v>
      </c>
      <c r="H7710" s="3">
        <v>2014</v>
      </c>
    </row>
    <row r="7711" spans="1:8">
      <c r="A7711" s="16" t="s">
        <v>17761</v>
      </c>
      <c r="B7711" s="16" t="s">
        <v>17851</v>
      </c>
      <c r="C7711" s="8">
        <v>30155564129</v>
      </c>
      <c r="D7711" s="5" t="s">
        <v>17853</v>
      </c>
      <c r="E7711" s="5" t="s">
        <v>17852</v>
      </c>
      <c r="F7711" s="9">
        <v>5000</v>
      </c>
      <c r="G7711" s="5" t="s">
        <v>54</v>
      </c>
      <c r="H7711" s="3">
        <v>2014</v>
      </c>
    </row>
    <row r="7712" spans="1:8">
      <c r="A7712" s="16" t="s">
        <v>17761</v>
      </c>
      <c r="B7712" s="16" t="s">
        <v>17854</v>
      </c>
      <c r="C7712" s="8">
        <v>71939212027</v>
      </c>
      <c r="D7712" s="5" t="s">
        <v>17855</v>
      </c>
      <c r="E7712" s="5" t="s">
        <v>17856</v>
      </c>
      <c r="F7712" s="9">
        <v>5000</v>
      </c>
      <c r="G7712" s="5" t="s">
        <v>54</v>
      </c>
      <c r="H7712" s="3">
        <v>2014</v>
      </c>
    </row>
    <row r="7713" spans="1:8" ht="25.5">
      <c r="A7713" s="16" t="s">
        <v>17761</v>
      </c>
      <c r="B7713" s="16" t="s">
        <v>17857</v>
      </c>
      <c r="C7713" s="8">
        <v>75881166310</v>
      </c>
      <c r="D7713" s="5" t="s">
        <v>17859</v>
      </c>
      <c r="E7713" s="5" t="s">
        <v>17858</v>
      </c>
      <c r="F7713" s="9">
        <v>5000</v>
      </c>
      <c r="G7713" s="5" t="s">
        <v>54</v>
      </c>
      <c r="H7713" s="3">
        <v>2014</v>
      </c>
    </row>
    <row r="7714" spans="1:8" ht="25.5">
      <c r="A7714" s="16" t="s">
        <v>17761</v>
      </c>
      <c r="B7714" s="16" t="s">
        <v>17860</v>
      </c>
      <c r="C7714" s="8">
        <v>64420679527</v>
      </c>
      <c r="D7714" s="5" t="s">
        <v>17861</v>
      </c>
      <c r="E7714" s="5" t="s">
        <v>17862</v>
      </c>
      <c r="F7714" s="9">
        <v>5000</v>
      </c>
      <c r="G7714" s="5" t="s">
        <v>54</v>
      </c>
      <c r="H7714" s="3">
        <v>2014</v>
      </c>
    </row>
    <row r="7715" spans="1:8">
      <c r="A7715" s="16" t="s">
        <v>17761</v>
      </c>
      <c r="B7715" s="16" t="s">
        <v>17863</v>
      </c>
      <c r="C7715" s="27">
        <v>77869058247</v>
      </c>
      <c r="D7715" s="5" t="s">
        <v>17865</v>
      </c>
      <c r="E7715" s="5" t="s">
        <v>17864</v>
      </c>
      <c r="F7715" s="9">
        <v>5000</v>
      </c>
      <c r="G7715" s="5" t="s">
        <v>54</v>
      </c>
      <c r="H7715" s="3">
        <v>2014</v>
      </c>
    </row>
    <row r="7716" spans="1:8">
      <c r="A7716" s="16" t="s">
        <v>17761</v>
      </c>
      <c r="B7716" s="16" t="s">
        <v>17866</v>
      </c>
      <c r="C7716" s="27">
        <v>8405163122</v>
      </c>
      <c r="D7716" s="5" t="s">
        <v>17868</v>
      </c>
      <c r="E7716" s="5" t="s">
        <v>17867</v>
      </c>
      <c r="F7716" s="9">
        <v>5000</v>
      </c>
      <c r="G7716" s="5" t="s">
        <v>54</v>
      </c>
      <c r="H7716" s="3">
        <v>2014</v>
      </c>
    </row>
    <row r="7717" spans="1:8" ht="25.5">
      <c r="A7717" s="16" t="s">
        <v>17761</v>
      </c>
      <c r="B7717" s="16" t="s">
        <v>17869</v>
      </c>
      <c r="C7717" s="27">
        <v>32417206529</v>
      </c>
      <c r="D7717" s="5" t="s">
        <v>17871</v>
      </c>
      <c r="E7717" s="5" t="s">
        <v>17870</v>
      </c>
      <c r="F7717" s="9">
        <v>5000</v>
      </c>
      <c r="G7717" s="5" t="s">
        <v>54</v>
      </c>
      <c r="H7717" s="3">
        <v>2014</v>
      </c>
    </row>
    <row r="7718" spans="1:8">
      <c r="A7718" s="16" t="s">
        <v>17761</v>
      </c>
      <c r="B7718" s="16" t="s">
        <v>17872</v>
      </c>
      <c r="C7718" s="8" t="s">
        <v>17873</v>
      </c>
      <c r="D7718" s="5" t="s">
        <v>17875</v>
      </c>
      <c r="E7718" s="5" t="s">
        <v>17874</v>
      </c>
      <c r="F7718" s="9">
        <v>5000</v>
      </c>
      <c r="G7718" s="5" t="s">
        <v>54</v>
      </c>
      <c r="H7718" s="3">
        <v>2014</v>
      </c>
    </row>
    <row r="7719" spans="1:8">
      <c r="A7719" s="16" t="s">
        <v>17761</v>
      </c>
      <c r="B7719" s="16" t="s">
        <v>1947</v>
      </c>
      <c r="C7719" s="8">
        <v>64647657619</v>
      </c>
      <c r="D7719" s="5" t="s">
        <v>17877</v>
      </c>
      <c r="E7719" s="5" t="s">
        <v>17876</v>
      </c>
      <c r="F7719" s="9">
        <v>3000</v>
      </c>
      <c r="G7719" s="5" t="s">
        <v>54</v>
      </c>
      <c r="H7719" s="3">
        <v>2014</v>
      </c>
    </row>
    <row r="7720" spans="1:8">
      <c r="A7720" s="16" t="s">
        <v>17761</v>
      </c>
      <c r="B7720" s="16" t="s">
        <v>17878</v>
      </c>
      <c r="C7720" s="8">
        <v>65645418943</v>
      </c>
      <c r="D7720" s="5" t="s">
        <v>7391</v>
      </c>
      <c r="E7720" s="5" t="s">
        <v>17879</v>
      </c>
      <c r="F7720" s="9">
        <v>3000</v>
      </c>
      <c r="G7720" s="5" t="s">
        <v>54</v>
      </c>
      <c r="H7720" s="3">
        <v>2014</v>
      </c>
    </row>
    <row r="7721" spans="1:8">
      <c r="A7721" s="16" t="s">
        <v>17761</v>
      </c>
      <c r="B7721" s="16" t="s">
        <v>17880</v>
      </c>
      <c r="C7721" s="8">
        <v>72176119657</v>
      </c>
      <c r="D7721" s="5" t="s">
        <v>17882</v>
      </c>
      <c r="E7721" s="5" t="s">
        <v>17881</v>
      </c>
      <c r="F7721" s="9">
        <v>2000</v>
      </c>
      <c r="G7721" s="5" t="s">
        <v>54</v>
      </c>
      <c r="H7721" s="3">
        <v>2014</v>
      </c>
    </row>
    <row r="7722" spans="1:8">
      <c r="A7722" s="16" t="s">
        <v>17761</v>
      </c>
      <c r="B7722" s="16" t="s">
        <v>17883</v>
      </c>
      <c r="C7722" s="8">
        <v>64134905715</v>
      </c>
      <c r="D7722" s="5" t="s">
        <v>17885</v>
      </c>
      <c r="E7722" s="5" t="s">
        <v>17884</v>
      </c>
      <c r="F7722" s="9">
        <v>2000</v>
      </c>
      <c r="G7722" s="5" t="s">
        <v>54</v>
      </c>
      <c r="H7722" s="3">
        <v>2014</v>
      </c>
    </row>
    <row r="7723" spans="1:8">
      <c r="A7723" s="16" t="s">
        <v>17761</v>
      </c>
      <c r="B7723" s="16" t="s">
        <v>17886</v>
      </c>
      <c r="C7723" s="8">
        <v>24146228437</v>
      </c>
      <c r="D7723" s="5" t="s">
        <v>17888</v>
      </c>
      <c r="E7723" s="5" t="s">
        <v>17887</v>
      </c>
      <c r="F7723" s="9">
        <v>1000</v>
      </c>
      <c r="G7723" s="5" t="s">
        <v>54</v>
      </c>
      <c r="H7723" s="3">
        <v>2014</v>
      </c>
    </row>
    <row r="7724" spans="1:8">
      <c r="A7724" s="17" t="s">
        <v>17761</v>
      </c>
      <c r="B7724" s="17" t="s">
        <v>17889</v>
      </c>
      <c r="C7724" s="4" t="s">
        <v>17890</v>
      </c>
      <c r="D7724" s="3" t="s">
        <v>17892</v>
      </c>
      <c r="E7724" s="3" t="s">
        <v>17891</v>
      </c>
      <c r="F7724" s="6">
        <v>1000</v>
      </c>
      <c r="G7724" s="5" t="s">
        <v>54</v>
      </c>
      <c r="H7724" s="3">
        <v>2014</v>
      </c>
    </row>
    <row r="7725" spans="1:8">
      <c r="A7725" s="16" t="s">
        <v>17761</v>
      </c>
      <c r="B7725" s="16" t="s">
        <v>17893</v>
      </c>
      <c r="C7725" s="8">
        <v>76721780899</v>
      </c>
      <c r="D7725" s="5" t="s">
        <v>17895</v>
      </c>
      <c r="E7725" s="5" t="s">
        <v>17894</v>
      </c>
      <c r="F7725" s="9">
        <v>2000</v>
      </c>
      <c r="G7725" s="5" t="s">
        <v>54</v>
      </c>
      <c r="H7725" s="3">
        <v>2014</v>
      </c>
    </row>
    <row r="7726" spans="1:8" ht="25.5">
      <c r="A7726" s="17" t="s">
        <v>17761</v>
      </c>
      <c r="B7726" s="17" t="s">
        <v>17896</v>
      </c>
      <c r="C7726" s="4" t="s">
        <v>17897</v>
      </c>
      <c r="D7726" s="3" t="s">
        <v>17898</v>
      </c>
      <c r="E7726" s="3" t="s">
        <v>17899</v>
      </c>
      <c r="F7726" s="6">
        <v>2000</v>
      </c>
      <c r="G7726" s="5" t="s">
        <v>54</v>
      </c>
      <c r="H7726" s="3">
        <v>2014</v>
      </c>
    </row>
    <row r="7727" spans="1:8" ht="25.5">
      <c r="A7727" s="17" t="s">
        <v>17761</v>
      </c>
      <c r="B7727" s="17" t="s">
        <v>17900</v>
      </c>
      <c r="C7727" s="4" t="s">
        <v>17901</v>
      </c>
      <c r="D7727" s="3" t="s">
        <v>17903</v>
      </c>
      <c r="E7727" s="3" t="s">
        <v>17902</v>
      </c>
      <c r="F7727" s="6">
        <v>5000</v>
      </c>
      <c r="G7727" s="5" t="s">
        <v>54</v>
      </c>
      <c r="H7727" s="3">
        <v>2014</v>
      </c>
    </row>
    <row r="7728" spans="1:8">
      <c r="A7728" s="16" t="s">
        <v>17761</v>
      </c>
      <c r="B7728" s="16" t="s">
        <v>17793</v>
      </c>
      <c r="C7728" s="8">
        <v>7334844040</v>
      </c>
      <c r="D7728" s="5" t="s">
        <v>17904</v>
      </c>
      <c r="E7728" s="5" t="s">
        <v>9987</v>
      </c>
      <c r="F7728" s="9">
        <v>150000</v>
      </c>
      <c r="G7728" s="5" t="s">
        <v>54</v>
      </c>
      <c r="H7728" s="3">
        <v>2014</v>
      </c>
    </row>
    <row r="7729" spans="1:8">
      <c r="A7729" s="16" t="s">
        <v>17761</v>
      </c>
      <c r="B7729" s="17" t="s">
        <v>17905</v>
      </c>
      <c r="C7729" s="4" t="s">
        <v>17906</v>
      </c>
      <c r="D7729" s="3" t="s">
        <v>17908</v>
      </c>
      <c r="E7729" s="3" t="s">
        <v>17907</v>
      </c>
      <c r="F7729" s="6">
        <v>2000</v>
      </c>
      <c r="G7729" s="5" t="s">
        <v>54</v>
      </c>
      <c r="H7729" s="3">
        <v>2014</v>
      </c>
    </row>
    <row r="7730" spans="1:8" ht="25.5">
      <c r="A7730" s="16" t="s">
        <v>17761</v>
      </c>
      <c r="B7730" s="17" t="s">
        <v>17789</v>
      </c>
      <c r="C7730" s="4" t="s">
        <v>17790</v>
      </c>
      <c r="D7730" s="3" t="s">
        <v>17791</v>
      </c>
      <c r="E7730" s="3" t="s">
        <v>17909</v>
      </c>
      <c r="F7730" s="6">
        <v>5000</v>
      </c>
      <c r="G7730" s="5" t="s">
        <v>54</v>
      </c>
      <c r="H7730" s="3">
        <v>2014</v>
      </c>
    </row>
    <row r="7731" spans="1:8">
      <c r="A7731" s="16" t="s">
        <v>17761</v>
      </c>
      <c r="B7731" s="17" t="s">
        <v>17910</v>
      </c>
      <c r="C7731" s="4" t="s">
        <v>17911</v>
      </c>
      <c r="D7731" s="3" t="s">
        <v>17912</v>
      </c>
      <c r="E7731" s="3" t="s">
        <v>17913</v>
      </c>
      <c r="F7731" s="6">
        <v>2000</v>
      </c>
      <c r="G7731" s="5" t="s">
        <v>54</v>
      </c>
      <c r="H7731" s="3">
        <v>2014</v>
      </c>
    </row>
    <row r="7732" spans="1:8">
      <c r="A7732" s="16" t="s">
        <v>17761</v>
      </c>
      <c r="B7732" s="16" t="s">
        <v>17777</v>
      </c>
      <c r="C7732" s="8">
        <v>56506506599</v>
      </c>
      <c r="D7732" s="5" t="s">
        <v>17914</v>
      </c>
      <c r="E7732" s="5" t="s">
        <v>17778</v>
      </c>
      <c r="F7732" s="9">
        <v>2000</v>
      </c>
      <c r="G7732" s="5" t="s">
        <v>54</v>
      </c>
      <c r="H7732" s="3">
        <v>2014</v>
      </c>
    </row>
    <row r="7733" spans="1:8">
      <c r="A7733" s="16" t="s">
        <v>17761</v>
      </c>
      <c r="B7733" s="16" t="s">
        <v>17780</v>
      </c>
      <c r="C7733" s="8">
        <v>67812716913</v>
      </c>
      <c r="D7733" s="5" t="s">
        <v>17781</v>
      </c>
      <c r="E7733" s="5" t="s">
        <v>17782</v>
      </c>
      <c r="F7733" s="9">
        <v>1000</v>
      </c>
      <c r="G7733" s="5" t="s">
        <v>54</v>
      </c>
      <c r="H7733" s="3">
        <v>2014</v>
      </c>
    </row>
    <row r="7734" spans="1:8">
      <c r="A7734" s="16" t="s">
        <v>17761</v>
      </c>
      <c r="B7734" s="16" t="s">
        <v>17863</v>
      </c>
      <c r="C7734" s="27">
        <v>77869058247</v>
      </c>
      <c r="D7734" s="5" t="s">
        <v>17915</v>
      </c>
      <c r="E7734" s="5" t="s">
        <v>17864</v>
      </c>
      <c r="F7734" s="9">
        <v>5100</v>
      </c>
      <c r="G7734" s="5" t="s">
        <v>54</v>
      </c>
      <c r="H7734" s="3">
        <v>2014</v>
      </c>
    </row>
    <row r="7735" spans="1:8">
      <c r="A7735" s="16" t="s">
        <v>17761</v>
      </c>
      <c r="B7735" s="17" t="s">
        <v>17916</v>
      </c>
      <c r="C7735" s="4" t="s">
        <v>17917</v>
      </c>
      <c r="D7735" s="3" t="s">
        <v>17919</v>
      </c>
      <c r="E7735" s="3" t="s">
        <v>17918</v>
      </c>
      <c r="F7735" s="6">
        <v>3000</v>
      </c>
      <c r="G7735" s="5" t="s">
        <v>54</v>
      </c>
      <c r="H7735" s="3">
        <v>2014</v>
      </c>
    </row>
    <row r="7736" spans="1:8">
      <c r="A7736" s="16" t="s">
        <v>17761</v>
      </c>
      <c r="B7736" s="17" t="s">
        <v>17920</v>
      </c>
      <c r="C7736" s="4" t="s">
        <v>17921</v>
      </c>
      <c r="D7736" s="3" t="s">
        <v>8866</v>
      </c>
      <c r="E7736" s="3" t="s">
        <v>17922</v>
      </c>
      <c r="F7736" s="6">
        <v>1050000</v>
      </c>
      <c r="G7736" s="5" t="s">
        <v>54</v>
      </c>
      <c r="H7736" s="3">
        <v>2014</v>
      </c>
    </row>
    <row r="7737" spans="1:8" ht="25.5">
      <c r="A7737" s="16" t="s">
        <v>17761</v>
      </c>
      <c r="B7737" s="17" t="s">
        <v>17923</v>
      </c>
      <c r="C7737" s="4" t="s">
        <v>17924</v>
      </c>
      <c r="D7737" s="3" t="s">
        <v>17926</v>
      </c>
      <c r="E7737" s="3" t="s">
        <v>17925</v>
      </c>
      <c r="F7737" s="6">
        <v>458500</v>
      </c>
      <c r="G7737" s="5" t="s">
        <v>54</v>
      </c>
      <c r="H7737" s="3">
        <v>2014</v>
      </c>
    </row>
    <row r="7738" spans="1:8" ht="25.5">
      <c r="A7738" s="16" t="s">
        <v>17761</v>
      </c>
      <c r="B7738" s="16" t="s">
        <v>17927</v>
      </c>
      <c r="C7738" s="8">
        <v>36429744885</v>
      </c>
      <c r="D7738" s="5" t="s">
        <v>17929</v>
      </c>
      <c r="E7738" s="5" t="s">
        <v>17928</v>
      </c>
      <c r="F7738" s="9">
        <v>280600</v>
      </c>
      <c r="G7738" s="5" t="s">
        <v>54</v>
      </c>
      <c r="H7738" s="3">
        <v>2014</v>
      </c>
    </row>
    <row r="7739" spans="1:8">
      <c r="A7739" s="16" t="s">
        <v>17930</v>
      </c>
      <c r="B7739" s="16" t="s">
        <v>17931</v>
      </c>
      <c r="C7739" s="8">
        <v>89167296204</v>
      </c>
      <c r="D7739" s="5"/>
      <c r="E7739" s="5" t="s">
        <v>17932</v>
      </c>
      <c r="F7739" s="9">
        <v>317558</v>
      </c>
      <c r="G7739" s="3" t="s">
        <v>51</v>
      </c>
      <c r="H7739" s="3">
        <v>2014</v>
      </c>
    </row>
    <row r="7740" spans="1:8">
      <c r="A7740" s="16" t="s">
        <v>17930</v>
      </c>
      <c r="B7740" s="16" t="s">
        <v>17933</v>
      </c>
      <c r="C7740" s="8">
        <v>22094915204</v>
      </c>
      <c r="D7740" s="5"/>
      <c r="E7740" s="5" t="s">
        <v>17934</v>
      </c>
      <c r="F7740" s="9">
        <v>22000</v>
      </c>
      <c r="G7740" s="3" t="s">
        <v>51</v>
      </c>
      <c r="H7740" s="3">
        <v>2014</v>
      </c>
    </row>
    <row r="7741" spans="1:8">
      <c r="A7741" s="16" t="s">
        <v>17930</v>
      </c>
      <c r="B7741" s="16" t="s">
        <v>17935</v>
      </c>
      <c r="C7741" s="8">
        <v>42619283052</v>
      </c>
      <c r="D7741" s="5"/>
      <c r="E7741" s="5" t="s">
        <v>17936</v>
      </c>
      <c r="F7741" s="9">
        <v>2000</v>
      </c>
      <c r="G7741" s="3" t="s">
        <v>51</v>
      </c>
      <c r="H7741" s="3">
        <v>2014</v>
      </c>
    </row>
    <row r="7742" spans="1:8">
      <c r="A7742" s="16" t="s">
        <v>17930</v>
      </c>
      <c r="B7742" s="16" t="s">
        <v>17937</v>
      </c>
      <c r="C7742" s="8">
        <v>65317356353</v>
      </c>
      <c r="D7742" s="5"/>
      <c r="E7742" s="5" t="s">
        <v>17938</v>
      </c>
      <c r="F7742" s="9">
        <v>10000</v>
      </c>
      <c r="G7742" s="3" t="s">
        <v>51</v>
      </c>
      <c r="H7742" s="3">
        <v>2014</v>
      </c>
    </row>
    <row r="7743" spans="1:8">
      <c r="A7743" s="16" t="s">
        <v>17930</v>
      </c>
      <c r="B7743" s="16" t="s">
        <v>17939</v>
      </c>
      <c r="C7743" s="8">
        <v>46039820568</v>
      </c>
      <c r="D7743" s="5"/>
      <c r="E7743" s="5" t="s">
        <v>17940</v>
      </c>
      <c r="F7743" s="9">
        <v>10000</v>
      </c>
      <c r="G7743" s="3" t="s">
        <v>51</v>
      </c>
      <c r="H7743" s="3">
        <v>2014</v>
      </c>
    </row>
    <row r="7744" spans="1:8">
      <c r="A7744" s="16" t="s">
        <v>17930</v>
      </c>
      <c r="B7744" s="16" t="s">
        <v>17941</v>
      </c>
      <c r="C7744" s="8">
        <v>89207606982</v>
      </c>
      <c r="D7744" s="5"/>
      <c r="E7744" s="5" t="s">
        <v>17942</v>
      </c>
      <c r="F7744" s="9">
        <v>11000</v>
      </c>
      <c r="G7744" s="3" t="s">
        <v>51</v>
      </c>
      <c r="H7744" s="3">
        <v>2014</v>
      </c>
    </row>
    <row r="7745" spans="1:8">
      <c r="A7745" s="16" t="s">
        <v>17930</v>
      </c>
      <c r="B7745" s="16" t="s">
        <v>17943</v>
      </c>
      <c r="C7745" s="8">
        <v>71742698004</v>
      </c>
      <c r="D7745" s="5"/>
      <c r="E7745" s="5" t="s">
        <v>17944</v>
      </c>
      <c r="F7745" s="9">
        <v>13000</v>
      </c>
      <c r="G7745" s="3" t="s">
        <v>51</v>
      </c>
      <c r="H7745" s="3">
        <v>2014</v>
      </c>
    </row>
    <row r="7746" spans="1:8">
      <c r="A7746" s="16" t="s">
        <v>17930</v>
      </c>
      <c r="B7746" s="16" t="s">
        <v>17945</v>
      </c>
      <c r="C7746" s="8">
        <v>24739429401</v>
      </c>
      <c r="D7746" s="5"/>
      <c r="E7746" s="5" t="s">
        <v>17946</v>
      </c>
      <c r="F7746" s="9">
        <v>2000</v>
      </c>
      <c r="G7746" s="3" t="s">
        <v>51</v>
      </c>
      <c r="H7746" s="3">
        <v>2014</v>
      </c>
    </row>
    <row r="7747" spans="1:8">
      <c r="A7747" s="16" t="s">
        <v>17930</v>
      </c>
      <c r="B7747" s="16" t="s">
        <v>17947</v>
      </c>
      <c r="C7747" s="8">
        <v>79869714735</v>
      </c>
      <c r="D7747" s="5"/>
      <c r="E7747" s="5" t="s">
        <v>17948</v>
      </c>
      <c r="F7747" s="9">
        <v>51000</v>
      </c>
      <c r="G7747" s="3" t="s">
        <v>51</v>
      </c>
      <c r="H7747" s="3">
        <v>2014</v>
      </c>
    </row>
    <row r="7748" spans="1:8">
      <c r="A7748" s="16" t="s">
        <v>17930</v>
      </c>
      <c r="B7748" s="16" t="s">
        <v>17949</v>
      </c>
      <c r="C7748" s="8">
        <v>14576224734</v>
      </c>
      <c r="D7748" s="5"/>
      <c r="E7748" s="5" t="s">
        <v>17950</v>
      </c>
      <c r="F7748" s="9">
        <v>16000</v>
      </c>
      <c r="G7748" s="3" t="s">
        <v>51</v>
      </c>
      <c r="H7748" s="3">
        <v>2014</v>
      </c>
    </row>
    <row r="7749" spans="1:8">
      <c r="A7749" s="16" t="s">
        <v>17930</v>
      </c>
      <c r="B7749" s="16" t="s">
        <v>17951</v>
      </c>
      <c r="C7749" s="8">
        <v>81003812939</v>
      </c>
      <c r="D7749" s="5"/>
      <c r="E7749" s="5" t="s">
        <v>17952</v>
      </c>
      <c r="F7749" s="9">
        <v>22500</v>
      </c>
      <c r="G7749" s="3" t="s">
        <v>51</v>
      </c>
      <c r="H7749" s="3">
        <v>2014</v>
      </c>
    </row>
    <row r="7750" spans="1:8">
      <c r="A7750" s="16" t="s">
        <v>17930</v>
      </c>
      <c r="B7750" s="16" t="s">
        <v>17953</v>
      </c>
      <c r="C7750" s="8">
        <v>32796993994</v>
      </c>
      <c r="D7750" s="5"/>
      <c r="E7750" s="5" t="s">
        <v>17938</v>
      </c>
      <c r="F7750" s="9">
        <v>46000</v>
      </c>
      <c r="G7750" s="3" t="s">
        <v>51</v>
      </c>
      <c r="H7750" s="3">
        <v>2014</v>
      </c>
    </row>
    <row r="7751" spans="1:8">
      <c r="A7751" s="16" t="s">
        <v>17930</v>
      </c>
      <c r="B7751" s="16" t="s">
        <v>17954</v>
      </c>
      <c r="C7751" s="8">
        <v>89766774676</v>
      </c>
      <c r="D7751" s="5"/>
      <c r="E7751" s="5" t="s">
        <v>17955</v>
      </c>
      <c r="F7751" s="9">
        <v>32000</v>
      </c>
      <c r="G7751" s="3" t="s">
        <v>51</v>
      </c>
      <c r="H7751" s="3">
        <v>2014</v>
      </c>
    </row>
    <row r="7752" spans="1:8">
      <c r="A7752" s="16" t="s">
        <v>17930</v>
      </c>
      <c r="B7752" s="16" t="s">
        <v>17956</v>
      </c>
      <c r="C7752" s="8">
        <v>26698315795</v>
      </c>
      <c r="D7752" s="5"/>
      <c r="E7752" s="5" t="s">
        <v>17957</v>
      </c>
      <c r="F7752" s="9">
        <v>34000</v>
      </c>
      <c r="G7752" s="3" t="s">
        <v>51</v>
      </c>
      <c r="H7752" s="3">
        <v>2014</v>
      </c>
    </row>
    <row r="7753" spans="1:8">
      <c r="A7753" s="16" t="s">
        <v>17930</v>
      </c>
      <c r="B7753" s="16" t="s">
        <v>17958</v>
      </c>
      <c r="C7753" s="8">
        <v>54583259463</v>
      </c>
      <c r="D7753" s="5"/>
      <c r="E7753" s="5" t="s">
        <v>17959</v>
      </c>
      <c r="F7753" s="9">
        <v>25000</v>
      </c>
      <c r="G7753" s="3" t="s">
        <v>51</v>
      </c>
      <c r="H7753" s="3">
        <v>2014</v>
      </c>
    </row>
    <row r="7754" spans="1:8">
      <c r="A7754" s="16" t="s">
        <v>17930</v>
      </c>
      <c r="B7754" s="16" t="s">
        <v>17960</v>
      </c>
      <c r="C7754" s="8">
        <v>54824889548</v>
      </c>
      <c r="D7754" s="5"/>
      <c r="E7754" s="5" t="s">
        <v>17961</v>
      </c>
      <c r="F7754" s="9">
        <v>5000</v>
      </c>
      <c r="G7754" s="3" t="s">
        <v>51</v>
      </c>
      <c r="H7754" s="3">
        <v>2014</v>
      </c>
    </row>
    <row r="7755" spans="1:8">
      <c r="A7755" s="16" t="s">
        <v>17930</v>
      </c>
      <c r="B7755" s="16" t="s">
        <v>17962</v>
      </c>
      <c r="C7755" s="8"/>
      <c r="D7755" s="5"/>
      <c r="E7755" s="5" t="s">
        <v>17963</v>
      </c>
      <c r="F7755" s="9">
        <v>2000</v>
      </c>
      <c r="G7755" s="3" t="s">
        <v>51</v>
      </c>
      <c r="H7755" s="3">
        <v>2014</v>
      </c>
    </row>
    <row r="7756" spans="1:8">
      <c r="A7756" s="16" t="s">
        <v>17930</v>
      </c>
      <c r="B7756" s="16" t="s">
        <v>17964</v>
      </c>
      <c r="C7756" s="8"/>
      <c r="D7756" s="5"/>
      <c r="E7756" s="5" t="s">
        <v>17965</v>
      </c>
      <c r="F7756" s="9">
        <v>19000</v>
      </c>
      <c r="G7756" s="3" t="s">
        <v>51</v>
      </c>
      <c r="H7756" s="3">
        <v>2014</v>
      </c>
    </row>
    <row r="7757" spans="1:8">
      <c r="A7757" s="16" t="s">
        <v>17930</v>
      </c>
      <c r="B7757" s="16" t="s">
        <v>17966</v>
      </c>
      <c r="C7757" s="8"/>
      <c r="D7757" s="5"/>
      <c r="E7757" s="5" t="s">
        <v>17967</v>
      </c>
      <c r="F7757" s="9">
        <v>2000</v>
      </c>
      <c r="G7757" s="3" t="s">
        <v>51</v>
      </c>
      <c r="H7757" s="3">
        <v>2014</v>
      </c>
    </row>
    <row r="7758" spans="1:8">
      <c r="A7758" s="16" t="s">
        <v>17930</v>
      </c>
      <c r="B7758" s="16" t="s">
        <v>17968</v>
      </c>
      <c r="C7758" s="8"/>
      <c r="D7758" s="5"/>
      <c r="E7758" s="5" t="s">
        <v>17969</v>
      </c>
      <c r="F7758" s="9">
        <v>3000</v>
      </c>
      <c r="G7758" s="3" t="s">
        <v>51</v>
      </c>
      <c r="H7758" s="3">
        <v>2014</v>
      </c>
    </row>
    <row r="7759" spans="1:8">
      <c r="A7759" s="16" t="s">
        <v>17930</v>
      </c>
      <c r="B7759" s="16" t="s">
        <v>17970</v>
      </c>
      <c r="C7759" s="8"/>
      <c r="D7759" s="5"/>
      <c r="E7759" s="5" t="s">
        <v>17971</v>
      </c>
      <c r="F7759" s="9">
        <v>3200</v>
      </c>
      <c r="G7759" s="3" t="s">
        <v>51</v>
      </c>
      <c r="H7759" s="3">
        <v>2014</v>
      </c>
    </row>
    <row r="7760" spans="1:8">
      <c r="A7760" s="16" t="s">
        <v>17930</v>
      </c>
      <c r="B7760" s="16" t="s">
        <v>17972</v>
      </c>
      <c r="C7760" s="8"/>
      <c r="D7760" s="5"/>
      <c r="E7760" s="5" t="s">
        <v>17973</v>
      </c>
      <c r="F7760" s="9">
        <v>183158</v>
      </c>
      <c r="G7760" s="3" t="s">
        <v>51</v>
      </c>
      <c r="H7760" s="3">
        <v>2014</v>
      </c>
    </row>
    <row r="7761" spans="1:8">
      <c r="A7761" s="16" t="s">
        <v>17930</v>
      </c>
      <c r="B7761" s="16" t="s">
        <v>17974</v>
      </c>
      <c r="C7761" s="8"/>
      <c r="D7761" s="5"/>
      <c r="E7761" s="5" t="s">
        <v>17975</v>
      </c>
      <c r="F7761" s="9">
        <v>39809</v>
      </c>
      <c r="G7761" s="3" t="s">
        <v>51</v>
      </c>
      <c r="H7761" s="3">
        <v>2014</v>
      </c>
    </row>
    <row r="7762" spans="1:8">
      <c r="A7762" s="16" t="s">
        <v>17930</v>
      </c>
      <c r="B7762" s="16" t="s">
        <v>17976</v>
      </c>
      <c r="C7762" s="8"/>
      <c r="D7762" s="5"/>
      <c r="E7762" s="5" t="s">
        <v>17977</v>
      </c>
      <c r="F7762" s="9">
        <v>10000</v>
      </c>
      <c r="G7762" s="3" t="s">
        <v>51</v>
      </c>
      <c r="H7762" s="3">
        <v>2014</v>
      </c>
    </row>
    <row r="7763" spans="1:8">
      <c r="A7763" s="16" t="s">
        <v>17930</v>
      </c>
      <c r="B7763" s="16" t="s">
        <v>17978</v>
      </c>
      <c r="C7763" s="8"/>
      <c r="D7763" s="5"/>
      <c r="E7763" s="5"/>
      <c r="F7763" s="9">
        <v>64485</v>
      </c>
      <c r="G7763" s="3" t="s">
        <v>51</v>
      </c>
      <c r="H7763" s="3">
        <v>2014</v>
      </c>
    </row>
    <row r="7764" spans="1:8" ht="25.5">
      <c r="A7764" s="16" t="s">
        <v>17979</v>
      </c>
      <c r="B7764" s="16" t="s">
        <v>17980</v>
      </c>
      <c r="C7764" s="8" t="s">
        <v>17981</v>
      </c>
      <c r="D7764" s="5" t="s">
        <v>17983</v>
      </c>
      <c r="E7764" s="5" t="s">
        <v>17982</v>
      </c>
      <c r="F7764" s="9">
        <v>165000</v>
      </c>
      <c r="G7764" s="3" t="s">
        <v>52</v>
      </c>
      <c r="H7764" s="3">
        <v>2014</v>
      </c>
    </row>
    <row r="7765" spans="1:8" ht="25.5">
      <c r="A7765" s="16" t="s">
        <v>17979</v>
      </c>
      <c r="B7765" s="16" t="s">
        <v>17984</v>
      </c>
      <c r="C7765" s="8" t="s">
        <v>17985</v>
      </c>
      <c r="D7765" s="5" t="s">
        <v>17983</v>
      </c>
      <c r="E7765" s="5" t="s">
        <v>17986</v>
      </c>
      <c r="F7765" s="9">
        <v>62000</v>
      </c>
      <c r="G7765" s="3" t="s">
        <v>52</v>
      </c>
      <c r="H7765" s="3">
        <v>2014</v>
      </c>
    </row>
    <row r="7766" spans="1:8" ht="25.5">
      <c r="A7766" s="16" t="s">
        <v>17979</v>
      </c>
      <c r="B7766" s="16" t="s">
        <v>17987</v>
      </c>
      <c r="C7766" s="8" t="s">
        <v>17988</v>
      </c>
      <c r="D7766" s="5" t="s">
        <v>17983</v>
      </c>
      <c r="E7766" s="5" t="s">
        <v>17989</v>
      </c>
      <c r="F7766" s="9">
        <v>36000</v>
      </c>
      <c r="G7766" s="3" t="s">
        <v>52</v>
      </c>
      <c r="H7766" s="3">
        <v>2014</v>
      </c>
    </row>
    <row r="7767" spans="1:8" ht="25.5">
      <c r="A7767" s="16" t="s">
        <v>17979</v>
      </c>
      <c r="B7767" s="16" t="s">
        <v>17990</v>
      </c>
      <c r="C7767" s="8" t="s">
        <v>17991</v>
      </c>
      <c r="D7767" s="5" t="s">
        <v>17983</v>
      </c>
      <c r="E7767" s="5" t="s">
        <v>17992</v>
      </c>
      <c r="F7767" s="9">
        <v>5000</v>
      </c>
      <c r="G7767" s="3" t="s">
        <v>52</v>
      </c>
      <c r="H7767" s="3">
        <v>2014</v>
      </c>
    </row>
    <row r="7768" spans="1:8" ht="25.5">
      <c r="A7768" s="16" t="s">
        <v>17979</v>
      </c>
      <c r="B7768" s="16" t="s">
        <v>17993</v>
      </c>
      <c r="C7768" s="8" t="s">
        <v>17994</v>
      </c>
      <c r="D7768" s="5" t="s">
        <v>17983</v>
      </c>
      <c r="E7768" s="5" t="s">
        <v>17995</v>
      </c>
      <c r="F7768" s="9">
        <v>5000</v>
      </c>
      <c r="G7768" s="3" t="s">
        <v>52</v>
      </c>
      <c r="H7768" s="3">
        <v>2014</v>
      </c>
    </row>
    <row r="7769" spans="1:8" ht="25.5">
      <c r="A7769" s="16" t="s">
        <v>17979</v>
      </c>
      <c r="B7769" s="16" t="s">
        <v>17996</v>
      </c>
      <c r="C7769" s="8" t="s">
        <v>17997</v>
      </c>
      <c r="D7769" s="5" t="s">
        <v>17983</v>
      </c>
      <c r="E7769" s="5" t="s">
        <v>17998</v>
      </c>
      <c r="F7769" s="9">
        <v>30000</v>
      </c>
      <c r="G7769" s="3" t="s">
        <v>52</v>
      </c>
      <c r="H7769" s="3">
        <v>2014</v>
      </c>
    </row>
    <row r="7770" spans="1:8" ht="25.5">
      <c r="A7770" s="16" t="s">
        <v>17979</v>
      </c>
      <c r="B7770" s="16" t="s">
        <v>17999</v>
      </c>
      <c r="C7770" s="8" t="s">
        <v>18000</v>
      </c>
      <c r="D7770" s="5" t="s">
        <v>17983</v>
      </c>
      <c r="E7770" s="5" t="s">
        <v>18001</v>
      </c>
      <c r="F7770" s="9">
        <v>5000</v>
      </c>
      <c r="G7770" s="3" t="s">
        <v>52</v>
      </c>
      <c r="H7770" s="3">
        <v>2014</v>
      </c>
    </row>
    <row r="7771" spans="1:8" ht="25.5">
      <c r="A7771" s="16" t="s">
        <v>17979</v>
      </c>
      <c r="B7771" s="16" t="s">
        <v>18002</v>
      </c>
      <c r="C7771" s="8" t="s">
        <v>18003</v>
      </c>
      <c r="D7771" s="5" t="s">
        <v>17983</v>
      </c>
      <c r="E7771" s="5" t="s">
        <v>18004</v>
      </c>
      <c r="F7771" s="9">
        <v>9000</v>
      </c>
      <c r="G7771" s="3" t="s">
        <v>52</v>
      </c>
      <c r="H7771" s="3">
        <v>2014</v>
      </c>
    </row>
    <row r="7772" spans="1:8" ht="25.5">
      <c r="A7772" s="16" t="s">
        <v>17979</v>
      </c>
      <c r="B7772" s="16" t="s">
        <v>18005</v>
      </c>
      <c r="C7772" s="8" t="s">
        <v>18006</v>
      </c>
      <c r="D7772" s="5" t="s">
        <v>17983</v>
      </c>
      <c r="E7772" s="5" t="s">
        <v>18007</v>
      </c>
      <c r="F7772" s="9">
        <v>10000</v>
      </c>
      <c r="G7772" s="3" t="s">
        <v>52</v>
      </c>
      <c r="H7772" s="3">
        <v>2014</v>
      </c>
    </row>
    <row r="7773" spans="1:8" ht="25.5">
      <c r="A7773" s="16" t="s">
        <v>17979</v>
      </c>
      <c r="B7773" s="16" t="s">
        <v>18008</v>
      </c>
      <c r="C7773" s="8" t="s">
        <v>18009</v>
      </c>
      <c r="D7773" s="5" t="s">
        <v>17983</v>
      </c>
      <c r="E7773" s="5" t="s">
        <v>18010</v>
      </c>
      <c r="F7773" s="9">
        <v>30000</v>
      </c>
      <c r="G7773" s="3" t="s">
        <v>52</v>
      </c>
      <c r="H7773" s="3">
        <v>2014</v>
      </c>
    </row>
    <row r="7774" spans="1:8" ht="25.5">
      <c r="A7774" s="16" t="s">
        <v>17979</v>
      </c>
      <c r="B7774" s="16" t="s">
        <v>18011</v>
      </c>
      <c r="C7774" s="8" t="s">
        <v>18012</v>
      </c>
      <c r="D7774" s="5" t="s">
        <v>17983</v>
      </c>
      <c r="E7774" s="5" t="s">
        <v>18013</v>
      </c>
      <c r="F7774" s="9">
        <v>5000</v>
      </c>
      <c r="G7774" s="3" t="s">
        <v>52</v>
      </c>
      <c r="H7774" s="3">
        <v>2014</v>
      </c>
    </row>
    <row r="7775" spans="1:8" ht="25.5">
      <c r="A7775" s="16" t="s">
        <v>17979</v>
      </c>
      <c r="B7775" s="16" t="s">
        <v>18014</v>
      </c>
      <c r="C7775" s="8" t="s">
        <v>18015</v>
      </c>
      <c r="D7775" s="5" t="s">
        <v>17983</v>
      </c>
      <c r="E7775" s="5" t="s">
        <v>18016</v>
      </c>
      <c r="F7775" s="9">
        <v>20000</v>
      </c>
      <c r="G7775" s="3" t="s">
        <v>52</v>
      </c>
      <c r="H7775" s="3">
        <v>2014</v>
      </c>
    </row>
    <row r="7776" spans="1:8" ht="25.5">
      <c r="A7776" s="16" t="s">
        <v>17979</v>
      </c>
      <c r="B7776" s="16" t="s">
        <v>18017</v>
      </c>
      <c r="C7776" s="8" t="s">
        <v>18018</v>
      </c>
      <c r="D7776" s="5" t="s">
        <v>17983</v>
      </c>
      <c r="E7776" s="5" t="s">
        <v>18019</v>
      </c>
      <c r="F7776" s="9">
        <v>25000</v>
      </c>
      <c r="G7776" s="3" t="s">
        <v>52</v>
      </c>
      <c r="H7776" s="3">
        <v>2014</v>
      </c>
    </row>
    <row r="7777" spans="1:8" ht="25.5">
      <c r="A7777" s="16" t="s">
        <v>17979</v>
      </c>
      <c r="B7777" s="16" t="s">
        <v>18020</v>
      </c>
      <c r="C7777" s="8" t="s">
        <v>18021</v>
      </c>
      <c r="D7777" s="5" t="s">
        <v>17983</v>
      </c>
      <c r="E7777" s="5" t="s">
        <v>18022</v>
      </c>
      <c r="F7777" s="9">
        <v>10000</v>
      </c>
      <c r="G7777" s="3" t="s">
        <v>52</v>
      </c>
      <c r="H7777" s="3">
        <v>2014</v>
      </c>
    </row>
    <row r="7778" spans="1:8" ht="25.5">
      <c r="A7778" s="16" t="s">
        <v>17979</v>
      </c>
      <c r="B7778" s="16" t="s">
        <v>18023</v>
      </c>
      <c r="C7778" s="8">
        <v>16561902525</v>
      </c>
      <c r="D7778" s="5" t="s">
        <v>17983</v>
      </c>
      <c r="E7778" s="5" t="s">
        <v>18024</v>
      </c>
      <c r="F7778" s="9">
        <v>10000</v>
      </c>
      <c r="G7778" s="3" t="s">
        <v>52</v>
      </c>
      <c r="H7778" s="3">
        <v>2014</v>
      </c>
    </row>
    <row r="7779" spans="1:8" ht="25.5">
      <c r="A7779" s="16" t="s">
        <v>17979</v>
      </c>
      <c r="B7779" s="16" t="s">
        <v>18025</v>
      </c>
      <c r="C7779" s="8">
        <v>25947532243</v>
      </c>
      <c r="D7779" s="5" t="s">
        <v>17983</v>
      </c>
      <c r="E7779" s="5" t="s">
        <v>18026</v>
      </c>
      <c r="F7779" s="9">
        <v>15000</v>
      </c>
      <c r="G7779" s="3" t="s">
        <v>52</v>
      </c>
      <c r="H7779" s="3">
        <v>2014</v>
      </c>
    </row>
    <row r="7780" spans="1:8" ht="25.5">
      <c r="A7780" s="16" t="s">
        <v>17979</v>
      </c>
      <c r="B7780" s="16" t="s">
        <v>18027</v>
      </c>
      <c r="C7780" s="8">
        <v>55584064773</v>
      </c>
      <c r="D7780" s="5" t="s">
        <v>17983</v>
      </c>
      <c r="E7780" s="5" t="s">
        <v>18028</v>
      </c>
      <c r="F7780" s="9">
        <v>50000</v>
      </c>
      <c r="G7780" s="3" t="s">
        <v>52</v>
      </c>
      <c r="H7780" s="3">
        <v>2014</v>
      </c>
    </row>
    <row r="7781" spans="1:8" ht="25.5">
      <c r="A7781" s="16" t="s">
        <v>17979</v>
      </c>
      <c r="B7781" s="16" t="s">
        <v>1256</v>
      </c>
      <c r="C7781" s="8">
        <v>73482300715</v>
      </c>
      <c r="D7781" s="5" t="s">
        <v>17983</v>
      </c>
      <c r="E7781" s="5" t="s">
        <v>18029</v>
      </c>
      <c r="F7781" s="9">
        <v>10000</v>
      </c>
      <c r="G7781" s="3" t="s">
        <v>52</v>
      </c>
      <c r="H7781" s="3">
        <v>2014</v>
      </c>
    </row>
    <row r="7782" spans="1:8" ht="25.5">
      <c r="A7782" s="16" t="s">
        <v>17979</v>
      </c>
      <c r="B7782" s="16" t="s">
        <v>18030</v>
      </c>
      <c r="C7782" s="8">
        <v>43993582227</v>
      </c>
      <c r="D7782" s="5" t="s">
        <v>17983</v>
      </c>
      <c r="E7782" s="5" t="s">
        <v>18031</v>
      </c>
      <c r="F7782" s="9">
        <v>20000</v>
      </c>
      <c r="G7782" s="3" t="s">
        <v>52</v>
      </c>
      <c r="H7782" s="3">
        <v>2014</v>
      </c>
    </row>
    <row r="7783" spans="1:8" ht="25.5">
      <c r="A7783" s="16" t="s">
        <v>17979</v>
      </c>
      <c r="B7783" s="16" t="s">
        <v>18032</v>
      </c>
      <c r="C7783" s="8">
        <v>49111252091</v>
      </c>
      <c r="D7783" s="5" t="s">
        <v>17983</v>
      </c>
      <c r="E7783" s="5" t="s">
        <v>18033</v>
      </c>
      <c r="F7783" s="9">
        <v>30000</v>
      </c>
      <c r="G7783" s="3" t="s">
        <v>52</v>
      </c>
      <c r="H7783" s="3">
        <v>2014</v>
      </c>
    </row>
    <row r="7784" spans="1:8" ht="25.5">
      <c r="A7784" s="16" t="s">
        <v>17979</v>
      </c>
      <c r="B7784" s="16" t="s">
        <v>18034</v>
      </c>
      <c r="C7784" s="8">
        <v>7321284009</v>
      </c>
      <c r="D7784" s="5" t="s">
        <v>17983</v>
      </c>
      <c r="E7784" s="5" t="s">
        <v>17998</v>
      </c>
      <c r="F7784" s="9">
        <v>30000</v>
      </c>
      <c r="G7784" s="3" t="s">
        <v>52</v>
      </c>
      <c r="H7784" s="3">
        <v>2014</v>
      </c>
    </row>
    <row r="7785" spans="1:8" ht="25.5">
      <c r="A7785" s="16" t="s">
        <v>17979</v>
      </c>
      <c r="B7785" s="16" t="s">
        <v>18035</v>
      </c>
      <c r="C7785" s="8">
        <v>64337453223</v>
      </c>
      <c r="D7785" s="5" t="s">
        <v>17983</v>
      </c>
      <c r="E7785" s="5" t="s">
        <v>18036</v>
      </c>
      <c r="F7785" s="9">
        <v>30000</v>
      </c>
      <c r="G7785" s="3" t="s">
        <v>52</v>
      </c>
      <c r="H7785" s="3">
        <v>2014</v>
      </c>
    </row>
    <row r="7786" spans="1:8" ht="25.5">
      <c r="A7786" s="16" t="s">
        <v>17979</v>
      </c>
      <c r="B7786" s="16" t="s">
        <v>18037</v>
      </c>
      <c r="C7786" s="8">
        <v>74635094934</v>
      </c>
      <c r="D7786" s="5" t="s">
        <v>17983</v>
      </c>
      <c r="E7786" s="5" t="s">
        <v>18038</v>
      </c>
      <c r="F7786" s="9">
        <v>5000</v>
      </c>
      <c r="G7786" s="3" t="s">
        <v>52</v>
      </c>
      <c r="H7786" s="3">
        <v>2014</v>
      </c>
    </row>
    <row r="7787" spans="1:8" ht="25.5">
      <c r="A7787" s="16" t="s">
        <v>17979</v>
      </c>
      <c r="B7787" s="16" t="s">
        <v>18039</v>
      </c>
      <c r="C7787" s="8">
        <v>61518223486</v>
      </c>
      <c r="D7787" s="5" t="s">
        <v>17983</v>
      </c>
      <c r="E7787" s="5" t="s">
        <v>18040</v>
      </c>
      <c r="F7787" s="9">
        <v>15000</v>
      </c>
      <c r="G7787" s="3" t="s">
        <v>52</v>
      </c>
      <c r="H7787" s="3">
        <v>2014</v>
      </c>
    </row>
    <row r="7788" spans="1:8" ht="25.5">
      <c r="A7788" s="16" t="s">
        <v>17979</v>
      </c>
      <c r="B7788" s="16" t="s">
        <v>18041</v>
      </c>
      <c r="C7788" s="8">
        <v>20792124114</v>
      </c>
      <c r="D7788" s="5" t="s">
        <v>17983</v>
      </c>
      <c r="E7788" s="5" t="s">
        <v>18042</v>
      </c>
      <c r="F7788" s="9">
        <v>10000</v>
      </c>
      <c r="G7788" s="3" t="s">
        <v>52</v>
      </c>
      <c r="H7788" s="3">
        <v>2014</v>
      </c>
    </row>
    <row r="7789" spans="1:8" ht="25.5">
      <c r="A7789" s="16" t="s">
        <v>17979</v>
      </c>
      <c r="B7789" s="16" t="s">
        <v>18043</v>
      </c>
      <c r="C7789" s="8">
        <v>6344819478</v>
      </c>
      <c r="D7789" s="5" t="s">
        <v>17983</v>
      </c>
      <c r="E7789" s="5" t="s">
        <v>18044</v>
      </c>
      <c r="F7789" s="9">
        <v>10000</v>
      </c>
      <c r="G7789" s="3" t="s">
        <v>52</v>
      </c>
      <c r="H7789" s="3">
        <v>2014</v>
      </c>
    </row>
    <row r="7790" spans="1:8" ht="25.5">
      <c r="A7790" s="16" t="s">
        <v>17979</v>
      </c>
      <c r="B7790" s="16" t="s">
        <v>18045</v>
      </c>
      <c r="C7790" s="8">
        <v>73533335327</v>
      </c>
      <c r="D7790" s="5" t="s">
        <v>17983</v>
      </c>
      <c r="E7790" s="5" t="s">
        <v>18046</v>
      </c>
      <c r="F7790" s="9">
        <v>70000</v>
      </c>
      <c r="G7790" s="3" t="s">
        <v>52</v>
      </c>
      <c r="H7790" s="3">
        <v>2014</v>
      </c>
    </row>
    <row r="7791" spans="1:8" ht="25.5">
      <c r="A7791" s="16" t="s">
        <v>17979</v>
      </c>
      <c r="B7791" s="16" t="s">
        <v>18047</v>
      </c>
      <c r="C7791" s="8">
        <v>65090858543</v>
      </c>
      <c r="D7791" s="5" t="s">
        <v>17983</v>
      </c>
      <c r="E7791" s="5" t="s">
        <v>18048</v>
      </c>
      <c r="F7791" s="9">
        <v>10000</v>
      </c>
      <c r="G7791" s="3" t="s">
        <v>52</v>
      </c>
      <c r="H7791" s="3">
        <v>2014</v>
      </c>
    </row>
    <row r="7792" spans="1:8" ht="25.5">
      <c r="A7792" s="16" t="s">
        <v>17979</v>
      </c>
      <c r="B7792" s="16" t="s">
        <v>18049</v>
      </c>
      <c r="C7792" s="8">
        <v>90691965499</v>
      </c>
      <c r="D7792" s="5" t="s">
        <v>17983</v>
      </c>
      <c r="E7792" s="5" t="s">
        <v>18050</v>
      </c>
      <c r="F7792" s="9">
        <v>10000</v>
      </c>
      <c r="G7792" s="3" t="s">
        <v>52</v>
      </c>
      <c r="H7792" s="3">
        <v>2014</v>
      </c>
    </row>
    <row r="7793" spans="1:8" ht="25.5">
      <c r="A7793" s="16" t="s">
        <v>17979</v>
      </c>
      <c r="B7793" s="16" t="s">
        <v>18051</v>
      </c>
      <c r="C7793" s="8">
        <v>31232012823</v>
      </c>
      <c r="D7793" s="5" t="s">
        <v>17983</v>
      </c>
      <c r="E7793" s="5" t="s">
        <v>18052</v>
      </c>
      <c r="F7793" s="9">
        <v>3000</v>
      </c>
      <c r="G7793" s="3" t="s">
        <v>52</v>
      </c>
      <c r="H7793" s="3">
        <v>2014</v>
      </c>
    </row>
    <row r="7794" spans="1:8" ht="25.5">
      <c r="A7794" s="16" t="s">
        <v>17979</v>
      </c>
      <c r="B7794" s="16" t="s">
        <v>18053</v>
      </c>
      <c r="C7794" s="8">
        <v>61447923767</v>
      </c>
      <c r="D7794" s="5" t="s">
        <v>17983</v>
      </c>
      <c r="E7794" s="5" t="s">
        <v>18054</v>
      </c>
      <c r="F7794" s="9">
        <v>5000</v>
      </c>
      <c r="G7794" s="3" t="s">
        <v>52</v>
      </c>
      <c r="H7794" s="3">
        <v>2014</v>
      </c>
    </row>
    <row r="7795" spans="1:8" ht="25.5">
      <c r="A7795" s="16" t="s">
        <v>17979</v>
      </c>
      <c r="B7795" s="16" t="s">
        <v>18055</v>
      </c>
      <c r="C7795" s="8">
        <v>77927946445</v>
      </c>
      <c r="D7795" s="5" t="s">
        <v>17983</v>
      </c>
      <c r="E7795" s="5" t="s">
        <v>18056</v>
      </c>
      <c r="F7795" s="9">
        <v>10000</v>
      </c>
      <c r="G7795" s="3" t="s">
        <v>52</v>
      </c>
      <c r="H7795" s="3">
        <v>2014</v>
      </c>
    </row>
    <row r="7796" spans="1:8" ht="25.5">
      <c r="A7796" s="16" t="s">
        <v>17979</v>
      </c>
      <c r="B7796" s="16" t="s">
        <v>18057</v>
      </c>
      <c r="C7796" s="8">
        <v>44580906533</v>
      </c>
      <c r="D7796" s="5" t="s">
        <v>17983</v>
      </c>
      <c r="E7796" s="5" t="s">
        <v>18058</v>
      </c>
      <c r="F7796" s="9">
        <v>30000</v>
      </c>
      <c r="G7796" s="3" t="s">
        <v>52</v>
      </c>
      <c r="H7796" s="3">
        <v>2014</v>
      </c>
    </row>
    <row r="7797" spans="1:8" ht="25.5">
      <c r="A7797" s="16" t="s">
        <v>17979</v>
      </c>
      <c r="B7797" s="16" t="s">
        <v>18059</v>
      </c>
      <c r="C7797" s="8">
        <v>60039366390</v>
      </c>
      <c r="D7797" s="5" t="s">
        <v>17983</v>
      </c>
      <c r="E7797" s="5" t="s">
        <v>18060</v>
      </c>
      <c r="F7797" s="9">
        <v>10000</v>
      </c>
      <c r="G7797" s="3" t="s">
        <v>52</v>
      </c>
      <c r="H7797" s="3">
        <v>2014</v>
      </c>
    </row>
    <row r="7798" spans="1:8" ht="25.5">
      <c r="A7798" s="16" t="s">
        <v>17979</v>
      </c>
      <c r="B7798" s="16" t="s">
        <v>18061</v>
      </c>
      <c r="C7798" s="8">
        <v>22887357301</v>
      </c>
      <c r="D7798" s="5" t="s">
        <v>17983</v>
      </c>
      <c r="E7798" s="5" t="s">
        <v>18062</v>
      </c>
      <c r="F7798" s="9">
        <v>10000</v>
      </c>
      <c r="G7798" s="3" t="s">
        <v>52</v>
      </c>
      <c r="H7798" s="3">
        <v>2014</v>
      </c>
    </row>
    <row r="7799" spans="1:8" ht="25.5">
      <c r="A7799" s="16" t="s">
        <v>17979</v>
      </c>
      <c r="B7799" s="16" t="s">
        <v>18063</v>
      </c>
      <c r="C7799" s="8">
        <v>74914903329</v>
      </c>
      <c r="D7799" s="5" t="s">
        <v>17983</v>
      </c>
      <c r="E7799" s="5" t="s">
        <v>18064</v>
      </c>
      <c r="F7799" s="9">
        <v>150000</v>
      </c>
      <c r="G7799" s="3" t="s">
        <v>52</v>
      </c>
      <c r="H7799" s="3">
        <v>2014</v>
      </c>
    </row>
    <row r="7800" spans="1:8" ht="25.5">
      <c r="A7800" s="16" t="s">
        <v>17979</v>
      </c>
      <c r="B7800" s="16" t="s">
        <v>18065</v>
      </c>
      <c r="C7800" s="8" t="s">
        <v>18066</v>
      </c>
      <c r="D7800" s="5" t="s">
        <v>17983</v>
      </c>
      <c r="E7800" s="5" t="s">
        <v>18067</v>
      </c>
      <c r="F7800" s="9">
        <v>18000</v>
      </c>
      <c r="G7800" s="3" t="s">
        <v>52</v>
      </c>
      <c r="H7800" s="3">
        <v>2014</v>
      </c>
    </row>
    <row r="7801" spans="1:8" ht="25.5">
      <c r="A7801" s="16" t="s">
        <v>17979</v>
      </c>
      <c r="B7801" s="16" t="s">
        <v>18068</v>
      </c>
      <c r="C7801" s="8" t="s">
        <v>18069</v>
      </c>
      <c r="D7801" s="5" t="s">
        <v>17983</v>
      </c>
      <c r="E7801" s="5" t="s">
        <v>18070</v>
      </c>
      <c r="F7801" s="9">
        <v>5000</v>
      </c>
      <c r="G7801" s="3" t="s">
        <v>52</v>
      </c>
      <c r="H7801" s="3">
        <v>2014</v>
      </c>
    </row>
    <row r="7802" spans="1:8" ht="25.5">
      <c r="A7802" s="16" t="s">
        <v>17979</v>
      </c>
      <c r="B7802" s="16" t="s">
        <v>18071</v>
      </c>
      <c r="C7802" s="8">
        <v>52278123919</v>
      </c>
      <c r="D7802" s="5" t="s">
        <v>17983</v>
      </c>
      <c r="E7802" s="5" t="s">
        <v>18072</v>
      </c>
      <c r="F7802" s="9">
        <v>18000</v>
      </c>
      <c r="G7802" s="3" t="s">
        <v>52</v>
      </c>
      <c r="H7802" s="3">
        <v>2014</v>
      </c>
    </row>
    <row r="7803" spans="1:8" ht="25.5">
      <c r="A7803" s="16" t="s">
        <v>17979</v>
      </c>
      <c r="B7803" s="16" t="s">
        <v>18073</v>
      </c>
      <c r="C7803" s="8">
        <v>7179709549</v>
      </c>
      <c r="D7803" s="5" t="s">
        <v>17983</v>
      </c>
      <c r="E7803" s="5" t="s">
        <v>18074</v>
      </c>
      <c r="F7803" s="9">
        <v>70000</v>
      </c>
      <c r="G7803" s="3" t="s">
        <v>52</v>
      </c>
      <c r="H7803" s="3">
        <v>2014</v>
      </c>
    </row>
    <row r="7804" spans="1:8" ht="25.5">
      <c r="A7804" s="16" t="s">
        <v>17979</v>
      </c>
      <c r="B7804" s="16" t="s">
        <v>18075</v>
      </c>
      <c r="C7804" s="8">
        <v>68305164949</v>
      </c>
      <c r="D7804" s="5" t="s">
        <v>17983</v>
      </c>
      <c r="E7804" s="5" t="s">
        <v>18076</v>
      </c>
      <c r="F7804" s="9">
        <v>90000</v>
      </c>
      <c r="G7804" s="3" t="s">
        <v>52</v>
      </c>
      <c r="H7804" s="3">
        <v>2014</v>
      </c>
    </row>
    <row r="7805" spans="1:8" ht="25.5">
      <c r="A7805" s="16" t="s">
        <v>17979</v>
      </c>
      <c r="B7805" s="16" t="s">
        <v>18077</v>
      </c>
      <c r="C7805" s="8">
        <v>41513330030</v>
      </c>
      <c r="D7805" s="5" t="s">
        <v>17983</v>
      </c>
      <c r="E7805" s="5" t="s">
        <v>18078</v>
      </c>
      <c r="F7805" s="9">
        <v>170000</v>
      </c>
      <c r="G7805" s="3" t="s">
        <v>52</v>
      </c>
      <c r="H7805" s="3">
        <v>2014</v>
      </c>
    </row>
    <row r="7806" spans="1:8" ht="25.5">
      <c r="A7806" s="16" t="s">
        <v>17979</v>
      </c>
      <c r="B7806" s="16" t="s">
        <v>18079</v>
      </c>
      <c r="C7806" s="8">
        <v>70815540194</v>
      </c>
      <c r="D7806" s="5" t="s">
        <v>17983</v>
      </c>
      <c r="E7806" s="5" t="s">
        <v>18080</v>
      </c>
      <c r="F7806" s="9">
        <v>24000</v>
      </c>
      <c r="G7806" s="3" t="s">
        <v>52</v>
      </c>
      <c r="H7806" s="3">
        <v>2014</v>
      </c>
    </row>
    <row r="7807" spans="1:8" ht="25.5">
      <c r="A7807" s="16" t="s">
        <v>17979</v>
      </c>
      <c r="B7807" s="16" t="s">
        <v>18081</v>
      </c>
      <c r="C7807" s="8">
        <v>43824517087</v>
      </c>
      <c r="D7807" s="5" t="s">
        <v>17983</v>
      </c>
      <c r="E7807" s="5" t="s">
        <v>18082</v>
      </c>
      <c r="F7807" s="9">
        <v>256000</v>
      </c>
      <c r="G7807" s="3" t="s">
        <v>52</v>
      </c>
      <c r="H7807" s="3">
        <v>2014</v>
      </c>
    </row>
    <row r="7808" spans="1:8" ht="25.5">
      <c r="A7808" s="16" t="s">
        <v>17979</v>
      </c>
      <c r="B7808" s="16" t="s">
        <v>18083</v>
      </c>
      <c r="C7808" s="8">
        <v>17864239975</v>
      </c>
      <c r="D7808" s="5" t="s">
        <v>17983</v>
      </c>
      <c r="E7808" s="5" t="s">
        <v>18084</v>
      </c>
      <c r="F7808" s="9">
        <v>2000</v>
      </c>
      <c r="G7808" s="3" t="s">
        <v>52</v>
      </c>
      <c r="H7808" s="3">
        <v>2014</v>
      </c>
    </row>
    <row r="7809" spans="1:8" ht="25.5">
      <c r="A7809" s="16" t="s">
        <v>17979</v>
      </c>
      <c r="B7809" s="16" t="s">
        <v>18085</v>
      </c>
      <c r="C7809" s="8">
        <v>36747336011</v>
      </c>
      <c r="D7809" s="5" t="s">
        <v>17983</v>
      </c>
      <c r="E7809" s="5" t="s">
        <v>18036</v>
      </c>
      <c r="F7809" s="9">
        <v>19000</v>
      </c>
      <c r="G7809" s="3" t="s">
        <v>52</v>
      </c>
      <c r="H7809" s="3">
        <v>2014</v>
      </c>
    </row>
    <row r="7810" spans="1:8" ht="25.5">
      <c r="A7810" s="16" t="s">
        <v>17979</v>
      </c>
      <c r="B7810" s="16" t="s">
        <v>18086</v>
      </c>
      <c r="C7810" s="8">
        <v>82387071650</v>
      </c>
      <c r="D7810" s="5" t="s">
        <v>17983</v>
      </c>
      <c r="E7810" s="5" t="s">
        <v>18087</v>
      </c>
      <c r="F7810" s="9">
        <v>17000</v>
      </c>
      <c r="G7810" s="3" t="s">
        <v>52</v>
      </c>
      <c r="H7810" s="3">
        <v>2014</v>
      </c>
    </row>
    <row r="7811" spans="1:8" ht="25.5">
      <c r="A7811" s="16" t="s">
        <v>17979</v>
      </c>
      <c r="B7811" s="16" t="s">
        <v>18088</v>
      </c>
      <c r="C7811" s="8">
        <v>57260330890</v>
      </c>
      <c r="D7811" s="5" t="s">
        <v>17983</v>
      </c>
      <c r="E7811" s="5" t="s">
        <v>18089</v>
      </c>
      <c r="F7811" s="9">
        <v>104000</v>
      </c>
      <c r="G7811" s="3" t="s">
        <v>52</v>
      </c>
      <c r="H7811" s="3">
        <v>2014</v>
      </c>
    </row>
    <row r="7812" spans="1:8" ht="25.5">
      <c r="A7812" s="16" t="s">
        <v>17979</v>
      </c>
      <c r="B7812" s="16" t="s">
        <v>18090</v>
      </c>
      <c r="C7812" s="8">
        <v>38943254494</v>
      </c>
      <c r="D7812" s="5" t="s">
        <v>17983</v>
      </c>
      <c r="E7812" s="5" t="s">
        <v>18091</v>
      </c>
      <c r="F7812" s="9">
        <v>99000</v>
      </c>
      <c r="G7812" s="3" t="s">
        <v>52</v>
      </c>
      <c r="H7812" s="3">
        <v>2014</v>
      </c>
    </row>
    <row r="7813" spans="1:8" ht="25.5">
      <c r="A7813" s="16" t="s">
        <v>17979</v>
      </c>
      <c r="B7813" s="16" t="s">
        <v>18092</v>
      </c>
      <c r="C7813" s="8">
        <v>25694122136</v>
      </c>
      <c r="D7813" s="5" t="s">
        <v>17983</v>
      </c>
      <c r="E7813" s="5" t="s">
        <v>18093</v>
      </c>
      <c r="F7813" s="9">
        <v>16000</v>
      </c>
      <c r="G7813" s="3" t="s">
        <v>52</v>
      </c>
      <c r="H7813" s="3">
        <v>2014</v>
      </c>
    </row>
    <row r="7814" spans="1:8" ht="25.5">
      <c r="A7814" s="16" t="s">
        <v>17979</v>
      </c>
      <c r="B7814" s="16" t="s">
        <v>18094</v>
      </c>
      <c r="C7814" s="8">
        <v>91766057551</v>
      </c>
      <c r="D7814" s="5" t="s">
        <v>17983</v>
      </c>
      <c r="E7814" s="5" t="s">
        <v>18095</v>
      </c>
      <c r="F7814" s="9">
        <v>5200</v>
      </c>
      <c r="G7814" s="3" t="s">
        <v>52</v>
      </c>
      <c r="H7814" s="3">
        <v>2014</v>
      </c>
    </row>
    <row r="7815" spans="1:8" ht="25.5">
      <c r="A7815" s="16" t="s">
        <v>17979</v>
      </c>
      <c r="B7815" s="16" t="s">
        <v>18096</v>
      </c>
      <c r="C7815" s="8">
        <v>83693223735</v>
      </c>
      <c r="D7815" s="5" t="s">
        <v>17983</v>
      </c>
      <c r="E7815" s="5" t="s">
        <v>18016</v>
      </c>
      <c r="F7815" s="9">
        <v>7000</v>
      </c>
      <c r="G7815" s="3" t="s">
        <v>52</v>
      </c>
      <c r="H7815" s="3">
        <v>2014</v>
      </c>
    </row>
    <row r="7816" spans="1:8" ht="25.5">
      <c r="A7816" s="16" t="s">
        <v>17979</v>
      </c>
      <c r="B7816" s="16" t="s">
        <v>18097</v>
      </c>
      <c r="C7816" s="8">
        <v>33019184633</v>
      </c>
      <c r="D7816" s="5" t="s">
        <v>17983</v>
      </c>
      <c r="E7816" s="5" t="s">
        <v>18098</v>
      </c>
      <c r="F7816" s="9">
        <v>165000</v>
      </c>
      <c r="G7816" s="3" t="s">
        <v>52</v>
      </c>
      <c r="H7816" s="3">
        <v>2014</v>
      </c>
    </row>
    <row r="7817" spans="1:8" ht="25.5">
      <c r="A7817" s="16" t="s">
        <v>17979</v>
      </c>
      <c r="B7817" s="16" t="s">
        <v>18099</v>
      </c>
      <c r="C7817" s="8">
        <v>51288766567</v>
      </c>
      <c r="D7817" s="5" t="s">
        <v>17983</v>
      </c>
      <c r="E7817" s="5" t="s">
        <v>18100</v>
      </c>
      <c r="F7817" s="9">
        <v>150000</v>
      </c>
      <c r="G7817" s="3" t="s">
        <v>52</v>
      </c>
      <c r="H7817" s="3">
        <v>2014</v>
      </c>
    </row>
    <row r="7818" spans="1:8">
      <c r="A7818" s="16" t="s">
        <v>18101</v>
      </c>
      <c r="B7818" s="17" t="s">
        <v>18102</v>
      </c>
      <c r="C7818" s="8">
        <v>40641317300</v>
      </c>
      <c r="D7818" s="5" t="s">
        <v>18104</v>
      </c>
      <c r="E7818" s="5" t="s">
        <v>18103</v>
      </c>
      <c r="F7818" s="9">
        <v>900000</v>
      </c>
      <c r="G7818" s="80" t="s">
        <v>41</v>
      </c>
      <c r="H7818" s="3">
        <v>2014</v>
      </c>
    </row>
    <row r="7819" spans="1:8" ht="25.5">
      <c r="A7819" s="16" t="s">
        <v>18101</v>
      </c>
      <c r="B7819" s="16" t="s">
        <v>18105</v>
      </c>
      <c r="C7819" s="8">
        <v>17655717031</v>
      </c>
      <c r="D7819" s="5" t="s">
        <v>18107</v>
      </c>
      <c r="E7819" s="5" t="s">
        <v>18106</v>
      </c>
      <c r="F7819" s="9">
        <v>2000</v>
      </c>
      <c r="G7819" s="80" t="s">
        <v>41</v>
      </c>
      <c r="H7819" s="3">
        <v>2014</v>
      </c>
    </row>
    <row r="7820" spans="1:8">
      <c r="A7820" s="16" t="s">
        <v>18101</v>
      </c>
      <c r="B7820" s="16" t="s">
        <v>18108</v>
      </c>
      <c r="C7820" s="8">
        <v>92237638101</v>
      </c>
      <c r="D7820" s="5" t="s">
        <v>18110</v>
      </c>
      <c r="E7820" s="5" t="s">
        <v>18109</v>
      </c>
      <c r="F7820" s="9">
        <v>15000</v>
      </c>
      <c r="G7820" s="80" t="s">
        <v>41</v>
      </c>
      <c r="H7820" s="3">
        <v>2014</v>
      </c>
    </row>
    <row r="7821" spans="1:8" ht="25.5">
      <c r="A7821" s="16" t="s">
        <v>18101</v>
      </c>
      <c r="B7821" s="16" t="s">
        <v>18111</v>
      </c>
      <c r="C7821" s="8">
        <v>20365376787</v>
      </c>
      <c r="D7821" s="5" t="s">
        <v>18112</v>
      </c>
      <c r="E7821" s="5" t="s">
        <v>18113</v>
      </c>
      <c r="F7821" s="9">
        <v>3000</v>
      </c>
      <c r="G7821" s="80" t="s">
        <v>41</v>
      </c>
      <c r="H7821" s="3">
        <v>2014</v>
      </c>
    </row>
    <row r="7822" spans="1:8">
      <c r="A7822" s="16" t="s">
        <v>18101</v>
      </c>
      <c r="B7822" s="16" t="s">
        <v>18114</v>
      </c>
      <c r="C7822" s="8">
        <v>6458028548</v>
      </c>
      <c r="D7822" s="5" t="s">
        <v>18115</v>
      </c>
      <c r="E7822" s="5" t="s">
        <v>18116</v>
      </c>
      <c r="F7822" s="9">
        <v>4200</v>
      </c>
      <c r="G7822" s="80" t="s">
        <v>41</v>
      </c>
      <c r="H7822" s="3">
        <v>2014</v>
      </c>
    </row>
    <row r="7823" spans="1:8">
      <c r="A7823" s="16" t="s">
        <v>18101</v>
      </c>
      <c r="B7823" s="16" t="s">
        <v>18117</v>
      </c>
      <c r="C7823" s="8">
        <v>34630041549</v>
      </c>
      <c r="D7823" s="5" t="s">
        <v>18118</v>
      </c>
      <c r="E7823" s="5" t="s">
        <v>18119</v>
      </c>
      <c r="F7823" s="9">
        <v>500</v>
      </c>
      <c r="G7823" s="80" t="s">
        <v>41</v>
      </c>
      <c r="H7823" s="3">
        <v>2014</v>
      </c>
    </row>
    <row r="7824" spans="1:8">
      <c r="A7824" s="16" t="s">
        <v>18101</v>
      </c>
      <c r="B7824" s="16" t="s">
        <v>18120</v>
      </c>
      <c r="C7824" s="8">
        <v>93609855333</v>
      </c>
      <c r="D7824" s="5" t="s">
        <v>18121</v>
      </c>
      <c r="E7824" s="5" t="s">
        <v>18122</v>
      </c>
      <c r="F7824" s="9">
        <v>199500</v>
      </c>
      <c r="G7824" s="80" t="s">
        <v>41</v>
      </c>
      <c r="H7824" s="3">
        <v>2014</v>
      </c>
    </row>
    <row r="7825" spans="1:8">
      <c r="A7825" s="16" t="s">
        <v>18101</v>
      </c>
      <c r="B7825" s="16" t="s">
        <v>18123</v>
      </c>
      <c r="C7825" s="8">
        <v>15991643295</v>
      </c>
      <c r="D7825" s="5" t="s">
        <v>18121</v>
      </c>
      <c r="E7825" s="5" t="s">
        <v>18124</v>
      </c>
      <c r="F7825" s="9">
        <v>70000</v>
      </c>
      <c r="G7825" s="80" t="s">
        <v>41</v>
      </c>
      <c r="H7825" s="3">
        <v>2014</v>
      </c>
    </row>
    <row r="7826" spans="1:8">
      <c r="A7826" s="16" t="s">
        <v>18101</v>
      </c>
      <c r="B7826" s="16" t="s">
        <v>18125</v>
      </c>
      <c r="C7826" s="8">
        <v>48990785059</v>
      </c>
      <c r="D7826" s="5" t="s">
        <v>18126</v>
      </c>
      <c r="E7826" s="5" t="s">
        <v>12429</v>
      </c>
      <c r="F7826" s="6">
        <v>3000</v>
      </c>
      <c r="G7826" s="80" t="s">
        <v>41</v>
      </c>
      <c r="H7826" s="3">
        <v>2014</v>
      </c>
    </row>
    <row r="7827" spans="1:8">
      <c r="A7827" s="16" t="s">
        <v>18101</v>
      </c>
      <c r="B7827" s="16" t="s">
        <v>18127</v>
      </c>
      <c r="C7827" s="8">
        <v>97904335043</v>
      </c>
      <c r="D7827" s="5" t="s">
        <v>18128</v>
      </c>
      <c r="E7827" s="5" t="s">
        <v>18129</v>
      </c>
      <c r="F7827" s="9">
        <v>53000</v>
      </c>
      <c r="G7827" s="80" t="s">
        <v>41</v>
      </c>
      <c r="H7827" s="3">
        <v>2014</v>
      </c>
    </row>
    <row r="7828" spans="1:8" ht="25.5">
      <c r="A7828" s="16" t="s">
        <v>18101</v>
      </c>
      <c r="B7828" s="16" t="s">
        <v>18130</v>
      </c>
      <c r="C7828" s="8">
        <v>18970121867</v>
      </c>
      <c r="D7828" s="5" t="s">
        <v>18132</v>
      </c>
      <c r="E7828" s="5" t="s">
        <v>18131</v>
      </c>
      <c r="F7828" s="9">
        <v>6000</v>
      </c>
      <c r="G7828" s="80" t="s">
        <v>41</v>
      </c>
      <c r="H7828" s="3">
        <v>2014</v>
      </c>
    </row>
    <row r="7829" spans="1:8">
      <c r="A7829" s="16" t="s">
        <v>18101</v>
      </c>
      <c r="B7829" s="16" t="s">
        <v>18133</v>
      </c>
      <c r="C7829" s="8">
        <v>18764013111</v>
      </c>
      <c r="D7829" s="5" t="s">
        <v>18135</v>
      </c>
      <c r="E7829" s="5" t="s">
        <v>18134</v>
      </c>
      <c r="F7829" s="9">
        <v>19000</v>
      </c>
      <c r="G7829" s="80" t="s">
        <v>41</v>
      </c>
      <c r="H7829" s="3">
        <v>2014</v>
      </c>
    </row>
    <row r="7830" spans="1:8" ht="38.25">
      <c r="A7830" s="16" t="s">
        <v>18101</v>
      </c>
      <c r="B7830" s="16" t="s">
        <v>18136</v>
      </c>
      <c r="C7830" s="8">
        <v>35631496822</v>
      </c>
      <c r="D7830" s="5" t="s">
        <v>18138</v>
      </c>
      <c r="E7830" s="5" t="s">
        <v>18137</v>
      </c>
      <c r="F7830" s="9">
        <v>4000</v>
      </c>
      <c r="G7830" s="80" t="s">
        <v>41</v>
      </c>
      <c r="H7830" s="3">
        <v>2014</v>
      </c>
    </row>
    <row r="7831" spans="1:8">
      <c r="A7831" s="16" t="s">
        <v>18101</v>
      </c>
      <c r="B7831" s="16" t="s">
        <v>18139</v>
      </c>
      <c r="C7831" s="8">
        <v>68205802695</v>
      </c>
      <c r="D7831" s="5" t="s">
        <v>18140</v>
      </c>
      <c r="E7831" s="5" t="s">
        <v>18141</v>
      </c>
      <c r="F7831" s="9">
        <v>15000</v>
      </c>
      <c r="G7831" s="80" t="s">
        <v>41</v>
      </c>
      <c r="H7831" s="3">
        <v>2014</v>
      </c>
    </row>
    <row r="7832" spans="1:8" ht="25.5">
      <c r="A7832" s="16" t="s">
        <v>18101</v>
      </c>
      <c r="B7832" s="16" t="s">
        <v>18142</v>
      </c>
      <c r="C7832" s="8">
        <v>31232012833</v>
      </c>
      <c r="D7832" s="5" t="s">
        <v>18143</v>
      </c>
      <c r="E7832" s="5" t="s">
        <v>12507</v>
      </c>
      <c r="F7832" s="9">
        <v>1500</v>
      </c>
      <c r="G7832" s="80" t="s">
        <v>41</v>
      </c>
      <c r="H7832" s="3">
        <v>2014</v>
      </c>
    </row>
    <row r="7833" spans="1:8" ht="25.5">
      <c r="A7833" s="16" t="s">
        <v>18101</v>
      </c>
      <c r="B7833" s="16" t="s">
        <v>18144</v>
      </c>
      <c r="C7833" s="8">
        <v>32300752566</v>
      </c>
      <c r="D7833" s="5" t="s">
        <v>18145</v>
      </c>
      <c r="E7833" s="5" t="s">
        <v>18109</v>
      </c>
      <c r="F7833" s="9">
        <v>6000</v>
      </c>
      <c r="G7833" s="80" t="s">
        <v>41</v>
      </c>
      <c r="H7833" s="3">
        <v>2014</v>
      </c>
    </row>
    <row r="7834" spans="1:8" ht="25.5">
      <c r="A7834" s="16" t="s">
        <v>18101</v>
      </c>
      <c r="B7834" s="16" t="s">
        <v>18146</v>
      </c>
      <c r="C7834" s="8">
        <v>59964009678</v>
      </c>
      <c r="D7834" s="5" t="s">
        <v>18148</v>
      </c>
      <c r="E7834" s="5" t="s">
        <v>18147</v>
      </c>
      <c r="F7834" s="9">
        <v>70000</v>
      </c>
      <c r="G7834" s="80" t="s">
        <v>41</v>
      </c>
      <c r="H7834" s="3">
        <v>2014</v>
      </c>
    </row>
    <row r="7835" spans="1:8">
      <c r="A7835" s="16" t="s">
        <v>18101</v>
      </c>
      <c r="B7835" s="16" t="s">
        <v>18149</v>
      </c>
      <c r="C7835" s="8">
        <v>576166254969</v>
      </c>
      <c r="D7835" s="5" t="s">
        <v>18150</v>
      </c>
      <c r="E7835" s="5" t="s">
        <v>12494</v>
      </c>
      <c r="F7835" s="9">
        <v>500</v>
      </c>
      <c r="G7835" s="80" t="s">
        <v>41</v>
      </c>
      <c r="H7835" s="3">
        <v>2014</v>
      </c>
    </row>
    <row r="7836" spans="1:8" ht="51">
      <c r="A7836" s="16" t="s">
        <v>18101</v>
      </c>
      <c r="B7836" s="16" t="s">
        <v>2550</v>
      </c>
      <c r="C7836" s="8">
        <v>96703924639</v>
      </c>
      <c r="D7836" s="5" t="s">
        <v>18151</v>
      </c>
      <c r="E7836" s="5" t="s">
        <v>12504</v>
      </c>
      <c r="F7836" s="9">
        <v>1500</v>
      </c>
      <c r="G7836" s="80" t="s">
        <v>41</v>
      </c>
      <c r="H7836" s="3">
        <v>2014</v>
      </c>
    </row>
    <row r="7837" spans="1:8" ht="25.5">
      <c r="A7837" s="16" t="s">
        <v>18101</v>
      </c>
      <c r="B7837" s="16" t="s">
        <v>18152</v>
      </c>
      <c r="C7837" s="8">
        <v>4491186426</v>
      </c>
      <c r="D7837" s="5" t="s">
        <v>18153</v>
      </c>
      <c r="E7837" s="5" t="s">
        <v>18154</v>
      </c>
      <c r="F7837" s="9">
        <v>1500</v>
      </c>
      <c r="G7837" s="80" t="s">
        <v>41</v>
      </c>
      <c r="H7837" s="3">
        <v>2014</v>
      </c>
    </row>
    <row r="7838" spans="1:8" ht="51">
      <c r="A7838" s="16" t="s">
        <v>18101</v>
      </c>
      <c r="B7838" s="16" t="s">
        <v>797</v>
      </c>
      <c r="C7838" s="8">
        <v>95795910418</v>
      </c>
      <c r="D7838" s="5" t="s">
        <v>18155</v>
      </c>
      <c r="E7838" s="5" t="s">
        <v>11524</v>
      </c>
      <c r="F7838" s="9">
        <v>500</v>
      </c>
      <c r="G7838" s="80" t="s">
        <v>41</v>
      </c>
      <c r="H7838" s="3">
        <v>2014</v>
      </c>
    </row>
    <row r="7839" spans="1:8">
      <c r="A7839" s="16" t="s">
        <v>18101</v>
      </c>
      <c r="B7839" s="16" t="s">
        <v>18156</v>
      </c>
      <c r="C7839" s="8">
        <v>23070008723</v>
      </c>
      <c r="D7839" s="5" t="s">
        <v>18157</v>
      </c>
      <c r="E7839" s="5" t="s">
        <v>18158</v>
      </c>
      <c r="F7839" s="9">
        <v>5000</v>
      </c>
      <c r="G7839" s="80" t="s">
        <v>41</v>
      </c>
      <c r="H7839" s="3">
        <v>2014</v>
      </c>
    </row>
    <row r="7840" spans="1:8" ht="25.5">
      <c r="A7840" s="16" t="s">
        <v>18101</v>
      </c>
      <c r="B7840" s="16" t="s">
        <v>18159</v>
      </c>
      <c r="C7840" s="8">
        <v>97096220014</v>
      </c>
      <c r="D7840" s="5" t="s">
        <v>18161</v>
      </c>
      <c r="E7840" s="5" t="s">
        <v>18160</v>
      </c>
      <c r="F7840" s="9">
        <v>15000</v>
      </c>
      <c r="G7840" s="80" t="s">
        <v>41</v>
      </c>
      <c r="H7840" s="3">
        <v>2014</v>
      </c>
    </row>
    <row r="7841" spans="1:8" ht="25.5">
      <c r="A7841" s="16" t="s">
        <v>18101</v>
      </c>
      <c r="B7841" s="16" t="s">
        <v>18162</v>
      </c>
      <c r="C7841" s="8">
        <v>94704098490</v>
      </c>
      <c r="D7841" s="5" t="s">
        <v>18163</v>
      </c>
      <c r="E7841" s="5" t="s">
        <v>12262</v>
      </c>
      <c r="F7841" s="9">
        <v>5000</v>
      </c>
      <c r="G7841" s="80" t="s">
        <v>41</v>
      </c>
      <c r="H7841" s="3">
        <v>2014</v>
      </c>
    </row>
    <row r="7842" spans="1:8">
      <c r="A7842" s="16" t="s">
        <v>18101</v>
      </c>
      <c r="B7842" s="16" t="s">
        <v>18164</v>
      </c>
      <c r="C7842" s="8">
        <v>97219815230</v>
      </c>
      <c r="D7842" s="5"/>
      <c r="E7842" s="5" t="s">
        <v>18165</v>
      </c>
      <c r="F7842" s="9">
        <v>5000</v>
      </c>
      <c r="G7842" s="80" t="s">
        <v>41</v>
      </c>
      <c r="H7842" s="3">
        <v>2014</v>
      </c>
    </row>
    <row r="7843" spans="1:8" ht="25.5">
      <c r="A7843" s="16" t="s">
        <v>18101</v>
      </c>
      <c r="B7843" s="16" t="s">
        <v>18166</v>
      </c>
      <c r="C7843" s="8">
        <v>6200462168</v>
      </c>
      <c r="D7843" s="5" t="s">
        <v>18167</v>
      </c>
      <c r="E7843" s="5" t="s">
        <v>1023</v>
      </c>
      <c r="F7843" s="9">
        <v>4000</v>
      </c>
      <c r="G7843" s="80" t="s">
        <v>41</v>
      </c>
      <c r="H7843" s="3">
        <v>2014</v>
      </c>
    </row>
    <row r="7844" spans="1:8" ht="25.5">
      <c r="A7844" s="16" t="s">
        <v>18101</v>
      </c>
      <c r="B7844" s="16" t="s">
        <v>839</v>
      </c>
      <c r="C7844" s="8">
        <v>23139181370</v>
      </c>
      <c r="D7844" s="5" t="s">
        <v>18168</v>
      </c>
      <c r="E7844" s="5" t="s">
        <v>11575</v>
      </c>
      <c r="F7844" s="9">
        <v>6000</v>
      </c>
      <c r="G7844" s="80" t="s">
        <v>41</v>
      </c>
      <c r="H7844" s="3">
        <v>2014</v>
      </c>
    </row>
    <row r="7845" spans="1:8">
      <c r="A7845" s="16" t="s">
        <v>18101</v>
      </c>
      <c r="B7845" s="16" t="s">
        <v>18169</v>
      </c>
      <c r="C7845" s="8">
        <v>71297971198</v>
      </c>
      <c r="D7845" s="5" t="s">
        <v>18171</v>
      </c>
      <c r="E7845" s="5" t="s">
        <v>18170</v>
      </c>
      <c r="F7845" s="9">
        <v>3000</v>
      </c>
      <c r="G7845" s="80" t="s">
        <v>41</v>
      </c>
      <c r="H7845" s="3">
        <v>2014</v>
      </c>
    </row>
    <row r="7846" spans="1:8">
      <c r="A7846" s="16" t="s">
        <v>18101</v>
      </c>
      <c r="B7846" s="16" t="s">
        <v>18172</v>
      </c>
      <c r="C7846" s="8">
        <v>56999072672</v>
      </c>
      <c r="D7846" s="5" t="s">
        <v>18173</v>
      </c>
      <c r="E7846" s="5" t="s">
        <v>18174</v>
      </c>
      <c r="F7846" s="9">
        <v>15000</v>
      </c>
      <c r="G7846" s="80" t="s">
        <v>41</v>
      </c>
      <c r="H7846" s="3">
        <v>2014</v>
      </c>
    </row>
    <row r="7847" spans="1:8">
      <c r="A7847" s="16" t="s">
        <v>18101</v>
      </c>
      <c r="B7847" s="16" t="s">
        <v>7488</v>
      </c>
      <c r="C7847" s="8">
        <v>91999684083</v>
      </c>
      <c r="D7847" s="5" t="s">
        <v>18175</v>
      </c>
      <c r="E7847" s="5" t="s">
        <v>12209</v>
      </c>
      <c r="F7847" s="9">
        <v>60000</v>
      </c>
      <c r="G7847" s="80" t="s">
        <v>41</v>
      </c>
      <c r="H7847" s="3">
        <v>2014</v>
      </c>
    </row>
    <row r="7848" spans="1:8" ht="25.5">
      <c r="A7848" s="16" t="s">
        <v>18101</v>
      </c>
      <c r="B7848" s="16" t="s">
        <v>18176</v>
      </c>
      <c r="C7848" s="8">
        <v>6458028548</v>
      </c>
      <c r="D7848" s="5" t="s">
        <v>18178</v>
      </c>
      <c r="E7848" s="5" t="s">
        <v>18177</v>
      </c>
      <c r="F7848" s="9">
        <v>4200</v>
      </c>
      <c r="G7848" s="80" t="s">
        <v>41</v>
      </c>
      <c r="H7848" s="3">
        <v>2014</v>
      </c>
    </row>
    <row r="7849" spans="1:8">
      <c r="A7849" s="16" t="s">
        <v>18101</v>
      </c>
      <c r="B7849" s="16" t="s">
        <v>18179</v>
      </c>
      <c r="C7849" s="8">
        <v>31716204967</v>
      </c>
      <c r="D7849" s="5" t="s">
        <v>18181</v>
      </c>
      <c r="E7849" s="5" t="s">
        <v>18180</v>
      </c>
      <c r="F7849" s="9">
        <v>7000</v>
      </c>
      <c r="G7849" s="80" t="s">
        <v>41</v>
      </c>
      <c r="H7849" s="3">
        <v>2014</v>
      </c>
    </row>
    <row r="7850" spans="1:8">
      <c r="A7850" s="16" t="s">
        <v>18101</v>
      </c>
      <c r="B7850" s="16" t="s">
        <v>18182</v>
      </c>
      <c r="C7850" s="8">
        <v>7756840180</v>
      </c>
      <c r="D7850" s="5" t="s">
        <v>18184</v>
      </c>
      <c r="E7850" s="5" t="s">
        <v>18183</v>
      </c>
      <c r="F7850" s="9">
        <v>5000</v>
      </c>
      <c r="G7850" s="80" t="s">
        <v>41</v>
      </c>
      <c r="H7850" s="3">
        <v>2014</v>
      </c>
    </row>
    <row r="7851" spans="1:8">
      <c r="A7851" s="16" t="s">
        <v>18101</v>
      </c>
      <c r="B7851" s="16" t="s">
        <v>18185</v>
      </c>
      <c r="C7851" s="8">
        <v>23004270820</v>
      </c>
      <c r="D7851" s="5" t="s">
        <v>18186</v>
      </c>
      <c r="E7851" s="5" t="s">
        <v>12284</v>
      </c>
      <c r="F7851" s="9">
        <v>4000</v>
      </c>
      <c r="G7851" s="80" t="s">
        <v>41</v>
      </c>
      <c r="H7851" s="3">
        <v>2014</v>
      </c>
    </row>
    <row r="7852" spans="1:8" ht="38.25">
      <c r="A7852" s="16" t="s">
        <v>18101</v>
      </c>
      <c r="B7852" s="16" t="s">
        <v>18187</v>
      </c>
      <c r="C7852" s="8">
        <v>65555762680</v>
      </c>
      <c r="D7852" s="5" t="s">
        <v>18189</v>
      </c>
      <c r="E7852" s="5" t="s">
        <v>18188</v>
      </c>
      <c r="F7852" s="9">
        <v>68000</v>
      </c>
      <c r="G7852" s="80" t="s">
        <v>41</v>
      </c>
      <c r="H7852" s="3">
        <v>2014</v>
      </c>
    </row>
    <row r="7853" spans="1:8">
      <c r="A7853" s="16" t="s">
        <v>18101</v>
      </c>
      <c r="B7853" s="16" t="s">
        <v>18190</v>
      </c>
      <c r="C7853" s="8">
        <v>40577149706</v>
      </c>
      <c r="D7853" s="5" t="s">
        <v>18191</v>
      </c>
      <c r="E7853" s="5" t="s">
        <v>12280</v>
      </c>
      <c r="F7853" s="9">
        <v>5000</v>
      </c>
      <c r="G7853" s="80" t="s">
        <v>41</v>
      </c>
      <c r="H7853" s="3">
        <v>2014</v>
      </c>
    </row>
    <row r="7854" spans="1:8" ht="25.5">
      <c r="A7854" s="16" t="s">
        <v>18101</v>
      </c>
      <c r="B7854" s="16" t="s">
        <v>18192</v>
      </c>
      <c r="C7854" s="8">
        <v>37163567383</v>
      </c>
      <c r="D7854" s="5" t="s">
        <v>18193</v>
      </c>
      <c r="E7854" s="5" t="s">
        <v>12264</v>
      </c>
      <c r="F7854" s="9">
        <v>9500</v>
      </c>
      <c r="G7854" s="80" t="s">
        <v>41</v>
      </c>
      <c r="H7854" s="3">
        <v>2014</v>
      </c>
    </row>
    <row r="7855" spans="1:8" ht="25.5">
      <c r="A7855" s="16" t="s">
        <v>18101</v>
      </c>
      <c r="B7855" s="16" t="s">
        <v>18194</v>
      </c>
      <c r="C7855" s="8">
        <v>56083213430</v>
      </c>
      <c r="D7855" s="5" t="s">
        <v>18195</v>
      </c>
      <c r="E7855" s="5" t="s">
        <v>1039</v>
      </c>
      <c r="F7855" s="9">
        <v>2000</v>
      </c>
      <c r="G7855" s="80" t="s">
        <v>41</v>
      </c>
      <c r="H7855" s="3">
        <v>2014</v>
      </c>
    </row>
    <row r="7856" spans="1:8" ht="25.5">
      <c r="A7856" s="16" t="s">
        <v>18101</v>
      </c>
      <c r="B7856" s="16" t="s">
        <v>18196</v>
      </c>
      <c r="C7856" s="8">
        <v>32728509528</v>
      </c>
      <c r="D7856" s="5" t="s">
        <v>18198</v>
      </c>
      <c r="E7856" s="5" t="s">
        <v>18197</v>
      </c>
      <c r="F7856" s="9">
        <v>4000</v>
      </c>
      <c r="G7856" s="80" t="s">
        <v>41</v>
      </c>
      <c r="H7856" s="3">
        <v>2014</v>
      </c>
    </row>
    <row r="7857" spans="1:8" ht="25.5">
      <c r="A7857" s="16" t="s">
        <v>18101</v>
      </c>
      <c r="B7857" s="16" t="s">
        <v>18199</v>
      </c>
      <c r="C7857" s="8">
        <v>41673053859</v>
      </c>
      <c r="D7857" s="5" t="s">
        <v>18200</v>
      </c>
      <c r="E7857" s="5" t="s">
        <v>12256</v>
      </c>
      <c r="F7857" s="9">
        <v>500</v>
      </c>
      <c r="G7857" s="80" t="s">
        <v>41</v>
      </c>
      <c r="H7857" s="3">
        <v>2014</v>
      </c>
    </row>
    <row r="7858" spans="1:8" ht="76.5">
      <c r="A7858" s="16" t="s">
        <v>18101</v>
      </c>
      <c r="B7858" s="16" t="s">
        <v>18201</v>
      </c>
      <c r="C7858" s="8">
        <v>28931418121</v>
      </c>
      <c r="D7858" s="5" t="s">
        <v>18202</v>
      </c>
      <c r="E7858" s="5" t="s">
        <v>1020</v>
      </c>
      <c r="F7858" s="9">
        <v>1500</v>
      </c>
      <c r="G7858" s="80" t="s">
        <v>41</v>
      </c>
      <c r="H7858" s="3">
        <v>2014</v>
      </c>
    </row>
    <row r="7859" spans="1:8" ht="25.5">
      <c r="A7859" s="16" t="s">
        <v>18101</v>
      </c>
      <c r="B7859" s="16" t="s">
        <v>18203</v>
      </c>
      <c r="C7859" s="8">
        <v>81762736364</v>
      </c>
      <c r="D7859" s="5" t="s">
        <v>18204</v>
      </c>
      <c r="E7859" s="5" t="s">
        <v>18205</v>
      </c>
      <c r="F7859" s="9">
        <v>1000</v>
      </c>
      <c r="G7859" s="80" t="s">
        <v>41</v>
      </c>
      <c r="H7859" s="3">
        <v>2014</v>
      </c>
    </row>
    <row r="7860" spans="1:8">
      <c r="A7860" s="16" t="s">
        <v>18101</v>
      </c>
      <c r="B7860" s="17" t="s">
        <v>18206</v>
      </c>
      <c r="C7860" s="4">
        <v>76185043859</v>
      </c>
      <c r="D7860" s="3" t="s">
        <v>18207</v>
      </c>
      <c r="E7860" s="3" t="s">
        <v>18208</v>
      </c>
      <c r="F7860" s="6">
        <v>5000</v>
      </c>
      <c r="G7860" s="80" t="s">
        <v>41</v>
      </c>
      <c r="H7860" s="3">
        <v>2014</v>
      </c>
    </row>
    <row r="7861" spans="1:8" ht="25.5">
      <c r="A7861" s="16" t="s">
        <v>18101</v>
      </c>
      <c r="B7861" s="17" t="s">
        <v>18209</v>
      </c>
      <c r="C7861" s="4">
        <v>43090176176</v>
      </c>
      <c r="D7861" s="3" t="s">
        <v>18211</v>
      </c>
      <c r="E7861" s="3" t="s">
        <v>18210</v>
      </c>
      <c r="F7861" s="6">
        <v>8000</v>
      </c>
      <c r="G7861" s="80" t="s">
        <v>41</v>
      </c>
      <c r="H7861" s="3">
        <v>2014</v>
      </c>
    </row>
    <row r="7862" spans="1:8" ht="25.5">
      <c r="A7862" s="16" t="s">
        <v>18101</v>
      </c>
      <c r="B7862" s="17" t="s">
        <v>18212</v>
      </c>
      <c r="C7862" s="4">
        <v>55059300119</v>
      </c>
      <c r="D7862" s="3" t="s">
        <v>18214</v>
      </c>
      <c r="E7862" s="5" t="s">
        <v>18213</v>
      </c>
      <c r="F7862" s="6">
        <v>2000</v>
      </c>
      <c r="G7862" s="80" t="s">
        <v>41</v>
      </c>
      <c r="H7862" s="3">
        <v>2014</v>
      </c>
    </row>
    <row r="7863" spans="1:8" ht="25.5">
      <c r="A7863" s="16" t="s">
        <v>18101</v>
      </c>
      <c r="B7863" s="17" t="s">
        <v>18215</v>
      </c>
      <c r="C7863" s="4">
        <v>12242845735</v>
      </c>
      <c r="D7863" s="3" t="s">
        <v>18217</v>
      </c>
      <c r="E7863" s="5" t="s">
        <v>18216</v>
      </c>
      <c r="F7863" s="6">
        <v>3872700</v>
      </c>
      <c r="G7863" s="80" t="s">
        <v>41</v>
      </c>
      <c r="H7863" s="3">
        <v>2014</v>
      </c>
    </row>
    <row r="7864" spans="1:8">
      <c r="A7864" s="16" t="s">
        <v>18101</v>
      </c>
      <c r="B7864" s="17" t="s">
        <v>18218</v>
      </c>
      <c r="C7864" s="4">
        <v>50884063720</v>
      </c>
      <c r="D7864" s="3" t="s">
        <v>18220</v>
      </c>
      <c r="E7864" s="3" t="s">
        <v>18219</v>
      </c>
      <c r="F7864" s="6">
        <v>12000</v>
      </c>
      <c r="G7864" s="80" t="s">
        <v>41</v>
      </c>
      <c r="H7864" s="3">
        <v>2014</v>
      </c>
    </row>
    <row r="7865" spans="1:8" ht="63.75">
      <c r="A7865" s="16" t="s">
        <v>18101</v>
      </c>
      <c r="B7865" s="17" t="s">
        <v>18221</v>
      </c>
      <c r="C7865" s="4">
        <v>28668912722</v>
      </c>
      <c r="D7865" s="3" t="s">
        <v>18223</v>
      </c>
      <c r="E7865" s="3" t="s">
        <v>18222</v>
      </c>
      <c r="F7865" s="6">
        <v>133000</v>
      </c>
      <c r="G7865" s="80" t="s">
        <v>41</v>
      </c>
      <c r="H7865" s="3">
        <v>2014</v>
      </c>
    </row>
    <row r="7866" spans="1:8" ht="76.5">
      <c r="A7866" s="16" t="s">
        <v>18101</v>
      </c>
      <c r="B7866" s="17" t="s">
        <v>18224</v>
      </c>
      <c r="C7866" s="4">
        <v>34281113604</v>
      </c>
      <c r="D7866" s="3" t="s">
        <v>18225</v>
      </c>
      <c r="E7866" s="5" t="s">
        <v>1145</v>
      </c>
      <c r="F7866" s="6">
        <v>1000</v>
      </c>
      <c r="G7866" s="80" t="s">
        <v>41</v>
      </c>
      <c r="H7866" s="3">
        <v>2014</v>
      </c>
    </row>
    <row r="7867" spans="1:8" ht="38.25">
      <c r="A7867" s="16" t="s">
        <v>18101</v>
      </c>
      <c r="B7867" s="17" t="s">
        <v>18226</v>
      </c>
      <c r="C7867" s="4">
        <v>31637366028</v>
      </c>
      <c r="D7867" s="3" t="s">
        <v>18227</v>
      </c>
      <c r="E7867" s="3" t="s">
        <v>18228</v>
      </c>
      <c r="F7867" s="6">
        <v>500</v>
      </c>
      <c r="G7867" s="80" t="s">
        <v>41</v>
      </c>
      <c r="H7867" s="3">
        <v>2014</v>
      </c>
    </row>
    <row r="7868" spans="1:8" ht="38.25">
      <c r="A7868" s="16" t="s">
        <v>18101</v>
      </c>
      <c r="B7868" s="17" t="s">
        <v>18229</v>
      </c>
      <c r="C7868" s="4">
        <v>83523261993</v>
      </c>
      <c r="D7868" s="3" t="s">
        <v>18231</v>
      </c>
      <c r="E7868" s="5" t="s">
        <v>18230</v>
      </c>
      <c r="F7868" s="6">
        <v>1000</v>
      </c>
      <c r="G7868" s="80" t="s">
        <v>41</v>
      </c>
      <c r="H7868" s="3">
        <v>2014</v>
      </c>
    </row>
    <row r="7869" spans="1:8" ht="63.75">
      <c r="A7869" s="16" t="s">
        <v>18101</v>
      </c>
      <c r="B7869" s="17" t="s">
        <v>18232</v>
      </c>
      <c r="C7869" s="4">
        <v>90066110322</v>
      </c>
      <c r="D7869" s="3" t="s">
        <v>18234</v>
      </c>
      <c r="E7869" s="3" t="s">
        <v>18233</v>
      </c>
      <c r="F7869" s="6">
        <v>1000</v>
      </c>
      <c r="G7869" s="80" t="s">
        <v>41</v>
      </c>
      <c r="H7869" s="3">
        <v>2014</v>
      </c>
    </row>
    <row r="7870" spans="1:8" ht="38.25">
      <c r="A7870" s="16" t="s">
        <v>18101</v>
      </c>
      <c r="B7870" s="17" t="s">
        <v>18235</v>
      </c>
      <c r="C7870" s="4">
        <v>18414379614</v>
      </c>
      <c r="D7870" s="3" t="s">
        <v>18237</v>
      </c>
      <c r="E7870" s="5" t="s">
        <v>18236</v>
      </c>
      <c r="F7870" s="6">
        <v>5000</v>
      </c>
      <c r="G7870" s="80" t="s">
        <v>41</v>
      </c>
      <c r="H7870" s="3">
        <v>2014</v>
      </c>
    </row>
    <row r="7871" spans="1:8" ht="51">
      <c r="A7871" s="16" t="s">
        <v>18101</v>
      </c>
      <c r="B7871" s="17" t="s">
        <v>18238</v>
      </c>
      <c r="C7871" s="4">
        <v>49778621752</v>
      </c>
      <c r="D7871" s="3" t="s">
        <v>18240</v>
      </c>
      <c r="E7871" s="5" t="s">
        <v>18239</v>
      </c>
      <c r="F7871" s="6">
        <v>10000</v>
      </c>
      <c r="G7871" s="80" t="s">
        <v>41</v>
      </c>
      <c r="H7871" s="3">
        <v>2014</v>
      </c>
    </row>
    <row r="7872" spans="1:8" ht="25.5">
      <c r="A7872" s="16" t="s">
        <v>18101</v>
      </c>
      <c r="B7872" s="17" t="s">
        <v>18241</v>
      </c>
      <c r="C7872" s="4">
        <v>60614075849</v>
      </c>
      <c r="D7872" s="5" t="s">
        <v>18243</v>
      </c>
      <c r="E7872" s="5" t="s">
        <v>18242</v>
      </c>
      <c r="F7872" s="9">
        <v>2000</v>
      </c>
      <c r="G7872" s="80" t="s">
        <v>41</v>
      </c>
      <c r="H7872" s="3">
        <v>2014</v>
      </c>
    </row>
    <row r="7873" spans="1:8" ht="25.5">
      <c r="A7873" s="16" t="s">
        <v>18101</v>
      </c>
      <c r="B7873" s="17" t="s">
        <v>18244</v>
      </c>
      <c r="C7873" s="4">
        <v>9264142870</v>
      </c>
      <c r="D7873" s="3" t="s">
        <v>18246</v>
      </c>
      <c r="E7873" s="5" t="s">
        <v>18245</v>
      </c>
      <c r="F7873" s="6">
        <v>95000</v>
      </c>
      <c r="G7873" s="3" t="s">
        <v>41</v>
      </c>
      <c r="H7873" s="3">
        <v>2014</v>
      </c>
    </row>
    <row r="7874" spans="1:8">
      <c r="A7874" s="16" t="s">
        <v>18101</v>
      </c>
      <c r="B7874" s="17" t="s">
        <v>18247</v>
      </c>
      <c r="C7874" s="4">
        <v>67897223243</v>
      </c>
      <c r="D7874" s="3" t="s">
        <v>18249</v>
      </c>
      <c r="E7874" s="3" t="s">
        <v>18248</v>
      </c>
      <c r="F7874" s="6">
        <v>277000</v>
      </c>
      <c r="G7874" s="80" t="s">
        <v>41</v>
      </c>
      <c r="H7874" s="3">
        <v>2014</v>
      </c>
    </row>
    <row r="7875" spans="1:8" ht="25.5">
      <c r="A7875" s="16" t="s">
        <v>18101</v>
      </c>
      <c r="B7875" s="17" t="s">
        <v>18250</v>
      </c>
      <c r="C7875" s="4">
        <v>23070008723</v>
      </c>
      <c r="D7875" s="3" t="s">
        <v>18251</v>
      </c>
      <c r="E7875" s="5" t="s">
        <v>12264</v>
      </c>
      <c r="F7875" s="6">
        <v>500</v>
      </c>
      <c r="G7875" s="3" t="s">
        <v>41</v>
      </c>
      <c r="H7875" s="3">
        <v>2014</v>
      </c>
    </row>
    <row r="7876" spans="1:8" ht="38.25">
      <c r="A7876" s="16" t="s">
        <v>18101</v>
      </c>
      <c r="B7876" s="17" t="s">
        <v>18252</v>
      </c>
      <c r="C7876" s="4">
        <v>90629578695</v>
      </c>
      <c r="D7876" s="3" t="s">
        <v>18254</v>
      </c>
      <c r="E7876" s="3" t="s">
        <v>18253</v>
      </c>
      <c r="F7876" s="9">
        <v>42600</v>
      </c>
      <c r="G7876" s="80" t="s">
        <v>41</v>
      </c>
      <c r="H7876" s="3">
        <v>2014</v>
      </c>
    </row>
    <row r="7877" spans="1:8">
      <c r="A7877" s="16" t="s">
        <v>18101</v>
      </c>
      <c r="B7877" s="16" t="s">
        <v>18255</v>
      </c>
      <c r="C7877" s="8">
        <v>44450622198</v>
      </c>
      <c r="D7877" s="5" t="s">
        <v>18121</v>
      </c>
      <c r="E7877" s="5" t="s">
        <v>18256</v>
      </c>
      <c r="F7877" s="9">
        <v>37000</v>
      </c>
      <c r="G7877" s="80" t="s">
        <v>41</v>
      </c>
      <c r="H7877" s="3">
        <v>2014</v>
      </c>
    </row>
    <row r="7878" spans="1:8" ht="25.5">
      <c r="A7878" s="29" t="s">
        <v>18257</v>
      </c>
      <c r="B7878" s="29" t="s">
        <v>18258</v>
      </c>
      <c r="C7878" s="103" t="s">
        <v>18259</v>
      </c>
      <c r="D7878" s="31" t="s">
        <v>18260</v>
      </c>
      <c r="E7878" s="31" t="s">
        <v>18261</v>
      </c>
      <c r="F7878" s="32">
        <v>20000</v>
      </c>
      <c r="G7878" s="5" t="s">
        <v>49</v>
      </c>
      <c r="H7878" s="3">
        <v>2014</v>
      </c>
    </row>
    <row r="7879" spans="1:8" ht="25.5">
      <c r="A7879" s="104" t="s">
        <v>18257</v>
      </c>
      <c r="B7879" s="104" t="s">
        <v>18262</v>
      </c>
      <c r="C7879" s="105" t="s">
        <v>18263</v>
      </c>
      <c r="D7879" s="106" t="s">
        <v>18264</v>
      </c>
      <c r="E7879" s="106" t="s">
        <v>18265</v>
      </c>
      <c r="F7879" s="107">
        <v>45000</v>
      </c>
      <c r="G7879" s="5" t="s">
        <v>49</v>
      </c>
      <c r="H7879" s="3">
        <v>2014</v>
      </c>
    </row>
    <row r="7880" spans="1:8">
      <c r="A7880" s="104" t="s">
        <v>18257</v>
      </c>
      <c r="B7880" s="104" t="s">
        <v>18266</v>
      </c>
      <c r="C7880" s="105" t="s">
        <v>18267</v>
      </c>
      <c r="D7880" s="106" t="s">
        <v>18269</v>
      </c>
      <c r="E7880" s="106" t="s">
        <v>18268</v>
      </c>
      <c r="F7880" s="107">
        <v>5000</v>
      </c>
      <c r="G7880" s="5" t="s">
        <v>49</v>
      </c>
      <c r="H7880" s="3">
        <v>2014</v>
      </c>
    </row>
    <row r="7881" spans="1:8">
      <c r="A7881" s="104" t="s">
        <v>18257</v>
      </c>
      <c r="B7881" s="104" t="s">
        <v>18270</v>
      </c>
      <c r="C7881" s="105" t="s">
        <v>18271</v>
      </c>
      <c r="D7881" s="106" t="s">
        <v>18273</v>
      </c>
      <c r="E7881" s="106" t="s">
        <v>18272</v>
      </c>
      <c r="F7881" s="107">
        <v>8454.06</v>
      </c>
      <c r="G7881" s="5" t="s">
        <v>49</v>
      </c>
      <c r="H7881" s="3">
        <v>2014</v>
      </c>
    </row>
    <row r="7882" spans="1:8" ht="25.5">
      <c r="A7882" s="104" t="s">
        <v>18257</v>
      </c>
      <c r="B7882" s="104" t="s">
        <v>18274</v>
      </c>
      <c r="C7882" s="105" t="s">
        <v>18263</v>
      </c>
      <c r="D7882" s="106" t="s">
        <v>18275</v>
      </c>
      <c r="E7882" s="106" t="s">
        <v>18265</v>
      </c>
      <c r="F7882" s="107">
        <v>18000</v>
      </c>
      <c r="G7882" s="5" t="s">
        <v>59</v>
      </c>
      <c r="H7882" s="3">
        <v>2014</v>
      </c>
    </row>
    <row r="7883" spans="1:8">
      <c r="A7883" s="104" t="s">
        <v>18257</v>
      </c>
      <c r="B7883" s="104" t="s">
        <v>18276</v>
      </c>
      <c r="C7883" s="105" t="s">
        <v>18277</v>
      </c>
      <c r="D7883" s="106" t="s">
        <v>18279</v>
      </c>
      <c r="E7883" s="106" t="s">
        <v>18278</v>
      </c>
      <c r="F7883" s="107">
        <v>10000</v>
      </c>
      <c r="G7883" s="5" t="s">
        <v>59</v>
      </c>
      <c r="H7883" s="3">
        <v>2014</v>
      </c>
    </row>
    <row r="7884" spans="1:8">
      <c r="A7884" s="104" t="s">
        <v>18257</v>
      </c>
      <c r="B7884" s="104" t="s">
        <v>18280</v>
      </c>
      <c r="C7884" s="105" t="s">
        <v>18281</v>
      </c>
      <c r="D7884" s="106" t="s">
        <v>18282</v>
      </c>
      <c r="E7884" s="106" t="s">
        <v>18283</v>
      </c>
      <c r="F7884" s="107">
        <v>10000</v>
      </c>
      <c r="G7884" s="5" t="s">
        <v>49</v>
      </c>
      <c r="H7884" s="3">
        <v>2014</v>
      </c>
    </row>
    <row r="7885" spans="1:8">
      <c r="A7885" s="104" t="s">
        <v>18257</v>
      </c>
      <c r="B7885" s="104" t="s">
        <v>18284</v>
      </c>
      <c r="C7885" s="105" t="s">
        <v>18285</v>
      </c>
      <c r="D7885" s="106" t="s">
        <v>18287</v>
      </c>
      <c r="E7885" s="106" t="s">
        <v>18286</v>
      </c>
      <c r="F7885" s="107">
        <v>7000</v>
      </c>
      <c r="G7885" s="5" t="s">
        <v>59</v>
      </c>
      <c r="H7885" s="3">
        <v>2014</v>
      </c>
    </row>
    <row r="7886" spans="1:8" ht="38.25">
      <c r="A7886" s="104" t="s">
        <v>18257</v>
      </c>
      <c r="B7886" s="104" t="s">
        <v>18288</v>
      </c>
      <c r="C7886" s="105" t="s">
        <v>18289</v>
      </c>
      <c r="D7886" s="106" t="s">
        <v>18291</v>
      </c>
      <c r="E7886" s="106" t="s">
        <v>18290</v>
      </c>
      <c r="F7886" s="107">
        <v>20000</v>
      </c>
      <c r="G7886" s="5" t="s">
        <v>60</v>
      </c>
      <c r="H7886" s="3">
        <v>2014</v>
      </c>
    </row>
    <row r="7887" spans="1:8">
      <c r="A7887" s="29" t="s">
        <v>18257</v>
      </c>
      <c r="B7887" s="29" t="s">
        <v>18292</v>
      </c>
      <c r="C7887" s="103"/>
      <c r="D7887" s="31"/>
      <c r="E7887" s="31" t="s">
        <v>18293</v>
      </c>
      <c r="F7887" s="32">
        <v>10000</v>
      </c>
      <c r="G7887" s="31" t="s">
        <v>49</v>
      </c>
      <c r="H7887" s="3">
        <v>2014</v>
      </c>
    </row>
    <row r="7888" spans="1:8" ht="25.5">
      <c r="A7888" s="104" t="s">
        <v>18257</v>
      </c>
      <c r="B7888" s="104" t="s">
        <v>18294</v>
      </c>
      <c r="C7888" s="105" t="s">
        <v>18295</v>
      </c>
      <c r="D7888" s="106" t="s">
        <v>18296</v>
      </c>
      <c r="E7888" s="106" t="s">
        <v>18297</v>
      </c>
      <c r="F7888" s="107">
        <v>1500</v>
      </c>
      <c r="G7888" s="5" t="s">
        <v>49</v>
      </c>
      <c r="H7888" s="3">
        <v>2014</v>
      </c>
    </row>
    <row r="7889" spans="1:8" ht="25.5">
      <c r="A7889" s="104" t="s">
        <v>18257</v>
      </c>
      <c r="B7889" s="104" t="s">
        <v>18298</v>
      </c>
      <c r="C7889" s="105" t="s">
        <v>18299</v>
      </c>
      <c r="D7889" s="106" t="s">
        <v>18300</v>
      </c>
      <c r="E7889" s="106" t="s">
        <v>18301</v>
      </c>
      <c r="F7889" s="107">
        <v>10000</v>
      </c>
      <c r="G7889" s="5" t="s">
        <v>59</v>
      </c>
      <c r="H7889" s="3">
        <v>2014</v>
      </c>
    </row>
    <row r="7890" spans="1:8">
      <c r="A7890" s="104" t="s">
        <v>18257</v>
      </c>
      <c r="B7890" s="104" t="s">
        <v>18302</v>
      </c>
      <c r="C7890" s="105" t="s">
        <v>18303</v>
      </c>
      <c r="D7890" s="106" t="s">
        <v>18305</v>
      </c>
      <c r="E7890" s="106" t="s">
        <v>18304</v>
      </c>
      <c r="F7890" s="107">
        <v>5000</v>
      </c>
      <c r="G7890" s="5" t="s">
        <v>49</v>
      </c>
      <c r="H7890" s="3">
        <v>2014</v>
      </c>
    </row>
    <row r="7891" spans="1:8">
      <c r="A7891" s="104" t="s">
        <v>18257</v>
      </c>
      <c r="B7891" s="104" t="s">
        <v>18306</v>
      </c>
      <c r="C7891" s="105" t="s">
        <v>3964</v>
      </c>
      <c r="D7891" s="106" t="s">
        <v>18307</v>
      </c>
      <c r="E7891" s="106" t="s">
        <v>18286</v>
      </c>
      <c r="F7891" s="107">
        <v>3500</v>
      </c>
      <c r="G7891" s="5" t="s">
        <v>49</v>
      </c>
      <c r="H7891" s="3">
        <v>2014</v>
      </c>
    </row>
    <row r="7892" spans="1:8" ht="38.25">
      <c r="A7892" s="104" t="s">
        <v>18257</v>
      </c>
      <c r="B7892" s="104" t="s">
        <v>18308</v>
      </c>
      <c r="C7892" s="105" t="s">
        <v>3964</v>
      </c>
      <c r="D7892" s="106" t="s">
        <v>18310</v>
      </c>
      <c r="E7892" s="106" t="s">
        <v>18309</v>
      </c>
      <c r="F7892" s="107">
        <v>7000</v>
      </c>
      <c r="G7892" s="5" t="s">
        <v>60</v>
      </c>
      <c r="H7892" s="3">
        <v>2014</v>
      </c>
    </row>
    <row r="7893" spans="1:8" ht="25.5">
      <c r="A7893" s="104" t="s">
        <v>18257</v>
      </c>
      <c r="B7893" s="104" t="s">
        <v>18311</v>
      </c>
      <c r="C7893" s="105"/>
      <c r="D7893" s="106" t="s">
        <v>18313</v>
      </c>
      <c r="E7893" s="106" t="s">
        <v>18312</v>
      </c>
      <c r="F7893" s="107">
        <v>3500</v>
      </c>
      <c r="G7893" s="5" t="s">
        <v>49</v>
      </c>
      <c r="H7893" s="3">
        <v>2014</v>
      </c>
    </row>
    <row r="7894" spans="1:8">
      <c r="A7894" s="104" t="s">
        <v>18257</v>
      </c>
      <c r="B7894" s="104" t="s">
        <v>18314</v>
      </c>
      <c r="C7894" s="105">
        <v>31081207580</v>
      </c>
      <c r="D7894" s="106" t="s">
        <v>18315</v>
      </c>
      <c r="E7894" s="106" t="s">
        <v>18316</v>
      </c>
      <c r="F7894" s="107">
        <v>4000</v>
      </c>
      <c r="G7894" s="5" t="s">
        <v>49</v>
      </c>
      <c r="H7894" s="3">
        <v>2014</v>
      </c>
    </row>
    <row r="7895" spans="1:8">
      <c r="A7895" s="104" t="s">
        <v>18257</v>
      </c>
      <c r="B7895" s="104" t="s">
        <v>18317</v>
      </c>
      <c r="C7895" s="105">
        <v>50380682978</v>
      </c>
      <c r="D7895" s="106" t="s">
        <v>18318</v>
      </c>
      <c r="E7895" s="106" t="s">
        <v>18319</v>
      </c>
      <c r="F7895" s="107">
        <v>4000</v>
      </c>
      <c r="G7895" s="5" t="s">
        <v>49</v>
      </c>
      <c r="H7895" s="3">
        <v>2014</v>
      </c>
    </row>
    <row r="7896" spans="1:8" ht="38.25">
      <c r="A7896" s="104" t="s">
        <v>18257</v>
      </c>
      <c r="B7896" s="104" t="s">
        <v>18320</v>
      </c>
      <c r="C7896" s="105" t="s">
        <v>18321</v>
      </c>
      <c r="D7896" s="106" t="s">
        <v>18323</v>
      </c>
      <c r="E7896" s="106" t="s">
        <v>18322</v>
      </c>
      <c r="F7896" s="107">
        <v>4000</v>
      </c>
      <c r="G7896" s="5" t="s">
        <v>60</v>
      </c>
      <c r="H7896" s="3">
        <v>2014</v>
      </c>
    </row>
    <row r="7897" spans="1:8">
      <c r="A7897" s="29" t="s">
        <v>18257</v>
      </c>
      <c r="B7897" s="29" t="s">
        <v>18324</v>
      </c>
      <c r="C7897" s="103" t="s">
        <v>18325</v>
      </c>
      <c r="D7897" s="31" t="s">
        <v>18324</v>
      </c>
      <c r="E7897" s="31" t="s">
        <v>18326</v>
      </c>
      <c r="F7897" s="32">
        <v>18000</v>
      </c>
      <c r="G7897" s="31" t="s">
        <v>49</v>
      </c>
      <c r="H7897" s="3">
        <v>2014</v>
      </c>
    </row>
    <row r="7898" spans="1:8">
      <c r="A7898" s="29" t="s">
        <v>18257</v>
      </c>
      <c r="B7898" s="29" t="s">
        <v>18327</v>
      </c>
      <c r="C7898" s="103" t="s">
        <v>18328</v>
      </c>
      <c r="D7898" s="31" t="s">
        <v>18330</v>
      </c>
      <c r="E7898" s="31" t="s">
        <v>18329</v>
      </c>
      <c r="F7898" s="32">
        <v>7000</v>
      </c>
      <c r="G7898" s="31" t="s">
        <v>49</v>
      </c>
      <c r="H7898" s="3">
        <v>2014</v>
      </c>
    </row>
    <row r="7899" spans="1:8">
      <c r="A7899" s="29" t="s">
        <v>18257</v>
      </c>
      <c r="B7899" s="29" t="s">
        <v>18331</v>
      </c>
      <c r="C7899" s="103" t="s">
        <v>18332</v>
      </c>
      <c r="D7899" s="31" t="s">
        <v>18333</v>
      </c>
      <c r="E7899" s="31" t="s">
        <v>2477</v>
      </c>
      <c r="F7899" s="32">
        <v>1000</v>
      </c>
      <c r="G7899" s="31" t="s">
        <v>49</v>
      </c>
      <c r="H7899" s="3">
        <v>2014</v>
      </c>
    </row>
    <row r="7900" spans="1:8">
      <c r="A7900" s="29" t="s">
        <v>18257</v>
      </c>
      <c r="B7900" s="29" t="s">
        <v>18334</v>
      </c>
      <c r="C7900" s="103"/>
      <c r="D7900" s="31"/>
      <c r="E7900" s="31"/>
      <c r="F7900" s="32">
        <v>9268.6200000000008</v>
      </c>
      <c r="G7900" s="31" t="s">
        <v>49</v>
      </c>
      <c r="H7900" s="3">
        <v>2014</v>
      </c>
    </row>
    <row r="7901" spans="1:8" ht="38.25">
      <c r="A7901" s="104" t="s">
        <v>18257</v>
      </c>
      <c r="B7901" s="104" t="s">
        <v>18335</v>
      </c>
      <c r="C7901" s="105">
        <v>99807259557</v>
      </c>
      <c r="D7901" s="106" t="s">
        <v>18337</v>
      </c>
      <c r="E7901" s="106" t="s">
        <v>18336</v>
      </c>
      <c r="F7901" s="107">
        <v>8000</v>
      </c>
      <c r="G7901" s="5" t="s">
        <v>60</v>
      </c>
      <c r="H7901" s="3">
        <v>2014</v>
      </c>
    </row>
    <row r="7902" spans="1:8" ht="38.25">
      <c r="A7902" s="104" t="s">
        <v>18257</v>
      </c>
      <c r="B7902" s="104" t="s">
        <v>18338</v>
      </c>
      <c r="C7902" s="105">
        <v>57272080113</v>
      </c>
      <c r="D7902" s="106" t="s">
        <v>18340</v>
      </c>
      <c r="E7902" s="106" t="s">
        <v>18339</v>
      </c>
      <c r="F7902" s="107">
        <v>8000</v>
      </c>
      <c r="G7902" s="5" t="s">
        <v>60</v>
      </c>
      <c r="H7902" s="3">
        <v>2014</v>
      </c>
    </row>
    <row r="7903" spans="1:8" ht="38.25">
      <c r="A7903" s="104" t="s">
        <v>18257</v>
      </c>
      <c r="B7903" s="104" t="s">
        <v>18341</v>
      </c>
      <c r="C7903" s="105">
        <v>67151932851</v>
      </c>
      <c r="D7903" s="106" t="s">
        <v>18342</v>
      </c>
      <c r="E7903" s="106" t="s">
        <v>18343</v>
      </c>
      <c r="F7903" s="107">
        <v>9000</v>
      </c>
      <c r="G7903" s="5" t="s">
        <v>60</v>
      </c>
      <c r="H7903" s="3">
        <v>2014</v>
      </c>
    </row>
    <row r="7904" spans="1:8" ht="38.25">
      <c r="A7904" s="104" t="s">
        <v>18257</v>
      </c>
      <c r="B7904" s="104" t="s">
        <v>18344</v>
      </c>
      <c r="C7904" s="105">
        <v>58298646799</v>
      </c>
      <c r="D7904" s="106" t="s">
        <v>18346</v>
      </c>
      <c r="E7904" s="106" t="s">
        <v>18345</v>
      </c>
      <c r="F7904" s="107">
        <v>8000</v>
      </c>
      <c r="G7904" s="5" t="s">
        <v>60</v>
      </c>
      <c r="H7904" s="3">
        <v>2014</v>
      </c>
    </row>
    <row r="7905" spans="1:8" ht="38.25">
      <c r="A7905" s="104" t="s">
        <v>18257</v>
      </c>
      <c r="B7905" s="104" t="s">
        <v>18347</v>
      </c>
      <c r="C7905" s="105">
        <v>55408225795</v>
      </c>
      <c r="D7905" s="106" t="s">
        <v>18340</v>
      </c>
      <c r="E7905" s="106" t="s">
        <v>5492</v>
      </c>
      <c r="F7905" s="107">
        <v>8000</v>
      </c>
      <c r="G7905" s="5" t="s">
        <v>60</v>
      </c>
      <c r="H7905" s="3">
        <v>2014</v>
      </c>
    </row>
    <row r="7906" spans="1:8">
      <c r="A7906" s="104" t="s">
        <v>18257</v>
      </c>
      <c r="B7906" s="104" t="s">
        <v>18348</v>
      </c>
      <c r="C7906" s="105">
        <v>40547061841</v>
      </c>
      <c r="D7906" s="106" t="s">
        <v>18350</v>
      </c>
      <c r="E7906" s="106" t="s">
        <v>18349</v>
      </c>
      <c r="F7906" s="107">
        <v>65000</v>
      </c>
      <c r="G7906" s="5" t="s">
        <v>49</v>
      </c>
      <c r="H7906" s="3">
        <v>2014</v>
      </c>
    </row>
    <row r="7907" spans="1:8">
      <c r="A7907" s="104" t="s">
        <v>18257</v>
      </c>
      <c r="B7907" s="104" t="s">
        <v>18351</v>
      </c>
      <c r="C7907" s="105">
        <v>96873908155</v>
      </c>
      <c r="D7907" s="106" t="s">
        <v>18353</v>
      </c>
      <c r="E7907" s="106" t="s">
        <v>18352</v>
      </c>
      <c r="F7907" s="107">
        <v>50000</v>
      </c>
      <c r="G7907" s="5" t="s">
        <v>49</v>
      </c>
      <c r="H7907" s="3">
        <v>2014</v>
      </c>
    </row>
    <row r="7908" spans="1:8">
      <c r="A7908" s="104" t="s">
        <v>18257</v>
      </c>
      <c r="B7908" s="104" t="s">
        <v>18354</v>
      </c>
      <c r="C7908" s="105">
        <v>76486643201</v>
      </c>
      <c r="D7908" s="106" t="s">
        <v>18353</v>
      </c>
      <c r="E7908" s="106" t="s">
        <v>18355</v>
      </c>
      <c r="F7908" s="107">
        <v>65000</v>
      </c>
      <c r="G7908" s="5" t="s">
        <v>49</v>
      </c>
      <c r="H7908" s="3">
        <v>2014</v>
      </c>
    </row>
    <row r="7909" spans="1:8" ht="38.25">
      <c r="A7909" s="104" t="s">
        <v>18257</v>
      </c>
      <c r="B7909" s="104" t="s">
        <v>18356</v>
      </c>
      <c r="C7909" s="105">
        <v>86009967058</v>
      </c>
      <c r="D7909" s="106" t="s">
        <v>18358</v>
      </c>
      <c r="E7909" s="106" t="s">
        <v>18357</v>
      </c>
      <c r="F7909" s="107">
        <v>40000</v>
      </c>
      <c r="G7909" s="5" t="s">
        <v>60</v>
      </c>
      <c r="H7909" s="3">
        <v>2014</v>
      </c>
    </row>
    <row r="7910" spans="1:8">
      <c r="A7910" s="104" t="s">
        <v>18257</v>
      </c>
      <c r="B7910" s="104" t="s">
        <v>18359</v>
      </c>
      <c r="C7910" s="105">
        <v>66174125524</v>
      </c>
      <c r="D7910" s="106" t="s">
        <v>18360</v>
      </c>
      <c r="E7910" s="106" t="s">
        <v>2277</v>
      </c>
      <c r="F7910" s="107">
        <v>4000</v>
      </c>
      <c r="G7910" s="5" t="s">
        <v>49</v>
      </c>
      <c r="H7910" s="3">
        <v>2014</v>
      </c>
    </row>
    <row r="7911" spans="1:8" ht="38.25">
      <c r="A7911" s="104" t="s">
        <v>18257</v>
      </c>
      <c r="B7911" s="104" t="s">
        <v>18361</v>
      </c>
      <c r="C7911" s="105">
        <v>56622635798</v>
      </c>
      <c r="D7911" s="106" t="s">
        <v>18362</v>
      </c>
      <c r="E7911" s="106" t="s">
        <v>2296</v>
      </c>
      <c r="F7911" s="107">
        <v>2000</v>
      </c>
      <c r="G7911" s="5" t="s">
        <v>60</v>
      </c>
      <c r="H7911" s="3">
        <v>2014</v>
      </c>
    </row>
    <row r="7912" spans="1:8" ht="38.25">
      <c r="A7912" s="104" t="s">
        <v>18257</v>
      </c>
      <c r="B7912" s="104" t="s">
        <v>18363</v>
      </c>
      <c r="C7912" s="105">
        <v>81133342162</v>
      </c>
      <c r="D7912" s="106" t="s">
        <v>18365</v>
      </c>
      <c r="E7912" s="106" t="s">
        <v>18364</v>
      </c>
      <c r="F7912" s="107">
        <v>2000</v>
      </c>
      <c r="G7912" s="5" t="s">
        <v>60</v>
      </c>
      <c r="H7912" s="3">
        <v>2014</v>
      </c>
    </row>
    <row r="7913" spans="1:8" ht="38.25">
      <c r="A7913" s="104" t="s">
        <v>18257</v>
      </c>
      <c r="B7913" s="104" t="s">
        <v>18366</v>
      </c>
      <c r="C7913" s="105">
        <v>81133342162</v>
      </c>
      <c r="D7913" s="106" t="s">
        <v>18365</v>
      </c>
      <c r="E7913" s="106" t="s">
        <v>18364</v>
      </c>
      <c r="F7913" s="107">
        <v>10000</v>
      </c>
      <c r="G7913" s="5" t="s">
        <v>60</v>
      </c>
      <c r="H7913" s="3">
        <v>2014</v>
      </c>
    </row>
    <row r="7914" spans="1:8" ht="38.25">
      <c r="A7914" s="104" t="s">
        <v>18257</v>
      </c>
      <c r="B7914" s="104" t="s">
        <v>18367</v>
      </c>
      <c r="C7914" s="105">
        <v>74059542801</v>
      </c>
      <c r="D7914" s="106" t="s">
        <v>18369</v>
      </c>
      <c r="E7914" s="106" t="s">
        <v>18368</v>
      </c>
      <c r="F7914" s="107">
        <v>500</v>
      </c>
      <c r="G7914" s="5" t="s">
        <v>60</v>
      </c>
      <c r="H7914" s="3">
        <v>2014</v>
      </c>
    </row>
    <row r="7915" spans="1:8">
      <c r="A7915" s="104" t="s">
        <v>18257</v>
      </c>
      <c r="B7915" s="104" t="s">
        <v>18370</v>
      </c>
      <c r="C7915" s="105">
        <v>34141881813</v>
      </c>
      <c r="D7915" s="106" t="s">
        <v>18371</v>
      </c>
      <c r="E7915" s="106" t="s">
        <v>18372</v>
      </c>
      <c r="F7915" s="107">
        <v>2000</v>
      </c>
      <c r="G7915" s="5" t="s">
        <v>49</v>
      </c>
      <c r="H7915" s="3">
        <v>2014</v>
      </c>
    </row>
    <row r="7916" spans="1:8" ht="38.25">
      <c r="A7916" s="104" t="s">
        <v>18257</v>
      </c>
      <c r="B7916" s="104" t="s">
        <v>18373</v>
      </c>
      <c r="C7916" s="105">
        <v>56844566886</v>
      </c>
      <c r="D7916" s="106" t="s">
        <v>18374</v>
      </c>
      <c r="E7916" s="106" t="s">
        <v>18375</v>
      </c>
      <c r="F7916" s="107">
        <v>40000</v>
      </c>
      <c r="G7916" s="5" t="s">
        <v>60</v>
      </c>
      <c r="H7916" s="3">
        <v>2014</v>
      </c>
    </row>
    <row r="7917" spans="1:8" ht="38.25">
      <c r="A7917" s="104" t="s">
        <v>18257</v>
      </c>
      <c r="B7917" s="104" t="s">
        <v>18376</v>
      </c>
      <c r="C7917" s="105">
        <v>97790920999</v>
      </c>
      <c r="D7917" s="106" t="s">
        <v>18377</v>
      </c>
      <c r="E7917" s="106" t="s">
        <v>18378</v>
      </c>
      <c r="F7917" s="107">
        <v>4000</v>
      </c>
      <c r="G7917" s="5" t="s">
        <v>60</v>
      </c>
      <c r="H7917" s="3">
        <v>2014</v>
      </c>
    </row>
    <row r="7918" spans="1:8" ht="38.25">
      <c r="A7918" s="104" t="s">
        <v>18257</v>
      </c>
      <c r="B7918" s="104" t="s">
        <v>18379</v>
      </c>
      <c r="C7918" s="105">
        <v>12717543408</v>
      </c>
      <c r="D7918" s="106" t="s">
        <v>18380</v>
      </c>
      <c r="E7918" s="106" t="s">
        <v>18381</v>
      </c>
      <c r="F7918" s="107">
        <v>25000</v>
      </c>
      <c r="G7918" s="5" t="s">
        <v>60</v>
      </c>
      <c r="H7918" s="3">
        <v>2014</v>
      </c>
    </row>
    <row r="7919" spans="1:8">
      <c r="A7919" s="104" t="s">
        <v>18257</v>
      </c>
      <c r="B7919" s="104" t="s">
        <v>18382</v>
      </c>
      <c r="C7919" s="105">
        <v>81603816192</v>
      </c>
      <c r="D7919" s="106" t="s">
        <v>18384</v>
      </c>
      <c r="E7919" s="106" t="s">
        <v>18383</v>
      </c>
      <c r="F7919" s="107">
        <v>2000</v>
      </c>
      <c r="G7919" s="5" t="s">
        <v>49</v>
      </c>
      <c r="H7919" s="3">
        <v>2014</v>
      </c>
    </row>
    <row r="7920" spans="1:8">
      <c r="A7920" s="29" t="s">
        <v>18257</v>
      </c>
      <c r="B7920" s="29" t="s">
        <v>18385</v>
      </c>
      <c r="C7920" s="103">
        <v>81442019403</v>
      </c>
      <c r="D7920" s="31" t="s">
        <v>18369</v>
      </c>
      <c r="E7920" s="31" t="s">
        <v>18386</v>
      </c>
      <c r="F7920" s="32">
        <v>1000</v>
      </c>
      <c r="G7920" s="31" t="s">
        <v>49</v>
      </c>
      <c r="H7920" s="3">
        <v>2014</v>
      </c>
    </row>
    <row r="7921" spans="1:8">
      <c r="A7921" s="104" t="s">
        <v>18257</v>
      </c>
      <c r="B7921" s="104" t="s">
        <v>18387</v>
      </c>
      <c r="C7921" s="105">
        <v>77573910276</v>
      </c>
      <c r="D7921" s="106" t="s">
        <v>18389</v>
      </c>
      <c r="E7921" s="106" t="s">
        <v>18388</v>
      </c>
      <c r="F7921" s="107">
        <v>90000</v>
      </c>
      <c r="G7921" s="5" t="s">
        <v>49</v>
      </c>
      <c r="H7921" s="3">
        <v>2014</v>
      </c>
    </row>
    <row r="7922" spans="1:8" ht="38.25">
      <c r="A7922" s="29" t="s">
        <v>18257</v>
      </c>
      <c r="B7922" s="29" t="s">
        <v>18390</v>
      </c>
      <c r="C7922" s="103">
        <v>22207439980</v>
      </c>
      <c r="D7922" s="31" t="s">
        <v>18392</v>
      </c>
      <c r="E7922" s="31" t="s">
        <v>18391</v>
      </c>
      <c r="F7922" s="32">
        <v>65000</v>
      </c>
      <c r="G7922" s="31" t="s">
        <v>49</v>
      </c>
      <c r="H7922" s="3">
        <v>2014</v>
      </c>
    </row>
    <row r="7923" spans="1:8" ht="25.5">
      <c r="A7923" s="104" t="s">
        <v>18257</v>
      </c>
      <c r="B7923" s="104" t="s">
        <v>18393</v>
      </c>
      <c r="C7923" s="105">
        <v>96703924639</v>
      </c>
      <c r="D7923" s="106" t="s">
        <v>18395</v>
      </c>
      <c r="E7923" s="106" t="s">
        <v>18394</v>
      </c>
      <c r="F7923" s="107">
        <v>5000</v>
      </c>
      <c r="G7923" s="5" t="s">
        <v>49</v>
      </c>
      <c r="H7923" s="3">
        <v>2014</v>
      </c>
    </row>
    <row r="7924" spans="1:8" ht="38.25">
      <c r="A7924" s="104" t="s">
        <v>18257</v>
      </c>
      <c r="B7924" s="104" t="s">
        <v>18396</v>
      </c>
      <c r="C7924" s="105">
        <v>55554181915</v>
      </c>
      <c r="D7924" s="106" t="s">
        <v>18398</v>
      </c>
      <c r="E7924" s="106" t="s">
        <v>18397</v>
      </c>
      <c r="F7924" s="107">
        <v>5000</v>
      </c>
      <c r="G7924" s="5" t="s">
        <v>49</v>
      </c>
      <c r="H7924" s="3">
        <v>2014</v>
      </c>
    </row>
    <row r="7925" spans="1:8">
      <c r="A7925" s="104" t="s">
        <v>18257</v>
      </c>
      <c r="B7925" s="104" t="s">
        <v>18399</v>
      </c>
      <c r="C7925" s="105">
        <v>638683522</v>
      </c>
      <c r="D7925" s="106" t="s">
        <v>18401</v>
      </c>
      <c r="E7925" s="106" t="s">
        <v>18400</v>
      </c>
      <c r="F7925" s="107">
        <v>8235</v>
      </c>
      <c r="G7925" s="5" t="s">
        <v>49</v>
      </c>
      <c r="H7925" s="3">
        <v>2014</v>
      </c>
    </row>
    <row r="7926" spans="1:8">
      <c r="A7926" s="104" t="s">
        <v>18257</v>
      </c>
      <c r="B7926" s="104" t="s">
        <v>18402</v>
      </c>
      <c r="C7926" s="105" t="s">
        <v>18403</v>
      </c>
      <c r="D7926" s="106" t="s">
        <v>18404</v>
      </c>
      <c r="E7926" s="106" t="s">
        <v>18364</v>
      </c>
      <c r="F7926" s="107">
        <v>3000</v>
      </c>
      <c r="G7926" s="5" t="s">
        <v>49</v>
      </c>
      <c r="H7926" s="3">
        <v>2014</v>
      </c>
    </row>
    <row r="7927" spans="1:8">
      <c r="A7927" s="104" t="s">
        <v>18257</v>
      </c>
      <c r="B7927" s="104" t="s">
        <v>18405</v>
      </c>
      <c r="C7927" s="105">
        <v>11508982555</v>
      </c>
      <c r="D7927" s="106" t="s">
        <v>18406</v>
      </c>
      <c r="E7927" s="106" t="s">
        <v>18407</v>
      </c>
      <c r="F7927" s="107">
        <v>4365</v>
      </c>
      <c r="G7927" s="5" t="s">
        <v>49</v>
      </c>
      <c r="H7927" s="3">
        <v>2014</v>
      </c>
    </row>
    <row r="7928" spans="1:8">
      <c r="A7928" s="29" t="s">
        <v>18257</v>
      </c>
      <c r="B7928" s="29" t="s">
        <v>18408</v>
      </c>
      <c r="C7928" s="103">
        <v>66111126397</v>
      </c>
      <c r="D7928" s="31" t="s">
        <v>18410</v>
      </c>
      <c r="E7928" s="31" t="s">
        <v>18409</v>
      </c>
      <c r="F7928" s="32">
        <v>2700</v>
      </c>
      <c r="G7928" s="31" t="s">
        <v>49</v>
      </c>
      <c r="H7928" s="3">
        <v>2014</v>
      </c>
    </row>
    <row r="7929" spans="1:8">
      <c r="A7929" s="104" t="s">
        <v>18257</v>
      </c>
      <c r="B7929" s="104" t="s">
        <v>18411</v>
      </c>
      <c r="C7929" s="105">
        <v>2622443413</v>
      </c>
      <c r="D7929" s="106" t="s">
        <v>12212</v>
      </c>
      <c r="E7929" s="106" t="s">
        <v>18412</v>
      </c>
      <c r="F7929" s="107">
        <v>1980</v>
      </c>
      <c r="G7929" s="5" t="s">
        <v>49</v>
      </c>
      <c r="H7929" s="3">
        <v>2014</v>
      </c>
    </row>
    <row r="7930" spans="1:8" ht="25.5">
      <c r="A7930" s="104" t="s">
        <v>18257</v>
      </c>
      <c r="B7930" s="104" t="s">
        <v>18413</v>
      </c>
      <c r="C7930" s="105">
        <v>1000639006</v>
      </c>
      <c r="D7930" s="106" t="s">
        <v>18415</v>
      </c>
      <c r="E7930" s="106" t="s">
        <v>18414</v>
      </c>
      <c r="F7930" s="107">
        <v>500</v>
      </c>
      <c r="G7930" s="5" t="s">
        <v>49</v>
      </c>
      <c r="H7930" s="3">
        <v>2014</v>
      </c>
    </row>
    <row r="7931" spans="1:8" ht="25.5">
      <c r="A7931" s="104" t="s">
        <v>18257</v>
      </c>
      <c r="B7931" s="104" t="s">
        <v>18416</v>
      </c>
      <c r="C7931" s="105">
        <v>80713734687</v>
      </c>
      <c r="D7931" s="106" t="s">
        <v>18417</v>
      </c>
      <c r="E7931" s="106" t="s">
        <v>18418</v>
      </c>
      <c r="F7931" s="107">
        <v>500</v>
      </c>
      <c r="G7931" s="5" t="s">
        <v>49</v>
      </c>
      <c r="H7931" s="3">
        <v>2014</v>
      </c>
    </row>
    <row r="7932" spans="1:8">
      <c r="A7932" s="104" t="s">
        <v>18257</v>
      </c>
      <c r="B7932" s="104" t="s">
        <v>18419</v>
      </c>
      <c r="C7932" s="105">
        <v>17299379476</v>
      </c>
      <c r="D7932" s="106" t="s">
        <v>18420</v>
      </c>
      <c r="E7932" s="106" t="s">
        <v>13840</v>
      </c>
      <c r="F7932" s="107">
        <v>500</v>
      </c>
      <c r="G7932" s="5" t="s">
        <v>49</v>
      </c>
      <c r="H7932" s="3">
        <v>2014</v>
      </c>
    </row>
    <row r="7933" spans="1:8" ht="25.5">
      <c r="A7933" s="104" t="s">
        <v>18257</v>
      </c>
      <c r="B7933" s="104" t="s">
        <v>13328</v>
      </c>
      <c r="C7933" s="105">
        <v>8890043059</v>
      </c>
      <c r="D7933" s="106" t="s">
        <v>18421</v>
      </c>
      <c r="E7933" s="106" t="s">
        <v>18422</v>
      </c>
      <c r="F7933" s="107">
        <v>500</v>
      </c>
      <c r="G7933" s="5" t="s">
        <v>49</v>
      </c>
      <c r="H7933" s="3">
        <v>2014</v>
      </c>
    </row>
    <row r="7934" spans="1:8">
      <c r="A7934" s="29" t="s">
        <v>18257</v>
      </c>
      <c r="B7934" s="29" t="s">
        <v>18423</v>
      </c>
      <c r="C7934" s="103">
        <v>70954510830</v>
      </c>
      <c r="D7934" s="31" t="s">
        <v>9800</v>
      </c>
      <c r="E7934" s="31" t="s">
        <v>18424</v>
      </c>
      <c r="F7934" s="32">
        <v>500</v>
      </c>
      <c r="G7934" s="31" t="s">
        <v>49</v>
      </c>
      <c r="H7934" s="3">
        <v>2014</v>
      </c>
    </row>
    <row r="7935" spans="1:8">
      <c r="A7935" s="29" t="s">
        <v>18257</v>
      </c>
      <c r="B7935" s="29" t="s">
        <v>18425</v>
      </c>
      <c r="C7935" s="103">
        <v>20043484292</v>
      </c>
      <c r="D7935" s="31" t="s">
        <v>4260</v>
      </c>
      <c r="E7935" s="31" t="s">
        <v>18426</v>
      </c>
      <c r="F7935" s="32">
        <v>1000</v>
      </c>
      <c r="G7935" s="31" t="s">
        <v>49</v>
      </c>
      <c r="H7935" s="3">
        <v>2014</v>
      </c>
    </row>
    <row r="7936" spans="1:8">
      <c r="A7936" s="29" t="s">
        <v>18257</v>
      </c>
      <c r="B7936" s="29" t="s">
        <v>18427</v>
      </c>
      <c r="C7936" s="103">
        <v>83997574399</v>
      </c>
      <c r="D7936" s="31" t="s">
        <v>18428</v>
      </c>
      <c r="E7936" s="31" t="s">
        <v>18429</v>
      </c>
      <c r="F7936" s="32">
        <v>4800</v>
      </c>
      <c r="G7936" s="31" t="s">
        <v>49</v>
      </c>
      <c r="H7936" s="3">
        <v>2014</v>
      </c>
    </row>
    <row r="7937" spans="1:8">
      <c r="A7937" s="29" t="s">
        <v>18257</v>
      </c>
      <c r="B7937" s="29" t="s">
        <v>2218</v>
      </c>
      <c r="C7937" s="103">
        <v>57501005084</v>
      </c>
      <c r="D7937" s="31" t="s">
        <v>14685</v>
      </c>
      <c r="E7937" s="31" t="s">
        <v>2405</v>
      </c>
      <c r="F7937" s="32">
        <v>10000</v>
      </c>
      <c r="G7937" s="31" t="s">
        <v>49</v>
      </c>
      <c r="H7937" s="3">
        <v>2014</v>
      </c>
    </row>
    <row r="7938" spans="1:8">
      <c r="A7938" s="17" t="s">
        <v>18430</v>
      </c>
      <c r="B7938" s="17" t="s">
        <v>18431</v>
      </c>
      <c r="C7938" s="4" t="s">
        <v>18432</v>
      </c>
      <c r="D7938" s="3" t="s">
        <v>18433</v>
      </c>
      <c r="E7938" s="3" t="s">
        <v>18434</v>
      </c>
      <c r="F7938" s="6">
        <v>279000</v>
      </c>
      <c r="G7938" s="5" t="s">
        <v>51</v>
      </c>
      <c r="H7938" s="3">
        <v>2014</v>
      </c>
    </row>
    <row r="7939" spans="1:8" ht="25.5">
      <c r="A7939" s="17" t="s">
        <v>18430</v>
      </c>
      <c r="B7939" s="17" t="s">
        <v>18435</v>
      </c>
      <c r="C7939" s="4" t="s">
        <v>18436</v>
      </c>
      <c r="D7939" s="3" t="s">
        <v>18437</v>
      </c>
      <c r="E7939" s="3" t="s">
        <v>18438</v>
      </c>
      <c r="F7939" s="6">
        <v>40073.279999999999</v>
      </c>
      <c r="G7939" s="5" t="s">
        <v>51</v>
      </c>
      <c r="H7939" s="3">
        <v>2014</v>
      </c>
    </row>
    <row r="7940" spans="1:8">
      <c r="A7940" s="17" t="s">
        <v>18430</v>
      </c>
      <c r="B7940" s="17" t="s">
        <v>18439</v>
      </c>
      <c r="C7940" s="4" t="s">
        <v>18440</v>
      </c>
      <c r="D7940" s="3" t="s">
        <v>18433</v>
      </c>
      <c r="E7940" s="3" t="s">
        <v>6598</v>
      </c>
      <c r="F7940" s="6">
        <v>22000</v>
      </c>
      <c r="G7940" s="5" t="s">
        <v>51</v>
      </c>
      <c r="H7940" s="3">
        <v>2014</v>
      </c>
    </row>
    <row r="7941" spans="1:8">
      <c r="A7941" s="17" t="s">
        <v>18430</v>
      </c>
      <c r="B7941" s="17" t="s">
        <v>18441</v>
      </c>
      <c r="C7941" s="4" t="s">
        <v>18442</v>
      </c>
      <c r="D7941" s="3" t="s">
        <v>18443</v>
      </c>
      <c r="E7941" s="3" t="s">
        <v>18444</v>
      </c>
      <c r="F7941" s="6">
        <v>20000</v>
      </c>
      <c r="G7941" s="5" t="s">
        <v>51</v>
      </c>
      <c r="H7941" s="3">
        <v>2014</v>
      </c>
    </row>
    <row r="7942" spans="1:8" ht="25.5">
      <c r="A7942" s="17" t="s">
        <v>18430</v>
      </c>
      <c r="B7942" s="17" t="s">
        <v>18445</v>
      </c>
      <c r="C7942" s="4" t="s">
        <v>18446</v>
      </c>
      <c r="D7942" s="3" t="s">
        <v>18448</v>
      </c>
      <c r="E7942" s="3" t="s">
        <v>18447</v>
      </c>
      <c r="F7942" s="6">
        <v>22000</v>
      </c>
      <c r="G7942" s="5" t="s">
        <v>51</v>
      </c>
      <c r="H7942" s="3">
        <v>2014</v>
      </c>
    </row>
    <row r="7943" spans="1:8">
      <c r="A7943" s="17" t="s">
        <v>18430</v>
      </c>
      <c r="B7943" s="17" t="s">
        <v>18449</v>
      </c>
      <c r="C7943" s="4" t="s">
        <v>18450</v>
      </c>
      <c r="D7943" s="3" t="s">
        <v>18452</v>
      </c>
      <c r="E7943" s="3" t="s">
        <v>18451</v>
      </c>
      <c r="F7943" s="6">
        <v>10000</v>
      </c>
      <c r="G7943" s="5" t="s">
        <v>51</v>
      </c>
      <c r="H7943" s="3">
        <v>2014</v>
      </c>
    </row>
    <row r="7944" spans="1:8">
      <c r="A7944" s="17" t="s">
        <v>18430</v>
      </c>
      <c r="B7944" s="17" t="s">
        <v>18453</v>
      </c>
      <c r="C7944" s="4" t="s">
        <v>18454</v>
      </c>
      <c r="D7944" s="3" t="s">
        <v>18456</v>
      </c>
      <c r="E7944" s="3" t="s">
        <v>18455</v>
      </c>
      <c r="F7944" s="6">
        <v>23000</v>
      </c>
      <c r="G7944" s="5" t="s">
        <v>51</v>
      </c>
      <c r="H7944" s="3">
        <v>2014</v>
      </c>
    </row>
    <row r="7945" spans="1:8">
      <c r="A7945" s="17" t="s">
        <v>18430</v>
      </c>
      <c r="B7945" s="17" t="s">
        <v>18453</v>
      </c>
      <c r="C7945" s="4" t="s">
        <v>18454</v>
      </c>
      <c r="D7945" s="3" t="s">
        <v>18457</v>
      </c>
      <c r="E7945" s="3" t="s">
        <v>18455</v>
      </c>
      <c r="F7945" s="6">
        <v>10000</v>
      </c>
      <c r="G7945" s="5" t="s">
        <v>51</v>
      </c>
      <c r="H7945" s="3">
        <v>2014</v>
      </c>
    </row>
    <row r="7946" spans="1:8" ht="25.5">
      <c r="A7946" s="17" t="s">
        <v>18430</v>
      </c>
      <c r="B7946" s="17" t="s">
        <v>18458</v>
      </c>
      <c r="C7946" s="4" t="s">
        <v>18459</v>
      </c>
      <c r="D7946" s="3" t="s">
        <v>274</v>
      </c>
      <c r="E7946" s="3" t="s">
        <v>18460</v>
      </c>
      <c r="F7946" s="6">
        <v>12000</v>
      </c>
      <c r="G7946" s="5" t="s">
        <v>51</v>
      </c>
      <c r="H7946" s="3">
        <v>2014</v>
      </c>
    </row>
    <row r="7947" spans="1:8">
      <c r="A7947" s="17" t="s">
        <v>18430</v>
      </c>
      <c r="B7947" s="17" t="s">
        <v>18458</v>
      </c>
      <c r="C7947" s="4" t="s">
        <v>18459</v>
      </c>
      <c r="D7947" s="3" t="s">
        <v>18461</v>
      </c>
      <c r="E7947" s="3" t="s">
        <v>18460</v>
      </c>
      <c r="F7947" s="6">
        <v>20500</v>
      </c>
      <c r="G7947" s="5" t="s">
        <v>51</v>
      </c>
      <c r="H7947" s="3">
        <v>2014</v>
      </c>
    </row>
    <row r="7948" spans="1:8">
      <c r="A7948" s="17" t="s">
        <v>18430</v>
      </c>
      <c r="B7948" s="17" t="s">
        <v>18462</v>
      </c>
      <c r="C7948" s="4" t="s">
        <v>18463</v>
      </c>
      <c r="D7948" s="3" t="s">
        <v>18464</v>
      </c>
      <c r="E7948" s="3" t="s">
        <v>18465</v>
      </c>
      <c r="F7948" s="6">
        <v>6000</v>
      </c>
      <c r="G7948" s="5" t="s">
        <v>51</v>
      </c>
      <c r="H7948" s="3">
        <v>2014</v>
      </c>
    </row>
    <row r="7949" spans="1:8">
      <c r="A7949" s="17" t="s">
        <v>18430</v>
      </c>
      <c r="B7949" s="17" t="s">
        <v>18466</v>
      </c>
      <c r="C7949" s="4" t="s">
        <v>18467</v>
      </c>
      <c r="D7949" s="3" t="s">
        <v>18468</v>
      </c>
      <c r="E7949" s="3" t="s">
        <v>14279</v>
      </c>
      <c r="F7949" s="6">
        <v>6000</v>
      </c>
      <c r="G7949" s="5" t="s">
        <v>51</v>
      </c>
      <c r="H7949" s="3">
        <v>2014</v>
      </c>
    </row>
    <row r="7950" spans="1:8">
      <c r="A7950" s="17" t="s">
        <v>18430</v>
      </c>
      <c r="B7950" s="17" t="s">
        <v>18469</v>
      </c>
      <c r="C7950" s="4" t="s">
        <v>18470</v>
      </c>
      <c r="D7950" s="3" t="s">
        <v>18472</v>
      </c>
      <c r="E7950" s="3" t="s">
        <v>18471</v>
      </c>
      <c r="F7950" s="6">
        <v>225000</v>
      </c>
      <c r="G7950" s="5" t="s">
        <v>51</v>
      </c>
      <c r="H7950" s="3">
        <v>2014</v>
      </c>
    </row>
    <row r="7951" spans="1:8">
      <c r="A7951" s="17" t="s">
        <v>18430</v>
      </c>
      <c r="B7951" s="17" t="s">
        <v>18469</v>
      </c>
      <c r="C7951" s="4" t="s">
        <v>18470</v>
      </c>
      <c r="D7951" s="3" t="s">
        <v>18473</v>
      </c>
      <c r="E7951" s="3" t="s">
        <v>18471</v>
      </c>
      <c r="F7951" s="6">
        <v>83506.84</v>
      </c>
      <c r="G7951" s="5" t="s">
        <v>51</v>
      </c>
      <c r="H7951" s="3">
        <v>2014</v>
      </c>
    </row>
    <row r="7952" spans="1:8">
      <c r="A7952" s="17" t="s">
        <v>18430</v>
      </c>
      <c r="B7952" s="17" t="s">
        <v>18474</v>
      </c>
      <c r="C7952" s="4" t="s">
        <v>18475</v>
      </c>
      <c r="D7952" s="3" t="s">
        <v>10125</v>
      </c>
      <c r="E7952" s="3" t="s">
        <v>18476</v>
      </c>
      <c r="F7952" s="6">
        <v>363974.7</v>
      </c>
      <c r="G7952" s="5" t="s">
        <v>51</v>
      </c>
      <c r="H7952" s="3">
        <v>2014</v>
      </c>
    </row>
    <row r="7953" spans="1:8">
      <c r="A7953" s="17" t="s">
        <v>18430</v>
      </c>
      <c r="B7953" s="17" t="s">
        <v>18477</v>
      </c>
      <c r="C7953" s="4" t="s">
        <v>18478</v>
      </c>
      <c r="D7953" s="3" t="s">
        <v>5831</v>
      </c>
      <c r="E7953" s="3"/>
      <c r="F7953" s="6">
        <v>10000</v>
      </c>
      <c r="G7953" s="3" t="s">
        <v>55</v>
      </c>
      <c r="H7953" s="3">
        <v>2014</v>
      </c>
    </row>
    <row r="7954" spans="1:8">
      <c r="A7954" s="17" t="s">
        <v>18430</v>
      </c>
      <c r="B7954" s="17" t="s">
        <v>18479</v>
      </c>
      <c r="C7954" s="4"/>
      <c r="D7954" s="3" t="s">
        <v>8735</v>
      </c>
      <c r="E7954" s="3" t="s">
        <v>18480</v>
      </c>
      <c r="F7954" s="6">
        <v>15000</v>
      </c>
      <c r="G7954" s="5" t="s">
        <v>51</v>
      </c>
      <c r="H7954" s="3">
        <v>2014</v>
      </c>
    </row>
    <row r="7955" spans="1:8">
      <c r="A7955" s="17" t="s">
        <v>18481</v>
      </c>
      <c r="B7955" s="17" t="s">
        <v>18482</v>
      </c>
      <c r="C7955" s="4"/>
      <c r="D7955" s="3"/>
      <c r="E7955" s="3"/>
      <c r="F7955" s="6">
        <v>10000</v>
      </c>
      <c r="G7955" s="5" t="s">
        <v>55</v>
      </c>
      <c r="H7955" s="3">
        <v>2014</v>
      </c>
    </row>
    <row r="7956" spans="1:8">
      <c r="A7956" s="17" t="s">
        <v>18481</v>
      </c>
      <c r="B7956" s="17" t="s">
        <v>18483</v>
      </c>
      <c r="C7956" s="4"/>
      <c r="D7956" s="3"/>
      <c r="E7956" s="3"/>
      <c r="F7956" s="6">
        <v>13000</v>
      </c>
      <c r="G7956" s="5" t="s">
        <v>55</v>
      </c>
      <c r="H7956" s="3">
        <v>2014</v>
      </c>
    </row>
    <row r="7957" spans="1:8">
      <c r="A7957" s="17" t="s">
        <v>18481</v>
      </c>
      <c r="B7957" s="17" t="s">
        <v>18484</v>
      </c>
      <c r="C7957" s="4"/>
      <c r="D7957" s="3"/>
      <c r="E7957" s="3"/>
      <c r="F7957" s="6">
        <v>5000</v>
      </c>
      <c r="G7957" s="5" t="s">
        <v>55</v>
      </c>
      <c r="H7957" s="3">
        <v>2014</v>
      </c>
    </row>
    <row r="7958" spans="1:8">
      <c r="A7958" s="17" t="s">
        <v>18481</v>
      </c>
      <c r="B7958" s="17" t="s">
        <v>18485</v>
      </c>
      <c r="C7958" s="4"/>
      <c r="D7958" s="3"/>
      <c r="E7958" s="3"/>
      <c r="F7958" s="6">
        <v>5000</v>
      </c>
      <c r="G7958" s="5" t="s">
        <v>55</v>
      </c>
      <c r="H7958" s="3">
        <v>2014</v>
      </c>
    </row>
    <row r="7959" spans="1:8">
      <c r="A7959" s="17" t="s">
        <v>18481</v>
      </c>
      <c r="B7959" s="17" t="s">
        <v>18486</v>
      </c>
      <c r="C7959" s="4"/>
      <c r="D7959" s="3"/>
      <c r="E7959" s="3"/>
      <c r="F7959" s="6">
        <v>15000</v>
      </c>
      <c r="G7959" s="5" t="s">
        <v>55</v>
      </c>
      <c r="H7959" s="3">
        <v>2014</v>
      </c>
    </row>
    <row r="7960" spans="1:8">
      <c r="A7960" s="17" t="s">
        <v>18481</v>
      </c>
      <c r="B7960" s="17" t="s">
        <v>18487</v>
      </c>
      <c r="C7960" s="4"/>
      <c r="D7960" s="3"/>
      <c r="E7960" s="3"/>
      <c r="F7960" s="6">
        <v>5000</v>
      </c>
      <c r="G7960" s="5" t="s">
        <v>55</v>
      </c>
      <c r="H7960" s="3">
        <v>2014</v>
      </c>
    </row>
    <row r="7961" spans="1:8">
      <c r="A7961" s="17" t="s">
        <v>18481</v>
      </c>
      <c r="B7961" s="17" t="s">
        <v>18488</v>
      </c>
      <c r="C7961" s="4"/>
      <c r="D7961" s="3"/>
      <c r="E7961" s="3"/>
      <c r="F7961" s="6">
        <v>10000</v>
      </c>
      <c r="G7961" s="5" t="s">
        <v>55</v>
      </c>
      <c r="H7961" s="3">
        <v>2014</v>
      </c>
    </row>
    <row r="7962" spans="1:8">
      <c r="A7962" s="17" t="s">
        <v>18481</v>
      </c>
      <c r="B7962" s="17" t="s">
        <v>18489</v>
      </c>
      <c r="C7962" s="4"/>
      <c r="D7962" s="3"/>
      <c r="E7962" s="3"/>
      <c r="F7962" s="6">
        <v>28868.21</v>
      </c>
      <c r="G7962" s="5" t="s">
        <v>55</v>
      </c>
      <c r="H7962" s="3">
        <v>2014</v>
      </c>
    </row>
    <row r="7963" spans="1:8">
      <c r="A7963" s="17" t="s">
        <v>18481</v>
      </c>
      <c r="B7963" s="17" t="s">
        <v>18490</v>
      </c>
      <c r="C7963" s="4"/>
      <c r="D7963" s="3"/>
      <c r="E7963" s="3"/>
      <c r="F7963" s="6">
        <v>2000</v>
      </c>
      <c r="G7963" s="5" t="s">
        <v>55</v>
      </c>
      <c r="H7963" s="3">
        <v>2014</v>
      </c>
    </row>
    <row r="7964" spans="1:8">
      <c r="A7964" s="17" t="s">
        <v>18481</v>
      </c>
      <c r="B7964" s="17" t="s">
        <v>18491</v>
      </c>
      <c r="C7964" s="4"/>
      <c r="D7964" s="3"/>
      <c r="E7964" s="3"/>
      <c r="F7964" s="6">
        <v>3000</v>
      </c>
      <c r="G7964" s="5" t="s">
        <v>55</v>
      </c>
      <c r="H7964" s="3">
        <v>2014</v>
      </c>
    </row>
    <row r="7965" spans="1:8">
      <c r="A7965" s="17" t="s">
        <v>18481</v>
      </c>
      <c r="B7965" s="17" t="s">
        <v>18492</v>
      </c>
      <c r="C7965" s="4"/>
      <c r="D7965" s="3"/>
      <c r="E7965" s="3"/>
      <c r="F7965" s="6">
        <v>2000</v>
      </c>
      <c r="G7965" s="5" t="s">
        <v>55</v>
      </c>
      <c r="H7965" s="3">
        <v>2014</v>
      </c>
    </row>
    <row r="7966" spans="1:8">
      <c r="A7966" s="17" t="s">
        <v>18481</v>
      </c>
      <c r="B7966" s="17" t="s">
        <v>18493</v>
      </c>
      <c r="C7966" s="4"/>
      <c r="D7966" s="3"/>
      <c r="E7966" s="3"/>
      <c r="F7966" s="6">
        <v>10000</v>
      </c>
      <c r="G7966" s="5" t="s">
        <v>55</v>
      </c>
      <c r="H7966" s="3">
        <v>2014</v>
      </c>
    </row>
    <row r="7967" spans="1:8">
      <c r="A7967" s="17" t="s">
        <v>18481</v>
      </c>
      <c r="B7967" s="17" t="s">
        <v>18494</v>
      </c>
      <c r="C7967" s="4"/>
      <c r="D7967" s="3"/>
      <c r="E7967" s="3"/>
      <c r="F7967" s="6">
        <v>450000</v>
      </c>
      <c r="G7967" s="5" t="s">
        <v>55</v>
      </c>
      <c r="H7967" s="3">
        <v>2014</v>
      </c>
    </row>
    <row r="7968" spans="1:8">
      <c r="A7968" s="17" t="s">
        <v>18481</v>
      </c>
      <c r="B7968" s="17" t="s">
        <v>18495</v>
      </c>
      <c r="C7968" s="4"/>
      <c r="D7968" s="3"/>
      <c r="E7968" s="3"/>
      <c r="F7968" s="6">
        <v>60000</v>
      </c>
      <c r="G7968" s="5" t="s">
        <v>55</v>
      </c>
      <c r="H7968" s="3">
        <v>2014</v>
      </c>
    </row>
    <row r="7969" spans="1:8">
      <c r="A7969" s="17" t="s">
        <v>18481</v>
      </c>
      <c r="B7969" s="17" t="s">
        <v>18496</v>
      </c>
      <c r="C7969" s="4"/>
      <c r="D7969" s="3"/>
      <c r="E7969" s="3"/>
      <c r="F7969" s="6">
        <v>20000</v>
      </c>
      <c r="G7969" s="5" t="s">
        <v>55</v>
      </c>
      <c r="H7969" s="3">
        <v>2014</v>
      </c>
    </row>
    <row r="7970" spans="1:8">
      <c r="A7970" s="17" t="s">
        <v>18481</v>
      </c>
      <c r="B7970" s="17" t="s">
        <v>18497</v>
      </c>
      <c r="C7970" s="4"/>
      <c r="D7970" s="3"/>
      <c r="E7970" s="3"/>
      <c r="F7970" s="6">
        <v>800000</v>
      </c>
      <c r="G7970" s="5" t="s">
        <v>55</v>
      </c>
      <c r="H7970" s="3">
        <v>2014</v>
      </c>
    </row>
    <row r="7971" spans="1:8">
      <c r="A7971" s="17" t="s">
        <v>18481</v>
      </c>
      <c r="B7971" s="17" t="s">
        <v>18484</v>
      </c>
      <c r="C7971" s="4"/>
      <c r="D7971" s="3"/>
      <c r="E7971" s="3"/>
      <c r="F7971" s="6">
        <v>500000</v>
      </c>
      <c r="G7971" s="5" t="s">
        <v>55</v>
      </c>
      <c r="H7971" s="3">
        <v>2014</v>
      </c>
    </row>
    <row r="7972" spans="1:8">
      <c r="A7972" s="17" t="s">
        <v>18481</v>
      </c>
      <c r="B7972" s="17" t="s">
        <v>18488</v>
      </c>
      <c r="C7972" s="4"/>
      <c r="D7972" s="3"/>
      <c r="E7972" s="3"/>
      <c r="F7972" s="6">
        <v>240000</v>
      </c>
      <c r="G7972" s="5" t="s">
        <v>55</v>
      </c>
      <c r="H7972" s="3">
        <v>2014</v>
      </c>
    </row>
    <row r="7973" spans="1:8">
      <c r="A7973" s="17" t="s">
        <v>18481</v>
      </c>
      <c r="B7973" s="17" t="s">
        <v>18498</v>
      </c>
      <c r="C7973" s="4"/>
      <c r="D7973" s="3"/>
      <c r="E7973" s="3"/>
      <c r="F7973" s="6">
        <v>60000</v>
      </c>
      <c r="G7973" s="5" t="s">
        <v>55</v>
      </c>
      <c r="H7973" s="3">
        <v>2014</v>
      </c>
    </row>
    <row r="7974" spans="1:8">
      <c r="A7974" s="17" t="s">
        <v>18481</v>
      </c>
      <c r="B7974" s="17" t="s">
        <v>18499</v>
      </c>
      <c r="C7974" s="4"/>
      <c r="D7974" s="3"/>
      <c r="E7974" s="3"/>
      <c r="F7974" s="6">
        <v>20000</v>
      </c>
      <c r="G7974" s="5" t="s">
        <v>55</v>
      </c>
      <c r="H7974" s="3">
        <v>2014</v>
      </c>
    </row>
    <row r="7975" spans="1:8">
      <c r="A7975" s="17" t="s">
        <v>18481</v>
      </c>
      <c r="B7975" s="17" t="s">
        <v>18500</v>
      </c>
      <c r="C7975" s="4"/>
      <c r="D7975" s="3"/>
      <c r="E7975" s="3"/>
      <c r="F7975" s="6">
        <v>60000</v>
      </c>
      <c r="G7975" s="5" t="s">
        <v>55</v>
      </c>
      <c r="H7975" s="3">
        <v>2014</v>
      </c>
    </row>
    <row r="7976" spans="1:8">
      <c r="A7976" s="17" t="s">
        <v>18481</v>
      </c>
      <c r="B7976" s="17" t="s">
        <v>18501</v>
      </c>
      <c r="C7976" s="4"/>
      <c r="D7976" s="3"/>
      <c r="E7976" s="3"/>
      <c r="F7976" s="6">
        <v>30000</v>
      </c>
      <c r="G7976" s="5" t="s">
        <v>55</v>
      </c>
      <c r="H7976" s="3">
        <v>2014</v>
      </c>
    </row>
    <row r="7977" spans="1:8">
      <c r="A7977" s="17" t="s">
        <v>18481</v>
      </c>
      <c r="B7977" s="17" t="s">
        <v>18502</v>
      </c>
      <c r="C7977" s="4"/>
      <c r="D7977" s="3"/>
      <c r="E7977" s="3"/>
      <c r="F7977" s="6">
        <v>10000</v>
      </c>
      <c r="G7977" s="5" t="s">
        <v>55</v>
      </c>
      <c r="H7977" s="3">
        <v>2014</v>
      </c>
    </row>
    <row r="7978" spans="1:8">
      <c r="A7978" s="17" t="s">
        <v>18481</v>
      </c>
      <c r="B7978" s="17" t="s">
        <v>18503</v>
      </c>
      <c r="C7978" s="4"/>
      <c r="D7978" s="3"/>
      <c r="E7978" s="3"/>
      <c r="F7978" s="6">
        <v>45000</v>
      </c>
      <c r="G7978" s="5" t="s">
        <v>55</v>
      </c>
      <c r="H7978" s="3">
        <v>2014</v>
      </c>
    </row>
    <row r="7979" spans="1:8">
      <c r="A7979" s="17" t="s">
        <v>18481</v>
      </c>
      <c r="B7979" s="17" t="s">
        <v>18504</v>
      </c>
      <c r="C7979" s="4"/>
      <c r="D7979" s="3"/>
      <c r="E7979" s="3"/>
      <c r="F7979" s="6">
        <v>200000</v>
      </c>
      <c r="G7979" s="5" t="s">
        <v>55</v>
      </c>
      <c r="H7979" s="3">
        <v>2014</v>
      </c>
    </row>
    <row r="7980" spans="1:8">
      <c r="A7980" s="17" t="s">
        <v>18481</v>
      </c>
      <c r="B7980" s="17" t="s">
        <v>18505</v>
      </c>
      <c r="C7980" s="4"/>
      <c r="D7980" s="3"/>
      <c r="E7980" s="3"/>
      <c r="F7980" s="6">
        <v>120000</v>
      </c>
      <c r="G7980" s="5" t="s">
        <v>55</v>
      </c>
      <c r="H7980" s="3">
        <v>2014</v>
      </c>
    </row>
    <row r="7981" spans="1:8">
      <c r="A7981" s="17" t="s">
        <v>18481</v>
      </c>
      <c r="B7981" s="17" t="s">
        <v>18506</v>
      </c>
      <c r="C7981" s="4"/>
      <c r="D7981" s="3"/>
      <c r="E7981" s="3"/>
      <c r="F7981" s="6">
        <v>230000</v>
      </c>
      <c r="G7981" s="5" t="s">
        <v>55</v>
      </c>
      <c r="H7981" s="3">
        <v>2014</v>
      </c>
    </row>
    <row r="7982" spans="1:8">
      <c r="A7982" s="17" t="s">
        <v>18481</v>
      </c>
      <c r="B7982" s="17" t="s">
        <v>18507</v>
      </c>
      <c r="C7982" s="4"/>
      <c r="D7982" s="3"/>
      <c r="E7982" s="3"/>
      <c r="F7982" s="6">
        <v>150000</v>
      </c>
      <c r="G7982" s="5" t="s">
        <v>55</v>
      </c>
      <c r="H7982" s="3">
        <v>2014</v>
      </c>
    </row>
    <row r="7983" spans="1:8">
      <c r="A7983" s="17" t="s">
        <v>18481</v>
      </c>
      <c r="B7983" s="17" t="s">
        <v>18483</v>
      </c>
      <c r="C7983" s="4"/>
      <c r="D7983" s="3"/>
      <c r="E7983" s="3"/>
      <c r="F7983" s="6">
        <v>140000</v>
      </c>
      <c r="G7983" s="5" t="s">
        <v>55</v>
      </c>
      <c r="H7983" s="3">
        <v>2014</v>
      </c>
    </row>
    <row r="7984" spans="1:8">
      <c r="A7984" s="17" t="s">
        <v>18481</v>
      </c>
      <c r="B7984" s="17" t="s">
        <v>18508</v>
      </c>
      <c r="C7984" s="4"/>
      <c r="D7984" s="3"/>
      <c r="E7984" s="3"/>
      <c r="F7984" s="6">
        <v>100000</v>
      </c>
      <c r="G7984" s="5" t="s">
        <v>55</v>
      </c>
      <c r="H7984" s="3">
        <v>2014</v>
      </c>
    </row>
    <row r="7985" spans="1:8">
      <c r="A7985" s="17" t="s">
        <v>18481</v>
      </c>
      <c r="B7985" s="17" t="s">
        <v>18491</v>
      </c>
      <c r="C7985" s="4"/>
      <c r="D7985" s="3"/>
      <c r="E7985" s="3"/>
      <c r="F7985" s="6">
        <v>90000</v>
      </c>
      <c r="G7985" s="5" t="s">
        <v>55</v>
      </c>
      <c r="H7985" s="3">
        <v>2014</v>
      </c>
    </row>
    <row r="7986" spans="1:8">
      <c r="A7986" s="17" t="s">
        <v>18481</v>
      </c>
      <c r="B7986" s="17" t="s">
        <v>18493</v>
      </c>
      <c r="C7986" s="4"/>
      <c r="D7986" s="3"/>
      <c r="E7986" s="3"/>
      <c r="F7986" s="6">
        <v>70000</v>
      </c>
      <c r="G7986" s="5" t="s">
        <v>55</v>
      </c>
      <c r="H7986" s="3">
        <v>2014</v>
      </c>
    </row>
    <row r="7987" spans="1:8">
      <c r="A7987" s="17" t="s">
        <v>18481</v>
      </c>
      <c r="B7987" s="17" t="s">
        <v>18509</v>
      </c>
      <c r="C7987" s="4"/>
      <c r="D7987" s="3"/>
      <c r="E7987" s="3"/>
      <c r="F7987" s="6">
        <v>15000</v>
      </c>
      <c r="G7987" s="5" t="s">
        <v>55</v>
      </c>
      <c r="H7987" s="3">
        <v>2014</v>
      </c>
    </row>
    <row r="7988" spans="1:8">
      <c r="A7988" s="17" t="s">
        <v>18481</v>
      </c>
      <c r="B7988" s="17" t="s">
        <v>18510</v>
      </c>
      <c r="C7988" s="4"/>
      <c r="D7988" s="3"/>
      <c r="E7988" s="3"/>
      <c r="F7988" s="6">
        <v>120000</v>
      </c>
      <c r="G7988" s="5" t="s">
        <v>55</v>
      </c>
      <c r="H7988" s="3">
        <v>2014</v>
      </c>
    </row>
    <row r="7989" spans="1:8">
      <c r="A7989" s="17" t="s">
        <v>18481</v>
      </c>
      <c r="B7989" s="17" t="s">
        <v>18511</v>
      </c>
      <c r="C7989" s="4"/>
      <c r="D7989" s="3"/>
      <c r="E7989" s="3"/>
      <c r="F7989" s="6">
        <v>90000</v>
      </c>
      <c r="G7989" s="5" t="s">
        <v>55</v>
      </c>
      <c r="H7989" s="3">
        <v>2014</v>
      </c>
    </row>
    <row r="7990" spans="1:8">
      <c r="A7990" s="17" t="s">
        <v>18481</v>
      </c>
      <c r="B7990" s="17" t="s">
        <v>18512</v>
      </c>
      <c r="C7990" s="4"/>
      <c r="D7990" s="3"/>
      <c r="E7990" s="3"/>
      <c r="F7990" s="6">
        <v>20000</v>
      </c>
      <c r="G7990" s="5" t="s">
        <v>55</v>
      </c>
      <c r="H7990" s="3">
        <v>2014</v>
      </c>
    </row>
    <row r="7991" spans="1:8">
      <c r="A7991" s="17" t="s">
        <v>18481</v>
      </c>
      <c r="B7991" s="17" t="s">
        <v>18513</v>
      </c>
      <c r="C7991" s="4"/>
      <c r="D7991" s="3"/>
      <c r="E7991" s="3"/>
      <c r="F7991" s="6">
        <v>20000</v>
      </c>
      <c r="G7991" s="5" t="s">
        <v>55</v>
      </c>
      <c r="H7991" s="3">
        <v>2014</v>
      </c>
    </row>
    <row r="7992" spans="1:8">
      <c r="A7992" s="17" t="s">
        <v>18481</v>
      </c>
      <c r="B7992" s="17" t="s">
        <v>18514</v>
      </c>
      <c r="C7992" s="4"/>
      <c r="D7992" s="3"/>
      <c r="E7992" s="3"/>
      <c r="F7992" s="6">
        <v>50000</v>
      </c>
      <c r="G7992" s="5" t="s">
        <v>55</v>
      </c>
      <c r="H7992" s="3">
        <v>2014</v>
      </c>
    </row>
    <row r="7993" spans="1:8">
      <c r="A7993" s="17" t="s">
        <v>18481</v>
      </c>
      <c r="B7993" s="17" t="s">
        <v>18515</v>
      </c>
      <c r="C7993" s="4"/>
      <c r="D7993" s="3"/>
      <c r="E7993" s="3"/>
      <c r="F7993" s="6">
        <v>180000</v>
      </c>
      <c r="G7993" s="5" t="s">
        <v>55</v>
      </c>
      <c r="H7993" s="3">
        <v>2014</v>
      </c>
    </row>
    <row r="7994" spans="1:8">
      <c r="A7994" s="17" t="s">
        <v>18481</v>
      </c>
      <c r="B7994" s="17" t="s">
        <v>18516</v>
      </c>
      <c r="C7994" s="4"/>
      <c r="D7994" s="3"/>
      <c r="E7994" s="3"/>
      <c r="F7994" s="6">
        <v>20000</v>
      </c>
      <c r="G7994" s="5" t="s">
        <v>55</v>
      </c>
      <c r="H7994" s="3">
        <v>2014</v>
      </c>
    </row>
    <row r="7995" spans="1:8">
      <c r="A7995" s="17" t="s">
        <v>18481</v>
      </c>
      <c r="B7995" s="17" t="s">
        <v>18517</v>
      </c>
      <c r="C7995" s="4"/>
      <c r="D7995" s="3"/>
      <c r="E7995" s="3"/>
      <c r="F7995" s="6">
        <v>20000</v>
      </c>
      <c r="G7995" s="5" t="s">
        <v>55</v>
      </c>
      <c r="H7995" s="3">
        <v>2014</v>
      </c>
    </row>
    <row r="7996" spans="1:8">
      <c r="A7996" s="17" t="s">
        <v>18481</v>
      </c>
      <c r="B7996" s="17" t="s">
        <v>18518</v>
      </c>
      <c r="C7996" s="4"/>
      <c r="D7996" s="3"/>
      <c r="E7996" s="3"/>
      <c r="F7996" s="6">
        <v>5000</v>
      </c>
      <c r="G7996" s="5" t="s">
        <v>55</v>
      </c>
      <c r="H7996" s="3">
        <v>2014</v>
      </c>
    </row>
    <row r="7997" spans="1:8">
      <c r="A7997" s="17" t="s">
        <v>18481</v>
      </c>
      <c r="B7997" s="17" t="s">
        <v>18519</v>
      </c>
      <c r="C7997" s="4"/>
      <c r="D7997" s="3"/>
      <c r="E7997" s="3"/>
      <c r="F7997" s="6">
        <v>10000</v>
      </c>
      <c r="G7997" s="5" t="s">
        <v>55</v>
      </c>
      <c r="H7997" s="3">
        <v>2014</v>
      </c>
    </row>
    <row r="7998" spans="1:8">
      <c r="A7998" s="17" t="s">
        <v>18481</v>
      </c>
      <c r="B7998" s="17" t="s">
        <v>18520</v>
      </c>
      <c r="C7998" s="4"/>
      <c r="D7998" s="3"/>
      <c r="E7998" s="3"/>
      <c r="F7998" s="6">
        <v>5000</v>
      </c>
      <c r="G7998" s="5" t="s">
        <v>55</v>
      </c>
      <c r="H7998" s="3">
        <v>2014</v>
      </c>
    </row>
    <row r="7999" spans="1:8">
      <c r="A7999" s="17" t="s">
        <v>18481</v>
      </c>
      <c r="B7999" s="17" t="s">
        <v>18521</v>
      </c>
      <c r="C7999" s="4"/>
      <c r="D7999" s="3"/>
      <c r="E7999" s="3"/>
      <c r="F7999" s="6">
        <v>12000</v>
      </c>
      <c r="G7999" s="5" t="s">
        <v>55</v>
      </c>
      <c r="H7999" s="3">
        <v>2014</v>
      </c>
    </row>
    <row r="8000" spans="1:8">
      <c r="A8000" s="17" t="s">
        <v>18481</v>
      </c>
      <c r="B8000" s="17" t="s">
        <v>18522</v>
      </c>
      <c r="C8000" s="4"/>
      <c r="D8000" s="3"/>
      <c r="E8000" s="3"/>
      <c r="F8000" s="6">
        <v>15000</v>
      </c>
      <c r="G8000" s="5" t="s">
        <v>55</v>
      </c>
      <c r="H8000" s="3">
        <v>2014</v>
      </c>
    </row>
    <row r="8001" spans="1:8">
      <c r="A8001" s="17" t="s">
        <v>18481</v>
      </c>
      <c r="B8001" s="17" t="s">
        <v>18523</v>
      </c>
      <c r="C8001" s="4"/>
      <c r="D8001" s="3"/>
      <c r="E8001" s="3"/>
      <c r="F8001" s="6">
        <v>20000</v>
      </c>
      <c r="G8001" s="5" t="s">
        <v>55</v>
      </c>
      <c r="H8001" s="3">
        <v>2014</v>
      </c>
    </row>
    <row r="8002" spans="1:8">
      <c r="A8002" s="17" t="s">
        <v>18481</v>
      </c>
      <c r="B8002" s="17" t="s">
        <v>18524</v>
      </c>
      <c r="C8002" s="4"/>
      <c r="D8002" s="3"/>
      <c r="E8002" s="3"/>
      <c r="F8002" s="6">
        <v>15000</v>
      </c>
      <c r="G8002" s="5" t="s">
        <v>55</v>
      </c>
      <c r="H8002" s="3">
        <v>2014</v>
      </c>
    </row>
    <row r="8003" spans="1:8">
      <c r="A8003" s="17" t="s">
        <v>18481</v>
      </c>
      <c r="B8003" s="17" t="s">
        <v>18525</v>
      </c>
      <c r="C8003" s="4"/>
      <c r="D8003" s="3"/>
      <c r="E8003" s="3"/>
      <c r="F8003" s="6">
        <v>15000</v>
      </c>
      <c r="G8003" s="5" t="s">
        <v>55</v>
      </c>
      <c r="H8003" s="3">
        <v>2014</v>
      </c>
    </row>
    <row r="8004" spans="1:8">
      <c r="A8004" s="17" t="s">
        <v>18481</v>
      </c>
      <c r="B8004" s="17" t="s">
        <v>18526</v>
      </c>
      <c r="C8004" s="4"/>
      <c r="D8004" s="3"/>
      <c r="E8004" s="3"/>
      <c r="F8004" s="6">
        <v>15000</v>
      </c>
      <c r="G8004" s="5" t="s">
        <v>55</v>
      </c>
      <c r="H8004" s="3">
        <v>2014</v>
      </c>
    </row>
    <row r="8005" spans="1:8">
      <c r="A8005" s="17" t="s">
        <v>18481</v>
      </c>
      <c r="B8005" s="17" t="s">
        <v>18527</v>
      </c>
      <c r="C8005" s="4"/>
      <c r="D8005" s="3"/>
      <c r="E8005" s="3"/>
      <c r="F8005" s="6">
        <v>7000</v>
      </c>
      <c r="G8005" s="5" t="s">
        <v>55</v>
      </c>
      <c r="H8005" s="3">
        <v>2014</v>
      </c>
    </row>
    <row r="8006" spans="1:8">
      <c r="A8006" s="17" t="s">
        <v>18481</v>
      </c>
      <c r="B8006" s="17" t="s">
        <v>18528</v>
      </c>
      <c r="C8006" s="4"/>
      <c r="D8006" s="3"/>
      <c r="E8006" s="3"/>
      <c r="F8006" s="6">
        <v>5000</v>
      </c>
      <c r="G8006" s="5" t="s">
        <v>55</v>
      </c>
      <c r="H8006" s="3">
        <v>2014</v>
      </c>
    </row>
    <row r="8007" spans="1:8">
      <c r="A8007" s="17" t="s">
        <v>18481</v>
      </c>
      <c r="B8007" s="17" t="s">
        <v>18529</v>
      </c>
      <c r="C8007" s="4"/>
      <c r="D8007" s="3"/>
      <c r="E8007" s="3"/>
      <c r="F8007" s="6">
        <v>5000</v>
      </c>
      <c r="G8007" s="5" t="s">
        <v>55</v>
      </c>
      <c r="H8007" s="3">
        <v>2014</v>
      </c>
    </row>
    <row r="8008" spans="1:8">
      <c r="A8008" s="17" t="s">
        <v>18481</v>
      </c>
      <c r="B8008" s="17" t="s">
        <v>18530</v>
      </c>
      <c r="C8008" s="4"/>
      <c r="D8008" s="3"/>
      <c r="E8008" s="3"/>
      <c r="F8008" s="6">
        <v>5000</v>
      </c>
      <c r="G8008" s="5" t="s">
        <v>55</v>
      </c>
      <c r="H8008" s="3">
        <v>2014</v>
      </c>
    </row>
    <row r="8009" spans="1:8">
      <c r="A8009" s="17" t="s">
        <v>18481</v>
      </c>
      <c r="B8009" s="17" t="s">
        <v>18531</v>
      </c>
      <c r="C8009" s="4"/>
      <c r="D8009" s="3"/>
      <c r="E8009" s="3"/>
      <c r="F8009" s="6">
        <v>1250</v>
      </c>
      <c r="G8009" s="5" t="s">
        <v>55</v>
      </c>
      <c r="H8009" s="3">
        <v>2014</v>
      </c>
    </row>
    <row r="8010" spans="1:8">
      <c r="A8010" s="17" t="s">
        <v>18481</v>
      </c>
      <c r="B8010" s="17" t="s">
        <v>18532</v>
      </c>
      <c r="C8010" s="4"/>
      <c r="D8010" s="3"/>
      <c r="E8010" s="3"/>
      <c r="F8010" s="6">
        <v>15000</v>
      </c>
      <c r="G8010" s="5" t="s">
        <v>55</v>
      </c>
      <c r="H8010" s="3">
        <v>2014</v>
      </c>
    </row>
    <row r="8011" spans="1:8">
      <c r="A8011" s="17" t="s">
        <v>18481</v>
      </c>
      <c r="B8011" s="17" t="s">
        <v>18533</v>
      </c>
      <c r="C8011" s="4"/>
      <c r="D8011" s="3"/>
      <c r="E8011" s="3"/>
      <c r="F8011" s="6">
        <v>7500</v>
      </c>
      <c r="G8011" s="5" t="s">
        <v>55</v>
      </c>
      <c r="H8011" s="3">
        <v>2014</v>
      </c>
    </row>
    <row r="8012" spans="1:8">
      <c r="A8012" s="17" t="s">
        <v>18481</v>
      </c>
      <c r="B8012" s="17" t="s">
        <v>18534</v>
      </c>
      <c r="C8012" s="4"/>
      <c r="D8012" s="3"/>
      <c r="E8012" s="3"/>
      <c r="F8012" s="6">
        <v>6250</v>
      </c>
      <c r="G8012" s="5" t="s">
        <v>55</v>
      </c>
      <c r="H8012" s="3">
        <v>2014</v>
      </c>
    </row>
    <row r="8013" spans="1:8">
      <c r="A8013" s="17" t="s">
        <v>18481</v>
      </c>
      <c r="B8013" s="17" t="s">
        <v>18535</v>
      </c>
      <c r="C8013" s="4"/>
      <c r="D8013" s="3"/>
      <c r="E8013" s="3"/>
      <c r="F8013" s="6">
        <v>15000</v>
      </c>
      <c r="G8013" s="5" t="s">
        <v>55</v>
      </c>
      <c r="H8013" s="3">
        <v>2014</v>
      </c>
    </row>
    <row r="8014" spans="1:8">
      <c r="A8014" s="17" t="s">
        <v>18481</v>
      </c>
      <c r="B8014" s="17" t="s">
        <v>18536</v>
      </c>
      <c r="C8014" s="4"/>
      <c r="D8014" s="3"/>
      <c r="E8014" s="3"/>
      <c r="F8014" s="6">
        <v>15000</v>
      </c>
      <c r="G8014" s="5" t="s">
        <v>55</v>
      </c>
      <c r="H8014" s="3">
        <v>2014</v>
      </c>
    </row>
    <row r="8015" spans="1:8">
      <c r="A8015" s="17" t="s">
        <v>18481</v>
      </c>
      <c r="B8015" s="17" t="s">
        <v>18537</v>
      </c>
      <c r="C8015" s="4"/>
      <c r="D8015" s="3"/>
      <c r="E8015" s="3"/>
      <c r="F8015" s="6">
        <v>3000</v>
      </c>
      <c r="G8015" s="5" t="s">
        <v>55</v>
      </c>
      <c r="H8015" s="3">
        <v>2014</v>
      </c>
    </row>
    <row r="8016" spans="1:8">
      <c r="A8016" s="17" t="s">
        <v>18481</v>
      </c>
      <c r="B8016" s="17" t="s">
        <v>18538</v>
      </c>
      <c r="C8016" s="4"/>
      <c r="D8016" s="3"/>
      <c r="E8016" s="3"/>
      <c r="F8016" s="6">
        <v>25000</v>
      </c>
      <c r="G8016" s="5" t="s">
        <v>55</v>
      </c>
      <c r="H8016" s="3">
        <v>2014</v>
      </c>
    </row>
    <row r="8017" spans="1:8">
      <c r="A8017" s="17" t="s">
        <v>18481</v>
      </c>
      <c r="B8017" s="17" t="s">
        <v>18539</v>
      </c>
      <c r="C8017" s="4"/>
      <c r="D8017" s="3"/>
      <c r="E8017" s="3"/>
      <c r="F8017" s="6">
        <v>1250</v>
      </c>
      <c r="G8017" s="5" t="s">
        <v>55</v>
      </c>
      <c r="H8017" s="3">
        <v>2014</v>
      </c>
    </row>
    <row r="8018" spans="1:8">
      <c r="A8018" s="17" t="s">
        <v>18481</v>
      </c>
      <c r="B8018" s="17" t="s">
        <v>18540</v>
      </c>
      <c r="C8018" s="4"/>
      <c r="D8018" s="3"/>
      <c r="E8018" s="3"/>
      <c r="F8018" s="6">
        <v>2500</v>
      </c>
      <c r="G8018" s="5" t="s">
        <v>55</v>
      </c>
      <c r="H8018" s="3">
        <v>2014</v>
      </c>
    </row>
    <row r="8019" spans="1:8">
      <c r="A8019" s="17" t="s">
        <v>18481</v>
      </c>
      <c r="B8019" s="17" t="s">
        <v>18541</v>
      </c>
      <c r="C8019" s="4"/>
      <c r="D8019" s="3"/>
      <c r="E8019" s="3"/>
      <c r="F8019" s="6">
        <v>15000</v>
      </c>
      <c r="G8019" s="5" t="s">
        <v>55</v>
      </c>
      <c r="H8019" s="3">
        <v>2014</v>
      </c>
    </row>
    <row r="8020" spans="1:8">
      <c r="A8020" s="17" t="s">
        <v>18481</v>
      </c>
      <c r="B8020" s="17" t="s">
        <v>18542</v>
      </c>
      <c r="C8020" s="4"/>
      <c r="D8020" s="3"/>
      <c r="E8020" s="3"/>
      <c r="F8020" s="6">
        <v>32000</v>
      </c>
      <c r="G8020" s="5" t="s">
        <v>55</v>
      </c>
      <c r="H8020" s="3">
        <v>2014</v>
      </c>
    </row>
    <row r="8021" spans="1:8">
      <c r="A8021" s="17" t="s">
        <v>18481</v>
      </c>
      <c r="B8021" s="17" t="s">
        <v>18543</v>
      </c>
      <c r="C8021" s="4"/>
      <c r="D8021" s="3"/>
      <c r="E8021" s="3"/>
      <c r="F8021" s="6">
        <v>506000</v>
      </c>
      <c r="G8021" s="5" t="s">
        <v>55</v>
      </c>
      <c r="H8021" s="3">
        <v>2014</v>
      </c>
    </row>
    <row r="8022" spans="1:8">
      <c r="A8022" s="17" t="s">
        <v>18481</v>
      </c>
      <c r="B8022" s="17" t="s">
        <v>18544</v>
      </c>
      <c r="C8022" s="4"/>
      <c r="D8022" s="3"/>
      <c r="E8022" s="3"/>
      <c r="F8022" s="6">
        <v>15000</v>
      </c>
      <c r="G8022" s="5" t="s">
        <v>55</v>
      </c>
      <c r="H8022" s="3">
        <v>2014</v>
      </c>
    </row>
    <row r="8023" spans="1:8" ht="25.5">
      <c r="A8023" s="17" t="s">
        <v>18481</v>
      </c>
      <c r="B8023" s="17" t="s">
        <v>18545</v>
      </c>
      <c r="C8023" s="4"/>
      <c r="D8023" s="3"/>
      <c r="E8023" s="3"/>
      <c r="F8023" s="6">
        <v>15000</v>
      </c>
      <c r="G8023" s="5" t="s">
        <v>55</v>
      </c>
      <c r="H8023" s="3">
        <v>2014</v>
      </c>
    </row>
    <row r="8024" spans="1:8" ht="25.5">
      <c r="A8024" s="17" t="s">
        <v>18481</v>
      </c>
      <c r="B8024" s="17" t="s">
        <v>18546</v>
      </c>
      <c r="C8024" s="4"/>
      <c r="D8024" s="3"/>
      <c r="E8024" s="3"/>
      <c r="F8024" s="6">
        <v>18000</v>
      </c>
      <c r="G8024" s="5" t="s">
        <v>55</v>
      </c>
      <c r="H8024" s="3">
        <v>2014</v>
      </c>
    </row>
    <row r="8025" spans="1:8" ht="25.5">
      <c r="A8025" s="17" t="s">
        <v>18481</v>
      </c>
      <c r="B8025" s="17" t="s">
        <v>18547</v>
      </c>
      <c r="C8025" s="4"/>
      <c r="D8025" s="3"/>
      <c r="E8025" s="3"/>
      <c r="F8025" s="6">
        <v>18000</v>
      </c>
      <c r="G8025" s="5" t="s">
        <v>55</v>
      </c>
      <c r="H8025" s="3">
        <v>2014</v>
      </c>
    </row>
    <row r="8026" spans="1:8" ht="25.5">
      <c r="A8026" s="17" t="s">
        <v>18481</v>
      </c>
      <c r="B8026" s="17" t="s">
        <v>18548</v>
      </c>
      <c r="C8026" s="4"/>
      <c r="D8026" s="3"/>
      <c r="E8026" s="3"/>
      <c r="F8026" s="6">
        <v>15000</v>
      </c>
      <c r="G8026" s="5" t="s">
        <v>55</v>
      </c>
      <c r="H8026" s="3">
        <v>2014</v>
      </c>
    </row>
    <row r="8027" spans="1:8" ht="25.5">
      <c r="A8027" s="17" t="s">
        <v>18481</v>
      </c>
      <c r="B8027" s="17" t="s">
        <v>18549</v>
      </c>
      <c r="C8027" s="4"/>
      <c r="D8027" s="3"/>
      <c r="E8027" s="3"/>
      <c r="F8027" s="6">
        <v>18000</v>
      </c>
      <c r="G8027" s="5" t="s">
        <v>55</v>
      </c>
      <c r="H8027" s="3">
        <v>2014</v>
      </c>
    </row>
    <row r="8028" spans="1:8" ht="38.25">
      <c r="A8028" s="17" t="s">
        <v>18481</v>
      </c>
      <c r="B8028" s="17" t="s">
        <v>18550</v>
      </c>
      <c r="C8028" s="4"/>
      <c r="D8028" s="3"/>
      <c r="E8028" s="3"/>
      <c r="F8028" s="6">
        <v>18000</v>
      </c>
      <c r="G8028" s="5" t="s">
        <v>55</v>
      </c>
      <c r="H8028" s="3">
        <v>2014</v>
      </c>
    </row>
    <row r="8029" spans="1:8" ht="25.5">
      <c r="A8029" s="17" t="s">
        <v>18481</v>
      </c>
      <c r="B8029" s="17" t="s">
        <v>18551</v>
      </c>
      <c r="C8029" s="4"/>
      <c r="D8029" s="3"/>
      <c r="E8029" s="3"/>
      <c r="F8029" s="6">
        <v>10000</v>
      </c>
      <c r="G8029" s="5" t="s">
        <v>55</v>
      </c>
      <c r="H8029" s="3">
        <v>2014</v>
      </c>
    </row>
    <row r="8030" spans="1:8" ht="25.5">
      <c r="A8030" s="17" t="s">
        <v>18481</v>
      </c>
      <c r="B8030" s="17" t="s">
        <v>18552</v>
      </c>
      <c r="C8030" s="4"/>
      <c r="D8030" s="3"/>
      <c r="E8030" s="3"/>
      <c r="F8030" s="6">
        <v>10000</v>
      </c>
      <c r="G8030" s="5" t="s">
        <v>55</v>
      </c>
      <c r="H8030" s="3">
        <v>2014</v>
      </c>
    </row>
    <row r="8031" spans="1:8" ht="25.5">
      <c r="A8031" s="17" t="s">
        <v>18481</v>
      </c>
      <c r="B8031" s="16" t="s">
        <v>18553</v>
      </c>
      <c r="C8031" s="8"/>
      <c r="D8031" s="5"/>
      <c r="E8031" s="5"/>
      <c r="F8031" s="9">
        <v>10000</v>
      </c>
      <c r="G8031" s="5" t="s">
        <v>55</v>
      </c>
      <c r="H8031" s="3">
        <v>2014</v>
      </c>
    </row>
    <row r="8032" spans="1:8" ht="25.5">
      <c r="A8032" s="17" t="s">
        <v>18481</v>
      </c>
      <c r="B8032" s="16" t="s">
        <v>18554</v>
      </c>
      <c r="C8032" s="8"/>
      <c r="D8032" s="5"/>
      <c r="E8032" s="5"/>
      <c r="F8032" s="9">
        <v>10000</v>
      </c>
      <c r="G8032" s="5" t="s">
        <v>55</v>
      </c>
      <c r="H8032" s="3">
        <v>2014</v>
      </c>
    </row>
    <row r="8033" spans="1:8" ht="25.5">
      <c r="A8033" s="17" t="s">
        <v>18481</v>
      </c>
      <c r="B8033" s="16" t="s">
        <v>18555</v>
      </c>
      <c r="C8033" s="8"/>
      <c r="D8033" s="5"/>
      <c r="E8033" s="5"/>
      <c r="F8033" s="9">
        <v>10000</v>
      </c>
      <c r="G8033" s="5" t="s">
        <v>55</v>
      </c>
      <c r="H8033" s="3">
        <v>2014</v>
      </c>
    </row>
    <row r="8034" spans="1:8" ht="25.5">
      <c r="A8034" s="17" t="s">
        <v>18481</v>
      </c>
      <c r="B8034" s="16" t="s">
        <v>18556</v>
      </c>
      <c r="C8034" s="8"/>
      <c r="D8034" s="5"/>
      <c r="E8034" s="5"/>
      <c r="F8034" s="9">
        <v>5800</v>
      </c>
      <c r="G8034" s="5" t="s">
        <v>55</v>
      </c>
      <c r="H8034" s="3">
        <v>2014</v>
      </c>
    </row>
    <row r="8035" spans="1:8" ht="25.5">
      <c r="A8035" s="17" t="s">
        <v>18481</v>
      </c>
      <c r="B8035" s="16" t="s">
        <v>18557</v>
      </c>
      <c r="C8035" s="8"/>
      <c r="D8035" s="5"/>
      <c r="E8035" s="5"/>
      <c r="F8035" s="9">
        <v>10000</v>
      </c>
      <c r="G8035" s="5" t="s">
        <v>55</v>
      </c>
      <c r="H8035" s="3">
        <v>2014</v>
      </c>
    </row>
    <row r="8036" spans="1:8" ht="25.5">
      <c r="A8036" s="17" t="s">
        <v>18481</v>
      </c>
      <c r="B8036" s="16" t="s">
        <v>18558</v>
      </c>
      <c r="C8036" s="8"/>
      <c r="D8036" s="5"/>
      <c r="E8036" s="5"/>
      <c r="F8036" s="9">
        <v>2000</v>
      </c>
      <c r="G8036" s="5" t="s">
        <v>55</v>
      </c>
      <c r="H8036" s="3">
        <v>2014</v>
      </c>
    </row>
    <row r="8037" spans="1:8">
      <c r="A8037" s="17" t="s">
        <v>18481</v>
      </c>
      <c r="B8037" s="16" t="s">
        <v>18559</v>
      </c>
      <c r="C8037" s="8"/>
      <c r="D8037" s="5"/>
      <c r="E8037" s="5"/>
      <c r="F8037" s="9">
        <v>5000</v>
      </c>
      <c r="G8037" s="5" t="s">
        <v>55</v>
      </c>
      <c r="H8037" s="3">
        <v>2014</v>
      </c>
    </row>
    <row r="8038" spans="1:8">
      <c r="A8038" s="17" t="s">
        <v>18481</v>
      </c>
      <c r="B8038" s="16" t="s">
        <v>18560</v>
      </c>
      <c r="C8038" s="8"/>
      <c r="D8038" s="5"/>
      <c r="E8038" s="5"/>
      <c r="F8038" s="9">
        <v>3000</v>
      </c>
      <c r="G8038" s="5" t="s">
        <v>55</v>
      </c>
      <c r="H8038" s="3">
        <v>2014</v>
      </c>
    </row>
    <row r="8039" spans="1:8" ht="25.5">
      <c r="A8039" s="17" t="s">
        <v>18481</v>
      </c>
      <c r="B8039" s="16" t="s">
        <v>18561</v>
      </c>
      <c r="C8039" s="8"/>
      <c r="D8039" s="5"/>
      <c r="E8039" s="5"/>
      <c r="F8039" s="9">
        <v>5000</v>
      </c>
      <c r="G8039" s="5" t="s">
        <v>55</v>
      </c>
      <c r="H8039" s="3">
        <v>2014</v>
      </c>
    </row>
    <row r="8040" spans="1:8" ht="25.5">
      <c r="A8040" s="17" t="s">
        <v>18481</v>
      </c>
      <c r="B8040" s="16" t="s">
        <v>18562</v>
      </c>
      <c r="C8040" s="8"/>
      <c r="D8040" s="5"/>
      <c r="E8040" s="5"/>
      <c r="F8040" s="9">
        <v>2000</v>
      </c>
      <c r="G8040" s="5" t="s">
        <v>55</v>
      </c>
      <c r="H8040" s="3">
        <v>2014</v>
      </c>
    </row>
    <row r="8041" spans="1:8" ht="25.5">
      <c r="A8041" s="17" t="s">
        <v>18481</v>
      </c>
      <c r="B8041" s="16" t="s">
        <v>18563</v>
      </c>
      <c r="C8041" s="8"/>
      <c r="D8041" s="5"/>
      <c r="E8041" s="5"/>
      <c r="F8041" s="9">
        <v>1500</v>
      </c>
      <c r="G8041" s="5" t="s">
        <v>55</v>
      </c>
      <c r="H8041" s="3">
        <v>2014</v>
      </c>
    </row>
    <row r="8042" spans="1:8">
      <c r="A8042" s="17" t="s">
        <v>18481</v>
      </c>
      <c r="B8042" s="16" t="s">
        <v>18564</v>
      </c>
      <c r="C8042" s="8"/>
      <c r="D8042" s="5"/>
      <c r="E8042" s="5"/>
      <c r="F8042" s="9">
        <v>1500</v>
      </c>
      <c r="G8042" s="9" t="s">
        <v>55</v>
      </c>
      <c r="H8042" s="3">
        <v>2014</v>
      </c>
    </row>
    <row r="8043" spans="1:8">
      <c r="A8043" s="17" t="s">
        <v>18481</v>
      </c>
      <c r="B8043" s="16" t="s">
        <v>18565</v>
      </c>
      <c r="C8043" s="8"/>
      <c r="D8043" s="5"/>
      <c r="E8043" s="5"/>
      <c r="F8043" s="9">
        <v>3080</v>
      </c>
      <c r="G8043" s="5" t="s">
        <v>55</v>
      </c>
      <c r="H8043" s="3">
        <v>2014</v>
      </c>
    </row>
    <row r="8044" spans="1:8">
      <c r="A8044" s="17" t="s">
        <v>18481</v>
      </c>
      <c r="B8044" s="16" t="s">
        <v>18566</v>
      </c>
      <c r="C8044" s="8"/>
      <c r="D8044" s="5"/>
      <c r="E8044" s="5"/>
      <c r="F8044" s="9">
        <v>2000</v>
      </c>
      <c r="G8044" s="5" t="s">
        <v>55</v>
      </c>
      <c r="H8044" s="3">
        <v>2014</v>
      </c>
    </row>
    <row r="8045" spans="1:8">
      <c r="A8045" s="17" t="s">
        <v>18481</v>
      </c>
      <c r="B8045" s="16" t="s">
        <v>18567</v>
      </c>
      <c r="C8045" s="8"/>
      <c r="D8045" s="5"/>
      <c r="E8045" s="5"/>
      <c r="F8045" s="9">
        <v>1158.82</v>
      </c>
      <c r="G8045" s="5" t="s">
        <v>55</v>
      </c>
      <c r="H8045" s="3">
        <v>2014</v>
      </c>
    </row>
    <row r="8046" spans="1:8" ht="25.5">
      <c r="A8046" s="17" t="s">
        <v>18481</v>
      </c>
      <c r="B8046" s="16" t="s">
        <v>18568</v>
      </c>
      <c r="C8046" s="8"/>
      <c r="D8046" s="5"/>
      <c r="E8046" s="5"/>
      <c r="F8046" s="9">
        <v>2000</v>
      </c>
      <c r="G8046" s="5" t="s">
        <v>55</v>
      </c>
      <c r="H8046" s="3">
        <v>2014</v>
      </c>
    </row>
    <row r="8047" spans="1:8">
      <c r="A8047" s="17" t="s">
        <v>18481</v>
      </c>
      <c r="B8047" s="16" t="s">
        <v>18569</v>
      </c>
      <c r="C8047" s="8"/>
      <c r="D8047" s="5"/>
      <c r="E8047" s="5"/>
      <c r="F8047" s="9">
        <v>1500</v>
      </c>
      <c r="G8047" s="5" t="s">
        <v>55</v>
      </c>
      <c r="H8047" s="3">
        <v>2014</v>
      </c>
    </row>
    <row r="8048" spans="1:8">
      <c r="A8048" s="17" t="s">
        <v>18481</v>
      </c>
      <c r="B8048" s="16" t="s">
        <v>18564</v>
      </c>
      <c r="C8048" s="8"/>
      <c r="D8048" s="5"/>
      <c r="E8048" s="5"/>
      <c r="F8048" s="9">
        <v>3000</v>
      </c>
      <c r="G8048" s="5" t="s">
        <v>55</v>
      </c>
      <c r="H8048" s="3">
        <v>2014</v>
      </c>
    </row>
    <row r="8049" spans="1:8">
      <c r="A8049" s="17" t="s">
        <v>18481</v>
      </c>
      <c r="B8049" s="16" t="s">
        <v>18570</v>
      </c>
      <c r="C8049" s="8"/>
      <c r="D8049" s="5"/>
      <c r="E8049" s="5"/>
      <c r="F8049" s="9">
        <v>11000</v>
      </c>
      <c r="G8049" s="5" t="s">
        <v>55</v>
      </c>
      <c r="H8049" s="3">
        <v>2014</v>
      </c>
    </row>
    <row r="8050" spans="1:8">
      <c r="A8050" s="17" t="s">
        <v>18481</v>
      </c>
      <c r="B8050" s="16" t="s">
        <v>18538</v>
      </c>
      <c r="C8050" s="8"/>
      <c r="D8050" s="5"/>
      <c r="E8050" s="5"/>
      <c r="F8050" s="9">
        <v>14000</v>
      </c>
      <c r="G8050" s="5" t="s">
        <v>55</v>
      </c>
      <c r="H8050" s="3">
        <v>2014</v>
      </c>
    </row>
    <row r="8051" spans="1:8">
      <c r="A8051" s="17" t="s">
        <v>18481</v>
      </c>
      <c r="B8051" s="16" t="s">
        <v>18523</v>
      </c>
      <c r="C8051" s="8"/>
      <c r="D8051" s="5"/>
      <c r="E8051" s="5"/>
      <c r="F8051" s="9">
        <v>8000</v>
      </c>
      <c r="G8051" s="5" t="s">
        <v>55</v>
      </c>
      <c r="H8051" s="3">
        <v>2014</v>
      </c>
    </row>
    <row r="8052" spans="1:8">
      <c r="A8052" s="17" t="s">
        <v>18481</v>
      </c>
      <c r="B8052" s="16" t="s">
        <v>18571</v>
      </c>
      <c r="C8052" s="8"/>
      <c r="D8052" s="5"/>
      <c r="E8052" s="5"/>
      <c r="F8052" s="9">
        <v>14800</v>
      </c>
      <c r="G8052" s="5" t="s">
        <v>55</v>
      </c>
      <c r="H8052" s="3">
        <v>2014</v>
      </c>
    </row>
    <row r="8053" spans="1:8">
      <c r="A8053" s="17" t="s">
        <v>18481</v>
      </c>
      <c r="B8053" s="16" t="s">
        <v>18572</v>
      </c>
      <c r="C8053" s="8"/>
      <c r="D8053" s="5"/>
      <c r="E8053" s="5"/>
      <c r="F8053" s="9">
        <v>20000</v>
      </c>
      <c r="G8053" s="5" t="s">
        <v>55</v>
      </c>
      <c r="H8053" s="3">
        <v>2014</v>
      </c>
    </row>
    <row r="8054" spans="1:8">
      <c r="A8054" s="17" t="s">
        <v>18481</v>
      </c>
      <c r="B8054" s="16" t="s">
        <v>18573</v>
      </c>
      <c r="C8054" s="8"/>
      <c r="D8054" s="5"/>
      <c r="E8054" s="5"/>
      <c r="F8054" s="9">
        <v>3500</v>
      </c>
      <c r="G8054" s="5" t="s">
        <v>55</v>
      </c>
      <c r="H8054" s="3">
        <v>2014</v>
      </c>
    </row>
    <row r="8055" spans="1:8">
      <c r="A8055" s="17" t="s">
        <v>18481</v>
      </c>
      <c r="B8055" s="16" t="s">
        <v>18574</v>
      </c>
      <c r="C8055" s="8"/>
      <c r="D8055" s="5"/>
      <c r="E8055" s="5"/>
      <c r="F8055" s="9">
        <v>3000</v>
      </c>
      <c r="G8055" s="5" t="s">
        <v>55</v>
      </c>
      <c r="H8055" s="3">
        <v>2014</v>
      </c>
    </row>
    <row r="8056" spans="1:8">
      <c r="A8056" s="17" t="s">
        <v>18481</v>
      </c>
      <c r="B8056" s="16" t="s">
        <v>18575</v>
      </c>
      <c r="C8056" s="8"/>
      <c r="D8056" s="5"/>
      <c r="E8056" s="5"/>
      <c r="F8056" s="9">
        <v>5000</v>
      </c>
      <c r="G8056" s="5" t="s">
        <v>55</v>
      </c>
      <c r="H8056" s="3">
        <v>2014</v>
      </c>
    </row>
    <row r="8057" spans="1:8">
      <c r="A8057" s="17" t="s">
        <v>18481</v>
      </c>
      <c r="B8057" s="16" t="s">
        <v>18576</v>
      </c>
      <c r="C8057" s="8"/>
      <c r="D8057" s="5"/>
      <c r="E8057" s="5"/>
      <c r="F8057" s="9">
        <v>4000</v>
      </c>
      <c r="G8057" s="5" t="s">
        <v>55</v>
      </c>
      <c r="H8057" s="3">
        <v>2014</v>
      </c>
    </row>
    <row r="8058" spans="1:8">
      <c r="A8058" s="17" t="s">
        <v>18481</v>
      </c>
      <c r="B8058" s="16" t="s">
        <v>18577</v>
      </c>
      <c r="C8058" s="8"/>
      <c r="D8058" s="5"/>
      <c r="E8058" s="5"/>
      <c r="F8058" s="9">
        <v>2000</v>
      </c>
      <c r="G8058" s="5" t="s">
        <v>55</v>
      </c>
      <c r="H8058" s="3">
        <v>2014</v>
      </c>
    </row>
    <row r="8059" spans="1:8">
      <c r="A8059" s="17" t="s">
        <v>18481</v>
      </c>
      <c r="B8059" s="16" t="s">
        <v>18578</v>
      </c>
      <c r="C8059" s="8"/>
      <c r="D8059" s="5"/>
      <c r="E8059" s="5"/>
      <c r="F8059" s="9">
        <v>1500</v>
      </c>
      <c r="G8059" s="5" t="s">
        <v>55</v>
      </c>
      <c r="H8059" s="3">
        <v>2014</v>
      </c>
    </row>
    <row r="8060" spans="1:8">
      <c r="A8060" s="17" t="s">
        <v>18481</v>
      </c>
      <c r="B8060" s="16" t="s">
        <v>18579</v>
      </c>
      <c r="C8060" s="8"/>
      <c r="D8060" s="5"/>
      <c r="E8060" s="5"/>
      <c r="F8060" s="9">
        <v>3500</v>
      </c>
      <c r="G8060" s="5" t="s">
        <v>55</v>
      </c>
      <c r="H8060" s="3">
        <v>2014</v>
      </c>
    </row>
    <row r="8061" spans="1:8">
      <c r="A8061" s="17" t="s">
        <v>18481</v>
      </c>
      <c r="B8061" s="16" t="s">
        <v>18580</v>
      </c>
      <c r="C8061" s="8"/>
      <c r="D8061" s="5"/>
      <c r="E8061" s="5"/>
      <c r="F8061" s="9">
        <v>40000</v>
      </c>
      <c r="G8061" s="5" t="s">
        <v>55</v>
      </c>
      <c r="H8061" s="3">
        <v>2014</v>
      </c>
    </row>
    <row r="8062" spans="1:8">
      <c r="A8062" s="17" t="s">
        <v>18481</v>
      </c>
      <c r="B8062" s="16" t="s">
        <v>18581</v>
      </c>
      <c r="C8062" s="8"/>
      <c r="D8062" s="5"/>
      <c r="E8062" s="5"/>
      <c r="F8062" s="9">
        <v>3000</v>
      </c>
      <c r="G8062" s="5" t="s">
        <v>55</v>
      </c>
      <c r="H8062" s="3">
        <v>2014</v>
      </c>
    </row>
    <row r="8063" spans="1:8">
      <c r="A8063" s="17" t="s">
        <v>18481</v>
      </c>
      <c r="B8063" s="16" t="s">
        <v>18582</v>
      </c>
      <c r="C8063" s="8"/>
      <c r="D8063" s="5"/>
      <c r="E8063" s="5"/>
      <c r="F8063" s="9">
        <v>8000</v>
      </c>
      <c r="G8063" s="5" t="s">
        <v>55</v>
      </c>
      <c r="H8063" s="3">
        <v>2014</v>
      </c>
    </row>
    <row r="8064" spans="1:8">
      <c r="A8064" s="17" t="s">
        <v>18481</v>
      </c>
      <c r="B8064" s="16" t="s">
        <v>18583</v>
      </c>
      <c r="C8064" s="8"/>
      <c r="D8064" s="5"/>
      <c r="E8064" s="5"/>
      <c r="F8064" s="9">
        <v>2000</v>
      </c>
      <c r="G8064" s="5" t="s">
        <v>55</v>
      </c>
      <c r="H8064" s="3">
        <v>2014</v>
      </c>
    </row>
    <row r="8065" spans="1:8">
      <c r="A8065" s="17" t="s">
        <v>18481</v>
      </c>
      <c r="B8065" s="16" t="s">
        <v>18584</v>
      </c>
      <c r="C8065" s="8"/>
      <c r="D8065" s="5"/>
      <c r="E8065" s="5"/>
      <c r="F8065" s="9">
        <v>5000</v>
      </c>
      <c r="G8065" s="5" t="s">
        <v>55</v>
      </c>
      <c r="H8065" s="3">
        <v>2014</v>
      </c>
    </row>
    <row r="8066" spans="1:8">
      <c r="A8066" s="17" t="s">
        <v>18481</v>
      </c>
      <c r="B8066" s="16" t="s">
        <v>18585</v>
      </c>
      <c r="C8066" s="8"/>
      <c r="D8066" s="5"/>
      <c r="E8066" s="5"/>
      <c r="F8066" s="9">
        <v>52956.25</v>
      </c>
      <c r="G8066" s="5" t="s">
        <v>55</v>
      </c>
      <c r="H8066" s="3">
        <v>2014</v>
      </c>
    </row>
    <row r="8067" spans="1:8">
      <c r="A8067" s="17" t="s">
        <v>18481</v>
      </c>
      <c r="B8067" s="16" t="s">
        <v>18586</v>
      </c>
      <c r="C8067" s="8"/>
      <c r="D8067" s="5"/>
      <c r="E8067" s="5"/>
      <c r="F8067" s="9">
        <v>10000</v>
      </c>
      <c r="G8067" s="5" t="s">
        <v>55</v>
      </c>
      <c r="H8067" s="3">
        <v>2014</v>
      </c>
    </row>
    <row r="8068" spans="1:8">
      <c r="A8068" s="17" t="s">
        <v>18481</v>
      </c>
      <c r="B8068" s="16" t="s">
        <v>18587</v>
      </c>
      <c r="C8068" s="8"/>
      <c r="D8068" s="5"/>
      <c r="E8068" s="5"/>
      <c r="F8068" s="9">
        <v>1000</v>
      </c>
      <c r="G8068" s="5" t="s">
        <v>55</v>
      </c>
      <c r="H8068" s="3">
        <v>2014</v>
      </c>
    </row>
    <row r="8069" spans="1:8">
      <c r="A8069" s="17" t="s">
        <v>18481</v>
      </c>
      <c r="B8069" s="16" t="s">
        <v>18588</v>
      </c>
      <c r="C8069" s="8"/>
      <c r="D8069" s="5"/>
      <c r="E8069" s="5"/>
      <c r="F8069" s="9">
        <v>1000</v>
      </c>
      <c r="G8069" s="5" t="s">
        <v>55</v>
      </c>
      <c r="H8069" s="3">
        <v>2014</v>
      </c>
    </row>
    <row r="8070" spans="1:8">
      <c r="A8070" s="17" t="s">
        <v>18481</v>
      </c>
      <c r="B8070" s="16" t="s">
        <v>18589</v>
      </c>
      <c r="C8070" s="8"/>
      <c r="D8070" s="5"/>
      <c r="E8070" s="5"/>
      <c r="F8070" s="9">
        <v>400</v>
      </c>
      <c r="G8070" s="5" t="s">
        <v>55</v>
      </c>
      <c r="H8070" s="3">
        <v>2014</v>
      </c>
    </row>
    <row r="8071" spans="1:8">
      <c r="A8071" s="17" t="s">
        <v>18481</v>
      </c>
      <c r="B8071" s="16" t="s">
        <v>18590</v>
      </c>
      <c r="C8071" s="8"/>
      <c r="D8071" s="5"/>
      <c r="E8071" s="5"/>
      <c r="F8071" s="9">
        <v>3600</v>
      </c>
      <c r="G8071" s="5" t="s">
        <v>55</v>
      </c>
      <c r="H8071" s="3">
        <v>2014</v>
      </c>
    </row>
    <row r="8072" spans="1:8">
      <c r="A8072" s="17" t="s">
        <v>18481</v>
      </c>
      <c r="B8072" s="16" t="s">
        <v>18591</v>
      </c>
      <c r="C8072" s="8"/>
      <c r="D8072" s="5"/>
      <c r="E8072" s="5"/>
      <c r="F8072" s="9">
        <v>2400</v>
      </c>
      <c r="G8072" s="5" t="s">
        <v>55</v>
      </c>
      <c r="H8072" s="3">
        <v>2014</v>
      </c>
    </row>
    <row r="8073" spans="1:8">
      <c r="A8073" s="17" t="s">
        <v>18481</v>
      </c>
      <c r="B8073" s="16" t="s">
        <v>18592</v>
      </c>
      <c r="C8073" s="8"/>
      <c r="D8073" s="5"/>
      <c r="E8073" s="5"/>
      <c r="F8073" s="9">
        <v>600</v>
      </c>
      <c r="G8073" s="5" t="s">
        <v>55</v>
      </c>
      <c r="H8073" s="3">
        <v>2014</v>
      </c>
    </row>
    <row r="8074" spans="1:8" ht="25.5">
      <c r="A8074" s="17" t="s">
        <v>18481</v>
      </c>
      <c r="B8074" s="17" t="s">
        <v>18593</v>
      </c>
      <c r="C8074" s="4" t="s">
        <v>18594</v>
      </c>
      <c r="D8074" s="3" t="s">
        <v>18595</v>
      </c>
      <c r="E8074" s="3"/>
      <c r="F8074" s="6">
        <v>5000</v>
      </c>
      <c r="G8074" s="5" t="s">
        <v>55</v>
      </c>
      <c r="H8074" s="3">
        <v>2014</v>
      </c>
    </row>
    <row r="8075" spans="1:8" ht="25.5">
      <c r="A8075" s="17" t="s">
        <v>18481</v>
      </c>
      <c r="B8075" s="26" t="s">
        <v>18596</v>
      </c>
      <c r="C8075" s="4" t="s">
        <v>18597</v>
      </c>
      <c r="D8075" s="3" t="s">
        <v>18599</v>
      </c>
      <c r="E8075" s="3" t="s">
        <v>18598</v>
      </c>
      <c r="F8075" s="6">
        <v>30000</v>
      </c>
      <c r="G8075" s="5" t="s">
        <v>55</v>
      </c>
      <c r="H8075" s="3">
        <v>2014</v>
      </c>
    </row>
    <row r="8076" spans="1:8" ht="25.5">
      <c r="A8076" s="17" t="s">
        <v>18481</v>
      </c>
      <c r="B8076" s="17" t="s">
        <v>18600</v>
      </c>
      <c r="C8076" s="4" t="s">
        <v>18601</v>
      </c>
      <c r="D8076" s="3" t="s">
        <v>18603</v>
      </c>
      <c r="E8076" s="3" t="s">
        <v>18602</v>
      </c>
      <c r="F8076" s="6">
        <v>30000</v>
      </c>
      <c r="G8076" s="5" t="s">
        <v>55</v>
      </c>
      <c r="H8076" s="3">
        <v>2014</v>
      </c>
    </row>
    <row r="8077" spans="1:8">
      <c r="A8077" s="17" t="s">
        <v>18481</v>
      </c>
      <c r="B8077" s="17" t="s">
        <v>18604</v>
      </c>
      <c r="C8077" s="4" t="s">
        <v>18605</v>
      </c>
      <c r="D8077" s="3" t="s">
        <v>18607</v>
      </c>
      <c r="E8077" s="3" t="s">
        <v>18606</v>
      </c>
      <c r="F8077" s="6">
        <v>30000</v>
      </c>
      <c r="G8077" s="5" t="s">
        <v>55</v>
      </c>
      <c r="H8077" s="3">
        <v>2014</v>
      </c>
    </row>
    <row r="8078" spans="1:8" ht="25.5">
      <c r="A8078" s="17" t="s">
        <v>18481</v>
      </c>
      <c r="B8078" s="17" t="s">
        <v>18608</v>
      </c>
      <c r="C8078" s="4" t="s">
        <v>3964</v>
      </c>
      <c r="D8078" s="3" t="s">
        <v>18609</v>
      </c>
      <c r="E8078" s="3" t="s">
        <v>18610</v>
      </c>
      <c r="F8078" s="6">
        <v>4000</v>
      </c>
      <c r="G8078" s="5" t="s">
        <v>55</v>
      </c>
      <c r="H8078" s="3">
        <v>2014</v>
      </c>
    </row>
    <row r="8079" spans="1:8" ht="38.25">
      <c r="A8079" s="17" t="s">
        <v>18481</v>
      </c>
      <c r="B8079" s="17" t="s">
        <v>18611</v>
      </c>
      <c r="C8079" s="4" t="s">
        <v>18612</v>
      </c>
      <c r="D8079" s="3" t="s">
        <v>18614</v>
      </c>
      <c r="E8079" s="3" t="s">
        <v>18613</v>
      </c>
      <c r="F8079" s="6">
        <v>130000</v>
      </c>
      <c r="G8079" s="5" t="s">
        <v>55</v>
      </c>
      <c r="H8079" s="3">
        <v>2014</v>
      </c>
    </row>
    <row r="8080" spans="1:8">
      <c r="A8080" s="17" t="s">
        <v>18481</v>
      </c>
      <c r="B8080" s="17" t="s">
        <v>16843</v>
      </c>
      <c r="C8080" s="4" t="s">
        <v>18615</v>
      </c>
      <c r="D8080" s="3" t="s">
        <v>18617</v>
      </c>
      <c r="E8080" s="3" t="s">
        <v>18616</v>
      </c>
      <c r="F8080" s="6">
        <v>40000</v>
      </c>
      <c r="G8080" s="5" t="s">
        <v>55</v>
      </c>
      <c r="H8080" s="3">
        <v>2014</v>
      </c>
    </row>
    <row r="8081" spans="1:8" ht="25.5">
      <c r="A8081" s="17" t="s">
        <v>18481</v>
      </c>
      <c r="B8081" s="17" t="s">
        <v>18618</v>
      </c>
      <c r="C8081" s="4" t="s">
        <v>18619</v>
      </c>
      <c r="D8081" s="3" t="s">
        <v>18620</v>
      </c>
      <c r="E8081" s="3" t="s">
        <v>18621</v>
      </c>
      <c r="F8081" s="6">
        <v>170000</v>
      </c>
      <c r="G8081" s="5" t="s">
        <v>55</v>
      </c>
      <c r="H8081" s="3">
        <v>2014</v>
      </c>
    </row>
    <row r="8082" spans="1:8">
      <c r="A8082" s="17" t="s">
        <v>18481</v>
      </c>
      <c r="B8082" s="17" t="s">
        <v>18622</v>
      </c>
      <c r="C8082" s="4" t="s">
        <v>18623</v>
      </c>
      <c r="D8082" s="3" t="s">
        <v>18625</v>
      </c>
      <c r="E8082" s="3" t="s">
        <v>18624</v>
      </c>
      <c r="F8082" s="6">
        <v>35000</v>
      </c>
      <c r="G8082" s="5" t="s">
        <v>55</v>
      </c>
      <c r="H8082" s="3">
        <v>2014</v>
      </c>
    </row>
    <row r="8083" spans="1:8" ht="25.5">
      <c r="A8083" s="17" t="s">
        <v>18481</v>
      </c>
      <c r="B8083" s="17" t="s">
        <v>18626</v>
      </c>
      <c r="C8083" s="4" t="s">
        <v>18627</v>
      </c>
      <c r="D8083" s="3" t="s">
        <v>18629</v>
      </c>
      <c r="E8083" s="3" t="s">
        <v>18628</v>
      </c>
      <c r="F8083" s="6">
        <v>12000</v>
      </c>
      <c r="G8083" s="5" t="s">
        <v>55</v>
      </c>
      <c r="H8083" s="3">
        <v>2014</v>
      </c>
    </row>
    <row r="8084" spans="1:8">
      <c r="A8084" s="17" t="s">
        <v>18481</v>
      </c>
      <c r="B8084" s="17" t="s">
        <v>18630</v>
      </c>
      <c r="C8084" s="4" t="s">
        <v>18631</v>
      </c>
      <c r="D8084" s="3" t="s">
        <v>18609</v>
      </c>
      <c r="E8084" s="3" t="s">
        <v>18632</v>
      </c>
      <c r="F8084" s="6">
        <v>20000</v>
      </c>
      <c r="G8084" s="5" t="s">
        <v>55</v>
      </c>
      <c r="H8084" s="3">
        <v>2014</v>
      </c>
    </row>
    <row r="8085" spans="1:8">
      <c r="A8085" s="17" t="s">
        <v>18481</v>
      </c>
      <c r="B8085" s="17" t="s">
        <v>18633</v>
      </c>
      <c r="C8085" s="4" t="s">
        <v>18634</v>
      </c>
      <c r="D8085" s="3" t="s">
        <v>18609</v>
      </c>
      <c r="E8085" s="3" t="s">
        <v>18635</v>
      </c>
      <c r="F8085" s="6">
        <v>10000</v>
      </c>
      <c r="G8085" s="5" t="s">
        <v>55</v>
      </c>
      <c r="H8085" s="3">
        <v>2014</v>
      </c>
    </row>
    <row r="8086" spans="1:8">
      <c r="A8086" s="17" t="s">
        <v>18481</v>
      </c>
      <c r="B8086" s="17" t="s">
        <v>18636</v>
      </c>
      <c r="C8086" s="4" t="s">
        <v>18637</v>
      </c>
      <c r="D8086" s="3" t="s">
        <v>18609</v>
      </c>
      <c r="E8086" s="3" t="s">
        <v>18638</v>
      </c>
      <c r="F8086" s="6">
        <v>150000</v>
      </c>
      <c r="G8086" s="5" t="s">
        <v>55</v>
      </c>
      <c r="H8086" s="3">
        <v>2014</v>
      </c>
    </row>
    <row r="8087" spans="1:8">
      <c r="A8087" s="17" t="s">
        <v>18481</v>
      </c>
      <c r="B8087" s="17" t="s">
        <v>18639</v>
      </c>
      <c r="C8087" s="4" t="s">
        <v>18640</v>
      </c>
      <c r="D8087" s="3" t="s">
        <v>18642</v>
      </c>
      <c r="E8087" s="3" t="s">
        <v>18641</v>
      </c>
      <c r="F8087" s="6">
        <v>140000</v>
      </c>
      <c r="G8087" s="5" t="s">
        <v>55</v>
      </c>
      <c r="H8087" s="3">
        <v>2014</v>
      </c>
    </row>
    <row r="8088" spans="1:8" ht="25.5">
      <c r="A8088" s="17" t="s">
        <v>18481</v>
      </c>
      <c r="B8088" s="17" t="s">
        <v>18643</v>
      </c>
      <c r="C8088" s="4" t="s">
        <v>18644</v>
      </c>
      <c r="D8088" s="3" t="s">
        <v>18646</v>
      </c>
      <c r="E8088" s="3" t="s">
        <v>18645</v>
      </c>
      <c r="F8088" s="6">
        <v>7000</v>
      </c>
      <c r="G8088" s="5" t="s">
        <v>55</v>
      </c>
      <c r="H8088" s="3">
        <v>2014</v>
      </c>
    </row>
    <row r="8089" spans="1:8">
      <c r="A8089" s="17" t="s">
        <v>18481</v>
      </c>
      <c r="B8089" s="17" t="s">
        <v>18647</v>
      </c>
      <c r="C8089" s="4" t="s">
        <v>18648</v>
      </c>
      <c r="D8089" s="3" t="s">
        <v>18650</v>
      </c>
      <c r="E8089" s="3" t="s">
        <v>18649</v>
      </c>
      <c r="F8089" s="6">
        <v>36000</v>
      </c>
      <c r="G8089" s="5" t="s">
        <v>55</v>
      </c>
      <c r="H8089" s="3">
        <v>2014</v>
      </c>
    </row>
    <row r="8090" spans="1:8" ht="38.25">
      <c r="A8090" s="17" t="s">
        <v>18481</v>
      </c>
      <c r="B8090" s="17" t="s">
        <v>18651</v>
      </c>
      <c r="C8090" s="4" t="s">
        <v>18652</v>
      </c>
      <c r="D8090" s="3" t="s">
        <v>18654</v>
      </c>
      <c r="E8090" s="3" t="s">
        <v>18653</v>
      </c>
      <c r="F8090" s="6">
        <v>3000</v>
      </c>
      <c r="G8090" s="5" t="s">
        <v>55</v>
      </c>
      <c r="H8090" s="3">
        <v>2014</v>
      </c>
    </row>
    <row r="8091" spans="1:8">
      <c r="A8091" s="17" t="s">
        <v>18481</v>
      </c>
      <c r="B8091" s="17" t="s">
        <v>18655</v>
      </c>
      <c r="C8091" s="4">
        <v>37936288471</v>
      </c>
      <c r="D8091" s="3" t="s">
        <v>18609</v>
      </c>
      <c r="E8091" s="3" t="s">
        <v>13055</v>
      </c>
      <c r="F8091" s="6">
        <v>20000</v>
      </c>
      <c r="G8091" s="5" t="s">
        <v>55</v>
      </c>
      <c r="H8091" s="3">
        <v>2014</v>
      </c>
    </row>
    <row r="8092" spans="1:8">
      <c r="A8092" s="17" t="s">
        <v>18481</v>
      </c>
      <c r="B8092" s="17" t="s">
        <v>18656</v>
      </c>
      <c r="C8092" s="4">
        <v>15227848237</v>
      </c>
      <c r="D8092" s="3" t="s">
        <v>18658</v>
      </c>
      <c r="E8092" s="3" t="s">
        <v>18657</v>
      </c>
      <c r="F8092" s="6">
        <v>5000</v>
      </c>
      <c r="G8092" s="5" t="s">
        <v>55</v>
      </c>
      <c r="H8092" s="3">
        <v>2014</v>
      </c>
    </row>
    <row r="8093" spans="1:8">
      <c r="A8093" s="17" t="s">
        <v>18481</v>
      </c>
      <c r="B8093" s="17" t="s">
        <v>18659</v>
      </c>
      <c r="C8093" s="4">
        <v>39706771826</v>
      </c>
      <c r="D8093" s="3" t="s">
        <v>18661</v>
      </c>
      <c r="E8093" s="3" t="s">
        <v>18660</v>
      </c>
      <c r="F8093" s="6">
        <v>9000</v>
      </c>
      <c r="G8093" s="5" t="s">
        <v>55</v>
      </c>
      <c r="H8093" s="3">
        <v>2014</v>
      </c>
    </row>
    <row r="8094" spans="1:8" ht="38.25">
      <c r="A8094" s="17" t="s">
        <v>18481</v>
      </c>
      <c r="B8094" s="17" t="s">
        <v>18662</v>
      </c>
      <c r="C8094" s="4">
        <v>98087534904</v>
      </c>
      <c r="D8094" s="3" t="s">
        <v>18664</v>
      </c>
      <c r="E8094" s="3" t="s">
        <v>18663</v>
      </c>
      <c r="F8094" s="6">
        <v>7000</v>
      </c>
      <c r="G8094" s="5" t="s">
        <v>55</v>
      </c>
      <c r="H8094" s="3">
        <v>2014</v>
      </c>
    </row>
    <row r="8095" spans="1:8">
      <c r="A8095" s="17" t="s">
        <v>18481</v>
      </c>
      <c r="B8095" s="17" t="s">
        <v>18665</v>
      </c>
      <c r="C8095" s="4">
        <v>59066508967</v>
      </c>
      <c r="D8095" s="3" t="s">
        <v>18667</v>
      </c>
      <c r="E8095" s="3" t="s">
        <v>18666</v>
      </c>
      <c r="F8095" s="6">
        <v>5000</v>
      </c>
      <c r="G8095" s="5" t="s">
        <v>55</v>
      </c>
      <c r="H8095" s="3">
        <v>2014</v>
      </c>
    </row>
    <row r="8096" spans="1:8">
      <c r="A8096" s="17" t="s">
        <v>18481</v>
      </c>
      <c r="B8096" s="17" t="s">
        <v>18668</v>
      </c>
      <c r="C8096" s="4">
        <v>19474296874</v>
      </c>
      <c r="D8096" s="3" t="s">
        <v>18609</v>
      </c>
      <c r="E8096" s="3" t="s">
        <v>18669</v>
      </c>
      <c r="F8096" s="6">
        <v>4000</v>
      </c>
      <c r="G8096" s="5" t="s">
        <v>55</v>
      </c>
      <c r="H8096" s="3">
        <v>2014</v>
      </c>
    </row>
    <row r="8097" spans="1:8" ht="25.5">
      <c r="A8097" s="17" t="s">
        <v>18481</v>
      </c>
      <c r="B8097" s="26" t="s">
        <v>18670</v>
      </c>
      <c r="C8097" s="4">
        <v>8058593701</v>
      </c>
      <c r="D8097" s="3" t="s">
        <v>18609</v>
      </c>
      <c r="E8097" s="3" t="s">
        <v>18671</v>
      </c>
      <c r="F8097" s="6">
        <v>30000</v>
      </c>
      <c r="G8097" s="5" t="s">
        <v>55</v>
      </c>
      <c r="H8097" s="3">
        <v>2014</v>
      </c>
    </row>
    <row r="8098" spans="1:8">
      <c r="A8098" s="17" t="s">
        <v>18481</v>
      </c>
      <c r="B8098" s="17" t="s">
        <v>18672</v>
      </c>
      <c r="C8098" s="4">
        <v>20493234009</v>
      </c>
      <c r="D8098" s="3" t="s">
        <v>18609</v>
      </c>
      <c r="E8098" s="3" t="s">
        <v>18673</v>
      </c>
      <c r="F8098" s="6">
        <v>93000</v>
      </c>
      <c r="G8098" s="5" t="s">
        <v>55</v>
      </c>
      <c r="H8098" s="3">
        <v>2014</v>
      </c>
    </row>
    <row r="8099" spans="1:8">
      <c r="A8099" s="17" t="s">
        <v>18481</v>
      </c>
      <c r="B8099" s="17" t="s">
        <v>18674</v>
      </c>
      <c r="C8099" s="4">
        <v>22705216187</v>
      </c>
      <c r="D8099" s="3" t="s">
        <v>18609</v>
      </c>
      <c r="E8099" s="3" t="s">
        <v>18675</v>
      </c>
      <c r="F8099" s="6">
        <v>30000</v>
      </c>
      <c r="G8099" s="5" t="s">
        <v>55</v>
      </c>
      <c r="H8099" s="3">
        <v>2014</v>
      </c>
    </row>
    <row r="8100" spans="1:8">
      <c r="A8100" s="17" t="s">
        <v>18481</v>
      </c>
      <c r="B8100" s="17" t="s">
        <v>18676</v>
      </c>
      <c r="C8100" s="4" t="s">
        <v>18677</v>
      </c>
      <c r="D8100" s="3" t="s">
        <v>18609</v>
      </c>
      <c r="E8100" s="3" t="s">
        <v>18678</v>
      </c>
      <c r="F8100" s="6">
        <v>30000</v>
      </c>
      <c r="G8100" s="5" t="s">
        <v>55</v>
      </c>
      <c r="H8100" s="3">
        <v>2014</v>
      </c>
    </row>
    <row r="8101" spans="1:8">
      <c r="A8101" s="17" t="s">
        <v>18481</v>
      </c>
      <c r="B8101" s="17" t="s">
        <v>18679</v>
      </c>
      <c r="C8101" s="4">
        <v>37211670724</v>
      </c>
      <c r="D8101" s="3" t="s">
        <v>18681</v>
      </c>
      <c r="E8101" s="3" t="s">
        <v>18680</v>
      </c>
      <c r="F8101" s="6">
        <v>20000</v>
      </c>
      <c r="G8101" s="5" t="s">
        <v>55</v>
      </c>
      <c r="H8101" s="3">
        <v>2014</v>
      </c>
    </row>
    <row r="8102" spans="1:8">
      <c r="A8102" s="17" t="s">
        <v>18481</v>
      </c>
      <c r="B8102" s="17" t="s">
        <v>18682</v>
      </c>
      <c r="C8102" s="4">
        <v>71917740574</v>
      </c>
      <c r="D8102" s="3" t="s">
        <v>18684</v>
      </c>
      <c r="E8102" s="3" t="s">
        <v>18683</v>
      </c>
      <c r="F8102" s="6">
        <v>5000</v>
      </c>
      <c r="G8102" s="5" t="s">
        <v>55</v>
      </c>
      <c r="H8102" s="3">
        <v>2014</v>
      </c>
    </row>
    <row r="8103" spans="1:8">
      <c r="A8103" s="17" t="s">
        <v>18481</v>
      </c>
      <c r="B8103" s="17" t="s">
        <v>18685</v>
      </c>
      <c r="C8103" s="4">
        <v>3076385</v>
      </c>
      <c r="D8103" s="3" t="s">
        <v>18687</v>
      </c>
      <c r="E8103" s="3" t="s">
        <v>18686</v>
      </c>
      <c r="F8103" s="6">
        <v>5000</v>
      </c>
      <c r="G8103" s="5" t="s">
        <v>55</v>
      </c>
      <c r="H8103" s="3">
        <v>2014</v>
      </c>
    </row>
    <row r="8104" spans="1:8" ht="25.5">
      <c r="A8104" s="17" t="s">
        <v>18481</v>
      </c>
      <c r="B8104" s="17" t="s">
        <v>18688</v>
      </c>
      <c r="C8104" s="4">
        <v>67576168937</v>
      </c>
      <c r="D8104" s="3" t="s">
        <v>18690</v>
      </c>
      <c r="E8104" s="3" t="s">
        <v>18689</v>
      </c>
      <c r="F8104" s="6">
        <v>7000</v>
      </c>
      <c r="G8104" s="5" t="s">
        <v>55</v>
      </c>
      <c r="H8104" s="3">
        <v>2014</v>
      </c>
    </row>
    <row r="8105" spans="1:8" ht="25.5">
      <c r="A8105" s="17" t="s">
        <v>18481</v>
      </c>
      <c r="B8105" s="17" t="s">
        <v>18691</v>
      </c>
      <c r="C8105" s="4">
        <v>44596613432</v>
      </c>
      <c r="D8105" s="3" t="s">
        <v>18693</v>
      </c>
      <c r="E8105" s="3" t="s">
        <v>18692</v>
      </c>
      <c r="F8105" s="6">
        <v>50000</v>
      </c>
      <c r="G8105" s="5" t="s">
        <v>55</v>
      </c>
      <c r="H8105" s="3">
        <v>2014</v>
      </c>
    </row>
    <row r="8106" spans="1:8" ht="38.25">
      <c r="A8106" s="17" t="s">
        <v>18481</v>
      </c>
      <c r="B8106" s="17" t="s">
        <v>18694</v>
      </c>
      <c r="C8106" s="4">
        <v>80653414913</v>
      </c>
      <c r="D8106" s="3" t="s">
        <v>18696</v>
      </c>
      <c r="E8106" s="3" t="s">
        <v>18695</v>
      </c>
      <c r="F8106" s="6">
        <v>20000</v>
      </c>
      <c r="G8106" s="5" t="s">
        <v>55</v>
      </c>
      <c r="H8106" s="3">
        <v>2014</v>
      </c>
    </row>
    <row r="8107" spans="1:8" ht="25.5">
      <c r="A8107" s="17" t="s">
        <v>18481</v>
      </c>
      <c r="B8107" s="17" t="s">
        <v>18697</v>
      </c>
      <c r="C8107" s="4">
        <v>63247228940</v>
      </c>
      <c r="D8107" s="3" t="s">
        <v>18699</v>
      </c>
      <c r="E8107" s="3" t="s">
        <v>18698</v>
      </c>
      <c r="F8107" s="6">
        <v>8000</v>
      </c>
      <c r="G8107" s="5" t="s">
        <v>55</v>
      </c>
      <c r="H8107" s="3">
        <v>2014</v>
      </c>
    </row>
    <row r="8108" spans="1:8">
      <c r="A8108" s="17" t="s">
        <v>18481</v>
      </c>
      <c r="B8108" s="17" t="s">
        <v>18700</v>
      </c>
      <c r="C8108" s="4">
        <v>88925886790</v>
      </c>
      <c r="D8108" s="3" t="s">
        <v>18702</v>
      </c>
      <c r="E8108" s="3" t="s">
        <v>18701</v>
      </c>
      <c r="F8108" s="6">
        <v>11600</v>
      </c>
      <c r="G8108" s="5" t="s">
        <v>55</v>
      </c>
      <c r="H8108" s="3">
        <v>2014</v>
      </c>
    </row>
    <row r="8109" spans="1:8" ht="25.5">
      <c r="A8109" s="17" t="s">
        <v>18481</v>
      </c>
      <c r="B8109" s="17" t="s">
        <v>18703</v>
      </c>
      <c r="C8109" s="4">
        <v>85852827713</v>
      </c>
      <c r="D8109" s="3" t="s">
        <v>18704</v>
      </c>
      <c r="E8109" s="3" t="s">
        <v>4089</v>
      </c>
      <c r="F8109" s="6">
        <v>8000</v>
      </c>
      <c r="G8109" s="5" t="s">
        <v>55</v>
      </c>
      <c r="H8109" s="3">
        <v>2014</v>
      </c>
    </row>
    <row r="8110" spans="1:8" ht="25.5">
      <c r="A8110" s="17" t="s">
        <v>18481</v>
      </c>
      <c r="B8110" s="17" t="s">
        <v>18705</v>
      </c>
      <c r="C8110" s="4">
        <v>71368029801</v>
      </c>
      <c r="D8110" s="3" t="s">
        <v>18707</v>
      </c>
      <c r="E8110" s="3" t="s">
        <v>18706</v>
      </c>
      <c r="F8110" s="6">
        <v>5000</v>
      </c>
      <c r="G8110" s="5" t="s">
        <v>55</v>
      </c>
      <c r="H8110" s="3">
        <v>2014</v>
      </c>
    </row>
    <row r="8111" spans="1:8" ht="25.5">
      <c r="A8111" s="17" t="s">
        <v>18481</v>
      </c>
      <c r="B8111" s="17" t="s">
        <v>18708</v>
      </c>
      <c r="C8111" s="4">
        <v>21548040773</v>
      </c>
      <c r="D8111" s="3" t="s">
        <v>18710</v>
      </c>
      <c r="E8111" s="3" t="s">
        <v>18709</v>
      </c>
      <c r="F8111" s="6">
        <v>5000</v>
      </c>
      <c r="G8111" s="5" t="s">
        <v>55</v>
      </c>
      <c r="H8111" s="3">
        <v>2014</v>
      </c>
    </row>
    <row r="8112" spans="1:8">
      <c r="A8112" s="17" t="s">
        <v>18481</v>
      </c>
      <c r="B8112" s="17" t="s">
        <v>18711</v>
      </c>
      <c r="C8112" s="4">
        <v>9350063005</v>
      </c>
      <c r="D8112" s="3" t="s">
        <v>18713</v>
      </c>
      <c r="E8112" s="3" t="s">
        <v>18712</v>
      </c>
      <c r="F8112" s="6">
        <v>10000</v>
      </c>
      <c r="G8112" s="5" t="s">
        <v>55</v>
      </c>
      <c r="H8112" s="3">
        <v>2014</v>
      </c>
    </row>
    <row r="8113" spans="1:8" ht="25.5">
      <c r="A8113" s="17" t="s">
        <v>18481</v>
      </c>
      <c r="B8113" s="17" t="s">
        <v>18714</v>
      </c>
      <c r="C8113" s="4">
        <v>77007504827</v>
      </c>
      <c r="D8113" s="3" t="s">
        <v>18716</v>
      </c>
      <c r="E8113" s="3" t="s">
        <v>18715</v>
      </c>
      <c r="F8113" s="6">
        <v>5000</v>
      </c>
      <c r="G8113" s="5" t="s">
        <v>55</v>
      </c>
      <c r="H8113" s="3">
        <v>2014</v>
      </c>
    </row>
    <row r="8114" spans="1:8" ht="25.5">
      <c r="A8114" s="17" t="s">
        <v>18481</v>
      </c>
      <c r="B8114" s="17" t="s">
        <v>18717</v>
      </c>
      <c r="C8114" s="4">
        <v>94059191673</v>
      </c>
      <c r="D8114" s="3" t="s">
        <v>18719</v>
      </c>
      <c r="E8114" s="3" t="s">
        <v>18718</v>
      </c>
      <c r="F8114" s="6">
        <v>10000</v>
      </c>
      <c r="G8114" s="5" t="s">
        <v>55</v>
      </c>
      <c r="H8114" s="3">
        <v>2014</v>
      </c>
    </row>
    <row r="8115" spans="1:8" ht="25.5">
      <c r="A8115" s="17" t="s">
        <v>18481</v>
      </c>
      <c r="B8115" s="17" t="s">
        <v>18720</v>
      </c>
      <c r="C8115" s="4">
        <v>2815767078</v>
      </c>
      <c r="D8115" s="3" t="s">
        <v>18722</v>
      </c>
      <c r="E8115" s="3" t="s">
        <v>18721</v>
      </c>
      <c r="F8115" s="6">
        <v>20000</v>
      </c>
      <c r="G8115" s="5" t="s">
        <v>55</v>
      </c>
      <c r="H8115" s="3">
        <v>2014</v>
      </c>
    </row>
    <row r="8116" spans="1:8">
      <c r="A8116" s="17" t="s">
        <v>18481</v>
      </c>
      <c r="B8116" s="17" t="s">
        <v>18723</v>
      </c>
      <c r="C8116" s="4">
        <v>68149380974</v>
      </c>
      <c r="D8116" s="3"/>
      <c r="E8116" s="3" t="s">
        <v>18724</v>
      </c>
      <c r="F8116" s="6">
        <v>3500</v>
      </c>
      <c r="G8116" s="5" t="s">
        <v>55</v>
      </c>
      <c r="H8116" s="3">
        <v>2014</v>
      </c>
    </row>
    <row r="8117" spans="1:8" ht="25.5">
      <c r="A8117" s="17" t="s">
        <v>18481</v>
      </c>
      <c r="B8117" s="17" t="s">
        <v>18725</v>
      </c>
      <c r="C8117" s="4">
        <v>84490583679</v>
      </c>
      <c r="D8117" s="3" t="s">
        <v>18727</v>
      </c>
      <c r="E8117" s="3" t="s">
        <v>18726</v>
      </c>
      <c r="F8117" s="57">
        <v>12000</v>
      </c>
      <c r="G8117" s="5" t="s">
        <v>55</v>
      </c>
      <c r="H8117" s="3">
        <v>2014</v>
      </c>
    </row>
    <row r="8118" spans="1:8">
      <c r="A8118" s="17" t="s">
        <v>18481</v>
      </c>
      <c r="B8118" s="17" t="s">
        <v>18728</v>
      </c>
      <c r="C8118" s="4">
        <v>83157929310</v>
      </c>
      <c r="D8118" s="3" t="s">
        <v>18730</v>
      </c>
      <c r="E8118" s="3" t="s">
        <v>18729</v>
      </c>
      <c r="F8118" s="6">
        <v>3000</v>
      </c>
      <c r="G8118" s="5" t="s">
        <v>55</v>
      </c>
      <c r="H8118" s="3">
        <v>2014</v>
      </c>
    </row>
    <row r="8119" spans="1:8">
      <c r="A8119" s="17" t="s">
        <v>18481</v>
      </c>
      <c r="B8119" s="17" t="s">
        <v>18731</v>
      </c>
      <c r="C8119" s="4">
        <v>68832008018</v>
      </c>
      <c r="D8119" s="3" t="s">
        <v>18733</v>
      </c>
      <c r="E8119" s="3" t="s">
        <v>18732</v>
      </c>
      <c r="F8119" s="6">
        <v>5000</v>
      </c>
      <c r="G8119" s="5" t="s">
        <v>55</v>
      </c>
      <c r="H8119" s="3">
        <v>2014</v>
      </c>
    </row>
    <row r="8120" spans="1:8" ht="38.25">
      <c r="A8120" s="17" t="s">
        <v>18481</v>
      </c>
      <c r="B8120" s="17" t="s">
        <v>18734</v>
      </c>
      <c r="C8120" s="4"/>
      <c r="D8120" s="3" t="s">
        <v>18736</v>
      </c>
      <c r="E8120" s="3" t="s">
        <v>18735</v>
      </c>
      <c r="F8120" s="6">
        <v>8000</v>
      </c>
      <c r="G8120" s="5" t="s">
        <v>55</v>
      </c>
      <c r="H8120" s="3">
        <v>2014</v>
      </c>
    </row>
    <row r="8121" spans="1:8">
      <c r="A8121" s="17" t="s">
        <v>18481</v>
      </c>
      <c r="B8121" s="17" t="s">
        <v>18737</v>
      </c>
      <c r="C8121" s="4">
        <v>89493546468</v>
      </c>
      <c r="D8121" s="3" t="s">
        <v>18739</v>
      </c>
      <c r="E8121" s="3" t="s">
        <v>18738</v>
      </c>
      <c r="F8121" s="6">
        <v>10000</v>
      </c>
      <c r="G8121" s="5" t="s">
        <v>55</v>
      </c>
      <c r="H8121" s="3">
        <v>2014</v>
      </c>
    </row>
    <row r="8122" spans="1:8" ht="25.5">
      <c r="A8122" s="17" t="s">
        <v>18481</v>
      </c>
      <c r="B8122" s="17" t="s">
        <v>18740</v>
      </c>
      <c r="C8122" s="4">
        <v>629917311093</v>
      </c>
      <c r="D8122" s="3" t="s">
        <v>18742</v>
      </c>
      <c r="E8122" s="3" t="s">
        <v>18741</v>
      </c>
      <c r="F8122" s="6">
        <v>15000</v>
      </c>
      <c r="G8122" s="5" t="s">
        <v>55</v>
      </c>
      <c r="H8122" s="3">
        <v>2014</v>
      </c>
    </row>
    <row r="8123" spans="1:8">
      <c r="A8123" s="17" t="s">
        <v>18481</v>
      </c>
      <c r="B8123" s="17" t="s">
        <v>18743</v>
      </c>
      <c r="C8123" s="4">
        <v>82800367811</v>
      </c>
      <c r="D8123" s="3" t="s">
        <v>18745</v>
      </c>
      <c r="E8123" s="3" t="s">
        <v>18744</v>
      </c>
      <c r="F8123" s="6">
        <v>5000</v>
      </c>
      <c r="G8123" s="5" t="s">
        <v>55</v>
      </c>
      <c r="H8123" s="3">
        <v>2014</v>
      </c>
    </row>
    <row r="8124" spans="1:8" ht="25.5">
      <c r="A8124" s="17" t="s">
        <v>18481</v>
      </c>
      <c r="B8124" s="17" t="s">
        <v>18746</v>
      </c>
      <c r="C8124" s="4">
        <v>25140832645</v>
      </c>
      <c r="D8124" s="3" t="s">
        <v>18748</v>
      </c>
      <c r="E8124" s="3" t="s">
        <v>18747</v>
      </c>
      <c r="F8124" s="6">
        <v>6000</v>
      </c>
      <c r="G8124" s="5" t="s">
        <v>55</v>
      </c>
      <c r="H8124" s="3">
        <v>2014</v>
      </c>
    </row>
    <row r="8125" spans="1:8" ht="25.5">
      <c r="A8125" s="17" t="s">
        <v>18481</v>
      </c>
      <c r="B8125" s="17" t="s">
        <v>18749</v>
      </c>
      <c r="C8125" s="4">
        <v>6064667391</v>
      </c>
      <c r="D8125" s="3" t="s">
        <v>18751</v>
      </c>
      <c r="E8125" s="3" t="s">
        <v>18750</v>
      </c>
      <c r="F8125" s="6">
        <v>8000</v>
      </c>
      <c r="G8125" s="5" t="s">
        <v>55</v>
      </c>
      <c r="H8125" s="3">
        <v>2014</v>
      </c>
    </row>
    <row r="8126" spans="1:8">
      <c r="A8126" s="17" t="s">
        <v>18481</v>
      </c>
      <c r="B8126" s="17" t="s">
        <v>18752</v>
      </c>
      <c r="C8126" s="4">
        <v>37218437712</v>
      </c>
      <c r="D8126" s="3" t="s">
        <v>18754</v>
      </c>
      <c r="E8126" s="3" t="s">
        <v>18753</v>
      </c>
      <c r="F8126" s="6">
        <v>5000</v>
      </c>
      <c r="G8126" s="5" t="s">
        <v>55</v>
      </c>
      <c r="H8126" s="3">
        <v>2014</v>
      </c>
    </row>
    <row r="8127" spans="1:8">
      <c r="A8127" s="17" t="s">
        <v>18481</v>
      </c>
      <c r="B8127" s="17" t="s">
        <v>18755</v>
      </c>
      <c r="C8127" s="4"/>
      <c r="D8127" s="3" t="s">
        <v>18757</v>
      </c>
      <c r="E8127" s="3" t="s">
        <v>18756</v>
      </c>
      <c r="F8127" s="6">
        <v>5000</v>
      </c>
      <c r="G8127" s="5" t="s">
        <v>55</v>
      </c>
      <c r="H8127" s="3">
        <v>2014</v>
      </c>
    </row>
    <row r="8128" spans="1:8">
      <c r="A8128" s="17" t="s">
        <v>18481</v>
      </c>
      <c r="B8128" s="17" t="s">
        <v>18758</v>
      </c>
      <c r="C8128" s="4">
        <v>28750986915</v>
      </c>
      <c r="D8128" s="3" t="s">
        <v>18760</v>
      </c>
      <c r="E8128" s="3" t="s">
        <v>18759</v>
      </c>
      <c r="F8128" s="6">
        <v>5000</v>
      </c>
      <c r="G8128" s="5" t="s">
        <v>55</v>
      </c>
      <c r="H8128" s="3">
        <v>2014</v>
      </c>
    </row>
    <row r="8129" spans="1:8" ht="25.5">
      <c r="A8129" s="17" t="s">
        <v>18481</v>
      </c>
      <c r="B8129" s="17" t="s">
        <v>18761</v>
      </c>
      <c r="C8129" s="4">
        <v>83735047367</v>
      </c>
      <c r="D8129" s="3" t="s">
        <v>18763</v>
      </c>
      <c r="E8129" s="3" t="s">
        <v>18762</v>
      </c>
      <c r="F8129" s="6">
        <v>10000</v>
      </c>
      <c r="G8129" s="5" t="s">
        <v>55</v>
      </c>
      <c r="H8129" s="3">
        <v>2014</v>
      </c>
    </row>
    <row r="8130" spans="1:8">
      <c r="A8130" s="17" t="s">
        <v>18481</v>
      </c>
      <c r="B8130" s="17" t="s">
        <v>18764</v>
      </c>
      <c r="C8130" s="4">
        <v>25985953586</v>
      </c>
      <c r="D8130" s="3" t="s">
        <v>18766</v>
      </c>
      <c r="E8130" s="3" t="s">
        <v>18765</v>
      </c>
      <c r="F8130" s="6">
        <v>8000</v>
      </c>
      <c r="G8130" s="5" t="s">
        <v>55</v>
      </c>
      <c r="H8130" s="3">
        <v>2014</v>
      </c>
    </row>
    <row r="8131" spans="1:8">
      <c r="A8131" s="17" t="s">
        <v>18481</v>
      </c>
      <c r="B8131" s="17" t="s">
        <v>18767</v>
      </c>
      <c r="C8131" s="4" t="s">
        <v>18768</v>
      </c>
      <c r="D8131" s="3" t="s">
        <v>18770</v>
      </c>
      <c r="E8131" s="3" t="s">
        <v>18769</v>
      </c>
      <c r="F8131" s="6">
        <v>20000</v>
      </c>
      <c r="G8131" s="5" t="s">
        <v>55</v>
      </c>
      <c r="H8131" s="3">
        <v>2014</v>
      </c>
    </row>
    <row r="8132" spans="1:8">
      <c r="A8132" s="17" t="s">
        <v>18481</v>
      </c>
      <c r="B8132" s="17" t="s">
        <v>18533</v>
      </c>
      <c r="C8132" s="4">
        <v>43102185018</v>
      </c>
      <c r="D8132" s="3" t="s">
        <v>18772</v>
      </c>
      <c r="E8132" s="3" t="s">
        <v>18771</v>
      </c>
      <c r="F8132" s="6">
        <v>15000</v>
      </c>
      <c r="G8132" s="5" t="s">
        <v>55</v>
      </c>
      <c r="H8132" s="3">
        <v>2014</v>
      </c>
    </row>
    <row r="8133" spans="1:8">
      <c r="A8133" s="17" t="s">
        <v>18481</v>
      </c>
      <c r="B8133" s="17" t="s">
        <v>18773</v>
      </c>
      <c r="C8133" s="4">
        <v>2815767078</v>
      </c>
      <c r="D8133" s="3" t="s">
        <v>18774</v>
      </c>
      <c r="E8133" s="3" t="s">
        <v>18721</v>
      </c>
      <c r="F8133" s="6">
        <v>6000</v>
      </c>
      <c r="G8133" s="5" t="s">
        <v>55</v>
      </c>
      <c r="H8133" s="3">
        <v>2014</v>
      </c>
    </row>
    <row r="8134" spans="1:8">
      <c r="A8134" s="17" t="s">
        <v>18481</v>
      </c>
      <c r="B8134" s="17" t="s">
        <v>18775</v>
      </c>
      <c r="C8134" s="4">
        <v>90213786922</v>
      </c>
      <c r="D8134" s="108" t="s">
        <v>18777</v>
      </c>
      <c r="E8134" s="3" t="s">
        <v>18776</v>
      </c>
      <c r="F8134" s="6">
        <v>3000</v>
      </c>
      <c r="G8134" s="3" t="s">
        <v>55</v>
      </c>
      <c r="H8134" s="3">
        <v>2014</v>
      </c>
    </row>
    <row r="8135" spans="1:8" ht="25.5">
      <c r="A8135" s="17" t="s">
        <v>18481</v>
      </c>
      <c r="B8135" s="17" t="s">
        <v>18778</v>
      </c>
      <c r="C8135" s="4">
        <v>24746985028</v>
      </c>
      <c r="D8135" s="3" t="s">
        <v>18780</v>
      </c>
      <c r="E8135" s="3" t="s">
        <v>18779</v>
      </c>
      <c r="F8135" s="6">
        <v>3000</v>
      </c>
      <c r="G8135" s="5" t="s">
        <v>55</v>
      </c>
      <c r="H8135" s="3">
        <v>2014</v>
      </c>
    </row>
    <row r="8136" spans="1:8" ht="25.5">
      <c r="A8136" s="17" t="s">
        <v>18481</v>
      </c>
      <c r="B8136" s="17" t="s">
        <v>18781</v>
      </c>
      <c r="C8136" s="4">
        <v>25140832645</v>
      </c>
      <c r="D8136" s="3" t="s">
        <v>18783</v>
      </c>
      <c r="E8136" s="3" t="s">
        <v>18782</v>
      </c>
      <c r="F8136" s="6">
        <v>3000</v>
      </c>
      <c r="G8136" s="5" t="s">
        <v>55</v>
      </c>
      <c r="H8136" s="3">
        <v>2014</v>
      </c>
    </row>
    <row r="8137" spans="1:8">
      <c r="A8137" s="17" t="s">
        <v>18481</v>
      </c>
      <c r="B8137" s="17" t="s">
        <v>18784</v>
      </c>
      <c r="C8137" s="4">
        <v>67053442424</v>
      </c>
      <c r="D8137" s="3" t="s">
        <v>10125</v>
      </c>
      <c r="E8137" s="3" t="s">
        <v>18785</v>
      </c>
      <c r="F8137" s="6">
        <v>32000</v>
      </c>
      <c r="G8137" s="5" t="s">
        <v>55</v>
      </c>
      <c r="H8137" s="3">
        <v>2014</v>
      </c>
    </row>
    <row r="8138" spans="1:8">
      <c r="A8138" s="17" t="s">
        <v>18481</v>
      </c>
      <c r="B8138" s="17" t="s">
        <v>18786</v>
      </c>
      <c r="C8138" s="4">
        <v>67053442424</v>
      </c>
      <c r="D8138" s="3" t="s">
        <v>10125</v>
      </c>
      <c r="E8138" s="3" t="s">
        <v>18785</v>
      </c>
      <c r="F8138" s="6">
        <v>32000</v>
      </c>
      <c r="G8138" s="5" t="s">
        <v>55</v>
      </c>
      <c r="H8138" s="3">
        <v>2014</v>
      </c>
    </row>
    <row r="8139" spans="1:8" ht="25.5">
      <c r="A8139" s="17" t="s">
        <v>18481</v>
      </c>
      <c r="B8139" s="17" t="s">
        <v>18787</v>
      </c>
      <c r="C8139" s="4">
        <v>32780230663</v>
      </c>
      <c r="D8139" s="3" t="s">
        <v>18789</v>
      </c>
      <c r="E8139" s="3" t="s">
        <v>18788</v>
      </c>
      <c r="F8139" s="6">
        <v>150000</v>
      </c>
      <c r="G8139" s="5" t="s">
        <v>55</v>
      </c>
      <c r="H8139" s="3">
        <v>2014</v>
      </c>
    </row>
    <row r="8140" spans="1:8">
      <c r="A8140" s="17" t="s">
        <v>18481</v>
      </c>
      <c r="B8140" s="17" t="s">
        <v>18790</v>
      </c>
      <c r="C8140" s="4"/>
      <c r="D8140" s="3" t="s">
        <v>18609</v>
      </c>
      <c r="E8140" s="3" t="s">
        <v>18791</v>
      </c>
      <c r="F8140" s="6">
        <v>20000</v>
      </c>
      <c r="G8140" s="5" t="s">
        <v>55</v>
      </c>
      <c r="H8140" s="3">
        <v>2014</v>
      </c>
    </row>
    <row r="8141" spans="1:8" ht="25.5">
      <c r="A8141" s="17" t="s">
        <v>18481</v>
      </c>
      <c r="B8141" s="17" t="s">
        <v>18792</v>
      </c>
      <c r="C8141" s="4">
        <v>65319668932</v>
      </c>
      <c r="D8141" s="3" t="s">
        <v>18794</v>
      </c>
      <c r="E8141" s="3" t="s">
        <v>18793</v>
      </c>
      <c r="F8141" s="6">
        <v>8500</v>
      </c>
      <c r="G8141" s="5" t="s">
        <v>55</v>
      </c>
      <c r="H8141" s="3">
        <v>2014</v>
      </c>
    </row>
    <row r="8142" spans="1:8">
      <c r="A8142" s="17" t="s">
        <v>18481</v>
      </c>
      <c r="B8142" s="17" t="s">
        <v>18795</v>
      </c>
      <c r="C8142" s="4">
        <v>61182630232</v>
      </c>
      <c r="D8142" s="3" t="s">
        <v>18609</v>
      </c>
      <c r="E8142" s="3" t="s">
        <v>18796</v>
      </c>
      <c r="F8142" s="6">
        <v>20000</v>
      </c>
      <c r="G8142" s="5" t="s">
        <v>55</v>
      </c>
      <c r="H8142" s="3">
        <v>2014</v>
      </c>
    </row>
    <row r="8143" spans="1:8">
      <c r="A8143" s="17" t="s">
        <v>18481</v>
      </c>
      <c r="B8143" s="17" t="s">
        <v>18797</v>
      </c>
      <c r="C8143" s="4">
        <v>21041478235</v>
      </c>
      <c r="D8143" s="3" t="s">
        <v>18799</v>
      </c>
      <c r="E8143" s="3" t="s">
        <v>18798</v>
      </c>
      <c r="F8143" s="6">
        <v>7000</v>
      </c>
      <c r="G8143" s="5" t="s">
        <v>55</v>
      </c>
      <c r="H8143" s="3">
        <v>2014</v>
      </c>
    </row>
    <row r="8144" spans="1:8" ht="25.5">
      <c r="A8144" s="17" t="s">
        <v>18481</v>
      </c>
      <c r="B8144" s="17" t="s">
        <v>18800</v>
      </c>
      <c r="C8144" s="4">
        <v>90715923718</v>
      </c>
      <c r="D8144" s="3" t="s">
        <v>18802</v>
      </c>
      <c r="E8144" s="3" t="s">
        <v>18801</v>
      </c>
      <c r="F8144" s="6">
        <v>5000</v>
      </c>
      <c r="G8144" s="5" t="s">
        <v>55</v>
      </c>
      <c r="H8144" s="3">
        <v>2014</v>
      </c>
    </row>
    <row r="8145" spans="1:8">
      <c r="A8145" s="17" t="s">
        <v>18481</v>
      </c>
      <c r="B8145" s="17" t="s">
        <v>18803</v>
      </c>
      <c r="C8145" s="4">
        <v>69982183426</v>
      </c>
      <c r="D8145" s="3" t="s">
        <v>18805</v>
      </c>
      <c r="E8145" s="3" t="s">
        <v>18804</v>
      </c>
      <c r="F8145" s="6">
        <v>5000</v>
      </c>
      <c r="G8145" s="5" t="s">
        <v>55</v>
      </c>
      <c r="H8145" s="3">
        <v>2014</v>
      </c>
    </row>
    <row r="8146" spans="1:8">
      <c r="A8146" s="17" t="s">
        <v>18481</v>
      </c>
      <c r="B8146" s="17" t="s">
        <v>18806</v>
      </c>
      <c r="C8146" s="4"/>
      <c r="D8146" s="3"/>
      <c r="E8146" s="3"/>
      <c r="F8146" s="6">
        <v>9600</v>
      </c>
      <c r="G8146" s="3" t="s">
        <v>55</v>
      </c>
      <c r="H8146" s="3">
        <v>2014</v>
      </c>
    </row>
    <row r="8147" spans="1:8">
      <c r="A8147" s="17" t="s">
        <v>18481</v>
      </c>
      <c r="B8147" s="17" t="s">
        <v>18807</v>
      </c>
      <c r="C8147" s="4">
        <v>59066508967</v>
      </c>
      <c r="D8147" s="3" t="s">
        <v>18609</v>
      </c>
      <c r="E8147" s="3" t="s">
        <v>18666</v>
      </c>
      <c r="F8147" s="6">
        <v>16456.25</v>
      </c>
      <c r="G8147" s="5" t="s">
        <v>55</v>
      </c>
      <c r="H8147" s="3">
        <v>2014</v>
      </c>
    </row>
    <row r="8148" spans="1:8">
      <c r="A8148" s="17" t="s">
        <v>18481</v>
      </c>
      <c r="B8148" s="17" t="s">
        <v>18808</v>
      </c>
      <c r="C8148" s="4"/>
      <c r="D8148" s="3" t="s">
        <v>18609</v>
      </c>
      <c r="E8148" s="3" t="s">
        <v>18791</v>
      </c>
      <c r="F8148" s="6">
        <v>1500</v>
      </c>
      <c r="G8148" s="5" t="s">
        <v>55</v>
      </c>
      <c r="H8148" s="3">
        <v>2014</v>
      </c>
    </row>
    <row r="8149" spans="1:8">
      <c r="A8149" s="17" t="s">
        <v>18481</v>
      </c>
      <c r="B8149" s="16" t="s">
        <v>18809</v>
      </c>
      <c r="C8149" s="8">
        <v>59122208478</v>
      </c>
      <c r="D8149" s="5" t="s">
        <v>18609</v>
      </c>
      <c r="E8149" s="5" t="s">
        <v>18810</v>
      </c>
      <c r="F8149" s="9">
        <v>2000</v>
      </c>
      <c r="G8149" s="5" t="s">
        <v>55</v>
      </c>
      <c r="H8149" s="3">
        <v>2014</v>
      </c>
    </row>
    <row r="8150" spans="1:8">
      <c r="A8150" s="17" t="s">
        <v>18481</v>
      </c>
      <c r="B8150" s="16" t="s">
        <v>18811</v>
      </c>
      <c r="C8150" s="8"/>
      <c r="D8150" s="5" t="s">
        <v>18609</v>
      </c>
      <c r="E8150" s="5"/>
      <c r="F8150" s="9">
        <v>1000</v>
      </c>
      <c r="G8150" s="5" t="s">
        <v>55</v>
      </c>
      <c r="H8150" s="3">
        <v>2014</v>
      </c>
    </row>
    <row r="8151" spans="1:8">
      <c r="A8151" s="17" t="s">
        <v>18481</v>
      </c>
      <c r="B8151" s="16" t="s">
        <v>18812</v>
      </c>
      <c r="C8151" s="8" t="s">
        <v>18648</v>
      </c>
      <c r="D8151" s="5" t="s">
        <v>18609</v>
      </c>
      <c r="E8151" s="5" t="s">
        <v>18649</v>
      </c>
      <c r="F8151" s="9">
        <v>8000</v>
      </c>
      <c r="G8151" s="5" t="s">
        <v>55</v>
      </c>
      <c r="H8151" s="3">
        <v>2014</v>
      </c>
    </row>
    <row r="8152" spans="1:8">
      <c r="A8152" s="17" t="s">
        <v>18481</v>
      </c>
      <c r="B8152" s="16" t="s">
        <v>18813</v>
      </c>
      <c r="C8152" s="8">
        <v>37936288471</v>
      </c>
      <c r="D8152" s="5" t="s">
        <v>18609</v>
      </c>
      <c r="E8152" s="5" t="s">
        <v>13055</v>
      </c>
      <c r="F8152" s="9">
        <v>3000</v>
      </c>
      <c r="G8152" s="5" t="s">
        <v>55</v>
      </c>
      <c r="H8152" s="3">
        <v>2014</v>
      </c>
    </row>
    <row r="8153" spans="1:8">
      <c r="A8153" s="17" t="s">
        <v>18481</v>
      </c>
      <c r="B8153" s="16" t="s">
        <v>18814</v>
      </c>
      <c r="C8153" s="8">
        <v>59122208478</v>
      </c>
      <c r="D8153" s="5" t="s">
        <v>18609</v>
      </c>
      <c r="E8153" s="5" t="s">
        <v>18810</v>
      </c>
      <c r="F8153" s="9">
        <v>3500</v>
      </c>
      <c r="G8153" s="5" t="s">
        <v>55</v>
      </c>
      <c r="H8153" s="3">
        <v>2014</v>
      </c>
    </row>
    <row r="8154" spans="1:8">
      <c r="A8154" s="17" t="s">
        <v>18481</v>
      </c>
      <c r="B8154" s="16" t="s">
        <v>18815</v>
      </c>
      <c r="C8154" s="8"/>
      <c r="D8154" s="5" t="s">
        <v>18609</v>
      </c>
      <c r="E8154" s="5"/>
      <c r="F8154" s="9">
        <v>3000</v>
      </c>
      <c r="G8154" s="5" t="s">
        <v>55</v>
      </c>
      <c r="H8154" s="3">
        <v>2014</v>
      </c>
    </row>
    <row r="8155" spans="1:8">
      <c r="A8155" s="17" t="s">
        <v>18481</v>
      </c>
      <c r="B8155" s="16" t="s">
        <v>18630</v>
      </c>
      <c r="C8155" s="8">
        <v>76616883481</v>
      </c>
      <c r="D8155" s="5" t="s">
        <v>18609</v>
      </c>
      <c r="E8155" s="5" t="s">
        <v>18632</v>
      </c>
      <c r="F8155" s="9">
        <v>2000</v>
      </c>
      <c r="G8155" s="5" t="s">
        <v>55</v>
      </c>
      <c r="H8155" s="3">
        <v>2014</v>
      </c>
    </row>
    <row r="8156" spans="1:8">
      <c r="A8156" s="17" t="s">
        <v>18481</v>
      </c>
      <c r="B8156" s="16" t="s">
        <v>18816</v>
      </c>
      <c r="C8156" s="8">
        <v>37936288471</v>
      </c>
      <c r="D8156" s="5" t="s">
        <v>18609</v>
      </c>
      <c r="E8156" s="5" t="s">
        <v>13055</v>
      </c>
      <c r="F8156" s="9">
        <v>1000</v>
      </c>
      <c r="G8156" s="5" t="s">
        <v>55</v>
      </c>
      <c r="H8156" s="3">
        <v>2014</v>
      </c>
    </row>
    <row r="8157" spans="1:8">
      <c r="A8157" s="17" t="s">
        <v>18481</v>
      </c>
      <c r="B8157" s="16" t="s">
        <v>18643</v>
      </c>
      <c r="C8157" s="8">
        <v>90043281939</v>
      </c>
      <c r="D8157" s="5" t="s">
        <v>18609</v>
      </c>
      <c r="E8157" s="5" t="s">
        <v>18645</v>
      </c>
      <c r="F8157" s="9">
        <v>1000</v>
      </c>
      <c r="G8157" s="5" t="s">
        <v>55</v>
      </c>
      <c r="H8157" s="3">
        <v>2014</v>
      </c>
    </row>
    <row r="8158" spans="1:8">
      <c r="A8158" s="17" t="s">
        <v>18481</v>
      </c>
      <c r="B8158" s="16" t="s">
        <v>18817</v>
      </c>
      <c r="C8158" s="8"/>
      <c r="D8158" s="5" t="s">
        <v>18609</v>
      </c>
      <c r="E8158" s="5"/>
      <c r="F8158" s="9">
        <v>2000</v>
      </c>
      <c r="G8158" s="5" t="s">
        <v>55</v>
      </c>
      <c r="H8158" s="3">
        <v>2014</v>
      </c>
    </row>
    <row r="8159" spans="1:8">
      <c r="A8159" s="17" t="s">
        <v>18481</v>
      </c>
      <c r="B8159" s="16" t="s">
        <v>18818</v>
      </c>
      <c r="C8159" s="8"/>
      <c r="D8159" s="5" t="s">
        <v>18609</v>
      </c>
      <c r="E8159" s="5"/>
      <c r="F8159" s="9">
        <v>2000</v>
      </c>
      <c r="G8159" s="5" t="s">
        <v>55</v>
      </c>
      <c r="H8159" s="3">
        <v>2014</v>
      </c>
    </row>
    <row r="8160" spans="1:8">
      <c r="A8160" s="17" t="s">
        <v>18481</v>
      </c>
      <c r="B8160" s="16" t="s">
        <v>18819</v>
      </c>
      <c r="C8160" s="8">
        <v>90043281939</v>
      </c>
      <c r="D8160" s="5" t="s">
        <v>18609</v>
      </c>
      <c r="E8160" s="5" t="s">
        <v>18645</v>
      </c>
      <c r="F8160" s="9">
        <v>2000</v>
      </c>
      <c r="G8160" s="5" t="s">
        <v>55</v>
      </c>
      <c r="H8160" s="3">
        <v>2014</v>
      </c>
    </row>
    <row r="8161" spans="1:8">
      <c r="A8161" s="17" t="s">
        <v>18481</v>
      </c>
      <c r="B8161" s="16" t="s">
        <v>18820</v>
      </c>
      <c r="C8161" s="8">
        <v>91473555571</v>
      </c>
      <c r="D8161" s="5" t="s">
        <v>18609</v>
      </c>
      <c r="E8161" s="5" t="s">
        <v>18821</v>
      </c>
      <c r="F8161" s="9">
        <v>10000</v>
      </c>
      <c r="G8161" s="5" t="s">
        <v>55</v>
      </c>
      <c r="H8161" s="3">
        <v>2014</v>
      </c>
    </row>
    <row r="8162" spans="1:8">
      <c r="A8162" s="17" t="s">
        <v>18481</v>
      </c>
      <c r="B8162" s="16" t="s">
        <v>18822</v>
      </c>
      <c r="C8162" s="8" t="s">
        <v>18823</v>
      </c>
      <c r="D8162" s="5" t="s">
        <v>18609</v>
      </c>
      <c r="E8162" s="5" t="s">
        <v>18624</v>
      </c>
      <c r="F8162" s="9">
        <v>4000</v>
      </c>
      <c r="G8162" s="5" t="s">
        <v>55</v>
      </c>
      <c r="H8162" s="3">
        <v>2014</v>
      </c>
    </row>
    <row r="8163" spans="1:8">
      <c r="A8163" s="17" t="s">
        <v>18481</v>
      </c>
      <c r="B8163" s="16" t="s">
        <v>18824</v>
      </c>
      <c r="C8163" s="8">
        <v>82893394647</v>
      </c>
      <c r="D8163" s="5" t="s">
        <v>18609</v>
      </c>
      <c r="E8163" s="5" t="s">
        <v>8697</v>
      </c>
      <c r="F8163" s="9">
        <v>4000</v>
      </c>
      <c r="G8163" s="5" t="s">
        <v>55</v>
      </c>
      <c r="H8163" s="3">
        <v>2014</v>
      </c>
    </row>
    <row r="8164" spans="1:8" ht="25.5">
      <c r="A8164" s="17" t="s">
        <v>18481</v>
      </c>
      <c r="B8164" s="16" t="s">
        <v>18825</v>
      </c>
      <c r="C8164" s="8">
        <v>47691585162</v>
      </c>
      <c r="D8164" s="5" t="s">
        <v>18609</v>
      </c>
      <c r="E8164" s="5" t="s">
        <v>18826</v>
      </c>
      <c r="F8164" s="9">
        <v>2000</v>
      </c>
      <c r="G8164" s="5" t="s">
        <v>55</v>
      </c>
      <c r="H8164" s="3">
        <v>2014</v>
      </c>
    </row>
    <row r="8165" spans="1:8">
      <c r="A8165" s="17" t="s">
        <v>18481</v>
      </c>
      <c r="B8165" s="16" t="s">
        <v>18708</v>
      </c>
      <c r="C8165" s="8">
        <v>21548040773</v>
      </c>
      <c r="D8165" s="5" t="s">
        <v>18609</v>
      </c>
      <c r="E8165" s="5" t="s">
        <v>18709</v>
      </c>
      <c r="F8165" s="9">
        <v>1000</v>
      </c>
      <c r="G8165" s="5" t="s">
        <v>55</v>
      </c>
      <c r="H8165" s="3">
        <v>2014</v>
      </c>
    </row>
    <row r="8166" spans="1:8" ht="25.5">
      <c r="A8166" s="17" t="s">
        <v>18481</v>
      </c>
      <c r="B8166" s="16" t="s">
        <v>18827</v>
      </c>
      <c r="C8166" s="8">
        <v>67576168937</v>
      </c>
      <c r="D8166" s="5" t="s">
        <v>18609</v>
      </c>
      <c r="E8166" s="5" t="s">
        <v>18689</v>
      </c>
      <c r="F8166" s="9">
        <v>2000</v>
      </c>
      <c r="G8166" s="5" t="s">
        <v>55</v>
      </c>
      <c r="H8166" s="3">
        <v>2014</v>
      </c>
    </row>
    <row r="8167" spans="1:8">
      <c r="A8167" s="17" t="s">
        <v>18481</v>
      </c>
      <c r="B8167" s="16" t="s">
        <v>18828</v>
      </c>
      <c r="C8167" s="8">
        <v>62138215442</v>
      </c>
      <c r="D8167" s="5" t="s">
        <v>18609</v>
      </c>
      <c r="E8167" s="5" t="s">
        <v>18829</v>
      </c>
      <c r="F8167" s="9">
        <v>1500</v>
      </c>
      <c r="G8167" s="5" t="s">
        <v>55</v>
      </c>
      <c r="H8167" s="3">
        <v>2014</v>
      </c>
    </row>
    <row r="8168" spans="1:8">
      <c r="A8168" s="17" t="s">
        <v>18481</v>
      </c>
      <c r="B8168" s="16" t="s">
        <v>18830</v>
      </c>
      <c r="C8168" s="8">
        <v>71917740574</v>
      </c>
      <c r="D8168" s="5" t="s">
        <v>18609</v>
      </c>
      <c r="E8168" s="5" t="s">
        <v>18683</v>
      </c>
      <c r="F8168" s="9">
        <v>1500</v>
      </c>
      <c r="G8168" s="5" t="s">
        <v>55</v>
      </c>
      <c r="H8168" s="3">
        <v>2014</v>
      </c>
    </row>
    <row r="8169" spans="1:8">
      <c r="A8169" s="17" t="s">
        <v>18481</v>
      </c>
      <c r="B8169" s="16" t="s">
        <v>18831</v>
      </c>
      <c r="C8169" s="8">
        <v>89493546468</v>
      </c>
      <c r="D8169" s="5" t="s">
        <v>18609</v>
      </c>
      <c r="E8169" s="5" t="s">
        <v>18738</v>
      </c>
      <c r="F8169" s="9">
        <v>6000</v>
      </c>
      <c r="G8169" s="5" t="s">
        <v>55</v>
      </c>
      <c r="H8169" s="3">
        <v>2014</v>
      </c>
    </row>
    <row r="8170" spans="1:8" ht="25.5">
      <c r="A8170" s="17" t="s">
        <v>18481</v>
      </c>
      <c r="B8170" s="16" t="s">
        <v>18832</v>
      </c>
      <c r="C8170" s="8">
        <v>52463862116</v>
      </c>
      <c r="D8170" s="5" t="s">
        <v>18609</v>
      </c>
      <c r="E8170" s="5" t="s">
        <v>18833</v>
      </c>
      <c r="F8170" s="9">
        <v>1000</v>
      </c>
      <c r="G8170" s="5" t="s">
        <v>55</v>
      </c>
      <c r="H8170" s="3">
        <v>2014</v>
      </c>
    </row>
    <row r="8171" spans="1:8">
      <c r="A8171" s="17" t="s">
        <v>18481</v>
      </c>
      <c r="B8171" s="16" t="s">
        <v>18723</v>
      </c>
      <c r="C8171" s="8">
        <v>68149380974</v>
      </c>
      <c r="D8171" s="5" t="s">
        <v>18609</v>
      </c>
      <c r="E8171" s="5" t="s">
        <v>18724</v>
      </c>
      <c r="F8171" s="9">
        <v>4000</v>
      </c>
      <c r="G8171" s="5" t="s">
        <v>55</v>
      </c>
      <c r="H8171" s="3">
        <v>2014</v>
      </c>
    </row>
    <row r="8172" spans="1:8">
      <c r="A8172" s="17" t="s">
        <v>18481</v>
      </c>
      <c r="B8172" s="16" t="s">
        <v>18824</v>
      </c>
      <c r="C8172" s="8">
        <v>82893394647</v>
      </c>
      <c r="D8172" s="5" t="s">
        <v>18609</v>
      </c>
      <c r="E8172" s="5" t="s">
        <v>8697</v>
      </c>
      <c r="F8172" s="9">
        <v>2000</v>
      </c>
      <c r="G8172" s="5" t="s">
        <v>55</v>
      </c>
      <c r="H8172" s="3">
        <v>2014</v>
      </c>
    </row>
    <row r="8173" spans="1:8">
      <c r="A8173" s="17" t="s">
        <v>18481</v>
      </c>
      <c r="B8173" s="16" t="s">
        <v>18834</v>
      </c>
      <c r="C8173" s="8"/>
      <c r="D8173" s="5" t="s">
        <v>18609</v>
      </c>
      <c r="E8173" s="5"/>
      <c r="F8173" s="9">
        <v>10000</v>
      </c>
      <c r="G8173" s="5" t="s">
        <v>55</v>
      </c>
      <c r="H8173" s="3">
        <v>2014</v>
      </c>
    </row>
    <row r="8174" spans="1:8">
      <c r="A8174" s="17" t="s">
        <v>18481</v>
      </c>
      <c r="B8174" s="16" t="s">
        <v>18835</v>
      </c>
      <c r="C8174" s="8">
        <v>25985953586</v>
      </c>
      <c r="D8174" s="5" t="s">
        <v>18609</v>
      </c>
      <c r="E8174" s="5" t="s">
        <v>18765</v>
      </c>
      <c r="F8174" s="9">
        <v>2000</v>
      </c>
      <c r="G8174" s="5" t="s">
        <v>55</v>
      </c>
      <c r="H8174" s="3">
        <v>2014</v>
      </c>
    </row>
    <row r="8175" spans="1:8">
      <c r="A8175" s="17" t="s">
        <v>18481</v>
      </c>
      <c r="B8175" s="16" t="s">
        <v>18767</v>
      </c>
      <c r="C8175" s="8">
        <v>4004139565</v>
      </c>
      <c r="D8175" s="5" t="s">
        <v>18609</v>
      </c>
      <c r="E8175" s="5" t="s">
        <v>18769</v>
      </c>
      <c r="F8175" s="9">
        <v>10000</v>
      </c>
      <c r="G8175" s="5" t="s">
        <v>55</v>
      </c>
      <c r="H8175" s="3">
        <v>2014</v>
      </c>
    </row>
    <row r="8176" spans="1:8">
      <c r="A8176" s="17" t="s">
        <v>18481</v>
      </c>
      <c r="B8176" s="16" t="s">
        <v>18836</v>
      </c>
      <c r="C8176" s="8">
        <v>78901746860</v>
      </c>
      <c r="D8176" s="5" t="s">
        <v>18609</v>
      </c>
      <c r="E8176" s="5" t="s">
        <v>18837</v>
      </c>
      <c r="F8176" s="9">
        <v>1200</v>
      </c>
      <c r="G8176" s="5" t="s">
        <v>55</v>
      </c>
      <c r="H8176" s="3">
        <v>2014</v>
      </c>
    </row>
    <row r="8177" spans="1:8">
      <c r="A8177" s="17" t="s">
        <v>18481</v>
      </c>
      <c r="B8177" s="16" t="s">
        <v>18838</v>
      </c>
      <c r="C8177" s="8">
        <v>25140832645</v>
      </c>
      <c r="D8177" s="5" t="s">
        <v>18609</v>
      </c>
      <c r="E8177" s="5" t="s">
        <v>18747</v>
      </c>
      <c r="F8177" s="9">
        <v>4000</v>
      </c>
      <c r="G8177" s="5" t="s">
        <v>55</v>
      </c>
      <c r="H8177" s="3">
        <v>2014</v>
      </c>
    </row>
    <row r="8178" spans="1:8">
      <c r="A8178" s="17" t="s">
        <v>18481</v>
      </c>
      <c r="B8178" s="16" t="s">
        <v>18839</v>
      </c>
      <c r="C8178" s="8">
        <v>37218437712</v>
      </c>
      <c r="D8178" s="5" t="s">
        <v>18609</v>
      </c>
      <c r="E8178" s="5" t="s">
        <v>18753</v>
      </c>
      <c r="F8178" s="9">
        <v>2000</v>
      </c>
      <c r="G8178" s="5" t="s">
        <v>55</v>
      </c>
      <c r="H8178" s="3">
        <v>2014</v>
      </c>
    </row>
    <row r="8179" spans="1:8" ht="25.5">
      <c r="A8179" s="17" t="s">
        <v>18481</v>
      </c>
      <c r="B8179" s="16" t="s">
        <v>18840</v>
      </c>
      <c r="C8179" s="8" t="s">
        <v>18841</v>
      </c>
      <c r="D8179" s="5" t="s">
        <v>18609</v>
      </c>
      <c r="E8179" s="5" t="s">
        <v>18741</v>
      </c>
      <c r="F8179" s="9">
        <v>3000</v>
      </c>
      <c r="G8179" s="5" t="s">
        <v>55</v>
      </c>
      <c r="H8179" s="3">
        <v>2014</v>
      </c>
    </row>
    <row r="8180" spans="1:8">
      <c r="A8180" s="17" t="s">
        <v>18481</v>
      </c>
      <c r="B8180" s="16" t="s">
        <v>18839</v>
      </c>
      <c r="C8180" s="8">
        <v>37218437712</v>
      </c>
      <c r="D8180" s="5" t="s">
        <v>18609</v>
      </c>
      <c r="E8180" s="5" t="s">
        <v>18753</v>
      </c>
      <c r="F8180" s="9">
        <v>2000</v>
      </c>
      <c r="G8180" s="5" t="s">
        <v>55</v>
      </c>
      <c r="H8180" s="3">
        <v>2014</v>
      </c>
    </row>
    <row r="8181" spans="1:8">
      <c r="A8181" s="17" t="s">
        <v>18481</v>
      </c>
      <c r="B8181" s="16" t="s">
        <v>18842</v>
      </c>
      <c r="C8181" s="8">
        <v>21041478235</v>
      </c>
      <c r="D8181" s="5" t="s">
        <v>18609</v>
      </c>
      <c r="E8181" s="5" t="s">
        <v>18798</v>
      </c>
      <c r="F8181" s="9">
        <v>3000</v>
      </c>
      <c r="G8181" s="5" t="s">
        <v>55</v>
      </c>
      <c r="H8181" s="3">
        <v>2014</v>
      </c>
    </row>
    <row r="8182" spans="1:8">
      <c r="A8182" s="17" t="s">
        <v>18481</v>
      </c>
      <c r="B8182" s="16" t="s">
        <v>18843</v>
      </c>
      <c r="C8182" s="8">
        <v>61182630232</v>
      </c>
      <c r="D8182" s="5" t="s">
        <v>18609</v>
      </c>
      <c r="E8182" s="5" t="s">
        <v>18796</v>
      </c>
      <c r="F8182" s="9">
        <v>10000</v>
      </c>
      <c r="G8182" s="5" t="s">
        <v>55</v>
      </c>
      <c r="H8182" s="3">
        <v>2014</v>
      </c>
    </row>
    <row r="8183" spans="1:8">
      <c r="A8183" s="17" t="s">
        <v>18481</v>
      </c>
      <c r="B8183" s="16" t="s">
        <v>18844</v>
      </c>
      <c r="C8183" s="8"/>
      <c r="D8183" s="5" t="s">
        <v>18609</v>
      </c>
      <c r="E8183" s="5"/>
      <c r="F8183" s="9">
        <v>2000</v>
      </c>
      <c r="G8183" s="5" t="s">
        <v>55</v>
      </c>
      <c r="H8183" s="3">
        <v>2014</v>
      </c>
    </row>
    <row r="8184" spans="1:8">
      <c r="A8184" s="17" t="s">
        <v>18481</v>
      </c>
      <c r="B8184" s="16" t="s">
        <v>18630</v>
      </c>
      <c r="C8184" s="8">
        <v>76616883481</v>
      </c>
      <c r="D8184" s="5" t="s">
        <v>18609</v>
      </c>
      <c r="E8184" s="5" t="s">
        <v>18632</v>
      </c>
      <c r="F8184" s="9">
        <v>40000</v>
      </c>
      <c r="G8184" s="5" t="s">
        <v>55</v>
      </c>
      <c r="H8184" s="3">
        <v>2014</v>
      </c>
    </row>
    <row r="8185" spans="1:8">
      <c r="A8185" s="17" t="s">
        <v>18481</v>
      </c>
      <c r="B8185" s="16" t="s">
        <v>18845</v>
      </c>
      <c r="C8185" s="8"/>
      <c r="D8185" s="5"/>
      <c r="E8185" s="5"/>
      <c r="F8185" s="9">
        <v>1000</v>
      </c>
      <c r="G8185" s="5" t="s">
        <v>55</v>
      </c>
      <c r="H8185" s="3">
        <v>2014</v>
      </c>
    </row>
    <row r="8186" spans="1:8">
      <c r="A8186" s="16" t="s">
        <v>18846</v>
      </c>
      <c r="B8186" s="109" t="s">
        <v>18847</v>
      </c>
      <c r="C8186" s="8">
        <v>61077038174</v>
      </c>
      <c r="D8186" s="5" t="s">
        <v>1390</v>
      </c>
      <c r="E8186" s="5" t="s">
        <v>18848</v>
      </c>
      <c r="F8186" s="9">
        <v>2000</v>
      </c>
      <c r="G8186" s="5" t="s">
        <v>44</v>
      </c>
      <c r="H8186" s="3">
        <v>2014</v>
      </c>
    </row>
    <row r="8187" spans="1:8">
      <c r="A8187" s="16" t="s">
        <v>18846</v>
      </c>
      <c r="B8187" s="26" t="s">
        <v>1947</v>
      </c>
      <c r="C8187" s="8">
        <v>99392453538</v>
      </c>
      <c r="D8187" s="5" t="s">
        <v>1390</v>
      </c>
      <c r="E8187" s="5" t="s">
        <v>18849</v>
      </c>
      <c r="F8187" s="9">
        <v>275000</v>
      </c>
      <c r="G8187" s="5" t="s">
        <v>44</v>
      </c>
      <c r="H8187" s="3">
        <v>2014</v>
      </c>
    </row>
    <row r="8188" spans="1:8">
      <c r="A8188" s="16" t="s">
        <v>18846</v>
      </c>
      <c r="B8188" s="109" t="s">
        <v>18850</v>
      </c>
      <c r="C8188" s="8" t="s">
        <v>7215</v>
      </c>
      <c r="D8188" s="5"/>
      <c r="E8188" s="5"/>
      <c r="F8188" s="25">
        <v>1000</v>
      </c>
      <c r="G8188" s="5" t="s">
        <v>44</v>
      </c>
      <c r="H8188" s="3">
        <v>2014</v>
      </c>
    </row>
    <row r="8189" spans="1:8">
      <c r="A8189" s="16" t="s">
        <v>18846</v>
      </c>
      <c r="B8189" s="26" t="s">
        <v>18851</v>
      </c>
      <c r="C8189" s="18" t="s">
        <v>18852</v>
      </c>
      <c r="D8189" s="24"/>
      <c r="E8189" s="24"/>
      <c r="F8189" s="25">
        <v>2000</v>
      </c>
      <c r="G8189" s="5" t="s">
        <v>44</v>
      </c>
      <c r="H8189" s="3">
        <v>2014</v>
      </c>
    </row>
    <row r="8190" spans="1:8">
      <c r="A8190" s="16" t="s">
        <v>18846</v>
      </c>
      <c r="B8190" s="17" t="s">
        <v>18853</v>
      </c>
      <c r="C8190" s="18" t="s">
        <v>18854</v>
      </c>
      <c r="D8190" s="3" t="s">
        <v>638</v>
      </c>
      <c r="E8190" s="3" t="s">
        <v>18855</v>
      </c>
      <c r="F8190" s="6">
        <v>2000</v>
      </c>
      <c r="G8190" s="5" t="s">
        <v>44</v>
      </c>
      <c r="H8190" s="3">
        <v>2014</v>
      </c>
    </row>
    <row r="8191" spans="1:8">
      <c r="A8191" s="16" t="s">
        <v>18846</v>
      </c>
      <c r="B8191" s="109" t="s">
        <v>18856</v>
      </c>
      <c r="C8191" s="8">
        <v>61518089082</v>
      </c>
      <c r="D8191" s="5" t="s">
        <v>1390</v>
      </c>
      <c r="E8191" s="110" t="s">
        <v>18857</v>
      </c>
      <c r="F8191" s="9">
        <v>5000</v>
      </c>
      <c r="G8191" s="5" t="s">
        <v>44</v>
      </c>
      <c r="H8191" s="3">
        <v>2014</v>
      </c>
    </row>
    <row r="8192" spans="1:8">
      <c r="A8192" s="16" t="s">
        <v>18846</v>
      </c>
      <c r="B8192" s="109" t="s">
        <v>18858</v>
      </c>
      <c r="C8192" s="8">
        <v>91922928533</v>
      </c>
      <c r="D8192" s="5" t="s">
        <v>1390</v>
      </c>
      <c r="E8192" s="5" t="s">
        <v>18859</v>
      </c>
      <c r="F8192" s="9">
        <v>1000</v>
      </c>
      <c r="G8192" s="5" t="s">
        <v>44</v>
      </c>
      <c r="H8192" s="3">
        <v>2014</v>
      </c>
    </row>
    <row r="8193" spans="1:8" ht="25.5">
      <c r="A8193" s="16" t="s">
        <v>18846</v>
      </c>
      <c r="B8193" s="109" t="s">
        <v>18860</v>
      </c>
      <c r="C8193" s="8">
        <v>83940981822</v>
      </c>
      <c r="D8193" s="5" t="s">
        <v>18862</v>
      </c>
      <c r="E8193" s="5" t="s">
        <v>18861</v>
      </c>
      <c r="F8193" s="9">
        <f>100000+45000+44000</f>
        <v>189000</v>
      </c>
      <c r="G8193" s="5" t="s">
        <v>44</v>
      </c>
      <c r="H8193" s="3">
        <v>2014</v>
      </c>
    </row>
    <row r="8194" spans="1:8">
      <c r="A8194" s="16" t="s">
        <v>18846</v>
      </c>
      <c r="B8194" s="109" t="s">
        <v>18863</v>
      </c>
      <c r="C8194" s="8">
        <v>44395923169</v>
      </c>
      <c r="D8194" s="5" t="s">
        <v>1390</v>
      </c>
      <c r="E8194" s="110" t="s">
        <v>18864</v>
      </c>
      <c r="F8194" s="9">
        <v>10000</v>
      </c>
      <c r="G8194" s="5" t="s">
        <v>44</v>
      </c>
      <c r="H8194" s="3">
        <v>2014</v>
      </c>
    </row>
    <row r="8195" spans="1:8">
      <c r="A8195" s="16" t="s">
        <v>18846</v>
      </c>
      <c r="B8195" s="26" t="s">
        <v>18865</v>
      </c>
      <c r="C8195" s="8" t="s">
        <v>18866</v>
      </c>
      <c r="D8195" s="24"/>
      <c r="E8195" s="24"/>
      <c r="F8195" s="25">
        <v>58000</v>
      </c>
      <c r="G8195" s="5" t="s">
        <v>44</v>
      </c>
      <c r="H8195" s="3">
        <v>2014</v>
      </c>
    </row>
    <row r="8196" spans="1:8">
      <c r="A8196" s="16" t="s">
        <v>18846</v>
      </c>
      <c r="B8196" s="26" t="s">
        <v>18867</v>
      </c>
      <c r="C8196" s="18">
        <v>88922433691</v>
      </c>
      <c r="D8196" s="5" t="s">
        <v>1390</v>
      </c>
      <c r="E8196" s="5" t="s">
        <v>18868</v>
      </c>
      <c r="F8196" s="25">
        <v>2000</v>
      </c>
      <c r="G8196" s="5" t="s">
        <v>44</v>
      </c>
      <c r="H8196" s="3">
        <v>2014</v>
      </c>
    </row>
    <row r="8197" spans="1:8">
      <c r="A8197" s="16" t="s">
        <v>18846</v>
      </c>
      <c r="B8197" s="17" t="s">
        <v>18869</v>
      </c>
      <c r="C8197" s="18" t="s">
        <v>18870</v>
      </c>
      <c r="D8197" s="3" t="s">
        <v>7415</v>
      </c>
      <c r="E8197" s="3" t="s">
        <v>18871</v>
      </c>
      <c r="F8197" s="6">
        <v>2000</v>
      </c>
      <c r="G8197" s="5" t="s">
        <v>44</v>
      </c>
      <c r="H8197" s="3">
        <v>2014</v>
      </c>
    </row>
    <row r="8198" spans="1:8">
      <c r="A8198" s="16" t="s">
        <v>18846</v>
      </c>
      <c r="B8198" s="26" t="s">
        <v>18872</v>
      </c>
      <c r="C8198" s="8">
        <v>19728435202</v>
      </c>
      <c r="D8198" s="24" t="s">
        <v>1390</v>
      </c>
      <c r="E8198" s="24"/>
      <c r="F8198" s="25">
        <v>2000</v>
      </c>
      <c r="G8198" s="5" t="s">
        <v>44</v>
      </c>
      <c r="H8198" s="3">
        <v>2014</v>
      </c>
    </row>
    <row r="8199" spans="1:8">
      <c r="A8199" s="16" t="s">
        <v>18846</v>
      </c>
      <c r="B8199" s="109" t="s">
        <v>18873</v>
      </c>
      <c r="C8199" s="8">
        <v>27613785354</v>
      </c>
      <c r="D8199" s="5" t="s">
        <v>1390</v>
      </c>
      <c r="E8199" s="110" t="s">
        <v>18874</v>
      </c>
      <c r="F8199" s="9">
        <v>50000</v>
      </c>
      <c r="G8199" s="5" t="s">
        <v>44</v>
      </c>
      <c r="H8199" s="3">
        <v>2014</v>
      </c>
    </row>
    <row r="8200" spans="1:8">
      <c r="A8200" s="16" t="s">
        <v>18846</v>
      </c>
      <c r="B8200" s="26" t="s">
        <v>18875</v>
      </c>
      <c r="C8200" s="18">
        <v>28140243179</v>
      </c>
      <c r="D8200" s="5" t="s">
        <v>1390</v>
      </c>
      <c r="E8200" s="5" t="s">
        <v>18876</v>
      </c>
      <c r="F8200" s="9">
        <v>345000</v>
      </c>
      <c r="G8200" s="5" t="s">
        <v>44</v>
      </c>
      <c r="H8200" s="3">
        <v>2014</v>
      </c>
    </row>
    <row r="8201" spans="1:8">
      <c r="A8201" s="16" t="s">
        <v>18846</v>
      </c>
      <c r="B8201" s="29" t="s">
        <v>18877</v>
      </c>
      <c r="C8201" s="8" t="s">
        <v>18878</v>
      </c>
      <c r="D8201" s="5" t="s">
        <v>1390</v>
      </c>
      <c r="E8201" s="5" t="s">
        <v>18879</v>
      </c>
      <c r="F8201" s="9">
        <v>32000</v>
      </c>
      <c r="G8201" s="5" t="s">
        <v>44</v>
      </c>
      <c r="H8201" s="3">
        <v>2014</v>
      </c>
    </row>
    <row r="8202" spans="1:8">
      <c r="A8202" s="16" t="s">
        <v>18846</v>
      </c>
      <c r="B8202" s="17" t="s">
        <v>18880</v>
      </c>
      <c r="C8202" s="4" t="s">
        <v>18881</v>
      </c>
      <c r="D8202" s="3" t="s">
        <v>18882</v>
      </c>
      <c r="E8202" s="3"/>
      <c r="F8202" s="6">
        <v>5000</v>
      </c>
      <c r="G8202" s="5" t="s">
        <v>44</v>
      </c>
      <c r="H8202" s="3">
        <v>2014</v>
      </c>
    </row>
    <row r="8203" spans="1:8">
      <c r="A8203" s="16" t="s">
        <v>18846</v>
      </c>
      <c r="B8203" s="16" t="s">
        <v>18883</v>
      </c>
      <c r="C8203" s="18">
        <v>52735403826</v>
      </c>
      <c r="D8203" s="5" t="s">
        <v>1390</v>
      </c>
      <c r="E8203" s="5" t="s">
        <v>18884</v>
      </c>
      <c r="F8203" s="9">
        <v>37115</v>
      </c>
      <c r="G8203" s="5" t="s">
        <v>44</v>
      </c>
      <c r="H8203" s="3">
        <v>2014</v>
      </c>
    </row>
    <row r="8204" spans="1:8">
      <c r="A8204" s="16" t="s">
        <v>18846</v>
      </c>
      <c r="B8204" s="109" t="s">
        <v>18885</v>
      </c>
      <c r="C8204" s="8" t="s">
        <v>18886</v>
      </c>
      <c r="D8204" s="5" t="s">
        <v>1390</v>
      </c>
      <c r="E8204" s="5" t="s">
        <v>18887</v>
      </c>
      <c r="F8204" s="9">
        <v>12500</v>
      </c>
      <c r="G8204" s="5" t="s">
        <v>44</v>
      </c>
      <c r="H8204" s="3">
        <v>2014</v>
      </c>
    </row>
    <row r="8205" spans="1:8">
      <c r="A8205" s="16" t="s">
        <v>18846</v>
      </c>
      <c r="B8205" s="17" t="s">
        <v>18888</v>
      </c>
      <c r="C8205" s="4"/>
      <c r="D8205" s="3" t="s">
        <v>1390</v>
      </c>
      <c r="E8205" s="3"/>
      <c r="F8205" s="6">
        <v>5000</v>
      </c>
      <c r="G8205" s="5" t="s">
        <v>44</v>
      </c>
      <c r="H8205" s="3">
        <v>2014</v>
      </c>
    </row>
    <row r="8206" spans="1:8">
      <c r="A8206" s="16" t="s">
        <v>18846</v>
      </c>
      <c r="B8206" s="109" t="s">
        <v>18889</v>
      </c>
      <c r="C8206" s="8">
        <v>87168275540</v>
      </c>
      <c r="D8206" s="5" t="s">
        <v>1390</v>
      </c>
      <c r="E8206" s="5" t="s">
        <v>18890</v>
      </c>
      <c r="F8206" s="25">
        <v>5000</v>
      </c>
      <c r="G8206" s="5" t="s">
        <v>44</v>
      </c>
      <c r="H8206" s="3">
        <v>2014</v>
      </c>
    </row>
    <row r="8207" spans="1:8">
      <c r="A8207" s="16" t="s">
        <v>18846</v>
      </c>
      <c r="B8207" s="109" t="s">
        <v>18891</v>
      </c>
      <c r="C8207" s="8">
        <v>63946735083</v>
      </c>
      <c r="D8207" s="5" t="s">
        <v>1390</v>
      </c>
      <c r="E8207" s="5" t="s">
        <v>18890</v>
      </c>
      <c r="F8207" s="9">
        <v>3000</v>
      </c>
      <c r="G8207" s="5" t="s">
        <v>44</v>
      </c>
      <c r="H8207" s="3">
        <v>2014</v>
      </c>
    </row>
    <row r="8208" spans="1:8">
      <c r="A8208" s="16" t="s">
        <v>18846</v>
      </c>
      <c r="B8208" s="17" t="s">
        <v>18892</v>
      </c>
      <c r="C8208" s="18" t="s">
        <v>18893</v>
      </c>
      <c r="D8208" s="3" t="s">
        <v>1390</v>
      </c>
      <c r="E8208" s="3"/>
      <c r="F8208" s="6">
        <v>87621</v>
      </c>
      <c r="G8208" s="5" t="s">
        <v>44</v>
      </c>
      <c r="H8208" s="3">
        <v>2014</v>
      </c>
    </row>
    <row r="8209" spans="1:8">
      <c r="A8209" s="16" t="s">
        <v>18846</v>
      </c>
      <c r="B8209" s="17" t="s">
        <v>18894</v>
      </c>
      <c r="C8209" s="4" t="s">
        <v>18895</v>
      </c>
      <c r="D8209" s="3" t="s">
        <v>1390</v>
      </c>
      <c r="E8209" s="3"/>
      <c r="F8209" s="6">
        <v>11875</v>
      </c>
      <c r="G8209" s="5" t="s">
        <v>44</v>
      </c>
      <c r="H8209" s="3">
        <v>2014</v>
      </c>
    </row>
    <row r="8210" spans="1:8">
      <c r="A8210" s="16" t="s">
        <v>18846</v>
      </c>
      <c r="B8210" s="17" t="s">
        <v>18896</v>
      </c>
      <c r="C8210" s="4" t="s">
        <v>18897</v>
      </c>
      <c r="D8210" s="3" t="s">
        <v>18898</v>
      </c>
      <c r="E8210" s="3"/>
      <c r="F8210" s="6">
        <v>1000</v>
      </c>
      <c r="G8210" s="5" t="s">
        <v>44</v>
      </c>
      <c r="H8210" s="3">
        <v>2014</v>
      </c>
    </row>
    <row r="8211" spans="1:8">
      <c r="A8211" s="16" t="s">
        <v>18846</v>
      </c>
      <c r="B8211" s="26" t="s">
        <v>18899</v>
      </c>
      <c r="C8211" s="8" t="s">
        <v>18900</v>
      </c>
      <c r="D8211" s="24" t="s">
        <v>1390</v>
      </c>
      <c r="E8211" s="24" t="s">
        <v>18901</v>
      </c>
      <c r="F8211" s="25">
        <v>5000</v>
      </c>
      <c r="G8211" s="24" t="s">
        <v>44</v>
      </c>
      <c r="H8211" s="3">
        <v>2014</v>
      </c>
    </row>
    <row r="8212" spans="1:8">
      <c r="A8212" s="16" t="s">
        <v>18846</v>
      </c>
      <c r="B8212" s="16" t="s">
        <v>18902</v>
      </c>
      <c r="C8212" s="8">
        <v>10195986997</v>
      </c>
      <c r="D8212" s="5" t="s">
        <v>1390</v>
      </c>
      <c r="E8212" s="5" t="s">
        <v>18903</v>
      </c>
      <c r="F8212" s="9">
        <v>30000</v>
      </c>
      <c r="G8212" s="5" t="s">
        <v>44</v>
      </c>
      <c r="H8212" s="3">
        <v>2014</v>
      </c>
    </row>
    <row r="8213" spans="1:8">
      <c r="A8213" s="16" t="s">
        <v>18846</v>
      </c>
      <c r="B8213" s="17" t="s">
        <v>18904</v>
      </c>
      <c r="C8213" s="4" t="s">
        <v>18905</v>
      </c>
      <c r="D8213" s="3" t="s">
        <v>18906</v>
      </c>
      <c r="E8213" s="3"/>
      <c r="F8213" s="6">
        <v>2000</v>
      </c>
      <c r="G8213" s="5" t="s">
        <v>44</v>
      </c>
      <c r="H8213" s="3">
        <v>2014</v>
      </c>
    </row>
    <row r="8214" spans="1:8">
      <c r="A8214" s="16" t="s">
        <v>18846</v>
      </c>
      <c r="B8214" s="17" t="s">
        <v>18907</v>
      </c>
      <c r="C8214" s="18" t="s">
        <v>18908</v>
      </c>
      <c r="D8214" s="3" t="s">
        <v>18910</v>
      </c>
      <c r="E8214" s="3" t="s">
        <v>18909</v>
      </c>
      <c r="F8214" s="6">
        <v>2000</v>
      </c>
      <c r="G8214" s="5" t="s">
        <v>44</v>
      </c>
      <c r="H8214" s="3">
        <v>2014</v>
      </c>
    </row>
    <row r="8215" spans="1:8">
      <c r="A8215" s="16" t="s">
        <v>18846</v>
      </c>
      <c r="B8215" s="17" t="s">
        <v>18911</v>
      </c>
      <c r="C8215" s="4" t="s">
        <v>18912</v>
      </c>
      <c r="D8215" s="3" t="s">
        <v>18913</v>
      </c>
      <c r="E8215" s="3"/>
      <c r="F8215" s="6">
        <v>3000</v>
      </c>
      <c r="G8215" s="5" t="s">
        <v>44</v>
      </c>
      <c r="H8215" s="3">
        <v>2014</v>
      </c>
    </row>
    <row r="8216" spans="1:8">
      <c r="A8216" s="16" t="s">
        <v>18846</v>
      </c>
      <c r="B8216" s="26" t="s">
        <v>18914</v>
      </c>
      <c r="C8216" s="8">
        <v>69737791551</v>
      </c>
      <c r="D8216" s="5" t="s">
        <v>1390</v>
      </c>
      <c r="E8216" s="5" t="s">
        <v>18915</v>
      </c>
      <c r="F8216" s="25">
        <v>860000</v>
      </c>
      <c r="G8216" s="5" t="s">
        <v>44</v>
      </c>
      <c r="H8216" s="3">
        <v>2014</v>
      </c>
    </row>
    <row r="8217" spans="1:8">
      <c r="A8217" s="16" t="s">
        <v>18846</v>
      </c>
      <c r="B8217" s="17" t="s">
        <v>18916</v>
      </c>
      <c r="C8217" s="18">
        <v>70838078355</v>
      </c>
      <c r="D8217" s="3" t="s">
        <v>1390</v>
      </c>
      <c r="E8217" s="3"/>
      <c r="F8217" s="6">
        <v>4000</v>
      </c>
      <c r="G8217" s="5" t="s">
        <v>44</v>
      </c>
      <c r="H8217" s="3">
        <v>2014</v>
      </c>
    </row>
    <row r="8218" spans="1:8">
      <c r="A8218" s="16" t="s">
        <v>18846</v>
      </c>
      <c r="B8218" s="17" t="s">
        <v>18917</v>
      </c>
      <c r="C8218" s="4" t="s">
        <v>18918</v>
      </c>
      <c r="D8218" s="3" t="s">
        <v>1390</v>
      </c>
      <c r="E8218" s="3"/>
      <c r="F8218" s="6">
        <v>3000</v>
      </c>
      <c r="G8218" s="5" t="s">
        <v>44</v>
      </c>
      <c r="H8218" s="3">
        <v>2014</v>
      </c>
    </row>
    <row r="8219" spans="1:8">
      <c r="A8219" s="16" t="s">
        <v>18846</v>
      </c>
      <c r="B8219" s="26" t="s">
        <v>18919</v>
      </c>
      <c r="C8219" s="18" t="s">
        <v>230</v>
      </c>
      <c r="D8219" s="24"/>
      <c r="E8219" s="24"/>
      <c r="F8219" s="9">
        <v>2000</v>
      </c>
      <c r="G8219" s="5" t="s">
        <v>44</v>
      </c>
      <c r="H8219" s="3">
        <v>2014</v>
      </c>
    </row>
    <row r="8220" spans="1:8">
      <c r="A8220" s="16" t="s">
        <v>18846</v>
      </c>
      <c r="B8220" s="26" t="s">
        <v>18920</v>
      </c>
      <c r="C8220" s="33" t="s">
        <v>18921</v>
      </c>
      <c r="D8220" s="5" t="s">
        <v>1390</v>
      </c>
      <c r="E8220" s="5" t="s">
        <v>18922</v>
      </c>
      <c r="F8220" s="25">
        <v>45000</v>
      </c>
      <c r="G8220" s="5" t="s">
        <v>44</v>
      </c>
      <c r="H8220" s="3">
        <v>2014</v>
      </c>
    </row>
    <row r="8221" spans="1:8">
      <c r="A8221" s="16" t="s">
        <v>18846</v>
      </c>
      <c r="B8221" s="26" t="s">
        <v>18923</v>
      </c>
      <c r="C8221" s="18" t="s">
        <v>18924</v>
      </c>
      <c r="D8221" s="24"/>
      <c r="E8221" s="24"/>
      <c r="F8221" s="25">
        <v>2000</v>
      </c>
      <c r="G8221" s="5" t="s">
        <v>44</v>
      </c>
      <c r="H8221" s="3">
        <v>2014</v>
      </c>
    </row>
    <row r="8222" spans="1:8">
      <c r="A8222" s="16" t="s">
        <v>18846</v>
      </c>
      <c r="B8222" s="109" t="s">
        <v>18925</v>
      </c>
      <c r="C8222" s="8" t="s">
        <v>18926</v>
      </c>
      <c r="D8222" s="5" t="s">
        <v>1390</v>
      </c>
      <c r="E8222" s="5" t="s">
        <v>18927</v>
      </c>
      <c r="F8222" s="25">
        <v>15000</v>
      </c>
      <c r="G8222" s="5" t="s">
        <v>44</v>
      </c>
      <c r="H8222" s="3">
        <v>2014</v>
      </c>
    </row>
    <row r="8223" spans="1:8">
      <c r="A8223" s="16" t="s">
        <v>18846</v>
      </c>
      <c r="B8223" s="109" t="s">
        <v>18928</v>
      </c>
      <c r="C8223" s="8">
        <v>11887288985</v>
      </c>
      <c r="D8223" s="5" t="s">
        <v>1390</v>
      </c>
      <c r="E8223" s="5" t="s">
        <v>2457</v>
      </c>
      <c r="F8223" s="25">
        <v>2000</v>
      </c>
      <c r="G8223" s="5" t="s">
        <v>44</v>
      </c>
      <c r="H8223" s="3">
        <v>2014</v>
      </c>
    </row>
    <row r="8224" spans="1:8">
      <c r="A8224" s="16" t="s">
        <v>18846</v>
      </c>
      <c r="B8224" s="17" t="s">
        <v>18929</v>
      </c>
      <c r="C8224" s="4" t="s">
        <v>18930</v>
      </c>
      <c r="D8224" s="3" t="s">
        <v>18932</v>
      </c>
      <c r="E8224" s="24" t="s">
        <v>18931</v>
      </c>
      <c r="F8224" s="6">
        <v>5000</v>
      </c>
      <c r="G8224" s="5" t="s">
        <v>44</v>
      </c>
      <c r="H8224" s="3">
        <v>2014</v>
      </c>
    </row>
    <row r="8225" spans="1:8">
      <c r="A8225" s="16" t="s">
        <v>18846</v>
      </c>
      <c r="B8225" s="26" t="s">
        <v>11991</v>
      </c>
      <c r="C8225" s="18" t="s">
        <v>6701</v>
      </c>
      <c r="D8225" s="5"/>
      <c r="E8225" s="5"/>
      <c r="F8225" s="25">
        <v>2000</v>
      </c>
      <c r="G8225" s="5" t="s">
        <v>44</v>
      </c>
      <c r="H8225" s="3">
        <v>2014</v>
      </c>
    </row>
    <row r="8226" spans="1:8">
      <c r="A8226" s="16" t="s">
        <v>18846</v>
      </c>
      <c r="B8226" s="26" t="s">
        <v>18933</v>
      </c>
      <c r="C8226" s="18">
        <v>86606128482</v>
      </c>
      <c r="D8226" s="5" t="s">
        <v>1390</v>
      </c>
      <c r="E8226" s="5" t="s">
        <v>18934</v>
      </c>
      <c r="F8226" s="25">
        <v>370000</v>
      </c>
      <c r="G8226" s="5" t="s">
        <v>44</v>
      </c>
      <c r="H8226" s="3">
        <v>2014</v>
      </c>
    </row>
    <row r="8227" spans="1:8">
      <c r="A8227" s="16" t="s">
        <v>18846</v>
      </c>
      <c r="B8227" s="16" t="s">
        <v>18935</v>
      </c>
      <c r="C8227" s="8" t="s">
        <v>18936</v>
      </c>
      <c r="D8227" s="5" t="s">
        <v>1390</v>
      </c>
      <c r="E8227" s="5" t="s">
        <v>18937</v>
      </c>
      <c r="F8227" s="9">
        <v>20000</v>
      </c>
      <c r="G8227" s="5" t="s">
        <v>44</v>
      </c>
      <c r="H8227" s="3">
        <v>2014</v>
      </c>
    </row>
    <row r="8228" spans="1:8">
      <c r="A8228" s="16" t="s">
        <v>18846</v>
      </c>
      <c r="B8228" s="26" t="s">
        <v>18938</v>
      </c>
      <c r="C8228" s="18" t="s">
        <v>18939</v>
      </c>
      <c r="D8228" s="24"/>
      <c r="E8228" s="24"/>
      <c r="F8228" s="25">
        <v>2000</v>
      </c>
      <c r="G8228" s="5" t="s">
        <v>44</v>
      </c>
      <c r="H8228" s="3">
        <v>2014</v>
      </c>
    </row>
    <row r="8229" spans="1:8">
      <c r="A8229" s="16" t="s">
        <v>18846</v>
      </c>
      <c r="B8229" s="26" t="s">
        <v>18940</v>
      </c>
      <c r="C8229" s="18">
        <v>55920081388</v>
      </c>
      <c r="D8229" s="24" t="s">
        <v>1390</v>
      </c>
      <c r="E8229" s="24"/>
      <c r="F8229" s="25">
        <v>820</v>
      </c>
      <c r="G8229" s="5" t="s">
        <v>44</v>
      </c>
      <c r="H8229" s="3">
        <v>2014</v>
      </c>
    </row>
    <row r="8230" spans="1:8">
      <c r="A8230" s="16" t="s">
        <v>18846</v>
      </c>
      <c r="B8230" s="26" t="s">
        <v>18941</v>
      </c>
      <c r="C8230" s="18" t="s">
        <v>18942</v>
      </c>
      <c r="D8230" s="24" t="s">
        <v>18943</v>
      </c>
      <c r="E8230" s="24" t="s">
        <v>18944</v>
      </c>
      <c r="F8230" s="25">
        <v>1000</v>
      </c>
      <c r="G8230" s="5" t="s">
        <v>44</v>
      </c>
      <c r="H8230" s="3">
        <v>2014</v>
      </c>
    </row>
    <row r="8231" spans="1:8">
      <c r="A8231" s="16" t="s">
        <v>18846</v>
      </c>
      <c r="B8231" s="26" t="s">
        <v>18945</v>
      </c>
      <c r="C8231" s="18" t="s">
        <v>18946</v>
      </c>
      <c r="D8231" s="24" t="s">
        <v>18947</v>
      </c>
      <c r="E8231" s="24" t="s">
        <v>2442</v>
      </c>
      <c r="F8231" s="25">
        <v>2000</v>
      </c>
      <c r="G8231" s="5" t="s">
        <v>44</v>
      </c>
      <c r="H8231" s="3">
        <v>2014</v>
      </c>
    </row>
    <row r="8232" spans="1:8">
      <c r="A8232" s="16" t="s">
        <v>18846</v>
      </c>
      <c r="B8232" s="26" t="s">
        <v>18948</v>
      </c>
      <c r="C8232" s="18" t="s">
        <v>916</v>
      </c>
      <c r="D8232" s="24" t="s">
        <v>915</v>
      </c>
      <c r="E8232" s="24" t="s">
        <v>18949</v>
      </c>
      <c r="F8232" s="25">
        <v>2000</v>
      </c>
      <c r="G8232" s="5" t="s">
        <v>44</v>
      </c>
      <c r="H8232" s="3">
        <v>2014</v>
      </c>
    </row>
    <row r="8233" spans="1:8">
      <c r="A8233" s="16" t="s">
        <v>18846</v>
      </c>
      <c r="B8233" s="26" t="s">
        <v>18950</v>
      </c>
      <c r="C8233" s="18" t="s">
        <v>18951</v>
      </c>
      <c r="D8233" s="24" t="s">
        <v>4058</v>
      </c>
      <c r="E8233" s="24" t="s">
        <v>18952</v>
      </c>
      <c r="F8233" s="25">
        <v>5000</v>
      </c>
      <c r="G8233" s="5" t="s">
        <v>44</v>
      </c>
      <c r="H8233" s="3">
        <v>2014</v>
      </c>
    </row>
    <row r="8234" spans="1:8">
      <c r="A8234" s="16" t="s">
        <v>18846</v>
      </c>
      <c r="B8234" s="26" t="s">
        <v>18953</v>
      </c>
      <c r="C8234" s="18" t="s">
        <v>18954</v>
      </c>
      <c r="D8234" s="24" t="s">
        <v>18956</v>
      </c>
      <c r="E8234" s="24" t="s">
        <v>18955</v>
      </c>
      <c r="F8234" s="25">
        <v>1500</v>
      </c>
      <c r="G8234" s="5" t="s">
        <v>44</v>
      </c>
      <c r="H8234" s="3">
        <v>2014</v>
      </c>
    </row>
    <row r="8235" spans="1:8">
      <c r="A8235" s="16" t="s">
        <v>18846</v>
      </c>
      <c r="B8235" s="26" t="s">
        <v>18957</v>
      </c>
      <c r="C8235" s="18" t="s">
        <v>18958</v>
      </c>
      <c r="D8235" s="24" t="s">
        <v>18960</v>
      </c>
      <c r="E8235" s="24" t="s">
        <v>18959</v>
      </c>
      <c r="F8235" s="25">
        <v>6200</v>
      </c>
      <c r="G8235" s="5" t="s">
        <v>44</v>
      </c>
      <c r="H8235" s="3">
        <v>2014</v>
      </c>
    </row>
    <row r="8236" spans="1:8">
      <c r="A8236" s="16" t="s">
        <v>18846</v>
      </c>
      <c r="B8236" s="26" t="s">
        <v>18961</v>
      </c>
      <c r="C8236" s="18" t="s">
        <v>18962</v>
      </c>
      <c r="D8236" s="24" t="s">
        <v>18964</v>
      </c>
      <c r="E8236" s="24" t="s">
        <v>18963</v>
      </c>
      <c r="F8236" s="25">
        <v>2630</v>
      </c>
      <c r="G8236" s="5" t="s">
        <v>44</v>
      </c>
      <c r="H8236" s="3">
        <v>2014</v>
      </c>
    </row>
    <row r="8237" spans="1:8">
      <c r="A8237" s="16" t="s">
        <v>18846</v>
      </c>
      <c r="B8237" s="26" t="s">
        <v>18965</v>
      </c>
      <c r="C8237" s="18" t="s">
        <v>18966</v>
      </c>
      <c r="D8237" s="24" t="s">
        <v>18967</v>
      </c>
      <c r="E8237" s="24" t="s">
        <v>18968</v>
      </c>
      <c r="F8237" s="25">
        <v>2000</v>
      </c>
      <c r="G8237" s="5" t="s">
        <v>44</v>
      </c>
      <c r="H8237" s="3">
        <v>2014</v>
      </c>
    </row>
    <row r="8238" spans="1:8">
      <c r="A8238" s="16" t="s">
        <v>18846</v>
      </c>
      <c r="B8238" s="26" t="s">
        <v>18969</v>
      </c>
      <c r="C8238" s="18" t="s">
        <v>18970</v>
      </c>
      <c r="D8238" s="24" t="s">
        <v>1001</v>
      </c>
      <c r="E8238" s="24" t="s">
        <v>18971</v>
      </c>
      <c r="F8238" s="25">
        <v>2000</v>
      </c>
      <c r="G8238" s="5" t="s">
        <v>44</v>
      </c>
      <c r="H8238" s="3">
        <v>2014</v>
      </c>
    </row>
    <row r="8239" spans="1:8">
      <c r="A8239" s="16" t="s">
        <v>18846</v>
      </c>
      <c r="B8239" s="26" t="s">
        <v>18972</v>
      </c>
      <c r="C8239" s="18" t="s">
        <v>18973</v>
      </c>
      <c r="D8239" s="24" t="s">
        <v>1001</v>
      </c>
      <c r="E8239" s="24" t="s">
        <v>18974</v>
      </c>
      <c r="F8239" s="25">
        <v>1650</v>
      </c>
      <c r="G8239" s="5" t="s">
        <v>44</v>
      </c>
      <c r="H8239" s="3">
        <v>2014</v>
      </c>
    </row>
    <row r="8240" spans="1:8">
      <c r="A8240" s="16" t="s">
        <v>18846</v>
      </c>
      <c r="B8240" s="26" t="s">
        <v>18975</v>
      </c>
      <c r="C8240" s="18" t="s">
        <v>18976</v>
      </c>
      <c r="D8240" s="24" t="s">
        <v>1001</v>
      </c>
      <c r="E8240" s="24" t="s">
        <v>18977</v>
      </c>
      <c r="F8240" s="25">
        <v>1000</v>
      </c>
      <c r="G8240" s="5" t="s">
        <v>44</v>
      </c>
      <c r="H8240" s="3">
        <v>2014</v>
      </c>
    </row>
    <row r="8241" spans="1:8">
      <c r="A8241" s="16" t="s">
        <v>18846</v>
      </c>
      <c r="B8241" s="26" t="s">
        <v>18978</v>
      </c>
      <c r="C8241" s="18" t="s">
        <v>18979</v>
      </c>
      <c r="D8241" s="24" t="s">
        <v>1001</v>
      </c>
      <c r="E8241" s="24" t="s">
        <v>18980</v>
      </c>
      <c r="F8241" s="25">
        <v>2000</v>
      </c>
      <c r="G8241" s="5" t="s">
        <v>44</v>
      </c>
      <c r="H8241" s="3">
        <v>2014</v>
      </c>
    </row>
    <row r="8242" spans="1:8">
      <c r="A8242" s="16" t="s">
        <v>18846</v>
      </c>
      <c r="B8242" s="26" t="s">
        <v>18981</v>
      </c>
      <c r="C8242" s="18" t="s">
        <v>18982</v>
      </c>
      <c r="D8242" s="24" t="s">
        <v>1001</v>
      </c>
      <c r="E8242" s="24" t="s">
        <v>10113</v>
      </c>
      <c r="F8242" s="25">
        <v>2000</v>
      </c>
      <c r="G8242" s="5" t="s">
        <v>44</v>
      </c>
      <c r="H8242" s="3">
        <v>2014</v>
      </c>
    </row>
    <row r="8243" spans="1:8">
      <c r="A8243" s="16" t="s">
        <v>18846</v>
      </c>
      <c r="B8243" s="26" t="s">
        <v>18983</v>
      </c>
      <c r="C8243" s="18" t="s">
        <v>18984</v>
      </c>
      <c r="D8243" s="24" t="s">
        <v>18986</v>
      </c>
      <c r="E8243" s="24" t="s">
        <v>18985</v>
      </c>
      <c r="F8243" s="25">
        <v>1500</v>
      </c>
      <c r="G8243" s="5" t="s">
        <v>44</v>
      </c>
      <c r="H8243" s="3">
        <v>2014</v>
      </c>
    </row>
    <row r="8244" spans="1:8">
      <c r="A8244" s="16" t="s">
        <v>18846</v>
      </c>
      <c r="B8244" s="26" t="s">
        <v>18987</v>
      </c>
      <c r="C8244" s="18" t="s">
        <v>18988</v>
      </c>
      <c r="D8244" s="24" t="s">
        <v>1001</v>
      </c>
      <c r="E8244" s="24" t="s">
        <v>18989</v>
      </c>
      <c r="F8244" s="25">
        <v>1000</v>
      </c>
      <c r="G8244" s="5" t="s">
        <v>44</v>
      </c>
      <c r="H8244" s="3">
        <v>2014</v>
      </c>
    </row>
    <row r="8245" spans="1:8">
      <c r="A8245" s="17" t="s">
        <v>19679</v>
      </c>
      <c r="B8245" s="17" t="s">
        <v>18990</v>
      </c>
      <c r="C8245" s="4" t="s">
        <v>18991</v>
      </c>
      <c r="D8245" s="3"/>
      <c r="E8245" s="3" t="s">
        <v>18992</v>
      </c>
      <c r="F8245" s="6">
        <v>210000</v>
      </c>
      <c r="G8245" s="10" t="s">
        <v>57</v>
      </c>
      <c r="H8245" s="3">
        <v>2014</v>
      </c>
    </row>
    <row r="8246" spans="1:8">
      <c r="A8246" s="17" t="s">
        <v>19679</v>
      </c>
      <c r="B8246" s="17" t="s">
        <v>18993</v>
      </c>
      <c r="C8246" s="4" t="s">
        <v>18994</v>
      </c>
      <c r="D8246" s="3"/>
      <c r="E8246" s="3" t="s">
        <v>18995</v>
      </c>
      <c r="F8246" s="6">
        <v>25000</v>
      </c>
      <c r="G8246" s="10" t="s">
        <v>57</v>
      </c>
      <c r="H8246" s="3">
        <v>2014</v>
      </c>
    </row>
    <row r="8247" spans="1:8">
      <c r="A8247" s="17" t="s">
        <v>19679</v>
      </c>
      <c r="B8247" s="17" t="s">
        <v>18996</v>
      </c>
      <c r="C8247" s="4" t="s">
        <v>18997</v>
      </c>
      <c r="D8247" s="3"/>
      <c r="E8247" s="3" t="s">
        <v>18998</v>
      </c>
      <c r="F8247" s="6">
        <v>10000</v>
      </c>
      <c r="G8247" s="10" t="s">
        <v>57</v>
      </c>
      <c r="H8247" s="3">
        <v>2014</v>
      </c>
    </row>
    <row r="8248" spans="1:8">
      <c r="A8248" s="17" t="s">
        <v>19679</v>
      </c>
      <c r="B8248" s="17" t="s">
        <v>18999</v>
      </c>
      <c r="C8248" s="4" t="s">
        <v>19000</v>
      </c>
      <c r="D8248" s="3"/>
      <c r="E8248" s="3" t="s">
        <v>19001</v>
      </c>
      <c r="F8248" s="6">
        <v>10000</v>
      </c>
      <c r="G8248" s="10" t="s">
        <v>57</v>
      </c>
      <c r="H8248" s="3">
        <v>2014</v>
      </c>
    </row>
    <row r="8249" spans="1:8">
      <c r="A8249" s="17" t="s">
        <v>19679</v>
      </c>
      <c r="B8249" s="17" t="s">
        <v>19002</v>
      </c>
      <c r="C8249" s="4" t="s">
        <v>19003</v>
      </c>
      <c r="D8249" s="3"/>
      <c r="E8249" s="3" t="s">
        <v>19004</v>
      </c>
      <c r="F8249" s="6">
        <v>102000</v>
      </c>
      <c r="G8249" s="10" t="s">
        <v>57</v>
      </c>
      <c r="H8249" s="3">
        <v>2014</v>
      </c>
    </row>
    <row r="8250" spans="1:8">
      <c r="A8250" s="17" t="s">
        <v>19679</v>
      </c>
      <c r="B8250" s="17" t="s">
        <v>19005</v>
      </c>
      <c r="C8250" s="4" t="s">
        <v>19006</v>
      </c>
      <c r="D8250" s="3"/>
      <c r="E8250" s="3" t="s">
        <v>19007</v>
      </c>
      <c r="F8250" s="6">
        <v>10000</v>
      </c>
      <c r="G8250" s="10" t="s">
        <v>57</v>
      </c>
      <c r="H8250" s="3">
        <v>2014</v>
      </c>
    </row>
    <row r="8251" spans="1:8">
      <c r="A8251" s="17" t="s">
        <v>19679</v>
      </c>
      <c r="B8251" s="17" t="s">
        <v>19008</v>
      </c>
      <c r="C8251" s="4" t="s">
        <v>19009</v>
      </c>
      <c r="D8251" s="3"/>
      <c r="E8251" s="3" t="s">
        <v>19010</v>
      </c>
      <c r="F8251" s="6">
        <v>20000</v>
      </c>
      <c r="G8251" s="10" t="s">
        <v>57</v>
      </c>
      <c r="H8251" s="3">
        <v>2014</v>
      </c>
    </row>
    <row r="8252" spans="1:8">
      <c r="A8252" s="17" t="s">
        <v>19679</v>
      </c>
      <c r="B8252" s="17" t="s">
        <v>19011</v>
      </c>
      <c r="C8252" s="4" t="s">
        <v>19012</v>
      </c>
      <c r="D8252" s="3"/>
      <c r="E8252" s="3" t="s">
        <v>19013</v>
      </c>
      <c r="F8252" s="6">
        <v>5000</v>
      </c>
      <c r="G8252" s="10" t="s">
        <v>57</v>
      </c>
      <c r="H8252" s="3">
        <v>2014</v>
      </c>
    </row>
    <row r="8253" spans="1:8">
      <c r="A8253" s="17" t="s">
        <v>19679</v>
      </c>
      <c r="B8253" s="17" t="s">
        <v>19014</v>
      </c>
      <c r="C8253" s="4" t="s">
        <v>19015</v>
      </c>
      <c r="D8253" s="3"/>
      <c r="E8253" s="3" t="s">
        <v>19016</v>
      </c>
      <c r="F8253" s="6">
        <v>20000</v>
      </c>
      <c r="G8253" s="10" t="s">
        <v>57</v>
      </c>
      <c r="H8253" s="3">
        <v>2014</v>
      </c>
    </row>
    <row r="8254" spans="1:8">
      <c r="A8254" s="17" t="s">
        <v>19679</v>
      </c>
      <c r="B8254" s="17" t="s">
        <v>19017</v>
      </c>
      <c r="C8254" s="4"/>
      <c r="D8254" s="3"/>
      <c r="E8254" s="3"/>
      <c r="F8254" s="6">
        <v>10000</v>
      </c>
      <c r="G8254" s="3" t="s">
        <v>56</v>
      </c>
      <c r="H8254" s="3">
        <v>2014</v>
      </c>
    </row>
    <row r="8255" spans="1:8">
      <c r="A8255" s="17" t="s">
        <v>19679</v>
      </c>
      <c r="B8255" s="17" t="s">
        <v>19018</v>
      </c>
      <c r="C8255" s="4" t="s">
        <v>19019</v>
      </c>
      <c r="D8255" s="3"/>
      <c r="E8255" s="3" t="s">
        <v>19020</v>
      </c>
      <c r="F8255" s="6">
        <v>200000</v>
      </c>
      <c r="G8255" s="10" t="s">
        <v>57</v>
      </c>
      <c r="H8255" s="3">
        <v>2014</v>
      </c>
    </row>
    <row r="8256" spans="1:8">
      <c r="A8256" s="17" t="s">
        <v>19679</v>
      </c>
      <c r="B8256" s="17" t="s">
        <v>19021</v>
      </c>
      <c r="C8256" s="4" t="s">
        <v>19022</v>
      </c>
      <c r="D8256" s="3"/>
      <c r="E8256" s="3" t="s">
        <v>19023</v>
      </c>
      <c r="F8256" s="6">
        <v>10000</v>
      </c>
      <c r="G8256" s="10" t="s">
        <v>57</v>
      </c>
      <c r="H8256" s="3">
        <v>2014</v>
      </c>
    </row>
    <row r="8257" spans="1:8">
      <c r="A8257" s="17" t="s">
        <v>19679</v>
      </c>
      <c r="B8257" s="17" t="s">
        <v>19024</v>
      </c>
      <c r="C8257" s="4" t="s">
        <v>19025</v>
      </c>
      <c r="D8257" s="3"/>
      <c r="E8257" s="3" t="s">
        <v>19026</v>
      </c>
      <c r="F8257" s="6">
        <v>5000</v>
      </c>
      <c r="G8257" s="10" t="s">
        <v>57</v>
      </c>
      <c r="H8257" s="3">
        <v>2014</v>
      </c>
    </row>
    <row r="8258" spans="1:8">
      <c r="A8258" s="17" t="s">
        <v>19679</v>
      </c>
      <c r="B8258" s="17" t="s">
        <v>19027</v>
      </c>
      <c r="C8258" s="4"/>
      <c r="D8258" s="3"/>
      <c r="E8258" s="3"/>
      <c r="F8258" s="6">
        <v>5000</v>
      </c>
      <c r="G8258" s="3" t="s">
        <v>56</v>
      </c>
      <c r="H8258" s="3">
        <v>2014</v>
      </c>
    </row>
    <row r="8259" spans="1:8">
      <c r="A8259" s="17" t="s">
        <v>19679</v>
      </c>
      <c r="B8259" s="17" t="s">
        <v>19028</v>
      </c>
      <c r="C8259" s="4" t="s">
        <v>19029</v>
      </c>
      <c r="D8259" s="3"/>
      <c r="E8259" s="3" t="s">
        <v>19030</v>
      </c>
      <c r="F8259" s="6">
        <v>5000</v>
      </c>
      <c r="G8259" s="10" t="s">
        <v>57</v>
      </c>
      <c r="H8259" s="3">
        <v>2014</v>
      </c>
    </row>
    <row r="8260" spans="1:8">
      <c r="A8260" s="17" t="s">
        <v>19679</v>
      </c>
      <c r="B8260" s="17" t="s">
        <v>19031</v>
      </c>
      <c r="C8260" s="4" t="s">
        <v>19032</v>
      </c>
      <c r="D8260" s="3"/>
      <c r="E8260" s="3" t="s">
        <v>19033</v>
      </c>
      <c r="F8260" s="6">
        <v>5000</v>
      </c>
      <c r="G8260" s="10" t="s">
        <v>57</v>
      </c>
      <c r="H8260" s="3">
        <v>2014</v>
      </c>
    </row>
    <row r="8261" spans="1:8">
      <c r="A8261" s="17" t="s">
        <v>19679</v>
      </c>
      <c r="B8261" s="17" t="s">
        <v>19034</v>
      </c>
      <c r="C8261" s="4">
        <v>62256903451</v>
      </c>
      <c r="D8261" s="3"/>
      <c r="E8261" s="3" t="s">
        <v>19035</v>
      </c>
      <c r="F8261" s="6">
        <v>90000</v>
      </c>
      <c r="G8261" s="10" t="s">
        <v>57</v>
      </c>
      <c r="H8261" s="3">
        <v>2014</v>
      </c>
    </row>
    <row r="8262" spans="1:8">
      <c r="A8262" s="17" t="s">
        <v>19679</v>
      </c>
      <c r="B8262" s="17" t="s">
        <v>19036</v>
      </c>
      <c r="C8262" s="4">
        <v>97042242606</v>
      </c>
      <c r="D8262" s="3"/>
      <c r="E8262" s="3" t="s">
        <v>19037</v>
      </c>
      <c r="F8262" s="6">
        <v>10000</v>
      </c>
      <c r="G8262" s="10" t="s">
        <v>57</v>
      </c>
      <c r="H8262" s="3">
        <v>2014</v>
      </c>
    </row>
    <row r="8263" spans="1:8">
      <c r="A8263" s="17" t="s">
        <v>19679</v>
      </c>
      <c r="B8263" s="17" t="s">
        <v>19038</v>
      </c>
      <c r="C8263" s="4">
        <v>14313344538</v>
      </c>
      <c r="D8263" s="3"/>
      <c r="E8263" s="3" t="s">
        <v>19039</v>
      </c>
      <c r="F8263" s="6">
        <v>10000</v>
      </c>
      <c r="G8263" s="10" t="s">
        <v>57</v>
      </c>
      <c r="H8263" s="3">
        <v>2014</v>
      </c>
    </row>
    <row r="8264" spans="1:8">
      <c r="A8264" s="17" t="s">
        <v>19679</v>
      </c>
      <c r="B8264" s="17" t="s">
        <v>19040</v>
      </c>
      <c r="C8264" s="4">
        <v>9173545142</v>
      </c>
      <c r="D8264" s="3"/>
      <c r="E8264" s="3" t="s">
        <v>19041</v>
      </c>
      <c r="F8264" s="6">
        <v>30000</v>
      </c>
      <c r="G8264" s="10" t="s">
        <v>57</v>
      </c>
      <c r="H8264" s="3">
        <v>2014</v>
      </c>
    </row>
    <row r="8265" spans="1:8">
      <c r="A8265" s="17" t="s">
        <v>19679</v>
      </c>
      <c r="B8265" s="17" t="s">
        <v>19042</v>
      </c>
      <c r="C8265" s="4">
        <v>53085011457</v>
      </c>
      <c r="D8265" s="3"/>
      <c r="E8265" s="3" t="s">
        <v>19043</v>
      </c>
      <c r="F8265" s="6">
        <v>10000</v>
      </c>
      <c r="G8265" s="3" t="s">
        <v>56</v>
      </c>
      <c r="H8265" s="3">
        <v>2014</v>
      </c>
    </row>
    <row r="8266" spans="1:8">
      <c r="A8266" s="17" t="s">
        <v>19679</v>
      </c>
      <c r="B8266" s="17" t="s">
        <v>19044</v>
      </c>
      <c r="C8266" s="4">
        <v>14954453186</v>
      </c>
      <c r="D8266" s="3"/>
      <c r="E8266" s="3" t="s">
        <v>19045</v>
      </c>
      <c r="F8266" s="6">
        <v>120000</v>
      </c>
      <c r="G8266" s="10" t="s">
        <v>57</v>
      </c>
      <c r="H8266" s="3">
        <v>2014</v>
      </c>
    </row>
    <row r="8267" spans="1:8">
      <c r="A8267" s="17" t="s">
        <v>19679</v>
      </c>
      <c r="B8267" s="17" t="s">
        <v>19046</v>
      </c>
      <c r="C8267" s="4">
        <v>749599062</v>
      </c>
      <c r="D8267" s="3"/>
      <c r="E8267" s="3" t="s">
        <v>19047</v>
      </c>
      <c r="F8267" s="6">
        <v>10000</v>
      </c>
      <c r="G8267" s="10" t="s">
        <v>57</v>
      </c>
      <c r="H8267" s="3">
        <v>2014</v>
      </c>
    </row>
    <row r="8268" spans="1:8">
      <c r="A8268" s="17" t="s">
        <v>19679</v>
      </c>
      <c r="B8268" s="17" t="s">
        <v>19048</v>
      </c>
      <c r="C8268" s="4">
        <v>18212327717</v>
      </c>
      <c r="D8268" s="3"/>
      <c r="E8268" s="3" t="s">
        <v>19049</v>
      </c>
      <c r="F8268" s="6">
        <v>20000</v>
      </c>
      <c r="G8268" s="10" t="s">
        <v>57</v>
      </c>
      <c r="H8268" s="3">
        <v>2014</v>
      </c>
    </row>
    <row r="8269" spans="1:8">
      <c r="A8269" s="17" t="s">
        <v>19679</v>
      </c>
      <c r="B8269" s="17" t="s">
        <v>19050</v>
      </c>
      <c r="C8269" s="4">
        <v>19634543545</v>
      </c>
      <c r="D8269" s="3"/>
      <c r="E8269" s="3" t="s">
        <v>19051</v>
      </c>
      <c r="F8269" s="6">
        <v>5000</v>
      </c>
      <c r="G8269" s="10" t="s">
        <v>57</v>
      </c>
      <c r="H8269" s="3">
        <v>2014</v>
      </c>
    </row>
    <row r="8270" spans="1:8">
      <c r="A8270" s="17" t="s">
        <v>19679</v>
      </c>
      <c r="B8270" s="17" t="s">
        <v>19052</v>
      </c>
      <c r="C8270" s="4">
        <v>68920650220</v>
      </c>
      <c r="D8270" s="3"/>
      <c r="E8270" s="3" t="s">
        <v>19053</v>
      </c>
      <c r="F8270" s="6">
        <v>15000</v>
      </c>
      <c r="G8270" s="10" t="s">
        <v>57</v>
      </c>
      <c r="H8270" s="3">
        <v>2014</v>
      </c>
    </row>
    <row r="8271" spans="1:8">
      <c r="A8271" s="17" t="s">
        <v>19679</v>
      </c>
      <c r="B8271" s="17" t="s">
        <v>19054</v>
      </c>
      <c r="C8271" s="4">
        <v>67131312087</v>
      </c>
      <c r="D8271" s="3"/>
      <c r="E8271" s="3" t="s">
        <v>19055</v>
      </c>
      <c r="F8271" s="6">
        <v>40000</v>
      </c>
      <c r="G8271" s="10" t="s">
        <v>57</v>
      </c>
      <c r="H8271" s="3">
        <v>2014</v>
      </c>
    </row>
    <row r="8272" spans="1:8">
      <c r="A8272" s="17" t="s">
        <v>19679</v>
      </c>
      <c r="B8272" s="17" t="s">
        <v>19056</v>
      </c>
      <c r="C8272" s="4">
        <v>6972084253</v>
      </c>
      <c r="D8272" s="3"/>
      <c r="E8272" s="3" t="s">
        <v>19057</v>
      </c>
      <c r="F8272" s="6">
        <v>10000</v>
      </c>
      <c r="G8272" s="10" t="s">
        <v>57</v>
      </c>
      <c r="H8272" s="3">
        <v>2014</v>
      </c>
    </row>
    <row r="8273" spans="1:8">
      <c r="A8273" s="17" t="s">
        <v>19679</v>
      </c>
      <c r="B8273" s="17" t="s">
        <v>19058</v>
      </c>
      <c r="C8273" s="4">
        <v>40633085803</v>
      </c>
      <c r="D8273" s="3"/>
      <c r="E8273" s="3" t="s">
        <v>19059</v>
      </c>
      <c r="F8273" s="6">
        <v>5000</v>
      </c>
      <c r="G8273" s="10" t="s">
        <v>57</v>
      </c>
      <c r="H8273" s="3">
        <v>2014</v>
      </c>
    </row>
    <row r="8274" spans="1:8">
      <c r="A8274" s="17" t="s">
        <v>19679</v>
      </c>
      <c r="B8274" s="17" t="s">
        <v>19060</v>
      </c>
      <c r="C8274" s="4">
        <v>35182939735</v>
      </c>
      <c r="D8274" s="3"/>
      <c r="E8274" s="3" t="s">
        <v>19061</v>
      </c>
      <c r="F8274" s="6">
        <v>10000</v>
      </c>
      <c r="G8274" s="10" t="s">
        <v>57</v>
      </c>
      <c r="H8274" s="3">
        <v>2014</v>
      </c>
    </row>
    <row r="8275" spans="1:8">
      <c r="A8275" s="17" t="s">
        <v>19679</v>
      </c>
      <c r="B8275" s="17" t="s">
        <v>19062</v>
      </c>
      <c r="C8275" s="4"/>
      <c r="D8275" s="3"/>
      <c r="E8275" s="3"/>
      <c r="F8275" s="6">
        <v>5000</v>
      </c>
      <c r="G8275" s="3" t="s">
        <v>56</v>
      </c>
      <c r="H8275" s="3">
        <v>2014</v>
      </c>
    </row>
    <row r="8276" spans="1:8">
      <c r="A8276" s="17" t="s">
        <v>19679</v>
      </c>
      <c r="B8276" s="17" t="s">
        <v>19063</v>
      </c>
      <c r="C8276" s="4">
        <v>8024726070</v>
      </c>
      <c r="D8276" s="3"/>
      <c r="E8276" s="3" t="s">
        <v>19037</v>
      </c>
      <c r="F8276" s="6">
        <v>15000</v>
      </c>
      <c r="G8276" s="10" t="s">
        <v>57</v>
      </c>
      <c r="H8276" s="3">
        <v>2014</v>
      </c>
    </row>
    <row r="8277" spans="1:8">
      <c r="A8277" s="17" t="s">
        <v>19679</v>
      </c>
      <c r="B8277" s="17" t="s">
        <v>19064</v>
      </c>
      <c r="C8277" s="4"/>
      <c r="D8277" s="3"/>
      <c r="E8277" s="3"/>
      <c r="F8277" s="6">
        <v>5000</v>
      </c>
      <c r="G8277" s="3" t="s">
        <v>56</v>
      </c>
      <c r="H8277" s="3">
        <v>2014</v>
      </c>
    </row>
    <row r="8278" spans="1:8">
      <c r="A8278" s="17" t="s">
        <v>19679</v>
      </c>
      <c r="B8278" s="17" t="s">
        <v>19065</v>
      </c>
      <c r="C8278" s="4">
        <v>18649423025</v>
      </c>
      <c r="D8278" s="3"/>
      <c r="E8278" s="3" t="s">
        <v>19066</v>
      </c>
      <c r="F8278" s="6">
        <v>138000</v>
      </c>
      <c r="G8278" s="10" t="s">
        <v>57</v>
      </c>
      <c r="H8278" s="3">
        <v>2014</v>
      </c>
    </row>
    <row r="8279" spans="1:8">
      <c r="A8279" s="17" t="s">
        <v>19679</v>
      </c>
      <c r="B8279" s="17" t="s">
        <v>19067</v>
      </c>
      <c r="C8279" s="4">
        <v>16595212666</v>
      </c>
      <c r="D8279" s="3"/>
      <c r="E8279" s="3" t="s">
        <v>19068</v>
      </c>
      <c r="F8279" s="6">
        <v>10000</v>
      </c>
      <c r="G8279" s="10" t="s">
        <v>57</v>
      </c>
      <c r="H8279" s="3">
        <v>2014</v>
      </c>
    </row>
    <row r="8280" spans="1:8">
      <c r="A8280" s="17" t="s">
        <v>19679</v>
      </c>
      <c r="B8280" s="17" t="s">
        <v>19069</v>
      </c>
      <c r="C8280" s="4">
        <v>86639247638</v>
      </c>
      <c r="D8280" s="3"/>
      <c r="E8280" s="3" t="s">
        <v>19070</v>
      </c>
      <c r="F8280" s="6">
        <v>45000</v>
      </c>
      <c r="G8280" s="10" t="s">
        <v>57</v>
      </c>
      <c r="H8280" s="3">
        <v>2014</v>
      </c>
    </row>
    <row r="8281" spans="1:8">
      <c r="A8281" s="17" t="s">
        <v>19679</v>
      </c>
      <c r="B8281" s="17" t="s">
        <v>19071</v>
      </c>
      <c r="C8281" s="4">
        <v>91916030955</v>
      </c>
      <c r="D8281" s="3"/>
      <c r="E8281" s="3" t="s">
        <v>19072</v>
      </c>
      <c r="F8281" s="6">
        <v>25000</v>
      </c>
      <c r="G8281" s="10" t="s">
        <v>57</v>
      </c>
      <c r="H8281" s="3">
        <v>2014</v>
      </c>
    </row>
    <row r="8282" spans="1:8">
      <c r="A8282" s="17" t="s">
        <v>19679</v>
      </c>
      <c r="B8282" s="17" t="s">
        <v>19073</v>
      </c>
      <c r="C8282" s="4">
        <v>63499196019</v>
      </c>
      <c r="D8282" s="3"/>
      <c r="E8282" s="3" t="s">
        <v>19074</v>
      </c>
      <c r="F8282" s="6">
        <v>240000</v>
      </c>
      <c r="G8282" s="10" t="s">
        <v>57</v>
      </c>
      <c r="H8282" s="3">
        <v>2014</v>
      </c>
    </row>
    <row r="8283" spans="1:8">
      <c r="A8283" s="17" t="s">
        <v>19679</v>
      </c>
      <c r="B8283" s="17" t="s">
        <v>19075</v>
      </c>
      <c r="C8283" s="4">
        <v>18816234272</v>
      </c>
      <c r="D8283" s="3"/>
      <c r="E8283" s="3" t="s">
        <v>19076</v>
      </c>
      <c r="F8283" s="6">
        <v>350000</v>
      </c>
      <c r="G8283" s="10" t="s">
        <v>57</v>
      </c>
      <c r="H8283" s="3">
        <v>2014</v>
      </c>
    </row>
    <row r="8284" spans="1:8">
      <c r="A8284" s="17" t="s">
        <v>19679</v>
      </c>
      <c r="B8284" s="17" t="s">
        <v>19077</v>
      </c>
      <c r="C8284" s="4">
        <v>72975768959</v>
      </c>
      <c r="D8284" s="3"/>
      <c r="E8284" s="3" t="s">
        <v>19078</v>
      </c>
      <c r="F8284" s="6">
        <v>5000</v>
      </c>
      <c r="G8284" s="10" t="s">
        <v>57</v>
      </c>
      <c r="H8284" s="3">
        <v>2014</v>
      </c>
    </row>
    <row r="8285" spans="1:8">
      <c r="A8285" s="17" t="s">
        <v>19679</v>
      </c>
      <c r="B8285" s="17" t="s">
        <v>19079</v>
      </c>
      <c r="C8285" s="4">
        <v>69853428287</v>
      </c>
      <c r="D8285" s="3"/>
      <c r="E8285" s="3" t="s">
        <v>19080</v>
      </c>
      <c r="F8285" s="6">
        <v>30000</v>
      </c>
      <c r="G8285" s="10" t="s">
        <v>57</v>
      </c>
      <c r="H8285" s="3">
        <v>2014</v>
      </c>
    </row>
    <row r="8286" spans="1:8">
      <c r="A8286" s="17" t="s">
        <v>19679</v>
      </c>
      <c r="B8286" s="17" t="s">
        <v>19081</v>
      </c>
      <c r="C8286" s="4">
        <v>94165900313</v>
      </c>
      <c r="D8286" s="3"/>
      <c r="E8286" s="3" t="s">
        <v>19082</v>
      </c>
      <c r="F8286" s="6">
        <v>550000</v>
      </c>
      <c r="G8286" s="10" t="s">
        <v>57</v>
      </c>
      <c r="H8286" s="3">
        <v>2014</v>
      </c>
    </row>
    <row r="8287" spans="1:8">
      <c r="A8287" s="17" t="s">
        <v>19679</v>
      </c>
      <c r="B8287" s="17" t="s">
        <v>19083</v>
      </c>
      <c r="C8287" s="4">
        <v>50180654492</v>
      </c>
      <c r="D8287" s="3"/>
      <c r="E8287" s="3" t="s">
        <v>19084</v>
      </c>
      <c r="F8287" s="6">
        <v>20000</v>
      </c>
      <c r="G8287" s="10" t="s">
        <v>57</v>
      </c>
      <c r="H8287" s="3">
        <v>2014</v>
      </c>
    </row>
    <row r="8288" spans="1:8">
      <c r="A8288" s="17" t="s">
        <v>19679</v>
      </c>
      <c r="B8288" s="17" t="s">
        <v>19085</v>
      </c>
      <c r="C8288" s="4">
        <v>54311768</v>
      </c>
      <c r="D8288" s="3"/>
      <c r="E8288" s="3" t="s">
        <v>19086</v>
      </c>
      <c r="F8288" s="6">
        <v>100000</v>
      </c>
      <c r="G8288" s="10" t="s">
        <v>57</v>
      </c>
      <c r="H8288" s="3">
        <v>2014</v>
      </c>
    </row>
    <row r="8289" spans="1:8">
      <c r="A8289" s="17" t="s">
        <v>19679</v>
      </c>
      <c r="B8289" s="17" t="s">
        <v>19087</v>
      </c>
      <c r="C8289" s="4">
        <v>98996357615</v>
      </c>
      <c r="D8289" s="3"/>
      <c r="E8289" s="3" t="s">
        <v>19088</v>
      </c>
      <c r="F8289" s="6">
        <v>10000</v>
      </c>
      <c r="G8289" s="10" t="s">
        <v>57</v>
      </c>
      <c r="H8289" s="3">
        <v>2014</v>
      </c>
    </row>
    <row r="8290" spans="1:8">
      <c r="A8290" s="17" t="s">
        <v>19679</v>
      </c>
      <c r="B8290" s="17" t="s">
        <v>19089</v>
      </c>
      <c r="C8290" s="4">
        <v>21803934153</v>
      </c>
      <c r="D8290" s="3"/>
      <c r="E8290" s="3" t="s">
        <v>19090</v>
      </c>
      <c r="F8290" s="6">
        <v>40000</v>
      </c>
      <c r="G8290" s="10" t="s">
        <v>57</v>
      </c>
      <c r="H8290" s="3">
        <v>2014</v>
      </c>
    </row>
    <row r="8291" spans="1:8">
      <c r="A8291" s="17" t="s">
        <v>19679</v>
      </c>
      <c r="B8291" s="17" t="s">
        <v>19091</v>
      </c>
      <c r="C8291" s="4">
        <v>80406652845</v>
      </c>
      <c r="D8291" s="3"/>
      <c r="E8291" s="3" t="s">
        <v>19092</v>
      </c>
      <c r="F8291" s="6">
        <v>100000</v>
      </c>
      <c r="G8291" s="10" t="s">
        <v>57</v>
      </c>
      <c r="H8291" s="3">
        <v>2014</v>
      </c>
    </row>
    <row r="8292" spans="1:8">
      <c r="A8292" s="17" t="s">
        <v>19679</v>
      </c>
      <c r="B8292" s="17" t="s">
        <v>19093</v>
      </c>
      <c r="C8292" s="4">
        <v>30110621801</v>
      </c>
      <c r="D8292" s="3"/>
      <c r="E8292" s="3" t="s">
        <v>19094</v>
      </c>
      <c r="F8292" s="6">
        <v>500000</v>
      </c>
      <c r="G8292" s="10" t="s">
        <v>57</v>
      </c>
      <c r="H8292" s="3">
        <v>2014</v>
      </c>
    </row>
    <row r="8293" spans="1:8">
      <c r="A8293" s="17" t="s">
        <v>19679</v>
      </c>
      <c r="B8293" s="17" t="s">
        <v>19095</v>
      </c>
      <c r="C8293" s="4">
        <v>59524922370</v>
      </c>
      <c r="D8293" s="3"/>
      <c r="E8293" s="3" t="s">
        <v>19096</v>
      </c>
      <c r="F8293" s="6">
        <v>200000</v>
      </c>
      <c r="G8293" s="10" t="s">
        <v>57</v>
      </c>
      <c r="H8293" s="3">
        <v>2014</v>
      </c>
    </row>
    <row r="8294" spans="1:8">
      <c r="A8294" s="17" t="s">
        <v>19679</v>
      </c>
      <c r="B8294" s="17" t="s">
        <v>19097</v>
      </c>
      <c r="C8294" s="4">
        <v>26478293512</v>
      </c>
      <c r="D8294" s="3"/>
      <c r="E8294" s="3" t="s">
        <v>19098</v>
      </c>
      <c r="F8294" s="6">
        <v>5000</v>
      </c>
      <c r="G8294" s="10" t="s">
        <v>57</v>
      </c>
      <c r="H8294" s="3">
        <v>2014</v>
      </c>
    </row>
    <row r="8295" spans="1:8">
      <c r="A8295" s="17" t="s">
        <v>19679</v>
      </c>
      <c r="B8295" s="17" t="s">
        <v>19099</v>
      </c>
      <c r="C8295" s="4">
        <v>12853339056</v>
      </c>
      <c r="D8295" s="3"/>
      <c r="E8295" s="3" t="s">
        <v>19100</v>
      </c>
      <c r="F8295" s="6">
        <v>5000</v>
      </c>
      <c r="G8295" s="10" t="s">
        <v>57</v>
      </c>
      <c r="H8295" s="3">
        <v>2014</v>
      </c>
    </row>
    <row r="8296" spans="1:8">
      <c r="A8296" s="17" t="s">
        <v>19679</v>
      </c>
      <c r="B8296" s="17" t="s">
        <v>19101</v>
      </c>
      <c r="C8296" s="4">
        <v>22505058872</v>
      </c>
      <c r="D8296" s="3"/>
      <c r="E8296" s="3" t="s">
        <v>19102</v>
      </c>
      <c r="F8296" s="6">
        <v>20000</v>
      </c>
      <c r="G8296" s="10" t="s">
        <v>57</v>
      </c>
      <c r="H8296" s="3">
        <v>2014</v>
      </c>
    </row>
    <row r="8297" spans="1:8">
      <c r="A8297" s="17" t="s">
        <v>19679</v>
      </c>
      <c r="B8297" s="17" t="s">
        <v>19103</v>
      </c>
      <c r="C8297" s="4">
        <v>6621814362</v>
      </c>
      <c r="D8297" s="3"/>
      <c r="E8297" s="3" t="s">
        <v>19104</v>
      </c>
      <c r="F8297" s="6">
        <v>2800000</v>
      </c>
      <c r="G8297" s="10" t="s">
        <v>57</v>
      </c>
      <c r="H8297" s="3">
        <v>2014</v>
      </c>
    </row>
    <row r="8298" spans="1:8">
      <c r="A8298" s="17" t="s">
        <v>19679</v>
      </c>
      <c r="B8298" s="17" t="s">
        <v>19105</v>
      </c>
      <c r="C8298" s="4">
        <v>48701891138</v>
      </c>
      <c r="D8298" s="3"/>
      <c r="E8298" s="3" t="s">
        <v>19106</v>
      </c>
      <c r="F8298" s="6">
        <v>200000</v>
      </c>
      <c r="G8298" s="10" t="s">
        <v>57</v>
      </c>
      <c r="H8298" s="3">
        <v>2014</v>
      </c>
    </row>
    <row r="8299" spans="1:8">
      <c r="A8299" s="17" t="s">
        <v>19679</v>
      </c>
      <c r="B8299" s="17" t="s">
        <v>19107</v>
      </c>
      <c r="C8299" s="4">
        <v>73680202956</v>
      </c>
      <c r="D8299" s="3"/>
      <c r="E8299" s="3" t="s">
        <v>19108</v>
      </c>
      <c r="F8299" s="6">
        <v>100000</v>
      </c>
      <c r="G8299" s="10" t="s">
        <v>57</v>
      </c>
      <c r="H8299" s="3">
        <v>2014</v>
      </c>
    </row>
    <row r="8300" spans="1:8">
      <c r="A8300" s="17" t="s">
        <v>19679</v>
      </c>
      <c r="B8300" s="17" t="s">
        <v>19109</v>
      </c>
      <c r="C8300" s="4">
        <v>96326397242</v>
      </c>
      <c r="D8300" s="3"/>
      <c r="E8300" s="3" t="s">
        <v>19110</v>
      </c>
      <c r="F8300" s="6">
        <v>8000</v>
      </c>
      <c r="G8300" s="10" t="s">
        <v>57</v>
      </c>
      <c r="H8300" s="3">
        <v>2014</v>
      </c>
    </row>
    <row r="8301" spans="1:8">
      <c r="A8301" s="17" t="s">
        <v>19679</v>
      </c>
      <c r="B8301" s="17" t="s">
        <v>19111</v>
      </c>
      <c r="C8301" s="4">
        <v>8244505631</v>
      </c>
      <c r="D8301" s="3"/>
      <c r="E8301" s="3" t="s">
        <v>19112</v>
      </c>
      <c r="F8301" s="6">
        <v>8000</v>
      </c>
      <c r="G8301" s="10" t="s">
        <v>57</v>
      </c>
      <c r="H8301" s="3">
        <v>2014</v>
      </c>
    </row>
    <row r="8302" spans="1:8">
      <c r="A8302" s="17" t="s">
        <v>19679</v>
      </c>
      <c r="B8302" s="17" t="s">
        <v>19113</v>
      </c>
      <c r="C8302" s="4"/>
      <c r="D8302" s="3"/>
      <c r="E8302" s="3"/>
      <c r="F8302" s="6">
        <v>8000</v>
      </c>
      <c r="G8302" s="3" t="s">
        <v>56</v>
      </c>
      <c r="H8302" s="3">
        <v>2014</v>
      </c>
    </row>
    <row r="8303" spans="1:8">
      <c r="A8303" s="17" t="s">
        <v>19679</v>
      </c>
      <c r="B8303" s="17" t="s">
        <v>19114</v>
      </c>
      <c r="C8303" s="4">
        <v>16335604791</v>
      </c>
      <c r="D8303" s="3"/>
      <c r="E8303" s="3" t="s">
        <v>19115</v>
      </c>
      <c r="F8303" s="6">
        <v>8000</v>
      </c>
      <c r="G8303" s="10" t="s">
        <v>57</v>
      </c>
      <c r="H8303" s="3">
        <v>2014</v>
      </c>
    </row>
    <row r="8304" spans="1:8">
      <c r="A8304" s="17" t="s">
        <v>19679</v>
      </c>
      <c r="B8304" s="17" t="s">
        <v>19116</v>
      </c>
      <c r="C8304" s="4">
        <v>19053487756</v>
      </c>
      <c r="D8304" s="3"/>
      <c r="E8304" s="3" t="s">
        <v>19117</v>
      </c>
      <c r="F8304" s="6">
        <v>8000</v>
      </c>
      <c r="G8304" s="10" t="s">
        <v>57</v>
      </c>
      <c r="H8304" s="3">
        <v>2014</v>
      </c>
    </row>
    <row r="8305" spans="1:8">
      <c r="A8305" s="17" t="s">
        <v>19679</v>
      </c>
      <c r="B8305" s="17" t="s">
        <v>19118</v>
      </c>
      <c r="C8305" s="4">
        <v>60049621539</v>
      </c>
      <c r="D8305" s="3"/>
      <c r="E8305" s="3" t="s">
        <v>19119</v>
      </c>
      <c r="F8305" s="6">
        <v>8000</v>
      </c>
      <c r="G8305" s="10" t="s">
        <v>57</v>
      </c>
      <c r="H8305" s="3">
        <v>2014</v>
      </c>
    </row>
    <row r="8306" spans="1:8">
      <c r="A8306" s="17" t="s">
        <v>19679</v>
      </c>
      <c r="B8306" s="17" t="s">
        <v>19120</v>
      </c>
      <c r="C8306" s="4">
        <v>66570453161</v>
      </c>
      <c r="D8306" s="3"/>
      <c r="E8306" s="3" t="s">
        <v>19121</v>
      </c>
      <c r="F8306" s="6">
        <v>8000</v>
      </c>
      <c r="G8306" s="10" t="s">
        <v>57</v>
      </c>
      <c r="H8306" s="3">
        <v>2014</v>
      </c>
    </row>
    <row r="8307" spans="1:8">
      <c r="A8307" s="17" t="s">
        <v>19679</v>
      </c>
      <c r="B8307" s="17" t="s">
        <v>19122</v>
      </c>
      <c r="C8307" s="4">
        <v>47719025627</v>
      </c>
      <c r="D8307" s="3"/>
      <c r="E8307" s="3" t="s">
        <v>19123</v>
      </c>
      <c r="F8307" s="6">
        <v>8000</v>
      </c>
      <c r="G8307" s="10" t="s">
        <v>57</v>
      </c>
      <c r="H8307" s="3">
        <v>2014</v>
      </c>
    </row>
    <row r="8308" spans="1:8">
      <c r="A8308" s="17" t="s">
        <v>19679</v>
      </c>
      <c r="B8308" s="17" t="s">
        <v>19124</v>
      </c>
      <c r="C8308" s="4">
        <v>98871200553</v>
      </c>
      <c r="D8308" s="3"/>
      <c r="E8308" s="3" t="s">
        <v>19125</v>
      </c>
      <c r="F8308" s="6">
        <v>8000</v>
      </c>
      <c r="G8308" s="10" t="s">
        <v>57</v>
      </c>
      <c r="H8308" s="3">
        <v>2014</v>
      </c>
    </row>
    <row r="8309" spans="1:8">
      <c r="A8309" s="17" t="s">
        <v>19679</v>
      </c>
      <c r="B8309" s="17" t="s">
        <v>19126</v>
      </c>
      <c r="C8309" s="4">
        <v>47146690100</v>
      </c>
      <c r="D8309" s="3"/>
      <c r="E8309" s="3" t="s">
        <v>513</v>
      </c>
      <c r="F8309" s="6">
        <v>8000</v>
      </c>
      <c r="G8309" s="10" t="s">
        <v>57</v>
      </c>
      <c r="H8309" s="3">
        <v>2014</v>
      </c>
    </row>
    <row r="8310" spans="1:8">
      <c r="A8310" s="17" t="s">
        <v>19679</v>
      </c>
      <c r="B8310" s="17" t="s">
        <v>19127</v>
      </c>
      <c r="C8310" s="4">
        <v>59475885353</v>
      </c>
      <c r="D8310" s="3"/>
      <c r="E8310" s="3" t="s">
        <v>19128</v>
      </c>
      <c r="F8310" s="6">
        <v>8000</v>
      </c>
      <c r="G8310" s="10" t="s">
        <v>57</v>
      </c>
      <c r="H8310" s="3">
        <v>2014</v>
      </c>
    </row>
    <row r="8311" spans="1:8">
      <c r="A8311" s="17" t="s">
        <v>19679</v>
      </c>
      <c r="B8311" s="17" t="s">
        <v>19129</v>
      </c>
      <c r="C8311" s="4">
        <v>29063643242</v>
      </c>
      <c r="D8311" s="3"/>
      <c r="E8311" s="3" t="s">
        <v>19130</v>
      </c>
      <c r="F8311" s="6">
        <v>8000</v>
      </c>
      <c r="G8311" s="10" t="s">
        <v>57</v>
      </c>
      <c r="H8311" s="3">
        <v>2014</v>
      </c>
    </row>
    <row r="8312" spans="1:8">
      <c r="A8312" s="17" t="s">
        <v>19679</v>
      </c>
      <c r="B8312" s="17" t="s">
        <v>19131</v>
      </c>
      <c r="C8312" s="4">
        <v>19104518057</v>
      </c>
      <c r="D8312" s="3"/>
      <c r="E8312" s="3" t="s">
        <v>19132</v>
      </c>
      <c r="F8312" s="6">
        <v>8000</v>
      </c>
      <c r="G8312" s="10" t="s">
        <v>57</v>
      </c>
      <c r="H8312" s="3">
        <v>2014</v>
      </c>
    </row>
    <row r="8313" spans="1:8">
      <c r="A8313" s="17" t="s">
        <v>19679</v>
      </c>
      <c r="B8313" s="17" t="s">
        <v>19133</v>
      </c>
      <c r="C8313" s="4">
        <v>60567527217</v>
      </c>
      <c r="D8313" s="3"/>
      <c r="E8313" s="3" t="s">
        <v>19134</v>
      </c>
      <c r="F8313" s="6">
        <v>280000</v>
      </c>
      <c r="G8313" s="10" t="s">
        <v>57</v>
      </c>
      <c r="H8313" s="3">
        <v>2014</v>
      </c>
    </row>
    <row r="8314" spans="1:8">
      <c r="A8314" s="17" t="s">
        <v>19679</v>
      </c>
      <c r="B8314" s="17" t="s">
        <v>19135</v>
      </c>
      <c r="C8314" s="4">
        <v>60567527217</v>
      </c>
      <c r="D8314" s="3"/>
      <c r="E8314" s="3" t="s">
        <v>19134</v>
      </c>
      <c r="F8314" s="6">
        <v>380000</v>
      </c>
      <c r="G8314" s="10" t="s">
        <v>57</v>
      </c>
      <c r="H8314" s="3">
        <v>2014</v>
      </c>
    </row>
    <row r="8315" spans="1:8">
      <c r="A8315" s="17" t="s">
        <v>19679</v>
      </c>
      <c r="B8315" s="17" t="s">
        <v>19136</v>
      </c>
      <c r="C8315" s="4">
        <v>23517960553</v>
      </c>
      <c r="D8315" s="3"/>
      <c r="E8315" s="3" t="s">
        <v>19137</v>
      </c>
      <c r="F8315" s="6">
        <v>25000</v>
      </c>
      <c r="G8315" s="10" t="s">
        <v>57</v>
      </c>
      <c r="H8315" s="3">
        <v>2014</v>
      </c>
    </row>
    <row r="8316" spans="1:8">
      <c r="A8316" s="17" t="s">
        <v>19679</v>
      </c>
      <c r="B8316" s="17" t="s">
        <v>19138</v>
      </c>
      <c r="C8316" s="4">
        <v>45680132118</v>
      </c>
      <c r="D8316" s="3"/>
      <c r="E8316" s="3" t="s">
        <v>19139</v>
      </c>
      <c r="F8316" s="6">
        <v>10000</v>
      </c>
      <c r="G8316" s="3" t="s">
        <v>56</v>
      </c>
      <c r="H8316" s="3">
        <v>2014</v>
      </c>
    </row>
    <row r="8317" spans="1:8">
      <c r="A8317" s="17" t="s">
        <v>19679</v>
      </c>
      <c r="B8317" s="17" t="s">
        <v>19141</v>
      </c>
      <c r="C8317" s="4">
        <v>22514563488</v>
      </c>
      <c r="D8317" s="3"/>
      <c r="E8317" s="3"/>
      <c r="F8317" s="6">
        <v>10000</v>
      </c>
      <c r="G8317" s="3" t="s">
        <v>56</v>
      </c>
      <c r="H8317" s="3">
        <v>2014</v>
      </c>
    </row>
    <row r="8318" spans="1:8">
      <c r="A8318" s="17" t="s">
        <v>19679</v>
      </c>
      <c r="B8318" s="17" t="s">
        <v>19142</v>
      </c>
      <c r="C8318" s="4">
        <v>83018458598</v>
      </c>
      <c r="D8318" s="3"/>
      <c r="E8318" s="3"/>
      <c r="F8318" s="6">
        <v>180000</v>
      </c>
      <c r="G8318" s="10" t="s">
        <v>57</v>
      </c>
      <c r="H8318" s="3">
        <v>2014</v>
      </c>
    </row>
    <row r="8319" spans="1:8">
      <c r="A8319" s="17" t="s">
        <v>19679</v>
      </c>
      <c r="B8319" s="17" t="s">
        <v>19143</v>
      </c>
      <c r="C8319" s="4">
        <v>80828570466</v>
      </c>
      <c r="D8319" s="3"/>
      <c r="E8319" s="3" t="s">
        <v>19144</v>
      </c>
      <c r="F8319" s="6">
        <v>150000</v>
      </c>
      <c r="G8319" s="10" t="s">
        <v>57</v>
      </c>
      <c r="H8319" s="3">
        <v>2014</v>
      </c>
    </row>
    <row r="8320" spans="1:8">
      <c r="A8320" s="17" t="s">
        <v>19679</v>
      </c>
      <c r="B8320" s="17" t="s">
        <v>19145</v>
      </c>
      <c r="C8320" s="4">
        <v>18693109162</v>
      </c>
      <c r="D8320" s="3"/>
      <c r="E8320" s="3" t="s">
        <v>19146</v>
      </c>
      <c r="F8320" s="6">
        <v>15000</v>
      </c>
      <c r="G8320" s="10" t="s">
        <v>57</v>
      </c>
      <c r="H8320" s="3">
        <v>2014</v>
      </c>
    </row>
    <row r="8321" spans="1:8">
      <c r="A8321" s="17" t="s">
        <v>19679</v>
      </c>
      <c r="B8321" s="17" t="s">
        <v>19147</v>
      </c>
      <c r="C8321" s="4">
        <v>3595482979</v>
      </c>
      <c r="D8321" s="3"/>
      <c r="E8321" s="3" t="s">
        <v>19148</v>
      </c>
      <c r="F8321" s="6">
        <v>20000</v>
      </c>
      <c r="G8321" s="10" t="s">
        <v>57</v>
      </c>
      <c r="H8321" s="3">
        <v>2014</v>
      </c>
    </row>
    <row r="8322" spans="1:8">
      <c r="A8322" s="17" t="s">
        <v>19679</v>
      </c>
      <c r="B8322" s="17" t="s">
        <v>19149</v>
      </c>
      <c r="C8322" s="4">
        <v>90755644642</v>
      </c>
      <c r="D8322" s="3"/>
      <c r="E8322" s="3" t="s">
        <v>19150</v>
      </c>
      <c r="F8322" s="6">
        <v>50000</v>
      </c>
      <c r="G8322" s="10" t="s">
        <v>57</v>
      </c>
      <c r="H8322" s="3">
        <v>2014</v>
      </c>
    </row>
    <row r="8323" spans="1:8">
      <c r="A8323" s="17" t="s">
        <v>19679</v>
      </c>
      <c r="B8323" s="17" t="s">
        <v>19151</v>
      </c>
      <c r="C8323" s="4"/>
      <c r="D8323" s="3"/>
      <c r="E8323" s="3"/>
      <c r="F8323" s="6">
        <v>5000</v>
      </c>
      <c r="G8323" s="3" t="s">
        <v>56</v>
      </c>
      <c r="H8323" s="3">
        <v>2014</v>
      </c>
    </row>
    <row r="8324" spans="1:8">
      <c r="A8324" s="17" t="s">
        <v>19679</v>
      </c>
      <c r="B8324" s="17" t="s">
        <v>19152</v>
      </c>
      <c r="C8324" s="4">
        <v>72619004259</v>
      </c>
      <c r="D8324" s="3"/>
      <c r="E8324" s="3" t="s">
        <v>19153</v>
      </c>
      <c r="F8324" s="6">
        <v>25000</v>
      </c>
      <c r="G8324" s="10" t="s">
        <v>57</v>
      </c>
      <c r="H8324" s="3">
        <v>2014</v>
      </c>
    </row>
    <row r="8325" spans="1:8">
      <c r="A8325" s="17" t="s">
        <v>19679</v>
      </c>
      <c r="B8325" s="17" t="s">
        <v>19154</v>
      </c>
      <c r="C8325" s="4">
        <v>43628357665</v>
      </c>
      <c r="D8325" s="3"/>
      <c r="E8325" s="3" t="s">
        <v>19155</v>
      </c>
      <c r="F8325" s="6">
        <v>52000</v>
      </c>
      <c r="G8325" s="10" t="s">
        <v>57</v>
      </c>
      <c r="H8325" s="3">
        <v>2014</v>
      </c>
    </row>
    <row r="8326" spans="1:8">
      <c r="A8326" s="17" t="s">
        <v>19679</v>
      </c>
      <c r="B8326" s="17" t="s">
        <v>19156</v>
      </c>
      <c r="C8326" s="4">
        <v>73191012166</v>
      </c>
      <c r="D8326" s="3"/>
      <c r="E8326" s="3" t="s">
        <v>19157</v>
      </c>
      <c r="F8326" s="6">
        <v>15000</v>
      </c>
      <c r="G8326" s="10" t="s">
        <v>57</v>
      </c>
      <c r="H8326" s="3">
        <v>2014</v>
      </c>
    </row>
    <row r="8327" spans="1:8">
      <c r="A8327" s="17" t="s">
        <v>19679</v>
      </c>
      <c r="B8327" s="17" t="s">
        <v>19158</v>
      </c>
      <c r="C8327" s="4">
        <v>39778663780</v>
      </c>
      <c r="D8327" s="3"/>
      <c r="E8327" s="3" t="s">
        <v>19159</v>
      </c>
      <c r="F8327" s="6">
        <v>500000</v>
      </c>
      <c r="G8327" s="10" t="s">
        <v>57</v>
      </c>
      <c r="H8327" s="3">
        <v>2014</v>
      </c>
    </row>
    <row r="8328" spans="1:8">
      <c r="A8328" s="17" t="s">
        <v>19679</v>
      </c>
      <c r="B8328" s="17" t="s">
        <v>19160</v>
      </c>
      <c r="C8328" s="4">
        <v>35599539345</v>
      </c>
      <c r="D8328" s="3"/>
      <c r="E8328" s="3" t="s">
        <v>19161</v>
      </c>
      <c r="F8328" s="6">
        <v>150000</v>
      </c>
      <c r="G8328" s="10" t="s">
        <v>57</v>
      </c>
      <c r="H8328" s="3">
        <v>2014</v>
      </c>
    </row>
    <row r="8329" spans="1:8">
      <c r="A8329" s="17" t="s">
        <v>19679</v>
      </c>
      <c r="B8329" s="17" t="s">
        <v>19162</v>
      </c>
      <c r="C8329" s="4">
        <v>91835955260</v>
      </c>
      <c r="D8329" s="3"/>
      <c r="E8329" s="3" t="s">
        <v>19163</v>
      </c>
      <c r="F8329" s="6">
        <v>100000</v>
      </c>
      <c r="G8329" s="10" t="s">
        <v>57</v>
      </c>
      <c r="H8329" s="3">
        <v>2014</v>
      </c>
    </row>
    <row r="8330" spans="1:8">
      <c r="A8330" s="17" t="s">
        <v>19679</v>
      </c>
      <c r="B8330" s="17" t="s">
        <v>19164</v>
      </c>
      <c r="C8330" s="4"/>
      <c r="D8330" s="3"/>
      <c r="E8330" s="3"/>
      <c r="F8330" s="6">
        <v>10000</v>
      </c>
      <c r="G8330" s="3" t="s">
        <v>56</v>
      </c>
      <c r="H8330" s="3">
        <v>2014</v>
      </c>
    </row>
    <row r="8331" spans="1:8">
      <c r="A8331" s="17" t="s">
        <v>19679</v>
      </c>
      <c r="B8331" s="17" t="s">
        <v>19165</v>
      </c>
      <c r="C8331" s="4"/>
      <c r="D8331" s="3"/>
      <c r="E8331" s="3" t="s">
        <v>19166</v>
      </c>
      <c r="F8331" s="6">
        <v>50000</v>
      </c>
      <c r="G8331" s="10" t="s">
        <v>57</v>
      </c>
      <c r="H8331" s="3">
        <v>2014</v>
      </c>
    </row>
    <row r="8332" spans="1:8">
      <c r="A8332" s="17" t="s">
        <v>19679</v>
      </c>
      <c r="B8332" s="17" t="s">
        <v>19167</v>
      </c>
      <c r="C8332" s="4">
        <v>71809427092</v>
      </c>
      <c r="D8332" s="3"/>
      <c r="E8332" s="3" t="s">
        <v>19168</v>
      </c>
      <c r="F8332" s="6">
        <v>150000</v>
      </c>
      <c r="G8332" s="10" t="s">
        <v>57</v>
      </c>
      <c r="H8332" s="3">
        <v>2014</v>
      </c>
    </row>
    <row r="8333" spans="1:8">
      <c r="A8333" s="17" t="s">
        <v>19679</v>
      </c>
      <c r="B8333" s="17" t="s">
        <v>19169</v>
      </c>
      <c r="C8333" s="4">
        <v>51868892731</v>
      </c>
      <c r="D8333" s="3"/>
      <c r="E8333" s="3" t="s">
        <v>19170</v>
      </c>
      <c r="F8333" s="6">
        <v>400000</v>
      </c>
      <c r="G8333" s="10" t="s">
        <v>57</v>
      </c>
      <c r="H8333" s="3">
        <v>2014</v>
      </c>
    </row>
    <row r="8334" spans="1:8">
      <c r="A8334" s="17" t="s">
        <v>19679</v>
      </c>
      <c r="B8334" s="17" t="s">
        <v>19171</v>
      </c>
      <c r="C8334" s="4">
        <v>69200000000</v>
      </c>
      <c r="D8334" s="3"/>
      <c r="E8334" s="3" t="s">
        <v>19172</v>
      </c>
      <c r="F8334" s="6">
        <v>25000</v>
      </c>
      <c r="G8334" s="10" t="s">
        <v>57</v>
      </c>
      <c r="H8334" s="3">
        <v>2014</v>
      </c>
    </row>
    <row r="8335" spans="1:8">
      <c r="A8335" s="17" t="s">
        <v>19679</v>
      </c>
      <c r="B8335" s="17" t="s">
        <v>19173</v>
      </c>
      <c r="C8335" s="4">
        <v>78011958693</v>
      </c>
      <c r="D8335" s="3"/>
      <c r="E8335" s="3" t="s">
        <v>19174</v>
      </c>
      <c r="F8335" s="6">
        <v>5000</v>
      </c>
      <c r="G8335" s="10" t="s">
        <v>57</v>
      </c>
      <c r="H8335" s="3">
        <v>2014</v>
      </c>
    </row>
    <row r="8336" spans="1:8">
      <c r="A8336" s="17" t="s">
        <v>19679</v>
      </c>
      <c r="B8336" s="17" t="s">
        <v>19175</v>
      </c>
      <c r="C8336" s="4">
        <v>35307886697</v>
      </c>
      <c r="D8336" s="3"/>
      <c r="E8336" s="3" t="s">
        <v>19176</v>
      </c>
      <c r="F8336" s="6">
        <v>25000</v>
      </c>
      <c r="G8336" s="10" t="s">
        <v>57</v>
      </c>
      <c r="H8336" s="3">
        <v>2014</v>
      </c>
    </row>
    <row r="8337" spans="1:8">
      <c r="A8337" s="17" t="s">
        <v>19679</v>
      </c>
      <c r="B8337" s="17" t="s">
        <v>19177</v>
      </c>
      <c r="C8337" s="4">
        <v>14707241415</v>
      </c>
      <c r="D8337" s="3"/>
      <c r="E8337" s="3" t="s">
        <v>19178</v>
      </c>
      <c r="F8337" s="6">
        <v>80000</v>
      </c>
      <c r="G8337" s="10" t="s">
        <v>57</v>
      </c>
      <c r="H8337" s="3">
        <v>2014</v>
      </c>
    </row>
    <row r="8338" spans="1:8">
      <c r="A8338" s="17" t="s">
        <v>19679</v>
      </c>
      <c r="B8338" s="17" t="s">
        <v>19179</v>
      </c>
      <c r="C8338" s="4">
        <v>74633093402</v>
      </c>
      <c r="D8338" s="3"/>
      <c r="E8338" s="3" t="s">
        <v>19180</v>
      </c>
      <c r="F8338" s="6">
        <v>50000</v>
      </c>
      <c r="G8338" s="10" t="s">
        <v>57</v>
      </c>
      <c r="H8338" s="3">
        <v>2014</v>
      </c>
    </row>
    <row r="8339" spans="1:8">
      <c r="A8339" s="17" t="s">
        <v>19679</v>
      </c>
      <c r="B8339" s="17" t="s">
        <v>19181</v>
      </c>
      <c r="C8339" s="4">
        <v>39897562507</v>
      </c>
      <c r="D8339" s="3"/>
      <c r="E8339" s="3" t="s">
        <v>19182</v>
      </c>
      <c r="F8339" s="6">
        <v>50000</v>
      </c>
      <c r="G8339" s="10" t="s">
        <v>57</v>
      </c>
      <c r="H8339" s="3">
        <v>2014</v>
      </c>
    </row>
    <row r="8340" spans="1:8">
      <c r="A8340" s="17" t="s">
        <v>19679</v>
      </c>
      <c r="B8340" s="17" t="s">
        <v>19183</v>
      </c>
      <c r="C8340" s="4">
        <v>51010640971</v>
      </c>
      <c r="D8340" s="3"/>
      <c r="E8340" s="3" t="s">
        <v>19184</v>
      </c>
      <c r="F8340" s="6">
        <v>50000</v>
      </c>
      <c r="G8340" s="10" t="s">
        <v>57</v>
      </c>
      <c r="H8340" s="3">
        <v>2014</v>
      </c>
    </row>
    <row r="8341" spans="1:8">
      <c r="A8341" s="17" t="s">
        <v>19679</v>
      </c>
      <c r="B8341" s="17" t="s">
        <v>19185</v>
      </c>
      <c r="C8341" s="4">
        <v>65605226586</v>
      </c>
      <c r="D8341" s="3"/>
      <c r="E8341" s="3" t="s">
        <v>19186</v>
      </c>
      <c r="F8341" s="6">
        <v>10000</v>
      </c>
      <c r="G8341" s="10" t="s">
        <v>57</v>
      </c>
      <c r="H8341" s="3">
        <v>2014</v>
      </c>
    </row>
    <row r="8342" spans="1:8">
      <c r="A8342" s="17" t="s">
        <v>19679</v>
      </c>
      <c r="B8342" s="17" t="s">
        <v>19187</v>
      </c>
      <c r="C8342" s="4">
        <v>79243095913</v>
      </c>
      <c r="D8342" s="3"/>
      <c r="E8342" s="3" t="s">
        <v>19188</v>
      </c>
      <c r="F8342" s="6">
        <v>5000</v>
      </c>
      <c r="G8342" s="10" t="s">
        <v>57</v>
      </c>
      <c r="H8342" s="3">
        <v>2014</v>
      </c>
    </row>
    <row r="8343" spans="1:8">
      <c r="A8343" s="17" t="s">
        <v>19679</v>
      </c>
      <c r="B8343" s="17" t="s">
        <v>19189</v>
      </c>
      <c r="C8343" s="4">
        <v>33644431140</v>
      </c>
      <c r="D8343" s="3"/>
      <c r="E8343" s="3" t="s">
        <v>19096</v>
      </c>
      <c r="F8343" s="6">
        <v>204000</v>
      </c>
      <c r="G8343" s="10" t="s">
        <v>57</v>
      </c>
      <c r="H8343" s="3">
        <v>2014</v>
      </c>
    </row>
    <row r="8344" spans="1:8">
      <c r="A8344" s="17" t="s">
        <v>19679</v>
      </c>
      <c r="B8344" s="17" t="s">
        <v>13144</v>
      </c>
      <c r="C8344" s="4">
        <v>48176749093</v>
      </c>
      <c r="D8344" s="3"/>
      <c r="E8344" s="3" t="s">
        <v>19190</v>
      </c>
      <c r="F8344" s="6">
        <v>700000</v>
      </c>
      <c r="G8344" s="10" t="s">
        <v>57</v>
      </c>
      <c r="H8344" s="3">
        <v>2014</v>
      </c>
    </row>
    <row r="8345" spans="1:8">
      <c r="A8345" s="17" t="s">
        <v>19679</v>
      </c>
      <c r="B8345" s="17" t="s">
        <v>19191</v>
      </c>
      <c r="C8345" s="4">
        <v>76378932354</v>
      </c>
      <c r="D8345" s="3"/>
      <c r="E8345" s="3" t="s">
        <v>19192</v>
      </c>
      <c r="F8345" s="6">
        <v>10000</v>
      </c>
      <c r="G8345" s="10" t="s">
        <v>57</v>
      </c>
      <c r="H8345" s="3">
        <v>2014</v>
      </c>
    </row>
    <row r="8346" spans="1:8">
      <c r="A8346" s="17" t="s">
        <v>19679</v>
      </c>
      <c r="B8346" s="17" t="s">
        <v>19193</v>
      </c>
      <c r="C8346" s="4">
        <v>33334206740</v>
      </c>
      <c r="D8346" s="3"/>
      <c r="E8346" s="3"/>
      <c r="F8346" s="6">
        <v>10000</v>
      </c>
      <c r="G8346" s="10" t="s">
        <v>57</v>
      </c>
      <c r="H8346" s="3">
        <v>2014</v>
      </c>
    </row>
    <row r="8347" spans="1:8">
      <c r="A8347" s="17" t="s">
        <v>19679</v>
      </c>
      <c r="B8347" s="17" t="s">
        <v>19194</v>
      </c>
      <c r="C8347" s="4">
        <v>72633484931</v>
      </c>
      <c r="D8347" s="3"/>
      <c r="E8347" s="3" t="s">
        <v>19195</v>
      </c>
      <c r="F8347" s="6">
        <v>25000</v>
      </c>
      <c r="G8347" s="10" t="s">
        <v>57</v>
      </c>
      <c r="H8347" s="3">
        <v>2014</v>
      </c>
    </row>
    <row r="8348" spans="1:8">
      <c r="A8348" s="17" t="s">
        <v>19679</v>
      </c>
      <c r="B8348" s="17" t="s">
        <v>19196</v>
      </c>
      <c r="C8348" s="4">
        <v>50228536500</v>
      </c>
      <c r="D8348" s="3"/>
      <c r="E8348" s="3" t="s">
        <v>19078</v>
      </c>
      <c r="F8348" s="6">
        <v>5000</v>
      </c>
      <c r="G8348" s="10" t="s">
        <v>57</v>
      </c>
      <c r="H8348" s="3">
        <v>2014</v>
      </c>
    </row>
    <row r="8349" spans="1:8">
      <c r="A8349" s="17" t="s">
        <v>19679</v>
      </c>
      <c r="B8349" s="17" t="s">
        <v>19197</v>
      </c>
      <c r="C8349" s="4">
        <v>32014543847</v>
      </c>
      <c r="D8349" s="3"/>
      <c r="E8349" s="3" t="s">
        <v>19198</v>
      </c>
      <c r="F8349" s="6">
        <v>10000</v>
      </c>
      <c r="G8349" s="10" t="s">
        <v>57</v>
      </c>
      <c r="H8349" s="3">
        <v>2014</v>
      </c>
    </row>
    <row r="8350" spans="1:8">
      <c r="A8350" s="17" t="s">
        <v>19679</v>
      </c>
      <c r="B8350" s="17" t="s">
        <v>19199</v>
      </c>
      <c r="C8350" s="4"/>
      <c r="D8350" s="3"/>
      <c r="E8350" s="3"/>
      <c r="F8350" s="6">
        <v>10000</v>
      </c>
      <c r="G8350" s="3" t="s">
        <v>56</v>
      </c>
      <c r="H8350" s="3">
        <v>2014</v>
      </c>
    </row>
    <row r="8351" spans="1:8">
      <c r="A8351" s="17" t="s">
        <v>19679</v>
      </c>
      <c r="B8351" s="17" t="s">
        <v>19200</v>
      </c>
      <c r="C8351" s="4"/>
      <c r="D8351" s="3"/>
      <c r="E8351" s="3"/>
      <c r="F8351" s="6">
        <v>10000</v>
      </c>
      <c r="G8351" s="3" t="s">
        <v>56</v>
      </c>
      <c r="H8351" s="3">
        <v>2014</v>
      </c>
    </row>
    <row r="8352" spans="1:8">
      <c r="A8352" s="17" t="s">
        <v>19679</v>
      </c>
      <c r="B8352" s="17" t="s">
        <v>19201</v>
      </c>
      <c r="C8352" s="4">
        <v>59710612309</v>
      </c>
      <c r="D8352" s="3"/>
      <c r="E8352" s="3" t="s">
        <v>19202</v>
      </c>
      <c r="F8352" s="6">
        <v>10000</v>
      </c>
      <c r="G8352" s="10" t="s">
        <v>57</v>
      </c>
      <c r="H8352" s="3">
        <v>2014</v>
      </c>
    </row>
    <row r="8353" spans="1:8">
      <c r="A8353" s="17" t="s">
        <v>19679</v>
      </c>
      <c r="B8353" s="17" t="s">
        <v>19203</v>
      </c>
      <c r="C8353" s="4">
        <v>36453025190</v>
      </c>
      <c r="D8353" s="3"/>
      <c r="E8353" s="3" t="s">
        <v>19204</v>
      </c>
      <c r="F8353" s="6">
        <v>10000</v>
      </c>
      <c r="G8353" s="10" t="s">
        <v>57</v>
      </c>
      <c r="H8353" s="3">
        <v>2014</v>
      </c>
    </row>
    <row r="8354" spans="1:8">
      <c r="A8354" s="17" t="s">
        <v>19679</v>
      </c>
      <c r="B8354" s="17" t="s">
        <v>19205</v>
      </c>
      <c r="C8354" s="4">
        <v>31232012833</v>
      </c>
      <c r="D8354" s="3"/>
      <c r="E8354" s="3" t="s">
        <v>19206</v>
      </c>
      <c r="F8354" s="6">
        <v>25000</v>
      </c>
      <c r="G8354" s="10" t="s">
        <v>57</v>
      </c>
      <c r="H8354" s="3">
        <v>2014</v>
      </c>
    </row>
    <row r="8355" spans="1:8">
      <c r="A8355" s="17" t="s">
        <v>19679</v>
      </c>
      <c r="B8355" s="17" t="s">
        <v>19207</v>
      </c>
      <c r="C8355" s="4">
        <v>32230828872</v>
      </c>
      <c r="D8355" s="3"/>
      <c r="E8355" s="3" t="s">
        <v>19208</v>
      </c>
      <c r="F8355" s="6">
        <v>10000</v>
      </c>
      <c r="G8355" s="10" t="s">
        <v>57</v>
      </c>
      <c r="H8355" s="3">
        <v>2014</v>
      </c>
    </row>
    <row r="8356" spans="1:8">
      <c r="A8356" s="17" t="s">
        <v>19679</v>
      </c>
      <c r="B8356" s="17" t="s">
        <v>19209</v>
      </c>
      <c r="C8356" s="4">
        <v>69082966145</v>
      </c>
      <c r="D8356" s="3"/>
      <c r="E8356" s="3" t="s">
        <v>19210</v>
      </c>
      <c r="F8356" s="6">
        <v>10000</v>
      </c>
      <c r="G8356" s="10" t="s">
        <v>57</v>
      </c>
      <c r="H8356" s="3">
        <v>2014</v>
      </c>
    </row>
    <row r="8357" spans="1:8">
      <c r="A8357" s="17" t="s">
        <v>19679</v>
      </c>
      <c r="B8357" s="17" t="s">
        <v>19211</v>
      </c>
      <c r="C8357" s="4">
        <v>9726047291</v>
      </c>
      <c r="D8357" s="3"/>
      <c r="E8357" s="3" t="s">
        <v>19212</v>
      </c>
      <c r="F8357" s="6">
        <v>10000</v>
      </c>
      <c r="G8357" s="10" t="s">
        <v>57</v>
      </c>
      <c r="H8357" s="3">
        <v>2014</v>
      </c>
    </row>
    <row r="8358" spans="1:8">
      <c r="A8358" s="17" t="s">
        <v>19679</v>
      </c>
      <c r="B8358" s="17" t="s">
        <v>19213</v>
      </c>
      <c r="C8358" s="4">
        <v>62318854969</v>
      </c>
      <c r="D8358" s="3"/>
      <c r="E8358" s="3" t="s">
        <v>19214</v>
      </c>
      <c r="F8358" s="6">
        <v>10000</v>
      </c>
      <c r="G8358" s="10" t="s">
        <v>57</v>
      </c>
      <c r="H8358" s="3">
        <v>2014</v>
      </c>
    </row>
    <row r="8359" spans="1:8">
      <c r="A8359" s="17" t="s">
        <v>19679</v>
      </c>
      <c r="B8359" s="17" t="s">
        <v>19215</v>
      </c>
      <c r="C8359" s="4"/>
      <c r="D8359" s="3"/>
      <c r="E8359" s="3"/>
      <c r="F8359" s="6">
        <v>10000</v>
      </c>
      <c r="G8359" s="3" t="s">
        <v>56</v>
      </c>
      <c r="H8359" s="3">
        <v>2014</v>
      </c>
    </row>
    <row r="8360" spans="1:8">
      <c r="A8360" s="17" t="s">
        <v>19679</v>
      </c>
      <c r="B8360" s="17" t="s">
        <v>19216</v>
      </c>
      <c r="C8360" s="4"/>
      <c r="D8360" s="3"/>
      <c r="E8360" s="3" t="s">
        <v>19157</v>
      </c>
      <c r="F8360" s="6">
        <v>10000</v>
      </c>
      <c r="G8360" s="10" t="s">
        <v>57</v>
      </c>
      <c r="H8360" s="3">
        <v>2014</v>
      </c>
    </row>
    <row r="8361" spans="1:8">
      <c r="A8361" s="17" t="s">
        <v>19679</v>
      </c>
      <c r="B8361" s="17" t="s">
        <v>19217</v>
      </c>
      <c r="C8361" s="4">
        <v>53726681788</v>
      </c>
      <c r="D8361" s="3"/>
      <c r="E8361" s="3" t="s">
        <v>19218</v>
      </c>
      <c r="F8361" s="6">
        <v>72000</v>
      </c>
      <c r="G8361" s="10" t="s">
        <v>57</v>
      </c>
      <c r="H8361" s="3">
        <v>2014</v>
      </c>
    </row>
    <row r="8362" spans="1:8">
      <c r="A8362" s="17" t="s">
        <v>19679</v>
      </c>
      <c r="B8362" s="17" t="s">
        <v>19219</v>
      </c>
      <c r="C8362" s="4">
        <v>9849416974</v>
      </c>
      <c r="D8362" s="3"/>
      <c r="E8362" s="3" t="s">
        <v>19220</v>
      </c>
      <c r="F8362" s="6">
        <v>20000</v>
      </c>
      <c r="G8362" s="10" t="s">
        <v>57</v>
      </c>
      <c r="H8362" s="3">
        <v>2014</v>
      </c>
    </row>
    <row r="8363" spans="1:8">
      <c r="A8363" s="17" t="s">
        <v>19679</v>
      </c>
      <c r="B8363" s="17" t="s">
        <v>19221</v>
      </c>
      <c r="C8363" s="4">
        <v>15349949396</v>
      </c>
      <c r="D8363" s="3"/>
      <c r="E8363" s="3" t="s">
        <v>19222</v>
      </c>
      <c r="F8363" s="6">
        <v>110000</v>
      </c>
      <c r="G8363" s="10" t="s">
        <v>57</v>
      </c>
      <c r="H8363" s="3">
        <v>2014</v>
      </c>
    </row>
    <row r="8364" spans="1:8">
      <c r="A8364" s="17" t="s">
        <v>19679</v>
      </c>
      <c r="B8364" s="17" t="s">
        <v>19223</v>
      </c>
      <c r="C8364" s="4">
        <v>84097799709</v>
      </c>
      <c r="D8364" s="3"/>
      <c r="E8364" s="3" t="s">
        <v>19224</v>
      </c>
      <c r="F8364" s="6">
        <v>50000</v>
      </c>
      <c r="G8364" s="10" t="s">
        <v>57</v>
      </c>
      <c r="H8364" s="3">
        <v>2014</v>
      </c>
    </row>
    <row r="8365" spans="1:8">
      <c r="A8365" s="17" t="s">
        <v>19679</v>
      </c>
      <c r="B8365" s="17" t="s">
        <v>19225</v>
      </c>
      <c r="C8365" s="4">
        <v>31914174233</v>
      </c>
      <c r="D8365" s="3"/>
      <c r="E8365" s="3"/>
      <c r="F8365" s="6">
        <v>200000</v>
      </c>
      <c r="G8365" s="10" t="s">
        <v>57</v>
      </c>
      <c r="H8365" s="3">
        <v>2014</v>
      </c>
    </row>
    <row r="8366" spans="1:8">
      <c r="A8366" s="17" t="s">
        <v>19679</v>
      </c>
      <c r="B8366" s="17" t="s">
        <v>19226</v>
      </c>
      <c r="C8366" s="4"/>
      <c r="D8366" s="3"/>
      <c r="E8366" s="3"/>
      <c r="F8366" s="6">
        <v>5000</v>
      </c>
      <c r="G8366" s="10" t="s">
        <v>57</v>
      </c>
      <c r="H8366" s="3">
        <v>2014</v>
      </c>
    </row>
    <row r="8367" spans="1:8">
      <c r="A8367" s="17" t="s">
        <v>19679</v>
      </c>
      <c r="B8367" s="17" t="s">
        <v>19227</v>
      </c>
      <c r="C8367" s="4"/>
      <c r="D8367" s="3"/>
      <c r="E8367" s="3"/>
      <c r="F8367" s="6">
        <v>10000</v>
      </c>
      <c r="G8367" s="10" t="s">
        <v>57</v>
      </c>
      <c r="H8367" s="3">
        <v>2014</v>
      </c>
    </row>
    <row r="8368" spans="1:8">
      <c r="A8368" s="17" t="s">
        <v>19679</v>
      </c>
      <c r="B8368" s="17" t="s">
        <v>19228</v>
      </c>
      <c r="C8368" s="4">
        <v>64155155306</v>
      </c>
      <c r="D8368" s="3"/>
      <c r="E8368" s="3" t="s">
        <v>19229</v>
      </c>
      <c r="F8368" s="6">
        <v>40000</v>
      </c>
      <c r="G8368" s="10" t="s">
        <v>57</v>
      </c>
      <c r="H8368" s="3">
        <v>2014</v>
      </c>
    </row>
    <row r="8369" spans="1:8">
      <c r="A8369" s="17" t="s">
        <v>19679</v>
      </c>
      <c r="B8369" s="17" t="s">
        <v>19230</v>
      </c>
      <c r="C8369" s="4">
        <v>38060095051</v>
      </c>
      <c r="D8369" s="3"/>
      <c r="E8369" s="3" t="s">
        <v>19231</v>
      </c>
      <c r="F8369" s="6">
        <v>5000</v>
      </c>
      <c r="G8369" s="10" t="s">
        <v>57</v>
      </c>
      <c r="H8369" s="3">
        <v>2014</v>
      </c>
    </row>
    <row r="8370" spans="1:8">
      <c r="A8370" s="17" t="s">
        <v>19679</v>
      </c>
      <c r="B8370" s="17" t="s">
        <v>19232</v>
      </c>
      <c r="C8370" s="4">
        <v>33677229477</v>
      </c>
      <c r="D8370" s="3"/>
      <c r="E8370" s="3" t="s">
        <v>19233</v>
      </c>
      <c r="F8370" s="6">
        <v>5000</v>
      </c>
      <c r="G8370" s="10" t="s">
        <v>57</v>
      </c>
      <c r="H8370" s="3">
        <v>2014</v>
      </c>
    </row>
    <row r="8371" spans="1:8">
      <c r="A8371" s="17" t="s">
        <v>19679</v>
      </c>
      <c r="B8371" s="17" t="s">
        <v>19234</v>
      </c>
      <c r="C8371" s="4">
        <v>76270962910</v>
      </c>
      <c r="D8371" s="3"/>
      <c r="E8371" s="3"/>
      <c r="F8371" s="6">
        <v>5000</v>
      </c>
      <c r="G8371" s="10" t="s">
        <v>57</v>
      </c>
      <c r="H8371" s="3">
        <v>2014</v>
      </c>
    </row>
    <row r="8372" spans="1:8">
      <c r="A8372" s="17" t="s">
        <v>19679</v>
      </c>
      <c r="B8372" s="17" t="s">
        <v>19235</v>
      </c>
      <c r="C8372" s="4">
        <v>7666214502</v>
      </c>
      <c r="D8372" s="3"/>
      <c r="E8372" s="3" t="s">
        <v>19128</v>
      </c>
      <c r="F8372" s="6">
        <v>70000</v>
      </c>
      <c r="G8372" s="10" t="s">
        <v>57</v>
      </c>
      <c r="H8372" s="3">
        <v>2014</v>
      </c>
    </row>
    <row r="8373" spans="1:8">
      <c r="A8373" s="17" t="s">
        <v>19679</v>
      </c>
      <c r="B8373" s="17" t="s">
        <v>19236</v>
      </c>
      <c r="C8373" s="4">
        <v>86507512762</v>
      </c>
      <c r="D8373" s="3"/>
      <c r="E8373" s="3" t="s">
        <v>19237</v>
      </c>
      <c r="F8373" s="6">
        <v>40000</v>
      </c>
      <c r="G8373" s="10" t="s">
        <v>57</v>
      </c>
      <c r="H8373" s="3">
        <v>2014</v>
      </c>
    </row>
    <row r="8374" spans="1:8">
      <c r="A8374" s="17" t="s">
        <v>19679</v>
      </c>
      <c r="B8374" s="17" t="s">
        <v>19238</v>
      </c>
      <c r="C8374" s="4">
        <v>89102866393</v>
      </c>
      <c r="D8374" s="3"/>
      <c r="E8374" s="3" t="s">
        <v>19239</v>
      </c>
      <c r="F8374" s="6">
        <v>5000</v>
      </c>
      <c r="G8374" s="10" t="s">
        <v>57</v>
      </c>
      <c r="H8374" s="3">
        <v>2014</v>
      </c>
    </row>
    <row r="8375" spans="1:8">
      <c r="A8375" s="17" t="s">
        <v>19679</v>
      </c>
      <c r="B8375" s="17" t="s">
        <v>19240</v>
      </c>
      <c r="C8375" s="4">
        <v>82239066808</v>
      </c>
      <c r="D8375" s="3"/>
      <c r="E8375" s="3" t="s">
        <v>19241</v>
      </c>
      <c r="F8375" s="6">
        <v>50000</v>
      </c>
      <c r="G8375" s="10" t="s">
        <v>57</v>
      </c>
      <c r="H8375" s="3">
        <v>2014</v>
      </c>
    </row>
    <row r="8376" spans="1:8">
      <c r="A8376" s="17" t="s">
        <v>19679</v>
      </c>
      <c r="B8376" s="17" t="s">
        <v>19242</v>
      </c>
      <c r="C8376" s="4">
        <v>85389451415</v>
      </c>
      <c r="D8376" s="3"/>
      <c r="E8376" s="3" t="s">
        <v>19243</v>
      </c>
      <c r="F8376" s="6">
        <v>50000</v>
      </c>
      <c r="G8376" s="10" t="s">
        <v>57</v>
      </c>
      <c r="H8376" s="3">
        <v>2014</v>
      </c>
    </row>
    <row r="8377" spans="1:8">
      <c r="A8377" s="17" t="s">
        <v>19679</v>
      </c>
      <c r="B8377" s="17" t="s">
        <v>19244</v>
      </c>
      <c r="C8377" s="4">
        <v>53410477438</v>
      </c>
      <c r="D8377" s="3"/>
      <c r="E8377" s="3" t="s">
        <v>19245</v>
      </c>
      <c r="F8377" s="6">
        <v>5000</v>
      </c>
      <c r="G8377" s="10" t="s">
        <v>57</v>
      </c>
      <c r="H8377" s="3">
        <v>2014</v>
      </c>
    </row>
    <row r="8378" spans="1:8">
      <c r="A8378" s="17" t="s">
        <v>19679</v>
      </c>
      <c r="B8378" s="17" t="s">
        <v>19246</v>
      </c>
      <c r="C8378" s="4"/>
      <c r="D8378" s="3"/>
      <c r="E8378" s="3"/>
      <c r="F8378" s="6">
        <v>5000</v>
      </c>
      <c r="G8378" s="3" t="s">
        <v>56</v>
      </c>
      <c r="H8378" s="3">
        <v>2014</v>
      </c>
    </row>
    <row r="8379" spans="1:8">
      <c r="A8379" s="17" t="s">
        <v>19679</v>
      </c>
      <c r="B8379" s="17" t="s">
        <v>19247</v>
      </c>
      <c r="C8379" s="4"/>
      <c r="D8379" s="3"/>
      <c r="E8379" s="3"/>
      <c r="F8379" s="6">
        <v>20000</v>
      </c>
      <c r="G8379" s="3" t="s">
        <v>56</v>
      </c>
      <c r="H8379" s="3">
        <v>2014</v>
      </c>
    </row>
    <row r="8380" spans="1:8">
      <c r="A8380" s="17" t="s">
        <v>19679</v>
      </c>
      <c r="B8380" s="17"/>
      <c r="C8380" s="4"/>
      <c r="D8380" s="3"/>
      <c r="E8380" s="3"/>
      <c r="F8380" s="6">
        <v>1393000</v>
      </c>
      <c r="G8380" s="3" t="s">
        <v>56</v>
      </c>
      <c r="H8380" s="3">
        <v>2014</v>
      </c>
    </row>
    <row r="8381" spans="1:8">
      <c r="A8381" s="17" t="s">
        <v>19679</v>
      </c>
      <c r="B8381" s="17" t="s">
        <v>19248</v>
      </c>
      <c r="C8381" s="4"/>
      <c r="D8381" s="3"/>
      <c r="E8381" s="3"/>
      <c r="F8381" s="6">
        <v>20000</v>
      </c>
      <c r="G8381" s="3" t="s">
        <v>56</v>
      </c>
      <c r="H8381" s="3">
        <v>2014</v>
      </c>
    </row>
    <row r="8382" spans="1:8">
      <c r="A8382" s="17" t="s">
        <v>19679</v>
      </c>
      <c r="B8382" s="17" t="s">
        <v>19249</v>
      </c>
      <c r="C8382" s="4"/>
      <c r="D8382" s="3"/>
      <c r="E8382" s="3"/>
      <c r="F8382" s="6">
        <v>190000</v>
      </c>
      <c r="G8382" s="3" t="s">
        <v>56</v>
      </c>
      <c r="H8382" s="3">
        <v>2014</v>
      </c>
    </row>
    <row r="8383" spans="1:8">
      <c r="A8383" s="17" t="s">
        <v>19679</v>
      </c>
      <c r="B8383" s="17" t="s">
        <v>19250</v>
      </c>
      <c r="C8383" s="4"/>
      <c r="D8383" s="3"/>
      <c r="E8383" s="3"/>
      <c r="F8383" s="6">
        <v>30000</v>
      </c>
      <c r="G8383" s="3" t="s">
        <v>56</v>
      </c>
      <c r="H8383" s="3">
        <v>2014</v>
      </c>
    </row>
    <row r="8384" spans="1:8">
      <c r="A8384" s="17" t="s">
        <v>19679</v>
      </c>
      <c r="B8384" s="17" t="s">
        <v>19251</v>
      </c>
      <c r="C8384" s="4"/>
      <c r="D8384" s="3"/>
      <c r="E8384" s="3"/>
      <c r="F8384" s="6">
        <v>1250000</v>
      </c>
      <c r="G8384" s="3" t="s">
        <v>56</v>
      </c>
      <c r="H8384" s="3">
        <v>2014</v>
      </c>
    </row>
    <row r="8385" spans="1:8" ht="25.5">
      <c r="A8385" s="17" t="s">
        <v>19679</v>
      </c>
      <c r="B8385" s="17" t="s">
        <v>19252</v>
      </c>
      <c r="C8385" s="4"/>
      <c r="D8385" s="3"/>
      <c r="E8385" s="3"/>
      <c r="F8385" s="6">
        <v>300000</v>
      </c>
      <c r="G8385" s="3" t="s">
        <v>56</v>
      </c>
      <c r="H8385" s="3">
        <v>2014</v>
      </c>
    </row>
    <row r="8386" spans="1:8">
      <c r="A8386" s="17" t="s">
        <v>19679</v>
      </c>
      <c r="B8386" s="17" t="s">
        <v>19253</v>
      </c>
      <c r="C8386" s="4"/>
      <c r="D8386" s="3"/>
      <c r="E8386" s="3"/>
      <c r="F8386" s="6">
        <v>90000</v>
      </c>
      <c r="G8386" s="3" t="s">
        <v>56</v>
      </c>
      <c r="H8386" s="3">
        <v>2014</v>
      </c>
    </row>
    <row r="8387" spans="1:8">
      <c r="A8387" s="17" t="s">
        <v>19679</v>
      </c>
      <c r="B8387" s="17" t="s">
        <v>19254</v>
      </c>
      <c r="C8387" s="4"/>
      <c r="D8387" s="3"/>
      <c r="E8387" s="3"/>
      <c r="F8387" s="6">
        <v>50000</v>
      </c>
      <c r="G8387" s="3" t="s">
        <v>56</v>
      </c>
      <c r="H8387" s="3">
        <v>2014</v>
      </c>
    </row>
    <row r="8388" spans="1:8">
      <c r="A8388" s="17" t="s">
        <v>19679</v>
      </c>
      <c r="B8388" s="17" t="s">
        <v>19255</v>
      </c>
      <c r="C8388" s="4"/>
      <c r="D8388" s="3"/>
      <c r="E8388" s="3"/>
      <c r="F8388" s="6">
        <v>2500000</v>
      </c>
      <c r="G8388" s="3" t="s">
        <v>56</v>
      </c>
      <c r="H8388" s="3">
        <v>2014</v>
      </c>
    </row>
    <row r="8389" spans="1:8">
      <c r="A8389" s="17" t="s">
        <v>19679</v>
      </c>
      <c r="B8389" s="17" t="s">
        <v>19256</v>
      </c>
      <c r="C8389" s="4"/>
      <c r="D8389" s="3"/>
      <c r="E8389" s="3"/>
      <c r="F8389" s="6">
        <v>2500000</v>
      </c>
      <c r="G8389" s="3" t="s">
        <v>56</v>
      </c>
      <c r="H8389" s="3">
        <v>2014</v>
      </c>
    </row>
    <row r="8390" spans="1:8">
      <c r="A8390" s="17" t="s">
        <v>19679</v>
      </c>
      <c r="B8390" s="17" t="s">
        <v>19257</v>
      </c>
      <c r="C8390" s="4"/>
      <c r="D8390" s="3"/>
      <c r="E8390" s="3"/>
      <c r="F8390" s="6">
        <v>100000</v>
      </c>
      <c r="G8390" s="3" t="s">
        <v>56</v>
      </c>
      <c r="H8390" s="3">
        <v>2014</v>
      </c>
    </row>
    <row r="8391" spans="1:8">
      <c r="A8391" s="17" t="s">
        <v>19679</v>
      </c>
      <c r="B8391" s="17" t="s">
        <v>19258</v>
      </c>
      <c r="C8391" s="4"/>
      <c r="D8391" s="3"/>
      <c r="E8391" s="3"/>
      <c r="F8391" s="6">
        <v>100000</v>
      </c>
      <c r="G8391" s="3" t="s">
        <v>56</v>
      </c>
      <c r="H8391" s="3">
        <v>2014</v>
      </c>
    </row>
    <row r="8392" spans="1:8">
      <c r="A8392" s="17" t="s">
        <v>19679</v>
      </c>
      <c r="B8392" s="17" t="s">
        <v>19259</v>
      </c>
      <c r="C8392" s="4"/>
      <c r="D8392" s="3"/>
      <c r="E8392" s="3"/>
      <c r="F8392" s="6">
        <v>3500000</v>
      </c>
      <c r="G8392" s="3" t="s">
        <v>56</v>
      </c>
      <c r="H8392" s="3">
        <v>2014</v>
      </c>
    </row>
    <row r="8393" spans="1:8" ht="38.25">
      <c r="A8393" s="17" t="s">
        <v>19679</v>
      </c>
      <c r="B8393" s="16" t="s">
        <v>19260</v>
      </c>
      <c r="C8393" s="8" t="s">
        <v>19261</v>
      </c>
      <c r="D8393" s="5" t="s">
        <v>19262</v>
      </c>
      <c r="E8393" s="5" t="s">
        <v>19263</v>
      </c>
      <c r="F8393" s="6">
        <v>205000</v>
      </c>
      <c r="G8393" s="5" t="s">
        <v>56</v>
      </c>
      <c r="H8393" s="3">
        <v>2014</v>
      </c>
    </row>
    <row r="8394" spans="1:8" ht="51">
      <c r="A8394" s="17" t="s">
        <v>19679</v>
      </c>
      <c r="B8394" s="16" t="s">
        <v>19264</v>
      </c>
      <c r="C8394" s="8" t="s">
        <v>19265</v>
      </c>
      <c r="D8394" s="5" t="s">
        <v>19266</v>
      </c>
      <c r="E8394" s="5" t="s">
        <v>19267</v>
      </c>
      <c r="F8394" s="6">
        <v>130000</v>
      </c>
      <c r="G8394" s="5" t="s">
        <v>56</v>
      </c>
      <c r="H8394" s="3">
        <v>2014</v>
      </c>
    </row>
    <row r="8395" spans="1:8" ht="25.5">
      <c r="A8395" s="17" t="s">
        <v>19679</v>
      </c>
      <c r="B8395" s="16" t="s">
        <v>19268</v>
      </c>
      <c r="C8395" s="8" t="s">
        <v>19269</v>
      </c>
      <c r="D8395" s="5" t="s">
        <v>19270</v>
      </c>
      <c r="E8395" s="5" t="s">
        <v>19271</v>
      </c>
      <c r="F8395" s="6">
        <v>420000</v>
      </c>
      <c r="G8395" s="5" t="s">
        <v>56</v>
      </c>
      <c r="H8395" s="3">
        <v>2014</v>
      </c>
    </row>
    <row r="8396" spans="1:8" ht="51">
      <c r="A8396" s="17" t="s">
        <v>19679</v>
      </c>
      <c r="B8396" s="16" t="s">
        <v>19272</v>
      </c>
      <c r="C8396" s="8" t="s">
        <v>19273</v>
      </c>
      <c r="D8396" s="5" t="s">
        <v>19274</v>
      </c>
      <c r="E8396" s="5" t="s">
        <v>19275</v>
      </c>
      <c r="F8396" s="6">
        <v>130000</v>
      </c>
      <c r="G8396" s="5" t="s">
        <v>56</v>
      </c>
      <c r="H8396" s="3">
        <v>2014</v>
      </c>
    </row>
    <row r="8397" spans="1:8">
      <c r="A8397" s="17" t="s">
        <v>19679</v>
      </c>
      <c r="B8397" s="16" t="s">
        <v>19276</v>
      </c>
      <c r="C8397" s="8" t="s">
        <v>19277</v>
      </c>
      <c r="D8397" s="5" t="s">
        <v>19278</v>
      </c>
      <c r="E8397" s="5" t="s">
        <v>19279</v>
      </c>
      <c r="F8397" s="6">
        <v>12000</v>
      </c>
      <c r="G8397" s="5" t="s">
        <v>56</v>
      </c>
      <c r="H8397" s="3">
        <v>2014</v>
      </c>
    </row>
    <row r="8398" spans="1:8">
      <c r="A8398" s="17" t="s">
        <v>19679</v>
      </c>
      <c r="B8398" s="16" t="s">
        <v>19280</v>
      </c>
      <c r="C8398" s="8" t="s">
        <v>19281</v>
      </c>
      <c r="D8398" s="5" t="s">
        <v>19282</v>
      </c>
      <c r="E8398" s="5" t="s">
        <v>19283</v>
      </c>
      <c r="F8398" s="6">
        <v>15000</v>
      </c>
      <c r="G8398" s="5" t="s">
        <v>56</v>
      </c>
      <c r="H8398" s="3">
        <v>2014</v>
      </c>
    </row>
    <row r="8399" spans="1:8">
      <c r="A8399" s="17" t="s">
        <v>19679</v>
      </c>
      <c r="B8399" s="16" t="s">
        <v>19284</v>
      </c>
      <c r="C8399" s="8" t="s">
        <v>19285</v>
      </c>
      <c r="D8399" s="5" t="s">
        <v>19286</v>
      </c>
      <c r="E8399" s="5" t="s">
        <v>19287</v>
      </c>
      <c r="F8399" s="6">
        <v>15000</v>
      </c>
      <c r="G8399" s="5" t="s">
        <v>56</v>
      </c>
      <c r="H8399" s="3">
        <v>2014</v>
      </c>
    </row>
    <row r="8400" spans="1:8" ht="25.5">
      <c r="A8400" s="17" t="s">
        <v>19679</v>
      </c>
      <c r="B8400" s="16" t="s">
        <v>19288</v>
      </c>
      <c r="C8400" s="8" t="s">
        <v>19289</v>
      </c>
      <c r="D8400" s="5" t="s">
        <v>19290</v>
      </c>
      <c r="E8400" s="5" t="s">
        <v>19291</v>
      </c>
      <c r="F8400" s="6">
        <v>8800</v>
      </c>
      <c r="G8400" s="5" t="s">
        <v>56</v>
      </c>
      <c r="H8400" s="3">
        <v>2014</v>
      </c>
    </row>
    <row r="8401" spans="1:8">
      <c r="A8401" s="17" t="s">
        <v>19679</v>
      </c>
      <c r="B8401" s="16" t="s">
        <v>19292</v>
      </c>
      <c r="C8401" s="8" t="s">
        <v>19293</v>
      </c>
      <c r="D8401" s="5" t="s">
        <v>19294</v>
      </c>
      <c r="E8401" s="5" t="s">
        <v>19295</v>
      </c>
      <c r="F8401" s="6">
        <v>10000</v>
      </c>
      <c r="G8401" s="5" t="s">
        <v>56</v>
      </c>
      <c r="H8401" s="3">
        <v>2014</v>
      </c>
    </row>
    <row r="8402" spans="1:8">
      <c r="A8402" s="17" t="s">
        <v>19679</v>
      </c>
      <c r="B8402" s="16" t="s">
        <v>19296</v>
      </c>
      <c r="C8402" s="8" t="s">
        <v>19297</v>
      </c>
      <c r="D8402" s="5" t="s">
        <v>19298</v>
      </c>
      <c r="E8402" s="5" t="s">
        <v>19299</v>
      </c>
      <c r="F8402" s="6">
        <v>25000</v>
      </c>
      <c r="G8402" s="5" t="s">
        <v>56</v>
      </c>
      <c r="H8402" s="3">
        <v>2014</v>
      </c>
    </row>
    <row r="8403" spans="1:8">
      <c r="A8403" s="17" t="s">
        <v>19679</v>
      </c>
      <c r="B8403" s="16" t="s">
        <v>19300</v>
      </c>
      <c r="C8403" s="8" t="s">
        <v>19301</v>
      </c>
      <c r="D8403" s="5" t="s">
        <v>19302</v>
      </c>
      <c r="E8403" s="5" t="s">
        <v>19303</v>
      </c>
      <c r="F8403" s="6">
        <v>12000</v>
      </c>
      <c r="G8403" s="5" t="s">
        <v>56</v>
      </c>
      <c r="H8403" s="3">
        <v>2014</v>
      </c>
    </row>
    <row r="8404" spans="1:8">
      <c r="A8404" s="17" t="s">
        <v>19679</v>
      </c>
      <c r="B8404" s="16" t="s">
        <v>19304</v>
      </c>
      <c r="C8404" s="8" t="s">
        <v>19305</v>
      </c>
      <c r="D8404" s="5" t="s">
        <v>19306</v>
      </c>
      <c r="E8404" s="5" t="s">
        <v>19307</v>
      </c>
      <c r="F8404" s="6">
        <v>2500</v>
      </c>
      <c r="G8404" s="5" t="s">
        <v>56</v>
      </c>
      <c r="H8404" s="3">
        <v>2014</v>
      </c>
    </row>
    <row r="8405" spans="1:8" ht="25.5">
      <c r="A8405" s="17" t="s">
        <v>19679</v>
      </c>
      <c r="B8405" s="16" t="s">
        <v>19308</v>
      </c>
      <c r="C8405" s="8" t="s">
        <v>19305</v>
      </c>
      <c r="D8405" s="5" t="s">
        <v>19309</v>
      </c>
      <c r="E8405" s="5" t="s">
        <v>19310</v>
      </c>
      <c r="F8405" s="6">
        <v>6000</v>
      </c>
      <c r="G8405" s="5" t="s">
        <v>56</v>
      </c>
      <c r="H8405" s="3">
        <v>2014</v>
      </c>
    </row>
    <row r="8406" spans="1:8">
      <c r="A8406" s="17" t="s">
        <v>19679</v>
      </c>
      <c r="B8406" s="16" t="s">
        <v>19311</v>
      </c>
      <c r="C8406" s="8" t="s">
        <v>19312</v>
      </c>
      <c r="D8406" s="5" t="s">
        <v>19313</v>
      </c>
      <c r="E8406" s="5" t="s">
        <v>19314</v>
      </c>
      <c r="F8406" s="6">
        <v>5000</v>
      </c>
      <c r="G8406" s="5" t="s">
        <v>56</v>
      </c>
      <c r="H8406" s="3">
        <v>2014</v>
      </c>
    </row>
    <row r="8407" spans="1:8" ht="25.5">
      <c r="A8407" s="17" t="s">
        <v>19679</v>
      </c>
      <c r="B8407" s="16" t="s">
        <v>19315</v>
      </c>
      <c r="C8407" s="8" t="s">
        <v>19316</v>
      </c>
      <c r="D8407" s="5" t="s">
        <v>19317</v>
      </c>
      <c r="E8407" s="5" t="s">
        <v>19318</v>
      </c>
      <c r="F8407" s="6">
        <v>30000</v>
      </c>
      <c r="G8407" s="5" t="s">
        <v>56</v>
      </c>
      <c r="H8407" s="3">
        <v>2014</v>
      </c>
    </row>
    <row r="8408" spans="1:8">
      <c r="A8408" s="17" t="s">
        <v>19679</v>
      </c>
      <c r="B8408" s="16" t="s">
        <v>19319</v>
      </c>
      <c r="C8408" s="8" t="s">
        <v>19320</v>
      </c>
      <c r="D8408" s="5" t="s">
        <v>19321</v>
      </c>
      <c r="E8408" s="5" t="s">
        <v>19322</v>
      </c>
      <c r="F8408" s="6">
        <v>37000</v>
      </c>
      <c r="G8408" s="5" t="s">
        <v>56</v>
      </c>
      <c r="H8408" s="3">
        <v>2014</v>
      </c>
    </row>
    <row r="8409" spans="1:8" ht="25.5">
      <c r="A8409" s="17" t="s">
        <v>19679</v>
      </c>
      <c r="B8409" s="16" t="s">
        <v>19323</v>
      </c>
      <c r="C8409" s="8" t="s">
        <v>19324</v>
      </c>
      <c r="D8409" s="5" t="s">
        <v>19325</v>
      </c>
      <c r="E8409" s="5" t="s">
        <v>19326</v>
      </c>
      <c r="F8409" s="6">
        <v>40000</v>
      </c>
      <c r="G8409" s="5" t="s">
        <v>56</v>
      </c>
      <c r="H8409" s="3">
        <v>2014</v>
      </c>
    </row>
    <row r="8410" spans="1:8" ht="25.5">
      <c r="A8410" s="17" t="s">
        <v>19679</v>
      </c>
      <c r="B8410" s="16" t="s">
        <v>19327</v>
      </c>
      <c r="C8410" s="8">
        <v>1395297</v>
      </c>
      <c r="D8410" s="5" t="s">
        <v>19328</v>
      </c>
      <c r="E8410" s="5" t="s">
        <v>19329</v>
      </c>
      <c r="F8410" s="6">
        <v>10000</v>
      </c>
      <c r="G8410" s="5" t="s">
        <v>56</v>
      </c>
      <c r="H8410" s="3">
        <v>2014</v>
      </c>
    </row>
    <row r="8411" spans="1:8">
      <c r="A8411" s="17" t="s">
        <v>19679</v>
      </c>
      <c r="B8411" s="16" t="s">
        <v>19330</v>
      </c>
      <c r="C8411" s="8">
        <v>47963407888</v>
      </c>
      <c r="D8411" s="5" t="s">
        <v>19331</v>
      </c>
      <c r="E8411" s="5" t="s">
        <v>19332</v>
      </c>
      <c r="F8411" s="6">
        <v>10000</v>
      </c>
      <c r="G8411" s="5" t="s">
        <v>56</v>
      </c>
      <c r="H8411" s="3">
        <v>2014</v>
      </c>
    </row>
    <row r="8412" spans="1:8" ht="25.5">
      <c r="A8412" s="17" t="s">
        <v>19679</v>
      </c>
      <c r="B8412" s="16" t="s">
        <v>19333</v>
      </c>
      <c r="C8412" s="8">
        <v>5233825437</v>
      </c>
      <c r="D8412" s="5" t="s">
        <v>19334</v>
      </c>
      <c r="E8412" s="5" t="s">
        <v>19335</v>
      </c>
      <c r="F8412" s="6">
        <v>10000</v>
      </c>
      <c r="G8412" s="5" t="s">
        <v>56</v>
      </c>
      <c r="H8412" s="3">
        <v>2014</v>
      </c>
    </row>
    <row r="8413" spans="1:8" ht="25.5">
      <c r="A8413" s="17" t="s">
        <v>19679</v>
      </c>
      <c r="B8413" s="16" t="s">
        <v>19336</v>
      </c>
      <c r="C8413" s="8">
        <v>14022732733</v>
      </c>
      <c r="D8413" s="5" t="s">
        <v>19337</v>
      </c>
      <c r="E8413" s="5" t="s">
        <v>19338</v>
      </c>
      <c r="F8413" s="6">
        <v>7000</v>
      </c>
      <c r="G8413" s="3" t="s">
        <v>49</v>
      </c>
      <c r="H8413" s="3">
        <v>2014</v>
      </c>
    </row>
    <row r="8414" spans="1:8">
      <c r="A8414" s="17" t="s">
        <v>19679</v>
      </c>
      <c r="B8414" s="16" t="s">
        <v>19339</v>
      </c>
      <c r="C8414" s="8">
        <v>6177664857</v>
      </c>
      <c r="D8414" s="5" t="s">
        <v>19340</v>
      </c>
      <c r="E8414" s="5" t="s">
        <v>19341</v>
      </c>
      <c r="F8414" s="6">
        <v>4000</v>
      </c>
      <c r="G8414" s="5" t="s">
        <v>56</v>
      </c>
      <c r="H8414" s="3">
        <v>2014</v>
      </c>
    </row>
    <row r="8415" spans="1:8" ht="25.5">
      <c r="A8415" s="17" t="s">
        <v>19679</v>
      </c>
      <c r="B8415" s="16" t="s">
        <v>19342</v>
      </c>
      <c r="C8415" s="8">
        <v>42442314988</v>
      </c>
      <c r="D8415" s="5" t="s">
        <v>19343</v>
      </c>
      <c r="E8415" s="5" t="s">
        <v>19344</v>
      </c>
      <c r="F8415" s="6">
        <v>8000</v>
      </c>
      <c r="G8415" s="5" t="s">
        <v>56</v>
      </c>
      <c r="H8415" s="3">
        <v>2014</v>
      </c>
    </row>
    <row r="8416" spans="1:8" ht="38.25">
      <c r="A8416" s="17" t="s">
        <v>19679</v>
      </c>
      <c r="B8416" s="16" t="s">
        <v>19345</v>
      </c>
      <c r="C8416" s="8">
        <v>42442314988</v>
      </c>
      <c r="D8416" s="5" t="s">
        <v>19346</v>
      </c>
      <c r="E8416" s="5" t="s">
        <v>19347</v>
      </c>
      <c r="F8416" s="6">
        <v>20000</v>
      </c>
      <c r="G8416" s="5" t="s">
        <v>56</v>
      </c>
      <c r="H8416" s="3">
        <v>2014</v>
      </c>
    </row>
    <row r="8417" spans="1:8" ht="25.5">
      <c r="A8417" s="17" t="s">
        <v>19679</v>
      </c>
      <c r="B8417" s="16" t="s">
        <v>19348</v>
      </c>
      <c r="C8417" s="8">
        <v>32014543847</v>
      </c>
      <c r="D8417" s="5" t="s">
        <v>19349</v>
      </c>
      <c r="E8417" s="5" t="s">
        <v>19350</v>
      </c>
      <c r="F8417" s="6">
        <v>10000</v>
      </c>
      <c r="G8417" s="5" t="s">
        <v>56</v>
      </c>
      <c r="H8417" s="3">
        <v>2014</v>
      </c>
    </row>
    <row r="8418" spans="1:8">
      <c r="A8418" s="17" t="s">
        <v>19679</v>
      </c>
      <c r="B8418" s="16" t="s">
        <v>19351</v>
      </c>
      <c r="C8418" s="8">
        <v>22073554311</v>
      </c>
      <c r="D8418" s="5" t="s">
        <v>19352</v>
      </c>
      <c r="E8418" s="5" t="s">
        <v>19353</v>
      </c>
      <c r="F8418" s="6">
        <v>10000</v>
      </c>
      <c r="G8418" s="5" t="s">
        <v>56</v>
      </c>
      <c r="H8418" s="3">
        <v>2014</v>
      </c>
    </row>
    <row r="8419" spans="1:8" ht="38.25">
      <c r="A8419" s="17" t="s">
        <v>19679</v>
      </c>
      <c r="B8419" s="16" t="s">
        <v>19354</v>
      </c>
      <c r="C8419" s="8">
        <v>61787112557</v>
      </c>
      <c r="D8419" s="5" t="s">
        <v>19355</v>
      </c>
      <c r="E8419" s="5" t="s">
        <v>19356</v>
      </c>
      <c r="F8419" s="6">
        <v>5000</v>
      </c>
      <c r="G8419" s="5" t="s">
        <v>56</v>
      </c>
      <c r="H8419" s="3">
        <v>2014</v>
      </c>
    </row>
    <row r="8420" spans="1:8">
      <c r="A8420" s="17" t="s">
        <v>19679</v>
      </c>
      <c r="B8420" s="16" t="s">
        <v>19357</v>
      </c>
      <c r="C8420" s="8">
        <v>87104113597</v>
      </c>
      <c r="D8420" s="5" t="s">
        <v>19358</v>
      </c>
      <c r="E8420" s="5" t="s">
        <v>19359</v>
      </c>
      <c r="F8420" s="6">
        <v>30000</v>
      </c>
      <c r="G8420" s="5" t="s">
        <v>56</v>
      </c>
      <c r="H8420" s="3">
        <v>2014</v>
      </c>
    </row>
    <row r="8421" spans="1:8">
      <c r="A8421" s="17" t="s">
        <v>19679</v>
      </c>
      <c r="B8421" s="16" t="s">
        <v>13052</v>
      </c>
      <c r="C8421" s="8">
        <v>2472977581</v>
      </c>
      <c r="D8421" s="5" t="s">
        <v>19360</v>
      </c>
      <c r="E8421" s="5" t="s">
        <v>19361</v>
      </c>
      <c r="F8421" s="6">
        <v>2000</v>
      </c>
      <c r="G8421" s="5" t="s">
        <v>56</v>
      </c>
      <c r="H8421" s="3">
        <v>2014</v>
      </c>
    </row>
    <row r="8422" spans="1:8">
      <c r="A8422" s="17" t="s">
        <v>19679</v>
      </c>
      <c r="B8422" s="16" t="s">
        <v>19362</v>
      </c>
      <c r="C8422" s="8">
        <v>24618831273</v>
      </c>
      <c r="D8422" s="5" t="s">
        <v>19363</v>
      </c>
      <c r="E8422" s="5" t="s">
        <v>19364</v>
      </c>
      <c r="F8422" s="6">
        <v>10000</v>
      </c>
      <c r="G8422" s="5" t="s">
        <v>56</v>
      </c>
      <c r="H8422" s="3">
        <v>2014</v>
      </c>
    </row>
    <row r="8423" spans="1:8">
      <c r="A8423" s="17" t="s">
        <v>19679</v>
      </c>
      <c r="B8423" s="16" t="s">
        <v>19365</v>
      </c>
      <c r="C8423" s="8">
        <v>6791362890</v>
      </c>
      <c r="D8423" s="5" t="s">
        <v>19366</v>
      </c>
      <c r="E8423" s="5" t="s">
        <v>19367</v>
      </c>
      <c r="F8423" s="6">
        <v>10000</v>
      </c>
      <c r="G8423" s="5" t="s">
        <v>56</v>
      </c>
      <c r="H8423" s="3">
        <v>2014</v>
      </c>
    </row>
    <row r="8424" spans="1:8">
      <c r="A8424" s="17" t="s">
        <v>19679</v>
      </c>
      <c r="B8424" s="16" t="s">
        <v>681</v>
      </c>
      <c r="C8424" s="8">
        <v>69457413273</v>
      </c>
      <c r="D8424" s="5" t="s">
        <v>19368</v>
      </c>
      <c r="E8424" s="5" t="s">
        <v>19369</v>
      </c>
      <c r="F8424" s="6">
        <v>5000</v>
      </c>
      <c r="G8424" s="5" t="s">
        <v>56</v>
      </c>
      <c r="H8424" s="3">
        <v>2014</v>
      </c>
    </row>
    <row r="8425" spans="1:8" ht="25.5">
      <c r="A8425" s="17" t="s">
        <v>19679</v>
      </c>
      <c r="B8425" s="16" t="s">
        <v>19370</v>
      </c>
      <c r="C8425" s="8">
        <v>29990769706</v>
      </c>
      <c r="D8425" s="5" t="s">
        <v>19371</v>
      </c>
      <c r="E8425" s="5" t="s">
        <v>19372</v>
      </c>
      <c r="F8425" s="6">
        <v>35000</v>
      </c>
      <c r="G8425" s="5" t="s">
        <v>56</v>
      </c>
      <c r="H8425" s="3">
        <v>2014</v>
      </c>
    </row>
    <row r="8426" spans="1:8">
      <c r="A8426" s="17" t="s">
        <v>19679</v>
      </c>
      <c r="B8426" s="16" t="s">
        <v>19373</v>
      </c>
      <c r="C8426" s="8">
        <v>56463324604</v>
      </c>
      <c r="D8426" s="5" t="s">
        <v>19374</v>
      </c>
      <c r="E8426" s="5" t="s">
        <v>19375</v>
      </c>
      <c r="F8426" s="6">
        <v>5000</v>
      </c>
      <c r="G8426" s="5" t="s">
        <v>56</v>
      </c>
      <c r="H8426" s="3">
        <v>2014</v>
      </c>
    </row>
    <row r="8427" spans="1:8">
      <c r="A8427" s="17" t="s">
        <v>19679</v>
      </c>
      <c r="B8427" s="16" t="s">
        <v>19376</v>
      </c>
      <c r="C8427" s="8">
        <v>70105584195</v>
      </c>
      <c r="D8427" s="5" t="s">
        <v>19377</v>
      </c>
      <c r="E8427" s="5" t="s">
        <v>19378</v>
      </c>
      <c r="F8427" s="6">
        <v>15000</v>
      </c>
      <c r="G8427" s="5" t="s">
        <v>56</v>
      </c>
      <c r="H8427" s="3">
        <v>2014</v>
      </c>
    </row>
    <row r="8428" spans="1:8">
      <c r="A8428" s="17" t="s">
        <v>19679</v>
      </c>
      <c r="B8428" s="16" t="s">
        <v>19379</v>
      </c>
      <c r="C8428" s="8">
        <v>10821387499</v>
      </c>
      <c r="D8428" s="5" t="s">
        <v>19380</v>
      </c>
      <c r="E8428" s="5" t="s">
        <v>19381</v>
      </c>
      <c r="F8428" s="6">
        <v>15000</v>
      </c>
      <c r="G8428" s="5" t="s">
        <v>56</v>
      </c>
      <c r="H8428" s="3">
        <v>2014</v>
      </c>
    </row>
    <row r="8429" spans="1:8" ht="38.25">
      <c r="A8429" s="17" t="s">
        <v>19679</v>
      </c>
      <c r="B8429" s="16" t="s">
        <v>19382</v>
      </c>
      <c r="C8429" s="8">
        <v>78879984090</v>
      </c>
      <c r="D8429" s="5" t="s">
        <v>19383</v>
      </c>
      <c r="E8429" s="5" t="s">
        <v>19384</v>
      </c>
      <c r="F8429" s="6">
        <v>10000</v>
      </c>
      <c r="G8429" s="5" t="s">
        <v>56</v>
      </c>
      <c r="H8429" s="3">
        <v>2014</v>
      </c>
    </row>
    <row r="8430" spans="1:8">
      <c r="A8430" s="17" t="s">
        <v>19679</v>
      </c>
      <c r="B8430" s="16" t="s">
        <v>4820</v>
      </c>
      <c r="C8430" s="8">
        <v>83543509448</v>
      </c>
      <c r="D8430" s="5" t="s">
        <v>19368</v>
      </c>
      <c r="E8430" s="5" t="s">
        <v>19385</v>
      </c>
      <c r="F8430" s="6">
        <v>5000</v>
      </c>
      <c r="G8430" s="5" t="s">
        <v>56</v>
      </c>
      <c r="H8430" s="3">
        <v>2014</v>
      </c>
    </row>
    <row r="8431" spans="1:8" ht="25.5">
      <c r="A8431" s="17" t="s">
        <v>19679</v>
      </c>
      <c r="B8431" s="16" t="s">
        <v>19386</v>
      </c>
      <c r="C8431" s="8">
        <v>58904110732</v>
      </c>
      <c r="D8431" s="5" t="s">
        <v>19387</v>
      </c>
      <c r="E8431" s="5" t="s">
        <v>19388</v>
      </c>
      <c r="F8431" s="6">
        <v>15000</v>
      </c>
      <c r="G8431" s="5" t="s">
        <v>56</v>
      </c>
      <c r="H8431" s="3">
        <v>2014</v>
      </c>
    </row>
    <row r="8432" spans="1:8" ht="25.5">
      <c r="A8432" s="17" t="s">
        <v>19679</v>
      </c>
      <c r="B8432" s="16" t="s">
        <v>19389</v>
      </c>
      <c r="C8432" s="8">
        <v>80352129339</v>
      </c>
      <c r="D8432" s="5" t="s">
        <v>19390</v>
      </c>
      <c r="E8432" s="5" t="s">
        <v>19391</v>
      </c>
      <c r="F8432" s="6">
        <v>210000</v>
      </c>
      <c r="G8432" s="5" t="s">
        <v>56</v>
      </c>
      <c r="H8432" s="3">
        <v>2014</v>
      </c>
    </row>
    <row r="8433" spans="1:8" ht="25.5">
      <c r="A8433" s="17" t="s">
        <v>19679</v>
      </c>
      <c r="B8433" s="16" t="s">
        <v>19392</v>
      </c>
      <c r="C8433" s="8">
        <v>1658731358</v>
      </c>
      <c r="D8433" s="5" t="s">
        <v>19393</v>
      </c>
      <c r="E8433" s="5" t="s">
        <v>19394</v>
      </c>
      <c r="F8433" s="6">
        <v>36000</v>
      </c>
      <c r="G8433" s="5" t="s">
        <v>56</v>
      </c>
      <c r="H8433" s="3">
        <v>2014</v>
      </c>
    </row>
    <row r="8434" spans="1:8">
      <c r="A8434" s="17" t="s">
        <v>19679</v>
      </c>
      <c r="B8434" s="16" t="s">
        <v>19395</v>
      </c>
      <c r="C8434" s="8">
        <v>97327688211</v>
      </c>
      <c r="D8434" s="5" t="s">
        <v>19396</v>
      </c>
      <c r="E8434" s="5" t="s">
        <v>19397</v>
      </c>
      <c r="F8434" s="6">
        <v>4000</v>
      </c>
      <c r="G8434" s="5" t="s">
        <v>51</v>
      </c>
      <c r="H8434" s="3">
        <v>2014</v>
      </c>
    </row>
    <row r="8435" spans="1:8" ht="38.25">
      <c r="A8435" s="17" t="s">
        <v>19679</v>
      </c>
      <c r="B8435" s="16" t="s">
        <v>19398</v>
      </c>
      <c r="C8435" s="8">
        <v>49328413880</v>
      </c>
      <c r="D8435" s="5" t="s">
        <v>19399</v>
      </c>
      <c r="E8435" s="5" t="s">
        <v>19400</v>
      </c>
      <c r="F8435" s="6">
        <v>15000</v>
      </c>
      <c r="G8435" s="5" t="s">
        <v>56</v>
      </c>
      <c r="H8435" s="3">
        <v>2014</v>
      </c>
    </row>
    <row r="8436" spans="1:8" ht="25.5">
      <c r="A8436" s="17" t="s">
        <v>19679</v>
      </c>
      <c r="B8436" s="16" t="s">
        <v>19401</v>
      </c>
      <c r="C8436" s="8">
        <v>94030963575</v>
      </c>
      <c r="D8436" s="5" t="s">
        <v>19402</v>
      </c>
      <c r="E8436" s="5" t="s">
        <v>19403</v>
      </c>
      <c r="F8436" s="6">
        <v>17000</v>
      </c>
      <c r="G8436" s="5" t="s">
        <v>56</v>
      </c>
      <c r="H8436" s="3">
        <v>2014</v>
      </c>
    </row>
    <row r="8437" spans="1:8" ht="25.5">
      <c r="A8437" s="17" t="s">
        <v>19679</v>
      </c>
      <c r="B8437" s="16" t="s">
        <v>19404</v>
      </c>
      <c r="C8437" s="8">
        <v>417320091</v>
      </c>
      <c r="D8437" s="5" t="s">
        <v>19405</v>
      </c>
      <c r="E8437" s="5" t="s">
        <v>19406</v>
      </c>
      <c r="F8437" s="6">
        <v>10000</v>
      </c>
      <c r="G8437" s="5" t="s">
        <v>56</v>
      </c>
      <c r="H8437" s="3">
        <v>2014</v>
      </c>
    </row>
    <row r="8438" spans="1:8">
      <c r="A8438" s="17" t="s">
        <v>19679</v>
      </c>
      <c r="B8438" s="16" t="s">
        <v>19407</v>
      </c>
      <c r="C8438" s="8">
        <v>55899444376</v>
      </c>
      <c r="D8438" s="5" t="s">
        <v>19408</v>
      </c>
      <c r="E8438" s="5" t="s">
        <v>19409</v>
      </c>
      <c r="F8438" s="6">
        <v>15000</v>
      </c>
      <c r="G8438" s="5" t="s">
        <v>56</v>
      </c>
      <c r="H8438" s="3">
        <v>2014</v>
      </c>
    </row>
    <row r="8439" spans="1:8">
      <c r="A8439" s="17" t="s">
        <v>19679</v>
      </c>
      <c r="B8439" s="16" t="s">
        <v>19410</v>
      </c>
      <c r="C8439" s="8">
        <v>93275459424</v>
      </c>
      <c r="D8439" s="5" t="s">
        <v>19411</v>
      </c>
      <c r="E8439" s="5" t="s">
        <v>19412</v>
      </c>
      <c r="F8439" s="6">
        <v>5000</v>
      </c>
      <c r="G8439" s="5" t="s">
        <v>56</v>
      </c>
      <c r="H8439" s="3">
        <v>2014</v>
      </c>
    </row>
    <row r="8440" spans="1:8">
      <c r="A8440" s="17" t="s">
        <v>19679</v>
      </c>
      <c r="B8440" s="16" t="s">
        <v>19413</v>
      </c>
      <c r="C8440" s="8">
        <v>91934188508</v>
      </c>
      <c r="D8440" s="5" t="s">
        <v>19414</v>
      </c>
      <c r="E8440" s="5" t="s">
        <v>19415</v>
      </c>
      <c r="F8440" s="6">
        <v>500</v>
      </c>
      <c r="G8440" s="5" t="s">
        <v>56</v>
      </c>
      <c r="H8440" s="3">
        <v>2014</v>
      </c>
    </row>
    <row r="8441" spans="1:8">
      <c r="A8441" s="17" t="s">
        <v>19679</v>
      </c>
      <c r="B8441" s="16" t="s">
        <v>19416</v>
      </c>
      <c r="C8441" s="8">
        <v>8116093055</v>
      </c>
      <c r="D8441" s="5" t="s">
        <v>19418</v>
      </c>
      <c r="E8441" s="5" t="s">
        <v>19417</v>
      </c>
      <c r="F8441" s="6">
        <v>2000</v>
      </c>
      <c r="G8441" s="5" t="s">
        <v>56</v>
      </c>
      <c r="H8441" s="3">
        <v>2014</v>
      </c>
    </row>
    <row r="8442" spans="1:8">
      <c r="A8442" s="17" t="s">
        <v>19679</v>
      </c>
      <c r="B8442" s="16" t="s">
        <v>19419</v>
      </c>
      <c r="C8442" s="8">
        <v>36742852537</v>
      </c>
      <c r="D8442" s="5" t="s">
        <v>19420</v>
      </c>
      <c r="E8442" s="5" t="s">
        <v>19421</v>
      </c>
      <c r="F8442" s="6">
        <v>10000</v>
      </c>
      <c r="G8442" s="5" t="s">
        <v>56</v>
      </c>
      <c r="H8442" s="3">
        <v>2014</v>
      </c>
    </row>
    <row r="8443" spans="1:8">
      <c r="A8443" s="17" t="s">
        <v>19679</v>
      </c>
      <c r="B8443" s="16" t="s">
        <v>19422</v>
      </c>
      <c r="C8443" s="8">
        <v>55001208358</v>
      </c>
      <c r="D8443" s="5" t="s">
        <v>19424</v>
      </c>
      <c r="E8443" s="5" t="s">
        <v>19423</v>
      </c>
      <c r="F8443" s="6">
        <v>5000</v>
      </c>
      <c r="G8443" s="5" t="s">
        <v>56</v>
      </c>
      <c r="H8443" s="3">
        <v>2014</v>
      </c>
    </row>
    <row r="8444" spans="1:8" ht="25.5">
      <c r="A8444" s="17" t="s">
        <v>19679</v>
      </c>
      <c r="B8444" s="16" t="s">
        <v>19425</v>
      </c>
      <c r="C8444" s="8">
        <v>19376133230</v>
      </c>
      <c r="D8444" s="5" t="s">
        <v>19427</v>
      </c>
      <c r="E8444" s="5" t="s">
        <v>19426</v>
      </c>
      <c r="F8444" s="6">
        <v>10000</v>
      </c>
      <c r="G8444" s="5" t="s">
        <v>56</v>
      </c>
      <c r="H8444" s="3">
        <v>2014</v>
      </c>
    </row>
    <row r="8445" spans="1:8" ht="25.5">
      <c r="A8445" s="17" t="s">
        <v>19679</v>
      </c>
      <c r="B8445" s="16" t="s">
        <v>19428</v>
      </c>
      <c r="C8445" s="8">
        <v>47822835145</v>
      </c>
      <c r="D8445" s="5" t="s">
        <v>19429</v>
      </c>
      <c r="E8445" s="5" t="s">
        <v>19430</v>
      </c>
      <c r="F8445" s="6">
        <v>23000</v>
      </c>
      <c r="G8445" s="5" t="s">
        <v>56</v>
      </c>
      <c r="H8445" s="3">
        <v>2014</v>
      </c>
    </row>
    <row r="8446" spans="1:8" ht="25.5">
      <c r="A8446" s="17" t="s">
        <v>19679</v>
      </c>
      <c r="B8446" s="16" t="s">
        <v>19431</v>
      </c>
      <c r="C8446" s="8">
        <v>55582026378</v>
      </c>
      <c r="D8446" s="5" t="s">
        <v>19432</v>
      </c>
      <c r="E8446" s="5" t="s">
        <v>19433</v>
      </c>
      <c r="F8446" s="6">
        <v>25000</v>
      </c>
      <c r="G8446" s="5" t="s">
        <v>56</v>
      </c>
      <c r="H8446" s="3">
        <v>2014</v>
      </c>
    </row>
    <row r="8447" spans="1:8">
      <c r="A8447" s="17" t="s">
        <v>19679</v>
      </c>
      <c r="B8447" s="16" t="s">
        <v>19434</v>
      </c>
      <c r="C8447" s="8">
        <v>39791669178</v>
      </c>
      <c r="D8447" s="5" t="s">
        <v>19435</v>
      </c>
      <c r="E8447" s="5" t="s">
        <v>19436</v>
      </c>
      <c r="F8447" s="6">
        <v>8000</v>
      </c>
      <c r="G8447" s="5" t="s">
        <v>56</v>
      </c>
      <c r="H8447" s="3">
        <v>2014</v>
      </c>
    </row>
    <row r="8448" spans="1:8" ht="25.5">
      <c r="A8448" s="17" t="s">
        <v>19679</v>
      </c>
      <c r="B8448" s="16" t="s">
        <v>19437</v>
      </c>
      <c r="C8448" s="8">
        <v>54792894505</v>
      </c>
      <c r="D8448" s="5" t="s">
        <v>19438</v>
      </c>
      <c r="E8448" s="5" t="s">
        <v>15823</v>
      </c>
      <c r="F8448" s="6">
        <v>25000</v>
      </c>
      <c r="G8448" s="5" t="s">
        <v>56</v>
      </c>
      <c r="H8448" s="3">
        <v>2014</v>
      </c>
    </row>
    <row r="8449" spans="1:8">
      <c r="A8449" s="17" t="s">
        <v>19679</v>
      </c>
      <c r="B8449" s="16" t="s">
        <v>19439</v>
      </c>
      <c r="C8449" s="8">
        <v>41664467599</v>
      </c>
      <c r="D8449" s="5" t="s">
        <v>19440</v>
      </c>
      <c r="E8449" s="5" t="s">
        <v>19441</v>
      </c>
      <c r="F8449" s="6">
        <v>10000</v>
      </c>
      <c r="G8449" s="5" t="s">
        <v>56</v>
      </c>
      <c r="H8449" s="3">
        <v>2014</v>
      </c>
    </row>
    <row r="8450" spans="1:8">
      <c r="A8450" s="17" t="s">
        <v>19679</v>
      </c>
      <c r="B8450" s="16" t="s">
        <v>19442</v>
      </c>
      <c r="C8450" s="8">
        <v>97468809</v>
      </c>
      <c r="D8450" s="5" t="s">
        <v>19443</v>
      </c>
      <c r="E8450" s="5" t="s">
        <v>19444</v>
      </c>
      <c r="F8450" s="6">
        <v>5000</v>
      </c>
      <c r="G8450" s="5" t="s">
        <v>56</v>
      </c>
      <c r="H8450" s="3">
        <v>2014</v>
      </c>
    </row>
    <row r="8451" spans="1:8">
      <c r="A8451" s="17" t="s">
        <v>19679</v>
      </c>
      <c r="B8451" s="16" t="s">
        <v>19445</v>
      </c>
      <c r="C8451" s="8">
        <v>58030938590</v>
      </c>
      <c r="D8451" s="5" t="s">
        <v>19446</v>
      </c>
      <c r="E8451" s="5" t="s">
        <v>19447</v>
      </c>
      <c r="F8451" s="6">
        <v>10000</v>
      </c>
      <c r="G8451" s="5" t="s">
        <v>56</v>
      </c>
      <c r="H8451" s="3">
        <v>2014</v>
      </c>
    </row>
    <row r="8452" spans="1:8">
      <c r="A8452" s="17" t="s">
        <v>19679</v>
      </c>
      <c r="B8452" s="16" t="s">
        <v>19448</v>
      </c>
      <c r="C8452" s="8">
        <v>97006024707</v>
      </c>
      <c r="D8452" s="5" t="s">
        <v>19449</v>
      </c>
      <c r="E8452" s="5" t="s">
        <v>19450</v>
      </c>
      <c r="F8452" s="6">
        <v>4000</v>
      </c>
      <c r="G8452" s="5" t="s">
        <v>56</v>
      </c>
      <c r="H8452" s="3">
        <v>2014</v>
      </c>
    </row>
    <row r="8453" spans="1:8">
      <c r="A8453" s="17" t="s">
        <v>19679</v>
      </c>
      <c r="B8453" s="16" t="s">
        <v>19451</v>
      </c>
      <c r="C8453" s="8">
        <v>31658496173</v>
      </c>
      <c r="D8453" s="5" t="s">
        <v>19452</v>
      </c>
      <c r="E8453" s="5" t="s">
        <v>19453</v>
      </c>
      <c r="F8453" s="6">
        <v>9000</v>
      </c>
      <c r="G8453" s="5" t="s">
        <v>56</v>
      </c>
      <c r="H8453" s="3">
        <v>2014</v>
      </c>
    </row>
    <row r="8454" spans="1:8">
      <c r="A8454" s="17" t="s">
        <v>19679</v>
      </c>
      <c r="B8454" s="16" t="s">
        <v>19454</v>
      </c>
      <c r="C8454" s="8">
        <v>13088189251</v>
      </c>
      <c r="D8454" s="5" t="s">
        <v>19396</v>
      </c>
      <c r="E8454" s="5" t="s">
        <v>19455</v>
      </c>
      <c r="F8454" s="6">
        <v>4000</v>
      </c>
      <c r="G8454" s="5" t="s">
        <v>51</v>
      </c>
      <c r="H8454" s="3">
        <v>2014</v>
      </c>
    </row>
    <row r="8455" spans="1:8">
      <c r="A8455" s="17" t="s">
        <v>19679</v>
      </c>
      <c r="B8455" s="16" t="s">
        <v>19456</v>
      </c>
      <c r="C8455" s="8">
        <v>4647134362</v>
      </c>
      <c r="D8455" s="5" t="s">
        <v>19457</v>
      </c>
      <c r="E8455" s="5" t="s">
        <v>19458</v>
      </c>
      <c r="F8455" s="6">
        <v>5000</v>
      </c>
      <c r="G8455" s="5" t="s">
        <v>56</v>
      </c>
      <c r="H8455" s="3">
        <v>2014</v>
      </c>
    </row>
    <row r="8456" spans="1:8">
      <c r="A8456" s="17" t="s">
        <v>19679</v>
      </c>
      <c r="B8456" s="16" t="s">
        <v>19459</v>
      </c>
      <c r="C8456" s="8">
        <v>7787247884</v>
      </c>
      <c r="D8456" s="5" t="s">
        <v>19460</v>
      </c>
      <c r="E8456" s="5" t="s">
        <v>19461</v>
      </c>
      <c r="F8456" s="6">
        <v>310000</v>
      </c>
      <c r="G8456" s="5" t="s">
        <v>56</v>
      </c>
      <c r="H8456" s="3">
        <v>2014</v>
      </c>
    </row>
    <row r="8457" spans="1:8">
      <c r="A8457" s="17" t="s">
        <v>19679</v>
      </c>
      <c r="B8457" s="16" t="s">
        <v>19462</v>
      </c>
      <c r="C8457" s="8">
        <v>31717996556</v>
      </c>
      <c r="D8457" s="5" t="s">
        <v>19463</v>
      </c>
      <c r="E8457" s="5" t="s">
        <v>19464</v>
      </c>
      <c r="F8457" s="6">
        <v>20000</v>
      </c>
      <c r="G8457" s="5" t="s">
        <v>56</v>
      </c>
      <c r="H8457" s="3">
        <v>2014</v>
      </c>
    </row>
    <row r="8458" spans="1:8">
      <c r="A8458" s="17" t="s">
        <v>19679</v>
      </c>
      <c r="B8458" s="16" t="s">
        <v>19465</v>
      </c>
      <c r="C8458" s="8">
        <v>43628357665</v>
      </c>
      <c r="D8458" s="5" t="s">
        <v>19466</v>
      </c>
      <c r="E8458" s="5" t="s">
        <v>19155</v>
      </c>
      <c r="F8458" s="6">
        <v>15000</v>
      </c>
      <c r="G8458" s="3" t="s">
        <v>56</v>
      </c>
      <c r="H8458" s="3">
        <v>2014</v>
      </c>
    </row>
    <row r="8459" spans="1:8">
      <c r="A8459" s="17" t="s">
        <v>19679</v>
      </c>
      <c r="B8459" s="16" t="s">
        <v>19467</v>
      </c>
      <c r="C8459" s="8">
        <v>19040283384</v>
      </c>
      <c r="D8459" s="5" t="s">
        <v>19468</v>
      </c>
      <c r="E8459" s="5" t="s">
        <v>19469</v>
      </c>
      <c r="F8459" s="6">
        <v>10000</v>
      </c>
      <c r="G8459" s="3" t="s">
        <v>56</v>
      </c>
      <c r="H8459" s="3">
        <v>2014</v>
      </c>
    </row>
    <row r="8460" spans="1:8">
      <c r="A8460" s="17" t="s">
        <v>19679</v>
      </c>
      <c r="B8460" s="16" t="s">
        <v>19470</v>
      </c>
      <c r="C8460" s="8">
        <v>37256343186</v>
      </c>
      <c r="D8460" s="5" t="s">
        <v>19471</v>
      </c>
      <c r="E8460" s="5" t="s">
        <v>19472</v>
      </c>
      <c r="F8460" s="6">
        <v>15000</v>
      </c>
      <c r="G8460" s="5" t="s">
        <v>56</v>
      </c>
      <c r="H8460" s="3">
        <v>2014</v>
      </c>
    </row>
    <row r="8461" spans="1:8">
      <c r="A8461" s="17" t="s">
        <v>19679</v>
      </c>
      <c r="B8461" s="16" t="s">
        <v>19473</v>
      </c>
      <c r="C8461" s="8">
        <v>33720090374</v>
      </c>
      <c r="D8461" s="5" t="s">
        <v>19474</v>
      </c>
      <c r="E8461" s="5" t="s">
        <v>19475</v>
      </c>
      <c r="F8461" s="6">
        <v>15000</v>
      </c>
      <c r="G8461" s="5" t="s">
        <v>56</v>
      </c>
      <c r="H8461" s="3">
        <v>2014</v>
      </c>
    </row>
    <row r="8462" spans="1:8">
      <c r="A8462" s="17" t="s">
        <v>19679</v>
      </c>
      <c r="B8462" s="16" t="s">
        <v>19476</v>
      </c>
      <c r="C8462" s="8">
        <v>17200868664</v>
      </c>
      <c r="D8462" s="5" t="s">
        <v>19477</v>
      </c>
      <c r="E8462" s="5" t="s">
        <v>19478</v>
      </c>
      <c r="F8462" s="6">
        <v>10000</v>
      </c>
      <c r="G8462" s="5" t="s">
        <v>56</v>
      </c>
      <c r="H8462" s="3">
        <v>2014</v>
      </c>
    </row>
    <row r="8463" spans="1:8">
      <c r="A8463" s="17" t="s">
        <v>19679</v>
      </c>
      <c r="B8463" s="16" t="s">
        <v>19479</v>
      </c>
      <c r="C8463" s="8">
        <v>15181437493</v>
      </c>
      <c r="D8463" s="5" t="s">
        <v>19480</v>
      </c>
      <c r="E8463" s="5" t="s">
        <v>19481</v>
      </c>
      <c r="F8463" s="6">
        <v>15000</v>
      </c>
      <c r="G8463" s="5" t="s">
        <v>56</v>
      </c>
      <c r="H8463" s="3">
        <v>2014</v>
      </c>
    </row>
    <row r="8464" spans="1:8">
      <c r="A8464" s="17" t="s">
        <v>19679</v>
      </c>
      <c r="B8464" s="16" t="s">
        <v>19482</v>
      </c>
      <c r="C8464" s="8">
        <v>28320668136</v>
      </c>
      <c r="D8464" s="5" t="s">
        <v>19483</v>
      </c>
      <c r="E8464" s="5" t="s">
        <v>19484</v>
      </c>
      <c r="F8464" s="6">
        <v>35000</v>
      </c>
      <c r="G8464" s="5" t="s">
        <v>56</v>
      </c>
      <c r="H8464" s="3">
        <v>2014</v>
      </c>
    </row>
    <row r="8465" spans="1:8">
      <c r="A8465" s="17" t="s">
        <v>19679</v>
      </c>
      <c r="B8465" s="16" t="s">
        <v>19485</v>
      </c>
      <c r="C8465" s="8">
        <v>25053058883</v>
      </c>
      <c r="D8465" s="5" t="s">
        <v>19486</v>
      </c>
      <c r="E8465" s="5" t="s">
        <v>19487</v>
      </c>
      <c r="F8465" s="6">
        <v>25000</v>
      </c>
      <c r="G8465" s="5" t="s">
        <v>56</v>
      </c>
      <c r="H8465" s="3">
        <v>2014</v>
      </c>
    </row>
    <row r="8466" spans="1:8">
      <c r="A8466" s="17" t="s">
        <v>19679</v>
      </c>
      <c r="B8466" s="16" t="s">
        <v>19488</v>
      </c>
      <c r="C8466" s="8">
        <v>49059640059</v>
      </c>
      <c r="D8466" s="5" t="s">
        <v>19489</v>
      </c>
      <c r="E8466" s="5" t="s">
        <v>19490</v>
      </c>
      <c r="F8466" s="6">
        <v>50000</v>
      </c>
      <c r="G8466" s="5" t="s">
        <v>56</v>
      </c>
      <c r="H8466" s="3">
        <v>2014</v>
      </c>
    </row>
    <row r="8467" spans="1:8">
      <c r="A8467" s="17" t="s">
        <v>19679</v>
      </c>
      <c r="B8467" s="17" t="s">
        <v>19140</v>
      </c>
      <c r="C8467" s="4">
        <v>92966614510</v>
      </c>
      <c r="D8467" s="3" t="s">
        <v>3402</v>
      </c>
      <c r="E8467" s="3" t="s">
        <v>19491</v>
      </c>
      <c r="F8467" s="6">
        <v>20000</v>
      </c>
      <c r="G8467" s="5" t="s">
        <v>56</v>
      </c>
      <c r="H8467" s="3">
        <v>2014</v>
      </c>
    </row>
    <row r="8468" spans="1:8" ht="38.25">
      <c r="A8468" s="17" t="s">
        <v>19679</v>
      </c>
      <c r="B8468" s="16" t="s">
        <v>19492</v>
      </c>
      <c r="C8468" s="8"/>
      <c r="D8468" s="5" t="s">
        <v>19494</v>
      </c>
      <c r="E8468" s="5" t="s">
        <v>19493</v>
      </c>
      <c r="F8468" s="9">
        <v>580000</v>
      </c>
      <c r="G8468" s="3" t="s">
        <v>56</v>
      </c>
      <c r="H8468" s="3">
        <v>2014</v>
      </c>
    </row>
    <row r="8469" spans="1:8" ht="102">
      <c r="A8469" s="17" t="s">
        <v>19679</v>
      </c>
      <c r="B8469" s="16" t="s">
        <v>19495</v>
      </c>
      <c r="C8469" s="8"/>
      <c r="D8469" s="8" t="s">
        <v>19496</v>
      </c>
      <c r="E8469" s="5" t="s">
        <v>19497</v>
      </c>
      <c r="F8469" s="9">
        <v>1700000</v>
      </c>
      <c r="G8469" s="3" t="s">
        <v>56</v>
      </c>
      <c r="H8469" s="3">
        <v>2014</v>
      </c>
    </row>
    <row r="8470" spans="1:8">
      <c r="A8470" s="17" t="s">
        <v>19679</v>
      </c>
      <c r="B8470" s="16" t="s">
        <v>19498</v>
      </c>
      <c r="C8470" s="8"/>
      <c r="D8470" s="5" t="s">
        <v>19500</v>
      </c>
      <c r="E8470" s="5" t="s">
        <v>19499</v>
      </c>
      <c r="F8470" s="9">
        <v>5000</v>
      </c>
      <c r="G8470" s="3" t="s">
        <v>56</v>
      </c>
      <c r="H8470" s="3">
        <v>2014</v>
      </c>
    </row>
    <row r="8471" spans="1:8" ht="25.5">
      <c r="A8471" s="17" t="s">
        <v>19679</v>
      </c>
      <c r="B8471" s="16" t="s">
        <v>19501</v>
      </c>
      <c r="C8471" s="8"/>
      <c r="D8471" s="5" t="s">
        <v>19502</v>
      </c>
      <c r="E8471" s="5" t="s">
        <v>19503</v>
      </c>
      <c r="F8471" s="9">
        <v>10000</v>
      </c>
      <c r="G8471" s="3" t="s">
        <v>56</v>
      </c>
      <c r="H8471" s="3">
        <v>2014</v>
      </c>
    </row>
    <row r="8472" spans="1:8" ht="25.5">
      <c r="A8472" s="17" t="s">
        <v>19679</v>
      </c>
      <c r="B8472" s="16" t="s">
        <v>19504</v>
      </c>
      <c r="C8472" s="8"/>
      <c r="D8472" s="5" t="s">
        <v>19506</v>
      </c>
      <c r="E8472" s="5" t="s">
        <v>19505</v>
      </c>
      <c r="F8472" s="9">
        <v>30000</v>
      </c>
      <c r="G8472" s="3" t="s">
        <v>56</v>
      </c>
      <c r="H8472" s="3">
        <v>2014</v>
      </c>
    </row>
    <row r="8473" spans="1:8" ht="25.5">
      <c r="A8473" s="17" t="s">
        <v>19679</v>
      </c>
      <c r="B8473" s="16" t="s">
        <v>19507</v>
      </c>
      <c r="C8473" s="8"/>
      <c r="D8473" s="5" t="s">
        <v>19509</v>
      </c>
      <c r="E8473" s="5" t="s">
        <v>19508</v>
      </c>
      <c r="F8473" s="9">
        <v>65000</v>
      </c>
      <c r="G8473" s="3" t="s">
        <v>56</v>
      </c>
      <c r="H8473" s="3">
        <v>2014</v>
      </c>
    </row>
    <row r="8474" spans="1:8">
      <c r="A8474" s="17" t="s">
        <v>19679</v>
      </c>
      <c r="B8474" s="16" t="s">
        <v>19510</v>
      </c>
      <c r="C8474" s="8"/>
      <c r="D8474" s="5" t="s">
        <v>19511</v>
      </c>
      <c r="E8474" s="5" t="s">
        <v>450</v>
      </c>
      <c r="F8474" s="9">
        <v>5000</v>
      </c>
      <c r="G8474" s="3" t="s">
        <v>56</v>
      </c>
      <c r="H8474" s="3">
        <v>2014</v>
      </c>
    </row>
    <row r="8475" spans="1:8">
      <c r="A8475" s="17" t="s">
        <v>19679</v>
      </c>
      <c r="B8475" s="16" t="s">
        <v>19512</v>
      </c>
      <c r="C8475" s="8"/>
      <c r="D8475" s="5" t="s">
        <v>19513</v>
      </c>
      <c r="E8475" s="5" t="s">
        <v>19514</v>
      </c>
      <c r="F8475" s="9">
        <v>50000</v>
      </c>
      <c r="G8475" s="3" t="s">
        <v>56</v>
      </c>
      <c r="H8475" s="3">
        <v>2014</v>
      </c>
    </row>
    <row r="8476" spans="1:8" ht="25.5">
      <c r="A8476" s="17" t="s">
        <v>19679</v>
      </c>
      <c r="B8476" s="16" t="s">
        <v>19515</v>
      </c>
      <c r="C8476" s="8"/>
      <c r="D8476" s="5" t="s">
        <v>19517</v>
      </c>
      <c r="E8476" s="5" t="s">
        <v>19516</v>
      </c>
      <c r="F8476" s="9">
        <v>80000</v>
      </c>
      <c r="G8476" s="3" t="s">
        <v>56</v>
      </c>
      <c r="H8476" s="3">
        <v>2014</v>
      </c>
    </row>
    <row r="8477" spans="1:8">
      <c r="A8477" s="17" t="s">
        <v>19679</v>
      </c>
      <c r="B8477" s="16" t="s">
        <v>19518</v>
      </c>
      <c r="C8477" s="8"/>
      <c r="D8477" s="5" t="s">
        <v>19520</v>
      </c>
      <c r="E8477" s="5" t="s">
        <v>19519</v>
      </c>
      <c r="F8477" s="9">
        <v>5000</v>
      </c>
      <c r="G8477" s="3" t="s">
        <v>56</v>
      </c>
      <c r="H8477" s="3">
        <v>2014</v>
      </c>
    </row>
    <row r="8478" spans="1:8">
      <c r="A8478" s="17" t="s">
        <v>19679</v>
      </c>
      <c r="B8478" s="16" t="s">
        <v>19521</v>
      </c>
      <c r="C8478" s="8"/>
      <c r="D8478" s="5" t="s">
        <v>19522</v>
      </c>
      <c r="E8478" s="5" t="s">
        <v>19523</v>
      </c>
      <c r="F8478" s="9">
        <v>110000</v>
      </c>
      <c r="G8478" s="3" t="s">
        <v>56</v>
      </c>
      <c r="H8478" s="3">
        <v>2014</v>
      </c>
    </row>
    <row r="8479" spans="1:8">
      <c r="A8479" s="17" t="s">
        <v>19679</v>
      </c>
      <c r="B8479" s="16" t="s">
        <v>19342</v>
      </c>
      <c r="C8479" s="8"/>
      <c r="D8479" s="5" t="s">
        <v>19524</v>
      </c>
      <c r="E8479" s="5" t="s">
        <v>19525</v>
      </c>
      <c r="F8479" s="9">
        <v>110000</v>
      </c>
      <c r="G8479" s="3" t="s">
        <v>56</v>
      </c>
      <c r="H8479" s="3">
        <v>2014</v>
      </c>
    </row>
    <row r="8480" spans="1:8" ht="25.5">
      <c r="A8480" s="17" t="s">
        <v>19679</v>
      </c>
      <c r="B8480" s="16" t="s">
        <v>19526</v>
      </c>
      <c r="C8480" s="8"/>
      <c r="D8480" s="5" t="s">
        <v>19527</v>
      </c>
      <c r="E8480" s="5" t="s">
        <v>19528</v>
      </c>
      <c r="F8480" s="9">
        <v>400000</v>
      </c>
      <c r="G8480" s="3" t="s">
        <v>56</v>
      </c>
      <c r="H8480" s="3">
        <v>2014</v>
      </c>
    </row>
    <row r="8481" spans="1:8">
      <c r="A8481" s="17" t="s">
        <v>19679</v>
      </c>
      <c r="B8481" s="16" t="s">
        <v>19529</v>
      </c>
      <c r="C8481" s="8"/>
      <c r="D8481" s="5" t="s">
        <v>19531</v>
      </c>
      <c r="E8481" s="5" t="s">
        <v>19530</v>
      </c>
      <c r="F8481" s="9">
        <v>10000</v>
      </c>
      <c r="G8481" s="3" t="s">
        <v>56</v>
      </c>
      <c r="H8481" s="3">
        <v>2014</v>
      </c>
    </row>
    <row r="8482" spans="1:8">
      <c r="A8482" s="17" t="s">
        <v>19679</v>
      </c>
      <c r="B8482" s="16" t="s">
        <v>19532</v>
      </c>
      <c r="C8482" s="8"/>
      <c r="D8482" s="5" t="s">
        <v>19534</v>
      </c>
      <c r="E8482" s="5" t="s">
        <v>19533</v>
      </c>
      <c r="F8482" s="9">
        <v>10000</v>
      </c>
      <c r="G8482" s="3" t="s">
        <v>56</v>
      </c>
      <c r="H8482" s="3">
        <v>2014</v>
      </c>
    </row>
    <row r="8483" spans="1:8" ht="25.5">
      <c r="A8483" s="17" t="s">
        <v>19679</v>
      </c>
      <c r="B8483" s="16" t="s">
        <v>1187</v>
      </c>
      <c r="C8483" s="8"/>
      <c r="D8483" s="5" t="s">
        <v>19535</v>
      </c>
      <c r="E8483" s="5" t="s">
        <v>19536</v>
      </c>
      <c r="F8483" s="9">
        <v>20000</v>
      </c>
      <c r="G8483" s="3" t="s">
        <v>56</v>
      </c>
      <c r="H8483" s="3">
        <v>2014</v>
      </c>
    </row>
    <row r="8484" spans="1:8">
      <c r="A8484" s="17" t="s">
        <v>19679</v>
      </c>
      <c r="B8484" s="16" t="s">
        <v>19537</v>
      </c>
      <c r="C8484" s="8"/>
      <c r="D8484" s="5" t="s">
        <v>19539</v>
      </c>
      <c r="E8484" s="5" t="s">
        <v>19538</v>
      </c>
      <c r="F8484" s="9">
        <v>5000</v>
      </c>
      <c r="G8484" s="3" t="s">
        <v>56</v>
      </c>
      <c r="H8484" s="3">
        <v>2014</v>
      </c>
    </row>
    <row r="8485" spans="1:8" ht="25.5">
      <c r="A8485" s="17" t="s">
        <v>19679</v>
      </c>
      <c r="B8485" s="16" t="s">
        <v>19540</v>
      </c>
      <c r="C8485" s="8"/>
      <c r="D8485" s="5" t="s">
        <v>19542</v>
      </c>
      <c r="E8485" s="5" t="s">
        <v>19541</v>
      </c>
      <c r="F8485" s="9">
        <v>30000</v>
      </c>
      <c r="G8485" s="3" t="s">
        <v>56</v>
      </c>
      <c r="H8485" s="3">
        <v>2014</v>
      </c>
    </row>
    <row r="8486" spans="1:8" ht="25.5">
      <c r="A8486" s="17" t="s">
        <v>19679</v>
      </c>
      <c r="B8486" s="16" t="s">
        <v>19543</v>
      </c>
      <c r="C8486" s="8"/>
      <c r="D8486" s="5" t="s">
        <v>19545</v>
      </c>
      <c r="E8486" s="5" t="s">
        <v>19544</v>
      </c>
      <c r="F8486" s="9">
        <v>40000</v>
      </c>
      <c r="G8486" s="3" t="s">
        <v>56</v>
      </c>
      <c r="H8486" s="3">
        <v>2014</v>
      </c>
    </row>
    <row r="8487" spans="1:8" ht="25.5">
      <c r="A8487" s="17" t="s">
        <v>19679</v>
      </c>
      <c r="B8487" s="16" t="s">
        <v>19546</v>
      </c>
      <c r="C8487" s="8"/>
      <c r="D8487" s="5" t="s">
        <v>19548</v>
      </c>
      <c r="E8487" s="5" t="s">
        <v>19547</v>
      </c>
      <c r="F8487" s="9">
        <v>40000</v>
      </c>
      <c r="G8487" s="3" t="s">
        <v>56</v>
      </c>
      <c r="H8487" s="3">
        <v>2014</v>
      </c>
    </row>
    <row r="8488" spans="1:8" ht="25.5">
      <c r="A8488" s="17" t="s">
        <v>19679</v>
      </c>
      <c r="B8488" s="16" t="s">
        <v>19549</v>
      </c>
      <c r="C8488" s="8"/>
      <c r="D8488" s="5" t="s">
        <v>19550</v>
      </c>
      <c r="E8488" s="5" t="s">
        <v>19551</v>
      </c>
      <c r="F8488" s="9">
        <v>15000</v>
      </c>
      <c r="G8488" s="3" t="s">
        <v>56</v>
      </c>
      <c r="H8488" s="3">
        <v>2014</v>
      </c>
    </row>
    <row r="8489" spans="1:8" ht="25.5">
      <c r="A8489" s="17" t="s">
        <v>19679</v>
      </c>
      <c r="B8489" s="16" t="s">
        <v>19552</v>
      </c>
      <c r="C8489" s="8"/>
      <c r="D8489" s="5" t="s">
        <v>19554</v>
      </c>
      <c r="E8489" s="5" t="s">
        <v>19553</v>
      </c>
      <c r="F8489" s="9">
        <v>30000</v>
      </c>
      <c r="G8489" s="3" t="s">
        <v>56</v>
      </c>
      <c r="H8489" s="3">
        <v>2014</v>
      </c>
    </row>
    <row r="8490" spans="1:8">
      <c r="A8490" s="17" t="s">
        <v>19679</v>
      </c>
      <c r="B8490" s="16" t="s">
        <v>19555</v>
      </c>
      <c r="C8490" s="8"/>
      <c r="D8490" s="5" t="s">
        <v>19557</v>
      </c>
      <c r="E8490" s="5" t="s">
        <v>19556</v>
      </c>
      <c r="F8490" s="9">
        <v>5000</v>
      </c>
      <c r="G8490" s="3" t="s">
        <v>56</v>
      </c>
      <c r="H8490" s="3">
        <v>2014</v>
      </c>
    </row>
    <row r="8491" spans="1:8" ht="25.5">
      <c r="A8491" s="17" t="s">
        <v>19679</v>
      </c>
      <c r="B8491" s="16" t="s">
        <v>19558</v>
      </c>
      <c r="C8491" s="8"/>
      <c r="D8491" s="5" t="s">
        <v>19559</v>
      </c>
      <c r="E8491" s="5" t="s">
        <v>19560</v>
      </c>
      <c r="F8491" s="9">
        <v>5000</v>
      </c>
      <c r="G8491" s="3" t="s">
        <v>56</v>
      </c>
      <c r="H8491" s="3">
        <v>2014</v>
      </c>
    </row>
    <row r="8492" spans="1:8" ht="25.5">
      <c r="A8492" s="17" t="s">
        <v>19679</v>
      </c>
      <c r="B8492" s="16" t="s">
        <v>19561</v>
      </c>
      <c r="C8492" s="8"/>
      <c r="D8492" s="5" t="s">
        <v>19562</v>
      </c>
      <c r="E8492" s="5" t="s">
        <v>19563</v>
      </c>
      <c r="F8492" s="9">
        <v>5000</v>
      </c>
      <c r="G8492" s="3" t="s">
        <v>56</v>
      </c>
      <c r="H8492" s="3">
        <v>2014</v>
      </c>
    </row>
    <row r="8493" spans="1:8">
      <c r="A8493" s="17" t="s">
        <v>19679</v>
      </c>
      <c r="B8493" s="16" t="s">
        <v>19564</v>
      </c>
      <c r="C8493" s="8"/>
      <c r="D8493" s="5" t="s">
        <v>19566</v>
      </c>
      <c r="E8493" s="5" t="s">
        <v>19565</v>
      </c>
      <c r="F8493" s="9">
        <v>15000</v>
      </c>
      <c r="G8493" s="3" t="s">
        <v>56</v>
      </c>
      <c r="H8493" s="3">
        <v>2014</v>
      </c>
    </row>
    <row r="8494" spans="1:8" ht="25.5">
      <c r="A8494" s="17" t="s">
        <v>19679</v>
      </c>
      <c r="B8494" s="16" t="s">
        <v>19567</v>
      </c>
      <c r="C8494" s="8"/>
      <c r="D8494" s="5" t="s">
        <v>19568</v>
      </c>
      <c r="E8494" s="5" t="s">
        <v>19569</v>
      </c>
      <c r="F8494" s="9">
        <v>40000</v>
      </c>
      <c r="G8494" s="3" t="s">
        <v>56</v>
      </c>
      <c r="H8494" s="3">
        <v>2014</v>
      </c>
    </row>
    <row r="8495" spans="1:8">
      <c r="A8495" s="17" t="s">
        <v>19679</v>
      </c>
      <c r="B8495" s="16" t="s">
        <v>19570</v>
      </c>
      <c r="C8495" s="8"/>
      <c r="D8495" s="5" t="s">
        <v>19571</v>
      </c>
      <c r="E8495" s="5" t="s">
        <v>19572</v>
      </c>
      <c r="F8495" s="9">
        <v>30000</v>
      </c>
      <c r="G8495" s="3" t="s">
        <v>56</v>
      </c>
      <c r="H8495" s="3">
        <v>2014</v>
      </c>
    </row>
    <row r="8496" spans="1:8">
      <c r="A8496" s="17" t="s">
        <v>19679</v>
      </c>
      <c r="B8496" s="16" t="s">
        <v>19573</v>
      </c>
      <c r="C8496" s="8"/>
      <c r="D8496" s="5" t="s">
        <v>19575</v>
      </c>
      <c r="E8496" s="5" t="s">
        <v>19574</v>
      </c>
      <c r="F8496" s="9">
        <v>5000</v>
      </c>
      <c r="G8496" s="3" t="s">
        <v>56</v>
      </c>
      <c r="H8496" s="3">
        <v>2014</v>
      </c>
    </row>
    <row r="8497" spans="1:8" ht="25.5">
      <c r="A8497" s="17" t="s">
        <v>19679</v>
      </c>
      <c r="B8497" s="16" t="s">
        <v>19576</v>
      </c>
      <c r="C8497" s="8"/>
      <c r="D8497" s="5" t="s">
        <v>19578</v>
      </c>
      <c r="E8497" s="5" t="s">
        <v>19577</v>
      </c>
      <c r="F8497" s="9">
        <v>10000</v>
      </c>
      <c r="G8497" s="3" t="s">
        <v>56</v>
      </c>
      <c r="H8497" s="3">
        <v>2014</v>
      </c>
    </row>
    <row r="8498" spans="1:8" ht="25.5">
      <c r="A8498" s="17" t="s">
        <v>19679</v>
      </c>
      <c r="B8498" s="16" t="s">
        <v>19579</v>
      </c>
      <c r="C8498" s="8"/>
      <c r="D8498" s="5" t="s">
        <v>19580</v>
      </c>
      <c r="E8498" s="5" t="s">
        <v>19581</v>
      </c>
      <c r="F8498" s="9">
        <v>40000</v>
      </c>
      <c r="G8498" s="3" t="s">
        <v>56</v>
      </c>
      <c r="H8498" s="3">
        <v>2014</v>
      </c>
    </row>
    <row r="8499" spans="1:8" ht="25.5">
      <c r="A8499" s="17" t="s">
        <v>19679</v>
      </c>
      <c r="B8499" s="16" t="s">
        <v>19582</v>
      </c>
      <c r="C8499" s="8"/>
      <c r="D8499" s="5" t="s">
        <v>19584</v>
      </c>
      <c r="E8499" s="5" t="s">
        <v>19583</v>
      </c>
      <c r="F8499" s="9">
        <v>10000</v>
      </c>
      <c r="G8499" s="3" t="s">
        <v>56</v>
      </c>
      <c r="H8499" s="3">
        <v>2014</v>
      </c>
    </row>
    <row r="8500" spans="1:8" ht="25.5">
      <c r="A8500" s="17" t="s">
        <v>19679</v>
      </c>
      <c r="B8500" s="16" t="s">
        <v>19247</v>
      </c>
      <c r="C8500" s="8"/>
      <c r="D8500" s="5" t="s">
        <v>19586</v>
      </c>
      <c r="E8500" s="5" t="s">
        <v>19585</v>
      </c>
      <c r="F8500" s="9">
        <v>70000</v>
      </c>
      <c r="G8500" s="3" t="s">
        <v>56</v>
      </c>
      <c r="H8500" s="3">
        <v>2014</v>
      </c>
    </row>
    <row r="8501" spans="1:8" ht="25.5">
      <c r="A8501" s="17" t="s">
        <v>19679</v>
      </c>
      <c r="B8501" s="16" t="s">
        <v>19587</v>
      </c>
      <c r="C8501" s="8"/>
      <c r="D8501" s="5" t="s">
        <v>19588</v>
      </c>
      <c r="E8501" s="5" t="s">
        <v>19589</v>
      </c>
      <c r="F8501" s="9">
        <v>110000</v>
      </c>
      <c r="G8501" s="3" t="s">
        <v>56</v>
      </c>
      <c r="H8501" s="3">
        <v>2014</v>
      </c>
    </row>
    <row r="8502" spans="1:8" ht="25.5">
      <c r="A8502" s="17" t="s">
        <v>19679</v>
      </c>
      <c r="B8502" s="16" t="s">
        <v>19590</v>
      </c>
      <c r="C8502" s="8"/>
      <c r="D8502" s="5" t="s">
        <v>19591</v>
      </c>
      <c r="E8502" s="5" t="s">
        <v>500</v>
      </c>
      <c r="F8502" s="9">
        <v>40000</v>
      </c>
      <c r="G8502" s="3" t="s">
        <v>56</v>
      </c>
      <c r="H8502" s="3">
        <v>2014</v>
      </c>
    </row>
    <row r="8503" spans="1:8" ht="25.5">
      <c r="A8503" s="17" t="s">
        <v>19679</v>
      </c>
      <c r="B8503" s="16" t="s">
        <v>19592</v>
      </c>
      <c r="C8503" s="8"/>
      <c r="D8503" s="5" t="s">
        <v>19593</v>
      </c>
      <c r="E8503" s="5" t="s">
        <v>19128</v>
      </c>
      <c r="F8503" s="9">
        <v>100000</v>
      </c>
      <c r="G8503" s="3" t="s">
        <v>56</v>
      </c>
      <c r="H8503" s="3">
        <v>2014</v>
      </c>
    </row>
    <row r="8504" spans="1:8">
      <c r="A8504" s="17" t="s">
        <v>19679</v>
      </c>
      <c r="B8504" s="16" t="s">
        <v>19594</v>
      </c>
      <c r="C8504" s="8"/>
      <c r="D8504" s="5" t="s">
        <v>19596</v>
      </c>
      <c r="E8504" s="5" t="s">
        <v>19595</v>
      </c>
      <c r="F8504" s="9">
        <v>70000</v>
      </c>
      <c r="G8504" s="3" t="s">
        <v>56</v>
      </c>
      <c r="H8504" s="3">
        <v>2014</v>
      </c>
    </row>
    <row r="8505" spans="1:8" ht="25.5">
      <c r="A8505" s="17" t="s">
        <v>19679</v>
      </c>
      <c r="B8505" s="16" t="s">
        <v>19597</v>
      </c>
      <c r="C8505" s="8"/>
      <c r="D8505" s="5" t="s">
        <v>19598</v>
      </c>
      <c r="E8505" s="5" t="s">
        <v>502</v>
      </c>
      <c r="F8505" s="9">
        <v>55000</v>
      </c>
      <c r="G8505" s="3" t="s">
        <v>56</v>
      </c>
      <c r="H8505" s="3">
        <v>2014</v>
      </c>
    </row>
    <row r="8506" spans="1:8" ht="25.5">
      <c r="A8506" s="17" t="s">
        <v>19679</v>
      </c>
      <c r="B8506" s="16" t="s">
        <v>19599</v>
      </c>
      <c r="C8506" s="8"/>
      <c r="D8506" s="5" t="s">
        <v>19600</v>
      </c>
      <c r="E8506" s="5" t="s">
        <v>498</v>
      </c>
      <c r="F8506" s="9">
        <v>60000</v>
      </c>
      <c r="G8506" s="3" t="s">
        <v>56</v>
      </c>
      <c r="H8506" s="3">
        <v>2014</v>
      </c>
    </row>
    <row r="8507" spans="1:8" ht="25.5">
      <c r="A8507" s="17" t="s">
        <v>19679</v>
      </c>
      <c r="B8507" s="16" t="s">
        <v>19601</v>
      </c>
      <c r="C8507" s="8"/>
      <c r="D8507" s="5" t="s">
        <v>19602</v>
      </c>
      <c r="E8507" s="5" t="s">
        <v>490</v>
      </c>
      <c r="F8507" s="9">
        <v>70000</v>
      </c>
      <c r="G8507" s="3" t="s">
        <v>56</v>
      </c>
      <c r="H8507" s="3">
        <v>2014</v>
      </c>
    </row>
    <row r="8508" spans="1:8" ht="25.5">
      <c r="A8508" s="17" t="s">
        <v>19679</v>
      </c>
      <c r="B8508" s="16" t="s">
        <v>19603</v>
      </c>
      <c r="C8508" s="8"/>
      <c r="D8508" s="5" t="s">
        <v>19605</v>
      </c>
      <c r="E8508" s="5" t="s">
        <v>19604</v>
      </c>
      <c r="F8508" s="9">
        <v>10000</v>
      </c>
      <c r="G8508" s="3" t="s">
        <v>56</v>
      </c>
      <c r="H8508" s="3">
        <v>2014</v>
      </c>
    </row>
    <row r="8509" spans="1:8" ht="25.5">
      <c r="A8509" s="17" t="s">
        <v>19679</v>
      </c>
      <c r="B8509" s="16" t="s">
        <v>19606</v>
      </c>
      <c r="C8509" s="8"/>
      <c r="D8509" s="5" t="s">
        <v>19607</v>
      </c>
      <c r="E8509" s="5" t="s">
        <v>19385</v>
      </c>
      <c r="F8509" s="9">
        <v>10000</v>
      </c>
      <c r="G8509" s="3" t="s">
        <v>56</v>
      </c>
      <c r="H8509" s="3">
        <v>2014</v>
      </c>
    </row>
    <row r="8510" spans="1:8" ht="38.25">
      <c r="A8510" s="17" t="s">
        <v>19679</v>
      </c>
      <c r="B8510" s="16" t="s">
        <v>19608</v>
      </c>
      <c r="C8510" s="8"/>
      <c r="D8510" s="5" t="s">
        <v>19610</v>
      </c>
      <c r="E8510" s="5" t="s">
        <v>19609</v>
      </c>
      <c r="F8510" s="9">
        <v>30000</v>
      </c>
      <c r="G8510" s="3" t="s">
        <v>56</v>
      </c>
      <c r="H8510" s="3">
        <v>2014</v>
      </c>
    </row>
    <row r="8511" spans="1:8" ht="25.5">
      <c r="A8511" s="17" t="s">
        <v>19679</v>
      </c>
      <c r="B8511" s="16" t="s">
        <v>19611</v>
      </c>
      <c r="C8511" s="8"/>
      <c r="D8511" s="5" t="s">
        <v>19612</v>
      </c>
      <c r="E8511" s="5" t="s">
        <v>19613</v>
      </c>
      <c r="F8511" s="9">
        <v>30000</v>
      </c>
      <c r="G8511" s="3" t="s">
        <v>56</v>
      </c>
      <c r="H8511" s="3">
        <v>2014</v>
      </c>
    </row>
    <row r="8512" spans="1:8" ht="25.5">
      <c r="A8512" s="17" t="s">
        <v>19679</v>
      </c>
      <c r="B8512" s="16" t="s">
        <v>19614</v>
      </c>
      <c r="C8512" s="8"/>
      <c r="D8512" s="5" t="s">
        <v>19615</v>
      </c>
      <c r="E8512" s="5" t="s">
        <v>19616</v>
      </c>
      <c r="F8512" s="9">
        <v>10000</v>
      </c>
      <c r="G8512" s="3" t="s">
        <v>56</v>
      </c>
      <c r="H8512" s="3">
        <v>2014</v>
      </c>
    </row>
    <row r="8513" spans="1:8">
      <c r="A8513" s="17" t="s">
        <v>19679</v>
      </c>
      <c r="B8513" s="16" t="s">
        <v>19617</v>
      </c>
      <c r="C8513" s="8"/>
      <c r="D8513" s="5" t="s">
        <v>19619</v>
      </c>
      <c r="E8513" s="5" t="s">
        <v>19618</v>
      </c>
      <c r="F8513" s="9">
        <v>30000</v>
      </c>
      <c r="G8513" s="3" t="s">
        <v>56</v>
      </c>
      <c r="H8513" s="3">
        <v>2014</v>
      </c>
    </row>
    <row r="8514" spans="1:8" ht="25.5">
      <c r="A8514" s="17" t="s">
        <v>19679</v>
      </c>
      <c r="B8514" s="16" t="s">
        <v>19620</v>
      </c>
      <c r="C8514" s="8"/>
      <c r="D8514" s="5" t="s">
        <v>19622</v>
      </c>
      <c r="E8514" s="5" t="s">
        <v>19621</v>
      </c>
      <c r="F8514" s="9">
        <v>5000</v>
      </c>
      <c r="G8514" s="3" t="s">
        <v>56</v>
      </c>
      <c r="H8514" s="3">
        <v>2014</v>
      </c>
    </row>
    <row r="8515" spans="1:8" ht="25.5">
      <c r="A8515" s="17" t="s">
        <v>19679</v>
      </c>
      <c r="B8515" s="16" t="s">
        <v>19623</v>
      </c>
      <c r="C8515" s="8"/>
      <c r="D8515" s="5" t="s">
        <v>19625</v>
      </c>
      <c r="E8515" s="5" t="s">
        <v>19624</v>
      </c>
      <c r="F8515" s="9">
        <v>5000</v>
      </c>
      <c r="G8515" s="3" t="s">
        <v>56</v>
      </c>
      <c r="H8515" s="3">
        <v>2014</v>
      </c>
    </row>
    <row r="8516" spans="1:8" ht="25.5">
      <c r="A8516" s="17" t="s">
        <v>19679</v>
      </c>
      <c r="B8516" s="16" t="s">
        <v>19626</v>
      </c>
      <c r="C8516" s="8"/>
      <c r="D8516" s="5" t="s">
        <v>19628</v>
      </c>
      <c r="E8516" s="5" t="s">
        <v>19627</v>
      </c>
      <c r="F8516" s="9">
        <v>15000</v>
      </c>
      <c r="G8516" s="3" t="s">
        <v>56</v>
      </c>
      <c r="H8516" s="3">
        <v>2014</v>
      </c>
    </row>
    <row r="8517" spans="1:8">
      <c r="A8517" s="17" t="s">
        <v>19679</v>
      </c>
      <c r="B8517" s="16" t="s">
        <v>19629</v>
      </c>
      <c r="C8517" s="8"/>
      <c r="D8517" s="5" t="s">
        <v>19630</v>
      </c>
      <c r="E8517" s="5" t="s">
        <v>19369</v>
      </c>
      <c r="F8517" s="9">
        <v>5000</v>
      </c>
      <c r="G8517" s="3" t="s">
        <v>56</v>
      </c>
      <c r="H8517" s="3">
        <v>2014</v>
      </c>
    </row>
    <row r="8518" spans="1:8">
      <c r="A8518" s="17" t="s">
        <v>19679</v>
      </c>
      <c r="B8518" s="16" t="s">
        <v>19631</v>
      </c>
      <c r="C8518" s="8"/>
      <c r="D8518" s="5" t="s">
        <v>19633</v>
      </c>
      <c r="E8518" s="5" t="s">
        <v>19632</v>
      </c>
      <c r="F8518" s="9">
        <v>5000</v>
      </c>
      <c r="G8518" s="3" t="s">
        <v>56</v>
      </c>
      <c r="H8518" s="3">
        <v>2014</v>
      </c>
    </row>
    <row r="8519" spans="1:8">
      <c r="A8519" s="17" t="s">
        <v>19679</v>
      </c>
      <c r="B8519" s="16" t="s">
        <v>19634</v>
      </c>
      <c r="C8519" s="8"/>
      <c r="D8519" s="5" t="s">
        <v>19636</v>
      </c>
      <c r="E8519" s="5" t="s">
        <v>19635</v>
      </c>
      <c r="F8519" s="9">
        <v>7000</v>
      </c>
      <c r="G8519" s="3" t="s">
        <v>56</v>
      </c>
      <c r="H8519" s="3">
        <v>2014</v>
      </c>
    </row>
    <row r="8520" spans="1:8">
      <c r="A8520" s="17" t="s">
        <v>19679</v>
      </c>
      <c r="B8520" s="16" t="s">
        <v>19637</v>
      </c>
      <c r="C8520" s="8"/>
      <c r="D8520" s="5" t="s">
        <v>1271</v>
      </c>
      <c r="E8520" s="5" t="s">
        <v>19638</v>
      </c>
      <c r="F8520" s="9">
        <v>50000</v>
      </c>
      <c r="G8520" s="3" t="s">
        <v>56</v>
      </c>
      <c r="H8520" s="3">
        <v>2014</v>
      </c>
    </row>
    <row r="8521" spans="1:8">
      <c r="A8521" s="17" t="s">
        <v>19679</v>
      </c>
      <c r="B8521" s="16" t="s">
        <v>19639</v>
      </c>
      <c r="C8521" s="8"/>
      <c r="D8521" s="5" t="s">
        <v>19641</v>
      </c>
      <c r="E8521" s="5" t="s">
        <v>19640</v>
      </c>
      <c r="F8521" s="9">
        <v>8000</v>
      </c>
      <c r="G8521" s="3" t="s">
        <v>56</v>
      </c>
      <c r="H8521" s="3">
        <v>2014</v>
      </c>
    </row>
    <row r="8522" spans="1:8">
      <c r="A8522" s="17" t="s">
        <v>19679</v>
      </c>
      <c r="B8522" s="16" t="s">
        <v>19642</v>
      </c>
      <c r="C8522" s="8"/>
      <c r="D8522" s="5" t="s">
        <v>19644</v>
      </c>
      <c r="E8522" s="5" t="s">
        <v>19645</v>
      </c>
      <c r="F8522" s="9">
        <v>15000</v>
      </c>
      <c r="G8522" s="3" t="s">
        <v>56</v>
      </c>
      <c r="H8522" s="3">
        <v>2014</v>
      </c>
    </row>
    <row r="8523" spans="1:8">
      <c r="A8523" s="17" t="s">
        <v>19679</v>
      </c>
      <c r="B8523" s="16" t="s">
        <v>19646</v>
      </c>
      <c r="C8523" s="8"/>
      <c r="D8523" s="5" t="s">
        <v>7735</v>
      </c>
      <c r="E8523" s="5" t="s">
        <v>19647</v>
      </c>
      <c r="F8523" s="9">
        <v>45000</v>
      </c>
      <c r="G8523" s="3" t="s">
        <v>56</v>
      </c>
      <c r="H8523" s="3">
        <v>2014</v>
      </c>
    </row>
    <row r="8524" spans="1:8">
      <c r="A8524" s="17" t="s">
        <v>19679</v>
      </c>
      <c r="B8524" s="16" t="s">
        <v>19648</v>
      </c>
      <c r="C8524" s="8"/>
      <c r="D8524" s="5" t="s">
        <v>19650</v>
      </c>
      <c r="E8524" s="5" t="s">
        <v>19649</v>
      </c>
      <c r="F8524" s="9">
        <v>20000</v>
      </c>
      <c r="G8524" s="3" t="s">
        <v>56</v>
      </c>
      <c r="H8524" s="3">
        <v>2014</v>
      </c>
    </row>
    <row r="8525" spans="1:8" ht="25.5">
      <c r="A8525" s="17" t="s">
        <v>19679</v>
      </c>
      <c r="B8525" s="16" t="s">
        <v>19651</v>
      </c>
      <c r="C8525" s="8"/>
      <c r="D8525" s="5" t="s">
        <v>19652</v>
      </c>
      <c r="E8525" s="5" t="s">
        <v>19653</v>
      </c>
      <c r="F8525" s="9">
        <v>20000</v>
      </c>
      <c r="G8525" s="3" t="s">
        <v>56</v>
      </c>
      <c r="H8525" s="3">
        <v>2014</v>
      </c>
    </row>
    <row r="8526" spans="1:8" ht="25.5">
      <c r="A8526" s="17" t="s">
        <v>19679</v>
      </c>
      <c r="B8526" s="16" t="s">
        <v>19654</v>
      </c>
      <c r="C8526" s="8"/>
      <c r="D8526" s="5" t="s">
        <v>19656</v>
      </c>
      <c r="E8526" s="5" t="s">
        <v>19655</v>
      </c>
      <c r="F8526" s="9">
        <v>30000</v>
      </c>
      <c r="G8526" s="3" t="s">
        <v>56</v>
      </c>
      <c r="H8526" s="3">
        <v>2014</v>
      </c>
    </row>
    <row r="8527" spans="1:8" ht="25.5">
      <c r="A8527" s="17" t="s">
        <v>19679</v>
      </c>
      <c r="B8527" s="16" t="s">
        <v>19657</v>
      </c>
      <c r="C8527" s="8"/>
      <c r="D8527" s="5" t="s">
        <v>19659</v>
      </c>
      <c r="E8527" s="5" t="s">
        <v>19658</v>
      </c>
      <c r="F8527" s="9">
        <v>30000</v>
      </c>
      <c r="G8527" s="3" t="s">
        <v>56</v>
      </c>
      <c r="H8527" s="3">
        <v>2014</v>
      </c>
    </row>
    <row r="8528" spans="1:8">
      <c r="A8528" s="17" t="s">
        <v>19679</v>
      </c>
      <c r="B8528" s="16" t="s">
        <v>19660</v>
      </c>
      <c r="C8528" s="8"/>
      <c r="D8528" s="5" t="s">
        <v>7735</v>
      </c>
      <c r="E8528" s="5" t="s">
        <v>19144</v>
      </c>
      <c r="F8528" s="9">
        <v>20000</v>
      </c>
      <c r="G8528" s="3" t="s">
        <v>56</v>
      </c>
      <c r="H8528" s="3">
        <v>2014</v>
      </c>
    </row>
    <row r="8529" spans="1:8" ht="25.5">
      <c r="A8529" s="17" t="s">
        <v>19679</v>
      </c>
      <c r="B8529" s="16" t="s">
        <v>19661</v>
      </c>
      <c r="C8529" s="8"/>
      <c r="D8529" s="5" t="s">
        <v>19662</v>
      </c>
      <c r="E8529" s="5" t="s">
        <v>486</v>
      </c>
      <c r="F8529" s="9">
        <v>5000</v>
      </c>
      <c r="G8529" s="3" t="s">
        <v>56</v>
      </c>
      <c r="H8529" s="3">
        <v>2014</v>
      </c>
    </row>
    <row r="8530" spans="1:8" ht="25.5">
      <c r="A8530" s="17" t="s">
        <v>19679</v>
      </c>
      <c r="B8530" s="16" t="s">
        <v>19663</v>
      </c>
      <c r="C8530" s="8"/>
      <c r="D8530" s="5" t="s">
        <v>19664</v>
      </c>
      <c r="E8530" s="5" t="s">
        <v>19643</v>
      </c>
      <c r="F8530" s="9">
        <v>10000</v>
      </c>
      <c r="G8530" s="3" t="s">
        <v>56</v>
      </c>
      <c r="H8530" s="3">
        <v>2014</v>
      </c>
    </row>
    <row r="8531" spans="1:8">
      <c r="A8531" s="17" t="s">
        <v>19679</v>
      </c>
      <c r="B8531" s="16" t="s">
        <v>19665</v>
      </c>
      <c r="C8531" s="8"/>
      <c r="D8531" s="5" t="s">
        <v>19666</v>
      </c>
      <c r="E8531" s="5" t="s">
        <v>19533</v>
      </c>
      <c r="F8531" s="9">
        <v>10000</v>
      </c>
      <c r="G8531" s="3" t="s">
        <v>56</v>
      </c>
      <c r="H8531" s="3">
        <v>2014</v>
      </c>
    </row>
    <row r="8532" spans="1:8">
      <c r="A8532" s="17" t="s">
        <v>19679</v>
      </c>
      <c r="B8532" s="16" t="s">
        <v>19667</v>
      </c>
      <c r="C8532" s="8"/>
      <c r="D8532" s="5" t="s">
        <v>19669</v>
      </c>
      <c r="E8532" s="5" t="s">
        <v>19668</v>
      </c>
      <c r="F8532" s="9">
        <v>10000</v>
      </c>
      <c r="G8532" s="3" t="s">
        <v>56</v>
      </c>
      <c r="H8532" s="3">
        <v>2014</v>
      </c>
    </row>
    <row r="8533" spans="1:8" ht="25.5">
      <c r="A8533" s="17" t="s">
        <v>19679</v>
      </c>
      <c r="B8533" s="16" t="s">
        <v>19670</v>
      </c>
      <c r="C8533" s="8"/>
      <c r="D8533" s="5" t="s">
        <v>19672</v>
      </c>
      <c r="E8533" s="5" t="s">
        <v>19671</v>
      </c>
      <c r="F8533" s="9">
        <v>10000</v>
      </c>
      <c r="G8533" s="3" t="s">
        <v>56</v>
      </c>
      <c r="H8533" s="3">
        <v>2014</v>
      </c>
    </row>
    <row r="8534" spans="1:8" ht="25.5">
      <c r="A8534" s="17" t="s">
        <v>19679</v>
      </c>
      <c r="B8534" s="16" t="s">
        <v>19673</v>
      </c>
      <c r="C8534" s="8"/>
      <c r="D8534" s="5" t="s">
        <v>19672</v>
      </c>
      <c r="E8534" s="5" t="s">
        <v>19674</v>
      </c>
      <c r="F8534" s="9">
        <v>20000</v>
      </c>
      <c r="G8534" s="3" t="s">
        <v>56</v>
      </c>
      <c r="H8534" s="3">
        <v>2014</v>
      </c>
    </row>
    <row r="8535" spans="1:8" ht="25.5">
      <c r="A8535" s="17" t="s">
        <v>19679</v>
      </c>
      <c r="B8535" s="16" t="s">
        <v>19675</v>
      </c>
      <c r="C8535" s="8"/>
      <c r="D8535" s="5" t="s">
        <v>19672</v>
      </c>
      <c r="E8535" s="5" t="s">
        <v>19676</v>
      </c>
      <c r="F8535" s="9">
        <v>70000</v>
      </c>
      <c r="G8535" s="3" t="s">
        <v>56</v>
      </c>
      <c r="H8535" s="3">
        <v>2014</v>
      </c>
    </row>
    <row r="8536" spans="1:8">
      <c r="A8536" s="17" t="s">
        <v>19679</v>
      </c>
      <c r="B8536" s="16" t="s">
        <v>19677</v>
      </c>
      <c r="C8536" s="8"/>
      <c r="D8536" s="5" t="s">
        <v>19669</v>
      </c>
      <c r="E8536" s="5" t="s">
        <v>19678</v>
      </c>
      <c r="F8536" s="9">
        <v>10000</v>
      </c>
      <c r="G8536" s="3" t="s">
        <v>56</v>
      </c>
      <c r="H8536" s="3">
        <v>2014</v>
      </c>
    </row>
    <row r="8537" spans="1:8" ht="51">
      <c r="A8537" s="17" t="s">
        <v>19680</v>
      </c>
      <c r="B8537" s="17" t="s">
        <v>19681</v>
      </c>
      <c r="C8537" s="4" t="s">
        <v>19682</v>
      </c>
      <c r="D8537" s="3" t="s">
        <v>19684</v>
      </c>
      <c r="E8537" s="3" t="s">
        <v>19683</v>
      </c>
      <c r="F8537" s="6">
        <v>40200</v>
      </c>
      <c r="G8537" s="3" t="s">
        <v>59</v>
      </c>
      <c r="H8537" s="3">
        <v>2014</v>
      </c>
    </row>
    <row r="8538" spans="1:8" ht="51">
      <c r="A8538" s="16" t="s">
        <v>19680</v>
      </c>
      <c r="B8538" s="17" t="s">
        <v>19685</v>
      </c>
      <c r="C8538" s="4" t="s">
        <v>19686</v>
      </c>
      <c r="D8538" s="3" t="s">
        <v>19687</v>
      </c>
      <c r="E8538" s="3" t="s">
        <v>19688</v>
      </c>
      <c r="F8538" s="6">
        <v>54500</v>
      </c>
      <c r="G8538" s="3" t="s">
        <v>59</v>
      </c>
      <c r="H8538" s="3">
        <v>2014</v>
      </c>
    </row>
    <row r="8539" spans="1:8" ht="38.25">
      <c r="A8539" s="16" t="s">
        <v>19680</v>
      </c>
      <c r="B8539" s="17" t="s">
        <v>19689</v>
      </c>
      <c r="C8539" s="4" t="s">
        <v>19690</v>
      </c>
      <c r="D8539" s="3" t="s">
        <v>19692</v>
      </c>
      <c r="E8539" s="3" t="s">
        <v>19691</v>
      </c>
      <c r="F8539" s="6">
        <v>18000</v>
      </c>
      <c r="G8539" s="10" t="s">
        <v>57</v>
      </c>
      <c r="H8539" s="3">
        <v>2014</v>
      </c>
    </row>
    <row r="8540" spans="1:8" ht="38.25">
      <c r="A8540" s="16" t="s">
        <v>19680</v>
      </c>
      <c r="B8540" s="17" t="s">
        <v>19693</v>
      </c>
      <c r="C8540" s="4" t="s">
        <v>19694</v>
      </c>
      <c r="D8540" s="3" t="s">
        <v>19696</v>
      </c>
      <c r="E8540" s="3" t="s">
        <v>19695</v>
      </c>
      <c r="F8540" s="6">
        <v>41400</v>
      </c>
      <c r="G8540" s="10" t="s">
        <v>57</v>
      </c>
      <c r="H8540" s="3">
        <v>2014</v>
      </c>
    </row>
    <row r="8541" spans="1:8" ht="51">
      <c r="A8541" s="16" t="s">
        <v>19680</v>
      </c>
      <c r="B8541" s="17" t="s">
        <v>19697</v>
      </c>
      <c r="C8541" s="4" t="s">
        <v>19698</v>
      </c>
      <c r="D8541" s="3" t="s">
        <v>19699</v>
      </c>
      <c r="E8541" s="3" t="s">
        <v>19700</v>
      </c>
      <c r="F8541" s="6">
        <v>96500</v>
      </c>
      <c r="G8541" s="10" t="s">
        <v>57</v>
      </c>
      <c r="H8541" s="3">
        <v>2014</v>
      </c>
    </row>
    <row r="8542" spans="1:8" ht="38.25">
      <c r="A8542" s="16" t="s">
        <v>19680</v>
      </c>
      <c r="B8542" s="17" t="s">
        <v>19701</v>
      </c>
      <c r="C8542" s="4" t="s">
        <v>19702</v>
      </c>
      <c r="D8542" s="3" t="s">
        <v>19703</v>
      </c>
      <c r="E8542" s="3" t="s">
        <v>19704</v>
      </c>
      <c r="F8542" s="6">
        <v>62000</v>
      </c>
      <c r="G8542" s="3" t="s">
        <v>59</v>
      </c>
      <c r="H8542" s="3">
        <v>2014</v>
      </c>
    </row>
    <row r="8543" spans="1:8" ht="25.5">
      <c r="A8543" s="16" t="s">
        <v>19680</v>
      </c>
      <c r="B8543" s="17" t="s">
        <v>19705</v>
      </c>
      <c r="C8543" s="4" t="s">
        <v>19706</v>
      </c>
      <c r="D8543" s="3" t="s">
        <v>19708</v>
      </c>
      <c r="E8543" s="3" t="s">
        <v>19707</v>
      </c>
      <c r="F8543" s="6">
        <v>74300</v>
      </c>
      <c r="G8543" s="3" t="s">
        <v>59</v>
      </c>
      <c r="H8543" s="3">
        <v>2014</v>
      </c>
    </row>
    <row r="8544" spans="1:8" ht="51">
      <c r="A8544" s="16" t="s">
        <v>19680</v>
      </c>
      <c r="B8544" s="17" t="s">
        <v>19709</v>
      </c>
      <c r="C8544" s="4" t="s">
        <v>19710</v>
      </c>
      <c r="D8544" s="3" t="s">
        <v>19711</v>
      </c>
      <c r="E8544" s="3" t="s">
        <v>19712</v>
      </c>
      <c r="F8544" s="6">
        <v>100800</v>
      </c>
      <c r="G8544" s="3" t="s">
        <v>59</v>
      </c>
      <c r="H8544" s="3">
        <v>2014</v>
      </c>
    </row>
    <row r="8545" spans="1:8">
      <c r="A8545" s="16" t="s">
        <v>19680</v>
      </c>
      <c r="B8545" s="16" t="s">
        <v>19713</v>
      </c>
      <c r="C8545" s="4"/>
      <c r="D8545" s="5"/>
      <c r="E8545" s="3"/>
      <c r="F8545" s="9">
        <v>623000</v>
      </c>
      <c r="G8545" s="3" t="s">
        <v>57</v>
      </c>
      <c r="H8545" s="3">
        <v>2014</v>
      </c>
    </row>
    <row r="8546" spans="1:8" ht="38.25">
      <c r="A8546" s="16" t="s">
        <v>19680</v>
      </c>
      <c r="B8546" s="17" t="s">
        <v>19714</v>
      </c>
      <c r="C8546" s="4" t="s">
        <v>19715</v>
      </c>
      <c r="D8546" s="3" t="s">
        <v>19717</v>
      </c>
      <c r="E8546" s="3" t="s">
        <v>19716</v>
      </c>
      <c r="F8546" s="6">
        <v>26800</v>
      </c>
      <c r="G8546" s="3" t="s">
        <v>59</v>
      </c>
      <c r="H8546" s="3">
        <v>2014</v>
      </c>
    </row>
    <row r="8547" spans="1:8" ht="25.5">
      <c r="A8547" s="16" t="s">
        <v>19680</v>
      </c>
      <c r="B8547" s="17" t="s">
        <v>19718</v>
      </c>
      <c r="C8547" s="4" t="s">
        <v>19719</v>
      </c>
      <c r="D8547" s="3" t="s">
        <v>19721</v>
      </c>
      <c r="E8547" s="3" t="s">
        <v>19720</v>
      </c>
      <c r="F8547" s="6">
        <v>16000</v>
      </c>
      <c r="G8547" s="10" t="s">
        <v>57</v>
      </c>
      <c r="H8547" s="3">
        <v>2014</v>
      </c>
    </row>
    <row r="8548" spans="1:8" ht="25.5">
      <c r="A8548" s="16" t="s">
        <v>19680</v>
      </c>
      <c r="B8548" s="17" t="s">
        <v>19722</v>
      </c>
      <c r="C8548" s="4" t="s">
        <v>19723</v>
      </c>
      <c r="D8548" s="3" t="s">
        <v>19725</v>
      </c>
      <c r="E8548" s="3" t="s">
        <v>19724</v>
      </c>
      <c r="F8548" s="6">
        <v>68000</v>
      </c>
      <c r="G8548" s="3" t="s">
        <v>59</v>
      </c>
      <c r="H8548" s="3">
        <v>2014</v>
      </c>
    </row>
    <row r="8549" spans="1:8" ht="25.5">
      <c r="A8549" s="16" t="s">
        <v>19680</v>
      </c>
      <c r="B8549" s="17" t="s">
        <v>19726</v>
      </c>
      <c r="C8549" s="4" t="s">
        <v>19727</v>
      </c>
      <c r="D8549" s="3" t="s">
        <v>19728</v>
      </c>
      <c r="E8549" s="3" t="s">
        <v>19729</v>
      </c>
      <c r="F8549" s="6">
        <v>31200</v>
      </c>
      <c r="G8549" s="3" t="s">
        <v>59</v>
      </c>
      <c r="H8549" s="3">
        <v>2014</v>
      </c>
    </row>
    <row r="8550" spans="1:8">
      <c r="A8550" s="16" t="s">
        <v>19680</v>
      </c>
      <c r="B8550" s="17" t="s">
        <v>19730</v>
      </c>
      <c r="C8550" s="4"/>
      <c r="D8550" s="3"/>
      <c r="E8550" s="3"/>
      <c r="F8550" s="6">
        <v>92500</v>
      </c>
      <c r="G8550" s="3" t="s">
        <v>57</v>
      </c>
      <c r="H8550" s="3">
        <v>2014</v>
      </c>
    </row>
    <row r="8551" spans="1:8" ht="38.25">
      <c r="A8551" s="16" t="s">
        <v>19680</v>
      </c>
      <c r="B8551" s="17" t="s">
        <v>19731</v>
      </c>
      <c r="C8551" s="4" t="s">
        <v>19732</v>
      </c>
      <c r="D8551" s="3" t="s">
        <v>19733</v>
      </c>
      <c r="E8551" s="3" t="s">
        <v>19734</v>
      </c>
      <c r="F8551" s="6">
        <v>500000</v>
      </c>
      <c r="G8551" s="3" t="s">
        <v>59</v>
      </c>
      <c r="H8551" s="3">
        <v>2014</v>
      </c>
    </row>
    <row r="8552" spans="1:8" ht="25.5">
      <c r="A8552" s="16" t="s">
        <v>19680</v>
      </c>
      <c r="B8552" s="16" t="s">
        <v>19735</v>
      </c>
      <c r="C8552" s="4" t="s">
        <v>19736</v>
      </c>
      <c r="D8552" s="5" t="s">
        <v>19738</v>
      </c>
      <c r="E8552" s="3" t="s">
        <v>19737</v>
      </c>
      <c r="F8552" s="9">
        <v>2500</v>
      </c>
      <c r="G8552" s="10" t="s">
        <v>57</v>
      </c>
      <c r="H8552" s="3">
        <v>2014</v>
      </c>
    </row>
    <row r="8553" spans="1:8" ht="25.5">
      <c r="A8553" s="17" t="s">
        <v>19680</v>
      </c>
      <c r="B8553" s="17" t="s">
        <v>19739</v>
      </c>
      <c r="C8553" s="4" t="s">
        <v>19740</v>
      </c>
      <c r="D8553" s="3" t="s">
        <v>19742</v>
      </c>
      <c r="E8553" s="3" t="s">
        <v>19741</v>
      </c>
      <c r="F8553" s="6">
        <v>33000</v>
      </c>
      <c r="G8553" s="3" t="s">
        <v>59</v>
      </c>
      <c r="H8553" s="3">
        <v>2014</v>
      </c>
    </row>
    <row r="8554" spans="1:8" ht="38.25">
      <c r="A8554" s="17" t="s">
        <v>19680</v>
      </c>
      <c r="B8554" s="16" t="s">
        <v>19743</v>
      </c>
      <c r="C8554" s="4">
        <v>70135627278</v>
      </c>
      <c r="D8554" s="5" t="s">
        <v>19745</v>
      </c>
      <c r="E8554" s="3" t="s">
        <v>19744</v>
      </c>
      <c r="F8554" s="9">
        <v>12000</v>
      </c>
      <c r="G8554" s="10" t="s">
        <v>57</v>
      </c>
      <c r="H8554" s="3">
        <v>2014</v>
      </c>
    </row>
    <row r="8555" spans="1:8" ht="25.5">
      <c r="A8555" s="17" t="s">
        <v>19680</v>
      </c>
      <c r="B8555" s="17" t="s">
        <v>19746</v>
      </c>
      <c r="C8555" s="4"/>
      <c r="D8555" s="3" t="s">
        <v>19748</v>
      </c>
      <c r="E8555" s="3" t="s">
        <v>19747</v>
      </c>
      <c r="F8555" s="6">
        <v>2800</v>
      </c>
      <c r="G8555" s="10" t="s">
        <v>57</v>
      </c>
      <c r="H8555" s="3">
        <v>2014</v>
      </c>
    </row>
    <row r="8556" spans="1:8" ht="63.75">
      <c r="A8556" s="17" t="s">
        <v>19680</v>
      </c>
      <c r="B8556" s="17" t="s">
        <v>19749</v>
      </c>
      <c r="C8556" s="4">
        <v>97239773798</v>
      </c>
      <c r="D8556" s="3" t="s">
        <v>19750</v>
      </c>
      <c r="E8556" s="3" t="s">
        <v>19751</v>
      </c>
      <c r="F8556" s="6">
        <v>408000</v>
      </c>
      <c r="G8556" s="3" t="s">
        <v>59</v>
      </c>
      <c r="H8556" s="3">
        <v>2014</v>
      </c>
    </row>
    <row r="8557" spans="1:8">
      <c r="A8557" s="17" t="s">
        <v>19680</v>
      </c>
      <c r="B8557" s="17" t="s">
        <v>19752</v>
      </c>
      <c r="C8557" s="4">
        <v>38798315529</v>
      </c>
      <c r="D8557" s="3" t="s">
        <v>19753</v>
      </c>
      <c r="E8557" s="3"/>
      <c r="F8557" s="6">
        <v>5000</v>
      </c>
      <c r="G8557" s="3" t="s">
        <v>59</v>
      </c>
      <c r="H8557" s="3">
        <v>2014</v>
      </c>
    </row>
    <row r="8558" spans="1:8" ht="38.25">
      <c r="A8558" s="17" t="s">
        <v>19680</v>
      </c>
      <c r="B8558" s="17" t="s">
        <v>19754</v>
      </c>
      <c r="C8558" s="4">
        <v>61540801304</v>
      </c>
      <c r="D8558" s="3" t="s">
        <v>19756</v>
      </c>
      <c r="E8558" s="3" t="s">
        <v>19755</v>
      </c>
      <c r="F8558" s="6">
        <v>10500</v>
      </c>
      <c r="G8558" s="10" t="s">
        <v>57</v>
      </c>
      <c r="H8558" s="3">
        <v>2014</v>
      </c>
    </row>
    <row r="8559" spans="1:8">
      <c r="A8559" s="17" t="s">
        <v>19680</v>
      </c>
      <c r="B8559" s="17" t="s">
        <v>19757</v>
      </c>
      <c r="C8559" s="4">
        <v>87216810465</v>
      </c>
      <c r="D8559" s="3" t="s">
        <v>19759</v>
      </c>
      <c r="E8559" s="3" t="s">
        <v>19758</v>
      </c>
      <c r="F8559" s="6">
        <v>9200</v>
      </c>
      <c r="G8559" s="3" t="s">
        <v>59</v>
      </c>
      <c r="H8559" s="3">
        <v>2014</v>
      </c>
    </row>
    <row r="8560" spans="1:8" ht="51">
      <c r="A8560" s="17" t="s">
        <v>19680</v>
      </c>
      <c r="B8560" s="17" t="s">
        <v>19760</v>
      </c>
      <c r="C8560" s="4">
        <v>58905930551</v>
      </c>
      <c r="D8560" s="3" t="s">
        <v>19762</v>
      </c>
      <c r="E8560" s="3" t="s">
        <v>19761</v>
      </c>
      <c r="F8560" s="6">
        <v>31500</v>
      </c>
      <c r="G8560" s="10" t="s">
        <v>57</v>
      </c>
      <c r="H8560" s="3">
        <v>2014</v>
      </c>
    </row>
    <row r="8561" spans="1:8" ht="63.75">
      <c r="A8561" s="17" t="s">
        <v>19680</v>
      </c>
      <c r="B8561" s="17" t="s">
        <v>19763</v>
      </c>
      <c r="C8561" s="4"/>
      <c r="D8561" s="3" t="s">
        <v>19764</v>
      </c>
      <c r="E8561" s="3" t="s">
        <v>19765</v>
      </c>
      <c r="F8561" s="6">
        <v>3707104</v>
      </c>
      <c r="G8561" s="3" t="s">
        <v>59</v>
      </c>
      <c r="H8561" s="3">
        <v>2014</v>
      </c>
    </row>
    <row r="8562" spans="1:8" ht="25.5">
      <c r="A8562" s="17" t="s">
        <v>19680</v>
      </c>
      <c r="B8562" s="17" t="s">
        <v>19766</v>
      </c>
      <c r="C8562" s="4">
        <v>47231514528</v>
      </c>
      <c r="D8562" s="3" t="s">
        <v>19767</v>
      </c>
      <c r="E8562" s="3" t="s">
        <v>17313</v>
      </c>
      <c r="F8562" s="6">
        <v>4600</v>
      </c>
      <c r="G8562" s="10" t="s">
        <v>57</v>
      </c>
      <c r="H8562" s="3">
        <v>2014</v>
      </c>
    </row>
    <row r="8563" spans="1:8" ht="38.25">
      <c r="A8563" s="17" t="s">
        <v>19680</v>
      </c>
      <c r="B8563" s="17" t="s">
        <v>19768</v>
      </c>
      <c r="C8563" s="4">
        <v>82808653360</v>
      </c>
      <c r="D8563" s="3" t="s">
        <v>19770</v>
      </c>
      <c r="E8563" s="3" t="s">
        <v>19769</v>
      </c>
      <c r="F8563" s="6">
        <v>150000</v>
      </c>
      <c r="G8563" s="10" t="s">
        <v>57</v>
      </c>
      <c r="H8563" s="3">
        <v>2014</v>
      </c>
    </row>
    <row r="8564" spans="1:8" ht="25.5">
      <c r="A8564" s="17" t="s">
        <v>19680</v>
      </c>
      <c r="B8564" s="17" t="s">
        <v>19771</v>
      </c>
      <c r="C8564" s="4">
        <v>79919980561</v>
      </c>
      <c r="D8564" s="3" t="s">
        <v>19773</v>
      </c>
      <c r="E8564" s="3" t="s">
        <v>19772</v>
      </c>
      <c r="F8564" s="6">
        <v>22000</v>
      </c>
      <c r="G8564" s="10" t="s">
        <v>57</v>
      </c>
      <c r="H8564" s="3">
        <v>2014</v>
      </c>
    </row>
    <row r="8565" spans="1:8" ht="25.5">
      <c r="A8565" s="17" t="s">
        <v>19680</v>
      </c>
      <c r="B8565" s="17" t="s">
        <v>19774</v>
      </c>
      <c r="C8565" s="4">
        <v>60921482974</v>
      </c>
      <c r="D8565" s="3" t="s">
        <v>19775</v>
      </c>
      <c r="E8565" s="3" t="s">
        <v>19776</v>
      </c>
      <c r="F8565" s="6">
        <v>11000</v>
      </c>
      <c r="G8565" s="10" t="s">
        <v>57</v>
      </c>
      <c r="H8565" s="3">
        <v>2014</v>
      </c>
    </row>
    <row r="8566" spans="1:8" ht="63.75">
      <c r="A8566" s="17" t="s">
        <v>19680</v>
      </c>
      <c r="B8566" s="17" t="s">
        <v>3415</v>
      </c>
      <c r="C8566" s="4">
        <v>43482276956</v>
      </c>
      <c r="D8566" s="3" t="s">
        <v>19777</v>
      </c>
      <c r="E8566" s="3" t="s">
        <v>19778</v>
      </c>
      <c r="F8566" s="6">
        <v>18000</v>
      </c>
      <c r="G8566" s="10" t="s">
        <v>57</v>
      </c>
      <c r="H8566" s="3">
        <v>2014</v>
      </c>
    </row>
    <row r="8567" spans="1:8" ht="63.75">
      <c r="A8567" s="17" t="s">
        <v>19680</v>
      </c>
      <c r="B8567" s="17" t="s">
        <v>19779</v>
      </c>
      <c r="C8567" s="4">
        <v>66187887772</v>
      </c>
      <c r="D8567" s="3" t="s">
        <v>19780</v>
      </c>
      <c r="E8567" s="3" t="s">
        <v>19781</v>
      </c>
      <c r="F8567" s="6">
        <v>27500</v>
      </c>
      <c r="G8567" s="10" t="s">
        <v>57</v>
      </c>
      <c r="H8567" s="3">
        <v>2014</v>
      </c>
    </row>
    <row r="8568" spans="1:8" ht="51">
      <c r="A8568" s="17" t="s">
        <v>19680</v>
      </c>
      <c r="B8568" s="17" t="s">
        <v>19782</v>
      </c>
      <c r="C8568" s="4">
        <v>26270125876</v>
      </c>
      <c r="D8568" s="3" t="s">
        <v>19784</v>
      </c>
      <c r="E8568" s="3" t="s">
        <v>19783</v>
      </c>
      <c r="F8568" s="6">
        <v>74000</v>
      </c>
      <c r="G8568" s="10" t="s">
        <v>57</v>
      </c>
      <c r="H8568" s="3">
        <v>2014</v>
      </c>
    </row>
    <row r="8569" spans="1:8" ht="38.25">
      <c r="A8569" s="17" t="s">
        <v>19680</v>
      </c>
      <c r="B8569" s="17" t="s">
        <v>19785</v>
      </c>
      <c r="C8569" s="4">
        <v>6362592677</v>
      </c>
      <c r="D8569" s="3" t="s">
        <v>19787</v>
      </c>
      <c r="E8569" s="3" t="s">
        <v>19786</v>
      </c>
      <c r="F8569" s="6">
        <v>12000</v>
      </c>
      <c r="G8569" s="10" t="s">
        <v>57</v>
      </c>
      <c r="H8569" s="3">
        <v>2014</v>
      </c>
    </row>
    <row r="8570" spans="1:8" ht="51">
      <c r="A8570" s="17" t="s">
        <v>19680</v>
      </c>
      <c r="B8570" s="17" t="s">
        <v>19788</v>
      </c>
      <c r="C8570" s="4">
        <v>34622351608</v>
      </c>
      <c r="D8570" s="3" t="s">
        <v>19789</v>
      </c>
      <c r="E8570" s="3" t="s">
        <v>19790</v>
      </c>
      <c r="F8570" s="6">
        <v>73000</v>
      </c>
      <c r="G8570" s="10" t="s">
        <v>57</v>
      </c>
      <c r="H8570" s="3">
        <v>2014</v>
      </c>
    </row>
    <row r="8571" spans="1:8" ht="63.75">
      <c r="A8571" s="17" t="s">
        <v>19680</v>
      </c>
      <c r="B8571" s="17" t="s">
        <v>19791</v>
      </c>
      <c r="C8571" s="4">
        <v>96703924639</v>
      </c>
      <c r="D8571" s="3" t="s">
        <v>19792</v>
      </c>
      <c r="E8571" s="3" t="s">
        <v>19793</v>
      </c>
      <c r="F8571" s="6">
        <v>27800</v>
      </c>
      <c r="G8571" s="10" t="s">
        <v>57</v>
      </c>
      <c r="H8571" s="3">
        <v>2014</v>
      </c>
    </row>
    <row r="8572" spans="1:8" ht="38.25">
      <c r="A8572" s="17" t="s">
        <v>19680</v>
      </c>
      <c r="B8572" s="17" t="s">
        <v>19794</v>
      </c>
      <c r="C8572" s="4">
        <v>29769718046</v>
      </c>
      <c r="D8572" s="3" t="s">
        <v>19796</v>
      </c>
      <c r="E8572" s="3" t="s">
        <v>19795</v>
      </c>
      <c r="F8572" s="6">
        <v>27500</v>
      </c>
      <c r="G8572" s="3" t="s">
        <v>59</v>
      </c>
      <c r="H8572" s="3">
        <v>2014</v>
      </c>
    </row>
    <row r="8573" spans="1:8" ht="25.5">
      <c r="A8573" s="17" t="s">
        <v>19680</v>
      </c>
      <c r="B8573" s="17" t="s">
        <v>19797</v>
      </c>
      <c r="C8573" s="4">
        <v>20792124114</v>
      </c>
      <c r="D8573" s="3" t="s">
        <v>19798</v>
      </c>
      <c r="E8573" s="3" t="s">
        <v>19799</v>
      </c>
      <c r="F8573" s="6">
        <v>19000</v>
      </c>
      <c r="G8573" s="10" t="s">
        <v>57</v>
      </c>
      <c r="H8573" s="3">
        <v>2014</v>
      </c>
    </row>
    <row r="8574" spans="1:8" ht="25.5">
      <c r="A8574" s="17" t="s">
        <v>19680</v>
      </c>
      <c r="B8574" s="17" t="s">
        <v>19800</v>
      </c>
      <c r="C8574" s="4">
        <v>43017200136</v>
      </c>
      <c r="D8574" s="3" t="s">
        <v>19801</v>
      </c>
      <c r="E8574" s="3" t="s">
        <v>19802</v>
      </c>
      <c r="F8574" s="6">
        <v>22000</v>
      </c>
      <c r="G8574" s="10" t="s">
        <v>57</v>
      </c>
      <c r="H8574" s="3">
        <v>2014</v>
      </c>
    </row>
    <row r="8575" spans="1:8" ht="25.5">
      <c r="A8575" s="17" t="s">
        <v>19680</v>
      </c>
      <c r="B8575" s="17" t="s">
        <v>19803</v>
      </c>
      <c r="C8575" s="4">
        <v>89499771598</v>
      </c>
      <c r="D8575" s="3" t="s">
        <v>19805</v>
      </c>
      <c r="E8575" s="3" t="s">
        <v>19804</v>
      </c>
      <c r="F8575" s="6">
        <v>20000</v>
      </c>
      <c r="G8575" s="10" t="s">
        <v>57</v>
      </c>
      <c r="H8575" s="3">
        <v>2014</v>
      </c>
    </row>
    <row r="8576" spans="1:8" ht="38.25">
      <c r="A8576" s="17" t="s">
        <v>19680</v>
      </c>
      <c r="B8576" s="17" t="s">
        <v>19806</v>
      </c>
      <c r="C8576" s="4">
        <v>70682040923</v>
      </c>
      <c r="D8576" s="3" t="s">
        <v>19808</v>
      </c>
      <c r="E8576" s="3" t="s">
        <v>19807</v>
      </c>
      <c r="F8576" s="6">
        <v>7400</v>
      </c>
      <c r="G8576" s="10" t="s">
        <v>57</v>
      </c>
      <c r="H8576" s="3">
        <v>2014</v>
      </c>
    </row>
    <row r="8577" spans="1:8" ht="63.75">
      <c r="A8577" s="17" t="s">
        <v>19680</v>
      </c>
      <c r="B8577" s="17" t="s">
        <v>712</v>
      </c>
      <c r="C8577" s="4">
        <v>81387458217</v>
      </c>
      <c r="D8577" s="3" t="s">
        <v>19809</v>
      </c>
      <c r="E8577" s="3" t="s">
        <v>19810</v>
      </c>
      <c r="F8577" s="6">
        <v>17400</v>
      </c>
      <c r="G8577" s="3" t="s">
        <v>59</v>
      </c>
      <c r="H8577" s="3">
        <v>2014</v>
      </c>
    </row>
    <row r="8578" spans="1:8">
      <c r="A8578" s="17" t="s">
        <v>19680</v>
      </c>
      <c r="B8578" s="17" t="s">
        <v>19811</v>
      </c>
      <c r="C8578" s="4">
        <v>95183762118</v>
      </c>
      <c r="D8578" s="3" t="s">
        <v>19812</v>
      </c>
      <c r="E8578" s="3" t="s">
        <v>19813</v>
      </c>
      <c r="F8578" s="6">
        <v>27500</v>
      </c>
      <c r="G8578" s="10" t="s">
        <v>57</v>
      </c>
      <c r="H8578" s="3">
        <v>2014</v>
      </c>
    </row>
    <row r="8579" spans="1:8" ht="38.25">
      <c r="A8579" s="16" t="s">
        <v>19680</v>
      </c>
      <c r="B8579" s="17" t="s">
        <v>19814</v>
      </c>
      <c r="C8579" s="4"/>
      <c r="D8579" s="3" t="s">
        <v>19816</v>
      </c>
      <c r="E8579" s="3" t="s">
        <v>19815</v>
      </c>
      <c r="F8579" s="6">
        <v>50000</v>
      </c>
      <c r="G8579" s="3" t="s">
        <v>59</v>
      </c>
      <c r="H8579" s="3">
        <v>2014</v>
      </c>
    </row>
    <row r="8580" spans="1:8">
      <c r="A8580" s="16" t="s">
        <v>19680</v>
      </c>
      <c r="B8580" s="17" t="s">
        <v>19817</v>
      </c>
      <c r="C8580" s="4">
        <v>2975411629</v>
      </c>
      <c r="D8580" s="3" t="s">
        <v>19818</v>
      </c>
      <c r="E8580" s="3" t="s">
        <v>19819</v>
      </c>
      <c r="F8580" s="6">
        <v>600000</v>
      </c>
      <c r="G8580" s="3" t="s">
        <v>59</v>
      </c>
      <c r="H8580" s="3">
        <v>2014</v>
      </c>
    </row>
    <row r="8581" spans="1:8" ht="25.5">
      <c r="A8581" s="16" t="s">
        <v>19680</v>
      </c>
      <c r="B8581" s="17" t="s">
        <v>19820</v>
      </c>
      <c r="C8581" s="4"/>
      <c r="D8581" s="3" t="s">
        <v>19821</v>
      </c>
      <c r="E8581" s="3"/>
      <c r="F8581" s="6">
        <v>13750</v>
      </c>
      <c r="G8581" s="3" t="s">
        <v>59</v>
      </c>
      <c r="H8581" s="3">
        <v>2014</v>
      </c>
    </row>
    <row r="8582" spans="1:8" ht="38.25">
      <c r="A8582" s="16" t="s">
        <v>19680</v>
      </c>
      <c r="B8582" s="17" t="s">
        <v>19822</v>
      </c>
      <c r="C8582" s="4">
        <v>20717593431</v>
      </c>
      <c r="D8582" s="3" t="s">
        <v>19823</v>
      </c>
      <c r="E8582" s="3" t="s">
        <v>19824</v>
      </c>
      <c r="F8582" s="6">
        <v>25000</v>
      </c>
      <c r="G8582" s="3" t="s">
        <v>59</v>
      </c>
      <c r="H8582" s="3">
        <v>2014</v>
      </c>
    </row>
    <row r="8583" spans="1:8">
      <c r="A8583" s="16" t="s">
        <v>19680</v>
      </c>
      <c r="B8583" s="17" t="s">
        <v>19825</v>
      </c>
      <c r="C8583" s="4"/>
      <c r="D8583" s="3"/>
      <c r="E8583" s="3"/>
      <c r="F8583" s="6">
        <v>39500</v>
      </c>
      <c r="G8583" s="3" t="s">
        <v>57</v>
      </c>
      <c r="H8583" s="3">
        <v>2014</v>
      </c>
    </row>
    <row r="8584" spans="1:8">
      <c r="A8584" s="16" t="s">
        <v>19680</v>
      </c>
      <c r="B8584" s="17" t="s">
        <v>19826</v>
      </c>
      <c r="C8584" s="4"/>
      <c r="D8584" s="3" t="s">
        <v>19828</v>
      </c>
      <c r="E8584" s="3" t="s">
        <v>19827</v>
      </c>
      <c r="F8584" s="6">
        <v>242092.73</v>
      </c>
      <c r="G8584" s="3" t="s">
        <v>59</v>
      </c>
      <c r="H8584" s="3">
        <v>2014</v>
      </c>
    </row>
    <row r="8585" spans="1:8" ht="25.5">
      <c r="A8585" s="16" t="s">
        <v>19680</v>
      </c>
      <c r="B8585" s="17" t="s">
        <v>19829</v>
      </c>
      <c r="C8585" s="4"/>
      <c r="D8585" s="3" t="s">
        <v>9830</v>
      </c>
      <c r="E8585" s="3"/>
      <c r="F8585" s="6">
        <v>125000</v>
      </c>
      <c r="G8585" s="3" t="s">
        <v>59</v>
      </c>
      <c r="H8585" s="3">
        <v>2014</v>
      </c>
    </row>
    <row r="8586" spans="1:8" ht="25.5">
      <c r="A8586" s="17" t="s">
        <v>19830</v>
      </c>
      <c r="B8586" s="17" t="s">
        <v>19831</v>
      </c>
      <c r="C8586" s="4"/>
      <c r="D8586" s="3"/>
      <c r="E8586" s="3"/>
      <c r="F8586" s="6">
        <v>9949.9699999999993</v>
      </c>
      <c r="G8586" s="3" t="s">
        <v>44</v>
      </c>
      <c r="H8586" s="3">
        <v>2014</v>
      </c>
    </row>
    <row r="8587" spans="1:8">
      <c r="A8587" s="16" t="s">
        <v>19830</v>
      </c>
      <c r="B8587" s="17" t="s">
        <v>19832</v>
      </c>
      <c r="C8587" s="4"/>
      <c r="D8587" s="3"/>
      <c r="E8587" s="3"/>
      <c r="F8587" s="6">
        <v>500</v>
      </c>
      <c r="G8587" s="3" t="s">
        <v>44</v>
      </c>
      <c r="H8587" s="3">
        <v>2014</v>
      </c>
    </row>
    <row r="8588" spans="1:8">
      <c r="A8588" s="16" t="s">
        <v>19830</v>
      </c>
      <c r="B8588" s="17" t="s">
        <v>19833</v>
      </c>
      <c r="C8588" s="4"/>
      <c r="D8588" s="3"/>
      <c r="E8588" s="3"/>
      <c r="F8588" s="6">
        <v>1500</v>
      </c>
      <c r="G8588" s="3" t="s">
        <v>44</v>
      </c>
      <c r="H8588" s="3">
        <v>2014</v>
      </c>
    </row>
    <row r="8589" spans="1:8">
      <c r="A8589" s="16" t="s">
        <v>19830</v>
      </c>
      <c r="B8589" s="17" t="s">
        <v>19834</v>
      </c>
      <c r="C8589" s="4"/>
      <c r="D8589" s="3"/>
      <c r="E8589" s="3"/>
      <c r="F8589" s="6">
        <v>1000</v>
      </c>
      <c r="G8589" s="3" t="s">
        <v>44</v>
      </c>
      <c r="H8589" s="3">
        <v>2014</v>
      </c>
    </row>
    <row r="8590" spans="1:8">
      <c r="A8590" s="16" t="s">
        <v>19830</v>
      </c>
      <c r="B8590" s="17" t="s">
        <v>19835</v>
      </c>
      <c r="C8590" s="4"/>
      <c r="D8590" s="3"/>
      <c r="E8590" s="3"/>
      <c r="F8590" s="6">
        <v>2660.7</v>
      </c>
      <c r="G8590" s="3" t="s">
        <v>44</v>
      </c>
      <c r="H8590" s="3">
        <v>2014</v>
      </c>
    </row>
    <row r="8591" spans="1:8">
      <c r="A8591" s="17" t="s">
        <v>19830</v>
      </c>
      <c r="B8591" s="17" t="s">
        <v>19836</v>
      </c>
      <c r="C8591" s="4"/>
      <c r="D8591" s="3"/>
      <c r="E8591" s="3"/>
      <c r="F8591" s="6">
        <v>8500</v>
      </c>
      <c r="G8591" s="3" t="s">
        <v>44</v>
      </c>
      <c r="H8591" s="3">
        <v>2014</v>
      </c>
    </row>
    <row r="8592" spans="1:8">
      <c r="A8592" s="17" t="s">
        <v>19830</v>
      </c>
      <c r="B8592" s="17" t="s">
        <v>19837</v>
      </c>
      <c r="C8592" s="4"/>
      <c r="D8592" s="3"/>
      <c r="E8592" s="3"/>
      <c r="F8592" s="6">
        <v>8500</v>
      </c>
      <c r="G8592" s="3" t="s">
        <v>44</v>
      </c>
      <c r="H8592" s="3">
        <v>2014</v>
      </c>
    </row>
    <row r="8593" spans="1:8">
      <c r="A8593" s="17" t="s">
        <v>19830</v>
      </c>
      <c r="B8593" s="17" t="s">
        <v>19838</v>
      </c>
      <c r="C8593" s="4"/>
      <c r="D8593" s="3"/>
      <c r="E8593" s="3"/>
      <c r="F8593" s="6">
        <v>1000</v>
      </c>
      <c r="G8593" s="3" t="s">
        <v>44</v>
      </c>
      <c r="H8593" s="3">
        <v>2014</v>
      </c>
    </row>
    <row r="8594" spans="1:8">
      <c r="A8594" s="17" t="s">
        <v>19830</v>
      </c>
      <c r="B8594" s="17" t="s">
        <v>2547</v>
      </c>
      <c r="C8594" s="4"/>
      <c r="D8594" s="3"/>
      <c r="E8594" s="3"/>
      <c r="F8594" s="6">
        <v>10106.040000000001</v>
      </c>
      <c r="G8594" s="3" t="s">
        <v>44</v>
      </c>
      <c r="H8594" s="3">
        <v>2014</v>
      </c>
    </row>
    <row r="8595" spans="1:8">
      <c r="A8595" s="17" t="s">
        <v>19830</v>
      </c>
      <c r="B8595" s="17" t="s">
        <v>18041</v>
      </c>
      <c r="C8595" s="4"/>
      <c r="D8595" s="3"/>
      <c r="E8595" s="3"/>
      <c r="F8595" s="6">
        <v>1660.7</v>
      </c>
      <c r="G8595" s="3" t="s">
        <v>44</v>
      </c>
      <c r="H8595" s="3">
        <v>2014</v>
      </c>
    </row>
    <row r="8596" spans="1:8">
      <c r="A8596" s="17" t="s">
        <v>19830</v>
      </c>
      <c r="B8596" s="17" t="s">
        <v>19839</v>
      </c>
      <c r="C8596" s="4"/>
      <c r="D8596" s="3"/>
      <c r="E8596" s="3"/>
      <c r="F8596" s="6">
        <v>68500</v>
      </c>
      <c r="G8596" s="3" t="s">
        <v>44</v>
      </c>
      <c r="H8596" s="3">
        <v>2014</v>
      </c>
    </row>
    <row r="8597" spans="1:8">
      <c r="A8597" s="17" t="s">
        <v>19830</v>
      </c>
      <c r="B8597" s="17" t="s">
        <v>19840</v>
      </c>
      <c r="C8597" s="4"/>
      <c r="D8597" s="3"/>
      <c r="E8597" s="3"/>
      <c r="F8597" s="6">
        <v>4500</v>
      </c>
      <c r="G8597" s="3" t="s">
        <v>44</v>
      </c>
      <c r="H8597" s="3">
        <v>2014</v>
      </c>
    </row>
    <row r="8598" spans="1:8">
      <c r="A8598" s="17" t="s">
        <v>19830</v>
      </c>
      <c r="B8598" s="17" t="s">
        <v>19841</v>
      </c>
      <c r="C8598" s="4"/>
      <c r="D8598" s="3"/>
      <c r="E8598" s="3"/>
      <c r="F8598" s="6">
        <v>29400</v>
      </c>
      <c r="G8598" s="3" t="s">
        <v>44</v>
      </c>
      <c r="H8598" s="3">
        <v>2014</v>
      </c>
    </row>
    <row r="8599" spans="1:8">
      <c r="A8599" s="17" t="s">
        <v>19830</v>
      </c>
      <c r="B8599" s="17" t="s">
        <v>19842</v>
      </c>
      <c r="C8599" s="4"/>
      <c r="D8599" s="3"/>
      <c r="E8599" s="3"/>
      <c r="F8599" s="6">
        <v>3500</v>
      </c>
      <c r="G8599" s="3" t="s">
        <v>44</v>
      </c>
      <c r="H8599" s="3">
        <v>2014</v>
      </c>
    </row>
    <row r="8600" spans="1:8">
      <c r="A8600" s="17" t="s">
        <v>19830</v>
      </c>
      <c r="B8600" s="17" t="s">
        <v>19843</v>
      </c>
      <c r="C8600" s="4"/>
      <c r="D8600" s="3"/>
      <c r="E8600" s="3"/>
      <c r="F8600" s="6">
        <v>4000</v>
      </c>
      <c r="G8600" s="3" t="s">
        <v>44</v>
      </c>
      <c r="H8600" s="3">
        <v>2014</v>
      </c>
    </row>
    <row r="8601" spans="1:8">
      <c r="A8601" s="17" t="s">
        <v>19830</v>
      </c>
      <c r="B8601" s="17" t="s">
        <v>19844</v>
      </c>
      <c r="C8601" s="4"/>
      <c r="D8601" s="3"/>
      <c r="E8601" s="3"/>
      <c r="F8601" s="6">
        <v>1000</v>
      </c>
      <c r="G8601" s="3" t="s">
        <v>44</v>
      </c>
      <c r="H8601" s="3">
        <v>2014</v>
      </c>
    </row>
    <row r="8602" spans="1:8" ht="25.5">
      <c r="A8602" s="17" t="s">
        <v>19845</v>
      </c>
      <c r="B8602" s="17" t="s">
        <v>19846</v>
      </c>
      <c r="C8602" s="4" t="s">
        <v>19847</v>
      </c>
      <c r="D8602" s="3"/>
      <c r="E8602" s="3"/>
      <c r="F8602" s="6">
        <v>75000</v>
      </c>
      <c r="G8602" s="3" t="s">
        <v>55</v>
      </c>
      <c r="H8602" s="3">
        <v>2014</v>
      </c>
    </row>
    <row r="8603" spans="1:8">
      <c r="A8603" s="17" t="s">
        <v>19845</v>
      </c>
      <c r="B8603" s="17" t="s">
        <v>19848</v>
      </c>
      <c r="C8603" s="4" t="s">
        <v>19849</v>
      </c>
      <c r="D8603" s="3"/>
      <c r="E8603" s="3"/>
      <c r="F8603" s="6">
        <v>70000</v>
      </c>
      <c r="G8603" s="3" t="s">
        <v>55</v>
      </c>
      <c r="H8603" s="3">
        <v>2014</v>
      </c>
    </row>
    <row r="8604" spans="1:8">
      <c r="A8604" s="17" t="s">
        <v>19845</v>
      </c>
      <c r="B8604" s="17" t="s">
        <v>19850</v>
      </c>
      <c r="C8604" s="4" t="s">
        <v>19851</v>
      </c>
      <c r="D8604" s="3"/>
      <c r="E8604" s="3"/>
      <c r="F8604" s="6">
        <v>26195.16</v>
      </c>
      <c r="G8604" s="3" t="s">
        <v>55</v>
      </c>
      <c r="H8604" s="3">
        <v>2014</v>
      </c>
    </row>
    <row r="8605" spans="1:8">
      <c r="A8605" s="17" t="s">
        <v>19845</v>
      </c>
      <c r="B8605" s="17" t="s">
        <v>19852</v>
      </c>
      <c r="C8605" s="4" t="s">
        <v>19853</v>
      </c>
      <c r="D8605" s="3"/>
      <c r="E8605" s="3"/>
      <c r="F8605" s="6">
        <v>23199.919999999998</v>
      </c>
      <c r="G8605" s="3" t="s">
        <v>55</v>
      </c>
      <c r="H8605" s="3">
        <v>2014</v>
      </c>
    </row>
    <row r="8606" spans="1:8">
      <c r="A8606" s="17" t="s">
        <v>19845</v>
      </c>
      <c r="B8606" s="17" t="s">
        <v>19854</v>
      </c>
      <c r="C8606" s="4" t="s">
        <v>19855</v>
      </c>
      <c r="D8606" s="3"/>
      <c r="E8606" s="3"/>
      <c r="F8606" s="6">
        <v>7702.86</v>
      </c>
      <c r="G8606" s="3" t="s">
        <v>55</v>
      </c>
      <c r="H8606" s="3">
        <v>2014</v>
      </c>
    </row>
    <row r="8607" spans="1:8">
      <c r="A8607" s="17" t="s">
        <v>19845</v>
      </c>
      <c r="B8607" s="17" t="s">
        <v>19856</v>
      </c>
      <c r="C8607" s="4" t="s">
        <v>19857</v>
      </c>
      <c r="D8607" s="3"/>
      <c r="E8607" s="3"/>
      <c r="F8607" s="6">
        <v>3000</v>
      </c>
      <c r="G8607" s="3" t="s">
        <v>55</v>
      </c>
      <c r="H8607" s="3">
        <v>2014</v>
      </c>
    </row>
    <row r="8608" spans="1:8">
      <c r="A8608" s="17" t="s">
        <v>19845</v>
      </c>
      <c r="B8608" s="17" t="s">
        <v>19858</v>
      </c>
      <c r="C8608" s="4" t="s">
        <v>19859</v>
      </c>
      <c r="D8608" s="3"/>
      <c r="E8608" s="3"/>
      <c r="F8608" s="6">
        <v>3000</v>
      </c>
      <c r="G8608" s="3" t="s">
        <v>55</v>
      </c>
      <c r="H8608" s="3">
        <v>2014</v>
      </c>
    </row>
    <row r="8609" spans="1:8">
      <c r="A8609" s="17" t="s">
        <v>19845</v>
      </c>
      <c r="B8609" s="17" t="s">
        <v>19860</v>
      </c>
      <c r="C8609" s="4" t="s">
        <v>19861</v>
      </c>
      <c r="D8609" s="3"/>
      <c r="E8609" s="3"/>
      <c r="F8609" s="6">
        <v>1000</v>
      </c>
      <c r="G8609" s="3" t="s">
        <v>55</v>
      </c>
      <c r="H8609" s="3">
        <v>2014</v>
      </c>
    </row>
    <row r="8610" spans="1:8">
      <c r="A8610" s="17" t="s">
        <v>19845</v>
      </c>
      <c r="B8610" s="17" t="s">
        <v>19862</v>
      </c>
      <c r="C8610" s="4" t="s">
        <v>19863</v>
      </c>
      <c r="D8610" s="3"/>
      <c r="E8610" s="3"/>
      <c r="F8610" s="6">
        <v>281947</v>
      </c>
      <c r="G8610" s="3" t="s">
        <v>55</v>
      </c>
      <c r="H8610" s="3">
        <v>2014</v>
      </c>
    </row>
    <row r="8611" spans="1:8">
      <c r="A8611" s="17" t="s">
        <v>19845</v>
      </c>
      <c r="B8611" s="17" t="s">
        <v>19864</v>
      </c>
      <c r="C8611" s="4" t="s">
        <v>19865</v>
      </c>
      <c r="D8611" s="3"/>
      <c r="E8611" s="3"/>
      <c r="F8611" s="6">
        <v>182514</v>
      </c>
      <c r="G8611" s="3" t="s">
        <v>55</v>
      </c>
      <c r="H8611" s="3">
        <v>2014</v>
      </c>
    </row>
    <row r="8612" spans="1:8">
      <c r="A8612" s="17" t="s">
        <v>19845</v>
      </c>
      <c r="B8612" s="17" t="s">
        <v>19866</v>
      </c>
      <c r="C8612" s="4" t="s">
        <v>19867</v>
      </c>
      <c r="D8612" s="3"/>
      <c r="E8612" s="3"/>
      <c r="F8612" s="6">
        <v>98000</v>
      </c>
      <c r="G8612" s="3" t="s">
        <v>55</v>
      </c>
      <c r="H8612" s="3">
        <v>2014</v>
      </c>
    </row>
    <row r="8613" spans="1:8">
      <c r="A8613" s="17" t="s">
        <v>19845</v>
      </c>
      <c r="B8613" s="17" t="s">
        <v>19868</v>
      </c>
      <c r="C8613" s="4" t="s">
        <v>19869</v>
      </c>
      <c r="D8613" s="3"/>
      <c r="E8613" s="3"/>
      <c r="F8613" s="6">
        <v>77000</v>
      </c>
      <c r="G8613" s="3" t="s">
        <v>55</v>
      </c>
      <c r="H8613" s="3">
        <v>2014</v>
      </c>
    </row>
    <row r="8614" spans="1:8">
      <c r="A8614" s="17" t="s">
        <v>19845</v>
      </c>
      <c r="B8614" s="17" t="s">
        <v>19870</v>
      </c>
      <c r="C8614" s="4" t="s">
        <v>19871</v>
      </c>
      <c r="D8614" s="3"/>
      <c r="E8614" s="3"/>
      <c r="F8614" s="6">
        <v>32000</v>
      </c>
      <c r="G8614" s="3" t="s">
        <v>55</v>
      </c>
      <c r="H8614" s="3">
        <v>2014</v>
      </c>
    </row>
    <row r="8615" spans="1:8">
      <c r="A8615" s="17" t="s">
        <v>19845</v>
      </c>
      <c r="B8615" s="17" t="s">
        <v>19872</v>
      </c>
      <c r="C8615" s="4" t="s">
        <v>19873</v>
      </c>
      <c r="D8615" s="3"/>
      <c r="E8615" s="3"/>
      <c r="F8615" s="6">
        <v>30000</v>
      </c>
      <c r="G8615" s="3" t="s">
        <v>55</v>
      </c>
      <c r="H8615" s="3">
        <v>2014</v>
      </c>
    </row>
    <row r="8616" spans="1:8">
      <c r="A8616" s="17" t="s">
        <v>19845</v>
      </c>
      <c r="B8616" s="17" t="s">
        <v>19874</v>
      </c>
      <c r="C8616" s="4" t="s">
        <v>19875</v>
      </c>
      <c r="D8616" s="3"/>
      <c r="E8616" s="3"/>
      <c r="F8616" s="6">
        <v>22000</v>
      </c>
      <c r="G8616" s="3" t="s">
        <v>55</v>
      </c>
      <c r="H8616" s="3">
        <v>2014</v>
      </c>
    </row>
    <row r="8617" spans="1:8">
      <c r="A8617" s="17" t="s">
        <v>19845</v>
      </c>
      <c r="B8617" s="17" t="s">
        <v>19876</v>
      </c>
      <c r="C8617" s="4" t="s">
        <v>19877</v>
      </c>
      <c r="D8617" s="3"/>
      <c r="E8617" s="3"/>
      <c r="F8617" s="6">
        <v>10000</v>
      </c>
      <c r="G8617" s="3" t="s">
        <v>55</v>
      </c>
      <c r="H8617" s="3">
        <v>2014</v>
      </c>
    </row>
    <row r="8618" spans="1:8">
      <c r="A8618" s="17" t="s">
        <v>19845</v>
      </c>
      <c r="B8618" s="17" t="s">
        <v>19878</v>
      </c>
      <c r="C8618" s="4" t="s">
        <v>19879</v>
      </c>
      <c r="D8618" s="3"/>
      <c r="E8618" s="3"/>
      <c r="F8618" s="6">
        <v>8000</v>
      </c>
      <c r="G8618" s="3" t="s">
        <v>55</v>
      </c>
      <c r="H8618" s="3">
        <v>2014</v>
      </c>
    </row>
    <row r="8619" spans="1:8">
      <c r="A8619" s="17" t="s">
        <v>19845</v>
      </c>
      <c r="B8619" s="17" t="s">
        <v>19880</v>
      </c>
      <c r="C8619" s="4">
        <v>77597918835</v>
      </c>
      <c r="D8619" s="3"/>
      <c r="E8619" s="3"/>
      <c r="F8619" s="6">
        <v>8000</v>
      </c>
      <c r="G8619" s="3" t="s">
        <v>55</v>
      </c>
      <c r="H8619" s="3">
        <v>2014</v>
      </c>
    </row>
    <row r="8620" spans="1:8">
      <c r="A8620" s="17" t="s">
        <v>19845</v>
      </c>
      <c r="B8620" s="17" t="s">
        <v>19881</v>
      </c>
      <c r="C8620" s="4"/>
      <c r="D8620" s="3"/>
      <c r="E8620" s="3"/>
      <c r="F8620" s="6">
        <v>4000</v>
      </c>
      <c r="G8620" s="3" t="s">
        <v>55</v>
      </c>
      <c r="H8620" s="3">
        <v>2014</v>
      </c>
    </row>
    <row r="8621" spans="1:8">
      <c r="A8621" s="17" t="s">
        <v>19845</v>
      </c>
      <c r="B8621" s="17" t="s">
        <v>19882</v>
      </c>
      <c r="C8621" s="4">
        <v>86451013717</v>
      </c>
      <c r="D8621" s="3"/>
      <c r="E8621" s="3"/>
      <c r="F8621" s="6">
        <v>3400</v>
      </c>
      <c r="G8621" s="3" t="s">
        <v>55</v>
      </c>
      <c r="H8621" s="3">
        <v>2014</v>
      </c>
    </row>
    <row r="8622" spans="1:8">
      <c r="A8622" s="17" t="s">
        <v>19845</v>
      </c>
      <c r="B8622" s="17" t="s">
        <v>19883</v>
      </c>
      <c r="C8622" s="4"/>
      <c r="D8622" s="3"/>
      <c r="E8622" s="3"/>
      <c r="F8622" s="6">
        <v>3200</v>
      </c>
      <c r="G8622" s="3" t="s">
        <v>55</v>
      </c>
      <c r="H8622" s="3">
        <v>2014</v>
      </c>
    </row>
    <row r="8623" spans="1:8">
      <c r="A8623" s="17" t="s">
        <v>19845</v>
      </c>
      <c r="B8623" s="17" t="s">
        <v>19884</v>
      </c>
      <c r="C8623" s="4"/>
      <c r="D8623" s="3"/>
      <c r="E8623" s="3"/>
      <c r="F8623" s="6">
        <v>3200</v>
      </c>
      <c r="G8623" s="3" t="s">
        <v>55</v>
      </c>
      <c r="H8623" s="3">
        <v>2014</v>
      </c>
    </row>
    <row r="8624" spans="1:8">
      <c r="A8624" s="17" t="s">
        <v>19845</v>
      </c>
      <c r="B8624" s="17" t="s">
        <v>19885</v>
      </c>
      <c r="C8624" s="4">
        <v>79739613291</v>
      </c>
      <c r="D8624" s="3"/>
      <c r="E8624" s="3"/>
      <c r="F8624" s="6">
        <v>3200</v>
      </c>
      <c r="G8624" s="3" t="s">
        <v>55</v>
      </c>
      <c r="H8624" s="3">
        <v>2014</v>
      </c>
    </row>
    <row r="8625" spans="1:8">
      <c r="A8625" s="17" t="s">
        <v>19845</v>
      </c>
      <c r="B8625" s="17" t="s">
        <v>19886</v>
      </c>
      <c r="C8625" s="4">
        <v>28128730338</v>
      </c>
      <c r="D8625" s="3"/>
      <c r="E8625" s="3"/>
      <c r="F8625" s="6">
        <v>3200</v>
      </c>
      <c r="G8625" s="3" t="s">
        <v>55</v>
      </c>
      <c r="H8625" s="3">
        <v>2014</v>
      </c>
    </row>
    <row r="8626" spans="1:8">
      <c r="A8626" s="17" t="s">
        <v>19845</v>
      </c>
      <c r="B8626" s="17" t="s">
        <v>19887</v>
      </c>
      <c r="C8626" s="4">
        <v>40377379436</v>
      </c>
      <c r="D8626" s="3"/>
      <c r="E8626" s="3"/>
      <c r="F8626" s="6">
        <v>3200</v>
      </c>
      <c r="G8626" s="3" t="s">
        <v>55</v>
      </c>
      <c r="H8626" s="3">
        <v>2014</v>
      </c>
    </row>
    <row r="8627" spans="1:8" ht="25.5">
      <c r="A8627" s="17" t="s">
        <v>19845</v>
      </c>
      <c r="B8627" s="17" t="s">
        <v>19888</v>
      </c>
      <c r="C8627" s="4">
        <v>43905450742</v>
      </c>
      <c r="D8627" s="3"/>
      <c r="E8627" s="3"/>
      <c r="F8627" s="6">
        <v>2400</v>
      </c>
      <c r="G8627" s="3" t="s">
        <v>55</v>
      </c>
      <c r="H8627" s="3">
        <v>2014</v>
      </c>
    </row>
    <row r="8628" spans="1:8">
      <c r="A8628" s="17" t="s">
        <v>19845</v>
      </c>
      <c r="B8628" s="17" t="s">
        <v>19889</v>
      </c>
      <c r="C8628" s="4">
        <v>5553671509</v>
      </c>
      <c r="D8628" s="3"/>
      <c r="E8628" s="3"/>
      <c r="F8628" s="6">
        <v>29436.35</v>
      </c>
      <c r="G8628" s="3" t="s">
        <v>55</v>
      </c>
      <c r="H8628" s="3">
        <v>2014</v>
      </c>
    </row>
    <row r="8629" spans="1:8" ht="25.5">
      <c r="A8629" s="17" t="s">
        <v>19845</v>
      </c>
      <c r="B8629" s="17" t="s">
        <v>19890</v>
      </c>
      <c r="C8629" s="4">
        <v>97381133815</v>
      </c>
      <c r="D8629" s="3"/>
      <c r="E8629" s="3"/>
      <c r="F8629" s="6">
        <v>7500</v>
      </c>
      <c r="G8629" s="3" t="s">
        <v>55</v>
      </c>
      <c r="H8629" s="3">
        <v>2014</v>
      </c>
    </row>
    <row r="8630" spans="1:8">
      <c r="A8630" s="17" t="s">
        <v>19845</v>
      </c>
      <c r="B8630" s="17" t="s">
        <v>19891</v>
      </c>
      <c r="C8630" s="4">
        <v>12777237649</v>
      </c>
      <c r="D8630" s="3"/>
      <c r="E8630" s="3"/>
      <c r="F8630" s="6">
        <v>6500</v>
      </c>
      <c r="G8630" s="3" t="s">
        <v>55</v>
      </c>
      <c r="H8630" s="3">
        <v>2014</v>
      </c>
    </row>
    <row r="8631" spans="1:8">
      <c r="A8631" s="17" t="s">
        <v>19845</v>
      </c>
      <c r="B8631" s="17" t="s">
        <v>12043</v>
      </c>
      <c r="C8631" s="4"/>
      <c r="D8631" s="3"/>
      <c r="E8631" s="3"/>
      <c r="F8631" s="6">
        <v>3500</v>
      </c>
      <c r="G8631" s="3" t="s">
        <v>55</v>
      </c>
      <c r="H8631" s="3">
        <v>2014</v>
      </c>
    </row>
    <row r="8632" spans="1:8">
      <c r="A8632" s="17" t="s">
        <v>19845</v>
      </c>
      <c r="B8632" s="17" t="s">
        <v>19892</v>
      </c>
      <c r="C8632" s="4">
        <v>74813721563</v>
      </c>
      <c r="D8632" s="3"/>
      <c r="E8632" s="3"/>
      <c r="F8632" s="6">
        <v>3462.5</v>
      </c>
      <c r="G8632" s="3" t="s">
        <v>55</v>
      </c>
      <c r="H8632" s="3">
        <v>2014</v>
      </c>
    </row>
    <row r="8633" spans="1:8">
      <c r="A8633" s="17" t="s">
        <v>19845</v>
      </c>
      <c r="B8633" s="17" t="s">
        <v>19893</v>
      </c>
      <c r="C8633" s="4">
        <v>28160378853</v>
      </c>
      <c r="D8633" s="3"/>
      <c r="E8633" s="3"/>
      <c r="F8633" s="6">
        <v>3000</v>
      </c>
      <c r="G8633" s="3" t="s">
        <v>55</v>
      </c>
      <c r="H8633" s="3">
        <v>2014</v>
      </c>
    </row>
    <row r="8634" spans="1:8">
      <c r="A8634" s="17" t="s">
        <v>19845</v>
      </c>
      <c r="B8634" s="17" t="s">
        <v>19894</v>
      </c>
      <c r="C8634" s="4">
        <v>74512404247</v>
      </c>
      <c r="D8634" s="3"/>
      <c r="E8634" s="3"/>
      <c r="F8634" s="6">
        <v>3000</v>
      </c>
      <c r="G8634" s="3" t="s">
        <v>55</v>
      </c>
      <c r="H8634" s="3">
        <v>2014</v>
      </c>
    </row>
    <row r="8635" spans="1:8" ht="25.5">
      <c r="A8635" s="17" t="s">
        <v>19845</v>
      </c>
      <c r="B8635" s="17" t="s">
        <v>19895</v>
      </c>
      <c r="C8635" s="4">
        <v>2336252286</v>
      </c>
      <c r="D8635" s="3"/>
      <c r="E8635" s="3"/>
      <c r="F8635" s="6">
        <v>3000</v>
      </c>
      <c r="G8635" s="3" t="s">
        <v>55</v>
      </c>
      <c r="H8635" s="3">
        <v>2014</v>
      </c>
    </row>
    <row r="8636" spans="1:8">
      <c r="A8636" s="17" t="s">
        <v>19845</v>
      </c>
      <c r="B8636" s="17" t="s">
        <v>19896</v>
      </c>
      <c r="C8636" s="4">
        <v>20629118452</v>
      </c>
      <c r="D8636" s="3"/>
      <c r="E8636" s="3"/>
      <c r="F8636" s="6">
        <v>3000</v>
      </c>
      <c r="G8636" s="3" t="s">
        <v>55</v>
      </c>
      <c r="H8636" s="3">
        <v>2014</v>
      </c>
    </row>
    <row r="8637" spans="1:8">
      <c r="A8637" s="17" t="s">
        <v>19845</v>
      </c>
      <c r="B8637" s="17" t="s">
        <v>19897</v>
      </c>
      <c r="C8637" s="4"/>
      <c r="D8637" s="3"/>
      <c r="E8637" s="3"/>
      <c r="F8637" s="6">
        <v>2500</v>
      </c>
      <c r="G8637" s="3" t="s">
        <v>55</v>
      </c>
      <c r="H8637" s="3">
        <v>2014</v>
      </c>
    </row>
    <row r="8638" spans="1:8">
      <c r="A8638" s="17" t="s">
        <v>19845</v>
      </c>
      <c r="B8638" s="17" t="s">
        <v>19898</v>
      </c>
      <c r="C8638" s="4">
        <v>60760473023</v>
      </c>
      <c r="D8638" s="3"/>
      <c r="E8638" s="3"/>
      <c r="F8638" s="6">
        <v>2396.7199999999998</v>
      </c>
      <c r="G8638" s="3" t="s">
        <v>55</v>
      </c>
      <c r="H8638" s="3">
        <v>2014</v>
      </c>
    </row>
    <row r="8639" spans="1:8">
      <c r="A8639" s="17" t="s">
        <v>19845</v>
      </c>
      <c r="B8639" s="17" t="s">
        <v>19899</v>
      </c>
      <c r="C8639" s="4">
        <v>85913191330</v>
      </c>
      <c r="D8639" s="3"/>
      <c r="E8639" s="3"/>
      <c r="F8639" s="6">
        <v>2000</v>
      </c>
      <c r="G8639" s="3" t="s">
        <v>55</v>
      </c>
      <c r="H8639" s="3">
        <v>2014</v>
      </c>
    </row>
    <row r="8640" spans="1:8">
      <c r="A8640" s="17" t="s">
        <v>19845</v>
      </c>
      <c r="B8640" s="17" t="s">
        <v>19900</v>
      </c>
      <c r="C8640" s="4"/>
      <c r="D8640" s="3"/>
      <c r="E8640" s="3"/>
      <c r="F8640" s="6">
        <v>2000</v>
      </c>
      <c r="G8640" s="3" t="s">
        <v>55</v>
      </c>
      <c r="H8640" s="3">
        <v>2014</v>
      </c>
    </row>
    <row r="8641" spans="1:8" ht="25.5">
      <c r="A8641" s="17" t="s">
        <v>19845</v>
      </c>
      <c r="B8641" s="17" t="s">
        <v>19901</v>
      </c>
      <c r="C8641" s="4"/>
      <c r="D8641" s="3"/>
      <c r="E8641" s="3"/>
      <c r="F8641" s="6">
        <v>1500</v>
      </c>
      <c r="G8641" s="3" t="s">
        <v>55</v>
      </c>
      <c r="H8641" s="3">
        <v>2014</v>
      </c>
    </row>
    <row r="8642" spans="1:8">
      <c r="A8642" s="17" t="s">
        <v>19845</v>
      </c>
      <c r="B8642" s="17" t="s">
        <v>19902</v>
      </c>
      <c r="C8642" s="4">
        <v>42770687036</v>
      </c>
      <c r="D8642" s="3"/>
      <c r="E8642" s="3"/>
      <c r="F8642" s="6">
        <v>1500</v>
      </c>
      <c r="G8642" s="3" t="s">
        <v>55</v>
      </c>
      <c r="H8642" s="3">
        <v>2014</v>
      </c>
    </row>
    <row r="8643" spans="1:8" ht="25.5">
      <c r="A8643" s="17" t="s">
        <v>19845</v>
      </c>
      <c r="B8643" s="17" t="s">
        <v>19903</v>
      </c>
      <c r="C8643" s="4">
        <v>15724095114</v>
      </c>
      <c r="D8643" s="3"/>
      <c r="E8643" s="3"/>
      <c r="F8643" s="6">
        <v>1000</v>
      </c>
      <c r="G8643" s="3" t="s">
        <v>55</v>
      </c>
      <c r="H8643" s="3">
        <v>2014</v>
      </c>
    </row>
    <row r="8644" spans="1:8">
      <c r="A8644" s="17" t="s">
        <v>19845</v>
      </c>
      <c r="B8644" s="17" t="s">
        <v>19904</v>
      </c>
      <c r="C8644" s="4">
        <v>25710366353</v>
      </c>
      <c r="D8644" s="3"/>
      <c r="E8644" s="3"/>
      <c r="F8644" s="6">
        <v>1000</v>
      </c>
      <c r="G8644" s="3" t="s">
        <v>55</v>
      </c>
      <c r="H8644" s="3">
        <v>2014</v>
      </c>
    </row>
    <row r="8645" spans="1:8" ht="25.5">
      <c r="A8645" s="17" t="s">
        <v>19845</v>
      </c>
      <c r="B8645" s="17" t="s">
        <v>19905</v>
      </c>
      <c r="C8645" s="4">
        <v>13353477350</v>
      </c>
      <c r="D8645" s="3"/>
      <c r="E8645" s="3"/>
      <c r="F8645" s="6">
        <v>1000</v>
      </c>
      <c r="G8645" s="3" t="s">
        <v>55</v>
      </c>
      <c r="H8645" s="3">
        <v>2014</v>
      </c>
    </row>
    <row r="8646" spans="1:8">
      <c r="A8646" s="3" t="s">
        <v>19906</v>
      </c>
      <c r="B8646" s="3" t="s">
        <v>19907</v>
      </c>
      <c r="C8646" s="18"/>
      <c r="D8646" s="3"/>
      <c r="E8646" s="24"/>
      <c r="F8646" s="25">
        <v>10000</v>
      </c>
      <c r="G8646" s="24" t="s">
        <v>50</v>
      </c>
      <c r="H8646" s="3">
        <v>2014</v>
      </c>
    </row>
    <row r="8647" spans="1:8">
      <c r="A8647" s="3" t="s">
        <v>19906</v>
      </c>
      <c r="B8647" s="3" t="s">
        <v>19908</v>
      </c>
      <c r="C8647" s="18"/>
      <c r="D8647" s="3"/>
      <c r="E8647" s="24"/>
      <c r="F8647" s="25">
        <v>5000</v>
      </c>
      <c r="G8647" s="24" t="s">
        <v>50</v>
      </c>
      <c r="H8647" s="3">
        <v>2014</v>
      </c>
    </row>
    <row r="8648" spans="1:8">
      <c r="A8648" s="3" t="s">
        <v>19906</v>
      </c>
      <c r="B8648" s="3" t="s">
        <v>19909</v>
      </c>
      <c r="C8648" s="18"/>
      <c r="D8648" s="3"/>
      <c r="E8648" s="24"/>
      <c r="F8648" s="25">
        <v>25000</v>
      </c>
      <c r="G8648" s="24" t="s">
        <v>50</v>
      </c>
      <c r="H8648" s="3">
        <v>2014</v>
      </c>
    </row>
    <row r="8649" spans="1:8">
      <c r="A8649" s="3" t="s">
        <v>19906</v>
      </c>
      <c r="B8649" s="3" t="s">
        <v>19910</v>
      </c>
      <c r="C8649" s="18"/>
      <c r="D8649" s="3"/>
      <c r="E8649" s="24"/>
      <c r="F8649" s="25">
        <v>5000</v>
      </c>
      <c r="G8649" s="24" t="s">
        <v>50</v>
      </c>
      <c r="H8649" s="3">
        <v>2014</v>
      </c>
    </row>
    <row r="8650" spans="1:8">
      <c r="A8650" s="3" t="s">
        <v>19906</v>
      </c>
      <c r="B8650" s="3" t="s">
        <v>19911</v>
      </c>
      <c r="C8650" s="18"/>
      <c r="D8650" s="3"/>
      <c r="E8650" s="24"/>
      <c r="F8650" s="25">
        <v>30000</v>
      </c>
      <c r="G8650" s="24" t="s">
        <v>50</v>
      </c>
      <c r="H8650" s="3">
        <v>2014</v>
      </c>
    </row>
    <row r="8651" spans="1:8">
      <c r="A8651" s="3" t="s">
        <v>19906</v>
      </c>
      <c r="B8651" s="3" t="s">
        <v>19912</v>
      </c>
      <c r="C8651" s="18"/>
      <c r="D8651" s="3"/>
      <c r="E8651" s="24"/>
      <c r="F8651" s="25">
        <v>30000</v>
      </c>
      <c r="G8651" s="24" t="s">
        <v>50</v>
      </c>
      <c r="H8651" s="3">
        <v>2014</v>
      </c>
    </row>
    <row r="8652" spans="1:8">
      <c r="A8652" s="3" t="s">
        <v>19906</v>
      </c>
      <c r="B8652" s="3" t="s">
        <v>19913</v>
      </c>
      <c r="C8652" s="18"/>
      <c r="D8652" s="3"/>
      <c r="E8652" s="24"/>
      <c r="F8652" s="25">
        <v>5000</v>
      </c>
      <c r="G8652" s="24" t="s">
        <v>50</v>
      </c>
      <c r="H8652" s="3">
        <v>2014</v>
      </c>
    </row>
    <row r="8653" spans="1:8" ht="25.5">
      <c r="A8653" s="3" t="s">
        <v>19906</v>
      </c>
      <c r="B8653" s="3" t="s">
        <v>19914</v>
      </c>
      <c r="C8653" s="18"/>
      <c r="D8653" s="3"/>
      <c r="E8653" s="24"/>
      <c r="F8653" s="25">
        <v>10000</v>
      </c>
      <c r="G8653" s="24" t="s">
        <v>50</v>
      </c>
      <c r="H8653" s="3">
        <v>2014</v>
      </c>
    </row>
    <row r="8654" spans="1:8">
      <c r="A8654" s="3" t="s">
        <v>19906</v>
      </c>
      <c r="B8654" s="3" t="s">
        <v>19915</v>
      </c>
      <c r="C8654" s="18"/>
      <c r="D8654" s="3"/>
      <c r="E8654" s="24"/>
      <c r="F8654" s="25">
        <v>2000</v>
      </c>
      <c r="G8654" s="24" t="s">
        <v>50</v>
      </c>
      <c r="H8654" s="3">
        <v>2014</v>
      </c>
    </row>
    <row r="8655" spans="1:8">
      <c r="A8655" s="3" t="s">
        <v>19906</v>
      </c>
      <c r="B8655" s="3" t="s">
        <v>19916</v>
      </c>
      <c r="C8655" s="18"/>
      <c r="D8655" s="3"/>
      <c r="E8655" s="24"/>
      <c r="F8655" s="25">
        <v>10000</v>
      </c>
      <c r="G8655" s="24" t="s">
        <v>50</v>
      </c>
      <c r="H8655" s="3">
        <v>2014</v>
      </c>
    </row>
    <row r="8656" spans="1:8">
      <c r="A8656" s="3" t="s">
        <v>19906</v>
      </c>
      <c r="B8656" s="3" t="s">
        <v>19917</v>
      </c>
      <c r="C8656" s="18"/>
      <c r="D8656" s="3"/>
      <c r="E8656" s="24"/>
      <c r="F8656" s="25">
        <v>15000</v>
      </c>
      <c r="G8656" s="24" t="s">
        <v>50</v>
      </c>
      <c r="H8656" s="3">
        <v>2014</v>
      </c>
    </row>
    <row r="8657" spans="1:8">
      <c r="A8657" s="3" t="s">
        <v>19906</v>
      </c>
      <c r="B8657" s="3" t="s">
        <v>19918</v>
      </c>
      <c r="C8657" s="18"/>
      <c r="D8657" s="3"/>
      <c r="E8657" s="24"/>
      <c r="F8657" s="25">
        <v>5000</v>
      </c>
      <c r="G8657" s="24" t="s">
        <v>50</v>
      </c>
      <c r="H8657" s="3">
        <v>2014</v>
      </c>
    </row>
    <row r="8658" spans="1:8">
      <c r="A8658" s="3" t="s">
        <v>19906</v>
      </c>
      <c r="B8658" s="3" t="s">
        <v>19919</v>
      </c>
      <c r="C8658" s="18"/>
      <c r="D8658" s="3"/>
      <c r="E8658" s="24"/>
      <c r="F8658" s="25">
        <v>6000</v>
      </c>
      <c r="G8658" s="24" t="s">
        <v>50</v>
      </c>
      <c r="H8658" s="3">
        <v>2014</v>
      </c>
    </row>
    <row r="8659" spans="1:8">
      <c r="A8659" s="3" t="s">
        <v>19906</v>
      </c>
      <c r="B8659" s="3" t="s">
        <v>19920</v>
      </c>
      <c r="C8659" s="18"/>
      <c r="D8659" s="3"/>
      <c r="E8659" s="24"/>
      <c r="F8659" s="25">
        <v>68000</v>
      </c>
      <c r="G8659" s="24" t="s">
        <v>50</v>
      </c>
      <c r="H8659" s="3">
        <v>2014</v>
      </c>
    </row>
    <row r="8660" spans="1:8">
      <c r="A8660" s="3" t="s">
        <v>19906</v>
      </c>
      <c r="B8660" s="3" t="s">
        <v>19921</v>
      </c>
      <c r="C8660" s="18"/>
      <c r="D8660" s="3"/>
      <c r="E8660" s="24"/>
      <c r="F8660" s="25">
        <v>33700</v>
      </c>
      <c r="G8660" s="24" t="s">
        <v>50</v>
      </c>
      <c r="H8660" s="3">
        <v>2014</v>
      </c>
    </row>
    <row r="8661" spans="1:8">
      <c r="A8661" s="3" t="s">
        <v>19906</v>
      </c>
      <c r="B8661" s="3" t="s">
        <v>19922</v>
      </c>
      <c r="C8661" s="18"/>
      <c r="D8661" s="3"/>
      <c r="E8661" s="24"/>
      <c r="F8661" s="25">
        <v>9000</v>
      </c>
      <c r="G8661" s="24" t="s">
        <v>50</v>
      </c>
      <c r="H8661" s="3">
        <v>2014</v>
      </c>
    </row>
    <row r="8662" spans="1:8">
      <c r="A8662" s="3" t="s">
        <v>19906</v>
      </c>
      <c r="B8662" s="3" t="s">
        <v>19923</v>
      </c>
      <c r="C8662" s="18"/>
      <c r="D8662" s="3"/>
      <c r="E8662" s="24"/>
      <c r="F8662" s="25">
        <v>1000</v>
      </c>
      <c r="G8662" s="24" t="s">
        <v>50</v>
      </c>
      <c r="H8662" s="3">
        <v>2014</v>
      </c>
    </row>
    <row r="8663" spans="1:8" ht="25.5">
      <c r="A8663" s="3" t="s">
        <v>19906</v>
      </c>
      <c r="B8663" s="3" t="s">
        <v>19924</v>
      </c>
      <c r="C8663" s="18"/>
      <c r="D8663" s="3"/>
      <c r="E8663" s="24"/>
      <c r="F8663" s="25">
        <v>5000</v>
      </c>
      <c r="G8663" s="24" t="s">
        <v>50</v>
      </c>
      <c r="H8663" s="3">
        <v>2014</v>
      </c>
    </row>
    <row r="8664" spans="1:8">
      <c r="A8664" s="3" t="s">
        <v>19906</v>
      </c>
      <c r="B8664" s="3" t="s">
        <v>19925</v>
      </c>
      <c r="C8664" s="18"/>
      <c r="D8664" s="3"/>
      <c r="E8664" s="24"/>
      <c r="F8664" s="25">
        <v>3000</v>
      </c>
      <c r="G8664" s="24" t="s">
        <v>50</v>
      </c>
      <c r="H8664" s="3">
        <v>2014</v>
      </c>
    </row>
    <row r="8665" spans="1:8">
      <c r="A8665" s="3" t="s">
        <v>19906</v>
      </c>
      <c r="B8665" s="3" t="s">
        <v>19926</v>
      </c>
      <c r="C8665" s="18"/>
      <c r="D8665" s="3"/>
      <c r="E8665" s="24"/>
      <c r="F8665" s="25">
        <v>2000</v>
      </c>
      <c r="G8665" s="24" t="s">
        <v>50</v>
      </c>
      <c r="H8665" s="3">
        <v>2014</v>
      </c>
    </row>
    <row r="8666" spans="1:8">
      <c r="A8666" s="3" t="s">
        <v>19906</v>
      </c>
      <c r="B8666" s="3" t="s">
        <v>19927</v>
      </c>
      <c r="C8666" s="18"/>
      <c r="D8666" s="3"/>
      <c r="E8666" s="24"/>
      <c r="F8666" s="25">
        <v>10000</v>
      </c>
      <c r="G8666" s="24" t="s">
        <v>50</v>
      </c>
      <c r="H8666" s="3">
        <v>2014</v>
      </c>
    </row>
    <row r="8667" spans="1:8">
      <c r="A8667" s="3" t="s">
        <v>19906</v>
      </c>
      <c r="B8667" s="3" t="s">
        <v>19928</v>
      </c>
      <c r="C8667" s="18"/>
      <c r="D8667" s="3"/>
      <c r="E8667" s="24"/>
      <c r="F8667" s="25">
        <v>4000</v>
      </c>
      <c r="G8667" s="24" t="s">
        <v>50</v>
      </c>
      <c r="H8667" s="3">
        <v>2014</v>
      </c>
    </row>
    <row r="8668" spans="1:8">
      <c r="A8668" s="3" t="s">
        <v>19906</v>
      </c>
      <c r="B8668" s="3" t="s">
        <v>19929</v>
      </c>
      <c r="C8668" s="18"/>
      <c r="D8668" s="3"/>
      <c r="E8668" s="24"/>
      <c r="F8668" s="25">
        <v>2000</v>
      </c>
      <c r="G8668" s="24" t="s">
        <v>50</v>
      </c>
      <c r="H8668" s="3">
        <v>2014</v>
      </c>
    </row>
    <row r="8669" spans="1:8">
      <c r="A8669" s="3" t="s">
        <v>19906</v>
      </c>
      <c r="B8669" s="3" t="s">
        <v>19930</v>
      </c>
      <c r="C8669" s="18"/>
      <c r="D8669" s="3"/>
      <c r="E8669" s="24"/>
      <c r="F8669" s="25">
        <v>8000</v>
      </c>
      <c r="G8669" s="24" t="s">
        <v>50</v>
      </c>
      <c r="H8669" s="3">
        <v>2014</v>
      </c>
    </row>
    <row r="8670" spans="1:8">
      <c r="A8670" s="3" t="s">
        <v>19906</v>
      </c>
      <c r="B8670" s="3" t="s">
        <v>19931</v>
      </c>
      <c r="C8670" s="18"/>
      <c r="D8670" s="3"/>
      <c r="E8670" s="24"/>
      <c r="F8670" s="25">
        <v>40000</v>
      </c>
      <c r="G8670" s="24" t="s">
        <v>50</v>
      </c>
      <c r="H8670" s="3">
        <v>2014</v>
      </c>
    </row>
    <row r="8671" spans="1:8">
      <c r="A8671" s="3" t="s">
        <v>19906</v>
      </c>
      <c r="B8671" s="3" t="s">
        <v>19932</v>
      </c>
      <c r="C8671" s="18"/>
      <c r="D8671" s="3"/>
      <c r="E8671" s="24"/>
      <c r="F8671" s="25">
        <v>11000</v>
      </c>
      <c r="G8671" s="24" t="s">
        <v>50</v>
      </c>
      <c r="H8671" s="3">
        <v>2014</v>
      </c>
    </row>
    <row r="8672" spans="1:8">
      <c r="A8672" s="3" t="s">
        <v>19906</v>
      </c>
      <c r="B8672" s="3" t="s">
        <v>19933</v>
      </c>
      <c r="C8672" s="18"/>
      <c r="D8672" s="3"/>
      <c r="E8672" s="24"/>
      <c r="F8672" s="25">
        <v>5000</v>
      </c>
      <c r="G8672" s="24" t="s">
        <v>50</v>
      </c>
      <c r="H8672" s="3">
        <v>2014</v>
      </c>
    </row>
    <row r="8673" spans="1:8">
      <c r="A8673" s="3" t="s">
        <v>19906</v>
      </c>
      <c r="B8673" s="3" t="s">
        <v>19934</v>
      </c>
      <c r="C8673" s="18"/>
      <c r="D8673" s="3"/>
      <c r="E8673" s="24"/>
      <c r="F8673" s="25">
        <v>15000</v>
      </c>
      <c r="G8673" s="24" t="s">
        <v>50</v>
      </c>
      <c r="H8673" s="3">
        <v>2014</v>
      </c>
    </row>
    <row r="8674" spans="1:8">
      <c r="A8674" s="3" t="s">
        <v>19906</v>
      </c>
      <c r="B8674" s="3" t="s">
        <v>19935</v>
      </c>
      <c r="C8674" s="18"/>
      <c r="D8674" s="3"/>
      <c r="E8674" s="24"/>
      <c r="F8674" s="25">
        <v>3000</v>
      </c>
      <c r="G8674" s="24" t="s">
        <v>50</v>
      </c>
      <c r="H8674" s="3">
        <v>2014</v>
      </c>
    </row>
    <row r="8675" spans="1:8">
      <c r="A8675" s="3" t="s">
        <v>19906</v>
      </c>
      <c r="B8675" s="3" t="s">
        <v>19936</v>
      </c>
      <c r="C8675" s="18"/>
      <c r="D8675" s="3"/>
      <c r="E8675" s="24"/>
      <c r="F8675" s="25">
        <v>10000</v>
      </c>
      <c r="G8675" s="24" t="s">
        <v>50</v>
      </c>
      <c r="H8675" s="3">
        <v>2014</v>
      </c>
    </row>
    <row r="8676" spans="1:8">
      <c r="A8676" s="3" t="s">
        <v>19906</v>
      </c>
      <c r="B8676" s="3" t="s">
        <v>19937</v>
      </c>
      <c r="C8676" s="18"/>
      <c r="D8676" s="3"/>
      <c r="E8676" s="24"/>
      <c r="F8676" s="25">
        <v>5000</v>
      </c>
      <c r="G8676" s="24" t="s">
        <v>50</v>
      </c>
      <c r="H8676" s="3">
        <v>2014</v>
      </c>
    </row>
    <row r="8677" spans="1:8">
      <c r="A8677" s="3" t="s">
        <v>19906</v>
      </c>
      <c r="B8677" s="3" t="s">
        <v>19938</v>
      </c>
      <c r="C8677" s="18"/>
      <c r="D8677" s="3"/>
      <c r="E8677" s="24"/>
      <c r="F8677" s="25">
        <v>1000</v>
      </c>
      <c r="G8677" s="24" t="s">
        <v>50</v>
      </c>
      <c r="H8677" s="3">
        <v>2014</v>
      </c>
    </row>
    <row r="8678" spans="1:8">
      <c r="A8678" s="3" t="s">
        <v>19906</v>
      </c>
      <c r="B8678" s="3" t="s">
        <v>19939</v>
      </c>
      <c r="C8678" s="18"/>
      <c r="D8678" s="3"/>
      <c r="E8678" s="24"/>
      <c r="F8678" s="25">
        <v>6000</v>
      </c>
      <c r="G8678" s="24" t="s">
        <v>50</v>
      </c>
      <c r="H8678" s="3">
        <v>2014</v>
      </c>
    </row>
    <row r="8679" spans="1:8">
      <c r="A8679" s="3" t="s">
        <v>19906</v>
      </c>
      <c r="B8679" s="3" t="s">
        <v>19940</v>
      </c>
      <c r="C8679" s="18"/>
      <c r="D8679" s="3"/>
      <c r="E8679" s="24"/>
      <c r="F8679" s="25">
        <v>2000</v>
      </c>
      <c r="G8679" s="24" t="s">
        <v>50</v>
      </c>
      <c r="H8679" s="3">
        <v>2014</v>
      </c>
    </row>
    <row r="8680" spans="1:8">
      <c r="A8680" s="3" t="s">
        <v>19906</v>
      </c>
      <c r="B8680" s="3" t="s">
        <v>19941</v>
      </c>
      <c r="C8680" s="18"/>
      <c r="D8680" s="3"/>
      <c r="E8680" s="24"/>
      <c r="F8680" s="25">
        <v>3000</v>
      </c>
      <c r="G8680" s="24" t="s">
        <v>50</v>
      </c>
      <c r="H8680" s="3">
        <v>2014</v>
      </c>
    </row>
    <row r="8681" spans="1:8">
      <c r="A8681" s="3" t="s">
        <v>19906</v>
      </c>
      <c r="B8681" s="3" t="s">
        <v>19942</v>
      </c>
      <c r="C8681" s="18"/>
      <c r="D8681" s="3"/>
      <c r="E8681" s="24"/>
      <c r="F8681" s="25">
        <v>500</v>
      </c>
      <c r="G8681" s="24" t="s">
        <v>50</v>
      </c>
      <c r="H8681" s="3">
        <v>2014</v>
      </c>
    </row>
    <row r="8682" spans="1:8">
      <c r="A8682" s="3" t="s">
        <v>19906</v>
      </c>
      <c r="B8682" s="3" t="s">
        <v>19943</v>
      </c>
      <c r="C8682" s="18"/>
      <c r="D8682" s="3"/>
      <c r="E8682" s="24"/>
      <c r="F8682" s="25">
        <v>500</v>
      </c>
      <c r="G8682" s="24" t="s">
        <v>50</v>
      </c>
      <c r="H8682" s="3">
        <v>2014</v>
      </c>
    </row>
    <row r="8683" spans="1:8">
      <c r="A8683" s="3" t="s">
        <v>19906</v>
      </c>
      <c r="B8683" s="3" t="s">
        <v>19944</v>
      </c>
      <c r="C8683" s="18"/>
      <c r="D8683" s="3"/>
      <c r="E8683" s="24"/>
      <c r="F8683" s="25">
        <v>500</v>
      </c>
      <c r="G8683" s="24" t="s">
        <v>50</v>
      </c>
      <c r="H8683" s="3">
        <v>2014</v>
      </c>
    </row>
    <row r="8684" spans="1:8">
      <c r="A8684" s="3" t="s">
        <v>19906</v>
      </c>
      <c r="B8684" s="3" t="s">
        <v>19945</v>
      </c>
      <c r="C8684" s="18"/>
      <c r="D8684" s="3"/>
      <c r="E8684" s="24"/>
      <c r="F8684" s="25">
        <v>2500</v>
      </c>
      <c r="G8684" s="24" t="s">
        <v>50</v>
      </c>
      <c r="H8684" s="3">
        <v>2014</v>
      </c>
    </row>
    <row r="8685" spans="1:8">
      <c r="A8685" s="3" t="s">
        <v>19906</v>
      </c>
      <c r="B8685" s="3" t="s">
        <v>19946</v>
      </c>
      <c r="C8685" s="18"/>
      <c r="D8685" s="3"/>
      <c r="E8685" s="24"/>
      <c r="F8685" s="25">
        <v>2000</v>
      </c>
      <c r="G8685" s="24" t="s">
        <v>50</v>
      </c>
      <c r="H8685" s="3">
        <v>2014</v>
      </c>
    </row>
    <row r="8686" spans="1:8">
      <c r="A8686" s="3" t="s">
        <v>19906</v>
      </c>
      <c r="B8686" s="3" t="s">
        <v>19947</v>
      </c>
      <c r="C8686" s="18"/>
      <c r="D8686" s="3"/>
      <c r="E8686" s="24"/>
      <c r="F8686" s="25">
        <v>6000</v>
      </c>
      <c r="G8686" s="24" t="s">
        <v>50</v>
      </c>
      <c r="H8686" s="3">
        <v>2014</v>
      </c>
    </row>
    <row r="8687" spans="1:8">
      <c r="A8687" s="3" t="s">
        <v>19906</v>
      </c>
      <c r="B8687" s="3" t="s">
        <v>19948</v>
      </c>
      <c r="C8687" s="18"/>
      <c r="D8687" s="3"/>
      <c r="E8687" s="24"/>
      <c r="F8687" s="25">
        <v>2000</v>
      </c>
      <c r="G8687" s="24" t="s">
        <v>50</v>
      </c>
      <c r="H8687" s="3">
        <v>2014</v>
      </c>
    </row>
    <row r="8688" spans="1:8">
      <c r="A8688" s="3" t="s">
        <v>19906</v>
      </c>
      <c r="B8688" s="3" t="s">
        <v>19949</v>
      </c>
      <c r="C8688" s="18"/>
      <c r="D8688" s="3"/>
      <c r="E8688" s="24"/>
      <c r="F8688" s="25">
        <v>2000</v>
      </c>
      <c r="G8688" s="24" t="s">
        <v>50</v>
      </c>
      <c r="H8688" s="3">
        <v>2014</v>
      </c>
    </row>
    <row r="8689" spans="1:8">
      <c r="A8689" s="3" t="s">
        <v>19906</v>
      </c>
      <c r="B8689" s="3" t="s">
        <v>19950</v>
      </c>
      <c r="C8689" s="18"/>
      <c r="D8689" s="3"/>
      <c r="E8689" s="24"/>
      <c r="F8689" s="25">
        <v>1520</v>
      </c>
      <c r="G8689" s="24" t="s">
        <v>50</v>
      </c>
      <c r="H8689" s="3">
        <v>2014</v>
      </c>
    </row>
    <row r="8690" spans="1:8">
      <c r="A8690" s="3" t="s">
        <v>19906</v>
      </c>
      <c r="B8690" s="3" t="s">
        <v>19951</v>
      </c>
      <c r="C8690" s="18"/>
      <c r="D8690" s="3"/>
      <c r="E8690" s="24"/>
      <c r="F8690" s="25">
        <v>500</v>
      </c>
      <c r="G8690" s="24" t="s">
        <v>50</v>
      </c>
      <c r="H8690" s="3">
        <v>2014</v>
      </c>
    </row>
    <row r="8691" spans="1:8">
      <c r="A8691" s="3" t="s">
        <v>19906</v>
      </c>
      <c r="B8691" s="3" t="s">
        <v>19952</v>
      </c>
      <c r="C8691" s="18"/>
      <c r="D8691" s="3"/>
      <c r="E8691" s="24"/>
      <c r="F8691" s="25">
        <v>2000</v>
      </c>
      <c r="G8691" s="24" t="s">
        <v>50</v>
      </c>
      <c r="H8691" s="3">
        <v>2014</v>
      </c>
    </row>
    <row r="8692" spans="1:8">
      <c r="A8692" s="3" t="s">
        <v>19906</v>
      </c>
      <c r="B8692" s="3" t="s">
        <v>19953</v>
      </c>
      <c r="C8692" s="18"/>
      <c r="D8692" s="3"/>
      <c r="E8692" s="24"/>
      <c r="F8692" s="25">
        <v>7000</v>
      </c>
      <c r="G8692" s="24" t="s">
        <v>50</v>
      </c>
      <c r="H8692" s="3">
        <v>2014</v>
      </c>
    </row>
    <row r="8693" spans="1:8">
      <c r="A8693" s="3" t="s">
        <v>19906</v>
      </c>
      <c r="B8693" s="3" t="s">
        <v>19954</v>
      </c>
      <c r="C8693" s="18"/>
      <c r="D8693" s="3"/>
      <c r="E8693" s="24"/>
      <c r="F8693" s="25">
        <v>500</v>
      </c>
      <c r="G8693" s="24" t="s">
        <v>50</v>
      </c>
      <c r="H8693" s="3">
        <v>2014</v>
      </c>
    </row>
    <row r="8694" spans="1:8">
      <c r="A8694" s="3" t="s">
        <v>19906</v>
      </c>
      <c r="B8694" s="3" t="s">
        <v>19955</v>
      </c>
      <c r="C8694" s="18"/>
      <c r="D8694" s="3"/>
      <c r="E8694" s="24"/>
      <c r="F8694" s="25">
        <v>1000</v>
      </c>
      <c r="G8694" s="24" t="s">
        <v>50</v>
      </c>
      <c r="H8694" s="3">
        <v>2014</v>
      </c>
    </row>
    <row r="8695" spans="1:8">
      <c r="A8695" s="3" t="s">
        <v>19906</v>
      </c>
      <c r="B8695" s="3" t="s">
        <v>19956</v>
      </c>
      <c r="C8695" s="18"/>
      <c r="D8695" s="3"/>
      <c r="E8695" s="24"/>
      <c r="F8695" s="25">
        <v>1000</v>
      </c>
      <c r="G8695" s="24" t="s">
        <v>50</v>
      </c>
      <c r="H8695" s="3">
        <v>2014</v>
      </c>
    </row>
    <row r="8696" spans="1:8">
      <c r="A8696" s="3" t="s">
        <v>19906</v>
      </c>
      <c r="B8696" s="3" t="s">
        <v>19957</v>
      </c>
      <c r="C8696" s="18"/>
      <c r="D8696" s="3"/>
      <c r="E8696" s="24"/>
      <c r="F8696" s="25">
        <v>1000</v>
      </c>
      <c r="G8696" s="24" t="s">
        <v>50</v>
      </c>
      <c r="H8696" s="3">
        <v>2014</v>
      </c>
    </row>
    <row r="8697" spans="1:8">
      <c r="A8697" s="3" t="s">
        <v>19906</v>
      </c>
      <c r="B8697" s="3" t="s">
        <v>19958</v>
      </c>
      <c r="C8697" s="18"/>
      <c r="D8697" s="3"/>
      <c r="E8697" s="24"/>
      <c r="F8697" s="25">
        <v>2000</v>
      </c>
      <c r="G8697" s="24" t="s">
        <v>50</v>
      </c>
      <c r="H8697" s="3">
        <v>2014</v>
      </c>
    </row>
    <row r="8698" spans="1:8">
      <c r="A8698" s="3" t="s">
        <v>19906</v>
      </c>
      <c r="B8698" s="3" t="s">
        <v>19959</v>
      </c>
      <c r="C8698" s="18"/>
      <c r="D8698" s="3"/>
      <c r="E8698" s="24"/>
      <c r="F8698" s="25">
        <v>1000</v>
      </c>
      <c r="G8698" s="24" t="s">
        <v>50</v>
      </c>
      <c r="H8698" s="3">
        <v>2014</v>
      </c>
    </row>
    <row r="8699" spans="1:8">
      <c r="A8699" s="3" t="s">
        <v>19906</v>
      </c>
      <c r="B8699" s="3" t="s">
        <v>19960</v>
      </c>
      <c r="C8699" s="18"/>
      <c r="D8699" s="3"/>
      <c r="E8699" s="24"/>
      <c r="F8699" s="25">
        <v>2000</v>
      </c>
      <c r="G8699" s="24" t="s">
        <v>50</v>
      </c>
      <c r="H8699" s="3">
        <v>2014</v>
      </c>
    </row>
    <row r="8700" spans="1:8">
      <c r="A8700" s="3" t="s">
        <v>19906</v>
      </c>
      <c r="B8700" s="3" t="s">
        <v>19961</v>
      </c>
      <c r="C8700" s="18"/>
      <c r="D8700" s="3"/>
      <c r="E8700" s="24"/>
      <c r="F8700" s="25">
        <v>1000</v>
      </c>
      <c r="G8700" s="24" t="s">
        <v>50</v>
      </c>
      <c r="H8700" s="3">
        <v>2014</v>
      </c>
    </row>
    <row r="8701" spans="1:8">
      <c r="A8701" s="3" t="s">
        <v>19906</v>
      </c>
      <c r="B8701" s="3" t="s">
        <v>19962</v>
      </c>
      <c r="C8701" s="18"/>
      <c r="D8701" s="3"/>
      <c r="E8701" s="24"/>
      <c r="F8701" s="25">
        <v>4092</v>
      </c>
      <c r="G8701" s="24" t="s">
        <v>50</v>
      </c>
      <c r="H8701" s="3">
        <v>2014</v>
      </c>
    </row>
    <row r="8702" spans="1:8">
      <c r="A8702" s="3" t="s">
        <v>19906</v>
      </c>
      <c r="B8702" s="3" t="s">
        <v>19963</v>
      </c>
      <c r="C8702" s="18"/>
      <c r="D8702" s="3"/>
      <c r="E8702" s="24"/>
      <c r="F8702" s="25">
        <v>6000</v>
      </c>
      <c r="G8702" s="24" t="s">
        <v>50</v>
      </c>
      <c r="H8702" s="3">
        <v>2014</v>
      </c>
    </row>
    <row r="8703" spans="1:8">
      <c r="A8703" s="3" t="s">
        <v>19906</v>
      </c>
      <c r="B8703" s="3" t="s">
        <v>19964</v>
      </c>
      <c r="C8703" s="18"/>
      <c r="D8703" s="3"/>
      <c r="E8703" s="24"/>
      <c r="F8703" s="25">
        <v>6000</v>
      </c>
      <c r="G8703" s="24" t="s">
        <v>50</v>
      </c>
      <c r="H8703" s="3">
        <v>2014</v>
      </c>
    </row>
    <row r="8704" spans="1:8">
      <c r="A8704" s="3" t="s">
        <v>19906</v>
      </c>
      <c r="B8704" s="3" t="s">
        <v>19965</v>
      </c>
      <c r="C8704" s="18"/>
      <c r="D8704" s="3"/>
      <c r="E8704" s="24"/>
      <c r="F8704" s="25">
        <v>6000</v>
      </c>
      <c r="G8704" s="24" t="s">
        <v>50</v>
      </c>
      <c r="H8704" s="3">
        <v>2014</v>
      </c>
    </row>
    <row r="8705" spans="1:8">
      <c r="A8705" s="3" t="s">
        <v>19906</v>
      </c>
      <c r="B8705" s="3" t="s">
        <v>19966</v>
      </c>
      <c r="C8705" s="18"/>
      <c r="D8705" s="3"/>
      <c r="E8705" s="24"/>
      <c r="F8705" s="25">
        <v>5000</v>
      </c>
      <c r="G8705" s="24" t="s">
        <v>50</v>
      </c>
      <c r="H8705" s="3">
        <v>2014</v>
      </c>
    </row>
    <row r="8706" spans="1:8">
      <c r="A8706" s="3" t="s">
        <v>19906</v>
      </c>
      <c r="B8706" s="3" t="s">
        <v>19967</v>
      </c>
      <c r="C8706" s="18"/>
      <c r="D8706" s="3"/>
      <c r="E8706" s="24"/>
      <c r="F8706" s="25">
        <v>30000</v>
      </c>
      <c r="G8706" s="24" t="s">
        <v>50</v>
      </c>
      <c r="H8706" s="3">
        <v>2014</v>
      </c>
    </row>
    <row r="8707" spans="1:8" ht="25.5">
      <c r="A8707" s="3" t="s">
        <v>19906</v>
      </c>
      <c r="B8707" s="3" t="s">
        <v>19968</v>
      </c>
      <c r="C8707" s="18"/>
      <c r="D8707" s="3"/>
      <c r="E8707" s="24"/>
      <c r="F8707" s="25">
        <v>200000</v>
      </c>
      <c r="G8707" s="24" t="s">
        <v>50</v>
      </c>
      <c r="H8707" s="3">
        <v>2014</v>
      </c>
    </row>
    <row r="8708" spans="1:8">
      <c r="A8708" s="3" t="s">
        <v>19906</v>
      </c>
      <c r="B8708" s="3" t="s">
        <v>19969</v>
      </c>
      <c r="C8708" s="18"/>
      <c r="D8708" s="3"/>
      <c r="E8708" s="24"/>
      <c r="F8708" s="25">
        <v>15000</v>
      </c>
      <c r="G8708" s="24" t="s">
        <v>50</v>
      </c>
      <c r="H8708" s="3">
        <v>2014</v>
      </c>
    </row>
    <row r="8709" spans="1:8">
      <c r="A8709" s="3" t="s">
        <v>19906</v>
      </c>
      <c r="B8709" s="3" t="s">
        <v>19970</v>
      </c>
      <c r="C8709" s="18"/>
      <c r="D8709" s="3"/>
      <c r="E8709" s="24"/>
      <c r="F8709" s="25">
        <v>20000</v>
      </c>
      <c r="G8709" s="24" t="s">
        <v>50</v>
      </c>
      <c r="H8709" s="3">
        <v>2014</v>
      </c>
    </row>
    <row r="8710" spans="1:8">
      <c r="A8710" s="3" t="s">
        <v>19906</v>
      </c>
      <c r="B8710" s="3" t="s">
        <v>19971</v>
      </c>
      <c r="C8710" s="18"/>
      <c r="D8710" s="3"/>
      <c r="E8710" s="24"/>
      <c r="F8710" s="25">
        <v>150000</v>
      </c>
      <c r="G8710" s="24" t="s">
        <v>50</v>
      </c>
      <c r="H8710" s="3">
        <v>2014</v>
      </c>
    </row>
    <row r="8711" spans="1:8">
      <c r="A8711" s="3" t="s">
        <v>19906</v>
      </c>
      <c r="B8711" s="3" t="s">
        <v>19972</v>
      </c>
      <c r="C8711" s="18"/>
      <c r="D8711" s="3"/>
      <c r="E8711" s="24"/>
      <c r="F8711" s="25">
        <v>10000</v>
      </c>
      <c r="G8711" s="24" t="s">
        <v>50</v>
      </c>
      <c r="H8711" s="3">
        <v>2014</v>
      </c>
    </row>
    <row r="8712" spans="1:8">
      <c r="A8712" s="3" t="s">
        <v>19906</v>
      </c>
      <c r="B8712" s="3" t="s">
        <v>19973</v>
      </c>
      <c r="C8712" s="18"/>
      <c r="D8712" s="3"/>
      <c r="E8712" s="24"/>
      <c r="F8712" s="25">
        <v>10000</v>
      </c>
      <c r="G8712" s="24" t="s">
        <v>50</v>
      </c>
      <c r="H8712" s="3">
        <v>2014</v>
      </c>
    </row>
    <row r="8713" spans="1:8">
      <c r="A8713" s="3" t="s">
        <v>19906</v>
      </c>
      <c r="B8713" s="3" t="s">
        <v>19974</v>
      </c>
      <c r="C8713" s="18"/>
      <c r="D8713" s="3"/>
      <c r="E8713" s="24"/>
      <c r="F8713" s="25">
        <v>8500</v>
      </c>
      <c r="G8713" s="24" t="s">
        <v>50</v>
      </c>
      <c r="H8713" s="3">
        <v>2014</v>
      </c>
    </row>
    <row r="8714" spans="1:8">
      <c r="A8714" s="3" t="s">
        <v>19906</v>
      </c>
      <c r="B8714" s="3" t="s">
        <v>19975</v>
      </c>
      <c r="C8714" s="18"/>
      <c r="D8714" s="3"/>
      <c r="E8714" s="24"/>
      <c r="F8714" s="25">
        <v>4000</v>
      </c>
      <c r="G8714" s="24" t="s">
        <v>50</v>
      </c>
      <c r="H8714" s="3">
        <v>2014</v>
      </c>
    </row>
    <row r="8715" spans="1:8">
      <c r="A8715" s="3" t="s">
        <v>19906</v>
      </c>
      <c r="B8715" s="3" t="s">
        <v>19976</v>
      </c>
      <c r="C8715" s="18"/>
      <c r="D8715" s="3" t="s">
        <v>20036</v>
      </c>
      <c r="E8715" s="24"/>
      <c r="F8715" s="25">
        <v>25000</v>
      </c>
      <c r="G8715" s="24" t="s">
        <v>50</v>
      </c>
      <c r="H8715" s="3">
        <v>2014</v>
      </c>
    </row>
    <row r="8716" spans="1:8">
      <c r="A8716" s="3" t="s">
        <v>19906</v>
      </c>
      <c r="B8716" s="3" t="s">
        <v>19977</v>
      </c>
      <c r="C8716" s="18"/>
      <c r="D8716" s="3" t="s">
        <v>20037</v>
      </c>
      <c r="E8716" s="24"/>
      <c r="F8716" s="25">
        <v>20000</v>
      </c>
      <c r="G8716" s="24" t="s">
        <v>50</v>
      </c>
      <c r="H8716" s="3">
        <v>2014</v>
      </c>
    </row>
    <row r="8717" spans="1:8" ht="25.5">
      <c r="A8717" s="3" t="s">
        <v>19906</v>
      </c>
      <c r="B8717" s="3" t="s">
        <v>19978</v>
      </c>
      <c r="C8717" s="18"/>
      <c r="D8717" s="3" t="s">
        <v>20038</v>
      </c>
      <c r="E8717" s="24"/>
      <c r="F8717" s="25">
        <v>10000</v>
      </c>
      <c r="G8717" s="24" t="s">
        <v>50</v>
      </c>
      <c r="H8717" s="3">
        <v>2014</v>
      </c>
    </row>
    <row r="8718" spans="1:8" ht="38.25">
      <c r="A8718" s="3" t="s">
        <v>19906</v>
      </c>
      <c r="B8718" s="3" t="s">
        <v>19979</v>
      </c>
      <c r="C8718" s="18"/>
      <c r="D8718" s="3" t="s">
        <v>20039</v>
      </c>
      <c r="E8718" s="24"/>
      <c r="F8718" s="25">
        <v>10000</v>
      </c>
      <c r="G8718" s="24" t="s">
        <v>50</v>
      </c>
      <c r="H8718" s="3">
        <v>2014</v>
      </c>
    </row>
    <row r="8719" spans="1:8">
      <c r="A8719" s="3" t="s">
        <v>19906</v>
      </c>
      <c r="B8719" s="3" t="s">
        <v>19980</v>
      </c>
      <c r="C8719" s="18"/>
      <c r="D8719" s="3" t="s">
        <v>20040</v>
      </c>
      <c r="E8719" s="24"/>
      <c r="F8719" s="25">
        <v>20000</v>
      </c>
      <c r="G8719" s="24" t="s">
        <v>50</v>
      </c>
      <c r="H8719" s="3">
        <v>2014</v>
      </c>
    </row>
    <row r="8720" spans="1:8">
      <c r="A8720" s="3" t="s">
        <v>19906</v>
      </c>
      <c r="B8720" s="3" t="s">
        <v>19981</v>
      </c>
      <c r="C8720" s="18"/>
      <c r="D8720" s="3" t="s">
        <v>20041</v>
      </c>
      <c r="E8720" s="24"/>
      <c r="F8720" s="25">
        <v>50000</v>
      </c>
      <c r="G8720" s="24" t="s">
        <v>50</v>
      </c>
      <c r="H8720" s="3">
        <v>2014</v>
      </c>
    </row>
    <row r="8721" spans="1:8">
      <c r="A8721" s="3" t="s">
        <v>19906</v>
      </c>
      <c r="B8721" s="3" t="s">
        <v>19982</v>
      </c>
      <c r="C8721" s="18"/>
      <c r="D8721" s="3" t="s">
        <v>20042</v>
      </c>
      <c r="E8721" s="24"/>
      <c r="F8721" s="25">
        <v>20000</v>
      </c>
      <c r="G8721" s="24" t="s">
        <v>50</v>
      </c>
      <c r="H8721" s="3">
        <v>2014</v>
      </c>
    </row>
    <row r="8722" spans="1:8" ht="38.25">
      <c r="A8722" s="3" t="s">
        <v>19906</v>
      </c>
      <c r="B8722" s="3" t="s">
        <v>19983</v>
      </c>
      <c r="C8722" s="18"/>
      <c r="D8722" s="3" t="s">
        <v>20043</v>
      </c>
      <c r="E8722" s="24"/>
      <c r="F8722" s="25">
        <v>55000</v>
      </c>
      <c r="G8722" s="24" t="s">
        <v>50</v>
      </c>
      <c r="H8722" s="3">
        <v>2014</v>
      </c>
    </row>
    <row r="8723" spans="1:8" ht="38.25">
      <c r="A8723" s="3" t="s">
        <v>19906</v>
      </c>
      <c r="B8723" s="3" t="s">
        <v>19984</v>
      </c>
      <c r="C8723" s="18"/>
      <c r="D8723" s="3" t="s">
        <v>20044</v>
      </c>
      <c r="E8723" s="24"/>
      <c r="F8723" s="25">
        <v>50000</v>
      </c>
      <c r="G8723" s="24" t="s">
        <v>50</v>
      </c>
      <c r="H8723" s="3">
        <v>2014</v>
      </c>
    </row>
    <row r="8724" spans="1:8">
      <c r="A8724" s="3" t="s">
        <v>19906</v>
      </c>
      <c r="B8724" s="3" t="s">
        <v>19985</v>
      </c>
      <c r="C8724" s="18"/>
      <c r="D8724" s="3" t="s">
        <v>20045</v>
      </c>
      <c r="E8724" s="24"/>
      <c r="F8724" s="25">
        <v>5000</v>
      </c>
      <c r="G8724" s="24" t="s">
        <v>50</v>
      </c>
      <c r="H8724" s="3">
        <v>2014</v>
      </c>
    </row>
    <row r="8725" spans="1:8">
      <c r="A8725" s="3" t="s">
        <v>19906</v>
      </c>
      <c r="B8725" s="3" t="s">
        <v>19986</v>
      </c>
      <c r="C8725" s="18"/>
      <c r="D8725" s="3" t="s">
        <v>20046</v>
      </c>
      <c r="E8725" s="24"/>
      <c r="F8725" s="25">
        <v>15000</v>
      </c>
      <c r="G8725" s="24" t="s">
        <v>50</v>
      </c>
      <c r="H8725" s="3">
        <v>2014</v>
      </c>
    </row>
    <row r="8726" spans="1:8">
      <c r="A8726" s="3" t="s">
        <v>19906</v>
      </c>
      <c r="B8726" s="3" t="s">
        <v>19987</v>
      </c>
      <c r="C8726" s="18"/>
      <c r="D8726" s="3" t="s">
        <v>20047</v>
      </c>
      <c r="E8726" s="24"/>
      <c r="F8726" s="25">
        <v>15000</v>
      </c>
      <c r="G8726" s="24" t="s">
        <v>50</v>
      </c>
      <c r="H8726" s="3">
        <v>2014</v>
      </c>
    </row>
    <row r="8727" spans="1:8">
      <c r="A8727" s="3" t="s">
        <v>19906</v>
      </c>
      <c r="B8727" s="3" t="s">
        <v>19988</v>
      </c>
      <c r="C8727" s="18"/>
      <c r="D8727" s="3" t="s">
        <v>20048</v>
      </c>
      <c r="E8727" s="24"/>
      <c r="F8727" s="25">
        <v>40000</v>
      </c>
      <c r="G8727" s="24" t="s">
        <v>50</v>
      </c>
      <c r="H8727" s="3">
        <v>2014</v>
      </c>
    </row>
    <row r="8728" spans="1:8">
      <c r="A8728" s="3" t="s">
        <v>19906</v>
      </c>
      <c r="B8728" s="3" t="s">
        <v>19989</v>
      </c>
      <c r="C8728" s="18"/>
      <c r="D8728" s="3" t="s">
        <v>20049</v>
      </c>
      <c r="E8728" s="24"/>
      <c r="F8728" s="25">
        <v>3000</v>
      </c>
      <c r="G8728" s="24" t="s">
        <v>50</v>
      </c>
      <c r="H8728" s="3">
        <v>2014</v>
      </c>
    </row>
    <row r="8729" spans="1:8">
      <c r="A8729" s="3" t="s">
        <v>19906</v>
      </c>
      <c r="B8729" s="3" t="s">
        <v>19990</v>
      </c>
      <c r="C8729" s="18"/>
      <c r="D8729" s="3" t="s">
        <v>20050</v>
      </c>
      <c r="E8729" s="24"/>
      <c r="F8729" s="25">
        <v>32000</v>
      </c>
      <c r="G8729" s="24" t="s">
        <v>50</v>
      </c>
      <c r="H8729" s="3">
        <v>2014</v>
      </c>
    </row>
    <row r="8730" spans="1:8">
      <c r="A8730" s="3" t="s">
        <v>19906</v>
      </c>
      <c r="B8730" s="3" t="s">
        <v>19991</v>
      </c>
      <c r="C8730" s="18"/>
      <c r="D8730" s="3" t="s">
        <v>20051</v>
      </c>
      <c r="E8730" s="24"/>
      <c r="F8730" s="25">
        <v>5555</v>
      </c>
      <c r="G8730" s="24" t="s">
        <v>50</v>
      </c>
      <c r="H8730" s="3">
        <v>2014</v>
      </c>
    </row>
    <row r="8731" spans="1:8" ht="25.5">
      <c r="A8731" s="3" t="s">
        <v>19906</v>
      </c>
      <c r="B8731" s="3" t="s">
        <v>19992</v>
      </c>
      <c r="C8731" s="18"/>
      <c r="D8731" s="3" t="s">
        <v>20052</v>
      </c>
      <c r="E8731" s="24"/>
      <c r="F8731" s="25">
        <v>5000</v>
      </c>
      <c r="G8731" s="24" t="s">
        <v>50</v>
      </c>
      <c r="H8731" s="3">
        <v>2014</v>
      </c>
    </row>
    <row r="8732" spans="1:8">
      <c r="A8732" s="3" t="s">
        <v>19906</v>
      </c>
      <c r="B8732" s="3" t="s">
        <v>9129</v>
      </c>
      <c r="C8732" s="18"/>
      <c r="D8732" s="3" t="s">
        <v>20053</v>
      </c>
      <c r="E8732" s="24"/>
      <c r="F8732" s="25">
        <v>40000</v>
      </c>
      <c r="G8732" s="24" t="s">
        <v>50</v>
      </c>
      <c r="H8732" s="3">
        <v>2014</v>
      </c>
    </row>
    <row r="8733" spans="1:8">
      <c r="A8733" s="3" t="s">
        <v>19906</v>
      </c>
      <c r="B8733" s="3" t="s">
        <v>19993</v>
      </c>
      <c r="C8733" s="18"/>
      <c r="D8733" s="3" t="s">
        <v>20054</v>
      </c>
      <c r="E8733" s="24"/>
      <c r="F8733" s="25">
        <v>17500</v>
      </c>
      <c r="G8733" s="24" t="s">
        <v>50</v>
      </c>
      <c r="H8733" s="3">
        <v>2014</v>
      </c>
    </row>
    <row r="8734" spans="1:8">
      <c r="A8734" s="3" t="s">
        <v>19906</v>
      </c>
      <c r="B8734" s="3" t="s">
        <v>19994</v>
      </c>
      <c r="C8734" s="18"/>
      <c r="D8734" s="3" t="s">
        <v>1390</v>
      </c>
      <c r="E8734" s="24"/>
      <c r="F8734" s="25">
        <v>670183.81999999995</v>
      </c>
      <c r="G8734" s="24" t="s">
        <v>50</v>
      </c>
      <c r="H8734" s="3">
        <v>2014</v>
      </c>
    </row>
    <row r="8735" spans="1:8" ht="38.25">
      <c r="A8735" s="3" t="s">
        <v>19906</v>
      </c>
      <c r="B8735" s="3" t="s">
        <v>19995</v>
      </c>
      <c r="C8735" s="18"/>
      <c r="D8735" s="3" t="s">
        <v>20055</v>
      </c>
      <c r="E8735" s="24"/>
      <c r="F8735" s="25">
        <v>1572600</v>
      </c>
      <c r="G8735" s="24" t="s">
        <v>50</v>
      </c>
      <c r="H8735" s="3">
        <v>2014</v>
      </c>
    </row>
    <row r="8736" spans="1:8">
      <c r="A8736" s="3" t="s">
        <v>19906</v>
      </c>
      <c r="B8736" s="3" t="s">
        <v>19996</v>
      </c>
      <c r="C8736" s="18"/>
      <c r="D8736" s="3" t="s">
        <v>17570</v>
      </c>
      <c r="E8736" s="24"/>
      <c r="F8736" s="25">
        <v>52500</v>
      </c>
      <c r="G8736" s="24" t="s">
        <v>50</v>
      </c>
      <c r="H8736" s="3">
        <v>2014</v>
      </c>
    </row>
    <row r="8737" spans="1:8">
      <c r="A8737" s="3" t="s">
        <v>19906</v>
      </c>
      <c r="B8737" s="3" t="s">
        <v>19997</v>
      </c>
      <c r="C8737" s="18"/>
      <c r="D8737" s="3" t="s">
        <v>20056</v>
      </c>
      <c r="E8737" s="24"/>
      <c r="F8737" s="25">
        <v>90333</v>
      </c>
      <c r="G8737" s="24" t="s">
        <v>50</v>
      </c>
      <c r="H8737" s="3">
        <v>2014</v>
      </c>
    </row>
    <row r="8738" spans="1:8">
      <c r="A8738" s="3" t="s">
        <v>19906</v>
      </c>
      <c r="B8738" s="3" t="s">
        <v>19998</v>
      </c>
      <c r="C8738" s="18"/>
      <c r="D8738" s="3" t="s">
        <v>20057</v>
      </c>
      <c r="E8738" s="24"/>
      <c r="F8738" s="25">
        <v>84000</v>
      </c>
      <c r="G8738" s="24" t="s">
        <v>50</v>
      </c>
      <c r="H8738" s="3">
        <v>2014</v>
      </c>
    </row>
    <row r="8739" spans="1:8">
      <c r="A8739" s="3" t="s">
        <v>19906</v>
      </c>
      <c r="B8739" s="3" t="s">
        <v>19999</v>
      </c>
      <c r="C8739" s="18"/>
      <c r="D8739" s="3" t="s">
        <v>20058</v>
      </c>
      <c r="E8739" s="24"/>
      <c r="F8739" s="25">
        <v>10000</v>
      </c>
      <c r="G8739" s="24" t="s">
        <v>50</v>
      </c>
      <c r="H8739" s="3">
        <v>2014</v>
      </c>
    </row>
    <row r="8740" spans="1:8" ht="38.25">
      <c r="A8740" s="3" t="s">
        <v>19906</v>
      </c>
      <c r="B8740" s="3" t="s">
        <v>20000</v>
      </c>
      <c r="C8740" s="18"/>
      <c r="D8740" s="3" t="s">
        <v>20059</v>
      </c>
      <c r="E8740" s="24"/>
      <c r="F8740" s="25">
        <v>8000</v>
      </c>
      <c r="G8740" s="24" t="s">
        <v>50</v>
      </c>
      <c r="H8740" s="3">
        <v>2014</v>
      </c>
    </row>
    <row r="8741" spans="1:8" ht="25.5">
      <c r="A8741" s="3" t="s">
        <v>19906</v>
      </c>
      <c r="B8741" s="3" t="s">
        <v>20001</v>
      </c>
      <c r="C8741" s="18"/>
      <c r="D8741" s="3" t="s">
        <v>20060</v>
      </c>
      <c r="E8741" s="24"/>
      <c r="F8741" s="25">
        <v>8000</v>
      </c>
      <c r="G8741" s="24" t="s">
        <v>50</v>
      </c>
      <c r="H8741" s="3">
        <v>2014</v>
      </c>
    </row>
    <row r="8742" spans="1:8" ht="25.5">
      <c r="A8742" s="3" t="s">
        <v>19906</v>
      </c>
      <c r="B8742" s="3" t="s">
        <v>20002</v>
      </c>
      <c r="C8742" s="18"/>
      <c r="D8742" s="3" t="s">
        <v>20061</v>
      </c>
      <c r="E8742" s="24"/>
      <c r="F8742" s="25">
        <v>3000</v>
      </c>
      <c r="G8742" s="24" t="s">
        <v>50</v>
      </c>
      <c r="H8742" s="3">
        <v>2014</v>
      </c>
    </row>
    <row r="8743" spans="1:8" ht="25.5">
      <c r="A8743" s="3" t="s">
        <v>19906</v>
      </c>
      <c r="B8743" s="3" t="s">
        <v>20003</v>
      </c>
      <c r="C8743" s="18"/>
      <c r="D8743" s="3" t="s">
        <v>20062</v>
      </c>
      <c r="E8743" s="24"/>
      <c r="F8743" s="25">
        <v>6000</v>
      </c>
      <c r="G8743" s="24" t="s">
        <v>50</v>
      </c>
      <c r="H8743" s="3">
        <v>2014</v>
      </c>
    </row>
    <row r="8744" spans="1:8" ht="25.5">
      <c r="A8744" s="3" t="s">
        <v>19906</v>
      </c>
      <c r="B8744" s="3" t="s">
        <v>20004</v>
      </c>
      <c r="C8744" s="18"/>
      <c r="D8744" s="3" t="s">
        <v>20062</v>
      </c>
      <c r="E8744" s="24"/>
      <c r="F8744" s="25">
        <v>5000</v>
      </c>
      <c r="G8744" s="24" t="s">
        <v>50</v>
      </c>
      <c r="H8744" s="3">
        <v>2014</v>
      </c>
    </row>
    <row r="8745" spans="1:8" ht="25.5">
      <c r="A8745" s="3" t="s">
        <v>19906</v>
      </c>
      <c r="B8745" s="3" t="s">
        <v>20005</v>
      </c>
      <c r="C8745" s="18"/>
      <c r="D8745" s="3" t="s">
        <v>20062</v>
      </c>
      <c r="E8745" s="24"/>
      <c r="F8745" s="25">
        <v>8000</v>
      </c>
      <c r="G8745" s="24" t="s">
        <v>50</v>
      </c>
      <c r="H8745" s="3">
        <v>2014</v>
      </c>
    </row>
    <row r="8746" spans="1:8">
      <c r="A8746" s="3" t="s">
        <v>19906</v>
      </c>
      <c r="B8746" s="3" t="s">
        <v>20006</v>
      </c>
      <c r="C8746" s="18"/>
      <c r="D8746" s="3" t="s">
        <v>20063</v>
      </c>
      <c r="E8746" s="24"/>
      <c r="F8746" s="25">
        <v>6000</v>
      </c>
      <c r="G8746" s="24" t="s">
        <v>50</v>
      </c>
      <c r="H8746" s="3">
        <v>2014</v>
      </c>
    </row>
    <row r="8747" spans="1:8" ht="25.5">
      <c r="A8747" s="3" t="s">
        <v>19906</v>
      </c>
      <c r="B8747" s="3" t="s">
        <v>20007</v>
      </c>
      <c r="C8747" s="18"/>
      <c r="D8747" s="3" t="s">
        <v>20064</v>
      </c>
      <c r="E8747" s="24"/>
      <c r="F8747" s="25">
        <v>31027.75</v>
      </c>
      <c r="G8747" s="24" t="s">
        <v>50</v>
      </c>
      <c r="H8747" s="3">
        <v>2014</v>
      </c>
    </row>
    <row r="8748" spans="1:8">
      <c r="A8748" s="3" t="s">
        <v>19906</v>
      </c>
      <c r="B8748" s="3" t="s">
        <v>20008</v>
      </c>
      <c r="C8748" s="18"/>
      <c r="D8748" s="3" t="s">
        <v>20065</v>
      </c>
      <c r="E8748" s="24"/>
      <c r="F8748" s="25">
        <v>55000</v>
      </c>
      <c r="G8748" s="24" t="s">
        <v>50</v>
      </c>
      <c r="H8748" s="3">
        <v>2014</v>
      </c>
    </row>
    <row r="8749" spans="1:8" ht="25.5">
      <c r="A8749" s="3" t="s">
        <v>19906</v>
      </c>
      <c r="B8749" s="3" t="s">
        <v>20009</v>
      </c>
      <c r="C8749" s="18"/>
      <c r="D8749" s="3" t="s">
        <v>20066</v>
      </c>
      <c r="E8749" s="24"/>
      <c r="F8749" s="25">
        <v>15000</v>
      </c>
      <c r="G8749" s="24" t="s">
        <v>50</v>
      </c>
      <c r="H8749" s="3">
        <v>2014</v>
      </c>
    </row>
    <row r="8750" spans="1:8" ht="38.25">
      <c r="A8750" s="3" t="s">
        <v>19906</v>
      </c>
      <c r="B8750" s="3" t="s">
        <v>20010</v>
      </c>
      <c r="C8750" s="18"/>
      <c r="D8750" s="3" t="s">
        <v>20067</v>
      </c>
      <c r="E8750" s="24"/>
      <c r="F8750" s="25">
        <v>21000</v>
      </c>
      <c r="G8750" s="24" t="s">
        <v>50</v>
      </c>
      <c r="H8750" s="3">
        <v>2014</v>
      </c>
    </row>
    <row r="8751" spans="1:8" ht="25.5">
      <c r="A8751" s="3" t="s">
        <v>19906</v>
      </c>
      <c r="B8751" s="3" t="s">
        <v>9150</v>
      </c>
      <c r="C8751" s="18"/>
      <c r="D8751" s="3" t="s">
        <v>20068</v>
      </c>
      <c r="E8751" s="24"/>
      <c r="F8751" s="25">
        <v>5000</v>
      </c>
      <c r="G8751" s="24" t="s">
        <v>50</v>
      </c>
      <c r="H8751" s="3">
        <v>2014</v>
      </c>
    </row>
    <row r="8752" spans="1:8" ht="25.5">
      <c r="A8752" s="3" t="s">
        <v>19906</v>
      </c>
      <c r="B8752" s="3" t="s">
        <v>20011</v>
      </c>
      <c r="C8752" s="18"/>
      <c r="D8752" s="3" t="s">
        <v>20069</v>
      </c>
      <c r="E8752" s="24"/>
      <c r="F8752" s="25">
        <v>21150</v>
      </c>
      <c r="G8752" s="24" t="s">
        <v>50</v>
      </c>
      <c r="H8752" s="3">
        <v>2014</v>
      </c>
    </row>
    <row r="8753" spans="1:8" ht="38.25">
      <c r="A8753" s="3" t="s">
        <v>19906</v>
      </c>
      <c r="B8753" s="3" t="s">
        <v>20012</v>
      </c>
      <c r="C8753" s="18"/>
      <c r="D8753" s="3" t="s">
        <v>20070</v>
      </c>
      <c r="E8753" s="24"/>
      <c r="F8753" s="25">
        <v>12800</v>
      </c>
      <c r="G8753" s="24" t="s">
        <v>50</v>
      </c>
      <c r="H8753" s="3">
        <v>2014</v>
      </c>
    </row>
    <row r="8754" spans="1:8">
      <c r="A8754" s="3" t="s">
        <v>19906</v>
      </c>
      <c r="B8754" s="3" t="s">
        <v>20013</v>
      </c>
      <c r="C8754" s="18"/>
      <c r="D8754" s="3"/>
      <c r="E8754" s="24"/>
      <c r="F8754" s="25">
        <v>1000</v>
      </c>
      <c r="G8754" s="24" t="s">
        <v>50</v>
      </c>
      <c r="H8754" s="3">
        <v>2014</v>
      </c>
    </row>
    <row r="8755" spans="1:8" ht="25.5">
      <c r="A8755" s="3" t="s">
        <v>19906</v>
      </c>
      <c r="B8755" s="3" t="s">
        <v>2196</v>
      </c>
      <c r="C8755" s="18"/>
      <c r="D8755" s="3" t="s">
        <v>20071</v>
      </c>
      <c r="E8755" s="24"/>
      <c r="F8755" s="25">
        <v>2000</v>
      </c>
      <c r="G8755" s="24" t="s">
        <v>50</v>
      </c>
      <c r="H8755" s="3">
        <v>2014</v>
      </c>
    </row>
    <row r="8756" spans="1:8">
      <c r="A8756" s="3" t="s">
        <v>19906</v>
      </c>
      <c r="B8756" s="3" t="s">
        <v>20014</v>
      </c>
      <c r="C8756" s="18"/>
      <c r="D8756" s="3" t="s">
        <v>20072</v>
      </c>
      <c r="E8756" s="24"/>
      <c r="F8756" s="25">
        <v>10000</v>
      </c>
      <c r="G8756" s="24" t="s">
        <v>50</v>
      </c>
      <c r="H8756" s="3">
        <v>2014</v>
      </c>
    </row>
    <row r="8757" spans="1:8">
      <c r="A8757" s="3" t="s">
        <v>19906</v>
      </c>
      <c r="B8757" s="3" t="s">
        <v>20015</v>
      </c>
      <c r="C8757" s="18"/>
      <c r="D8757" s="3" t="s">
        <v>20073</v>
      </c>
      <c r="E8757" s="24"/>
      <c r="F8757" s="25">
        <v>30000</v>
      </c>
      <c r="G8757" s="24" t="s">
        <v>50</v>
      </c>
      <c r="H8757" s="3">
        <v>2014</v>
      </c>
    </row>
    <row r="8758" spans="1:8" ht="25.5">
      <c r="A8758" s="3" t="s">
        <v>19906</v>
      </c>
      <c r="B8758" s="3" t="s">
        <v>20016</v>
      </c>
      <c r="C8758" s="18"/>
      <c r="D8758" s="3" t="s">
        <v>20074</v>
      </c>
      <c r="E8758" s="24"/>
      <c r="F8758" s="25">
        <v>10000</v>
      </c>
      <c r="G8758" s="24" t="s">
        <v>50</v>
      </c>
      <c r="H8758" s="3">
        <v>2014</v>
      </c>
    </row>
    <row r="8759" spans="1:8">
      <c r="A8759" s="3" t="s">
        <v>19906</v>
      </c>
      <c r="B8759" s="3" t="s">
        <v>20017</v>
      </c>
      <c r="C8759" s="18"/>
      <c r="D8759" s="3" t="s">
        <v>20075</v>
      </c>
      <c r="E8759" s="24"/>
      <c r="F8759" s="25">
        <v>27000</v>
      </c>
      <c r="G8759" s="24" t="s">
        <v>50</v>
      </c>
      <c r="H8759" s="3">
        <v>2014</v>
      </c>
    </row>
    <row r="8760" spans="1:8" ht="51">
      <c r="A8760" s="3" t="s">
        <v>19906</v>
      </c>
      <c r="B8760" s="3" t="s">
        <v>20018</v>
      </c>
      <c r="C8760" s="18"/>
      <c r="D8760" s="3" t="s">
        <v>20076</v>
      </c>
      <c r="E8760" s="24"/>
      <c r="F8760" s="25">
        <v>3000</v>
      </c>
      <c r="G8760" s="24" t="s">
        <v>50</v>
      </c>
      <c r="H8760" s="3">
        <v>2014</v>
      </c>
    </row>
    <row r="8761" spans="1:8" ht="38.25">
      <c r="A8761" s="3" t="s">
        <v>19906</v>
      </c>
      <c r="B8761" s="3" t="s">
        <v>19945</v>
      </c>
      <c r="C8761" s="18"/>
      <c r="D8761" s="3" t="s">
        <v>20077</v>
      </c>
      <c r="E8761" s="24"/>
      <c r="F8761" s="25">
        <v>3000</v>
      </c>
      <c r="G8761" s="24" t="s">
        <v>50</v>
      </c>
      <c r="H8761" s="3">
        <v>2014</v>
      </c>
    </row>
    <row r="8762" spans="1:8" ht="25.5">
      <c r="A8762" s="3" t="s">
        <v>19906</v>
      </c>
      <c r="B8762" s="3" t="s">
        <v>20019</v>
      </c>
      <c r="C8762" s="18"/>
      <c r="D8762" s="3" t="s">
        <v>20078</v>
      </c>
      <c r="E8762" s="24"/>
      <c r="F8762" s="25">
        <v>2500</v>
      </c>
      <c r="G8762" s="24" t="s">
        <v>50</v>
      </c>
      <c r="H8762" s="3">
        <v>2014</v>
      </c>
    </row>
    <row r="8763" spans="1:8" ht="38.25">
      <c r="A8763" s="3" t="s">
        <v>19906</v>
      </c>
      <c r="B8763" s="3" t="s">
        <v>20020</v>
      </c>
      <c r="C8763" s="18"/>
      <c r="D8763" s="3" t="s">
        <v>20079</v>
      </c>
      <c r="E8763" s="24"/>
      <c r="F8763" s="25">
        <v>25500</v>
      </c>
      <c r="G8763" s="24" t="s">
        <v>50</v>
      </c>
      <c r="H8763" s="3">
        <v>2014</v>
      </c>
    </row>
    <row r="8764" spans="1:8">
      <c r="A8764" s="3" t="s">
        <v>19906</v>
      </c>
      <c r="B8764" s="3" t="s">
        <v>20021</v>
      </c>
      <c r="C8764" s="18"/>
      <c r="D8764" s="3" t="s">
        <v>20080</v>
      </c>
      <c r="E8764" s="24"/>
      <c r="F8764" s="25">
        <v>10000</v>
      </c>
      <c r="G8764" s="24" t="s">
        <v>50</v>
      </c>
      <c r="H8764" s="3">
        <v>2014</v>
      </c>
    </row>
    <row r="8765" spans="1:8" ht="38.25">
      <c r="A8765" s="3" t="s">
        <v>19906</v>
      </c>
      <c r="B8765" s="3" t="s">
        <v>20022</v>
      </c>
      <c r="C8765" s="18"/>
      <c r="D8765" s="3" t="s">
        <v>20081</v>
      </c>
      <c r="E8765" s="24"/>
      <c r="F8765" s="25">
        <v>10000</v>
      </c>
      <c r="G8765" s="24" t="s">
        <v>50</v>
      </c>
      <c r="H8765" s="3">
        <v>2014</v>
      </c>
    </row>
    <row r="8766" spans="1:8">
      <c r="A8766" s="3" t="s">
        <v>19906</v>
      </c>
      <c r="B8766" s="3" t="s">
        <v>20023</v>
      </c>
      <c r="C8766" s="18"/>
      <c r="D8766" s="3" t="s">
        <v>20082</v>
      </c>
      <c r="E8766" s="24"/>
      <c r="F8766" s="25">
        <v>10000</v>
      </c>
      <c r="G8766" s="24" t="s">
        <v>50</v>
      </c>
      <c r="H8766" s="3">
        <v>2014</v>
      </c>
    </row>
    <row r="8767" spans="1:8">
      <c r="A8767" s="3" t="s">
        <v>19906</v>
      </c>
      <c r="B8767" s="3" t="s">
        <v>20024</v>
      </c>
      <c r="C8767" s="18"/>
      <c r="D8767" s="3" t="s">
        <v>20083</v>
      </c>
      <c r="E8767" s="24"/>
      <c r="F8767" s="25">
        <v>10000</v>
      </c>
      <c r="G8767" s="24" t="s">
        <v>50</v>
      </c>
      <c r="H8767" s="3">
        <v>2014</v>
      </c>
    </row>
    <row r="8768" spans="1:8">
      <c r="A8768" s="3" t="s">
        <v>19906</v>
      </c>
      <c r="B8768" s="3" t="s">
        <v>20025</v>
      </c>
      <c r="C8768" s="18"/>
      <c r="D8768" s="3" t="s">
        <v>20084</v>
      </c>
      <c r="E8768" s="24"/>
      <c r="F8768" s="25">
        <v>9000</v>
      </c>
      <c r="G8768" s="24" t="s">
        <v>50</v>
      </c>
      <c r="H8768" s="3">
        <v>2014</v>
      </c>
    </row>
    <row r="8769" spans="1:8">
      <c r="A8769" s="3" t="s">
        <v>19906</v>
      </c>
      <c r="B8769" s="3" t="s">
        <v>20026</v>
      </c>
      <c r="C8769" s="18"/>
      <c r="D8769" s="3"/>
      <c r="E8769" s="24"/>
      <c r="F8769" s="25">
        <v>1000</v>
      </c>
      <c r="G8769" s="24" t="s">
        <v>50</v>
      </c>
      <c r="H8769" s="3">
        <v>2014</v>
      </c>
    </row>
    <row r="8770" spans="1:8">
      <c r="A8770" s="3" t="s">
        <v>19906</v>
      </c>
      <c r="B8770" s="3" t="s">
        <v>20027</v>
      </c>
      <c r="C8770" s="18"/>
      <c r="D8770" s="3"/>
      <c r="E8770" s="24"/>
      <c r="F8770" s="25">
        <v>1500</v>
      </c>
      <c r="G8770" s="24" t="s">
        <v>50</v>
      </c>
      <c r="H8770" s="3">
        <v>2014</v>
      </c>
    </row>
    <row r="8771" spans="1:8">
      <c r="A8771" s="3" t="s">
        <v>19906</v>
      </c>
      <c r="B8771" s="3" t="s">
        <v>20028</v>
      </c>
      <c r="C8771" s="18"/>
      <c r="D8771" s="3"/>
      <c r="E8771" s="24"/>
      <c r="F8771" s="25">
        <v>500</v>
      </c>
      <c r="G8771" s="24" t="s">
        <v>50</v>
      </c>
      <c r="H8771" s="3">
        <v>2014</v>
      </c>
    </row>
    <row r="8772" spans="1:8">
      <c r="A8772" s="3" t="s">
        <v>19906</v>
      </c>
      <c r="B8772" s="3" t="s">
        <v>20029</v>
      </c>
      <c r="C8772" s="18"/>
      <c r="D8772" s="3"/>
      <c r="E8772" s="24"/>
      <c r="F8772" s="25">
        <v>875</v>
      </c>
      <c r="G8772" s="24" t="s">
        <v>50</v>
      </c>
      <c r="H8772" s="3">
        <v>2014</v>
      </c>
    </row>
    <row r="8773" spans="1:8">
      <c r="A8773" s="3" t="s">
        <v>19906</v>
      </c>
      <c r="B8773" s="3" t="s">
        <v>20030</v>
      </c>
      <c r="C8773" s="18"/>
      <c r="D8773" s="3"/>
      <c r="E8773" s="24"/>
      <c r="F8773" s="25">
        <v>84000</v>
      </c>
      <c r="G8773" s="24" t="s">
        <v>50</v>
      </c>
      <c r="H8773" s="3">
        <v>2014</v>
      </c>
    </row>
    <row r="8774" spans="1:8">
      <c r="A8774" s="3" t="s">
        <v>19906</v>
      </c>
      <c r="B8774" s="3" t="s">
        <v>20031</v>
      </c>
      <c r="C8774" s="18"/>
      <c r="D8774" s="3"/>
      <c r="E8774" s="24"/>
      <c r="F8774" s="25">
        <v>22000</v>
      </c>
      <c r="G8774" s="24" t="s">
        <v>50</v>
      </c>
      <c r="H8774" s="3">
        <v>2014</v>
      </c>
    </row>
    <row r="8775" spans="1:8">
      <c r="A8775" s="3" t="s">
        <v>19906</v>
      </c>
      <c r="B8775" s="3" t="s">
        <v>20032</v>
      </c>
      <c r="C8775" s="18"/>
      <c r="D8775" s="3"/>
      <c r="E8775" s="24"/>
      <c r="F8775" s="25">
        <v>5000</v>
      </c>
      <c r="G8775" s="24" t="s">
        <v>50</v>
      </c>
      <c r="H8775" s="3">
        <v>2014</v>
      </c>
    </row>
    <row r="8776" spans="1:8">
      <c r="A8776" s="3" t="s">
        <v>19906</v>
      </c>
      <c r="B8776" s="3" t="s">
        <v>20033</v>
      </c>
      <c r="C8776" s="18"/>
      <c r="D8776" s="3"/>
      <c r="E8776" s="24"/>
      <c r="F8776" s="25">
        <v>480000</v>
      </c>
      <c r="G8776" s="24" t="s">
        <v>50</v>
      </c>
      <c r="H8776" s="3">
        <v>2014</v>
      </c>
    </row>
    <row r="8777" spans="1:8">
      <c r="A8777" s="3" t="s">
        <v>19906</v>
      </c>
      <c r="B8777" s="3" t="s">
        <v>20034</v>
      </c>
      <c r="C8777" s="18"/>
      <c r="D8777" s="3"/>
      <c r="E8777" s="24"/>
      <c r="F8777" s="25">
        <v>4000000</v>
      </c>
      <c r="G8777" s="24" t="s">
        <v>50</v>
      </c>
      <c r="H8777" s="3">
        <v>2014</v>
      </c>
    </row>
    <row r="8778" spans="1:8">
      <c r="A8778" s="3" t="s">
        <v>19906</v>
      </c>
      <c r="B8778" s="3" t="s">
        <v>20035</v>
      </c>
      <c r="C8778" s="18"/>
      <c r="D8778" s="3"/>
      <c r="E8778" s="24"/>
      <c r="F8778" s="25">
        <v>230000</v>
      </c>
      <c r="G8778" s="24" t="s">
        <v>50</v>
      </c>
      <c r="H8778" s="3">
        <v>2014</v>
      </c>
    </row>
    <row r="8779" spans="1:8">
      <c r="A8779" s="24" t="s">
        <v>20085</v>
      </c>
      <c r="B8779" s="3" t="s">
        <v>20086</v>
      </c>
      <c r="C8779" s="18"/>
      <c r="D8779" s="24" t="s">
        <v>18220</v>
      </c>
      <c r="E8779" s="24"/>
      <c r="F8779" s="25">
        <v>50000</v>
      </c>
      <c r="G8779" s="5" t="s">
        <v>51</v>
      </c>
      <c r="H8779" s="3">
        <v>2014</v>
      </c>
    </row>
    <row r="8780" spans="1:8">
      <c r="A8780" s="24" t="s">
        <v>20085</v>
      </c>
      <c r="B8780" s="3" t="s">
        <v>20086</v>
      </c>
      <c r="C8780" s="18"/>
      <c r="D8780" s="24" t="s">
        <v>18220</v>
      </c>
      <c r="E8780" s="24"/>
      <c r="F8780" s="25">
        <v>24000</v>
      </c>
      <c r="G8780" s="5" t="s">
        <v>51</v>
      </c>
      <c r="H8780" s="3">
        <v>2014</v>
      </c>
    </row>
    <row r="8781" spans="1:8">
      <c r="A8781" s="24" t="s">
        <v>20085</v>
      </c>
      <c r="B8781" s="3" t="s">
        <v>20086</v>
      </c>
      <c r="C8781" s="18"/>
      <c r="D8781" s="24" t="s">
        <v>20093</v>
      </c>
      <c r="E8781" s="24"/>
      <c r="F8781" s="25">
        <v>64000</v>
      </c>
      <c r="G8781" s="5" t="s">
        <v>51</v>
      </c>
      <c r="H8781" s="3">
        <v>2014</v>
      </c>
    </row>
    <row r="8782" spans="1:8">
      <c r="A8782" s="24" t="s">
        <v>20085</v>
      </c>
      <c r="B8782" s="3" t="s">
        <v>20086</v>
      </c>
      <c r="C8782" s="18"/>
      <c r="D8782" s="24" t="s">
        <v>20094</v>
      </c>
      <c r="E8782" s="24"/>
      <c r="F8782" s="25">
        <v>350000</v>
      </c>
      <c r="G8782" s="5" t="s">
        <v>51</v>
      </c>
      <c r="H8782" s="3">
        <v>2014</v>
      </c>
    </row>
    <row r="8783" spans="1:8">
      <c r="A8783" s="24" t="s">
        <v>20085</v>
      </c>
      <c r="B8783" s="3" t="s">
        <v>20086</v>
      </c>
      <c r="C8783" s="18"/>
      <c r="D8783" s="24" t="s">
        <v>20094</v>
      </c>
      <c r="E8783" s="24"/>
      <c r="F8783" s="25">
        <v>160000</v>
      </c>
      <c r="G8783" s="5" t="s">
        <v>51</v>
      </c>
      <c r="H8783" s="3">
        <v>2014</v>
      </c>
    </row>
    <row r="8784" spans="1:8">
      <c r="A8784" s="24" t="s">
        <v>20085</v>
      </c>
      <c r="B8784" s="3" t="s">
        <v>20086</v>
      </c>
      <c r="C8784" s="18"/>
      <c r="D8784" s="24" t="s">
        <v>20094</v>
      </c>
      <c r="E8784" s="24"/>
      <c r="F8784" s="25">
        <v>8000</v>
      </c>
      <c r="G8784" s="5" t="s">
        <v>51</v>
      </c>
      <c r="H8784" s="3">
        <v>2014</v>
      </c>
    </row>
    <row r="8785" spans="1:8">
      <c r="A8785" s="24" t="s">
        <v>20085</v>
      </c>
      <c r="B8785" s="3" t="s">
        <v>20086</v>
      </c>
      <c r="C8785" s="18"/>
      <c r="D8785" s="24" t="s">
        <v>20094</v>
      </c>
      <c r="E8785" s="24"/>
      <c r="F8785" s="25">
        <v>16000</v>
      </c>
      <c r="G8785" s="5" t="s">
        <v>51</v>
      </c>
      <c r="H8785" s="3">
        <v>2014</v>
      </c>
    </row>
    <row r="8786" spans="1:8">
      <c r="A8786" s="24" t="s">
        <v>20085</v>
      </c>
      <c r="B8786" s="3" t="s">
        <v>20086</v>
      </c>
      <c r="C8786" s="18"/>
      <c r="D8786" s="24" t="s">
        <v>20094</v>
      </c>
      <c r="E8786" s="24"/>
      <c r="F8786" s="25">
        <v>9000</v>
      </c>
      <c r="G8786" s="5" t="s">
        <v>51</v>
      </c>
      <c r="H8786" s="3">
        <v>2014</v>
      </c>
    </row>
    <row r="8787" spans="1:8">
      <c r="A8787" s="24" t="s">
        <v>20085</v>
      </c>
      <c r="B8787" s="3" t="s">
        <v>20086</v>
      </c>
      <c r="C8787" s="18"/>
      <c r="D8787" s="24" t="s">
        <v>20095</v>
      </c>
      <c r="E8787" s="24"/>
      <c r="F8787" s="25">
        <v>450000</v>
      </c>
      <c r="G8787" s="5" t="s">
        <v>51</v>
      </c>
      <c r="H8787" s="3">
        <v>2014</v>
      </c>
    </row>
    <row r="8788" spans="1:8">
      <c r="A8788" s="24" t="s">
        <v>20085</v>
      </c>
      <c r="B8788" s="3" t="s">
        <v>20086</v>
      </c>
      <c r="C8788" s="18"/>
      <c r="D8788" s="24" t="s">
        <v>20096</v>
      </c>
      <c r="E8788" s="24"/>
      <c r="F8788" s="25">
        <v>20000</v>
      </c>
      <c r="G8788" s="5" t="s">
        <v>51</v>
      </c>
      <c r="H8788" s="3">
        <v>2014</v>
      </c>
    </row>
    <row r="8789" spans="1:8">
      <c r="A8789" s="24" t="s">
        <v>20085</v>
      </c>
      <c r="B8789" s="3" t="s">
        <v>20087</v>
      </c>
      <c r="C8789" s="18"/>
      <c r="D8789" s="24" t="s">
        <v>20097</v>
      </c>
      <c r="E8789" s="24"/>
      <c r="F8789" s="25">
        <v>122000</v>
      </c>
      <c r="G8789" s="24" t="s">
        <v>51</v>
      </c>
      <c r="H8789" s="3">
        <v>2014</v>
      </c>
    </row>
    <row r="8790" spans="1:8">
      <c r="A8790" s="24" t="s">
        <v>20085</v>
      </c>
      <c r="B8790" s="3" t="s">
        <v>20088</v>
      </c>
      <c r="C8790" s="18"/>
      <c r="D8790" s="24" t="s">
        <v>20097</v>
      </c>
      <c r="E8790" s="24"/>
      <c r="F8790" s="25">
        <v>68000</v>
      </c>
      <c r="G8790" s="24" t="s">
        <v>51</v>
      </c>
      <c r="H8790" s="3">
        <v>2014</v>
      </c>
    </row>
    <row r="8791" spans="1:8">
      <c r="A8791" s="24" t="s">
        <v>20085</v>
      </c>
      <c r="B8791" s="3" t="s">
        <v>20089</v>
      </c>
      <c r="C8791" s="18"/>
      <c r="D8791" s="24" t="s">
        <v>20097</v>
      </c>
      <c r="E8791" s="24"/>
      <c r="F8791" s="25">
        <v>26000</v>
      </c>
      <c r="G8791" s="24" t="s">
        <v>51</v>
      </c>
      <c r="H8791" s="3">
        <v>2014</v>
      </c>
    </row>
    <row r="8792" spans="1:8">
      <c r="A8792" s="24" t="s">
        <v>20085</v>
      </c>
      <c r="B8792" s="3" t="s">
        <v>20090</v>
      </c>
      <c r="C8792" s="18"/>
      <c r="D8792" s="24" t="s">
        <v>20097</v>
      </c>
      <c r="E8792" s="24"/>
      <c r="F8792" s="25">
        <v>73000</v>
      </c>
      <c r="G8792" s="24" t="s">
        <v>51</v>
      </c>
      <c r="H8792" s="3">
        <v>2014</v>
      </c>
    </row>
    <row r="8793" spans="1:8">
      <c r="A8793" s="24" t="s">
        <v>20085</v>
      </c>
      <c r="B8793" s="3" t="s">
        <v>5975</v>
      </c>
      <c r="C8793" s="18"/>
      <c r="D8793" s="24" t="s">
        <v>20097</v>
      </c>
      <c r="E8793" s="24"/>
      <c r="F8793" s="25">
        <v>38000</v>
      </c>
      <c r="G8793" s="24" t="s">
        <v>51</v>
      </c>
      <c r="H8793" s="3">
        <v>2014</v>
      </c>
    </row>
    <row r="8794" spans="1:8">
      <c r="A8794" s="24" t="s">
        <v>20085</v>
      </c>
      <c r="B8794" s="3" t="s">
        <v>20091</v>
      </c>
      <c r="C8794" s="18"/>
      <c r="D8794" s="24" t="s">
        <v>20097</v>
      </c>
      <c r="E8794" s="24"/>
      <c r="F8794" s="25">
        <v>13000</v>
      </c>
      <c r="G8794" s="24" t="s">
        <v>51</v>
      </c>
      <c r="H8794" s="3">
        <v>2014</v>
      </c>
    </row>
    <row r="8795" spans="1:8">
      <c r="A8795" s="24" t="s">
        <v>20085</v>
      </c>
      <c r="B8795" s="3" t="s">
        <v>20092</v>
      </c>
      <c r="C8795" s="18"/>
      <c r="D8795" s="24" t="s">
        <v>20097</v>
      </c>
      <c r="E8795" s="24"/>
      <c r="F8795" s="25">
        <v>13000</v>
      </c>
      <c r="G8795" s="24" t="s">
        <v>51</v>
      </c>
      <c r="H8795" s="3">
        <v>2014</v>
      </c>
    </row>
    <row r="8796" spans="1:8">
      <c r="A8796" s="26" t="s">
        <v>20098</v>
      </c>
      <c r="B8796" s="26" t="s">
        <v>20099</v>
      </c>
      <c r="C8796" s="18"/>
      <c r="D8796" s="24"/>
      <c r="E8796" s="24"/>
      <c r="F8796" s="25">
        <v>26100</v>
      </c>
      <c r="G8796" s="24" t="s">
        <v>51</v>
      </c>
      <c r="H8796" s="3">
        <v>2014</v>
      </c>
    </row>
    <row r="8797" spans="1:8">
      <c r="A8797" s="26" t="s">
        <v>20098</v>
      </c>
      <c r="B8797" s="26" t="s">
        <v>20100</v>
      </c>
      <c r="C8797" s="18"/>
      <c r="D8797" s="24"/>
      <c r="E8797" s="24"/>
      <c r="F8797" s="25">
        <v>33020.14</v>
      </c>
      <c r="G8797" s="24" t="s">
        <v>51</v>
      </c>
      <c r="H8797" s="3">
        <v>2014</v>
      </c>
    </row>
    <row r="8798" spans="1:8">
      <c r="A8798" s="16" t="s">
        <v>20104</v>
      </c>
      <c r="B8798" s="16" t="s">
        <v>20105</v>
      </c>
      <c r="C8798" s="4"/>
      <c r="D8798" s="5" t="s">
        <v>10121</v>
      </c>
      <c r="E8798" s="5" t="s">
        <v>20106</v>
      </c>
      <c r="F8798" s="9">
        <v>562000</v>
      </c>
      <c r="G8798" s="3" t="s">
        <v>39</v>
      </c>
      <c r="H8798" s="3">
        <v>2014</v>
      </c>
    </row>
    <row r="8799" spans="1:8">
      <c r="A8799" s="16" t="s">
        <v>20104</v>
      </c>
      <c r="B8799" s="16" t="s">
        <v>20107</v>
      </c>
      <c r="C8799" s="4" t="s">
        <v>20108</v>
      </c>
      <c r="D8799" s="5" t="s">
        <v>10123</v>
      </c>
      <c r="E8799" s="5" t="s">
        <v>20109</v>
      </c>
      <c r="F8799" s="9">
        <v>158426.94</v>
      </c>
      <c r="G8799" s="3" t="s">
        <v>39</v>
      </c>
      <c r="H8799" s="3">
        <v>2014</v>
      </c>
    </row>
    <row r="8800" spans="1:8">
      <c r="A8800" s="16" t="s">
        <v>20104</v>
      </c>
      <c r="B8800" s="16" t="s">
        <v>20110</v>
      </c>
      <c r="C8800" s="4"/>
      <c r="D8800" s="5" t="s">
        <v>595</v>
      </c>
      <c r="E8800" s="5" t="s">
        <v>20111</v>
      </c>
      <c r="F8800" s="9">
        <v>270000</v>
      </c>
      <c r="G8800" s="3" t="s">
        <v>39</v>
      </c>
      <c r="H8800" s="3">
        <v>2014</v>
      </c>
    </row>
    <row r="8801" spans="1:8">
      <c r="A8801" s="16" t="s">
        <v>20104</v>
      </c>
      <c r="B8801" s="16" t="s">
        <v>9001</v>
      </c>
      <c r="C8801" s="4"/>
      <c r="D8801" s="5" t="s">
        <v>595</v>
      </c>
      <c r="E8801" s="5" t="s">
        <v>20112</v>
      </c>
      <c r="F8801" s="9">
        <v>121000</v>
      </c>
      <c r="G8801" s="3" t="s">
        <v>39</v>
      </c>
      <c r="H8801" s="3">
        <v>2014</v>
      </c>
    </row>
    <row r="8802" spans="1:8">
      <c r="A8802" s="16" t="s">
        <v>20104</v>
      </c>
      <c r="B8802" s="16" t="s">
        <v>20113</v>
      </c>
      <c r="C8802" s="4"/>
      <c r="D8802" s="5" t="s">
        <v>595</v>
      </c>
      <c r="E8802" s="5" t="s">
        <v>20114</v>
      </c>
      <c r="F8802" s="9">
        <v>36000</v>
      </c>
      <c r="G8802" s="3" t="s">
        <v>39</v>
      </c>
      <c r="H8802" s="3">
        <v>2014</v>
      </c>
    </row>
    <row r="8803" spans="1:8">
      <c r="A8803" s="16" t="s">
        <v>20104</v>
      </c>
      <c r="B8803" s="16" t="s">
        <v>20115</v>
      </c>
      <c r="C8803" s="4"/>
      <c r="D8803" s="5" t="s">
        <v>20117</v>
      </c>
      <c r="E8803" s="5" t="s">
        <v>20116</v>
      </c>
      <c r="F8803" s="9">
        <v>20000</v>
      </c>
      <c r="G8803" s="3" t="s">
        <v>39</v>
      </c>
      <c r="H8803" s="3">
        <v>2014</v>
      </c>
    </row>
    <row r="8804" spans="1:8">
      <c r="A8804" s="16" t="s">
        <v>20104</v>
      </c>
      <c r="B8804" s="16" t="s">
        <v>20113</v>
      </c>
      <c r="C8804" s="4"/>
      <c r="D8804" s="5" t="s">
        <v>20117</v>
      </c>
      <c r="E8804" s="5" t="s">
        <v>20114</v>
      </c>
      <c r="F8804" s="9">
        <v>30000</v>
      </c>
      <c r="G8804" s="3" t="s">
        <v>39</v>
      </c>
      <c r="H8804" s="3">
        <v>2014</v>
      </c>
    </row>
    <row r="8805" spans="1:8">
      <c r="A8805" s="16" t="s">
        <v>20104</v>
      </c>
      <c r="B8805" s="16" t="s">
        <v>20118</v>
      </c>
      <c r="C8805" s="4"/>
      <c r="D8805" s="5" t="s">
        <v>20117</v>
      </c>
      <c r="E8805" s="5" t="s">
        <v>20114</v>
      </c>
      <c r="F8805" s="9">
        <v>30000</v>
      </c>
      <c r="G8805" s="3" t="s">
        <v>39</v>
      </c>
      <c r="H8805" s="3">
        <v>2014</v>
      </c>
    </row>
    <row r="8806" spans="1:8" ht="25.5">
      <c r="A8806" s="16" t="s">
        <v>20104</v>
      </c>
      <c r="B8806" s="16" t="s">
        <v>20119</v>
      </c>
      <c r="C8806" s="4"/>
      <c r="D8806" s="5" t="s">
        <v>595</v>
      </c>
      <c r="E8806" s="5"/>
      <c r="F8806" s="9">
        <v>500</v>
      </c>
      <c r="G8806" s="3" t="s">
        <v>39</v>
      </c>
      <c r="H8806" s="3">
        <v>2014</v>
      </c>
    </row>
    <row r="8807" spans="1:8">
      <c r="A8807" s="16" t="s">
        <v>20104</v>
      </c>
      <c r="B8807" s="16" t="s">
        <v>20120</v>
      </c>
      <c r="C8807" s="4"/>
      <c r="D8807" s="5" t="s">
        <v>1865</v>
      </c>
      <c r="E8807" s="5"/>
      <c r="F8807" s="9">
        <v>500</v>
      </c>
      <c r="G8807" s="3" t="s">
        <v>39</v>
      </c>
      <c r="H8807" s="3">
        <v>2014</v>
      </c>
    </row>
    <row r="8808" spans="1:8">
      <c r="A8808" s="16" t="s">
        <v>20104</v>
      </c>
      <c r="B8808" s="16" t="s">
        <v>20121</v>
      </c>
      <c r="C8808" s="4" t="s">
        <v>20122</v>
      </c>
      <c r="D8808" s="5" t="s">
        <v>683</v>
      </c>
      <c r="E8808" s="5"/>
      <c r="F8808" s="9">
        <v>36714</v>
      </c>
      <c r="G8808" s="3" t="s">
        <v>39</v>
      </c>
      <c r="H8808" s="3">
        <v>2014</v>
      </c>
    </row>
    <row r="8809" spans="1:8">
      <c r="A8809" s="16" t="s">
        <v>20104</v>
      </c>
      <c r="B8809" s="16" t="s">
        <v>13936</v>
      </c>
      <c r="C8809" s="4"/>
      <c r="D8809" s="5" t="s">
        <v>595</v>
      </c>
      <c r="E8809" s="5" t="s">
        <v>20123</v>
      </c>
      <c r="F8809" s="9">
        <v>12000</v>
      </c>
      <c r="G8809" s="3" t="s">
        <v>39</v>
      </c>
      <c r="H8809" s="3">
        <v>2014</v>
      </c>
    </row>
    <row r="8810" spans="1:8">
      <c r="A8810" s="16" t="s">
        <v>20104</v>
      </c>
      <c r="B8810" s="16" t="s">
        <v>20124</v>
      </c>
      <c r="C8810" s="4"/>
      <c r="D8810" s="5" t="s">
        <v>595</v>
      </c>
      <c r="E8810" s="5" t="s">
        <v>20125</v>
      </c>
      <c r="F8810" s="9">
        <v>2000</v>
      </c>
      <c r="G8810" s="3" t="s">
        <v>39</v>
      </c>
      <c r="H8810" s="3">
        <v>2014</v>
      </c>
    </row>
    <row r="8811" spans="1:8">
      <c r="A8811" s="16" t="s">
        <v>20104</v>
      </c>
      <c r="B8811" s="16" t="s">
        <v>20126</v>
      </c>
      <c r="C8811" s="4" t="s">
        <v>20127</v>
      </c>
      <c r="D8811" s="5" t="s">
        <v>915</v>
      </c>
      <c r="E8811" s="5" t="s">
        <v>20128</v>
      </c>
      <c r="F8811" s="9">
        <v>6000</v>
      </c>
      <c r="G8811" s="3" t="s">
        <v>39</v>
      </c>
      <c r="H8811" s="3">
        <v>2014</v>
      </c>
    </row>
    <row r="8812" spans="1:8">
      <c r="A8812" s="16" t="s">
        <v>20104</v>
      </c>
      <c r="B8812" s="16" t="s">
        <v>20129</v>
      </c>
      <c r="C8812" s="4"/>
      <c r="D8812" s="5" t="s">
        <v>595</v>
      </c>
      <c r="E8812" s="5" t="s">
        <v>20130</v>
      </c>
      <c r="F8812" s="9">
        <v>1500</v>
      </c>
      <c r="G8812" s="3" t="s">
        <v>39</v>
      </c>
      <c r="H8812" s="3">
        <v>2014</v>
      </c>
    </row>
    <row r="8813" spans="1:8">
      <c r="A8813" s="16" t="s">
        <v>20104</v>
      </c>
      <c r="B8813" s="17" t="s">
        <v>7662</v>
      </c>
      <c r="C8813" s="4"/>
      <c r="D8813" s="5" t="s">
        <v>683</v>
      </c>
      <c r="E8813" s="5"/>
      <c r="F8813" s="9">
        <v>1000</v>
      </c>
      <c r="G8813" s="3" t="s">
        <v>39</v>
      </c>
      <c r="H8813" s="3">
        <v>2014</v>
      </c>
    </row>
    <row r="8814" spans="1:8">
      <c r="A8814" s="16" t="s">
        <v>20104</v>
      </c>
      <c r="B8814" s="17" t="s">
        <v>20131</v>
      </c>
      <c r="C8814" s="4"/>
      <c r="D8814" s="5" t="s">
        <v>595</v>
      </c>
      <c r="E8814" s="5" t="s">
        <v>2086</v>
      </c>
      <c r="F8814" s="9">
        <v>500</v>
      </c>
      <c r="G8814" s="3" t="s">
        <v>39</v>
      </c>
      <c r="H8814" s="3">
        <v>2014</v>
      </c>
    </row>
    <row r="8815" spans="1:8">
      <c r="A8815" s="16" t="s">
        <v>20104</v>
      </c>
      <c r="B8815" s="17" t="s">
        <v>11135</v>
      </c>
      <c r="C8815" s="4">
        <v>71207989521</v>
      </c>
      <c r="D8815" s="5" t="s">
        <v>595</v>
      </c>
      <c r="E8815" s="5" t="s">
        <v>20132</v>
      </c>
      <c r="F8815" s="9">
        <v>7100</v>
      </c>
      <c r="G8815" s="3" t="s">
        <v>39</v>
      </c>
      <c r="H8815" s="3">
        <v>2014</v>
      </c>
    </row>
    <row r="8816" spans="1:8">
      <c r="A8816" s="16" t="s">
        <v>20104</v>
      </c>
      <c r="B8816" s="17" t="s">
        <v>20133</v>
      </c>
      <c r="C8816" s="4"/>
      <c r="D8816" s="5" t="s">
        <v>595</v>
      </c>
      <c r="E8816" s="5" t="s">
        <v>20134</v>
      </c>
      <c r="F8816" s="9">
        <v>1000</v>
      </c>
      <c r="G8816" s="3" t="s">
        <v>39</v>
      </c>
      <c r="H8816" s="3">
        <v>2014</v>
      </c>
    </row>
    <row r="8817" spans="1:8">
      <c r="A8817" s="16" t="s">
        <v>20104</v>
      </c>
      <c r="B8817" s="17" t="s">
        <v>20135</v>
      </c>
      <c r="C8817" s="4">
        <v>86149173906</v>
      </c>
      <c r="D8817" s="5" t="s">
        <v>20137</v>
      </c>
      <c r="E8817" s="5" t="s">
        <v>20136</v>
      </c>
      <c r="F8817" s="9">
        <v>2950</v>
      </c>
      <c r="G8817" s="3" t="s">
        <v>39</v>
      </c>
      <c r="H8817" s="3">
        <v>2014</v>
      </c>
    </row>
    <row r="8818" spans="1:8">
      <c r="A8818" s="16" t="s">
        <v>20104</v>
      </c>
      <c r="B8818" s="17" t="s">
        <v>2547</v>
      </c>
      <c r="C8818" s="4">
        <v>40003898165</v>
      </c>
      <c r="D8818" s="5" t="s">
        <v>595</v>
      </c>
      <c r="E8818" s="5" t="s">
        <v>20138</v>
      </c>
      <c r="F8818" s="9">
        <v>17500</v>
      </c>
      <c r="G8818" s="3" t="s">
        <v>39</v>
      </c>
      <c r="H8818" s="3">
        <v>2014</v>
      </c>
    </row>
    <row r="8819" spans="1:8">
      <c r="A8819" s="16" t="s">
        <v>20104</v>
      </c>
      <c r="B8819" s="17" t="s">
        <v>20139</v>
      </c>
      <c r="C8819" s="4"/>
      <c r="D8819" s="5" t="s">
        <v>595</v>
      </c>
      <c r="E8819" s="5" t="s">
        <v>20140</v>
      </c>
      <c r="F8819" s="9">
        <v>4000</v>
      </c>
      <c r="G8819" s="3" t="s">
        <v>39</v>
      </c>
      <c r="H8819" s="3">
        <v>2014</v>
      </c>
    </row>
    <row r="8820" spans="1:8">
      <c r="A8820" s="16" t="s">
        <v>20104</v>
      </c>
      <c r="B8820" s="17" t="s">
        <v>20141</v>
      </c>
      <c r="C8820" s="8">
        <v>99591372446</v>
      </c>
      <c r="D8820" s="5" t="s">
        <v>20143</v>
      </c>
      <c r="E8820" s="5" t="s">
        <v>20142</v>
      </c>
      <c r="F8820" s="9">
        <v>3170.5</v>
      </c>
      <c r="G8820" s="3" t="s">
        <v>39</v>
      </c>
      <c r="H8820" s="3">
        <v>2014</v>
      </c>
    </row>
    <row r="8821" spans="1:8">
      <c r="A8821" s="16" t="s">
        <v>20104</v>
      </c>
      <c r="B8821" s="16" t="s">
        <v>20144</v>
      </c>
      <c r="C8821" s="8">
        <v>77093609069</v>
      </c>
      <c r="D8821" s="5" t="s">
        <v>595</v>
      </c>
      <c r="E8821" s="5" t="s">
        <v>20145</v>
      </c>
      <c r="F8821" s="9">
        <v>9500</v>
      </c>
      <c r="G8821" s="3" t="s">
        <v>39</v>
      </c>
      <c r="H8821" s="3">
        <v>2014</v>
      </c>
    </row>
    <row r="8822" spans="1:8">
      <c r="A8822" s="16" t="s">
        <v>20104</v>
      </c>
      <c r="B8822" s="16" t="s">
        <v>20146</v>
      </c>
      <c r="C8822" s="8">
        <v>54303538599</v>
      </c>
      <c r="D8822" s="5" t="s">
        <v>595</v>
      </c>
      <c r="E8822" s="5" t="s">
        <v>20147</v>
      </c>
      <c r="F8822" s="9">
        <v>1000</v>
      </c>
      <c r="G8822" s="3" t="s">
        <v>39</v>
      </c>
      <c r="H8822" s="3">
        <v>2014</v>
      </c>
    </row>
    <row r="8823" spans="1:8">
      <c r="A8823" s="16" t="s">
        <v>20104</v>
      </c>
      <c r="B8823" s="17" t="s">
        <v>20148</v>
      </c>
      <c r="C8823" s="4">
        <v>21525179791</v>
      </c>
      <c r="D8823" s="5" t="s">
        <v>20149</v>
      </c>
      <c r="E8823" s="5" t="s">
        <v>20150</v>
      </c>
      <c r="F8823" s="9">
        <v>500</v>
      </c>
      <c r="G8823" s="3" t="s">
        <v>39</v>
      </c>
      <c r="H8823" s="3">
        <v>2014</v>
      </c>
    </row>
    <row r="8824" spans="1:8">
      <c r="A8824" s="16" t="s">
        <v>20104</v>
      </c>
      <c r="B8824" s="17" t="s">
        <v>20151</v>
      </c>
      <c r="C8824" s="4">
        <v>27646131452</v>
      </c>
      <c r="D8824" s="5" t="s">
        <v>20153</v>
      </c>
      <c r="E8824" s="5" t="s">
        <v>20152</v>
      </c>
      <c r="F8824" s="9">
        <v>3000</v>
      </c>
      <c r="G8824" s="3" t="s">
        <v>39</v>
      </c>
      <c r="H8824" s="3">
        <v>2014</v>
      </c>
    </row>
    <row r="8825" spans="1:8">
      <c r="A8825" s="16" t="s">
        <v>20104</v>
      </c>
      <c r="B8825" s="17" t="s">
        <v>20154</v>
      </c>
      <c r="C8825" s="4"/>
      <c r="D8825" s="5" t="s">
        <v>20155</v>
      </c>
      <c r="E8825" s="5"/>
      <c r="F8825" s="9">
        <v>5000</v>
      </c>
      <c r="G8825" s="3" t="s">
        <v>39</v>
      </c>
      <c r="H8825" s="3">
        <v>2014</v>
      </c>
    </row>
    <row r="8826" spans="1:8">
      <c r="A8826" s="16" t="s">
        <v>20104</v>
      </c>
      <c r="B8826" s="16" t="s">
        <v>20156</v>
      </c>
      <c r="C8826" s="8">
        <v>13777740788</v>
      </c>
      <c r="D8826" s="5" t="s">
        <v>595</v>
      </c>
      <c r="E8826" s="5" t="s">
        <v>20157</v>
      </c>
      <c r="F8826" s="9">
        <v>1000</v>
      </c>
      <c r="G8826" s="3" t="s">
        <v>39</v>
      </c>
      <c r="H8826" s="3">
        <v>2014</v>
      </c>
    </row>
    <row r="8827" spans="1:8">
      <c r="A8827" s="16" t="s">
        <v>20104</v>
      </c>
      <c r="B8827" s="16" t="s">
        <v>20158</v>
      </c>
      <c r="C8827" s="8">
        <v>67018231521</v>
      </c>
      <c r="D8827" s="5" t="s">
        <v>595</v>
      </c>
      <c r="E8827" s="5" t="s">
        <v>20159</v>
      </c>
      <c r="F8827" s="9">
        <v>2000</v>
      </c>
      <c r="G8827" s="3" t="s">
        <v>39</v>
      </c>
      <c r="H8827" s="3">
        <v>2014</v>
      </c>
    </row>
    <row r="8828" spans="1:8">
      <c r="A8828" s="16" t="s">
        <v>20104</v>
      </c>
      <c r="B8828" s="16" t="s">
        <v>20160</v>
      </c>
      <c r="C8828" s="8">
        <v>25030400612</v>
      </c>
      <c r="D8828" s="5" t="s">
        <v>595</v>
      </c>
      <c r="E8828" s="5" t="s">
        <v>8424</v>
      </c>
      <c r="F8828" s="9">
        <v>3500</v>
      </c>
      <c r="G8828" s="3" t="s">
        <v>39</v>
      </c>
      <c r="H8828" s="3">
        <v>2014</v>
      </c>
    </row>
    <row r="8829" spans="1:8">
      <c r="A8829" s="16" t="s">
        <v>20636</v>
      </c>
      <c r="B8829" s="16" t="s">
        <v>9001</v>
      </c>
      <c r="C8829" s="8" t="s">
        <v>20161</v>
      </c>
      <c r="D8829" s="5" t="s">
        <v>20163</v>
      </c>
      <c r="E8829" s="5" t="s">
        <v>20162</v>
      </c>
      <c r="F8829" s="9">
        <v>700000</v>
      </c>
      <c r="G8829" s="3" t="s">
        <v>53</v>
      </c>
      <c r="H8829" s="3">
        <v>2014</v>
      </c>
    </row>
    <row r="8830" spans="1:8">
      <c r="A8830" s="16" t="s">
        <v>20636</v>
      </c>
      <c r="B8830" s="16" t="s">
        <v>20164</v>
      </c>
      <c r="C8830" s="8" t="s">
        <v>20165</v>
      </c>
      <c r="D8830" s="5" t="s">
        <v>20167</v>
      </c>
      <c r="E8830" s="5" t="s">
        <v>20166</v>
      </c>
      <c r="F8830" s="9">
        <v>300000</v>
      </c>
      <c r="G8830" s="3" t="s">
        <v>53</v>
      </c>
      <c r="H8830" s="3">
        <v>2014</v>
      </c>
    </row>
    <row r="8831" spans="1:8">
      <c r="A8831" s="16" t="s">
        <v>20636</v>
      </c>
      <c r="B8831" s="16" t="s">
        <v>20168</v>
      </c>
      <c r="C8831" s="8">
        <v>91805875308</v>
      </c>
      <c r="D8831" s="5" t="s">
        <v>20169</v>
      </c>
      <c r="E8831" s="5" t="s">
        <v>20170</v>
      </c>
      <c r="F8831" s="9">
        <v>215000</v>
      </c>
      <c r="G8831" s="3" t="s">
        <v>53</v>
      </c>
      <c r="H8831" s="3">
        <v>2014</v>
      </c>
    </row>
    <row r="8832" spans="1:8">
      <c r="A8832" s="16" t="s">
        <v>20636</v>
      </c>
      <c r="B8832" s="16" t="s">
        <v>12043</v>
      </c>
      <c r="C8832" s="8" t="s">
        <v>20171</v>
      </c>
      <c r="D8832" s="5" t="s">
        <v>20172</v>
      </c>
      <c r="E8832" s="5" t="s">
        <v>20173</v>
      </c>
      <c r="F8832" s="9">
        <v>40000</v>
      </c>
      <c r="G8832" s="3" t="s">
        <v>53</v>
      </c>
      <c r="H8832" s="3">
        <v>2014</v>
      </c>
    </row>
    <row r="8833" spans="1:8">
      <c r="A8833" s="16" t="s">
        <v>20636</v>
      </c>
      <c r="B8833" s="16" t="s">
        <v>2555</v>
      </c>
      <c r="C8833" s="8" t="s">
        <v>20174</v>
      </c>
      <c r="D8833" s="5" t="s">
        <v>20176</v>
      </c>
      <c r="E8833" s="5" t="s">
        <v>20175</v>
      </c>
      <c r="F8833" s="9">
        <v>74000</v>
      </c>
      <c r="G8833" s="3" t="s">
        <v>53</v>
      </c>
      <c r="H8833" s="3">
        <v>2014</v>
      </c>
    </row>
    <row r="8834" spans="1:8" ht="25.5">
      <c r="A8834" s="16" t="s">
        <v>20636</v>
      </c>
      <c r="B8834" s="16" t="s">
        <v>20177</v>
      </c>
      <c r="C8834" s="8" t="s">
        <v>20178</v>
      </c>
      <c r="D8834" s="5" t="s">
        <v>20180</v>
      </c>
      <c r="E8834" s="5" t="s">
        <v>20179</v>
      </c>
      <c r="F8834" s="9">
        <v>6000</v>
      </c>
      <c r="G8834" s="3" t="s">
        <v>53</v>
      </c>
      <c r="H8834" s="3">
        <v>2014</v>
      </c>
    </row>
    <row r="8835" spans="1:8" ht="25.5">
      <c r="A8835" s="16" t="s">
        <v>20636</v>
      </c>
      <c r="B8835" s="16" t="s">
        <v>20181</v>
      </c>
      <c r="C8835" s="8" t="s">
        <v>4309</v>
      </c>
      <c r="D8835" s="5" t="s">
        <v>20182</v>
      </c>
      <c r="E8835" s="5" t="s">
        <v>4310</v>
      </c>
      <c r="F8835" s="9">
        <v>24000</v>
      </c>
      <c r="G8835" s="3" t="s">
        <v>53</v>
      </c>
      <c r="H8835" s="3">
        <v>2014</v>
      </c>
    </row>
    <row r="8836" spans="1:8" ht="25.5">
      <c r="A8836" s="16" t="s">
        <v>20636</v>
      </c>
      <c r="B8836" s="16" t="s">
        <v>20183</v>
      </c>
      <c r="C8836" s="8" t="s">
        <v>20184</v>
      </c>
      <c r="D8836" s="5" t="s">
        <v>20186</v>
      </c>
      <c r="E8836" s="5" t="s">
        <v>20185</v>
      </c>
      <c r="F8836" s="9">
        <v>18000</v>
      </c>
      <c r="G8836" s="3" t="s">
        <v>53</v>
      </c>
      <c r="H8836" s="3">
        <v>2014</v>
      </c>
    </row>
    <row r="8837" spans="1:8">
      <c r="A8837" s="16" t="s">
        <v>20636</v>
      </c>
      <c r="B8837" s="16" t="s">
        <v>20187</v>
      </c>
      <c r="C8837" s="8" t="s">
        <v>20188</v>
      </c>
      <c r="D8837" s="5" t="s">
        <v>20190</v>
      </c>
      <c r="E8837" s="5" t="s">
        <v>20189</v>
      </c>
      <c r="F8837" s="9">
        <v>24000</v>
      </c>
      <c r="G8837" s="3" t="s">
        <v>53</v>
      </c>
      <c r="H8837" s="3">
        <v>2014</v>
      </c>
    </row>
    <row r="8838" spans="1:8">
      <c r="A8838" s="16" t="s">
        <v>20636</v>
      </c>
      <c r="B8838" s="16" t="s">
        <v>20191</v>
      </c>
      <c r="C8838" s="8" t="s">
        <v>230</v>
      </c>
      <c r="D8838" s="5" t="s">
        <v>20193</v>
      </c>
      <c r="E8838" s="5" t="s">
        <v>20192</v>
      </c>
      <c r="F8838" s="9">
        <v>24000</v>
      </c>
      <c r="G8838" s="3" t="s">
        <v>53</v>
      </c>
      <c r="H8838" s="3">
        <v>2014</v>
      </c>
    </row>
    <row r="8839" spans="1:8">
      <c r="A8839" s="16" t="s">
        <v>20636</v>
      </c>
      <c r="B8839" s="16" t="s">
        <v>20194</v>
      </c>
      <c r="C8839" s="8" t="s">
        <v>4864</v>
      </c>
      <c r="D8839" s="5" t="s">
        <v>20196</v>
      </c>
      <c r="E8839" s="5" t="s">
        <v>20195</v>
      </c>
      <c r="F8839" s="9">
        <v>8000</v>
      </c>
      <c r="G8839" s="3" t="s">
        <v>53</v>
      </c>
      <c r="H8839" s="3">
        <v>2014</v>
      </c>
    </row>
    <row r="8840" spans="1:8" ht="25.5">
      <c r="A8840" s="16" t="s">
        <v>20636</v>
      </c>
      <c r="B8840" s="16" t="s">
        <v>20197</v>
      </c>
      <c r="C8840" s="8" t="s">
        <v>20198</v>
      </c>
      <c r="D8840" s="5" t="s">
        <v>20200</v>
      </c>
      <c r="E8840" s="5" t="s">
        <v>20199</v>
      </c>
      <c r="F8840" s="9">
        <v>15000</v>
      </c>
      <c r="G8840" s="3" t="s">
        <v>53</v>
      </c>
      <c r="H8840" s="3">
        <v>2014</v>
      </c>
    </row>
    <row r="8841" spans="1:8">
      <c r="A8841" s="16" t="s">
        <v>20636</v>
      </c>
      <c r="B8841" s="16" t="s">
        <v>20201</v>
      </c>
      <c r="C8841" s="8">
        <v>25730599170</v>
      </c>
      <c r="D8841" s="5" t="s">
        <v>20202</v>
      </c>
      <c r="E8841" s="5" t="s">
        <v>7532</v>
      </c>
      <c r="F8841" s="9">
        <v>18000</v>
      </c>
      <c r="G8841" s="3" t="s">
        <v>53</v>
      </c>
      <c r="H8841" s="3">
        <v>2014</v>
      </c>
    </row>
    <row r="8842" spans="1:8">
      <c r="A8842" s="16" t="s">
        <v>20636</v>
      </c>
      <c r="B8842" s="16" t="s">
        <v>18108</v>
      </c>
      <c r="C8842" s="8" t="s">
        <v>20203</v>
      </c>
      <c r="D8842" s="5" t="s">
        <v>20205</v>
      </c>
      <c r="E8842" s="5" t="s">
        <v>20204</v>
      </c>
      <c r="F8842" s="9">
        <v>9000</v>
      </c>
      <c r="G8842" s="3" t="s">
        <v>53</v>
      </c>
      <c r="H8842" s="3">
        <v>2014</v>
      </c>
    </row>
    <row r="8843" spans="1:8" ht="25.5">
      <c r="A8843" s="16" t="s">
        <v>20636</v>
      </c>
      <c r="B8843" s="16" t="s">
        <v>20206</v>
      </c>
      <c r="C8843" s="8" t="s">
        <v>20207</v>
      </c>
      <c r="D8843" s="5" t="s">
        <v>20208</v>
      </c>
      <c r="E8843" s="5" t="s">
        <v>20209</v>
      </c>
      <c r="F8843" s="9">
        <v>30000</v>
      </c>
      <c r="G8843" s="3" t="s">
        <v>53</v>
      </c>
      <c r="H8843" s="3">
        <v>2014</v>
      </c>
    </row>
    <row r="8844" spans="1:8" ht="25.5">
      <c r="A8844" s="16" t="s">
        <v>20636</v>
      </c>
      <c r="B8844" s="16" t="s">
        <v>17199</v>
      </c>
      <c r="C8844" s="8" t="s">
        <v>7816</v>
      </c>
      <c r="D8844" s="5" t="s">
        <v>20210</v>
      </c>
      <c r="E8844" s="5" t="s">
        <v>7817</v>
      </c>
      <c r="F8844" s="9">
        <v>12000</v>
      </c>
      <c r="G8844" s="3" t="s">
        <v>53</v>
      </c>
      <c r="H8844" s="3">
        <v>2014</v>
      </c>
    </row>
    <row r="8845" spans="1:8" ht="38.25">
      <c r="A8845" s="16" t="s">
        <v>20636</v>
      </c>
      <c r="B8845" s="16" t="s">
        <v>20211</v>
      </c>
      <c r="C8845" s="8" t="s">
        <v>20212</v>
      </c>
      <c r="D8845" s="5" t="s">
        <v>20214</v>
      </c>
      <c r="E8845" s="5" t="s">
        <v>20213</v>
      </c>
      <c r="F8845" s="9">
        <v>30000</v>
      </c>
      <c r="G8845" s="3" t="s">
        <v>53</v>
      </c>
      <c r="H8845" s="3">
        <v>2014</v>
      </c>
    </row>
    <row r="8846" spans="1:8" ht="25.5">
      <c r="A8846" s="16" t="s">
        <v>20636</v>
      </c>
      <c r="B8846" s="16" t="s">
        <v>20215</v>
      </c>
      <c r="C8846" s="8" t="s">
        <v>20216</v>
      </c>
      <c r="D8846" s="5" t="s">
        <v>20218</v>
      </c>
      <c r="E8846" s="5" t="s">
        <v>20217</v>
      </c>
      <c r="F8846" s="9">
        <v>18000</v>
      </c>
      <c r="G8846" s="3" t="s">
        <v>53</v>
      </c>
      <c r="H8846" s="3">
        <v>2014</v>
      </c>
    </row>
    <row r="8847" spans="1:8" ht="38.25">
      <c r="A8847" s="16" t="s">
        <v>20636</v>
      </c>
      <c r="B8847" s="16" t="s">
        <v>20219</v>
      </c>
      <c r="C8847" s="8" t="s">
        <v>20220</v>
      </c>
      <c r="D8847" s="5" t="s">
        <v>20222</v>
      </c>
      <c r="E8847" s="5" t="s">
        <v>20221</v>
      </c>
      <c r="F8847" s="9">
        <v>24000</v>
      </c>
      <c r="G8847" s="3" t="s">
        <v>53</v>
      </c>
      <c r="H8847" s="3">
        <v>2014</v>
      </c>
    </row>
    <row r="8848" spans="1:8" ht="51">
      <c r="A8848" s="16" t="s">
        <v>20636</v>
      </c>
      <c r="B8848" s="16" t="s">
        <v>20223</v>
      </c>
      <c r="C8848" s="8" t="s">
        <v>20224</v>
      </c>
      <c r="D8848" s="5" t="s">
        <v>20226</v>
      </c>
      <c r="E8848" s="5" t="s">
        <v>20225</v>
      </c>
      <c r="F8848" s="9">
        <v>80000</v>
      </c>
      <c r="G8848" s="3" t="s">
        <v>53</v>
      </c>
      <c r="H8848" s="3">
        <v>2014</v>
      </c>
    </row>
    <row r="8849" spans="1:8" ht="38.25">
      <c r="A8849" s="16" t="s">
        <v>20636</v>
      </c>
      <c r="B8849" s="16" t="s">
        <v>20227</v>
      </c>
      <c r="C8849" s="8" t="s">
        <v>7812</v>
      </c>
      <c r="D8849" s="5" t="s">
        <v>20228</v>
      </c>
      <c r="E8849" s="5" t="s">
        <v>7813</v>
      </c>
      <c r="F8849" s="9">
        <v>55000</v>
      </c>
      <c r="G8849" s="3" t="s">
        <v>53</v>
      </c>
      <c r="H8849" s="3">
        <v>2014</v>
      </c>
    </row>
    <row r="8850" spans="1:8" ht="25.5">
      <c r="A8850" s="16" t="s">
        <v>20636</v>
      </c>
      <c r="B8850" s="16" t="s">
        <v>17230</v>
      </c>
      <c r="C8850" s="8" t="s">
        <v>7814</v>
      </c>
      <c r="D8850" s="5" t="s">
        <v>20229</v>
      </c>
      <c r="E8850" s="5" t="s">
        <v>4385</v>
      </c>
      <c r="F8850" s="9">
        <v>55000</v>
      </c>
      <c r="G8850" s="3" t="s">
        <v>53</v>
      </c>
      <c r="H8850" s="3">
        <v>2014</v>
      </c>
    </row>
    <row r="8851" spans="1:8" ht="38.25">
      <c r="A8851" s="16" t="s">
        <v>20636</v>
      </c>
      <c r="B8851" s="16" t="s">
        <v>20230</v>
      </c>
      <c r="C8851" s="8" t="s">
        <v>20231</v>
      </c>
      <c r="D8851" s="5" t="s">
        <v>20233</v>
      </c>
      <c r="E8851" s="5" t="s">
        <v>20232</v>
      </c>
      <c r="F8851" s="9">
        <v>44000</v>
      </c>
      <c r="G8851" s="3" t="s">
        <v>53</v>
      </c>
      <c r="H8851" s="3">
        <v>2014</v>
      </c>
    </row>
    <row r="8852" spans="1:8">
      <c r="A8852" s="16" t="s">
        <v>20636</v>
      </c>
      <c r="B8852" s="16" t="s">
        <v>2551</v>
      </c>
      <c r="C8852" s="8" t="s">
        <v>20234</v>
      </c>
      <c r="D8852" s="5" t="s">
        <v>20236</v>
      </c>
      <c r="E8852" s="5" t="s">
        <v>20235</v>
      </c>
      <c r="F8852" s="9">
        <v>16000</v>
      </c>
      <c r="G8852" s="3" t="s">
        <v>53</v>
      </c>
      <c r="H8852" s="3">
        <v>2014</v>
      </c>
    </row>
    <row r="8853" spans="1:8">
      <c r="A8853" s="16" t="s">
        <v>20636</v>
      </c>
      <c r="B8853" s="16" t="s">
        <v>20237</v>
      </c>
      <c r="C8853" s="8" t="s">
        <v>20238</v>
      </c>
      <c r="D8853" s="5" t="s">
        <v>20240</v>
      </c>
      <c r="E8853" s="5" t="s">
        <v>20239</v>
      </c>
      <c r="F8853" s="9">
        <v>10000</v>
      </c>
      <c r="G8853" s="3" t="s">
        <v>53</v>
      </c>
      <c r="H8853" s="3">
        <v>2014</v>
      </c>
    </row>
    <row r="8854" spans="1:8">
      <c r="A8854" s="16" t="s">
        <v>20636</v>
      </c>
      <c r="B8854" s="16" t="s">
        <v>20241</v>
      </c>
      <c r="C8854" s="8" t="s">
        <v>20242</v>
      </c>
      <c r="D8854" s="5" t="s">
        <v>20244</v>
      </c>
      <c r="E8854" s="5" t="s">
        <v>20243</v>
      </c>
      <c r="F8854" s="9">
        <v>6000</v>
      </c>
      <c r="G8854" s="3" t="s">
        <v>53</v>
      </c>
      <c r="H8854" s="3">
        <v>2014</v>
      </c>
    </row>
    <row r="8855" spans="1:8" ht="25.5">
      <c r="A8855" s="16" t="s">
        <v>20636</v>
      </c>
      <c r="B8855" s="16" t="s">
        <v>20245</v>
      </c>
      <c r="C8855" s="8" t="s">
        <v>10620</v>
      </c>
      <c r="D8855" s="5" t="s">
        <v>20246</v>
      </c>
      <c r="E8855" s="5" t="s">
        <v>4320</v>
      </c>
      <c r="F8855" s="9">
        <v>2000</v>
      </c>
      <c r="G8855" s="3" t="s">
        <v>53</v>
      </c>
      <c r="H8855" s="3">
        <v>2014</v>
      </c>
    </row>
    <row r="8856" spans="1:8" ht="25.5">
      <c r="A8856" s="16" t="s">
        <v>20636</v>
      </c>
      <c r="B8856" s="16" t="s">
        <v>20247</v>
      </c>
      <c r="C8856" s="8">
        <v>14408619526</v>
      </c>
      <c r="D8856" s="5" t="s">
        <v>12587</v>
      </c>
      <c r="E8856" s="5" t="s">
        <v>20248</v>
      </c>
      <c r="F8856" s="9">
        <v>3000</v>
      </c>
      <c r="G8856" s="3" t="s">
        <v>53</v>
      </c>
      <c r="H8856" s="3">
        <v>2014</v>
      </c>
    </row>
    <row r="8857" spans="1:8">
      <c r="A8857" s="16" t="s">
        <v>20636</v>
      </c>
      <c r="B8857" s="16" t="s">
        <v>20249</v>
      </c>
      <c r="C8857" s="8">
        <v>57751980593</v>
      </c>
      <c r="D8857" s="5" t="s">
        <v>20251</v>
      </c>
      <c r="E8857" s="5" t="s">
        <v>20250</v>
      </c>
      <c r="F8857" s="9">
        <v>1000</v>
      </c>
      <c r="G8857" s="3" t="s">
        <v>53</v>
      </c>
      <c r="H8857" s="3">
        <v>2014</v>
      </c>
    </row>
    <row r="8858" spans="1:8">
      <c r="A8858" s="16" t="s">
        <v>20636</v>
      </c>
      <c r="B8858" s="16" t="s">
        <v>20252</v>
      </c>
      <c r="C8858" s="8">
        <v>91239827753</v>
      </c>
      <c r="D8858" s="5" t="s">
        <v>12587</v>
      </c>
      <c r="E8858" s="5" t="s">
        <v>20253</v>
      </c>
      <c r="F8858" s="9">
        <v>3000</v>
      </c>
      <c r="G8858" s="3" t="s">
        <v>53</v>
      </c>
      <c r="H8858" s="3">
        <v>2014</v>
      </c>
    </row>
    <row r="8859" spans="1:8">
      <c r="A8859" s="16" t="s">
        <v>20636</v>
      </c>
      <c r="B8859" s="16" t="s">
        <v>20254</v>
      </c>
      <c r="C8859" s="8">
        <v>13876983273</v>
      </c>
      <c r="D8859" s="5" t="s">
        <v>20256</v>
      </c>
      <c r="E8859" s="5" t="s">
        <v>20255</v>
      </c>
      <c r="F8859" s="9">
        <v>1000</v>
      </c>
      <c r="G8859" s="3" t="s">
        <v>53</v>
      </c>
      <c r="H8859" s="3">
        <v>2014</v>
      </c>
    </row>
    <row r="8860" spans="1:8">
      <c r="A8860" s="16" t="s">
        <v>20636</v>
      </c>
      <c r="B8860" s="16" t="s">
        <v>20258</v>
      </c>
      <c r="C8860" s="8">
        <v>53504492679</v>
      </c>
      <c r="D8860" s="5" t="s">
        <v>20257</v>
      </c>
      <c r="E8860" s="5" t="s">
        <v>20259</v>
      </c>
      <c r="F8860" s="9">
        <v>1000</v>
      </c>
      <c r="G8860" s="3" t="s">
        <v>53</v>
      </c>
      <c r="H8860" s="3">
        <v>2014</v>
      </c>
    </row>
    <row r="8861" spans="1:8">
      <c r="A8861" s="16" t="s">
        <v>20636</v>
      </c>
      <c r="B8861" s="16" t="s">
        <v>20260</v>
      </c>
      <c r="C8861" s="8">
        <v>74530202678</v>
      </c>
      <c r="D8861" s="5" t="s">
        <v>20262</v>
      </c>
      <c r="E8861" s="5" t="s">
        <v>20261</v>
      </c>
      <c r="F8861" s="9">
        <v>3000</v>
      </c>
      <c r="G8861" s="3" t="s">
        <v>53</v>
      </c>
      <c r="H8861" s="3">
        <v>2014</v>
      </c>
    </row>
    <row r="8862" spans="1:8">
      <c r="A8862" s="16" t="s">
        <v>20636</v>
      </c>
      <c r="B8862" s="16" t="s">
        <v>20263</v>
      </c>
      <c r="C8862" s="8">
        <v>70313565455</v>
      </c>
      <c r="D8862" s="5" t="s">
        <v>20265</v>
      </c>
      <c r="E8862" s="5" t="s">
        <v>20264</v>
      </c>
      <c r="F8862" s="9">
        <v>1000</v>
      </c>
      <c r="G8862" s="3" t="s">
        <v>53</v>
      </c>
      <c r="H8862" s="3">
        <v>2014</v>
      </c>
    </row>
    <row r="8863" spans="1:8">
      <c r="A8863" s="16" t="s">
        <v>20636</v>
      </c>
      <c r="B8863" s="16" t="s">
        <v>20266</v>
      </c>
      <c r="C8863" s="8">
        <v>79563855949</v>
      </c>
      <c r="D8863" s="5" t="s">
        <v>20268</v>
      </c>
      <c r="E8863" s="5" t="s">
        <v>20267</v>
      </c>
      <c r="F8863" s="9">
        <v>2000</v>
      </c>
      <c r="G8863" s="3" t="s">
        <v>53</v>
      </c>
      <c r="H8863" s="3">
        <v>2014</v>
      </c>
    </row>
    <row r="8864" spans="1:8" ht="25.5">
      <c r="A8864" s="16" t="s">
        <v>20636</v>
      </c>
      <c r="B8864" s="16" t="s">
        <v>20269</v>
      </c>
      <c r="C8864" s="8">
        <v>26923145580</v>
      </c>
      <c r="D8864" s="5" t="s">
        <v>20270</v>
      </c>
      <c r="E8864" s="5"/>
      <c r="F8864" s="9">
        <v>1000</v>
      </c>
      <c r="G8864" s="3" t="s">
        <v>53</v>
      </c>
      <c r="H8864" s="3">
        <v>2014</v>
      </c>
    </row>
    <row r="8865" spans="1:8" ht="25.5">
      <c r="A8865" s="16" t="s">
        <v>20636</v>
      </c>
      <c r="B8865" s="16" t="s">
        <v>20271</v>
      </c>
      <c r="C8865" s="8">
        <v>91387607375</v>
      </c>
      <c r="D8865" s="5" t="s">
        <v>20273</v>
      </c>
      <c r="E8865" s="5" t="s">
        <v>20272</v>
      </c>
      <c r="F8865" s="9">
        <v>1000</v>
      </c>
      <c r="G8865" s="3" t="s">
        <v>53</v>
      </c>
      <c r="H8865" s="3">
        <v>2014</v>
      </c>
    </row>
    <row r="8866" spans="1:8">
      <c r="A8866" s="16" t="s">
        <v>20636</v>
      </c>
      <c r="B8866" s="16" t="s">
        <v>20274</v>
      </c>
      <c r="C8866" s="8">
        <v>25768018132</v>
      </c>
      <c r="D8866" s="5" t="s">
        <v>20276</v>
      </c>
      <c r="E8866" s="5" t="s">
        <v>20275</v>
      </c>
      <c r="F8866" s="9">
        <v>7500</v>
      </c>
      <c r="G8866" s="3" t="s">
        <v>53</v>
      </c>
      <c r="H8866" s="3">
        <v>2014</v>
      </c>
    </row>
    <row r="8867" spans="1:8">
      <c r="A8867" s="16" t="s">
        <v>20636</v>
      </c>
      <c r="B8867" s="16" t="s">
        <v>20277</v>
      </c>
      <c r="C8867" s="8">
        <v>87360439387</v>
      </c>
      <c r="D8867" s="5" t="s">
        <v>12587</v>
      </c>
      <c r="E8867" s="5" t="s">
        <v>20278</v>
      </c>
      <c r="F8867" s="9">
        <v>1000</v>
      </c>
      <c r="G8867" s="3" t="s">
        <v>53</v>
      </c>
      <c r="H8867" s="3">
        <v>2014</v>
      </c>
    </row>
    <row r="8868" spans="1:8">
      <c r="A8868" s="16" t="s">
        <v>20636</v>
      </c>
      <c r="B8868" s="16" t="s">
        <v>20279</v>
      </c>
      <c r="C8868" s="8">
        <v>75578931984</v>
      </c>
      <c r="D8868" s="5" t="s">
        <v>20280</v>
      </c>
      <c r="E8868" s="5" t="s">
        <v>20264</v>
      </c>
      <c r="F8868" s="9">
        <v>3000</v>
      </c>
      <c r="G8868" s="3" t="s">
        <v>53</v>
      </c>
      <c r="H8868" s="3">
        <v>2014</v>
      </c>
    </row>
    <row r="8869" spans="1:8">
      <c r="A8869" s="16" t="s">
        <v>20636</v>
      </c>
      <c r="B8869" s="16" t="s">
        <v>20211</v>
      </c>
      <c r="C8869" s="8" t="s">
        <v>20281</v>
      </c>
      <c r="D8869" s="5" t="s">
        <v>20282</v>
      </c>
      <c r="E8869" s="5" t="s">
        <v>20213</v>
      </c>
      <c r="F8869" s="9">
        <v>20000</v>
      </c>
      <c r="G8869" s="3" t="s">
        <v>53</v>
      </c>
      <c r="H8869" s="3">
        <v>2014</v>
      </c>
    </row>
    <row r="8870" spans="1:8">
      <c r="A8870" s="16" t="s">
        <v>20636</v>
      </c>
      <c r="B8870" s="16" t="s">
        <v>20283</v>
      </c>
      <c r="C8870" s="8" t="s">
        <v>20188</v>
      </c>
      <c r="D8870" s="5" t="s">
        <v>20190</v>
      </c>
      <c r="E8870" s="5" t="s">
        <v>20189</v>
      </c>
      <c r="F8870" s="9">
        <v>3500</v>
      </c>
      <c r="G8870" s="3" t="s">
        <v>53</v>
      </c>
      <c r="H8870" s="3">
        <v>2014</v>
      </c>
    </row>
    <row r="8871" spans="1:8">
      <c r="A8871" s="16" t="s">
        <v>20636</v>
      </c>
      <c r="B8871" s="16" t="s">
        <v>20284</v>
      </c>
      <c r="C8871" s="8">
        <v>64447438728</v>
      </c>
      <c r="D8871" s="5" t="s">
        <v>3418</v>
      </c>
      <c r="E8871" s="5" t="s">
        <v>20285</v>
      </c>
      <c r="F8871" s="9">
        <v>1000</v>
      </c>
      <c r="G8871" s="3" t="s">
        <v>53</v>
      </c>
      <c r="H8871" s="3">
        <v>2014</v>
      </c>
    </row>
    <row r="8872" spans="1:8">
      <c r="A8872" s="16" t="s">
        <v>20636</v>
      </c>
      <c r="B8872" s="16" t="s">
        <v>20286</v>
      </c>
      <c r="C8872" s="8" t="s">
        <v>20287</v>
      </c>
      <c r="D8872" s="5" t="s">
        <v>20289</v>
      </c>
      <c r="E8872" s="5" t="s">
        <v>20288</v>
      </c>
      <c r="F8872" s="9">
        <v>25000</v>
      </c>
      <c r="G8872" s="3" t="s">
        <v>53</v>
      </c>
      <c r="H8872" s="3">
        <v>2014</v>
      </c>
    </row>
    <row r="8873" spans="1:8">
      <c r="A8873" s="16" t="s">
        <v>20636</v>
      </c>
      <c r="B8873" s="16" t="s">
        <v>20290</v>
      </c>
      <c r="C8873" s="8" t="s">
        <v>20171</v>
      </c>
      <c r="D8873" s="5" t="s">
        <v>20172</v>
      </c>
      <c r="E8873" s="5" t="s">
        <v>20173</v>
      </c>
      <c r="F8873" s="9">
        <v>3000</v>
      </c>
      <c r="G8873" s="3" t="s">
        <v>53</v>
      </c>
      <c r="H8873" s="3">
        <v>2014</v>
      </c>
    </row>
    <row r="8874" spans="1:8">
      <c r="A8874" s="16" t="s">
        <v>20636</v>
      </c>
      <c r="B8874" s="16" t="s">
        <v>17199</v>
      </c>
      <c r="C8874" s="8" t="s">
        <v>7816</v>
      </c>
      <c r="D8874" s="5" t="s">
        <v>20291</v>
      </c>
      <c r="E8874" s="5" t="s">
        <v>7817</v>
      </c>
      <c r="F8874" s="9">
        <v>3000</v>
      </c>
      <c r="G8874" s="3" t="s">
        <v>53</v>
      </c>
      <c r="H8874" s="3">
        <v>2014</v>
      </c>
    </row>
    <row r="8875" spans="1:8" ht="25.5">
      <c r="A8875" s="16" t="s">
        <v>20636</v>
      </c>
      <c r="B8875" s="16" t="s">
        <v>20292</v>
      </c>
      <c r="C8875" s="8">
        <v>13732059081</v>
      </c>
      <c r="D8875" s="5" t="s">
        <v>20294</v>
      </c>
      <c r="E8875" s="5" t="s">
        <v>20293</v>
      </c>
      <c r="F8875" s="9">
        <v>3000</v>
      </c>
      <c r="G8875" s="3" t="s">
        <v>53</v>
      </c>
      <c r="H8875" s="3">
        <v>2014</v>
      </c>
    </row>
    <row r="8876" spans="1:8">
      <c r="A8876" s="16" t="s">
        <v>20636</v>
      </c>
      <c r="B8876" s="16" t="s">
        <v>2551</v>
      </c>
      <c r="C8876" s="8" t="s">
        <v>20234</v>
      </c>
      <c r="D8876" s="5" t="s">
        <v>20236</v>
      </c>
      <c r="E8876" s="5" t="s">
        <v>20235</v>
      </c>
      <c r="F8876" s="9">
        <v>2000</v>
      </c>
      <c r="G8876" s="3" t="s">
        <v>53</v>
      </c>
      <c r="H8876" s="3">
        <v>2014</v>
      </c>
    </row>
    <row r="8877" spans="1:8">
      <c r="A8877" s="16" t="s">
        <v>20636</v>
      </c>
      <c r="B8877" s="16" t="s">
        <v>20295</v>
      </c>
      <c r="C8877" s="8">
        <v>52832807673</v>
      </c>
      <c r="D8877" s="5" t="s">
        <v>20297</v>
      </c>
      <c r="E8877" s="5" t="s">
        <v>20296</v>
      </c>
      <c r="F8877" s="9">
        <v>1000</v>
      </c>
      <c r="G8877" s="3" t="s">
        <v>53</v>
      </c>
      <c r="H8877" s="3">
        <v>2014</v>
      </c>
    </row>
    <row r="8878" spans="1:8">
      <c r="A8878" s="16" t="s">
        <v>20636</v>
      </c>
      <c r="B8878" s="16" t="s">
        <v>20298</v>
      </c>
      <c r="C8878" s="8">
        <v>56610744618</v>
      </c>
      <c r="D8878" s="5" t="s">
        <v>20300</v>
      </c>
      <c r="E8878" s="5" t="s">
        <v>20299</v>
      </c>
      <c r="F8878" s="9">
        <v>3000</v>
      </c>
      <c r="G8878" s="3" t="s">
        <v>53</v>
      </c>
      <c r="H8878" s="3">
        <v>2014</v>
      </c>
    </row>
    <row r="8879" spans="1:8">
      <c r="A8879" s="16" t="s">
        <v>20636</v>
      </c>
      <c r="B8879" s="16" t="s">
        <v>20301</v>
      </c>
      <c r="C8879" s="8">
        <v>44710324638</v>
      </c>
      <c r="D8879" s="5" t="s">
        <v>20303</v>
      </c>
      <c r="E8879" s="5" t="s">
        <v>20302</v>
      </c>
      <c r="F8879" s="9">
        <v>3000</v>
      </c>
      <c r="G8879" s="3" t="s">
        <v>53</v>
      </c>
      <c r="H8879" s="3">
        <v>2014</v>
      </c>
    </row>
    <row r="8880" spans="1:8">
      <c r="A8880" s="16" t="s">
        <v>20636</v>
      </c>
      <c r="B8880" s="16" t="s">
        <v>20194</v>
      </c>
      <c r="C8880" s="8" t="s">
        <v>4864</v>
      </c>
      <c r="D8880" s="5" t="s">
        <v>20304</v>
      </c>
      <c r="E8880" s="5" t="s">
        <v>20195</v>
      </c>
      <c r="F8880" s="9">
        <v>6500</v>
      </c>
      <c r="G8880" s="3" t="s">
        <v>53</v>
      </c>
      <c r="H8880" s="3">
        <v>2014</v>
      </c>
    </row>
    <row r="8881" spans="1:8">
      <c r="A8881" s="16" t="s">
        <v>20636</v>
      </c>
      <c r="B8881" s="16" t="s">
        <v>20191</v>
      </c>
      <c r="C8881" s="8" t="s">
        <v>230</v>
      </c>
      <c r="D8881" s="5" t="s">
        <v>20193</v>
      </c>
      <c r="E8881" s="5" t="s">
        <v>20192</v>
      </c>
      <c r="F8881" s="9">
        <v>5900</v>
      </c>
      <c r="G8881" s="3" t="s">
        <v>53</v>
      </c>
      <c r="H8881" s="3">
        <v>2014</v>
      </c>
    </row>
    <row r="8882" spans="1:8" ht="25.5">
      <c r="A8882" s="16" t="s">
        <v>20636</v>
      </c>
      <c r="B8882" s="16" t="s">
        <v>20305</v>
      </c>
      <c r="C8882" s="8">
        <v>69180152874</v>
      </c>
      <c r="D8882" s="5" t="s">
        <v>20307</v>
      </c>
      <c r="E8882" s="5" t="s">
        <v>20306</v>
      </c>
      <c r="F8882" s="9">
        <v>3000</v>
      </c>
      <c r="G8882" s="3" t="s">
        <v>53</v>
      </c>
      <c r="H8882" s="3">
        <v>2014</v>
      </c>
    </row>
    <row r="8883" spans="1:8">
      <c r="A8883" s="16" t="s">
        <v>20636</v>
      </c>
      <c r="B8883" s="16" t="s">
        <v>20308</v>
      </c>
      <c r="C8883" s="8">
        <v>24417465899</v>
      </c>
      <c r="D8883" s="5" t="s">
        <v>20280</v>
      </c>
      <c r="E8883" s="5" t="s">
        <v>20309</v>
      </c>
      <c r="F8883" s="9">
        <v>1000</v>
      </c>
      <c r="G8883" s="3" t="s">
        <v>53</v>
      </c>
      <c r="H8883" s="3">
        <v>2014</v>
      </c>
    </row>
    <row r="8884" spans="1:8" ht="25.5">
      <c r="A8884" s="16" t="s">
        <v>20636</v>
      </c>
      <c r="B8884" s="16" t="s">
        <v>20219</v>
      </c>
      <c r="C8884" s="8" t="s">
        <v>20220</v>
      </c>
      <c r="D8884" s="5" t="s">
        <v>20310</v>
      </c>
      <c r="E8884" s="5" t="s">
        <v>20221</v>
      </c>
      <c r="F8884" s="9">
        <v>5000</v>
      </c>
      <c r="G8884" s="3" t="s">
        <v>53</v>
      </c>
      <c r="H8884" s="3">
        <v>2014</v>
      </c>
    </row>
    <row r="8885" spans="1:8" ht="38.25">
      <c r="A8885" s="16" t="s">
        <v>20636</v>
      </c>
      <c r="B8885" s="16" t="s">
        <v>20311</v>
      </c>
      <c r="C8885" s="8">
        <v>91816400181</v>
      </c>
      <c r="D8885" s="5" t="s">
        <v>20313</v>
      </c>
      <c r="E8885" s="5" t="s">
        <v>20312</v>
      </c>
      <c r="F8885" s="9">
        <v>3000</v>
      </c>
      <c r="G8885" s="3" t="s">
        <v>53</v>
      </c>
      <c r="H8885" s="3">
        <v>2014</v>
      </c>
    </row>
    <row r="8886" spans="1:8">
      <c r="A8886" s="16" t="s">
        <v>20636</v>
      </c>
      <c r="B8886" s="16" t="s">
        <v>10564</v>
      </c>
      <c r="C8886" s="8">
        <v>8681718183</v>
      </c>
      <c r="D8886" s="5" t="s">
        <v>20315</v>
      </c>
      <c r="E8886" s="5" t="s">
        <v>20314</v>
      </c>
      <c r="F8886" s="9">
        <v>1000</v>
      </c>
      <c r="G8886" s="3" t="s">
        <v>53</v>
      </c>
      <c r="H8886" s="3">
        <v>2014</v>
      </c>
    </row>
    <row r="8887" spans="1:8" ht="25.5">
      <c r="A8887" s="16" t="s">
        <v>20636</v>
      </c>
      <c r="B8887" s="16" t="s">
        <v>12027</v>
      </c>
      <c r="C8887" s="8">
        <v>91405769168</v>
      </c>
      <c r="D8887" s="5" t="s">
        <v>20316</v>
      </c>
      <c r="E8887" s="5" t="s">
        <v>2554</v>
      </c>
      <c r="F8887" s="9">
        <v>500</v>
      </c>
      <c r="G8887" s="3" t="s">
        <v>53</v>
      </c>
      <c r="H8887" s="3">
        <v>2014</v>
      </c>
    </row>
    <row r="8888" spans="1:8">
      <c r="A8888" s="16" t="s">
        <v>20636</v>
      </c>
      <c r="B8888" s="16" t="s">
        <v>20317</v>
      </c>
      <c r="C8888" s="8">
        <v>85576990199</v>
      </c>
      <c r="D8888" s="5" t="s">
        <v>20318</v>
      </c>
      <c r="E8888" s="5" t="s">
        <v>7957</v>
      </c>
      <c r="F8888" s="9">
        <v>5000</v>
      </c>
      <c r="G8888" s="3" t="s">
        <v>53</v>
      </c>
      <c r="H8888" s="3">
        <v>2014</v>
      </c>
    </row>
    <row r="8889" spans="1:8">
      <c r="A8889" s="16" t="s">
        <v>20636</v>
      </c>
      <c r="B8889" s="16" t="s">
        <v>20319</v>
      </c>
      <c r="C8889" s="8">
        <v>80126889031</v>
      </c>
      <c r="D8889" s="5" t="s">
        <v>20321</v>
      </c>
      <c r="E8889" s="5" t="s">
        <v>20320</v>
      </c>
      <c r="F8889" s="9">
        <v>500</v>
      </c>
      <c r="G8889" s="3" t="s">
        <v>53</v>
      </c>
      <c r="H8889" s="3">
        <v>2014</v>
      </c>
    </row>
    <row r="8890" spans="1:8">
      <c r="A8890" s="16" t="s">
        <v>20636</v>
      </c>
      <c r="B8890" s="16" t="s">
        <v>20322</v>
      </c>
      <c r="C8890" s="8">
        <v>74192552063</v>
      </c>
      <c r="D8890" s="5" t="s">
        <v>12587</v>
      </c>
      <c r="E8890" s="5" t="s">
        <v>20323</v>
      </c>
      <c r="F8890" s="9">
        <v>3000</v>
      </c>
      <c r="G8890" s="3" t="s">
        <v>53</v>
      </c>
      <c r="H8890" s="3">
        <v>2014</v>
      </c>
    </row>
    <row r="8891" spans="1:8" ht="25.5">
      <c r="A8891" s="16" t="s">
        <v>20636</v>
      </c>
      <c r="B8891" s="16" t="s">
        <v>20324</v>
      </c>
      <c r="C8891" s="8">
        <v>12367042728</v>
      </c>
      <c r="D8891" s="5" t="s">
        <v>20326</v>
      </c>
      <c r="E8891" s="5" t="s">
        <v>20325</v>
      </c>
      <c r="F8891" s="9">
        <v>10000</v>
      </c>
      <c r="G8891" s="3" t="s">
        <v>53</v>
      </c>
      <c r="H8891" s="3">
        <v>2014</v>
      </c>
    </row>
    <row r="8892" spans="1:8">
      <c r="A8892" s="16" t="s">
        <v>20636</v>
      </c>
      <c r="B8892" s="16" t="s">
        <v>20327</v>
      </c>
      <c r="C8892" s="8">
        <v>73787720220</v>
      </c>
      <c r="D8892" s="5" t="s">
        <v>20329</v>
      </c>
      <c r="E8892" s="5" t="s">
        <v>20328</v>
      </c>
      <c r="F8892" s="9">
        <v>1000</v>
      </c>
      <c r="G8892" s="3" t="s">
        <v>53</v>
      </c>
      <c r="H8892" s="3">
        <v>2014</v>
      </c>
    </row>
    <row r="8893" spans="1:8">
      <c r="A8893" s="16" t="s">
        <v>20636</v>
      </c>
      <c r="B8893" s="16" t="s">
        <v>2555</v>
      </c>
      <c r="C8893" s="8" t="s">
        <v>20174</v>
      </c>
      <c r="D8893" s="5" t="s">
        <v>20330</v>
      </c>
      <c r="E8893" s="5" t="s">
        <v>20175</v>
      </c>
      <c r="F8893" s="9">
        <v>5300</v>
      </c>
      <c r="G8893" s="3" t="s">
        <v>53</v>
      </c>
      <c r="H8893" s="3">
        <v>2014</v>
      </c>
    </row>
    <row r="8894" spans="1:8">
      <c r="A8894" s="16" t="s">
        <v>20636</v>
      </c>
      <c r="B8894" s="16" t="s">
        <v>20331</v>
      </c>
      <c r="C8894" s="8" t="s">
        <v>11300</v>
      </c>
      <c r="D8894" s="5" t="s">
        <v>20333</v>
      </c>
      <c r="E8894" s="5" t="s">
        <v>20332</v>
      </c>
      <c r="F8894" s="9">
        <v>2000</v>
      </c>
      <c r="G8894" s="3" t="s">
        <v>53</v>
      </c>
      <c r="H8894" s="3">
        <v>2014</v>
      </c>
    </row>
    <row r="8895" spans="1:8">
      <c r="A8895" s="16" t="s">
        <v>20636</v>
      </c>
      <c r="B8895" s="16" t="s">
        <v>20334</v>
      </c>
      <c r="C8895" s="8">
        <v>15427505279</v>
      </c>
      <c r="D8895" s="5" t="s">
        <v>20335</v>
      </c>
      <c r="E8895" s="5" t="s">
        <v>6166</v>
      </c>
      <c r="F8895" s="9">
        <v>1000</v>
      </c>
      <c r="G8895" s="3" t="s">
        <v>53</v>
      </c>
      <c r="H8895" s="3">
        <v>2014</v>
      </c>
    </row>
    <row r="8896" spans="1:8">
      <c r="A8896" s="16" t="s">
        <v>20636</v>
      </c>
      <c r="B8896" s="16" t="s">
        <v>20336</v>
      </c>
      <c r="C8896" s="8">
        <v>75009431993</v>
      </c>
      <c r="D8896" s="5" t="s">
        <v>12587</v>
      </c>
      <c r="E8896" s="5" t="s">
        <v>20337</v>
      </c>
      <c r="F8896" s="9">
        <v>3000</v>
      </c>
      <c r="G8896" s="3" t="s">
        <v>53</v>
      </c>
      <c r="H8896" s="3">
        <v>2014</v>
      </c>
    </row>
    <row r="8897" spans="1:8">
      <c r="A8897" s="16" t="s">
        <v>20636</v>
      </c>
      <c r="B8897" s="16" t="s">
        <v>20338</v>
      </c>
      <c r="C8897" s="8">
        <v>86060754459</v>
      </c>
      <c r="D8897" s="5" t="s">
        <v>20340</v>
      </c>
      <c r="E8897" s="5" t="s">
        <v>20339</v>
      </c>
      <c r="F8897" s="9">
        <v>3000</v>
      </c>
      <c r="G8897" s="3" t="s">
        <v>53</v>
      </c>
      <c r="H8897" s="3">
        <v>2014</v>
      </c>
    </row>
    <row r="8898" spans="1:8">
      <c r="A8898" s="16" t="s">
        <v>20636</v>
      </c>
      <c r="B8898" s="16" t="s">
        <v>20211</v>
      </c>
      <c r="C8898" s="8" t="s">
        <v>20281</v>
      </c>
      <c r="D8898" s="5" t="s">
        <v>20341</v>
      </c>
      <c r="E8898" s="5" t="s">
        <v>20213</v>
      </c>
      <c r="F8898" s="9">
        <v>7800</v>
      </c>
      <c r="G8898" s="3" t="s">
        <v>53</v>
      </c>
      <c r="H8898" s="3">
        <v>2014</v>
      </c>
    </row>
    <row r="8899" spans="1:8">
      <c r="A8899" s="16" t="s">
        <v>20636</v>
      </c>
      <c r="B8899" s="16" t="s">
        <v>20211</v>
      </c>
      <c r="C8899" s="8" t="s">
        <v>20281</v>
      </c>
      <c r="D8899" s="5" t="s">
        <v>2248</v>
      </c>
      <c r="E8899" s="5" t="s">
        <v>20213</v>
      </c>
      <c r="F8899" s="9">
        <v>2000</v>
      </c>
      <c r="G8899" s="3" t="s">
        <v>53</v>
      </c>
      <c r="H8899" s="3">
        <v>2014</v>
      </c>
    </row>
    <row r="8900" spans="1:8">
      <c r="A8900" s="16" t="s">
        <v>20636</v>
      </c>
      <c r="B8900" s="16" t="s">
        <v>20211</v>
      </c>
      <c r="C8900" s="8" t="s">
        <v>20281</v>
      </c>
      <c r="D8900" s="5" t="s">
        <v>20268</v>
      </c>
      <c r="E8900" s="5" t="s">
        <v>20213</v>
      </c>
      <c r="F8900" s="9">
        <v>4800</v>
      </c>
      <c r="G8900" s="3" t="s">
        <v>53</v>
      </c>
      <c r="H8900" s="3">
        <v>2014</v>
      </c>
    </row>
    <row r="8901" spans="1:8">
      <c r="A8901" s="16" t="s">
        <v>20636</v>
      </c>
      <c r="B8901" s="16" t="s">
        <v>20194</v>
      </c>
      <c r="C8901" s="8" t="s">
        <v>4864</v>
      </c>
      <c r="D8901" s="5" t="s">
        <v>20342</v>
      </c>
      <c r="E8901" s="5" t="s">
        <v>20195</v>
      </c>
      <c r="F8901" s="9">
        <v>1500</v>
      </c>
      <c r="G8901" s="3" t="s">
        <v>53</v>
      </c>
      <c r="H8901" s="3">
        <v>2014</v>
      </c>
    </row>
    <row r="8902" spans="1:8">
      <c r="A8902" s="16" t="s">
        <v>20636</v>
      </c>
      <c r="B8902" s="16" t="s">
        <v>20343</v>
      </c>
      <c r="C8902" s="8" t="s">
        <v>20174</v>
      </c>
      <c r="D8902" s="5" t="s">
        <v>20344</v>
      </c>
      <c r="E8902" s="5" t="s">
        <v>20175</v>
      </c>
      <c r="F8902" s="9">
        <v>30000</v>
      </c>
      <c r="G8902" s="3" t="s">
        <v>53</v>
      </c>
      <c r="H8902" s="3">
        <v>2014</v>
      </c>
    </row>
    <row r="8903" spans="1:8" ht="25.5">
      <c r="A8903" s="16" t="s">
        <v>20636</v>
      </c>
      <c r="B8903" s="16" t="s">
        <v>20345</v>
      </c>
      <c r="C8903" s="8">
        <v>90021462734</v>
      </c>
      <c r="D8903" s="5" t="s">
        <v>20347</v>
      </c>
      <c r="E8903" s="5" t="s">
        <v>20346</v>
      </c>
      <c r="F8903" s="9">
        <v>29800</v>
      </c>
      <c r="G8903" s="3" t="s">
        <v>53</v>
      </c>
      <c r="H8903" s="3">
        <v>2014</v>
      </c>
    </row>
    <row r="8904" spans="1:8" ht="38.25">
      <c r="A8904" s="16" t="s">
        <v>20636</v>
      </c>
      <c r="B8904" s="16" t="s">
        <v>20348</v>
      </c>
      <c r="C8904" s="8" t="s">
        <v>20349</v>
      </c>
      <c r="D8904" s="5" t="s">
        <v>20351</v>
      </c>
      <c r="E8904" s="5" t="s">
        <v>20350</v>
      </c>
      <c r="F8904" s="9">
        <v>40000</v>
      </c>
      <c r="G8904" s="3" t="s">
        <v>59</v>
      </c>
      <c r="H8904" s="3">
        <v>2014</v>
      </c>
    </row>
    <row r="8905" spans="1:8" ht="63.75">
      <c r="A8905" s="16" t="s">
        <v>20636</v>
      </c>
      <c r="B8905" s="16" t="s">
        <v>20352</v>
      </c>
      <c r="C8905" s="8" t="s">
        <v>20353</v>
      </c>
      <c r="D8905" s="5" t="s">
        <v>20355</v>
      </c>
      <c r="E8905" s="5" t="s">
        <v>20354</v>
      </c>
      <c r="F8905" s="9">
        <v>18000</v>
      </c>
      <c r="G8905" s="3" t="s">
        <v>53</v>
      </c>
      <c r="H8905" s="3">
        <v>2014</v>
      </c>
    </row>
    <row r="8906" spans="1:8" ht="114.75">
      <c r="A8906" s="16" t="s">
        <v>20636</v>
      </c>
      <c r="B8906" s="16" t="s">
        <v>20356</v>
      </c>
      <c r="C8906" s="8" t="s">
        <v>20357</v>
      </c>
      <c r="D8906" s="5" t="s">
        <v>20359</v>
      </c>
      <c r="E8906" s="5" t="s">
        <v>20358</v>
      </c>
      <c r="F8906" s="9">
        <v>45000</v>
      </c>
      <c r="G8906" s="3" t="s">
        <v>59</v>
      </c>
      <c r="H8906" s="3">
        <v>2014</v>
      </c>
    </row>
    <row r="8907" spans="1:8" ht="25.5">
      <c r="A8907" s="16" t="s">
        <v>20636</v>
      </c>
      <c r="B8907" s="16" t="s">
        <v>20360</v>
      </c>
      <c r="C8907" s="8" t="s">
        <v>20361</v>
      </c>
      <c r="D8907" s="5" t="s">
        <v>20363</v>
      </c>
      <c r="E8907" s="5" t="s">
        <v>20362</v>
      </c>
      <c r="F8907" s="9">
        <v>35000</v>
      </c>
      <c r="G8907" s="3" t="s">
        <v>59</v>
      </c>
      <c r="H8907" s="3">
        <v>2014</v>
      </c>
    </row>
    <row r="8908" spans="1:8" ht="63.75">
      <c r="A8908" s="16" t="s">
        <v>20636</v>
      </c>
      <c r="B8908" s="16" t="s">
        <v>20364</v>
      </c>
      <c r="C8908" s="8" t="s">
        <v>20365</v>
      </c>
      <c r="D8908" s="5" t="s">
        <v>20367</v>
      </c>
      <c r="E8908" s="5" t="s">
        <v>20366</v>
      </c>
      <c r="F8908" s="9">
        <v>7000</v>
      </c>
      <c r="G8908" s="3" t="s">
        <v>59</v>
      </c>
      <c r="H8908" s="3">
        <v>2014</v>
      </c>
    </row>
    <row r="8909" spans="1:8" ht="51">
      <c r="A8909" s="16" t="s">
        <v>20636</v>
      </c>
      <c r="B8909" s="16" t="s">
        <v>20368</v>
      </c>
      <c r="C8909" s="8">
        <v>41868576720</v>
      </c>
      <c r="D8909" s="5" t="s">
        <v>20369</v>
      </c>
      <c r="E8909" s="5" t="s">
        <v>20370</v>
      </c>
      <c r="F8909" s="9">
        <v>10000</v>
      </c>
      <c r="G8909" s="3" t="s">
        <v>53</v>
      </c>
      <c r="H8909" s="3">
        <v>2014</v>
      </c>
    </row>
    <row r="8910" spans="1:8">
      <c r="A8910" s="16" t="s">
        <v>20636</v>
      </c>
      <c r="B8910" s="16" t="s">
        <v>20371</v>
      </c>
      <c r="C8910" s="8" t="s">
        <v>20372</v>
      </c>
      <c r="D8910" s="5" t="s">
        <v>20374</v>
      </c>
      <c r="E8910" s="5" t="s">
        <v>20373</v>
      </c>
      <c r="F8910" s="9">
        <v>180000</v>
      </c>
      <c r="G8910" s="3" t="s">
        <v>53</v>
      </c>
      <c r="H8910" s="3">
        <v>2014</v>
      </c>
    </row>
    <row r="8911" spans="1:8">
      <c r="A8911" s="16" t="s">
        <v>20636</v>
      </c>
      <c r="B8911" s="16" t="s">
        <v>20375</v>
      </c>
      <c r="C8911" s="8" t="s">
        <v>20376</v>
      </c>
      <c r="D8911" s="5" t="s">
        <v>20378</v>
      </c>
      <c r="E8911" s="5" t="s">
        <v>20377</v>
      </c>
      <c r="F8911" s="9">
        <v>10000</v>
      </c>
      <c r="G8911" s="3" t="s">
        <v>53</v>
      </c>
      <c r="H8911" s="3">
        <v>2014</v>
      </c>
    </row>
    <row r="8912" spans="1:8">
      <c r="A8912" s="16" t="s">
        <v>20636</v>
      </c>
      <c r="B8912" s="16" t="s">
        <v>5811</v>
      </c>
      <c r="C8912" s="8" t="s">
        <v>20379</v>
      </c>
      <c r="D8912" s="5" t="s">
        <v>20381</v>
      </c>
      <c r="E8912" s="5" t="s">
        <v>20380</v>
      </c>
      <c r="F8912" s="9">
        <v>10000</v>
      </c>
      <c r="G8912" s="3" t="s">
        <v>53</v>
      </c>
      <c r="H8912" s="3">
        <v>2014</v>
      </c>
    </row>
    <row r="8913" spans="1:8" ht="63.75">
      <c r="A8913" s="16" t="s">
        <v>20636</v>
      </c>
      <c r="B8913" s="16" t="s">
        <v>20382</v>
      </c>
      <c r="C8913" s="8" t="s">
        <v>20383</v>
      </c>
      <c r="D8913" s="5" t="s">
        <v>20385</v>
      </c>
      <c r="E8913" s="5" t="s">
        <v>20384</v>
      </c>
      <c r="F8913" s="9">
        <v>15000</v>
      </c>
      <c r="G8913" s="3" t="s">
        <v>53</v>
      </c>
      <c r="H8913" s="3">
        <v>2014</v>
      </c>
    </row>
    <row r="8914" spans="1:8" ht="76.5">
      <c r="A8914" s="16" t="s">
        <v>20636</v>
      </c>
      <c r="B8914" s="16" t="s">
        <v>20386</v>
      </c>
      <c r="C8914" s="8" t="s">
        <v>20387</v>
      </c>
      <c r="D8914" s="5" t="s">
        <v>20389</v>
      </c>
      <c r="E8914" s="5" t="s">
        <v>20388</v>
      </c>
      <c r="F8914" s="9">
        <v>10000</v>
      </c>
      <c r="G8914" s="3" t="s">
        <v>59</v>
      </c>
      <c r="H8914" s="3">
        <v>2014</v>
      </c>
    </row>
    <row r="8915" spans="1:8" ht="38.25">
      <c r="A8915" s="16" t="s">
        <v>20636</v>
      </c>
      <c r="B8915" s="16" t="s">
        <v>20390</v>
      </c>
      <c r="C8915" s="8" t="s">
        <v>20391</v>
      </c>
      <c r="D8915" s="5" t="s">
        <v>20392</v>
      </c>
      <c r="E8915" s="5" t="s">
        <v>20393</v>
      </c>
      <c r="F8915" s="9">
        <v>6000</v>
      </c>
      <c r="G8915" s="3" t="s">
        <v>53</v>
      </c>
      <c r="H8915" s="3">
        <v>2014</v>
      </c>
    </row>
    <row r="8916" spans="1:8" ht="51">
      <c r="A8916" s="16" t="s">
        <v>20636</v>
      </c>
      <c r="B8916" s="16" t="s">
        <v>20394</v>
      </c>
      <c r="C8916" s="8">
        <v>44989422119</v>
      </c>
      <c r="D8916" s="5" t="s">
        <v>20396</v>
      </c>
      <c r="E8916" s="5" t="s">
        <v>20395</v>
      </c>
      <c r="F8916" s="9">
        <v>30000</v>
      </c>
      <c r="G8916" s="3" t="s">
        <v>53</v>
      </c>
      <c r="H8916" s="3">
        <v>2014</v>
      </c>
    </row>
    <row r="8917" spans="1:8" ht="25.5">
      <c r="A8917" s="16" t="s">
        <v>20636</v>
      </c>
      <c r="B8917" s="16" t="s">
        <v>20397</v>
      </c>
      <c r="C8917" s="8">
        <v>99833849315</v>
      </c>
      <c r="D8917" s="5" t="s">
        <v>20399</v>
      </c>
      <c r="E8917" s="5" t="s">
        <v>20398</v>
      </c>
      <c r="F8917" s="9">
        <v>21000</v>
      </c>
      <c r="G8917" s="3" t="s">
        <v>53</v>
      </c>
      <c r="H8917" s="3">
        <v>2014</v>
      </c>
    </row>
    <row r="8918" spans="1:8" ht="25.5">
      <c r="A8918" s="16" t="s">
        <v>20636</v>
      </c>
      <c r="B8918" s="16" t="s">
        <v>20400</v>
      </c>
      <c r="C8918" s="8">
        <v>65033131217</v>
      </c>
      <c r="D8918" s="5" t="s">
        <v>20402</v>
      </c>
      <c r="E8918" s="5" t="s">
        <v>20401</v>
      </c>
      <c r="F8918" s="9">
        <v>9000</v>
      </c>
      <c r="G8918" s="3" t="s">
        <v>53</v>
      </c>
      <c r="H8918" s="3">
        <v>2014</v>
      </c>
    </row>
    <row r="8919" spans="1:8" ht="25.5">
      <c r="A8919" s="16" t="s">
        <v>20636</v>
      </c>
      <c r="B8919" s="16" t="s">
        <v>20403</v>
      </c>
      <c r="C8919" s="8">
        <v>78580175922</v>
      </c>
      <c r="D8919" s="5" t="s">
        <v>20405</v>
      </c>
      <c r="E8919" s="5" t="s">
        <v>20404</v>
      </c>
      <c r="F8919" s="9">
        <v>4000</v>
      </c>
      <c r="G8919" s="3" t="s">
        <v>53</v>
      </c>
      <c r="H8919" s="3">
        <v>2014</v>
      </c>
    </row>
    <row r="8920" spans="1:8" ht="25.5">
      <c r="A8920" s="16" t="s">
        <v>20636</v>
      </c>
      <c r="B8920" s="16" t="s">
        <v>20406</v>
      </c>
      <c r="C8920" s="8" t="s">
        <v>20407</v>
      </c>
      <c r="D8920" s="5" t="s">
        <v>20409</v>
      </c>
      <c r="E8920" s="5" t="s">
        <v>20408</v>
      </c>
      <c r="F8920" s="9">
        <v>30000</v>
      </c>
      <c r="G8920" s="3" t="s">
        <v>53</v>
      </c>
      <c r="H8920" s="3">
        <v>2014</v>
      </c>
    </row>
    <row r="8921" spans="1:8" ht="140.25">
      <c r="A8921" s="16" t="s">
        <v>20636</v>
      </c>
      <c r="B8921" s="16" t="s">
        <v>20410</v>
      </c>
      <c r="C8921" s="8" t="s">
        <v>20411</v>
      </c>
      <c r="D8921" s="5" t="s">
        <v>20413</v>
      </c>
      <c r="E8921" s="5" t="s">
        <v>20412</v>
      </c>
      <c r="F8921" s="9">
        <v>300000</v>
      </c>
      <c r="G8921" s="3" t="s">
        <v>59</v>
      </c>
      <c r="H8921" s="3">
        <v>2014</v>
      </c>
    </row>
    <row r="8922" spans="1:8" ht="76.5">
      <c r="A8922" s="16" t="s">
        <v>20636</v>
      </c>
      <c r="B8922" s="16" t="s">
        <v>20414</v>
      </c>
      <c r="C8922" s="8">
        <v>9102901973</v>
      </c>
      <c r="D8922" s="5" t="s">
        <v>20416</v>
      </c>
      <c r="E8922" s="5" t="s">
        <v>20415</v>
      </c>
      <c r="F8922" s="9">
        <v>160000</v>
      </c>
      <c r="G8922" s="3" t="s">
        <v>53</v>
      </c>
      <c r="H8922" s="3">
        <v>2014</v>
      </c>
    </row>
    <row r="8923" spans="1:8" ht="25.5">
      <c r="A8923" s="16" t="s">
        <v>20636</v>
      </c>
      <c r="B8923" s="16" t="s">
        <v>20417</v>
      </c>
      <c r="C8923" s="8">
        <v>90594868122</v>
      </c>
      <c r="D8923" s="5" t="s">
        <v>20418</v>
      </c>
      <c r="E8923" s="5" t="s">
        <v>20419</v>
      </c>
      <c r="F8923" s="9">
        <v>20000</v>
      </c>
      <c r="G8923" s="3" t="s">
        <v>53</v>
      </c>
      <c r="H8923" s="3">
        <v>2014</v>
      </c>
    </row>
    <row r="8924" spans="1:8" ht="25.5">
      <c r="A8924" s="16" t="s">
        <v>20636</v>
      </c>
      <c r="B8924" s="16" t="s">
        <v>20420</v>
      </c>
      <c r="C8924" s="8">
        <v>37038629388</v>
      </c>
      <c r="D8924" s="5" t="s">
        <v>20422</v>
      </c>
      <c r="E8924" s="5" t="s">
        <v>20421</v>
      </c>
      <c r="F8924" s="9">
        <v>3000</v>
      </c>
      <c r="G8924" s="3" t="s">
        <v>59</v>
      </c>
      <c r="H8924" s="3">
        <v>2014</v>
      </c>
    </row>
    <row r="8925" spans="1:8" ht="25.5">
      <c r="A8925" s="16" t="s">
        <v>20636</v>
      </c>
      <c r="B8925" s="16" t="s">
        <v>20423</v>
      </c>
      <c r="C8925" s="8">
        <v>91631060626</v>
      </c>
      <c r="D8925" s="5" t="s">
        <v>20424</v>
      </c>
      <c r="E8925" s="5" t="s">
        <v>20162</v>
      </c>
      <c r="F8925" s="9">
        <v>12500</v>
      </c>
      <c r="G8925" s="3" t="s">
        <v>53</v>
      </c>
      <c r="H8925" s="3">
        <v>2014</v>
      </c>
    </row>
    <row r="8926" spans="1:8" ht="25.5">
      <c r="A8926" s="16" t="s">
        <v>20636</v>
      </c>
      <c r="B8926" s="16" t="s">
        <v>20425</v>
      </c>
      <c r="C8926" s="8" t="s">
        <v>20426</v>
      </c>
      <c r="D8926" s="5" t="s">
        <v>20428</v>
      </c>
      <c r="E8926" s="5" t="s">
        <v>20427</v>
      </c>
      <c r="F8926" s="9">
        <v>3000</v>
      </c>
      <c r="G8926" s="3" t="s">
        <v>59</v>
      </c>
      <c r="H8926" s="3">
        <v>2014</v>
      </c>
    </row>
    <row r="8927" spans="1:8" ht="25.5">
      <c r="A8927" s="16" t="s">
        <v>20636</v>
      </c>
      <c r="B8927" s="16" t="s">
        <v>20429</v>
      </c>
      <c r="C8927" s="8">
        <v>59511073279</v>
      </c>
      <c r="D8927" s="5" t="s">
        <v>20431</v>
      </c>
      <c r="E8927" s="5" t="s">
        <v>20430</v>
      </c>
      <c r="F8927" s="9">
        <v>10000</v>
      </c>
      <c r="G8927" s="3" t="s">
        <v>59</v>
      </c>
      <c r="H8927" s="3">
        <v>2014</v>
      </c>
    </row>
    <row r="8928" spans="1:8">
      <c r="A8928" s="16" t="s">
        <v>20636</v>
      </c>
      <c r="B8928" s="16" t="s">
        <v>4844</v>
      </c>
      <c r="C8928" s="8">
        <v>5029212031</v>
      </c>
      <c r="D8928" s="5" t="s">
        <v>20432</v>
      </c>
      <c r="E8928" s="5" t="s">
        <v>2019</v>
      </c>
      <c r="F8928" s="9">
        <v>25000</v>
      </c>
      <c r="G8928" s="3" t="s">
        <v>53</v>
      </c>
      <c r="H8928" s="3">
        <v>2014</v>
      </c>
    </row>
    <row r="8929" spans="1:8">
      <c r="A8929" s="16" t="s">
        <v>20636</v>
      </c>
      <c r="B8929" s="16" t="s">
        <v>4844</v>
      </c>
      <c r="C8929" s="8">
        <v>5029212031</v>
      </c>
      <c r="D8929" s="5" t="s">
        <v>20433</v>
      </c>
      <c r="E8929" s="5" t="s">
        <v>2019</v>
      </c>
      <c r="F8929" s="9">
        <v>7000</v>
      </c>
      <c r="G8929" s="3" t="s">
        <v>53</v>
      </c>
      <c r="H8929" s="3">
        <v>2014</v>
      </c>
    </row>
    <row r="8930" spans="1:8">
      <c r="A8930" s="16" t="s">
        <v>20636</v>
      </c>
      <c r="B8930" s="16" t="s">
        <v>20434</v>
      </c>
      <c r="C8930" s="8" t="s">
        <v>20435</v>
      </c>
      <c r="D8930" s="5" t="s">
        <v>20437</v>
      </c>
      <c r="E8930" s="5" t="s">
        <v>20436</v>
      </c>
      <c r="F8930" s="9">
        <v>2000</v>
      </c>
      <c r="G8930" s="3" t="s">
        <v>53</v>
      </c>
      <c r="H8930" s="3">
        <v>2014</v>
      </c>
    </row>
    <row r="8931" spans="1:8">
      <c r="A8931" s="16" t="s">
        <v>20636</v>
      </c>
      <c r="B8931" s="16" t="s">
        <v>20394</v>
      </c>
      <c r="C8931" s="8">
        <v>44989422119</v>
      </c>
      <c r="D8931" s="5" t="s">
        <v>20438</v>
      </c>
      <c r="E8931" s="5" t="s">
        <v>20395</v>
      </c>
      <c r="F8931" s="9">
        <v>3000</v>
      </c>
      <c r="G8931" s="3" t="s">
        <v>53</v>
      </c>
      <c r="H8931" s="3">
        <v>2014</v>
      </c>
    </row>
    <row r="8932" spans="1:8" ht="25.5">
      <c r="A8932" s="16" t="s">
        <v>20636</v>
      </c>
      <c r="B8932" s="16" t="s">
        <v>20425</v>
      </c>
      <c r="C8932" s="8" t="s">
        <v>20426</v>
      </c>
      <c r="D8932" s="5" t="s">
        <v>20439</v>
      </c>
      <c r="E8932" s="5" t="s">
        <v>20427</v>
      </c>
      <c r="F8932" s="9">
        <v>2000</v>
      </c>
      <c r="G8932" s="3" t="s">
        <v>59</v>
      </c>
      <c r="H8932" s="3">
        <v>2014</v>
      </c>
    </row>
    <row r="8933" spans="1:8" ht="25.5">
      <c r="A8933" s="16" t="s">
        <v>20636</v>
      </c>
      <c r="B8933" s="16" t="s">
        <v>20360</v>
      </c>
      <c r="C8933" s="8" t="s">
        <v>20361</v>
      </c>
      <c r="D8933" s="5" t="s">
        <v>20440</v>
      </c>
      <c r="E8933" s="5" t="s">
        <v>20362</v>
      </c>
      <c r="F8933" s="9">
        <v>1500</v>
      </c>
      <c r="G8933" s="3" t="s">
        <v>59</v>
      </c>
      <c r="H8933" s="3">
        <v>2014</v>
      </c>
    </row>
    <row r="8934" spans="1:8" ht="25.5">
      <c r="A8934" s="16" t="s">
        <v>20636</v>
      </c>
      <c r="B8934" s="16" t="s">
        <v>20360</v>
      </c>
      <c r="C8934" s="8" t="s">
        <v>20361</v>
      </c>
      <c r="D8934" s="5" t="s">
        <v>20441</v>
      </c>
      <c r="E8934" s="5" t="s">
        <v>20362</v>
      </c>
      <c r="F8934" s="9">
        <v>3000</v>
      </c>
      <c r="G8934" s="3" t="s">
        <v>59</v>
      </c>
      <c r="H8934" s="3">
        <v>2014</v>
      </c>
    </row>
    <row r="8935" spans="1:8" ht="25.5">
      <c r="A8935" s="16" t="s">
        <v>20636</v>
      </c>
      <c r="B8935" s="16" t="s">
        <v>20442</v>
      </c>
      <c r="C8935" s="8">
        <v>8679513149</v>
      </c>
      <c r="D8935" s="5" t="s">
        <v>20443</v>
      </c>
      <c r="E8935" s="5" t="s">
        <v>10088</v>
      </c>
      <c r="F8935" s="9">
        <v>3000</v>
      </c>
      <c r="G8935" s="10" t="s">
        <v>57</v>
      </c>
      <c r="H8935" s="3">
        <v>2014</v>
      </c>
    </row>
    <row r="8936" spans="1:8" ht="25.5">
      <c r="A8936" s="16" t="s">
        <v>20636</v>
      </c>
      <c r="B8936" s="16" t="s">
        <v>20352</v>
      </c>
      <c r="C8936" s="8" t="s">
        <v>20353</v>
      </c>
      <c r="D8936" s="5" t="s">
        <v>20444</v>
      </c>
      <c r="E8936" s="5" t="s">
        <v>20354</v>
      </c>
      <c r="F8936" s="9">
        <v>1850</v>
      </c>
      <c r="G8936" s="3" t="s">
        <v>53</v>
      </c>
      <c r="H8936" s="3">
        <v>2014</v>
      </c>
    </row>
    <row r="8937" spans="1:8">
      <c r="A8937" s="16" t="s">
        <v>20636</v>
      </c>
      <c r="B8937" s="16" t="s">
        <v>20445</v>
      </c>
      <c r="C8937" s="8">
        <v>79890791950</v>
      </c>
      <c r="D8937" s="5" t="s">
        <v>20447</v>
      </c>
      <c r="E8937" s="5" t="s">
        <v>20446</v>
      </c>
      <c r="F8937" s="9">
        <v>3000</v>
      </c>
      <c r="G8937" s="3" t="s">
        <v>53</v>
      </c>
      <c r="H8937" s="3">
        <v>2014</v>
      </c>
    </row>
    <row r="8938" spans="1:8">
      <c r="A8938" s="16" t="s">
        <v>20636</v>
      </c>
      <c r="B8938" s="16" t="s">
        <v>20448</v>
      </c>
      <c r="C8938" s="8">
        <v>55815598569</v>
      </c>
      <c r="D8938" s="5" t="s">
        <v>20450</v>
      </c>
      <c r="E8938" s="5" t="s">
        <v>20449</v>
      </c>
      <c r="F8938" s="9">
        <v>20000</v>
      </c>
      <c r="G8938" s="3" t="s">
        <v>59</v>
      </c>
      <c r="H8938" s="3">
        <v>2014</v>
      </c>
    </row>
    <row r="8939" spans="1:8">
      <c r="A8939" s="16" t="s">
        <v>20636</v>
      </c>
      <c r="B8939" s="16" t="s">
        <v>20371</v>
      </c>
      <c r="C8939" s="8" t="s">
        <v>20372</v>
      </c>
      <c r="D8939" s="5" t="s">
        <v>20451</v>
      </c>
      <c r="E8939" s="5" t="s">
        <v>20373</v>
      </c>
      <c r="F8939" s="9">
        <v>16500</v>
      </c>
      <c r="G8939" s="3" t="s">
        <v>53</v>
      </c>
      <c r="H8939" s="3">
        <v>2014</v>
      </c>
    </row>
    <row r="8940" spans="1:8">
      <c r="A8940" s="16" t="s">
        <v>20636</v>
      </c>
      <c r="B8940" s="16" t="s">
        <v>20356</v>
      </c>
      <c r="C8940" s="8" t="s">
        <v>20357</v>
      </c>
      <c r="D8940" s="5" t="s">
        <v>20452</v>
      </c>
      <c r="E8940" s="5" t="s">
        <v>20358</v>
      </c>
      <c r="F8940" s="9">
        <v>3000</v>
      </c>
      <c r="G8940" s="3" t="s">
        <v>59</v>
      </c>
      <c r="H8940" s="3">
        <v>2014</v>
      </c>
    </row>
    <row r="8941" spans="1:8" ht="25.5">
      <c r="A8941" s="16" t="s">
        <v>20636</v>
      </c>
      <c r="B8941" s="16" t="s">
        <v>20453</v>
      </c>
      <c r="C8941" s="8">
        <v>55223610938</v>
      </c>
      <c r="D8941" s="5" t="s">
        <v>20455</v>
      </c>
      <c r="E8941" s="5" t="s">
        <v>20454</v>
      </c>
      <c r="F8941" s="9">
        <v>1000</v>
      </c>
      <c r="G8941" s="3" t="s">
        <v>53</v>
      </c>
      <c r="H8941" s="3">
        <v>2014</v>
      </c>
    </row>
    <row r="8942" spans="1:8">
      <c r="A8942" s="16" t="s">
        <v>20636</v>
      </c>
      <c r="B8942" s="16" t="s">
        <v>20456</v>
      </c>
      <c r="C8942" s="8">
        <v>77941174415</v>
      </c>
      <c r="D8942" s="5" t="s">
        <v>20458</v>
      </c>
      <c r="E8942" s="5" t="s">
        <v>20457</v>
      </c>
      <c r="F8942" s="9">
        <v>2000</v>
      </c>
      <c r="G8942" s="3" t="s">
        <v>39</v>
      </c>
      <c r="H8942" s="3">
        <v>2014</v>
      </c>
    </row>
    <row r="8943" spans="1:8">
      <c r="A8943" s="16" t="s">
        <v>20636</v>
      </c>
      <c r="B8943" s="16" t="s">
        <v>20459</v>
      </c>
      <c r="C8943" s="8">
        <v>38627221736</v>
      </c>
      <c r="D8943" s="5" t="s">
        <v>20461</v>
      </c>
      <c r="E8943" s="5" t="s">
        <v>20460</v>
      </c>
      <c r="F8943" s="9">
        <v>4000</v>
      </c>
      <c r="G8943" s="10" t="s">
        <v>57</v>
      </c>
      <c r="H8943" s="3">
        <v>2014</v>
      </c>
    </row>
    <row r="8944" spans="1:8">
      <c r="A8944" s="16" t="s">
        <v>20636</v>
      </c>
      <c r="B8944" s="16" t="s">
        <v>20462</v>
      </c>
      <c r="C8944" s="8">
        <v>23970788632</v>
      </c>
      <c r="D8944" s="5" t="s">
        <v>20464</v>
      </c>
      <c r="E8944" s="5" t="s">
        <v>20463</v>
      </c>
      <c r="F8944" s="9">
        <v>3000</v>
      </c>
      <c r="G8944" s="3" t="s">
        <v>53</v>
      </c>
      <c r="H8944" s="3">
        <v>2014</v>
      </c>
    </row>
    <row r="8945" spans="1:8">
      <c r="A8945" s="16" t="s">
        <v>20636</v>
      </c>
      <c r="B8945" s="16" t="s">
        <v>20352</v>
      </c>
      <c r="C8945" s="8" t="s">
        <v>20353</v>
      </c>
      <c r="D8945" s="5" t="s">
        <v>20465</v>
      </c>
      <c r="E8945" s="5" t="s">
        <v>20354</v>
      </c>
      <c r="F8945" s="9">
        <v>2000</v>
      </c>
      <c r="G8945" s="3" t="s">
        <v>53</v>
      </c>
      <c r="H8945" s="3">
        <v>2014</v>
      </c>
    </row>
    <row r="8946" spans="1:8">
      <c r="A8946" s="16" t="s">
        <v>20636</v>
      </c>
      <c r="B8946" s="16" t="s">
        <v>20356</v>
      </c>
      <c r="C8946" s="8" t="s">
        <v>20357</v>
      </c>
      <c r="D8946" s="5" t="s">
        <v>20466</v>
      </c>
      <c r="E8946" s="5" t="s">
        <v>20358</v>
      </c>
      <c r="F8946" s="9">
        <v>10000</v>
      </c>
      <c r="G8946" s="3" t="s">
        <v>59</v>
      </c>
      <c r="H8946" s="3">
        <v>2014</v>
      </c>
    </row>
    <row r="8947" spans="1:8" ht="25.5">
      <c r="A8947" s="16" t="s">
        <v>20636</v>
      </c>
      <c r="B8947" s="16" t="s">
        <v>20467</v>
      </c>
      <c r="C8947" s="8">
        <v>15610865198</v>
      </c>
      <c r="D8947" s="5" t="s">
        <v>20469</v>
      </c>
      <c r="E8947" s="5" t="s">
        <v>20468</v>
      </c>
      <c r="F8947" s="9">
        <v>6000</v>
      </c>
      <c r="G8947" s="3" t="s">
        <v>53</v>
      </c>
      <c r="H8947" s="3">
        <v>2014</v>
      </c>
    </row>
    <row r="8948" spans="1:8">
      <c r="A8948" s="16" t="s">
        <v>20636</v>
      </c>
      <c r="B8948" s="16" t="s">
        <v>20470</v>
      </c>
      <c r="C8948" s="8">
        <v>87491186604</v>
      </c>
      <c r="D8948" s="5" t="s">
        <v>20471</v>
      </c>
      <c r="E8948" s="5" t="s">
        <v>14277</v>
      </c>
      <c r="F8948" s="9">
        <v>3000</v>
      </c>
      <c r="G8948" s="3" t="s">
        <v>53</v>
      </c>
      <c r="H8948" s="3">
        <v>2014</v>
      </c>
    </row>
    <row r="8949" spans="1:8">
      <c r="A8949" s="16" t="s">
        <v>20636</v>
      </c>
      <c r="B8949" s="16" t="s">
        <v>20472</v>
      </c>
      <c r="C8949" s="8">
        <v>19228904959</v>
      </c>
      <c r="D8949" s="5" t="s">
        <v>20474</v>
      </c>
      <c r="E8949" s="5" t="s">
        <v>20473</v>
      </c>
      <c r="F8949" s="9">
        <v>2000</v>
      </c>
      <c r="G8949" s="3" t="s">
        <v>53</v>
      </c>
      <c r="H8949" s="3">
        <v>2014</v>
      </c>
    </row>
    <row r="8950" spans="1:8" ht="25.5">
      <c r="A8950" s="16" t="s">
        <v>20636</v>
      </c>
      <c r="B8950" s="16" t="s">
        <v>20425</v>
      </c>
      <c r="C8950" s="8" t="s">
        <v>20426</v>
      </c>
      <c r="D8950" s="5" t="s">
        <v>20475</v>
      </c>
      <c r="E8950" s="5" t="s">
        <v>20427</v>
      </c>
      <c r="F8950" s="9">
        <v>5000</v>
      </c>
      <c r="G8950" s="3" t="s">
        <v>59</v>
      </c>
      <c r="H8950" s="3">
        <v>2014</v>
      </c>
    </row>
    <row r="8951" spans="1:8">
      <c r="A8951" s="16" t="s">
        <v>20636</v>
      </c>
      <c r="B8951" s="16" t="s">
        <v>20476</v>
      </c>
      <c r="C8951" s="8">
        <v>84571945726</v>
      </c>
      <c r="D8951" s="5" t="s">
        <v>20478</v>
      </c>
      <c r="E8951" s="5" t="s">
        <v>20477</v>
      </c>
      <c r="F8951" s="9">
        <v>1000</v>
      </c>
      <c r="G8951" s="3" t="s">
        <v>53</v>
      </c>
      <c r="H8951" s="3">
        <v>2014</v>
      </c>
    </row>
    <row r="8952" spans="1:8">
      <c r="A8952" s="16" t="s">
        <v>20636</v>
      </c>
      <c r="B8952" s="16" t="s">
        <v>20479</v>
      </c>
      <c r="C8952" s="8">
        <v>85606154569</v>
      </c>
      <c r="D8952" s="5" t="s">
        <v>20481</v>
      </c>
      <c r="E8952" s="5" t="s">
        <v>20480</v>
      </c>
      <c r="F8952" s="9">
        <v>10000</v>
      </c>
      <c r="G8952" s="3" t="s">
        <v>53</v>
      </c>
      <c r="H8952" s="3">
        <v>2014</v>
      </c>
    </row>
    <row r="8953" spans="1:8">
      <c r="A8953" s="16" t="s">
        <v>20636</v>
      </c>
      <c r="B8953" s="16" t="s">
        <v>20445</v>
      </c>
      <c r="C8953" s="8">
        <v>79890791950</v>
      </c>
      <c r="D8953" s="5" t="s">
        <v>20482</v>
      </c>
      <c r="E8953" s="5" t="s">
        <v>20446</v>
      </c>
      <c r="F8953" s="9">
        <v>3000</v>
      </c>
      <c r="G8953" s="3" t="s">
        <v>53</v>
      </c>
      <c r="H8953" s="3">
        <v>2014</v>
      </c>
    </row>
    <row r="8954" spans="1:8">
      <c r="A8954" s="16" t="s">
        <v>20636</v>
      </c>
      <c r="B8954" s="16" t="s">
        <v>20483</v>
      </c>
      <c r="C8954" s="8">
        <v>50305043025</v>
      </c>
      <c r="D8954" s="5" t="s">
        <v>20485</v>
      </c>
      <c r="E8954" s="5" t="s">
        <v>20484</v>
      </c>
      <c r="F8954" s="9">
        <v>3000</v>
      </c>
      <c r="G8954" s="3" t="s">
        <v>53</v>
      </c>
      <c r="H8954" s="3">
        <v>2014</v>
      </c>
    </row>
    <row r="8955" spans="1:8">
      <c r="A8955" s="16" t="s">
        <v>20636</v>
      </c>
      <c r="B8955" s="16" t="s">
        <v>20486</v>
      </c>
      <c r="C8955" s="8">
        <v>1666392804</v>
      </c>
      <c r="D8955" s="5" t="s">
        <v>584</v>
      </c>
      <c r="E8955" s="5" t="s">
        <v>20487</v>
      </c>
      <c r="F8955" s="9">
        <v>3000</v>
      </c>
      <c r="G8955" s="3" t="s">
        <v>53</v>
      </c>
      <c r="H8955" s="3">
        <v>2014</v>
      </c>
    </row>
    <row r="8956" spans="1:8" ht="25.5">
      <c r="A8956" s="16" t="s">
        <v>20636</v>
      </c>
      <c r="B8956" s="16" t="s">
        <v>20488</v>
      </c>
      <c r="C8956" s="8">
        <v>48892892238</v>
      </c>
      <c r="D8956" s="5" t="s">
        <v>20490</v>
      </c>
      <c r="E8956" s="5" t="s">
        <v>20489</v>
      </c>
      <c r="F8956" s="9">
        <v>3000</v>
      </c>
      <c r="G8956" s="3" t="s">
        <v>59</v>
      </c>
      <c r="H8956" s="3">
        <v>2014</v>
      </c>
    </row>
    <row r="8957" spans="1:8" ht="51">
      <c r="A8957" s="16" t="s">
        <v>20636</v>
      </c>
      <c r="B8957" s="16" t="s">
        <v>20491</v>
      </c>
      <c r="C8957" s="8">
        <v>43743416373</v>
      </c>
      <c r="D8957" s="5" t="s">
        <v>20492</v>
      </c>
      <c r="E8957" s="5" t="s">
        <v>20415</v>
      </c>
      <c r="F8957" s="9">
        <v>2000</v>
      </c>
      <c r="G8957" s="3" t="s">
        <v>59</v>
      </c>
      <c r="H8957" s="3">
        <v>2014</v>
      </c>
    </row>
    <row r="8958" spans="1:8" ht="25.5">
      <c r="A8958" s="16" t="s">
        <v>20636</v>
      </c>
      <c r="B8958" s="16" t="s">
        <v>20493</v>
      </c>
      <c r="C8958" s="8">
        <v>83896635314</v>
      </c>
      <c r="D8958" s="5" t="s">
        <v>20495</v>
      </c>
      <c r="E8958" s="5" t="s">
        <v>20494</v>
      </c>
      <c r="F8958" s="9">
        <v>1000</v>
      </c>
      <c r="G8958" s="3" t="s">
        <v>53</v>
      </c>
      <c r="H8958" s="3">
        <v>2014</v>
      </c>
    </row>
    <row r="8959" spans="1:8">
      <c r="A8959" s="16" t="s">
        <v>20636</v>
      </c>
      <c r="B8959" s="16" t="s">
        <v>20414</v>
      </c>
      <c r="C8959" s="8">
        <v>9102901973</v>
      </c>
      <c r="D8959" s="5" t="s">
        <v>20496</v>
      </c>
      <c r="E8959" s="5" t="s">
        <v>20415</v>
      </c>
      <c r="F8959" s="9">
        <v>2000</v>
      </c>
      <c r="G8959" s="3" t="s">
        <v>53</v>
      </c>
      <c r="H8959" s="3">
        <v>2014</v>
      </c>
    </row>
    <row r="8960" spans="1:8">
      <c r="A8960" s="16" t="s">
        <v>20636</v>
      </c>
      <c r="B8960" s="16" t="s">
        <v>20497</v>
      </c>
      <c r="C8960" s="8">
        <v>10117372814</v>
      </c>
      <c r="D8960" s="5" t="s">
        <v>20499</v>
      </c>
      <c r="E8960" s="5" t="s">
        <v>20498</v>
      </c>
      <c r="F8960" s="9">
        <v>3000</v>
      </c>
      <c r="G8960" s="3" t="s">
        <v>53</v>
      </c>
      <c r="H8960" s="3">
        <v>2014</v>
      </c>
    </row>
    <row r="8961" spans="1:8">
      <c r="A8961" s="16" t="s">
        <v>20636</v>
      </c>
      <c r="B8961" s="16" t="s">
        <v>20491</v>
      </c>
      <c r="C8961" s="8">
        <v>43743416373</v>
      </c>
      <c r="D8961" s="5" t="s">
        <v>20500</v>
      </c>
      <c r="E8961" s="5" t="s">
        <v>20415</v>
      </c>
      <c r="F8961" s="9">
        <v>2000</v>
      </c>
      <c r="G8961" s="3" t="s">
        <v>53</v>
      </c>
      <c r="H8961" s="3">
        <v>2014</v>
      </c>
    </row>
    <row r="8962" spans="1:8">
      <c r="A8962" s="16" t="s">
        <v>20636</v>
      </c>
      <c r="B8962" s="16" t="s">
        <v>20501</v>
      </c>
      <c r="C8962" s="8" t="s">
        <v>20502</v>
      </c>
      <c r="D8962" s="5" t="s">
        <v>20503</v>
      </c>
      <c r="E8962" s="5" t="s">
        <v>20504</v>
      </c>
      <c r="F8962" s="9">
        <v>7550000</v>
      </c>
      <c r="G8962" s="3" t="s">
        <v>53</v>
      </c>
      <c r="H8962" s="3">
        <v>2014</v>
      </c>
    </row>
    <row r="8963" spans="1:8">
      <c r="A8963" s="16" t="s">
        <v>20636</v>
      </c>
      <c r="B8963" s="16" t="s">
        <v>20505</v>
      </c>
      <c r="C8963" s="8" t="s">
        <v>20506</v>
      </c>
      <c r="D8963" s="5" t="s">
        <v>20508</v>
      </c>
      <c r="E8963" s="5" t="s">
        <v>20507</v>
      </c>
      <c r="F8963" s="9">
        <v>15000</v>
      </c>
      <c r="G8963" s="3" t="s">
        <v>53</v>
      </c>
      <c r="H8963" s="3">
        <v>2014</v>
      </c>
    </row>
    <row r="8964" spans="1:8">
      <c r="A8964" s="16" t="s">
        <v>20636</v>
      </c>
      <c r="B8964" s="16" t="s">
        <v>20509</v>
      </c>
      <c r="C8964" s="8" t="s">
        <v>20510</v>
      </c>
      <c r="D8964" s="5" t="s">
        <v>20511</v>
      </c>
      <c r="E8964" s="5" t="s">
        <v>1870</v>
      </c>
      <c r="F8964" s="9">
        <v>15000</v>
      </c>
      <c r="G8964" s="3" t="s">
        <v>53</v>
      </c>
      <c r="H8964" s="3">
        <v>2014</v>
      </c>
    </row>
    <row r="8965" spans="1:8">
      <c r="A8965" s="16" t="s">
        <v>20636</v>
      </c>
      <c r="B8965" s="16" t="s">
        <v>20512</v>
      </c>
      <c r="C8965" s="8" t="s">
        <v>20513</v>
      </c>
      <c r="D8965" s="5" t="s">
        <v>20514</v>
      </c>
      <c r="E8965" s="5" t="s">
        <v>20515</v>
      </c>
      <c r="F8965" s="9">
        <v>15000</v>
      </c>
      <c r="G8965" s="3" t="s">
        <v>53</v>
      </c>
      <c r="H8965" s="3">
        <v>2014</v>
      </c>
    </row>
    <row r="8966" spans="1:8">
      <c r="A8966" s="16" t="s">
        <v>20636</v>
      </c>
      <c r="B8966" s="16" t="s">
        <v>20516</v>
      </c>
      <c r="C8966" s="8" t="s">
        <v>20517</v>
      </c>
      <c r="D8966" s="5" t="s">
        <v>20519</v>
      </c>
      <c r="E8966" s="5" t="s">
        <v>20518</v>
      </c>
      <c r="F8966" s="9">
        <v>10000</v>
      </c>
      <c r="G8966" s="3" t="s">
        <v>53</v>
      </c>
      <c r="H8966" s="3">
        <v>2014</v>
      </c>
    </row>
    <row r="8967" spans="1:8">
      <c r="A8967" s="16" t="s">
        <v>20636</v>
      </c>
      <c r="B8967" s="16" t="s">
        <v>20501</v>
      </c>
      <c r="C8967" s="8" t="s">
        <v>20502</v>
      </c>
      <c r="D8967" s="5" t="s">
        <v>20520</v>
      </c>
      <c r="E8967" s="5" t="s">
        <v>20504</v>
      </c>
      <c r="F8967" s="9">
        <v>15000</v>
      </c>
      <c r="G8967" s="3" t="s">
        <v>53</v>
      </c>
      <c r="H8967" s="3">
        <v>2014</v>
      </c>
    </row>
    <row r="8968" spans="1:8">
      <c r="A8968" s="16" t="s">
        <v>20636</v>
      </c>
      <c r="B8968" s="16" t="s">
        <v>20521</v>
      </c>
      <c r="C8968" s="8" t="s">
        <v>20522</v>
      </c>
      <c r="D8968" s="5" t="s">
        <v>20523</v>
      </c>
      <c r="E8968" s="5" t="s">
        <v>20524</v>
      </c>
      <c r="F8968" s="9">
        <v>10000</v>
      </c>
      <c r="G8968" s="3" t="s">
        <v>53</v>
      </c>
      <c r="H8968" s="3">
        <v>2014</v>
      </c>
    </row>
    <row r="8969" spans="1:8">
      <c r="A8969" s="16" t="s">
        <v>20636</v>
      </c>
      <c r="B8969" s="16" t="s">
        <v>20525</v>
      </c>
      <c r="C8969" s="8" t="s">
        <v>20526</v>
      </c>
      <c r="D8969" s="5" t="s">
        <v>20528</v>
      </c>
      <c r="E8969" s="5" t="s">
        <v>20527</v>
      </c>
      <c r="F8969" s="9">
        <v>10000</v>
      </c>
      <c r="G8969" s="3" t="s">
        <v>53</v>
      </c>
      <c r="H8969" s="3">
        <v>2014</v>
      </c>
    </row>
    <row r="8970" spans="1:8">
      <c r="A8970" s="16" t="s">
        <v>20636</v>
      </c>
      <c r="B8970" s="16" t="s">
        <v>20529</v>
      </c>
      <c r="C8970" s="8" t="s">
        <v>20530</v>
      </c>
      <c r="D8970" s="5" t="s">
        <v>20531</v>
      </c>
      <c r="E8970" s="5" t="s">
        <v>10003</v>
      </c>
      <c r="F8970" s="9">
        <v>100000</v>
      </c>
      <c r="G8970" s="3" t="s">
        <v>53</v>
      </c>
      <c r="H8970" s="3">
        <v>2014</v>
      </c>
    </row>
    <row r="8971" spans="1:8">
      <c r="A8971" s="16" t="s">
        <v>20636</v>
      </c>
      <c r="B8971" s="16" t="s">
        <v>20532</v>
      </c>
      <c r="C8971" s="8" t="s">
        <v>20533</v>
      </c>
      <c r="D8971" s="5" t="s">
        <v>20534</v>
      </c>
      <c r="E8971" s="5" t="s">
        <v>20535</v>
      </c>
      <c r="F8971" s="9">
        <v>10000</v>
      </c>
      <c r="G8971" s="3" t="s">
        <v>53</v>
      </c>
      <c r="H8971" s="3">
        <v>2014</v>
      </c>
    </row>
    <row r="8972" spans="1:8">
      <c r="A8972" s="16" t="s">
        <v>20636</v>
      </c>
      <c r="B8972" s="16" t="s">
        <v>20516</v>
      </c>
      <c r="C8972" s="8" t="s">
        <v>20517</v>
      </c>
      <c r="D8972" s="5" t="s">
        <v>20536</v>
      </c>
      <c r="E8972" s="5" t="s">
        <v>20518</v>
      </c>
      <c r="F8972" s="9">
        <v>10000</v>
      </c>
      <c r="G8972" s="3" t="s">
        <v>53</v>
      </c>
      <c r="H8972" s="3">
        <v>2014</v>
      </c>
    </row>
    <row r="8973" spans="1:8">
      <c r="A8973" s="16" t="s">
        <v>20636</v>
      </c>
      <c r="B8973" s="16" t="s">
        <v>20537</v>
      </c>
      <c r="C8973" s="8" t="s">
        <v>20538</v>
      </c>
      <c r="D8973" s="5" t="s">
        <v>20540</v>
      </c>
      <c r="E8973" s="5" t="s">
        <v>20539</v>
      </c>
      <c r="F8973" s="9">
        <v>8000</v>
      </c>
      <c r="G8973" s="3" t="s">
        <v>53</v>
      </c>
      <c r="H8973" s="3">
        <v>2014</v>
      </c>
    </row>
    <row r="8974" spans="1:8">
      <c r="A8974" s="16" t="s">
        <v>20636</v>
      </c>
      <c r="B8974" s="16" t="s">
        <v>20516</v>
      </c>
      <c r="C8974" s="8" t="s">
        <v>20517</v>
      </c>
      <c r="D8974" s="5" t="s">
        <v>20514</v>
      </c>
      <c r="E8974" s="5" t="s">
        <v>20518</v>
      </c>
      <c r="F8974" s="9">
        <v>8000</v>
      </c>
      <c r="G8974" s="3" t="s">
        <v>53</v>
      </c>
      <c r="H8974" s="3">
        <v>2014</v>
      </c>
    </row>
    <row r="8975" spans="1:8">
      <c r="A8975" s="16" t="s">
        <v>20636</v>
      </c>
      <c r="B8975" s="16" t="s">
        <v>20541</v>
      </c>
      <c r="C8975" s="8" t="s">
        <v>20542</v>
      </c>
      <c r="D8975" s="5" t="s">
        <v>20543</v>
      </c>
      <c r="E8975" s="5" t="s">
        <v>20544</v>
      </c>
      <c r="F8975" s="9">
        <v>5000</v>
      </c>
      <c r="G8975" s="3" t="s">
        <v>53</v>
      </c>
      <c r="H8975" s="3">
        <v>2014</v>
      </c>
    </row>
    <row r="8976" spans="1:8">
      <c r="A8976" s="16" t="s">
        <v>20636</v>
      </c>
      <c r="B8976" s="16" t="s">
        <v>20509</v>
      </c>
      <c r="C8976" s="8" t="s">
        <v>20510</v>
      </c>
      <c r="D8976" s="5" t="s">
        <v>20545</v>
      </c>
      <c r="E8976" s="5" t="s">
        <v>1870</v>
      </c>
      <c r="F8976" s="9">
        <v>12500</v>
      </c>
      <c r="G8976" s="3" t="s">
        <v>53</v>
      </c>
      <c r="H8976" s="3">
        <v>2014</v>
      </c>
    </row>
    <row r="8977" spans="1:8">
      <c r="A8977" s="16" t="s">
        <v>20636</v>
      </c>
      <c r="B8977" s="16" t="s">
        <v>20505</v>
      </c>
      <c r="C8977" s="8" t="s">
        <v>20506</v>
      </c>
      <c r="D8977" s="5" t="s">
        <v>20546</v>
      </c>
      <c r="E8977" s="5" t="s">
        <v>20507</v>
      </c>
      <c r="F8977" s="9">
        <v>10000</v>
      </c>
      <c r="G8977" s="3" t="s">
        <v>53</v>
      </c>
      <c r="H8977" s="3">
        <v>2014</v>
      </c>
    </row>
    <row r="8978" spans="1:8">
      <c r="A8978" s="16" t="s">
        <v>20636</v>
      </c>
      <c r="B8978" s="16" t="s">
        <v>20547</v>
      </c>
      <c r="C8978" s="8" t="s">
        <v>20548</v>
      </c>
      <c r="D8978" s="5" t="s">
        <v>20550</v>
      </c>
      <c r="E8978" s="5" t="s">
        <v>20549</v>
      </c>
      <c r="F8978" s="9">
        <v>10000</v>
      </c>
      <c r="G8978" s="3" t="s">
        <v>53</v>
      </c>
      <c r="H8978" s="3">
        <v>2014</v>
      </c>
    </row>
    <row r="8979" spans="1:8">
      <c r="A8979" s="16" t="s">
        <v>20636</v>
      </c>
      <c r="B8979" s="16" t="s">
        <v>20551</v>
      </c>
      <c r="C8979" s="8">
        <v>81162271011</v>
      </c>
      <c r="D8979" s="5" t="s">
        <v>20553</v>
      </c>
      <c r="E8979" s="5" t="s">
        <v>20554</v>
      </c>
      <c r="F8979" s="9">
        <v>10000</v>
      </c>
      <c r="G8979" s="3" t="s">
        <v>53</v>
      </c>
      <c r="H8979" s="3">
        <v>2014</v>
      </c>
    </row>
    <row r="8980" spans="1:8">
      <c r="A8980" s="16" t="s">
        <v>20636</v>
      </c>
      <c r="B8980" s="16" t="s">
        <v>20555</v>
      </c>
      <c r="C8980" s="8">
        <v>20343613188</v>
      </c>
      <c r="D8980" s="5" t="s">
        <v>20557</v>
      </c>
      <c r="E8980" s="5" t="s">
        <v>20556</v>
      </c>
      <c r="F8980" s="9">
        <v>10000</v>
      </c>
      <c r="G8980" s="3" t="s">
        <v>53</v>
      </c>
      <c r="H8980" s="3">
        <v>2014</v>
      </c>
    </row>
    <row r="8981" spans="1:8">
      <c r="A8981" s="16" t="s">
        <v>20636</v>
      </c>
      <c r="B8981" s="16" t="s">
        <v>20558</v>
      </c>
      <c r="C8981" s="8">
        <v>8390097513</v>
      </c>
      <c r="D8981" s="5" t="s">
        <v>20560</v>
      </c>
      <c r="E8981" s="5" t="s">
        <v>20559</v>
      </c>
      <c r="F8981" s="9">
        <v>10000</v>
      </c>
      <c r="G8981" s="3" t="s">
        <v>53</v>
      </c>
      <c r="H8981" s="3">
        <v>2014</v>
      </c>
    </row>
    <row r="8982" spans="1:8">
      <c r="A8982" s="16" t="s">
        <v>20636</v>
      </c>
      <c r="B8982" s="16" t="s">
        <v>20561</v>
      </c>
      <c r="C8982" s="8">
        <v>86237504225</v>
      </c>
      <c r="D8982" s="5" t="s">
        <v>20562</v>
      </c>
      <c r="E8982" s="5" t="s">
        <v>20563</v>
      </c>
      <c r="F8982" s="9">
        <v>20000</v>
      </c>
      <c r="G8982" s="3" t="s">
        <v>53</v>
      </c>
      <c r="H8982" s="3">
        <v>2014</v>
      </c>
    </row>
    <row r="8983" spans="1:8">
      <c r="A8983" s="16" t="s">
        <v>20636</v>
      </c>
      <c r="B8983" s="16" t="s">
        <v>20564</v>
      </c>
      <c r="C8983" s="8">
        <v>93367111521</v>
      </c>
      <c r="D8983" s="5" t="s">
        <v>20566</v>
      </c>
      <c r="E8983" s="5" t="s">
        <v>20565</v>
      </c>
      <c r="F8983" s="9">
        <v>8000</v>
      </c>
      <c r="G8983" s="3" t="s">
        <v>53</v>
      </c>
      <c r="H8983" s="3">
        <v>2014</v>
      </c>
    </row>
    <row r="8984" spans="1:8">
      <c r="A8984" s="16" t="s">
        <v>20636</v>
      </c>
      <c r="B8984" s="16" t="s">
        <v>20567</v>
      </c>
      <c r="C8984" s="8">
        <v>51899570945</v>
      </c>
      <c r="D8984" s="5" t="s">
        <v>20566</v>
      </c>
      <c r="E8984" s="5" t="s">
        <v>20568</v>
      </c>
      <c r="F8984" s="9">
        <v>8000</v>
      </c>
      <c r="G8984" s="3" t="s">
        <v>53</v>
      </c>
      <c r="H8984" s="3">
        <v>2014</v>
      </c>
    </row>
    <row r="8985" spans="1:8">
      <c r="A8985" s="16" t="s">
        <v>20636</v>
      </c>
      <c r="B8985" s="16" t="s">
        <v>20516</v>
      </c>
      <c r="C8985" s="8" t="s">
        <v>20517</v>
      </c>
      <c r="D8985" s="5" t="s">
        <v>20569</v>
      </c>
      <c r="E8985" s="5" t="s">
        <v>20518</v>
      </c>
      <c r="F8985" s="9">
        <v>6000</v>
      </c>
      <c r="G8985" s="3" t="s">
        <v>53</v>
      </c>
      <c r="H8985" s="3">
        <v>2014</v>
      </c>
    </row>
    <row r="8986" spans="1:8">
      <c r="A8986" s="16" t="s">
        <v>20636</v>
      </c>
      <c r="B8986" s="16" t="s">
        <v>20570</v>
      </c>
      <c r="C8986" s="8">
        <v>98854094236</v>
      </c>
      <c r="D8986" s="5" t="s">
        <v>20571</v>
      </c>
      <c r="E8986" s="5" t="s">
        <v>20572</v>
      </c>
      <c r="F8986" s="9">
        <v>5000</v>
      </c>
      <c r="G8986" s="3" t="s">
        <v>53</v>
      </c>
      <c r="H8986" s="3">
        <v>2014</v>
      </c>
    </row>
    <row r="8987" spans="1:8">
      <c r="A8987" s="16" t="s">
        <v>20636</v>
      </c>
      <c r="B8987" s="16" t="s">
        <v>20573</v>
      </c>
      <c r="C8987" s="8">
        <v>31790297121</v>
      </c>
      <c r="D8987" s="5" t="s">
        <v>20574</v>
      </c>
      <c r="E8987" s="5"/>
      <c r="F8987" s="9">
        <v>5000</v>
      </c>
      <c r="G8987" s="3" t="s">
        <v>53</v>
      </c>
      <c r="H8987" s="3">
        <v>2014</v>
      </c>
    </row>
    <row r="8988" spans="1:8">
      <c r="A8988" s="16" t="s">
        <v>20636</v>
      </c>
      <c r="B8988" s="16" t="s">
        <v>20575</v>
      </c>
      <c r="C8988" s="8">
        <v>73126630273</v>
      </c>
      <c r="D8988" s="5" t="s">
        <v>20576</v>
      </c>
      <c r="E8988" s="5"/>
      <c r="F8988" s="9">
        <v>4000</v>
      </c>
      <c r="G8988" s="3" t="s">
        <v>53</v>
      </c>
      <c r="H8988" s="3">
        <v>2014</v>
      </c>
    </row>
    <row r="8989" spans="1:8">
      <c r="A8989" s="16" t="s">
        <v>20636</v>
      </c>
      <c r="B8989" s="16" t="s">
        <v>20577</v>
      </c>
      <c r="C8989" s="8">
        <v>77166905099</v>
      </c>
      <c r="D8989" s="5" t="s">
        <v>20578</v>
      </c>
      <c r="E8989" s="5" t="s">
        <v>20579</v>
      </c>
      <c r="F8989" s="9">
        <v>2000</v>
      </c>
      <c r="G8989" s="3" t="s">
        <v>53</v>
      </c>
      <c r="H8989" s="3">
        <v>2014</v>
      </c>
    </row>
    <row r="8990" spans="1:8">
      <c r="A8990" s="16" t="s">
        <v>20636</v>
      </c>
      <c r="B8990" s="16" t="s">
        <v>20501</v>
      </c>
      <c r="C8990" s="8" t="s">
        <v>20502</v>
      </c>
      <c r="D8990" s="5" t="s">
        <v>20580</v>
      </c>
      <c r="E8990" s="5" t="s">
        <v>20581</v>
      </c>
      <c r="F8990" s="9">
        <v>2000</v>
      </c>
      <c r="G8990" s="3" t="s">
        <v>53</v>
      </c>
      <c r="H8990" s="3">
        <v>2014</v>
      </c>
    </row>
    <row r="8991" spans="1:8">
      <c r="A8991" s="16" t="s">
        <v>20636</v>
      </c>
      <c r="B8991" s="16" t="s">
        <v>20582</v>
      </c>
      <c r="C8991" s="8">
        <v>78989131301</v>
      </c>
      <c r="D8991" s="5" t="s">
        <v>20584</v>
      </c>
      <c r="E8991" s="5" t="s">
        <v>20583</v>
      </c>
      <c r="F8991" s="9">
        <v>3000</v>
      </c>
      <c r="G8991" s="3" t="s">
        <v>53</v>
      </c>
      <c r="H8991" s="3">
        <v>2014</v>
      </c>
    </row>
    <row r="8992" spans="1:8">
      <c r="A8992" s="16" t="s">
        <v>20636</v>
      </c>
      <c r="B8992" s="16" t="s">
        <v>20586</v>
      </c>
      <c r="C8992" s="8">
        <v>20914027881</v>
      </c>
      <c r="D8992" s="5" t="s">
        <v>20587</v>
      </c>
      <c r="E8992" s="5" t="s">
        <v>20588</v>
      </c>
      <c r="F8992" s="9">
        <v>5000</v>
      </c>
      <c r="G8992" s="3" t="s">
        <v>53</v>
      </c>
      <c r="H8992" s="3">
        <v>2014</v>
      </c>
    </row>
    <row r="8993" spans="1:8">
      <c r="A8993" s="16" t="s">
        <v>20636</v>
      </c>
      <c r="B8993" s="16" t="s">
        <v>20589</v>
      </c>
      <c r="C8993" s="8">
        <v>98854094236</v>
      </c>
      <c r="D8993" s="5" t="s">
        <v>20590</v>
      </c>
      <c r="E8993" s="5"/>
      <c r="F8993" s="9">
        <v>3000</v>
      </c>
      <c r="G8993" s="3" t="s">
        <v>53</v>
      </c>
      <c r="H8993" s="3">
        <v>2014</v>
      </c>
    </row>
    <row r="8994" spans="1:8">
      <c r="A8994" s="16" t="s">
        <v>20636</v>
      </c>
      <c r="B8994" s="16" t="s">
        <v>20591</v>
      </c>
      <c r="C8994" s="8">
        <v>44725883778</v>
      </c>
      <c r="D8994" s="5" t="s">
        <v>20592</v>
      </c>
      <c r="E8994" s="5"/>
      <c r="F8994" s="9">
        <v>2000</v>
      </c>
      <c r="G8994" s="3" t="s">
        <v>53</v>
      </c>
      <c r="H8994" s="3">
        <v>2014</v>
      </c>
    </row>
    <row r="8995" spans="1:8">
      <c r="A8995" s="16" t="s">
        <v>20636</v>
      </c>
      <c r="B8995" s="16" t="s">
        <v>20593</v>
      </c>
      <c r="C8995" s="8">
        <v>63770775298</v>
      </c>
      <c r="D8995" s="5" t="s">
        <v>20594</v>
      </c>
      <c r="E8995" s="5" t="s">
        <v>20595</v>
      </c>
      <c r="F8995" s="9">
        <v>2000</v>
      </c>
      <c r="G8995" s="3" t="s">
        <v>53</v>
      </c>
      <c r="H8995" s="3">
        <v>2014</v>
      </c>
    </row>
    <row r="8996" spans="1:8">
      <c r="A8996" s="16" t="s">
        <v>20636</v>
      </c>
      <c r="B8996" s="16" t="s">
        <v>20596</v>
      </c>
      <c r="C8996" s="8">
        <v>6652901002</v>
      </c>
      <c r="D8996" s="5" t="s">
        <v>20569</v>
      </c>
      <c r="E8996" s="5"/>
      <c r="F8996" s="9">
        <v>3000</v>
      </c>
      <c r="G8996" s="3" t="s">
        <v>53</v>
      </c>
      <c r="H8996" s="3">
        <v>2014</v>
      </c>
    </row>
    <row r="8997" spans="1:8">
      <c r="A8997" s="16" t="s">
        <v>20636</v>
      </c>
      <c r="B8997" s="16" t="s">
        <v>20591</v>
      </c>
      <c r="C8997" s="8">
        <v>44725883778</v>
      </c>
      <c r="D8997" s="5" t="s">
        <v>20514</v>
      </c>
      <c r="E8997" s="5"/>
      <c r="F8997" s="9">
        <v>3000</v>
      </c>
      <c r="G8997" s="3" t="s">
        <v>53</v>
      </c>
      <c r="H8997" s="3">
        <v>2014</v>
      </c>
    </row>
    <row r="8998" spans="1:8">
      <c r="A8998" s="16" t="s">
        <v>20636</v>
      </c>
      <c r="B8998" s="16" t="s">
        <v>20597</v>
      </c>
      <c r="C8998" s="8">
        <v>93367111521</v>
      </c>
      <c r="D8998" s="5" t="s">
        <v>20598</v>
      </c>
      <c r="E8998" s="5" t="s">
        <v>20565</v>
      </c>
      <c r="F8998" s="9">
        <v>3000</v>
      </c>
      <c r="G8998" s="3" t="s">
        <v>53</v>
      </c>
      <c r="H8998" s="3">
        <v>2014</v>
      </c>
    </row>
    <row r="8999" spans="1:8">
      <c r="A8999" s="16" t="s">
        <v>20636</v>
      </c>
      <c r="B8999" s="16" t="s">
        <v>20599</v>
      </c>
      <c r="C8999" s="8">
        <v>20343613188</v>
      </c>
      <c r="D8999" s="5" t="s">
        <v>20600</v>
      </c>
      <c r="E8999" s="5" t="s">
        <v>20556</v>
      </c>
      <c r="F8999" s="9">
        <v>8000</v>
      </c>
      <c r="G8999" s="3" t="s">
        <v>53</v>
      </c>
      <c r="H8999" s="3">
        <v>2014</v>
      </c>
    </row>
    <row r="9000" spans="1:8">
      <c r="A9000" s="16" t="s">
        <v>20636</v>
      </c>
      <c r="B9000" s="16" t="s">
        <v>20601</v>
      </c>
      <c r="C9000" s="8">
        <v>98854094236</v>
      </c>
      <c r="D9000" s="5" t="s">
        <v>20602</v>
      </c>
      <c r="E9000" s="5"/>
      <c r="F9000" s="9">
        <v>3000</v>
      </c>
      <c r="G9000" s="3" t="s">
        <v>53</v>
      </c>
      <c r="H9000" s="3">
        <v>2014</v>
      </c>
    </row>
    <row r="9001" spans="1:8">
      <c r="A9001" s="16" t="s">
        <v>20636</v>
      </c>
      <c r="B9001" s="16" t="s">
        <v>20575</v>
      </c>
      <c r="C9001" s="8">
        <v>73126630273</v>
      </c>
      <c r="D9001" s="5" t="s">
        <v>20584</v>
      </c>
      <c r="E9001" s="5"/>
      <c r="F9001" s="9">
        <v>3000</v>
      </c>
      <c r="G9001" s="3" t="s">
        <v>53</v>
      </c>
      <c r="H9001" s="3">
        <v>2014</v>
      </c>
    </row>
    <row r="9002" spans="1:8">
      <c r="A9002" s="16" t="s">
        <v>20636</v>
      </c>
      <c r="B9002" s="16" t="s">
        <v>20551</v>
      </c>
      <c r="C9002" s="8">
        <v>81162271011</v>
      </c>
      <c r="D9002" s="5" t="s">
        <v>20511</v>
      </c>
      <c r="E9002" s="5" t="s">
        <v>20552</v>
      </c>
      <c r="F9002" s="9">
        <v>2000</v>
      </c>
      <c r="G9002" s="3" t="s">
        <v>53</v>
      </c>
      <c r="H9002" s="3">
        <v>2014</v>
      </c>
    </row>
    <row r="9003" spans="1:8">
      <c r="A9003" s="16" t="s">
        <v>20636</v>
      </c>
      <c r="B9003" s="16" t="s">
        <v>20603</v>
      </c>
      <c r="C9003" s="8">
        <v>90455950177</v>
      </c>
      <c r="D9003" s="5" t="s">
        <v>20569</v>
      </c>
      <c r="E9003" s="5" t="s">
        <v>20604</v>
      </c>
      <c r="F9003" s="9">
        <v>3000</v>
      </c>
      <c r="G9003" s="3" t="s">
        <v>53</v>
      </c>
      <c r="H9003" s="3">
        <v>2014</v>
      </c>
    </row>
    <row r="9004" spans="1:8">
      <c r="A9004" s="16" t="s">
        <v>20636</v>
      </c>
      <c r="B9004" s="16" t="s">
        <v>20605</v>
      </c>
      <c r="C9004" s="8">
        <v>86873064904</v>
      </c>
      <c r="D9004" s="5" t="s">
        <v>20514</v>
      </c>
      <c r="E9004" s="5"/>
      <c r="F9004" s="9">
        <v>3000</v>
      </c>
      <c r="G9004" s="3" t="s">
        <v>53</v>
      </c>
      <c r="H9004" s="3">
        <v>2014</v>
      </c>
    </row>
    <row r="9005" spans="1:8">
      <c r="A9005" s="16" t="s">
        <v>20636</v>
      </c>
      <c r="B9005" s="16" t="s">
        <v>20606</v>
      </c>
      <c r="C9005" s="8">
        <v>12883996454</v>
      </c>
      <c r="D9005" s="5" t="s">
        <v>20608</v>
      </c>
      <c r="E9005" s="5" t="s">
        <v>20607</v>
      </c>
      <c r="F9005" s="9">
        <v>3000</v>
      </c>
      <c r="G9005" s="3" t="s">
        <v>53</v>
      </c>
      <c r="H9005" s="3">
        <v>2014</v>
      </c>
    </row>
    <row r="9006" spans="1:8">
      <c r="A9006" s="16" t="s">
        <v>20636</v>
      </c>
      <c r="B9006" s="16" t="s">
        <v>20606</v>
      </c>
      <c r="C9006" s="8">
        <v>12883996454</v>
      </c>
      <c r="D9006" s="5" t="s">
        <v>20609</v>
      </c>
      <c r="E9006" s="5" t="s">
        <v>20607</v>
      </c>
      <c r="F9006" s="9">
        <v>1000</v>
      </c>
      <c r="G9006" s="3" t="s">
        <v>53</v>
      </c>
      <c r="H9006" s="3">
        <v>2014</v>
      </c>
    </row>
    <row r="9007" spans="1:8">
      <c r="A9007" s="16" t="s">
        <v>20636</v>
      </c>
      <c r="B9007" s="16" t="s">
        <v>20610</v>
      </c>
      <c r="C9007" s="8">
        <v>31163996720</v>
      </c>
      <c r="D9007" s="5" t="s">
        <v>20514</v>
      </c>
      <c r="E9007" s="5" t="s">
        <v>20611</v>
      </c>
      <c r="F9007" s="9">
        <v>3000</v>
      </c>
      <c r="G9007" s="3" t="s">
        <v>53</v>
      </c>
      <c r="H9007" s="3">
        <v>2014</v>
      </c>
    </row>
    <row r="9008" spans="1:8">
      <c r="A9008" s="16" t="s">
        <v>20636</v>
      </c>
      <c r="B9008" s="16" t="s">
        <v>20512</v>
      </c>
      <c r="C9008" s="8" t="s">
        <v>20513</v>
      </c>
      <c r="D9008" s="5" t="s">
        <v>20514</v>
      </c>
      <c r="E9008" s="5" t="s">
        <v>20515</v>
      </c>
      <c r="F9008" s="9">
        <v>2000</v>
      </c>
      <c r="G9008" s="3" t="s">
        <v>53</v>
      </c>
      <c r="H9008" s="3">
        <v>2014</v>
      </c>
    </row>
    <row r="9009" spans="1:8">
      <c r="A9009" s="16" t="s">
        <v>20636</v>
      </c>
      <c r="B9009" s="16" t="s">
        <v>20577</v>
      </c>
      <c r="C9009" s="8">
        <v>77166905099</v>
      </c>
      <c r="D9009" s="5" t="s">
        <v>20612</v>
      </c>
      <c r="E9009" s="5" t="s">
        <v>20579</v>
      </c>
      <c r="F9009" s="9">
        <v>3000</v>
      </c>
      <c r="G9009" s="3" t="s">
        <v>53</v>
      </c>
      <c r="H9009" s="3">
        <v>2014</v>
      </c>
    </row>
    <row r="9010" spans="1:8">
      <c r="A9010" s="16" t="s">
        <v>20636</v>
      </c>
      <c r="B9010" s="16" t="s">
        <v>20613</v>
      </c>
      <c r="C9010" s="8">
        <v>31163996720</v>
      </c>
      <c r="D9010" s="5" t="s">
        <v>20585</v>
      </c>
      <c r="E9010" s="5"/>
      <c r="F9010" s="9">
        <v>3000</v>
      </c>
      <c r="G9010" s="3" t="s">
        <v>53</v>
      </c>
      <c r="H9010" s="3">
        <v>2014</v>
      </c>
    </row>
    <row r="9011" spans="1:8">
      <c r="A9011" s="16" t="s">
        <v>20636</v>
      </c>
      <c r="B9011" s="16" t="s">
        <v>20614</v>
      </c>
      <c r="C9011" s="8">
        <v>93992472168</v>
      </c>
      <c r="D9011" s="5" t="s">
        <v>20574</v>
      </c>
      <c r="E9011" s="9" t="s">
        <v>20615</v>
      </c>
      <c r="F9011" s="9">
        <v>5000</v>
      </c>
      <c r="G9011" s="3" t="s">
        <v>53</v>
      </c>
      <c r="H9011" s="3">
        <v>2014</v>
      </c>
    </row>
    <row r="9012" spans="1:8">
      <c r="A9012" s="16" t="s">
        <v>20636</v>
      </c>
      <c r="B9012" s="16" t="s">
        <v>20616</v>
      </c>
      <c r="C9012" s="8"/>
      <c r="D9012" s="5" t="s">
        <v>20617</v>
      </c>
      <c r="E9012" s="9" t="s">
        <v>20618</v>
      </c>
      <c r="F9012" s="9">
        <v>5000</v>
      </c>
      <c r="G9012" s="3" t="s">
        <v>53</v>
      </c>
      <c r="H9012" s="3">
        <v>2014</v>
      </c>
    </row>
    <row r="9013" spans="1:8">
      <c r="A9013" s="16" t="s">
        <v>20636</v>
      </c>
      <c r="B9013" s="16" t="s">
        <v>20547</v>
      </c>
      <c r="C9013" s="8" t="s">
        <v>20548</v>
      </c>
      <c r="D9013" s="5" t="s">
        <v>20619</v>
      </c>
      <c r="E9013" s="5" t="s">
        <v>20549</v>
      </c>
      <c r="F9013" s="9">
        <v>5000</v>
      </c>
      <c r="G9013" s="3" t="s">
        <v>53</v>
      </c>
      <c r="H9013" s="3">
        <v>2014</v>
      </c>
    </row>
    <row r="9014" spans="1:8">
      <c r="A9014" s="16" t="s">
        <v>20636</v>
      </c>
      <c r="B9014" s="16" t="s">
        <v>20620</v>
      </c>
      <c r="C9014" s="8">
        <v>63770775298</v>
      </c>
      <c r="D9014" s="5" t="s">
        <v>20514</v>
      </c>
      <c r="E9014" s="5" t="s">
        <v>20595</v>
      </c>
      <c r="F9014" s="9">
        <v>1000</v>
      </c>
      <c r="G9014" s="3" t="s">
        <v>53</v>
      </c>
      <c r="H9014" s="3">
        <v>2014</v>
      </c>
    </row>
    <row r="9015" spans="1:8">
      <c r="A9015" s="16" t="s">
        <v>20636</v>
      </c>
      <c r="B9015" s="16" t="s">
        <v>20621</v>
      </c>
      <c r="C9015" s="8">
        <v>68748566209</v>
      </c>
      <c r="D9015" s="5" t="s">
        <v>20622</v>
      </c>
      <c r="E9015" s="5" t="s">
        <v>2483</v>
      </c>
      <c r="F9015" s="9">
        <v>1000</v>
      </c>
      <c r="G9015" s="3" t="s">
        <v>53</v>
      </c>
      <c r="H9015" s="3">
        <v>2014</v>
      </c>
    </row>
    <row r="9016" spans="1:8">
      <c r="A9016" s="16" t="s">
        <v>20636</v>
      </c>
      <c r="B9016" s="16" t="s">
        <v>20623</v>
      </c>
      <c r="C9016" s="8"/>
      <c r="D9016" s="5" t="s">
        <v>2330</v>
      </c>
      <c r="E9016" s="5" t="s">
        <v>20624</v>
      </c>
      <c r="F9016" s="9">
        <v>1000</v>
      </c>
      <c r="G9016" s="3" t="s">
        <v>53</v>
      </c>
      <c r="H9016" s="3">
        <v>2014</v>
      </c>
    </row>
    <row r="9017" spans="1:8">
      <c r="A9017" s="16" t="s">
        <v>20636</v>
      </c>
      <c r="B9017" s="16" t="s">
        <v>20625</v>
      </c>
      <c r="C9017" s="8">
        <v>26514196785</v>
      </c>
      <c r="D9017" s="5" t="s">
        <v>20626</v>
      </c>
      <c r="E9017" s="5"/>
      <c r="F9017" s="9">
        <v>1000</v>
      </c>
      <c r="G9017" s="3" t="s">
        <v>53</v>
      </c>
      <c r="H9017" s="3">
        <v>2014</v>
      </c>
    </row>
    <row r="9018" spans="1:8">
      <c r="A9018" s="16" t="s">
        <v>20636</v>
      </c>
      <c r="B9018" s="16" t="s">
        <v>20501</v>
      </c>
      <c r="C9018" s="8" t="s">
        <v>20502</v>
      </c>
      <c r="D9018" s="5" t="s">
        <v>20627</v>
      </c>
      <c r="E9018" s="5" t="s">
        <v>20628</v>
      </c>
      <c r="F9018" s="9">
        <v>47660</v>
      </c>
      <c r="G9018" s="3" t="s">
        <v>53</v>
      </c>
      <c r="H9018" s="3">
        <v>2014</v>
      </c>
    </row>
    <row r="9019" spans="1:8">
      <c r="A9019" s="16" t="s">
        <v>20636</v>
      </c>
      <c r="B9019" s="16" t="s">
        <v>20501</v>
      </c>
      <c r="C9019" s="8" t="s">
        <v>20502</v>
      </c>
      <c r="D9019" s="5" t="s">
        <v>20627</v>
      </c>
      <c r="E9019" s="5" t="s">
        <v>20628</v>
      </c>
      <c r="F9019" s="9">
        <v>20000</v>
      </c>
      <c r="G9019" s="3" t="s">
        <v>53</v>
      </c>
      <c r="H9019" s="3">
        <v>2014</v>
      </c>
    </row>
    <row r="9020" spans="1:8" ht="25.5">
      <c r="A9020" s="16" t="s">
        <v>20636</v>
      </c>
      <c r="B9020" s="16" t="s">
        <v>20629</v>
      </c>
      <c r="C9020" s="8" t="s">
        <v>20502</v>
      </c>
      <c r="D9020" s="5" t="s">
        <v>20630</v>
      </c>
      <c r="E9020" s="5" t="s">
        <v>20504</v>
      </c>
      <c r="F9020" s="9">
        <v>44000</v>
      </c>
      <c r="G9020" s="3" t="s">
        <v>53</v>
      </c>
      <c r="H9020" s="3">
        <v>2014</v>
      </c>
    </row>
    <row r="9021" spans="1:8">
      <c r="A9021" s="16" t="s">
        <v>20636</v>
      </c>
      <c r="B9021" s="16" t="s">
        <v>20631</v>
      </c>
      <c r="C9021" s="8" t="s">
        <v>20632</v>
      </c>
      <c r="D9021" s="5" t="s">
        <v>20633</v>
      </c>
      <c r="E9021" s="5" t="s">
        <v>20634</v>
      </c>
      <c r="F9021" s="9">
        <v>500</v>
      </c>
      <c r="G9021" s="3" t="s">
        <v>53</v>
      </c>
      <c r="H9021" s="3">
        <v>2014</v>
      </c>
    </row>
    <row r="9022" spans="1:8">
      <c r="A9022" s="16" t="s">
        <v>20636</v>
      </c>
      <c r="B9022" s="16" t="s">
        <v>20631</v>
      </c>
      <c r="C9022" s="8" t="s">
        <v>20632</v>
      </c>
      <c r="D9022" s="5" t="s">
        <v>20635</v>
      </c>
      <c r="E9022" s="5" t="s">
        <v>20634</v>
      </c>
      <c r="F9022" s="9">
        <v>1920</v>
      </c>
      <c r="G9022" s="3" t="s">
        <v>53</v>
      </c>
      <c r="H9022" s="3">
        <v>2014</v>
      </c>
    </row>
    <row r="9023" spans="1:8">
      <c r="A9023" s="16" t="s">
        <v>20636</v>
      </c>
      <c r="B9023" s="16" t="s">
        <v>20637</v>
      </c>
      <c r="C9023" s="8" t="s">
        <v>20638</v>
      </c>
      <c r="D9023" s="5"/>
      <c r="E9023" s="5"/>
      <c r="F9023" s="9">
        <v>1270000</v>
      </c>
      <c r="G9023" s="3" t="s">
        <v>53</v>
      </c>
      <c r="H9023" s="3">
        <v>2014</v>
      </c>
    </row>
    <row r="9024" spans="1:8">
      <c r="A9024" s="16" t="s">
        <v>20636</v>
      </c>
      <c r="B9024" s="16" t="s">
        <v>8260</v>
      </c>
      <c r="C9024" s="8" t="s">
        <v>9900</v>
      </c>
      <c r="D9024" s="5"/>
      <c r="E9024" s="5"/>
      <c r="F9024" s="9">
        <v>12000</v>
      </c>
      <c r="G9024" s="3" t="s">
        <v>53</v>
      </c>
      <c r="H9024" s="3">
        <v>2014</v>
      </c>
    </row>
    <row r="9025" spans="1:8" ht="25.5">
      <c r="A9025" s="16" t="s">
        <v>20636</v>
      </c>
      <c r="B9025" s="16" t="s">
        <v>20639</v>
      </c>
      <c r="C9025" s="8" t="s">
        <v>20640</v>
      </c>
      <c r="D9025" s="5" t="s">
        <v>20641</v>
      </c>
      <c r="E9025" s="5"/>
      <c r="F9025" s="9">
        <v>15000</v>
      </c>
      <c r="G9025" s="3" t="s">
        <v>53</v>
      </c>
      <c r="H9025" s="3">
        <v>2014</v>
      </c>
    </row>
    <row r="9026" spans="1:8">
      <c r="A9026" s="16" t="s">
        <v>20636</v>
      </c>
      <c r="B9026" s="16" t="s">
        <v>20642</v>
      </c>
      <c r="C9026" s="8" t="s">
        <v>20643</v>
      </c>
      <c r="D9026" s="5" t="s">
        <v>20644</v>
      </c>
      <c r="E9026" s="5"/>
      <c r="F9026" s="9">
        <v>15000</v>
      </c>
      <c r="G9026" s="5" t="s">
        <v>53</v>
      </c>
      <c r="H9026" s="3">
        <v>2014</v>
      </c>
    </row>
    <row r="9027" spans="1:8" ht="25.5">
      <c r="A9027" s="16" t="s">
        <v>20636</v>
      </c>
      <c r="B9027" s="16" t="s">
        <v>20645</v>
      </c>
      <c r="C9027" s="8" t="s">
        <v>20646</v>
      </c>
      <c r="D9027" s="5" t="s">
        <v>20648</v>
      </c>
      <c r="E9027" s="5" t="s">
        <v>20647</v>
      </c>
      <c r="F9027" s="9">
        <v>10000</v>
      </c>
      <c r="G9027" s="3" t="s">
        <v>53</v>
      </c>
      <c r="H9027" s="3">
        <v>2014</v>
      </c>
    </row>
    <row r="9028" spans="1:8">
      <c r="A9028" s="16" t="s">
        <v>20636</v>
      </c>
      <c r="B9028" s="16" t="s">
        <v>20649</v>
      </c>
      <c r="C9028" s="8" t="s">
        <v>20650</v>
      </c>
      <c r="D9028" s="5" t="s">
        <v>20651</v>
      </c>
      <c r="E9028" s="5" t="s">
        <v>20652</v>
      </c>
      <c r="F9028" s="9">
        <v>22500</v>
      </c>
      <c r="G9028" s="5" t="s">
        <v>53</v>
      </c>
      <c r="H9028" s="3">
        <v>2014</v>
      </c>
    </row>
    <row r="9029" spans="1:8">
      <c r="A9029" s="16" t="s">
        <v>20636</v>
      </c>
      <c r="B9029" s="16" t="s">
        <v>17245</v>
      </c>
      <c r="C9029" s="8" t="s">
        <v>20653</v>
      </c>
      <c r="D9029" s="5" t="s">
        <v>20654</v>
      </c>
      <c r="E9029" s="5" t="s">
        <v>17167</v>
      </c>
      <c r="F9029" s="9">
        <v>10000</v>
      </c>
      <c r="G9029" s="5" t="s">
        <v>53</v>
      </c>
      <c r="H9029" s="3">
        <v>2014</v>
      </c>
    </row>
    <row r="9030" spans="1:8">
      <c r="A9030" s="16" t="s">
        <v>20636</v>
      </c>
      <c r="B9030" s="16" t="s">
        <v>20655</v>
      </c>
      <c r="C9030" s="8" t="s">
        <v>20656</v>
      </c>
      <c r="D9030" s="5" t="s">
        <v>20658</v>
      </c>
      <c r="E9030" s="5" t="s">
        <v>20657</v>
      </c>
      <c r="F9030" s="9">
        <v>5000</v>
      </c>
      <c r="G9030" s="3" t="s">
        <v>53</v>
      </c>
      <c r="H9030" s="3">
        <v>2014</v>
      </c>
    </row>
    <row r="9031" spans="1:8" ht="25.5">
      <c r="A9031" s="16" t="s">
        <v>20636</v>
      </c>
      <c r="B9031" s="16" t="s">
        <v>20659</v>
      </c>
      <c r="C9031" s="8" t="s">
        <v>20660</v>
      </c>
      <c r="D9031" s="5" t="s">
        <v>20662</v>
      </c>
      <c r="E9031" s="5" t="s">
        <v>20661</v>
      </c>
      <c r="F9031" s="9">
        <v>5000</v>
      </c>
      <c r="G9031" s="3" t="s">
        <v>59</v>
      </c>
      <c r="H9031" s="3">
        <v>2014</v>
      </c>
    </row>
    <row r="9032" spans="1:8" ht="38.25">
      <c r="A9032" s="16" t="s">
        <v>20636</v>
      </c>
      <c r="B9032" s="16" t="s">
        <v>20663</v>
      </c>
      <c r="C9032" s="8" t="s">
        <v>20664</v>
      </c>
      <c r="D9032" s="5" t="s">
        <v>20665</v>
      </c>
      <c r="E9032" s="5" t="s">
        <v>20494</v>
      </c>
      <c r="F9032" s="9">
        <v>3000</v>
      </c>
      <c r="G9032" s="3" t="s">
        <v>60</v>
      </c>
      <c r="H9032" s="3">
        <v>2014</v>
      </c>
    </row>
    <row r="9033" spans="1:8">
      <c r="A9033" s="16" t="s">
        <v>20636</v>
      </c>
      <c r="B9033" s="16" t="s">
        <v>20666</v>
      </c>
      <c r="C9033" s="8" t="s">
        <v>20667</v>
      </c>
      <c r="D9033" s="5" t="s">
        <v>20669</v>
      </c>
      <c r="E9033" s="5" t="s">
        <v>20668</v>
      </c>
      <c r="F9033" s="9">
        <v>10000</v>
      </c>
      <c r="G9033" s="3" t="s">
        <v>53</v>
      </c>
      <c r="H9033" s="3">
        <v>2014</v>
      </c>
    </row>
    <row r="9034" spans="1:8" ht="25.5">
      <c r="A9034" s="16" t="s">
        <v>20636</v>
      </c>
      <c r="B9034" s="16" t="s">
        <v>20670</v>
      </c>
      <c r="C9034" s="8" t="s">
        <v>20671</v>
      </c>
      <c r="D9034" s="5" t="s">
        <v>20672</v>
      </c>
      <c r="E9034" s="5"/>
      <c r="F9034" s="9">
        <v>10000</v>
      </c>
      <c r="G9034" s="3" t="s">
        <v>53</v>
      </c>
      <c r="H9034" s="3">
        <v>2014</v>
      </c>
    </row>
    <row r="9035" spans="1:8" ht="25.5">
      <c r="A9035" s="16" t="s">
        <v>20636</v>
      </c>
      <c r="B9035" s="16" t="s">
        <v>20673</v>
      </c>
      <c r="C9035" s="8" t="s">
        <v>20674</v>
      </c>
      <c r="D9035" s="5" t="s">
        <v>20675</v>
      </c>
      <c r="E9035" s="5" t="s">
        <v>20676</v>
      </c>
      <c r="F9035" s="9">
        <v>3000</v>
      </c>
      <c r="G9035" s="3" t="s">
        <v>53</v>
      </c>
      <c r="H9035" s="3">
        <v>2014</v>
      </c>
    </row>
    <row r="9036" spans="1:8">
      <c r="A9036" s="16" t="s">
        <v>20677</v>
      </c>
      <c r="B9036" s="16" t="s">
        <v>19803</v>
      </c>
      <c r="C9036" s="18"/>
      <c r="D9036" s="5" t="s">
        <v>1390</v>
      </c>
      <c r="E9036" s="24"/>
      <c r="F9036" s="9">
        <v>2000</v>
      </c>
      <c r="G9036" s="24" t="s">
        <v>57</v>
      </c>
      <c r="H9036" s="3">
        <v>2014</v>
      </c>
    </row>
    <row r="9037" spans="1:8">
      <c r="A9037" s="16" t="s">
        <v>20677</v>
      </c>
      <c r="B9037" s="16" t="s">
        <v>17559</v>
      </c>
      <c r="C9037" s="18"/>
      <c r="D9037" s="5" t="s">
        <v>1390</v>
      </c>
      <c r="E9037" s="24"/>
      <c r="F9037" s="9">
        <v>7000</v>
      </c>
      <c r="G9037" s="24" t="s">
        <v>57</v>
      </c>
      <c r="H9037" s="3">
        <v>2014</v>
      </c>
    </row>
    <row r="9038" spans="1:8">
      <c r="A9038" s="16" t="s">
        <v>20677</v>
      </c>
      <c r="B9038" s="16" t="s">
        <v>20678</v>
      </c>
      <c r="C9038" s="18"/>
      <c r="D9038" s="5" t="s">
        <v>1390</v>
      </c>
      <c r="E9038" s="24"/>
      <c r="F9038" s="9">
        <v>5000</v>
      </c>
      <c r="G9038" s="24" t="s">
        <v>57</v>
      </c>
      <c r="H9038" s="3">
        <v>2014</v>
      </c>
    </row>
    <row r="9039" spans="1:8">
      <c r="A9039" s="16" t="s">
        <v>20677</v>
      </c>
      <c r="B9039" s="16" t="s">
        <v>20679</v>
      </c>
      <c r="C9039" s="18"/>
      <c r="D9039" s="5" t="s">
        <v>1390</v>
      </c>
      <c r="E9039" s="24"/>
      <c r="F9039" s="9">
        <v>64749.86</v>
      </c>
      <c r="G9039" s="24" t="s">
        <v>57</v>
      </c>
      <c r="H9039" s="3">
        <v>2014</v>
      </c>
    </row>
    <row r="9040" spans="1:8">
      <c r="A9040" s="16" t="s">
        <v>20677</v>
      </c>
      <c r="B9040" s="16" t="s">
        <v>20682</v>
      </c>
      <c r="C9040" s="18"/>
      <c r="D9040" s="5" t="s">
        <v>1390</v>
      </c>
      <c r="E9040" s="24"/>
      <c r="F9040" s="9">
        <v>48626.9</v>
      </c>
      <c r="G9040" s="24" t="s">
        <v>57</v>
      </c>
      <c r="H9040" s="3">
        <v>2014</v>
      </c>
    </row>
    <row r="9041" spans="1:8">
      <c r="A9041" s="16" t="s">
        <v>20677</v>
      </c>
      <c r="B9041" s="16" t="s">
        <v>20680</v>
      </c>
      <c r="C9041" s="18"/>
      <c r="D9041" s="5" t="s">
        <v>1390</v>
      </c>
      <c r="E9041" s="24"/>
      <c r="F9041" s="9">
        <v>828.3</v>
      </c>
      <c r="G9041" s="24" t="s">
        <v>57</v>
      </c>
      <c r="H9041" s="3">
        <v>2014</v>
      </c>
    </row>
    <row r="9042" spans="1:8">
      <c r="A9042" s="16" t="s">
        <v>20677</v>
      </c>
      <c r="B9042" s="16" t="s">
        <v>20681</v>
      </c>
      <c r="C9042" s="18"/>
      <c r="D9042" s="5" t="s">
        <v>1390</v>
      </c>
      <c r="E9042" s="24"/>
      <c r="F9042" s="9">
        <v>47290.29</v>
      </c>
      <c r="G9042" s="24" t="s">
        <v>57</v>
      </c>
      <c r="H9042" s="3">
        <v>2014</v>
      </c>
    </row>
    <row r="9043" spans="1:8">
      <c r="A9043" s="16" t="s">
        <v>20677</v>
      </c>
      <c r="B9043" s="16" t="s">
        <v>20683</v>
      </c>
      <c r="C9043" s="18"/>
      <c r="D9043" s="5" t="s">
        <v>1390</v>
      </c>
      <c r="E9043" s="24"/>
      <c r="F9043" s="9">
        <v>39764.92</v>
      </c>
      <c r="G9043" s="24" t="s">
        <v>57</v>
      </c>
      <c r="H9043" s="3">
        <v>2014</v>
      </c>
    </row>
    <row r="9044" spans="1:8">
      <c r="A9044" s="16" t="s">
        <v>20677</v>
      </c>
      <c r="B9044" s="16" t="s">
        <v>20684</v>
      </c>
      <c r="C9044" s="18"/>
      <c r="D9044" s="5" t="s">
        <v>1390</v>
      </c>
      <c r="E9044" s="24"/>
      <c r="F9044" s="9">
        <v>39339.599999999999</v>
      </c>
      <c r="G9044" s="24" t="s">
        <v>57</v>
      </c>
      <c r="H9044" s="3">
        <v>2014</v>
      </c>
    </row>
    <row r="9045" spans="1:8">
      <c r="A9045" s="16" t="s">
        <v>20677</v>
      </c>
      <c r="B9045" s="16" t="s">
        <v>20685</v>
      </c>
      <c r="C9045" s="18"/>
      <c r="D9045" s="5" t="s">
        <v>1390</v>
      </c>
      <c r="E9045" s="24"/>
      <c r="F9045" s="9">
        <v>36614.980000000003</v>
      </c>
      <c r="G9045" s="24" t="s">
        <v>57</v>
      </c>
      <c r="H9045" s="3">
        <v>2014</v>
      </c>
    </row>
    <row r="9046" spans="1:8">
      <c r="A9046" s="16" t="s">
        <v>20677</v>
      </c>
      <c r="B9046" s="16" t="s">
        <v>20686</v>
      </c>
      <c r="C9046" s="18"/>
      <c r="D9046" s="5" t="s">
        <v>1390</v>
      </c>
      <c r="E9046" s="24"/>
      <c r="F9046" s="9">
        <v>7000</v>
      </c>
      <c r="G9046" s="24" t="s">
        <v>57</v>
      </c>
      <c r="H9046" s="3">
        <v>2014</v>
      </c>
    </row>
    <row r="9047" spans="1:8">
      <c r="A9047" s="16" t="s">
        <v>20677</v>
      </c>
      <c r="B9047" s="16" t="s">
        <v>20687</v>
      </c>
      <c r="C9047" s="18"/>
      <c r="D9047" s="5" t="s">
        <v>1390</v>
      </c>
      <c r="E9047" s="24"/>
      <c r="F9047" s="9">
        <v>5000</v>
      </c>
      <c r="G9047" s="24" t="s">
        <v>57</v>
      </c>
      <c r="H9047" s="3">
        <v>2014</v>
      </c>
    </row>
    <row r="9048" spans="1:8">
      <c r="A9048" s="16" t="s">
        <v>20677</v>
      </c>
      <c r="B9048" s="16" t="s">
        <v>20688</v>
      </c>
      <c r="C9048" s="18"/>
      <c r="D9048" s="5" t="s">
        <v>1390</v>
      </c>
      <c r="E9048" s="24"/>
      <c r="F9048" s="9">
        <v>1984997</v>
      </c>
      <c r="G9048" s="24" t="s">
        <v>57</v>
      </c>
      <c r="H9048" s="3">
        <v>2014</v>
      </c>
    </row>
    <row r="9049" spans="1:8">
      <c r="A9049" s="16" t="s">
        <v>20677</v>
      </c>
      <c r="B9049" s="16" t="s">
        <v>20689</v>
      </c>
      <c r="C9049" s="18"/>
      <c r="D9049" s="5" t="s">
        <v>1390</v>
      </c>
      <c r="E9049" s="24"/>
      <c r="F9049" s="9">
        <v>20000</v>
      </c>
      <c r="G9049" s="24" t="s">
        <v>57</v>
      </c>
      <c r="H9049" s="3">
        <v>2014</v>
      </c>
    </row>
    <row r="9050" spans="1:8">
      <c r="A9050" s="16" t="s">
        <v>20677</v>
      </c>
      <c r="B9050" s="16" t="s">
        <v>20690</v>
      </c>
      <c r="C9050" s="18"/>
      <c r="D9050" s="5" t="s">
        <v>1390</v>
      </c>
      <c r="E9050" s="24"/>
      <c r="F9050" s="9">
        <v>2000</v>
      </c>
      <c r="G9050" s="24" t="s">
        <v>57</v>
      </c>
      <c r="H9050" s="3">
        <v>2014</v>
      </c>
    </row>
    <row r="9051" spans="1:8">
      <c r="A9051" s="16" t="s">
        <v>20677</v>
      </c>
      <c r="B9051" s="16" t="s">
        <v>20691</v>
      </c>
      <c r="C9051" s="18"/>
      <c r="D9051" s="5" t="s">
        <v>1390</v>
      </c>
      <c r="E9051" s="24"/>
      <c r="F9051" s="9">
        <v>5000</v>
      </c>
      <c r="G9051" s="24" t="s">
        <v>57</v>
      </c>
      <c r="H9051" s="3">
        <v>2014</v>
      </c>
    </row>
    <row r="9052" spans="1:8">
      <c r="A9052" s="16" t="s">
        <v>20677</v>
      </c>
      <c r="B9052" s="16" t="s">
        <v>20692</v>
      </c>
      <c r="C9052" s="18"/>
      <c r="D9052" s="5" t="s">
        <v>1390</v>
      </c>
      <c r="E9052" s="24"/>
      <c r="F9052" s="9">
        <v>7000</v>
      </c>
      <c r="G9052" s="24" t="s">
        <v>57</v>
      </c>
      <c r="H9052" s="3">
        <v>2014</v>
      </c>
    </row>
    <row r="9053" spans="1:8">
      <c r="A9053" s="16" t="s">
        <v>20677</v>
      </c>
      <c r="B9053" s="16" t="s">
        <v>20693</v>
      </c>
      <c r="C9053" s="18"/>
      <c r="D9053" s="5" t="s">
        <v>1390</v>
      </c>
      <c r="E9053" s="24"/>
      <c r="F9053" s="9">
        <v>6430.2</v>
      </c>
      <c r="G9053" s="24" t="s">
        <v>57</v>
      </c>
      <c r="H9053" s="3">
        <v>2014</v>
      </c>
    </row>
    <row r="9054" spans="1:8">
      <c r="A9054" s="16" t="s">
        <v>20677</v>
      </c>
      <c r="B9054" s="16" t="s">
        <v>20694</v>
      </c>
      <c r="C9054" s="18"/>
      <c r="D9054" s="5" t="s">
        <v>1390</v>
      </c>
      <c r="E9054" s="24"/>
      <c r="F9054" s="9">
        <v>30000</v>
      </c>
      <c r="G9054" s="24" t="s">
        <v>57</v>
      </c>
      <c r="H9054" s="3">
        <v>2014</v>
      </c>
    </row>
    <row r="9055" spans="1:8">
      <c r="A9055" s="16" t="s">
        <v>20677</v>
      </c>
      <c r="B9055" s="16" t="s">
        <v>20696</v>
      </c>
      <c r="C9055" s="18"/>
      <c r="D9055" s="5" t="s">
        <v>1390</v>
      </c>
      <c r="E9055" s="24"/>
      <c r="F9055" s="9">
        <v>10782</v>
      </c>
      <c r="G9055" s="24" t="s">
        <v>57</v>
      </c>
      <c r="H9055" s="3">
        <v>2014</v>
      </c>
    </row>
    <row r="9056" spans="1:8">
      <c r="A9056" s="16" t="s">
        <v>20677</v>
      </c>
      <c r="B9056" s="16" t="s">
        <v>20695</v>
      </c>
      <c r="C9056" s="18"/>
      <c r="D9056" s="5" t="s">
        <v>1390</v>
      </c>
      <c r="E9056" s="24"/>
      <c r="F9056" s="9">
        <v>6977.87</v>
      </c>
      <c r="G9056" s="24" t="s">
        <v>57</v>
      </c>
      <c r="H9056" s="3">
        <v>2014</v>
      </c>
    </row>
    <row r="9057" spans="1:8">
      <c r="A9057" s="16" t="s">
        <v>20677</v>
      </c>
      <c r="B9057" s="16" t="s">
        <v>20697</v>
      </c>
      <c r="C9057" s="18"/>
      <c r="D9057" s="5" t="s">
        <v>1390</v>
      </c>
      <c r="E9057" s="24"/>
      <c r="F9057" s="9">
        <v>267000</v>
      </c>
      <c r="G9057" s="24" t="s">
        <v>57</v>
      </c>
      <c r="H9057" s="3">
        <v>2014</v>
      </c>
    </row>
    <row r="9058" spans="1:8">
      <c r="A9058" s="16" t="s">
        <v>20677</v>
      </c>
      <c r="B9058" s="16" t="s">
        <v>20698</v>
      </c>
      <c r="C9058" s="18"/>
      <c r="D9058" s="5" t="s">
        <v>1390</v>
      </c>
      <c r="E9058" s="24"/>
      <c r="F9058" s="9">
        <v>79900</v>
      </c>
      <c r="G9058" s="24" t="s">
        <v>57</v>
      </c>
      <c r="H9058" s="3">
        <v>2014</v>
      </c>
    </row>
    <row r="9059" spans="1:8">
      <c r="A9059" s="16" t="s">
        <v>20677</v>
      </c>
      <c r="B9059" s="16" t="s">
        <v>20699</v>
      </c>
      <c r="C9059" s="18"/>
      <c r="D9059" s="5" t="s">
        <v>1390</v>
      </c>
      <c r="E9059" s="24"/>
      <c r="F9059" s="9">
        <v>10980</v>
      </c>
      <c r="G9059" s="24" t="s">
        <v>57</v>
      </c>
      <c r="H9059" s="3">
        <v>2014</v>
      </c>
    </row>
    <row r="9060" spans="1:8">
      <c r="A9060" s="16" t="s">
        <v>20677</v>
      </c>
      <c r="B9060" s="16" t="s">
        <v>20700</v>
      </c>
      <c r="C9060" s="18"/>
      <c r="D9060" s="5" t="s">
        <v>1390</v>
      </c>
      <c r="E9060" s="24"/>
      <c r="F9060" s="9">
        <v>246100</v>
      </c>
      <c r="G9060" s="24" t="s">
        <v>57</v>
      </c>
      <c r="H9060" s="3">
        <v>2014</v>
      </c>
    </row>
    <row r="9061" spans="1:8">
      <c r="A9061" s="16" t="s">
        <v>20677</v>
      </c>
      <c r="B9061" s="16" t="s">
        <v>2188</v>
      </c>
      <c r="C9061" s="18"/>
      <c r="D9061" s="5" t="s">
        <v>1390</v>
      </c>
      <c r="E9061" s="24"/>
      <c r="F9061" s="9">
        <v>40000</v>
      </c>
      <c r="G9061" s="24" t="s">
        <v>57</v>
      </c>
      <c r="H9061" s="3">
        <v>2014</v>
      </c>
    </row>
    <row r="9062" spans="1:8">
      <c r="A9062" s="16" t="s">
        <v>20677</v>
      </c>
      <c r="B9062" s="16" t="s">
        <v>20701</v>
      </c>
      <c r="C9062" s="18"/>
      <c r="D9062" s="5" t="s">
        <v>1390</v>
      </c>
      <c r="E9062" s="24"/>
      <c r="F9062" s="9">
        <v>112642.51</v>
      </c>
      <c r="G9062" s="24" t="s">
        <v>57</v>
      </c>
      <c r="H9062" s="3">
        <v>2014</v>
      </c>
    </row>
    <row r="9063" spans="1:8">
      <c r="A9063" s="111"/>
      <c r="B9063" s="111"/>
      <c r="C9063" s="112"/>
      <c r="D9063" s="113"/>
      <c r="E9063" s="114"/>
      <c r="F9063" s="115">
        <f>SUBTOTAL(9,F2:F9062)</f>
        <v>458999712.84000033</v>
      </c>
      <c r="G9063" s="114"/>
    </row>
    <row r="9065" spans="1:8">
      <c r="F9065" s="119"/>
    </row>
  </sheetData>
  <protectedRanges>
    <protectedRange sqref="F7724 F7708 F7700:F7702 F7726:F7727 F7729:F7731 G7873 G670:G701 G902:G960 G962:G1019 G3011:G3036 G3383:G3395 G3397:G3420 G3424:G3432 G3434:G3445 G3447:G3452 G4043:G4098 G4100:G4105 G4107:G4147 G4149 G4152 G4154 G4156:G4158 G4161:G4162 G4165 G4168:G4173 G5534:G5542 G5544:G5558 G5573:G5574 G5577 G5593:G5638 G5640 G5644:G5646 G5649 G5651 G5653:G5655 G5661:G5665 F7739:F7877 G7568:G7679 G5671 G5674:G5675 G5678 G5680:G5683 G5685 G5688:G5691 G5693:G5694 G5696:G5702 G5704:G5705 G5707:G5721 G5723:G5724 G5727:G5755 G5758:G5781 G5783:G5821 G5825:G5855 G5857 G5860:G5879 G5881:G5984 G8433 G8042 G8398:G8399 G8458:G8459 G8550 G8583 G8586:G8601 G8798:G8828 G8942 G9029 G8413 G7478 G8545 G8134 G8468:G8536 G7541:G7544 G7757:G7763 G7875 G8146 G8254 G8258 G8265 G8275 G8277 G8302 G8316:G8317 G8323 G8330 G8350:G8351 G8359 G8378:G8392 F8798:F9035 F7082:F7272 A7082:B7272 B8101:B8185 F7735:F7737 B7729:B7731 A7726:B7727 A7700:B7702 A7708:B7708 A7724:B7724 A7689:B7689 B7735:B7737 E7729:E7731 E7726:E7727 E7700:E7702 E7708 E7724 E7689 E8798:E9035 E4:E37 D7735:D7737 F7689 E7368:E7679 E8214:E8645 A8798:B9035 E7938:E8185 G520:G553 F7368:F7679 A7368:B7679 E7735:E7737 C4:C37 F8214:F8645 A8101:A8645 B8214:B8645 A7938:B8100 F7938:F8185 F2:F37 A7739:B7877 A2:B37 G4:G37 G7739:G7756 G2:G3 C7938:C8185 C8214:C8645 C7368:C7679 C8798:C9035 C7689 C7724 C7708 C7700:C7702 C7726:C7727 C7729:C7731 C7082:C7272 C7739:C7877 C7735:C7737 D2:D3 E2:E3 C2:C3 E7739:E7756 D7739:D7756 E7757:E7877 D7938:D8185 D8214:D8645 D7368:D7679 D8798:D9035 D7689 D7724 D7708 D7700:D7702 D7726:D7727 D7729:D7731 D7082:D7272 D7757:D7877 E7082:E7272 D4:D83" name="Range1"/>
    <protectedRange sqref="G1068:G1146 G1203 G3489:G3530 G3532 G3534:G3568 G3570:G3571 G3574:G3619 G3621:G3629 G3631 G3633 G3636 G3638:G3640 G3642:G3643 G4306:G4333 G4512:G4541 G4543:G4555 G4557:G4562 G4564:G4618 G4657:G4674 G4694:G4741 G4861 G5684 G5703 G6314 A38:C83 E38:G83" name="Range1_1"/>
    <protectedRange sqref="G3926:G3930 G3934:G3935 G3937 G4024 G8393:G8397 G8400:G8404 G8406:G8412 G8414:G8432 G8435:G8453 G8455:G8457 G8460:G8467 G187:G235 F187:F228 A187:C228 E187:E228 D187:D228" name="Range1_2"/>
    <protectedRange sqref="G1210:G1238 G1240:G1298 G1331 G236:G238 F229:F238 A229:C238 E229:E238 D229:D238" name="Range1_3"/>
    <protectedRange sqref="A239:G334" name="Range1_4"/>
    <protectedRange sqref="A335:G384" name="Range1_5"/>
    <protectedRange sqref="G2121 G5063 G3433 G5985:G6027 G5543 G5572 G7921 G7923:G7927 G7929:G7933 G711 G720:G722 G724:G725 G748 G754:G755 G778 G2240 G2248 G5114:G5115 G5179 G6589 G6600 G6614 G6617 G6641 G7319:G7326 G7901:G7919 G1147:G1149 G1152 G1154:G1156 G1158 G1161:G1162 G1409 G1412:G1413 G1415 G1421:G1422 G1424:G1429 G1439 G1443 G1445:G1446 G1448 G1452 G1454 G1456 G1459 G1491 G1494:G1496 G1498 G1500 G1503:G1504 G1507:G1508 G2070 G2076 G2097:G2099 G2112:G2113 G2116 G2129 G2209 G2271:G2272 G2274:G2275 G2289 G2295 G2299:G2300 G3008 G3010 G3828 G3846:G3847 G3875 G3877 G3881 G3888:G3889 G3900:G3901 G5117 G5145 G5580:G5592 G7878:G7886 G7888:G7896 G7273:G7311 G7314:G7317 G7328:G7367 G3745:G3814 G5559:G5570 A385:G519" name="Range1_7"/>
    <protectedRange sqref="F520:F553 A520:C553 E520:E553 D520:D553" name="Range1_8"/>
    <protectedRange sqref="F670:F701 A670:C701 E670:E701 D670:D701" name="Range1_9"/>
    <protectedRange sqref="G702:G710 G2078 G712:G719 G723 G726:G747 G749:G753 G756:G777 G779:G831 F702:F831 A702:C831 E702:E831 D702:D831" name="Range1_10"/>
    <protectedRange sqref="A832:G867" name="Range1_11"/>
    <protectedRange sqref="A868:G901" name="Range1_6"/>
    <protectedRange sqref="G961 G9031 G1339:G1340 G1342 G1352 G1360 G1367 G1372:G1373 G1376:G1379 G1381:G1386 G1388 G1391:G1392 G1394:G1395 G1397:G1399 G1402:G1403 G1405:G1406 G1571:G1572 G1585 G1591 G1795 G2558 G2657 G2662 G3142 G3421:G3423 G3446 G3931 G4175:G4177 G4179 G4193 G4203 G4206 G4915 G4918 G4922 G4937:G4938 G4942 G4950 G4974 G4984 G5077 G5228 G5230 G5232 G5235 G5575:G5576 G5578:G5579 G5858:G5859 G5880 G6338:G6339 G6351 G6365 G6420 G6432 G6976:G6978 G6993 G7006 G7184:G7239 G7397 G7400 G7562 G8537:G8538 G8542:G8544 G8546 G8548:G8549 G8551 G8553 G8556:G8557 G8559 G8561 G8572 G8577 G8579:G8582 G8584:G8585 G8904 G8906:G8908 G8914 G8921 G8924 G8926:G8927 G8932:G8934 G8938 G8940 G8946 G8950 G8956:G8957 G5856 F902:F1019 G5692 G5756:G5757 G5822:G5824 A902:C1019 E902:E1019 D902:D1019" name="Range1_12"/>
    <protectedRange sqref="A1020:G1067" name="Range1_13"/>
    <protectedRange sqref="F1068:F1146 A1068:C1146 E1068:E1146 D1068:D1146" name="Range1_14"/>
    <protectedRange sqref="F1147:F1177 A1147:C1177 E1147:E1177 D1147:D1177" name="Range1_15"/>
    <protectedRange sqref="G1150:G1151 G2260 G1153 G1157 G1159:G1160 G1163:G1177" name="Range1_16"/>
    <protectedRange sqref="A1320:A1331 G4180:G4181 G4183:G4186 G4189:G4190 G4192 G4194 G4196:G4200 G4202 G4204 G4207:G4208 G2863 G3000:G3001 G3453:G3488 G3620 G3632 G3637 G3641 G4019 G4025 G4032 G6973 G6992 G7546:G7561 G1239 G1407:G1408 G1410:G1411 G1414 G1416:G1420 G1423 G1430:G1438 G1440:G1442 G1444 G1447 G2019 G2080 G6457 G7318 G7404:G7420 B1320:B1329 G1299:G1330 G1204:G1209 F1178:F1329 A1178:B1319 G1178:G1202 C1178:C1329 E1178:E1329 D1178:D1329" name="Range1_17"/>
    <protectedRange sqref="F1331 B1331:C1331 E1331 D1331" name="Range1_18"/>
    <protectedRange sqref="B1330" name="Range1_42"/>
    <protectedRange sqref="F1330" name="Range1_43"/>
    <protectedRange sqref="G1332:G1338 G3573 G3938:G3939 G3943 G3945 G3950:G3965 G3967 G3970:G3972 G3974:G3976 G3978:G3979 G3982:G3984 G3987:G3991 G3993 G3995:G3996 G3998:G3999 G4005:G4010 G4012:G4018 G4020 G4022:G4023 G4026:G4028 G4030:G4031 G4033:G4035 G4037:G4042 G5660 G1341 G1353:G1359 G1361:G1366 G1374:G1375 G1380 G1387 G1389:G1390 G1393 G1396 G1400:G1401 G1404 G1368:G1371 G1343:G1351 G4870:G4892 F1332:F1406 A1332:C1406 E1332:E1406 D1332:D1406" name="Range1_44"/>
    <protectedRange sqref="F1407:F1447 A1407:C1447 E1407:E1447 D1407:D1447" name="Range1_45"/>
    <protectedRange sqref="F1448:F1569 A1448:C1569 E1448:E1569 D1448:D1569" name="Range1_47"/>
    <protectedRange sqref="G1573:G1584 G2818:G2834 G2836:G2837 G2839:G2847 G2849:G2851 G2853:G2854 G2857:G2860 G2862 G2864:G2994 G2996:G2999 G3070:G3076 G3078:G3079 G3081:G3093 G3095:G3096 G3098:G3114 G3116:G3121 G3123:G3128 G3130:G3141 G3144:G3180 G3182:G3187 G3189:G3215 G1586:G1590 G1592:G1615 G1570 F1570:F1615 A1570:C1615 E1570:E1615 D1570:D1615" name="Range1_48"/>
    <protectedRange sqref="A1616:G1628" name="Range1_19"/>
    <protectedRange sqref="G4823:G4825 G4827:G4832 G6467 G4780:G4821 A1629:G1673" name="Range1_20"/>
    <protectedRange sqref="G1967 G3815:G3827 G3829:G3830 G3833:G3845 G3848 G3852:G3868 G3870 G3873:G3874 G3876 G3878:G3880 G3882:G3887 G3890:G3899 G3902 G3918:G3920 G6604 G6613 A1674:G1690" name="Range1_21"/>
    <protectedRange sqref="G2384:G2557 G2559:G2611 G2613:G2618 G2620:G2648 G2650:G2651 G2653:G2656 G2658:G2661 G2664:G2668 G3531 G5659 G5706 G6174:G6286 G6474:G6501 G6505:G6555 G6655:G6913 G6915:G6939 G6941:G6946 G6948:G6972 G6974:G6975 G6979:G6987 G6989:G6990 G6994:G7005 G7007:G7030 G7032:G7045 G7240:G7272 G7938:G7952 G7954 G8434 G8454 G8779:G8788 A1691:G1776" name="Range1_22"/>
    <protectedRange sqref="G2663 G3635 G4833:G4843 G4845:G4860 G4862:G4869 G7393 G7953 G8602:G8645 A1777:G1785" name="Range1_23"/>
    <protectedRange sqref="G2995 G3237 G3335:G3375 G3708 G3710 G3713 G3715:G3716 G3721:G3722 G3724 G3732 G3734 G3736:G3740 G3742 G7368:G7392 G7394:G7396 G7398:G7399 G7401:G7403 G8829:G8903 G8905 G8909:G8913 G8915:G8920 G8922:G8923 G8925 G8928:G8931 G8936:G8937 G8939 G8941 G8944:G8945 G8947:G8949 G8951:G8955 G8958:G9025 G9027 G9030 G1786:G1794 G3115 G3122 G3188 G3232:G3235 G3240:G3251 G4928 G4969 G4976:G4978 G5648 G5676:G5677 G5656 F1786:F1834 G5686 G7473 G7480:G7485 G9032:G9035 G1796:G1834 G1873:G1958 G6287:G6309 A1786:C1834 E1786:E1834 D1786:D1834" name="Range1_24"/>
    <protectedRange sqref="A1835:G1872" name="Range1_25"/>
    <protectedRange sqref="F1873:F1958 A1873:C1958 E1873:E1958 D1873:D1958" name="Range1_27"/>
    <protectedRange sqref="A2306:G2383" name="Range1_29"/>
    <protectedRange sqref="F2669:F2707 B2669:C2707 E2669:E2707 D2669:D2707" name="Range1_30"/>
    <protectedRange sqref="G7764:G7817 G7082:G7183 F2708:F2745 B2708:C2710 B2744:C2747 D2708:E2747 G2708:G2747" name="Range1_28"/>
    <protectedRange sqref="A2708:A2747" name="Range1_1_2"/>
    <protectedRange sqref="B2725 C2708:C2719 B2708:B2719 C2725" name="Range1_2_2"/>
    <protectedRange sqref="B2720:B2724 C2720:C2724" name="Range1_3_2"/>
    <protectedRange sqref="B2726:B2743 C2726:C2743" name="Range1_4_2"/>
    <protectedRange sqref="A2748:G2817" name="Range1_31"/>
    <protectedRange sqref="G2835 G2838 G2848 G2861 G3709 G2855:G2856 G3077 G3181 G2852 G3260:G3282 G3284:G3296 G3298:G3334 G3569 G3572 G3002:G3007 G3009 G3129 F2818:F3010 A2818:C3010 E2818:E3010 D2818:D3010" name="Range1_33"/>
    <protectedRange sqref="A3011:B3036 C3011:C3036" name="Range1_26"/>
    <protectedRange sqref="F3011:F3036 E3011:E3036 D3011:D3036" name="Range1_32"/>
    <protectedRange sqref="A3037:B3069 C3037:C3069" name="Range1_34"/>
    <protectedRange sqref="D3037:G3069" name="Range1_35"/>
    <protectedRange sqref="A3070:B3215 C3070:C3215" name="Range1_36"/>
    <protectedRange sqref="G3080 G3094 G3097 G4253:G4292 G4294:G4302 G4305 G8186:G8210 G8212:G8244 G3143 F3070:F3215 E3070:E3215 D3070:D3215" name="Range1_37"/>
    <protectedRange sqref="F3216:F3229 A3216:C3229 E3216:E3229 D3216:D3229" name="Range1_38"/>
    <protectedRange sqref="G3216:G3229" name="Range1_39"/>
    <protectedRange sqref="A3230:B3259 C3230:C3259" name="Range1_40"/>
    <protectedRange sqref="G3236 G3238:G3239 G9026 G9028 G3230:G3231 G3252:G3259 F3230:F3259 E3230:E3259 D3230:D3259" name="Range1_41"/>
    <protectedRange sqref="A3260:B3334 C3260:C3334" name="Range1_46"/>
    <protectedRange sqref="G3283 G3297 F3260:F3334 E3260:E3334 D3260:D3334" name="Range1_49"/>
    <protectedRange sqref="A3335:B3382 C3335:C3382" name="Range1_50"/>
    <protectedRange sqref="G3376:G3382 F3335:F3382 E3335:E3382 D3335:D3382" name="Range1_51"/>
    <protectedRange sqref="A3383:B3452 C3383:C3452" name="Range1_52"/>
    <protectedRange sqref="G3396 F3383:F3452 E3383:E3452 D3383:D3452" name="Range1_53"/>
    <protectedRange sqref="A3453:B3488 C3453:C3488" name="Range1_54"/>
    <protectedRange sqref="F3453:F3488 E3453:E3488 D3453:D3488" name="Range1_55"/>
    <protectedRange sqref="A3708:B3744 C3708:C3744" name="Range1_56"/>
    <protectedRange sqref="G3714 G3723 G3733 G3735 G3741 G3743:G3744 G3725:G3731 G3711:G3712 G3717:G3720 F3708:F3744 E3708:E3744 D3708:D3744" name="Range1_57"/>
    <protectedRange sqref="F3745:F3788 A3745:C3788 E3745:E3788 D3745:D3788" name="Range1_58"/>
    <protectedRange sqref="B3789:B3814 C3789:C3814" name="Range1_59"/>
    <protectedRange sqref="A3789:A3814" name="Range1_60"/>
    <protectedRange sqref="F3789:F3814 E3789:E3814 D3789:D3814" name="Range1_61"/>
    <protectedRange sqref="C3815:C3817 A3915:B3916 A3815:B3817 C3915:C3916" name="Range1_2_1"/>
    <protectedRange sqref="A3818:B3818 C3818" name="Range1_3_1"/>
    <protectedRange sqref="A3819:B3819 C3819" name="Range1_1_1"/>
    <protectedRange sqref="A3820:B3821 C3820:C3821" name="Range1_5_1"/>
    <protectedRange sqref="A3822:B3828 C3822:C3828" name="Range1_6_1"/>
    <protectedRange sqref="A3829:B3838 C3829:C3838" name="Range1_7_1"/>
    <protectedRange sqref="C3848 A3839:B3848 C3839:C3846" name="Range1_8_1"/>
    <protectedRange sqref="A3849:B3852 C3849:C3852" name="Range1_10_1"/>
    <protectedRange sqref="A3853:B3860 C3853:C3860" name="Range1_11_1"/>
    <protectedRange sqref="C3861:C3868 A3870:B3874 A3861:B3868 C3870:C3874" name="Range1_12_1"/>
    <protectedRange sqref="C3913 A3875:B3887 A3913:B3913 C3875:C3887" name="Range1_4_1"/>
    <protectedRange sqref="A3888:B3896 C3888:C3896" name="Range1_9_1"/>
    <protectedRange sqref="A3897:B3897 C3897" name="Range1_13_1"/>
    <protectedRange sqref="C3898:C3904 A3869:B3869 A3898:B3904 C3869" name="Range1_17_1"/>
    <protectedRange sqref="C3905:C3908 C3910:C3912 A3905:B3912 A3914:B3914 C3914" name="Range1_19_1"/>
    <protectedRange sqref="C3918" name="Range1_23_1"/>
    <protectedRange sqref="B3919 C3919" name="Range1_24_1"/>
    <protectedRange sqref="C3847" name="Range1_15_1"/>
    <protectedRange sqref="F3915:F3916 E3915:E3916 F3815:F3817 D3915:D3916 E3815:E3817 D3815:D3817" name="Range1_2_3"/>
    <protectedRange sqref="F3818 E3818 D3818" name="Range1_3_3"/>
    <protectedRange sqref="F3819 E3819 D3819" name="Range1_1_3"/>
    <protectedRange sqref="F3820:F3821 E3820:E3821 D3820:D3821" name="Range1_5_2"/>
    <protectedRange sqref="F3822:F3828 E3822:E3828 D3822:D3828" name="Range1_6_2"/>
    <protectedRange sqref="F3829:F3838 G3831:G3832 G3849:G3851 G3869 G3872 G3903:G3914 G3921:G3925 D3829 E3829:E3838 D3831:D3838" name="Range1_7_2"/>
    <protectedRange sqref="F3839:F3848 E3839:E3848 D3839:D3848" name="Range1_8_2"/>
    <protectedRange sqref="F3849:F3852 E3849:E3852 D3849:D3852" name="Range1_10_2"/>
    <protectedRange sqref="F3853:F3860 E3853:E3860 D3853:D3860" name="Range1_11_2"/>
    <protectedRange sqref="F3870:F3874 G3871 G3915:G3916 G6644 E3870:E3874 F3861:F3868 D3870:D3874 E3861:E3868 D3861:D3868" name="Range1_12_2"/>
    <protectedRange sqref="F3875:F3887 E3875:E3887 F3913 D3875:D3887 E3913 D3913" name="Range1_4_3"/>
    <protectedRange sqref="F3888:F3896 E3888:E3896 D3888:D3896" name="Range1_9_2"/>
    <protectedRange sqref="F3897 E3897 D3897" name="Range1_13_2"/>
    <protectedRange sqref="F3898:F3904 E3898:E3904 F3869 D3898:D3904 E3869 D3869" name="Range1_17_2"/>
    <protectedRange sqref="F3905:F3912 E3905:E3912 F3914 D3905:D3912 E3914 D3914" name="Range1_19_2"/>
    <protectedRange sqref="F3918 E3918 D3918" name="Range1_23_2"/>
    <protectedRange sqref="F3919 E3919 D3919" name="Range1_24_2"/>
    <protectedRange sqref="D3830" name="Range1_16_1"/>
    <protectedRange sqref="G3932:G3933 G3936 F3926:F3937 A3926:C3937 E3926:E3937 D3926:D3937" name="Range1_63"/>
    <protectedRange sqref="A4043:B4174 C4043:C4174" name="Range1_64"/>
    <protectedRange sqref="G4099 G4106 G4148 G4150:G4151 G4153 G4155 G4159:G4160 G4163:G4164 G4174 F4043:F4174 G4166:G4167 E4043:E4174 D4043:D4174" name="Range1_65"/>
    <protectedRange sqref="A4175:B4208 C4175:C4208" name="Range1_66"/>
    <protectedRange sqref="G4178 G4182 G4191 G4195 G4201 G4205 F4175:F4208 G4187:G4188 E4175:E4208 D4175:D4208" name="Range1_67"/>
    <protectedRange sqref="A4209:B4252 C4209:C4252" name="Range1_68"/>
    <protectedRange sqref="D4209:G4252" name="Range1_69"/>
    <protectedRange sqref="A4253:B4305 C4253:C4305" name="Range1_70"/>
    <protectedRange sqref="G4293 G4303:G4304 F4253:F4305 E4253:E4305 D4253:D4305" name="Range1_71"/>
    <protectedRange sqref="A4306:A4779 B4336:B4779 C4336:C4779" name="Range1_72"/>
    <protectedRange sqref="B4307 C4307" name="Range1_12_3"/>
    <protectedRange sqref="B4308 C4308" name="Range1_13_3"/>
    <protectedRange sqref="B4309 C4309" name="Range1_14_2"/>
    <protectedRange sqref="B4312 C4312" name="Range1_17_3"/>
    <protectedRange sqref="B4313 C4313" name="Range1_18_2"/>
    <protectedRange sqref="B4316 C4316" name="Range1_19_3"/>
    <protectedRange sqref="B4318 C4318" name="Range1_20_2"/>
    <protectedRange sqref="B4319 C4319" name="Range1_21_2"/>
    <protectedRange sqref="E4317 E4314:E4315 E4306 G4742:G4779 G4542 G4556 G4563 G4619:G4656 G4675:G4693 E4320:E4779 F4336:F4779 G4334:G4511 E4311 D4336:D4779" name="Range1_73"/>
    <protectedRange sqref="F4307 E4307 D4307" name="Range1_12_4"/>
    <protectedRange sqref="F4308 E4308 D4308" name="Range1_13_4"/>
    <protectedRange sqref="F4309 E4309 D4309" name="Range1_14_3"/>
    <protectedRange sqref="F4310 E4310 D4310" name="Range1_16_3"/>
    <protectedRange sqref="F4312 E4312 D4312" name="Range1_17_4"/>
    <protectedRange sqref="F4313 E4313" name="Range1_18_3"/>
    <protectedRange sqref="F4316 E4316" name="Range1_19_4"/>
    <protectedRange sqref="F4318 E4318" name="Range1_20_3"/>
    <protectedRange sqref="F4319 E4319" name="Range1_21_3"/>
    <protectedRange sqref="G4826 G6556:G6559 G6582:G6584 G6587:G6588 G6590:G6599 G6601:G6603 G6605:G6612 G6615 G6618:G6639 G6642:G6643 G6645:G6654 F4780:F4832 A4780:C4832 E4780:E4832 D4780:D4832" name="Range1_75"/>
    <protectedRange sqref="A4833:B4869 C4833:C4869" name="Range1_76"/>
    <protectedRange sqref="G4844 F4833:F4869 E4833:E4869 D4833:D4869" name="Range1_77"/>
    <protectedRange sqref="F4870:F4892 A4870:C4892 E4870:E4892 D4870:D4892" name="Range1_74"/>
    <protectedRange sqref="G5062 G5081:G5082 G5084:G5085 G5088 G5094 G5097:G5098 G5229 G5231 G5233:G5234 G5236 G5241:G5371 G5373:G5393 G5395:G5405 G5666:G5668 G5672:G5673 G7818:G7872 G7874 G7876:G7877 G4914 G4968 G4916:G4917 G4923:G4927 G4975 G4929:G4936 G4970:G4973 G4893:G4912 G4919:G4921 G4939:G4941 G4943:G4949 G4951:G4966 G4979:G4983 G4985:G4995 F4893:F4995 A4893:C4995 E4893:E4995 D4893:D4995" name="Range1_3_4"/>
    <protectedRange sqref="A5008:A5015 G5008:G5015 A4996:G5007" name="Range1_78"/>
    <protectedRange sqref="F5008:F5013 B5008:C5013 E5008:E5013 D5008:D5013" name="Range1_79"/>
    <protectedRange sqref="F5014:F5015 B5014:C5015 E5014:E5015 D5014:D5015" name="Range1_80"/>
    <protectedRange sqref="G5039:G5043 F5016:F5043 A5016:C5043 E5016:E5043 D5016:D5043" name="Range1_81"/>
    <protectedRange sqref="G5064:G5076 G5078:G5080 G5083 G5086:G5087 G5095:G5096 G5099:G5110 G5047:G5061 G5089:G5093 C5044:C5046 F5044:F5110 A5044:B5110 G5044:G5046 E5044:E5046 C5047:C5110 D5044:D5046 E5047:E5110 D5047:D5110" name="Range1_82"/>
    <protectedRange sqref="G5111:G5113 G5116 G5180:G5194 G5118:G5144 G5146:G5178 F5111:F5194 A5111:C5194 E5111:E5194 D5111:D5194" name="Range1_83"/>
    <protectedRange sqref="A5195:G5227" name="Range1_84"/>
    <protectedRange sqref="G5237:G5240 G5372 G5394 G5406:G5533 F5228:F5533 A5228:C5533 E5228:E5533 D5228:D5533" name="Range1_86"/>
    <protectedRange sqref="B5731:B5745 C5731:C5745" name="Range1_87"/>
    <protectedRange sqref="B5538" name="Range1_2_2_1"/>
    <protectedRange sqref="C5538" name="Range1_2_3_1"/>
    <protectedRange sqref="B5539 C5539" name="Range1_9_3"/>
    <protectedRange sqref="B5540 C5540" name="Range1_10_3"/>
    <protectedRange sqref="B5541 C5541" name="Range1_11_3"/>
    <protectedRange sqref="B5542 C5542" name="Range1_12_5"/>
    <protectedRange sqref="B5543 C5543" name="Range1_2_4"/>
    <protectedRange sqref="B5544 C5544" name="Range1_2_5"/>
    <protectedRange sqref="B5545 C5545" name="Range1_2_6"/>
    <protectedRange sqref="B5546 C5546" name="Range1_2_1_1"/>
    <protectedRange sqref="B5547:B5548 C5547:C5548" name="Range1_8_3"/>
    <protectedRange sqref="B5549 C5549" name="Range1_17_5"/>
    <protectedRange sqref="B5550 C5550" name="Range1_19_5"/>
    <protectedRange sqref="B5559:B5626 C5559:C5626" name="Range1_18_4"/>
    <protectedRange sqref="C5631 C5633 C5635 C5637 B5627 B5635 B5633 B5631 B5629 B5637 C5629" name="Range1_20_4"/>
    <protectedRange sqref="C5627" name="Range1_1_2_1"/>
    <protectedRange sqref="B5628" name="Range1_2_6_1"/>
    <protectedRange sqref="C5628" name="Range1_3_6"/>
    <protectedRange sqref="B5630 C5630" name="Range1_7_1_1"/>
    <protectedRange sqref="B5631 C5631" name="Range1_8_1_1"/>
    <protectedRange sqref="B5632 C5632" name="Range1_9_1_1"/>
    <protectedRange sqref="B5633 C5633" name="Range1_10_1_1"/>
    <protectedRange sqref="B5634 C5634" name="Range1_11_1_1"/>
    <protectedRange sqref="B5635 C5635" name="Range1_12_1_1"/>
    <protectedRange sqref="B5636 C5636" name="Range1_13_1_1"/>
    <protectedRange sqref="B5637 C5637" name="Range1_14_1_1"/>
    <protectedRange sqref="B5638 C5638" name="Range1_15_1_1"/>
    <protectedRange sqref="B5640 C5640" name="Range1_11_2_1"/>
    <protectedRange sqref="B5641 C5641" name="Range1_1_2_1_1"/>
    <protectedRange sqref="B5642 C5642" name="Range1_2_2_1_1"/>
    <protectedRange sqref="B5639 C5639" name="Range1_13_2_1"/>
    <protectedRange sqref="B5643 C5643" name="Range1_15_2"/>
    <protectedRange sqref="B5644 C5644" name="Range1_21_4"/>
    <protectedRange sqref="C5719:C5720 C5726:C5730 C5645:C5706 B5726:B5730 B5719:B5720 B5722 B5645:B5706 C5722" name="Range1_23_3"/>
    <protectedRange sqref="B5710:B5715 B5717 B5707 C5708:C5715" name="Range1_24_3"/>
    <protectedRange sqref="B5716" name="Range1_14_2_1"/>
    <protectedRange sqref="C5716" name="Range1_15_3"/>
    <protectedRange sqref="B5721 C5721" name="Range1_25_2"/>
    <protectedRange sqref="B5723:B5724 C5723:C5724" name="Range1_26_1"/>
    <protectedRange sqref="B5725 C5725" name="Range1_27_1"/>
    <protectedRange sqref="B5718 C5718" name="Range1_28_1"/>
    <protectedRange sqref="C5758 B5746:B5754 B5758 C5746:C5753" name="Range1_29_1"/>
    <protectedRange sqref="B5760:B5761 C5760:C5761" name="Range1_1_2_2"/>
    <protectedRange sqref="B5762:B5765 C5762:C5765" name="Range1_2_2_2"/>
    <protectedRange sqref="B5759 C5759" name="Range1_5_10"/>
    <protectedRange sqref="B5786:B5796 C5786:C5796" name="Range1_1_1_1"/>
    <protectedRange sqref="B5798:B5800 C5798:C5800" name="Range1_2_1_1_1"/>
    <protectedRange sqref="C5784 B5781:B5782 B5784 C5781:C5782" name="Range1_4_2_2"/>
    <protectedRange sqref="B5782 C5782" name="Range1_4_3_2"/>
    <protectedRange sqref="B5783 C5783" name="Range1_4_4_2"/>
    <protectedRange sqref="B5784 C5784" name="Range1_4_5_2"/>
    <protectedRange sqref="B5785 C5785" name="Range1_4_6_2"/>
    <protectedRange sqref="B5805:B5809 C5805:C5809" name="Range1_7_2_1"/>
    <protectedRange sqref="B5804 C5804" name="Range1_3_2_1"/>
    <protectedRange sqref="B5810:B5814 C5810:C5814" name="Range1_1_3_1"/>
    <protectedRange sqref="B5815:B5819 C5815:C5819" name="Range1_2_3_1_1"/>
    <protectedRange sqref="B5820:B5825 C5820:C5825" name="Range1_4_1_1"/>
    <protectedRange sqref="B5801:B5803 C5801:C5803" name="Range1_3_1_1_1"/>
    <protectedRange sqref="B5829:B5831 C5829:C5831" name="Range1_5_2_1"/>
    <protectedRange sqref="B5832:B5835 C5832:C5835" name="Range1_1_4"/>
    <protectedRange sqref="B5836:B5840 C5836:C5840" name="Range1_3_3_1_1"/>
    <protectedRange sqref="B5841 C5841" name="Range1_4_7_1"/>
    <protectedRange sqref="B5826:B5827 C5826:C5827" name="Range1_5_1_1"/>
    <protectedRange sqref="B5828 C5828" name="Range1_5_2_1_1"/>
    <protectedRange sqref="B5843:B5846 C5843:C5846" name="Range1_6_1_1_1"/>
    <protectedRange sqref="C5847 B5849:B5853 B5847 C5849:C5853" name="Range1_1_5"/>
    <protectedRange sqref="C5854 B5848 B5854 C5848" name="Range1_2_4_1"/>
    <protectedRange sqref="B5855:B5859 C5855:C5859" name="Range1_3_4_1_1"/>
    <protectedRange sqref="B5842 C5842" name="Range1_6_2_1"/>
    <protectedRange sqref="B5860:B5868 C5860:C5868" name="Range1_1_6"/>
    <protectedRange sqref="B5869:B5873 C5869:C5873" name="Range1_2_5_1"/>
    <protectedRange sqref="B5874:B5875 C5874:C5875" name="Range1_2_6_1_1"/>
    <protectedRange sqref="B5876:B5882 C5876:C5882" name="Range1_3_5_1_1"/>
    <protectedRange sqref="B5883:B5884" name="Range1_3_2_2"/>
    <protectedRange sqref="C5883:C5884" name="Range1_3_4_2"/>
    <protectedRange sqref="B5885:B5886" name="Range1_3_14"/>
    <protectedRange sqref="C5885:C5886" name="Range1_3_16"/>
    <protectedRange sqref="B5887 C5887" name="Range1_3_30"/>
    <protectedRange sqref="B5888 C5888" name="Range1_3_37"/>
    <protectedRange sqref="B5889 C5889" name="Range1_3_41"/>
    <protectedRange sqref="C5950:C5952 B5890:B5897 B5950:B5952 C5890:C5897" name="Range1_3_44"/>
    <protectedRange sqref="B5898:B5900" name="Range1_3_64"/>
    <protectedRange sqref="C5898:C5900" name="Range1_3_66"/>
    <protectedRange sqref="B5901 C5901" name="Range1_3_73"/>
    <protectedRange sqref="B5902 C5902" name="Range1_3_79"/>
    <protectedRange sqref="B5903 C5903" name="Range1_3_84"/>
    <protectedRange sqref="B5904 C5904" name="Range1_3_93"/>
    <protectedRange sqref="C5906:C5913 C5953:C5970 C5924:C5949 B5906:B5949 C5981:C5984 B5953:B5970 B5981:B5984 C5915:C5922" name="Range1_3_99"/>
    <protectedRange sqref="F5731:F5745 E5731:E5745 D5731:D5745" name="Range1_88"/>
    <protectedRange sqref="F5538 E5538" name="Range1_7_3"/>
    <protectedRange sqref="D5538" name="Range1_3_2_3"/>
    <protectedRange sqref="F5538 E5538" name="Range1_4_1_2"/>
    <protectedRange sqref="F5539 E5539 D5539" name="Range1_9_4"/>
    <protectedRange sqref="F5540 E5540 D5540" name="Range1_10_4"/>
    <protectedRange sqref="F5541 E5541 D5541" name="Range1_11_4"/>
    <protectedRange sqref="F5542 E5542 D5542" name="Range1_12_6"/>
    <protectedRange sqref="F5543 E5543" name="Range1_13_5"/>
    <protectedRange sqref="D5543" name="Range1_3_3_3"/>
    <protectedRange sqref="F5543 E5543" name="Range1_4_2_1"/>
    <protectedRange sqref="F5544 E5544" name="Range1_14_4"/>
    <protectedRange sqref="D5544" name="Range1_3_4_3"/>
    <protectedRange sqref="F5544 E5544" name="Range1_4_3_1"/>
    <protectedRange sqref="F5545 E5545" name="Range1_1_7"/>
    <protectedRange sqref="D5545" name="Range1_3_9"/>
    <protectedRange sqref="F5545 E5545" name="Range1_4_4"/>
    <protectedRange sqref="F5546 E5546" name="Range1_1_1_2"/>
    <protectedRange sqref="D5546" name="Range1_3_5_3"/>
    <protectedRange sqref="F5546 E5546" name="Range1_4_4_1"/>
    <protectedRange sqref="F5548 E5548 D5547:D5548" name="Range1_8_4"/>
    <protectedRange sqref="F5547 E5547" name="Range1_4_5"/>
    <protectedRange sqref="F5549 E5549 D5549" name="Range1_17_6"/>
    <protectedRange sqref="F5550 E5550 D5550" name="Range1_19_6"/>
    <protectedRange sqref="G5571 G5647 G5650 G5652 G5657:G5658 G5669:G5670 G5679 G5687 G5695 G5722 G5725:G5726 G5782 F5559:F5626 E5559:E5626 D5559:D5626" name="Range1_18_5"/>
    <protectedRange sqref="F5629 F5631 F5633 F5635 E5631 E5629 E5637 E5635 F5637 D5629 D5631 D5633 D5635 E5633 D5637" name="Range1_20_5"/>
    <protectedRange sqref="F5627 E5627 D5627" name="Range1_1_2_3"/>
    <protectedRange sqref="F5628 E5628 D5628" name="Range1_4_6"/>
    <protectedRange sqref="F5630 E5630 D5630" name="Range1_7_1_2"/>
    <protectedRange sqref="F5631 E5631 D5631" name="Range1_8_1_2"/>
    <protectedRange sqref="F5632 E5632 D5632" name="Range1_9_1_2"/>
    <protectedRange sqref="F5633 E5633 D5633" name="Range1_10_1_2"/>
    <protectedRange sqref="F5634 E5634 D5634" name="Range1_11_1_2"/>
    <protectedRange sqref="F5635 E5635 D5635" name="Range1_12_1_2"/>
    <protectedRange sqref="F5636 E5636 D5636" name="Range1_13_1_2"/>
    <protectedRange sqref="F5637 E5637 D5637" name="Range1_14_1_2"/>
    <protectedRange sqref="F5638 E5638 D5638" name="Range1_15_1_2"/>
    <protectedRange sqref="F5640 E5640 D5640" name="Range1_11_2_2"/>
    <protectedRange sqref="D5641:G5641" name="Range1_1_2_1_2"/>
    <protectedRange sqref="D5642:G5642" name="Range1_2_2_1_2"/>
    <protectedRange sqref="D5639:G5639" name="Range1_13_2_2"/>
    <protectedRange sqref="D5643:G5643" name="Range1_15_2_1"/>
    <protectedRange sqref="F5644 E5644 D5644" name="Range1_21_5"/>
    <protectedRange sqref="F5722 F5726:F5730 E5719:E5720 E5645:E5706 E5726:E5730 F5719:F5720 F5645:F5706 D5719:D5720 D5722 D5726:D5730 E5722 D5645:D5706" name="Range1_23_4"/>
    <protectedRange sqref="E5717 F5707:F5715 E5707:E5710 D5707 F5717 D5717 E5712:E5715 D5709:D5715" name="Range1_24_4"/>
    <protectedRange sqref="D5716" name="Range1_20_1_1"/>
    <protectedRange sqref="E5716" name="Range1_21_1_1"/>
    <protectedRange sqref="F5721 E5721 D5721" name="Range1_25_3"/>
    <protectedRange sqref="F5723:F5724 E5723:E5724 D5723:D5724" name="Range1_26_2"/>
    <protectedRange sqref="F5725 E5725 D5725" name="Range1_27_2"/>
    <protectedRange sqref="F5718 E5718 D5718" name="Range1_28_2"/>
    <protectedRange sqref="F5758 E5758 F5746:F5754 D5758 E5746:E5754 D5746:D5754" name="Range1_29_2"/>
    <protectedRange sqref="F5760:F5761 E5760:E5761 D5760:D5761" name="Range1_1_2_2_1"/>
    <protectedRange sqref="F5762:F5765 E5762:E5765 D5762:D5765" name="Range1_2_2_2_1"/>
    <protectedRange sqref="F5759 E5759 D5759" name="Range1_5_10_1"/>
    <protectedRange sqref="F5788:F5796 D5788:D5791" name="Range1_3_8_2"/>
    <protectedRange sqref="F5786:F5787 E5786:E5791 D5786:D5787" name="Range1_1_1_1_1"/>
    <protectedRange sqref="F5798:F5800 E5798:E5800 D5798:D5800" name="Range1_2_1_1_2"/>
    <protectedRange sqref="F5781:F5782 E5781:E5782 F5784 D5781:D5782 E5784 D5784" name="Range1_4_2_2_1"/>
    <protectedRange sqref="F5782 E5782 D5782" name="Range1_4_3_2_1"/>
    <protectedRange sqref="F5783 E5783 D5783" name="Range1_4_4_2_1"/>
    <protectedRange sqref="F5784 E5784 D5784" name="Range1_4_5_2_1"/>
    <protectedRange sqref="F5785 E5785 D5785" name="Range1_4_6_2_1"/>
    <protectedRange sqref="F5805:F5809 E5805:E5809 D5805:D5809" name="Range1_7_2_2"/>
    <protectedRange sqref="F5804 E5804 D5804" name="Range1_3_2_1_2"/>
    <protectedRange sqref="F5810:F5814 E5810:E5814 D5810:D5814" name="Range1_1_3_1_1"/>
    <protectedRange sqref="F5815:F5819 E5815:E5819 D5815:D5819" name="Range1_2_3_1_2"/>
    <protectedRange sqref="F5820:F5825 E5820:E5825 D5820:D5825" name="Range1_4_1_1_2"/>
    <protectedRange sqref="F5801:F5803 E5801:E5803 D5801:D5803" name="Range1_3_1_1_2"/>
    <protectedRange sqref="F5829:F5831 E5829:E5831 D5829:D5831" name="Range1_5_2_1_2"/>
    <protectedRange sqref="F5832:F5835 E5832:E5835 D5832:D5835" name="Range1_1_4_1"/>
    <protectedRange sqref="F5836:F5840 E5836:E5840 D5836:D5840" name="Range1_3_3_1_2"/>
    <protectedRange sqref="F5841 E5841 D5841" name="Range1_4_7_1_1"/>
    <protectedRange sqref="F5826:F5827 D5826:D5827" name="Range1_5_1_1_1"/>
    <protectedRange sqref="F5828 E5828 D5828" name="Range1_5_2_1_1_1"/>
    <protectedRange sqref="D5848" name="Range1_8_2_1"/>
    <protectedRange sqref="F5843:F5846 E5843:E5846 D5843:D5846" name="Range1_6_1_1_1_1"/>
    <protectedRange sqref="F5849:F5853 E5849:E5853 F5847 D5849:D5853 E5847 D5847" name="Range1_1_5_1"/>
    <protectedRange sqref="F5854 F5848 E5854 E5848 D5854" name="Range1_2_4_1_1"/>
    <protectedRange sqref="F5855:F5859 E5855:E5859 D5855:D5859" name="Range1_3_4_1_2"/>
    <protectedRange sqref="F5842 E5842 D5842" name="Range1_6_2_1_1"/>
    <protectedRange sqref="F5860:F5868 E5860:E5868 D5860:D5868" name="Range1_1_6_1"/>
    <protectedRange sqref="F5869:F5873 E5869:E5873 D5869:D5873" name="Range1_2_5_1_1"/>
    <protectedRange sqref="F5874:F5875 E5874:E5875 D5874:D5875" name="Range1_2_6_1_2"/>
    <protectedRange sqref="F5876:F5882 E5876:E5882 D5876:D5882" name="Range1_3_5_1_2"/>
    <protectedRange sqref="D5883" name="Range1_3_9_1"/>
    <protectedRange sqref="E5883:E5884" name="Range1_3_10"/>
    <protectedRange sqref="D5884" name="Range1_3_12"/>
    <protectedRange sqref="E5886" name="Range1_3_20_1"/>
    <protectedRange sqref="D5885" name="Range1_3_21"/>
    <protectedRange sqref="E5885" name="Range1_3_22"/>
    <protectedRange sqref="D5886" name="Range1_3_25"/>
    <protectedRange sqref="D5887" name="Range1_3_32"/>
    <protectedRange sqref="E5888 D5888 E5950 D5950" name="Range1_3_37_1"/>
    <protectedRange sqref="E5889 D5889" name="Range1_3_41_1"/>
    <protectedRange sqref="E5890 D5890" name="Range1_3_44_1"/>
    <protectedRange sqref="E5891 D5891" name="Range1_3_48"/>
    <protectedRange sqref="E5892:E5893 D5892" name="Range1_3_51"/>
    <protectedRange sqref="D5893" name="Range1_3_55"/>
    <protectedRange sqref="E5894 D5894" name="Range1_3_56"/>
    <protectedRange sqref="E5895:E5897 D5895:D5897" name="Range1_3_62"/>
    <protectedRange sqref="E5898 D5898" name="Range1_3_68_1"/>
    <protectedRange sqref="E5899 D5899" name="Range1_3_35"/>
    <protectedRange sqref="E5900 D5900" name="Range1_3_71"/>
    <protectedRange sqref="E5901 D5901" name="Range1_3_76_1"/>
    <protectedRange sqref="E5902 D5902" name="Range1_3_81"/>
    <protectedRange sqref="E5903 D5903" name="Range1_3_85"/>
    <protectedRange sqref="E5904 D5904" name="Range1_3_95_1"/>
    <protectedRange sqref="E5906:E5913 E5915:E5949 D5906:D5908 F5951:F5965 F5967:F5970 F5911:F5912 F5984 E5981:E5984 D5981:D5984 F5922:F5949 D5951:D5970 E5951:E5970 D5910:D5949" name="Range1_3_99_1"/>
    <protectedRange sqref="F5985:F6027 A5985:C6027 E5985:E6027 D5985:D6027" name="Range1_89"/>
    <protectedRange sqref="G6142:G6173 F6028:F6173 A6028:C6173 E6028:E6173 D6028:D6173" name="Range1_90"/>
    <protectedRange sqref="F6174:F6286 A6174:C6286 E6174:E6286 D6174:D6286" name="Range1_91"/>
    <protectedRange sqref="F6287:F6309 A6287:C6309 E6287:E6309 D6287:D6309" name="Range1_92"/>
    <protectedRange sqref="F6310:F6370 A6310:C6370 E6310:E6370 D6310:D6370" name="Range1_93"/>
    <protectedRange sqref="G6421:G6431 G6433:G6449 G6371:G6419 F6371:F6449 A6371:C6449 E6371:E6449 D6371:D6449" name="Range1_94"/>
    <protectedRange sqref="G6468 F6450:F6473 A6450:C6473 E6450:E6473 D6450:D6473" name="Range1_95"/>
    <protectedRange sqref="A6474:B7045 C6474:C7045" name="Range1_96"/>
    <protectedRange sqref="G6947 G7031 G6988 G6991 G6585:G6586 G6616 G7955:G8041 G8135:G8145 G8147:G8185 G6640 G8405 G6502:G6504 G6560:G6581 G6914 G6940 G8043:G8133 F6474:F7045 E6474:E7045 D6474:D7045" name="Range1_97"/>
    <protectedRange sqref="A7046:G7081" name="Range1_99"/>
    <protectedRange sqref="F7680 C7680 E7680 D7680" name="Range1_1_8"/>
    <protectedRange sqref="A7680:B7680" name="Range1_2_7"/>
    <protectedRange sqref="A7681:B7681 C7681" name="Range1_4_7"/>
    <protectedRange sqref="F7681 E7681 D7681" name="Range1_8_5"/>
    <protectedRange sqref="F7682 A7682:C7682 E7682 D7682" name="Range1_10_5"/>
    <protectedRange sqref="F7683 A7683:C7683 E7683 D7683" name="Range1_11_5"/>
    <protectedRange sqref="F7684 A7684:C7684 E7684 D7684" name="Range1_12_7"/>
    <protectedRange sqref="F7732 E7685 F7685 A7685:C7685 B7732:C7732 D7685 E7732 D7732" name="Range1_13_6"/>
    <protectedRange sqref="F7733 E7686 F7686 A7686:C7686 B7733:C7733 D7686 E7733 D7733" name="Range1_14_5"/>
    <protectedRange sqref="F7687 A7687:C7687 E7687 D7687" name="Range1_15_5"/>
    <protectedRange sqref="F7688 A7688:C7688 E7688 D7688" name="Range1_16_5"/>
    <protectedRange sqref="F7690 A7690:C7690 E7690 D7690" name="Range1_7_4"/>
    <protectedRange sqref="F7691 A7691:C7691 E7691 D7691" name="Range1_9_5"/>
    <protectedRange sqref="F7692 A7692:C7692 E7692 D7692" name="Range1_17_7"/>
    <protectedRange sqref="F7693 A7693:C7693 E7693 D7693" name="Range1_20_6"/>
    <protectedRange sqref="F7694 A7694:C7694 E7694 D7694" name="Range1_21_6"/>
    <protectedRange sqref="F7695 A7695:C7695 E7695 D7695" name="Range1_22_2"/>
    <protectedRange sqref="F7696 A7696:C7696 E7696 D7696" name="Range1_23_5"/>
    <protectedRange sqref="F7697 A7697:C7697 E7697 D7697" name="Range1_24_5"/>
    <protectedRange sqref="F7698 A7698:C7698 E7698 D7698" name="Range1_25_4"/>
    <protectedRange sqref="F7699 A7699:C7699 E7699 D7699" name="Range1_26_3"/>
    <protectedRange sqref="F7703 A7703:C7703 E7703 D7703" name="Range1_18_6"/>
    <protectedRange sqref="F7704 A7704:C7704 E7704 D7704" name="Range1_19_7"/>
    <protectedRange sqref="F7705 A7705:C7705 E7705 D7705" name="Range1_27_3"/>
    <protectedRange sqref="F7706 A7706:C7706 E7706 D7706" name="Range1_28_3"/>
    <protectedRange sqref="F7707 A7707:C7707 E7707 D7707" name="Range1_29_3"/>
    <protectedRange sqref="F7709 A7709:C7709 E7709 D7709" name="Range1_30_1"/>
    <protectedRange sqref="F7710 A7710:C7710 E7710 D7710" name="Range1_31_1"/>
    <protectedRange sqref="F7711 A7711:C7711 E7711 D7711" name="Range1_32_1"/>
    <protectedRange sqref="F7712 A7712:C7712 E7712 D7712" name="Range1_33_1"/>
    <protectedRange sqref="F7713 A7713:C7713 E7713 D7713" name="Range1_34_1"/>
    <protectedRange sqref="F7714 A7714:C7714 E7714 D7714" name="Range1_35_1"/>
    <protectedRange sqref="F7734 E7715 F7715 A7715:C7715 B7734:C7734 D7715 E7734 D7734" name="Range1_36_1"/>
    <protectedRange sqref="F7716 A7716:C7716 E7716 D7716" name="Range1_38_1"/>
    <protectedRange sqref="F7717 A7717:C7717 E7717 D7717" name="Range1_39_1"/>
    <protectedRange sqref="F7718 A7718:C7718 E7718 D7718" name="Range1_40_1"/>
    <protectedRange sqref="F7719 A7719:C7719 E7719 D7719" name="Range1_41_1"/>
    <protectedRange sqref="F7720 A7720:C7720 E7720 D7720" name="Range1_42_1"/>
    <protectedRange sqref="F7721 A7721:C7721 E7721 D7721" name="Range1_43_1"/>
    <protectedRange sqref="F7722 A7722:C7722 E7722 D7722" name="Range1_44_1"/>
    <protectedRange sqref="F7723 A7723:C7723 E7723 D7723" name="Range1_45_1"/>
    <protectedRange sqref="F7725 A7725:C7725 E7725 D7725" name="Range1_37_1"/>
    <protectedRange sqref="F7738 B7738:C7738 E7738 D7738" name="Range1_46_1"/>
    <protectedRange sqref="A7728:A7738 F7728 B7728:C7728 E7728 D7728" name="Range1_47_1"/>
    <protectedRange sqref="C8211:C8212 G8211 B8204:B8205 D8204:D8209 E8211:E8212 E8200:E8201 F8204:F8209 F8198 E8204:E8209 F8188:F8196 B8187:C8196 E8186:E8196 C8204:C8206 F8200:F8201 B8200:C8201 B8198:C8198 D8200:D8201 D8198 D8186:D8196 E8198 D8211:D8213" name="Range1_1_9"/>
  </protectedRanges>
  <hyperlinks>
    <hyperlink ref="D6375" r:id="rId1" display="udrugarazlicak@gmail.com"/>
    <hyperlink ref="D6371" r:id="rId2" display="zeljka.kristof@yahoo.com"/>
    <hyperlink ref="D6374" r:id="rId3" display="zeljka.kristof@yahoo.com"/>
    <hyperlink ref="D6373" r:id="rId4" display="udrugarazlicak@gmail.com"/>
    <hyperlink ref="D6378" r:id="rId5" display="udruga_skip@live.com"/>
    <hyperlink ref="D6377" r:id="rId6" display="andja.valic1@sb.t-com.hr"/>
    <hyperlink ref="D6381" r:id="rId7" display="mojruz@gmail.com.hr"/>
    <hyperlink ref="D6376" r:id="rId8" display="udruga_skip@live.com"/>
    <hyperlink ref="D6387" r:id="rId9" display="academico.brod@gmail.com"/>
    <hyperlink ref="D6380" r:id="rId10" display="udruga_skip@live.com"/>
    <hyperlink ref="D6383" r:id="rId11" display="bho.contact@gmail.com"/>
    <hyperlink ref="D6385" r:id="rId12" display="bho.contact@gmail.com"/>
    <hyperlink ref="D6388" r:id="rId13" display="bumn@sb.t-com.hr"/>
    <hyperlink ref="D6390" r:id="rId14" display="marko.martinovic@optinet.hr"/>
    <hyperlink ref="D6396" r:id="rId15" display="antun.gabric@gmail.com"/>
    <hyperlink ref="D6382" r:id="rId16" display="udruga_skip@live.com"/>
    <hyperlink ref="D6386" r:id="rId17" display="bumn@sb.t-com.hr"/>
    <hyperlink ref="D6392" r:id="rId18" display="bkfestung@gmail.com"/>
    <hyperlink ref="D6391" r:id="rId19" display="pokret.sb@gmail.com"/>
    <hyperlink ref="D6393" r:id="rId20" display="sbbiciklist@gmail.com"/>
    <hyperlink ref="D6395" r:id="rId21" display="sbbiciklist@gmail.com"/>
    <hyperlink ref="D6384" r:id="rId22" display="mojruz@gmail.com.hr"/>
    <hyperlink ref="D6394" r:id="rId23" display="bkfestung@gmail.com"/>
    <hyperlink ref="D6389" r:id="rId24" display="academico.brod@gmail.com"/>
    <hyperlink ref="D6399" r:id="rId25" display="udruga.prvi.hrvatski.redarstvenik@gmail.com"/>
    <hyperlink ref="D6379" r:id="rId26" display="andja.valic1@sb.t-com.hr"/>
    <hyperlink ref="D6398" r:id="rId27" display="bkfestung@gmail.com"/>
    <hyperlink ref="D6402" r:id="rId28" display="hvidra-sb@s..t-com.h"/>
    <hyperlink ref="D6397" r:id="rId29" display="udruga.prvi.hrvatski.redarstvenik@gmail.com"/>
    <hyperlink ref="D6401" r:id="rId30" display="uhblptsp@net.hr"/>
    <hyperlink ref="D6400" r:id="rId31" display="antun.gabric@gmail.com"/>
    <hyperlink ref="D6404" r:id="rId32" display="crveni.kriz.sb@gmail.com"/>
    <hyperlink ref="D6403" r:id="rId33" display="uhblptsp@net.hr"/>
    <hyperlink ref="D6406" r:id="rId34" display="frenki2304@gmail.com"/>
    <hyperlink ref="D6405" r:id="rId35" display="ndh.slavonski.brod@gmail.com"/>
    <hyperlink ref="D6513" r:id="rId36"/>
  </hyperlinks>
  <pageMargins left="0.7" right="0.7" top="0.75" bottom="0.75" header="0.3" footer="0.3"/>
  <pageSetup paperSize="9" orientation="portrait" r:id="rId37"/>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39997558519241921"/>
  </sheetPr>
  <dimension ref="A1:H4966"/>
  <sheetViews>
    <sheetView zoomScale="90" zoomScaleNormal="90" workbookViewId="0">
      <pane xSplit="1" ySplit="1" topLeftCell="C2" activePane="bottomRight" state="frozen"/>
      <selection pane="topRight" activeCell="C1" sqref="C1"/>
      <selection pane="bottomLeft" activeCell="A2" sqref="A2"/>
      <selection pane="bottomRight" activeCell="J10" sqref="J10"/>
    </sheetView>
  </sheetViews>
  <sheetFormatPr defaultRowHeight="15"/>
  <cols>
    <col min="1" max="1" width="28.7109375" customWidth="1"/>
    <col min="2" max="2" width="40.7109375" customWidth="1"/>
    <col min="3" max="3" width="23.140625" customWidth="1"/>
    <col min="4" max="4" width="30.85546875" customWidth="1"/>
    <col min="5" max="5" width="29.85546875" customWidth="1"/>
    <col min="6" max="6" width="24.140625" customWidth="1"/>
    <col min="7" max="7" width="15.7109375" customWidth="1"/>
    <col min="8" max="8" width="28.85546875" customWidth="1"/>
  </cols>
  <sheetData>
    <row r="1" spans="1:8" ht="22.5" customHeight="1">
      <c r="A1" s="222" t="s">
        <v>29959</v>
      </c>
      <c r="B1" s="222" t="s">
        <v>29958</v>
      </c>
      <c r="C1" s="222" t="s">
        <v>0</v>
      </c>
      <c r="D1" s="222" t="s">
        <v>29957</v>
      </c>
      <c r="E1" s="222" t="s">
        <v>29956</v>
      </c>
      <c r="F1" s="222" t="s">
        <v>29955</v>
      </c>
      <c r="G1" s="222" t="s">
        <v>29954</v>
      </c>
      <c r="H1" s="222" t="s">
        <v>29953</v>
      </c>
    </row>
    <row r="2" spans="1:8" ht="24.75" customHeight="1">
      <c r="A2" s="130" t="s">
        <v>29949</v>
      </c>
      <c r="B2" s="130" t="s">
        <v>29952</v>
      </c>
      <c r="C2" s="130"/>
      <c r="D2" s="130" t="s">
        <v>21641</v>
      </c>
      <c r="E2" s="130" t="s">
        <v>1390</v>
      </c>
      <c r="F2" s="130"/>
      <c r="G2" s="129">
        <v>2014</v>
      </c>
      <c r="H2" s="128">
        <v>47231.839999999997</v>
      </c>
    </row>
    <row r="3" spans="1:8" ht="24.75" customHeight="1">
      <c r="A3" s="130" t="s">
        <v>29949</v>
      </c>
      <c r="B3" s="130" t="s">
        <v>1296</v>
      </c>
      <c r="C3" s="130"/>
      <c r="D3" s="130" t="s">
        <v>21641</v>
      </c>
      <c r="E3" s="130" t="s">
        <v>1390</v>
      </c>
      <c r="F3" s="130"/>
      <c r="G3" s="129">
        <v>2014</v>
      </c>
      <c r="H3" s="128">
        <v>16583.38</v>
      </c>
    </row>
    <row r="4" spans="1:8" ht="24.75" customHeight="1">
      <c r="A4" s="130" t="s">
        <v>29949</v>
      </c>
      <c r="B4" s="130" t="s">
        <v>29951</v>
      </c>
      <c r="C4" s="130"/>
      <c r="D4" s="130" t="s">
        <v>21641</v>
      </c>
      <c r="E4" s="130" t="s">
        <v>1390</v>
      </c>
      <c r="F4" s="130"/>
      <c r="G4" s="129">
        <v>2014</v>
      </c>
      <c r="H4" s="128">
        <v>20000</v>
      </c>
    </row>
    <row r="5" spans="1:8" ht="24.75" customHeight="1">
      <c r="A5" s="130" t="s">
        <v>29949</v>
      </c>
      <c r="B5" s="130" t="s">
        <v>29950</v>
      </c>
      <c r="C5" s="130"/>
      <c r="D5" s="130" t="s">
        <v>21641</v>
      </c>
      <c r="E5" s="130" t="s">
        <v>1390</v>
      </c>
      <c r="F5" s="130"/>
      <c r="G5" s="129">
        <v>2014</v>
      </c>
      <c r="H5" s="128">
        <v>15000</v>
      </c>
    </row>
    <row r="6" spans="1:8" ht="24.75" customHeight="1">
      <c r="A6" s="130" t="s">
        <v>29949</v>
      </c>
      <c r="B6" s="130" t="s">
        <v>2535</v>
      </c>
      <c r="C6" s="130"/>
      <c r="D6" s="130" t="s">
        <v>21641</v>
      </c>
      <c r="E6" s="130" t="s">
        <v>1390</v>
      </c>
      <c r="F6" s="130"/>
      <c r="G6" s="129">
        <v>2014</v>
      </c>
      <c r="H6" s="128">
        <v>490000</v>
      </c>
    </row>
    <row r="7" spans="1:8" ht="24.75" customHeight="1">
      <c r="A7" s="130" t="s">
        <v>29949</v>
      </c>
      <c r="B7" s="130" t="s">
        <v>29948</v>
      </c>
      <c r="C7" s="130"/>
      <c r="D7" s="130" t="s">
        <v>21641</v>
      </c>
      <c r="E7" s="130" t="s">
        <v>1390</v>
      </c>
      <c r="F7" s="130"/>
      <c r="G7" s="129">
        <v>2014</v>
      </c>
      <c r="H7" s="128">
        <v>88403.73</v>
      </c>
    </row>
    <row r="8" spans="1:8" ht="24.75" customHeight="1">
      <c r="A8" s="130" t="s">
        <v>29902</v>
      </c>
      <c r="B8" s="130" t="s">
        <v>29947</v>
      </c>
      <c r="C8" s="130"/>
      <c r="D8" s="130" t="s">
        <v>21641</v>
      </c>
      <c r="E8" s="130" t="s">
        <v>29946</v>
      </c>
      <c r="F8" s="130" t="s">
        <v>29945</v>
      </c>
      <c r="G8" s="129">
        <v>2014</v>
      </c>
      <c r="H8" s="128">
        <v>35000</v>
      </c>
    </row>
    <row r="9" spans="1:8" ht="24.75" customHeight="1">
      <c r="A9" s="130" t="s">
        <v>29902</v>
      </c>
      <c r="B9" s="130" t="s">
        <v>29944</v>
      </c>
      <c r="C9" s="130" t="s">
        <v>27471</v>
      </c>
      <c r="D9" s="130" t="s">
        <v>21641</v>
      </c>
      <c r="E9" s="130" t="s">
        <v>29943</v>
      </c>
      <c r="F9" s="130" t="s">
        <v>27469</v>
      </c>
      <c r="G9" s="129">
        <v>2014</v>
      </c>
      <c r="H9" s="128">
        <v>14091</v>
      </c>
    </row>
    <row r="10" spans="1:8" ht="24.75" customHeight="1">
      <c r="A10" s="130" t="s">
        <v>29902</v>
      </c>
      <c r="B10" s="130" t="s">
        <v>29942</v>
      </c>
      <c r="C10" s="130"/>
      <c r="D10" s="130" t="s">
        <v>21641</v>
      </c>
      <c r="E10" s="130" t="s">
        <v>1001</v>
      </c>
      <c r="F10" s="130" t="s">
        <v>29941</v>
      </c>
      <c r="G10" s="129">
        <v>2014</v>
      </c>
      <c r="H10" s="128">
        <v>3000</v>
      </c>
    </row>
    <row r="11" spans="1:8" ht="24.75" customHeight="1">
      <c r="A11" s="130" t="s">
        <v>29902</v>
      </c>
      <c r="B11" s="130" t="s">
        <v>29940</v>
      </c>
      <c r="C11" s="130" t="s">
        <v>29939</v>
      </c>
      <c r="D11" s="130" t="s">
        <v>21641</v>
      </c>
      <c r="E11" s="130" t="s">
        <v>29938</v>
      </c>
      <c r="F11" s="130" t="s">
        <v>29937</v>
      </c>
      <c r="G11" s="129">
        <v>2014</v>
      </c>
      <c r="H11" s="128">
        <v>1890</v>
      </c>
    </row>
    <row r="12" spans="1:8" ht="24.75" customHeight="1">
      <c r="A12" s="130" t="s">
        <v>29902</v>
      </c>
      <c r="B12" s="130" t="s">
        <v>29936</v>
      </c>
      <c r="C12" s="130" t="s">
        <v>29935</v>
      </c>
      <c r="D12" s="130" t="s">
        <v>21641</v>
      </c>
      <c r="E12" s="130" t="s">
        <v>29934</v>
      </c>
      <c r="F12" s="130" t="s">
        <v>29933</v>
      </c>
      <c r="G12" s="129">
        <v>2014</v>
      </c>
      <c r="H12" s="128">
        <v>2000</v>
      </c>
    </row>
    <row r="13" spans="1:8" ht="24.75" customHeight="1">
      <c r="A13" s="130" t="s">
        <v>29902</v>
      </c>
      <c r="B13" s="130" t="s">
        <v>29932</v>
      </c>
      <c r="C13" s="130"/>
      <c r="D13" s="130" t="s">
        <v>21641</v>
      </c>
      <c r="E13" s="130" t="s">
        <v>1001</v>
      </c>
      <c r="F13" s="130" t="s">
        <v>29931</v>
      </c>
      <c r="G13" s="129">
        <v>2014</v>
      </c>
      <c r="H13" s="128">
        <v>1000</v>
      </c>
    </row>
    <row r="14" spans="1:8" ht="24.75" customHeight="1">
      <c r="A14" s="130" t="s">
        <v>29902</v>
      </c>
      <c r="B14" s="130" t="s">
        <v>29930</v>
      </c>
      <c r="C14" s="130"/>
      <c r="D14" s="130" t="s">
        <v>21641</v>
      </c>
      <c r="E14" s="130" t="s">
        <v>1001</v>
      </c>
      <c r="F14" s="130" t="s">
        <v>29929</v>
      </c>
      <c r="G14" s="129">
        <v>2014</v>
      </c>
      <c r="H14" s="128">
        <v>3000</v>
      </c>
    </row>
    <row r="15" spans="1:8" ht="24.75" customHeight="1">
      <c r="A15" s="130" t="s">
        <v>29902</v>
      </c>
      <c r="B15" s="130" t="s">
        <v>29928</v>
      </c>
      <c r="C15" s="130"/>
      <c r="D15" s="130" t="s">
        <v>20882</v>
      </c>
      <c r="E15" s="130" t="s">
        <v>1001</v>
      </c>
      <c r="F15" s="130"/>
      <c r="G15" s="129">
        <v>2014</v>
      </c>
      <c r="H15" s="128">
        <v>1000</v>
      </c>
    </row>
    <row r="16" spans="1:8" ht="24.75" customHeight="1">
      <c r="A16" s="130" t="s">
        <v>29902</v>
      </c>
      <c r="B16" s="130" t="s">
        <v>29927</v>
      </c>
      <c r="C16" s="130" t="s">
        <v>29926</v>
      </c>
      <c r="D16" s="130" t="s">
        <v>21641</v>
      </c>
      <c r="E16" s="130" t="s">
        <v>1001</v>
      </c>
      <c r="F16" s="130" t="s">
        <v>29925</v>
      </c>
      <c r="G16" s="129">
        <v>2014</v>
      </c>
      <c r="H16" s="128">
        <v>10000</v>
      </c>
    </row>
    <row r="17" spans="1:8" ht="24.75" customHeight="1">
      <c r="A17" s="130" t="s">
        <v>29902</v>
      </c>
      <c r="B17" s="130" t="s">
        <v>29924</v>
      </c>
      <c r="C17" s="130" t="s">
        <v>29923</v>
      </c>
      <c r="D17" s="130" t="s">
        <v>21641</v>
      </c>
      <c r="E17" s="130" t="s">
        <v>29922</v>
      </c>
      <c r="F17" s="130" t="s">
        <v>29921</v>
      </c>
      <c r="G17" s="129">
        <v>2014</v>
      </c>
      <c r="H17" s="128">
        <v>7000</v>
      </c>
    </row>
    <row r="18" spans="1:8" ht="24.75" customHeight="1">
      <c r="A18" s="130" t="s">
        <v>29902</v>
      </c>
      <c r="B18" s="130" t="s">
        <v>29920</v>
      </c>
      <c r="C18" s="130"/>
      <c r="D18" s="130" t="s">
        <v>21641</v>
      </c>
      <c r="E18" s="130" t="s">
        <v>29919</v>
      </c>
      <c r="F18" s="130" t="s">
        <v>29918</v>
      </c>
      <c r="G18" s="129">
        <v>2014</v>
      </c>
      <c r="H18" s="128">
        <v>5000</v>
      </c>
    </row>
    <row r="19" spans="1:8" ht="24.75" customHeight="1">
      <c r="A19" s="130" t="s">
        <v>29902</v>
      </c>
      <c r="B19" s="130" t="s">
        <v>29916</v>
      </c>
      <c r="C19" s="130"/>
      <c r="D19" s="130" t="s">
        <v>21641</v>
      </c>
      <c r="E19" s="130" t="s">
        <v>29917</v>
      </c>
      <c r="F19" s="130" t="s">
        <v>29915</v>
      </c>
      <c r="G19" s="129">
        <v>2014</v>
      </c>
      <c r="H19" s="128">
        <v>10000</v>
      </c>
    </row>
    <row r="20" spans="1:8" ht="24.75" customHeight="1">
      <c r="A20" s="130" t="s">
        <v>29902</v>
      </c>
      <c r="B20" s="130" t="s">
        <v>29916</v>
      </c>
      <c r="C20" s="130"/>
      <c r="D20" s="130" t="s">
        <v>21641</v>
      </c>
      <c r="E20" s="130" t="s">
        <v>1001</v>
      </c>
      <c r="F20" s="130" t="s">
        <v>29915</v>
      </c>
      <c r="G20" s="129">
        <v>2014</v>
      </c>
      <c r="H20" s="128">
        <v>5000</v>
      </c>
    </row>
    <row r="21" spans="1:8" ht="24.75" customHeight="1">
      <c r="A21" s="130" t="s">
        <v>29902</v>
      </c>
      <c r="B21" s="130" t="s">
        <v>29914</v>
      </c>
      <c r="C21" s="130"/>
      <c r="D21" s="130" t="s">
        <v>21641</v>
      </c>
      <c r="E21" s="130" t="s">
        <v>1001</v>
      </c>
      <c r="F21" s="130" t="s">
        <v>29913</v>
      </c>
      <c r="G21" s="129">
        <v>2014</v>
      </c>
      <c r="H21" s="128">
        <v>1000</v>
      </c>
    </row>
    <row r="22" spans="1:8" ht="24.75" customHeight="1">
      <c r="A22" s="130" t="s">
        <v>29902</v>
      </c>
      <c r="B22" s="130" t="s">
        <v>29912</v>
      </c>
      <c r="C22" s="130">
        <v>5506349110</v>
      </c>
      <c r="D22" s="130" t="s">
        <v>21641</v>
      </c>
      <c r="E22" s="130" t="s">
        <v>1001</v>
      </c>
      <c r="F22" s="130" t="s">
        <v>29911</v>
      </c>
      <c r="G22" s="129">
        <v>2014</v>
      </c>
      <c r="H22" s="128">
        <v>5200</v>
      </c>
    </row>
    <row r="23" spans="1:8" ht="24.75" customHeight="1">
      <c r="A23" s="130" t="s">
        <v>29902</v>
      </c>
      <c r="B23" s="130" t="s">
        <v>29910</v>
      </c>
      <c r="C23" s="130"/>
      <c r="D23" s="130" t="s">
        <v>21641</v>
      </c>
      <c r="E23" s="130" t="s">
        <v>1001</v>
      </c>
      <c r="F23" s="130" t="s">
        <v>29909</v>
      </c>
      <c r="G23" s="129">
        <v>2014</v>
      </c>
      <c r="H23" s="128">
        <v>1500</v>
      </c>
    </row>
    <row r="24" spans="1:8" ht="24.75" customHeight="1">
      <c r="A24" s="130" t="s">
        <v>29902</v>
      </c>
      <c r="B24" s="130" t="s">
        <v>29908</v>
      </c>
      <c r="C24" s="130"/>
      <c r="D24" s="130" t="s">
        <v>21641</v>
      </c>
      <c r="E24" s="130" t="s">
        <v>29907</v>
      </c>
      <c r="F24" s="130" t="s">
        <v>29906</v>
      </c>
      <c r="G24" s="129">
        <v>2014</v>
      </c>
      <c r="H24" s="128">
        <v>10000</v>
      </c>
    </row>
    <row r="25" spans="1:8" ht="24.75" customHeight="1">
      <c r="A25" s="130" t="s">
        <v>29902</v>
      </c>
      <c r="B25" s="130" t="s">
        <v>29905</v>
      </c>
      <c r="C25" s="130"/>
      <c r="D25" s="130" t="s">
        <v>20882</v>
      </c>
      <c r="E25" s="130" t="s">
        <v>29904</v>
      </c>
      <c r="F25" s="130" t="s">
        <v>29903</v>
      </c>
      <c r="G25" s="129">
        <v>2014</v>
      </c>
      <c r="H25" s="128">
        <v>1500</v>
      </c>
    </row>
    <row r="26" spans="1:8" ht="24.75" customHeight="1">
      <c r="A26" s="130" t="s">
        <v>29902</v>
      </c>
      <c r="B26" s="130" t="s">
        <v>1187</v>
      </c>
      <c r="C26" s="130"/>
      <c r="D26" s="130" t="s">
        <v>20882</v>
      </c>
      <c r="E26" s="130" t="s">
        <v>1001</v>
      </c>
      <c r="F26" s="130"/>
      <c r="G26" s="129">
        <v>2014</v>
      </c>
      <c r="H26" s="128">
        <v>2000</v>
      </c>
    </row>
    <row r="27" spans="1:8" ht="24.75" customHeight="1">
      <c r="A27" s="130" t="s">
        <v>29866</v>
      </c>
      <c r="B27" s="130" t="s">
        <v>29901</v>
      </c>
      <c r="C27" s="130" t="s">
        <v>29900</v>
      </c>
      <c r="D27" s="130" t="s">
        <v>20729</v>
      </c>
      <c r="E27" s="130" t="s">
        <v>29864</v>
      </c>
      <c r="F27" s="130" t="s">
        <v>29899</v>
      </c>
      <c r="G27" s="129">
        <v>2014</v>
      </c>
      <c r="H27" s="128">
        <v>45000</v>
      </c>
    </row>
    <row r="28" spans="1:8" ht="24.75" customHeight="1">
      <c r="A28" s="130" t="s">
        <v>29866</v>
      </c>
      <c r="B28" s="130" t="s">
        <v>29898</v>
      </c>
      <c r="C28" s="130" t="s">
        <v>29897</v>
      </c>
      <c r="D28" s="130" t="s">
        <v>20729</v>
      </c>
      <c r="E28" s="130" t="s">
        <v>29864</v>
      </c>
      <c r="F28" s="130" t="s">
        <v>29896</v>
      </c>
      <c r="G28" s="129">
        <v>2014</v>
      </c>
      <c r="H28" s="128">
        <v>14000</v>
      </c>
    </row>
    <row r="29" spans="1:8" ht="24.75" customHeight="1">
      <c r="A29" s="130" t="s">
        <v>29866</v>
      </c>
      <c r="B29" s="130" t="s">
        <v>29895</v>
      </c>
      <c r="C29" s="130" t="s">
        <v>29894</v>
      </c>
      <c r="D29" s="130" t="s">
        <v>20729</v>
      </c>
      <c r="E29" s="130" t="s">
        <v>29864</v>
      </c>
      <c r="F29" s="130" t="s">
        <v>29893</v>
      </c>
      <c r="G29" s="129">
        <v>2014</v>
      </c>
      <c r="H29" s="128">
        <v>70000</v>
      </c>
    </row>
    <row r="30" spans="1:8" ht="24.75" customHeight="1">
      <c r="A30" s="130" t="s">
        <v>29866</v>
      </c>
      <c r="B30" s="130" t="s">
        <v>29892</v>
      </c>
      <c r="C30" s="130" t="s">
        <v>29891</v>
      </c>
      <c r="D30" s="130" t="s">
        <v>20729</v>
      </c>
      <c r="E30" s="130" t="s">
        <v>29864</v>
      </c>
      <c r="F30" s="130" t="s">
        <v>29890</v>
      </c>
      <c r="G30" s="129">
        <v>2014</v>
      </c>
      <c r="H30" s="128">
        <v>10000</v>
      </c>
    </row>
    <row r="31" spans="1:8" ht="24.75" customHeight="1">
      <c r="A31" s="130" t="s">
        <v>29866</v>
      </c>
      <c r="B31" s="130" t="s">
        <v>29889</v>
      </c>
      <c r="C31" s="130" t="s">
        <v>29888</v>
      </c>
      <c r="D31" s="130" t="s">
        <v>20729</v>
      </c>
      <c r="E31" s="130" t="s">
        <v>29864</v>
      </c>
      <c r="F31" s="130" t="s">
        <v>29887</v>
      </c>
      <c r="G31" s="129">
        <v>2014</v>
      </c>
      <c r="H31" s="128">
        <v>10000</v>
      </c>
    </row>
    <row r="32" spans="1:8" ht="24.75" customHeight="1">
      <c r="A32" s="130" t="s">
        <v>29866</v>
      </c>
      <c r="B32" s="130" t="s">
        <v>29886</v>
      </c>
      <c r="C32" s="130" t="s">
        <v>29885</v>
      </c>
      <c r="D32" s="130" t="s">
        <v>20729</v>
      </c>
      <c r="E32" s="130" t="s">
        <v>29864</v>
      </c>
      <c r="F32" s="130" t="s">
        <v>29884</v>
      </c>
      <c r="G32" s="129">
        <v>2014</v>
      </c>
      <c r="H32" s="128">
        <v>5000</v>
      </c>
    </row>
    <row r="33" spans="1:8" ht="24.75" customHeight="1">
      <c r="A33" s="130" t="s">
        <v>29866</v>
      </c>
      <c r="B33" s="130" t="s">
        <v>29883</v>
      </c>
      <c r="C33" s="130" t="s">
        <v>29882</v>
      </c>
      <c r="D33" s="130" t="s">
        <v>20729</v>
      </c>
      <c r="E33" s="130" t="s">
        <v>29864</v>
      </c>
      <c r="F33" s="130" t="s">
        <v>29881</v>
      </c>
      <c r="G33" s="129">
        <v>2014</v>
      </c>
      <c r="H33" s="128">
        <v>15000</v>
      </c>
    </row>
    <row r="34" spans="1:8" ht="24.75" customHeight="1">
      <c r="A34" s="130" t="s">
        <v>29866</v>
      </c>
      <c r="B34" s="130" t="s">
        <v>29880</v>
      </c>
      <c r="C34" s="130" t="s">
        <v>29879</v>
      </c>
      <c r="D34" s="130" t="s">
        <v>20729</v>
      </c>
      <c r="E34" s="130" t="s">
        <v>29864</v>
      </c>
      <c r="F34" s="130" t="s">
        <v>29878</v>
      </c>
      <c r="G34" s="129">
        <v>2014</v>
      </c>
      <c r="H34" s="128">
        <v>35000</v>
      </c>
    </row>
    <row r="35" spans="1:8" ht="24.75" customHeight="1">
      <c r="A35" s="130" t="s">
        <v>29866</v>
      </c>
      <c r="B35" s="130" t="s">
        <v>29877</v>
      </c>
      <c r="C35" s="130" t="s">
        <v>29876</v>
      </c>
      <c r="D35" s="130" t="s">
        <v>20729</v>
      </c>
      <c r="E35" s="130" t="s">
        <v>29864</v>
      </c>
      <c r="F35" s="130" t="s">
        <v>29875</v>
      </c>
      <c r="G35" s="129">
        <v>2014</v>
      </c>
      <c r="H35" s="128">
        <v>5000</v>
      </c>
    </row>
    <row r="36" spans="1:8" ht="24.75" customHeight="1">
      <c r="A36" s="130" t="s">
        <v>29866</v>
      </c>
      <c r="B36" s="130" t="s">
        <v>29874</v>
      </c>
      <c r="C36" s="130" t="s">
        <v>29873</v>
      </c>
      <c r="D36" s="130" t="s">
        <v>20729</v>
      </c>
      <c r="E36" s="130" t="s">
        <v>29864</v>
      </c>
      <c r="F36" s="130" t="s">
        <v>29872</v>
      </c>
      <c r="G36" s="129">
        <v>2014</v>
      </c>
      <c r="H36" s="128">
        <v>3700</v>
      </c>
    </row>
    <row r="37" spans="1:8" ht="24.75" customHeight="1">
      <c r="A37" s="130" t="s">
        <v>29866</v>
      </c>
      <c r="B37" s="130" t="s">
        <v>29871</v>
      </c>
      <c r="C37" s="130"/>
      <c r="D37" s="130" t="s">
        <v>20729</v>
      </c>
      <c r="E37" s="130" t="s">
        <v>29864</v>
      </c>
      <c r="F37" s="130" t="s">
        <v>29870</v>
      </c>
      <c r="G37" s="129">
        <v>2014</v>
      </c>
      <c r="H37" s="128">
        <v>5000</v>
      </c>
    </row>
    <row r="38" spans="1:8" ht="24.75" customHeight="1">
      <c r="A38" s="130" t="s">
        <v>29866</v>
      </c>
      <c r="B38" s="130" t="s">
        <v>29869</v>
      </c>
      <c r="C38" s="130" t="s">
        <v>29868</v>
      </c>
      <c r="D38" s="130" t="s">
        <v>20729</v>
      </c>
      <c r="E38" s="130" t="s">
        <v>29864</v>
      </c>
      <c r="F38" s="130" t="s">
        <v>29867</v>
      </c>
      <c r="G38" s="129">
        <v>2014</v>
      </c>
      <c r="H38" s="128">
        <v>10000</v>
      </c>
    </row>
    <row r="39" spans="1:8" ht="24.75" customHeight="1">
      <c r="A39" s="130" t="s">
        <v>29866</v>
      </c>
      <c r="B39" s="130" t="s">
        <v>29865</v>
      </c>
      <c r="C39" s="130"/>
      <c r="D39" s="130" t="s">
        <v>20729</v>
      </c>
      <c r="E39" s="130" t="s">
        <v>29864</v>
      </c>
      <c r="F39" s="130" t="s">
        <v>29863</v>
      </c>
      <c r="G39" s="129">
        <v>2014</v>
      </c>
      <c r="H39" s="128">
        <v>4000</v>
      </c>
    </row>
    <row r="40" spans="1:8" ht="24.75" customHeight="1">
      <c r="A40" s="130" t="s">
        <v>29850</v>
      </c>
      <c r="B40" s="130" t="s">
        <v>29862</v>
      </c>
      <c r="C40" s="130" t="s">
        <v>29861</v>
      </c>
      <c r="D40" s="130" t="s">
        <v>20729</v>
      </c>
      <c r="E40" s="130" t="s">
        <v>29852</v>
      </c>
      <c r="F40" s="130" t="s">
        <v>29860</v>
      </c>
      <c r="G40" s="129">
        <v>2014</v>
      </c>
      <c r="H40" s="128">
        <v>39756.980000000003</v>
      </c>
    </row>
    <row r="41" spans="1:8" ht="24.75" customHeight="1">
      <c r="A41" s="130" t="s">
        <v>29850</v>
      </c>
      <c r="B41" s="130" t="s">
        <v>29859</v>
      </c>
      <c r="C41" s="130"/>
      <c r="D41" s="130" t="s">
        <v>20729</v>
      </c>
      <c r="E41" s="130" t="s">
        <v>29852</v>
      </c>
      <c r="F41" s="130" t="s">
        <v>29858</v>
      </c>
      <c r="G41" s="129">
        <v>2014</v>
      </c>
      <c r="H41" s="128">
        <v>45000</v>
      </c>
    </row>
    <row r="42" spans="1:8" ht="24.75" customHeight="1">
      <c r="A42" s="130" t="s">
        <v>29850</v>
      </c>
      <c r="B42" s="130" t="s">
        <v>29857</v>
      </c>
      <c r="C42" s="130"/>
      <c r="D42" s="130" t="s">
        <v>20729</v>
      </c>
      <c r="E42" s="130" t="s">
        <v>29852</v>
      </c>
      <c r="F42" s="130"/>
      <c r="G42" s="129">
        <v>2014</v>
      </c>
      <c r="H42" s="128">
        <v>5000</v>
      </c>
    </row>
    <row r="43" spans="1:8" ht="24.75" customHeight="1">
      <c r="A43" s="130" t="s">
        <v>29850</v>
      </c>
      <c r="B43" s="130" t="s">
        <v>7488</v>
      </c>
      <c r="C43" s="130"/>
      <c r="D43" s="130" t="s">
        <v>20729</v>
      </c>
      <c r="E43" s="130" t="s">
        <v>29852</v>
      </c>
      <c r="F43" s="130"/>
      <c r="G43" s="129">
        <v>2014</v>
      </c>
      <c r="H43" s="128">
        <v>5000</v>
      </c>
    </row>
    <row r="44" spans="1:8" ht="24.75" customHeight="1">
      <c r="A44" s="130" t="s">
        <v>29850</v>
      </c>
      <c r="B44" s="130" t="s">
        <v>29856</v>
      </c>
      <c r="C44" s="130">
        <v>6392899107</v>
      </c>
      <c r="D44" s="130" t="s">
        <v>20729</v>
      </c>
      <c r="E44" s="130" t="s">
        <v>29852</v>
      </c>
      <c r="F44" s="130" t="s">
        <v>29855</v>
      </c>
      <c r="G44" s="129">
        <v>2014</v>
      </c>
      <c r="H44" s="128">
        <v>20000</v>
      </c>
    </row>
    <row r="45" spans="1:8" ht="24.75" customHeight="1">
      <c r="A45" s="130" t="s">
        <v>29850</v>
      </c>
      <c r="B45" s="130" t="s">
        <v>29854</v>
      </c>
      <c r="C45" s="130"/>
      <c r="D45" s="130" t="s">
        <v>20729</v>
      </c>
      <c r="E45" s="130" t="s">
        <v>29852</v>
      </c>
      <c r="F45" s="130"/>
      <c r="G45" s="129">
        <v>2014</v>
      </c>
      <c r="H45" s="128">
        <v>5000</v>
      </c>
    </row>
    <row r="46" spans="1:8" ht="24.75" customHeight="1">
      <c r="A46" s="130" t="s">
        <v>29850</v>
      </c>
      <c r="B46" s="130" t="s">
        <v>29853</v>
      </c>
      <c r="C46" s="130">
        <v>68205802695</v>
      </c>
      <c r="D46" s="130" t="s">
        <v>20729</v>
      </c>
      <c r="E46" s="130" t="s">
        <v>29852</v>
      </c>
      <c r="F46" s="130" t="s">
        <v>29851</v>
      </c>
      <c r="G46" s="129">
        <v>2014</v>
      </c>
      <c r="H46" s="128">
        <v>3000</v>
      </c>
    </row>
    <row r="47" spans="1:8" ht="24.75" customHeight="1">
      <c r="A47" s="130" t="s">
        <v>29850</v>
      </c>
      <c r="B47" s="130" t="s">
        <v>29849</v>
      </c>
      <c r="C47" s="130"/>
      <c r="D47" s="130" t="s">
        <v>20729</v>
      </c>
      <c r="E47" s="130" t="s">
        <v>1390</v>
      </c>
      <c r="F47" s="130" t="s">
        <v>29848</v>
      </c>
      <c r="G47" s="129">
        <v>2014</v>
      </c>
      <c r="H47" s="128">
        <v>1000</v>
      </c>
    </row>
    <row r="48" spans="1:8" ht="24.75" customHeight="1">
      <c r="A48" s="130" t="s">
        <v>29847</v>
      </c>
      <c r="B48" s="130" t="s">
        <v>29846</v>
      </c>
      <c r="C48" s="130" t="s">
        <v>29845</v>
      </c>
      <c r="D48" s="130" t="s">
        <v>20798</v>
      </c>
      <c r="E48" s="130" t="s">
        <v>29844</v>
      </c>
      <c r="F48" s="130" t="s">
        <v>29820</v>
      </c>
      <c r="G48" s="129">
        <v>2014</v>
      </c>
      <c r="H48" s="128">
        <v>35000</v>
      </c>
    </row>
    <row r="49" spans="1:8" ht="24.75" customHeight="1">
      <c r="A49" s="130" t="s">
        <v>29823</v>
      </c>
      <c r="B49" s="130" t="s">
        <v>29843</v>
      </c>
      <c r="C49" s="130" t="s">
        <v>29842</v>
      </c>
      <c r="D49" s="130" t="s">
        <v>20798</v>
      </c>
      <c r="E49" s="130" t="s">
        <v>29824</v>
      </c>
      <c r="F49" s="130" t="s">
        <v>29820</v>
      </c>
      <c r="G49" s="129">
        <v>2014</v>
      </c>
      <c r="H49" s="128">
        <v>5000</v>
      </c>
    </row>
    <row r="50" spans="1:8" ht="24.75" customHeight="1">
      <c r="A50" s="130" t="s">
        <v>29823</v>
      </c>
      <c r="B50" s="130" t="s">
        <v>29841</v>
      </c>
      <c r="C50" s="130" t="s">
        <v>5255</v>
      </c>
      <c r="D50" s="130" t="s">
        <v>20798</v>
      </c>
      <c r="E50" s="130" t="s">
        <v>29824</v>
      </c>
      <c r="F50" s="130" t="s">
        <v>29820</v>
      </c>
      <c r="G50" s="129">
        <v>2014</v>
      </c>
      <c r="H50" s="128">
        <v>4000</v>
      </c>
    </row>
    <row r="51" spans="1:8" ht="24.75" customHeight="1">
      <c r="A51" s="130" t="s">
        <v>29823</v>
      </c>
      <c r="B51" s="130" t="s">
        <v>29840</v>
      </c>
      <c r="C51" s="130" t="s">
        <v>29839</v>
      </c>
      <c r="D51" s="130" t="s">
        <v>20798</v>
      </c>
      <c r="E51" s="130" t="s">
        <v>29834</v>
      </c>
      <c r="F51" s="130" t="s">
        <v>29820</v>
      </c>
      <c r="G51" s="129">
        <v>2014</v>
      </c>
      <c r="H51" s="128">
        <v>10000</v>
      </c>
    </row>
    <row r="52" spans="1:8" ht="24.75" customHeight="1">
      <c r="A52" s="130" t="s">
        <v>29823</v>
      </c>
      <c r="B52" s="130" t="s">
        <v>29838</v>
      </c>
      <c r="C52" s="130" t="s">
        <v>5232</v>
      </c>
      <c r="D52" s="130" t="s">
        <v>20798</v>
      </c>
      <c r="E52" s="130" t="s">
        <v>29831</v>
      </c>
      <c r="F52" s="130" t="s">
        <v>29820</v>
      </c>
      <c r="G52" s="129">
        <v>2014</v>
      </c>
      <c r="H52" s="128">
        <v>12000</v>
      </c>
    </row>
    <row r="53" spans="1:8" ht="24.75" customHeight="1">
      <c r="A53" s="130" t="s">
        <v>29823</v>
      </c>
      <c r="B53" s="130" t="s">
        <v>29837</v>
      </c>
      <c r="C53" s="130" t="s">
        <v>29836</v>
      </c>
      <c r="D53" s="130" t="s">
        <v>20798</v>
      </c>
      <c r="E53" s="130" t="s">
        <v>29834</v>
      </c>
      <c r="F53" s="130" t="s">
        <v>29820</v>
      </c>
      <c r="G53" s="129">
        <v>2014</v>
      </c>
      <c r="H53" s="128">
        <v>25000</v>
      </c>
    </row>
    <row r="54" spans="1:8" ht="24.75" customHeight="1">
      <c r="A54" s="130" t="s">
        <v>29823</v>
      </c>
      <c r="B54" s="130" t="s">
        <v>29835</v>
      </c>
      <c r="C54" s="130" t="s">
        <v>26365</v>
      </c>
      <c r="D54" s="130" t="s">
        <v>20798</v>
      </c>
      <c r="E54" s="130" t="s">
        <v>29834</v>
      </c>
      <c r="F54" s="130" t="s">
        <v>29820</v>
      </c>
      <c r="G54" s="129">
        <v>2014</v>
      </c>
      <c r="H54" s="128">
        <v>5000</v>
      </c>
    </row>
    <row r="55" spans="1:8" ht="24.75" customHeight="1">
      <c r="A55" s="130" t="s">
        <v>29823</v>
      </c>
      <c r="B55" s="130" t="s">
        <v>29833</v>
      </c>
      <c r="C55" s="130" t="s">
        <v>29832</v>
      </c>
      <c r="D55" s="130" t="s">
        <v>20798</v>
      </c>
      <c r="E55" s="130" t="s">
        <v>29831</v>
      </c>
      <c r="F55" s="130" t="s">
        <v>29820</v>
      </c>
      <c r="G55" s="129">
        <v>2014</v>
      </c>
      <c r="H55" s="128">
        <v>20000</v>
      </c>
    </row>
    <row r="56" spans="1:8" ht="24.75" customHeight="1">
      <c r="A56" s="130" t="s">
        <v>29823</v>
      </c>
      <c r="B56" s="130" t="s">
        <v>29830</v>
      </c>
      <c r="C56" s="130" t="s">
        <v>29829</v>
      </c>
      <c r="D56" s="130" t="s">
        <v>20798</v>
      </c>
      <c r="E56" s="130" t="s">
        <v>29827</v>
      </c>
      <c r="F56" s="130" t="s">
        <v>29820</v>
      </c>
      <c r="G56" s="129">
        <v>2014</v>
      </c>
      <c r="H56" s="128">
        <v>70000</v>
      </c>
    </row>
    <row r="57" spans="1:8" ht="24.75" customHeight="1">
      <c r="A57" s="130" t="s">
        <v>29823</v>
      </c>
      <c r="B57" s="130" t="s">
        <v>29828</v>
      </c>
      <c r="C57" s="130" t="s">
        <v>3165</v>
      </c>
      <c r="D57" s="130" t="s">
        <v>20798</v>
      </c>
      <c r="E57" s="130" t="s">
        <v>29827</v>
      </c>
      <c r="F57" s="130" t="s">
        <v>29820</v>
      </c>
      <c r="G57" s="129">
        <v>2014</v>
      </c>
      <c r="H57" s="128">
        <v>20000</v>
      </c>
    </row>
    <row r="58" spans="1:8" ht="24.75" customHeight="1">
      <c r="A58" s="130" t="s">
        <v>29823</v>
      </c>
      <c r="B58" s="130" t="s">
        <v>29826</v>
      </c>
      <c r="C58" s="130" t="s">
        <v>29825</v>
      </c>
      <c r="D58" s="130" t="s">
        <v>20798</v>
      </c>
      <c r="E58" s="130" t="s">
        <v>29824</v>
      </c>
      <c r="F58" s="130" t="s">
        <v>29820</v>
      </c>
      <c r="G58" s="129">
        <v>2014</v>
      </c>
      <c r="H58" s="128">
        <v>5000</v>
      </c>
    </row>
    <row r="59" spans="1:8" ht="24.75" customHeight="1">
      <c r="A59" s="130" t="s">
        <v>29823</v>
      </c>
      <c r="B59" s="130" t="s">
        <v>24376</v>
      </c>
      <c r="C59" s="130" t="s">
        <v>5203</v>
      </c>
      <c r="D59" s="130" t="s">
        <v>20798</v>
      </c>
      <c r="E59" s="130" t="s">
        <v>29824</v>
      </c>
      <c r="F59" s="130" t="s">
        <v>29820</v>
      </c>
      <c r="G59" s="129">
        <v>2014</v>
      </c>
      <c r="H59" s="128">
        <v>4000</v>
      </c>
    </row>
    <row r="60" spans="1:8" ht="24.75" customHeight="1">
      <c r="A60" s="130" t="s">
        <v>29823</v>
      </c>
      <c r="B60" s="130" t="s">
        <v>29822</v>
      </c>
      <c r="C60" s="130">
        <v>13537192187</v>
      </c>
      <c r="D60" s="130" t="s">
        <v>20798</v>
      </c>
      <c r="E60" s="130" t="s">
        <v>29821</v>
      </c>
      <c r="F60" s="130" t="s">
        <v>29820</v>
      </c>
      <c r="G60" s="129">
        <v>2014</v>
      </c>
      <c r="H60" s="128">
        <v>15151</v>
      </c>
    </row>
    <row r="61" spans="1:8" ht="24.75" customHeight="1">
      <c r="A61" s="130" t="s">
        <v>29748</v>
      </c>
      <c r="B61" s="130" t="s">
        <v>29819</v>
      </c>
      <c r="C61" s="130" t="s">
        <v>29818</v>
      </c>
      <c r="D61" s="130" t="s">
        <v>21617</v>
      </c>
      <c r="E61" s="130" t="s">
        <v>29791</v>
      </c>
      <c r="F61" s="130" t="s">
        <v>29817</v>
      </c>
      <c r="G61" s="129">
        <v>2014</v>
      </c>
      <c r="H61" s="128">
        <v>50600</v>
      </c>
    </row>
    <row r="62" spans="1:8" ht="24.75" customHeight="1">
      <c r="A62" s="130" t="s">
        <v>29748</v>
      </c>
      <c r="B62" s="130" t="s">
        <v>29816</v>
      </c>
      <c r="C62" s="130" t="s">
        <v>29815</v>
      </c>
      <c r="D62" s="130" t="s">
        <v>21617</v>
      </c>
      <c r="E62" s="130" t="s">
        <v>29791</v>
      </c>
      <c r="F62" s="130" t="s">
        <v>29814</v>
      </c>
      <c r="G62" s="129">
        <v>2014</v>
      </c>
      <c r="H62" s="128">
        <v>25255</v>
      </c>
    </row>
    <row r="63" spans="1:8" ht="24.75" customHeight="1">
      <c r="A63" s="130" t="s">
        <v>29748</v>
      </c>
      <c r="B63" s="130" t="s">
        <v>29813</v>
      </c>
      <c r="C63" s="130" t="s">
        <v>29812</v>
      </c>
      <c r="D63" s="130" t="s">
        <v>21617</v>
      </c>
      <c r="E63" s="130" t="s">
        <v>29754</v>
      </c>
      <c r="F63" s="130" t="s">
        <v>29811</v>
      </c>
      <c r="G63" s="129">
        <v>2014</v>
      </c>
      <c r="H63" s="128">
        <v>59300</v>
      </c>
    </row>
    <row r="64" spans="1:8" ht="24.75" customHeight="1">
      <c r="A64" s="130" t="s">
        <v>29748</v>
      </c>
      <c r="B64" s="130" t="s">
        <v>29810</v>
      </c>
      <c r="C64" s="130" t="s">
        <v>29809</v>
      </c>
      <c r="D64" s="130" t="s">
        <v>21617</v>
      </c>
      <c r="E64" s="130" t="s">
        <v>29754</v>
      </c>
      <c r="F64" s="130" t="s">
        <v>29808</v>
      </c>
      <c r="G64" s="129">
        <v>2014</v>
      </c>
      <c r="H64" s="128">
        <v>4000</v>
      </c>
    </row>
    <row r="65" spans="1:8" ht="24.75" customHeight="1">
      <c r="A65" s="130" t="s">
        <v>29748</v>
      </c>
      <c r="B65" s="130" t="s">
        <v>29807</v>
      </c>
      <c r="C65" s="130" t="s">
        <v>29806</v>
      </c>
      <c r="D65" s="130" t="s">
        <v>21617</v>
      </c>
      <c r="E65" s="130" t="s">
        <v>29754</v>
      </c>
      <c r="F65" s="130" t="s">
        <v>29805</v>
      </c>
      <c r="G65" s="129">
        <v>2014</v>
      </c>
      <c r="H65" s="128">
        <v>145000</v>
      </c>
    </row>
    <row r="66" spans="1:8" ht="24.75" customHeight="1">
      <c r="A66" s="130" t="s">
        <v>29748</v>
      </c>
      <c r="B66" s="130" t="s">
        <v>28349</v>
      </c>
      <c r="C66" s="130" t="s">
        <v>29804</v>
      </c>
      <c r="D66" s="130" t="s">
        <v>21617</v>
      </c>
      <c r="E66" s="130" t="s">
        <v>29754</v>
      </c>
      <c r="F66" s="130" t="s">
        <v>28348</v>
      </c>
      <c r="G66" s="129">
        <v>2014</v>
      </c>
      <c r="H66" s="128">
        <v>2000</v>
      </c>
    </row>
    <row r="67" spans="1:8" ht="24.75" customHeight="1">
      <c r="A67" s="130" t="s">
        <v>29748</v>
      </c>
      <c r="B67" s="130" t="s">
        <v>29803</v>
      </c>
      <c r="C67" s="130" t="s">
        <v>29802</v>
      </c>
      <c r="D67" s="130" t="s">
        <v>21617</v>
      </c>
      <c r="E67" s="130" t="s">
        <v>29774</v>
      </c>
      <c r="F67" s="130" t="s">
        <v>29801</v>
      </c>
      <c r="G67" s="129">
        <v>2014</v>
      </c>
      <c r="H67" s="128">
        <v>50600</v>
      </c>
    </row>
    <row r="68" spans="1:8" ht="24.75" customHeight="1">
      <c r="A68" s="130" t="s">
        <v>29748</v>
      </c>
      <c r="B68" s="130" t="s">
        <v>29800</v>
      </c>
      <c r="C68" s="130" t="s">
        <v>29799</v>
      </c>
      <c r="D68" s="130" t="s">
        <v>21617</v>
      </c>
      <c r="E68" s="130" t="s">
        <v>29774</v>
      </c>
      <c r="F68" s="130" t="s">
        <v>29798</v>
      </c>
      <c r="G68" s="129">
        <v>2014</v>
      </c>
      <c r="H68" s="128">
        <v>2000</v>
      </c>
    </row>
    <row r="69" spans="1:8" ht="24.75" customHeight="1">
      <c r="A69" s="130" t="s">
        <v>29748</v>
      </c>
      <c r="B69" s="130" t="s">
        <v>29797</v>
      </c>
      <c r="C69" s="130" t="s">
        <v>29796</v>
      </c>
      <c r="D69" s="130" t="s">
        <v>21617</v>
      </c>
      <c r="E69" s="130" t="s">
        <v>29762</v>
      </c>
      <c r="F69" s="130" t="s">
        <v>29795</v>
      </c>
      <c r="G69" s="129">
        <v>2014</v>
      </c>
      <c r="H69" s="128">
        <v>500</v>
      </c>
    </row>
    <row r="70" spans="1:8" ht="24.75" customHeight="1">
      <c r="A70" s="130" t="s">
        <v>29748</v>
      </c>
      <c r="B70" s="130" t="s">
        <v>29794</v>
      </c>
      <c r="C70" s="130" t="s">
        <v>24786</v>
      </c>
      <c r="D70" s="130" t="s">
        <v>21617</v>
      </c>
      <c r="E70" s="130" t="s">
        <v>29774</v>
      </c>
      <c r="F70" s="130" t="s">
        <v>28315</v>
      </c>
      <c r="G70" s="129">
        <v>2014</v>
      </c>
      <c r="H70" s="128">
        <v>10400</v>
      </c>
    </row>
    <row r="71" spans="1:8" ht="24.75" customHeight="1">
      <c r="A71" s="130" t="s">
        <v>29748</v>
      </c>
      <c r="B71" s="130" t="s">
        <v>28322</v>
      </c>
      <c r="C71" s="130">
        <v>76318722399</v>
      </c>
      <c r="D71" s="130" t="s">
        <v>21617</v>
      </c>
      <c r="E71" s="130" t="s">
        <v>29774</v>
      </c>
      <c r="F71" s="130" t="s">
        <v>28321</v>
      </c>
      <c r="G71" s="129">
        <v>2014</v>
      </c>
      <c r="H71" s="128">
        <v>8000</v>
      </c>
    </row>
    <row r="72" spans="1:8" ht="24.75" customHeight="1">
      <c r="A72" s="130" t="s">
        <v>29748</v>
      </c>
      <c r="B72" s="130" t="s">
        <v>1328</v>
      </c>
      <c r="C72" s="130">
        <v>80713734687</v>
      </c>
      <c r="D72" s="130" t="s">
        <v>21617</v>
      </c>
      <c r="E72" s="130" t="s">
        <v>29762</v>
      </c>
      <c r="F72" s="130" t="s">
        <v>9657</v>
      </c>
      <c r="G72" s="129">
        <v>2014</v>
      </c>
      <c r="H72" s="128">
        <v>1000</v>
      </c>
    </row>
    <row r="73" spans="1:8" ht="24.75" customHeight="1">
      <c r="A73" s="130" t="s">
        <v>29748</v>
      </c>
      <c r="B73" s="130" t="s">
        <v>29793</v>
      </c>
      <c r="C73" s="130">
        <v>38812088413</v>
      </c>
      <c r="D73" s="130" t="s">
        <v>21617</v>
      </c>
      <c r="E73" s="130" t="s">
        <v>29789</v>
      </c>
      <c r="F73" s="130" t="s">
        <v>29792</v>
      </c>
      <c r="G73" s="129">
        <v>2014</v>
      </c>
      <c r="H73" s="128">
        <v>81616.75</v>
      </c>
    </row>
    <row r="74" spans="1:8" ht="24.75" customHeight="1">
      <c r="A74" s="130" t="s">
        <v>29748</v>
      </c>
      <c r="B74" s="130" t="s">
        <v>28329</v>
      </c>
      <c r="C74" s="130">
        <v>4345582762</v>
      </c>
      <c r="D74" s="130" t="s">
        <v>21617</v>
      </c>
      <c r="E74" s="130" t="s">
        <v>29791</v>
      </c>
      <c r="F74" s="130" t="s">
        <v>28327</v>
      </c>
      <c r="G74" s="129">
        <v>2014</v>
      </c>
      <c r="H74" s="128">
        <v>1000</v>
      </c>
    </row>
    <row r="75" spans="1:8" ht="24.75" customHeight="1">
      <c r="A75" s="130" t="s">
        <v>29748</v>
      </c>
      <c r="B75" s="130" t="s">
        <v>29790</v>
      </c>
      <c r="C75" s="130">
        <v>93422594508</v>
      </c>
      <c r="D75" s="130" t="s">
        <v>21617</v>
      </c>
      <c r="E75" s="130" t="s">
        <v>29789</v>
      </c>
      <c r="F75" s="130" t="s">
        <v>29788</v>
      </c>
      <c r="G75" s="129">
        <v>2014</v>
      </c>
      <c r="H75" s="128">
        <v>117687.47</v>
      </c>
    </row>
    <row r="76" spans="1:8" ht="24.75" customHeight="1">
      <c r="A76" s="130" t="s">
        <v>29748</v>
      </c>
      <c r="B76" s="130" t="s">
        <v>29787</v>
      </c>
      <c r="C76" s="130">
        <v>36756573211</v>
      </c>
      <c r="D76" s="130" t="s">
        <v>21617</v>
      </c>
      <c r="E76" s="130" t="s">
        <v>29754</v>
      </c>
      <c r="F76" s="130" t="s">
        <v>29786</v>
      </c>
      <c r="G76" s="129">
        <v>2014</v>
      </c>
      <c r="H76" s="128">
        <v>18000</v>
      </c>
    </row>
    <row r="77" spans="1:8" ht="24.75" customHeight="1">
      <c r="A77" s="130" t="s">
        <v>29748</v>
      </c>
      <c r="B77" s="130" t="s">
        <v>28417</v>
      </c>
      <c r="C77" s="130">
        <v>96996266947</v>
      </c>
      <c r="D77" s="130" t="s">
        <v>21617</v>
      </c>
      <c r="E77" s="130" t="s">
        <v>29754</v>
      </c>
      <c r="F77" s="130"/>
      <c r="G77" s="129">
        <v>2014</v>
      </c>
      <c r="H77" s="128">
        <v>4000</v>
      </c>
    </row>
    <row r="78" spans="1:8" ht="24.75" customHeight="1">
      <c r="A78" s="130" t="s">
        <v>29748</v>
      </c>
      <c r="B78" s="130" t="s">
        <v>29785</v>
      </c>
      <c r="C78" s="130">
        <v>55522410653</v>
      </c>
      <c r="D78" s="130" t="s">
        <v>21617</v>
      </c>
      <c r="E78" s="130" t="s">
        <v>29784</v>
      </c>
      <c r="F78" s="130" t="s">
        <v>29783</v>
      </c>
      <c r="G78" s="129">
        <v>2014</v>
      </c>
      <c r="H78" s="128">
        <v>5500</v>
      </c>
    </row>
    <row r="79" spans="1:8" ht="24.75" customHeight="1">
      <c r="A79" s="130" t="s">
        <v>29748</v>
      </c>
      <c r="B79" s="130" t="s">
        <v>29782</v>
      </c>
      <c r="C79" s="130">
        <v>90832828835</v>
      </c>
      <c r="D79" s="130" t="s">
        <v>21617</v>
      </c>
      <c r="E79" s="130" t="s">
        <v>29762</v>
      </c>
      <c r="F79" s="130" t="s">
        <v>29781</v>
      </c>
      <c r="G79" s="129">
        <v>2014</v>
      </c>
      <c r="H79" s="128">
        <v>4000</v>
      </c>
    </row>
    <row r="80" spans="1:8" ht="24.75" customHeight="1">
      <c r="A80" s="130" t="s">
        <v>29748</v>
      </c>
      <c r="B80" s="130" t="s">
        <v>29780</v>
      </c>
      <c r="C80" s="130">
        <v>72240714022</v>
      </c>
      <c r="D80" s="130" t="s">
        <v>21617</v>
      </c>
      <c r="E80" s="130" t="s">
        <v>29774</v>
      </c>
      <c r="F80" s="130" t="s">
        <v>29779</v>
      </c>
      <c r="G80" s="129">
        <v>2014</v>
      </c>
      <c r="H80" s="128">
        <v>1500</v>
      </c>
    </row>
    <row r="81" spans="1:8" ht="24.75" customHeight="1">
      <c r="A81" s="130" t="s">
        <v>29748</v>
      </c>
      <c r="B81" s="130" t="s">
        <v>29778</v>
      </c>
      <c r="C81" s="130">
        <v>15367930182</v>
      </c>
      <c r="D81" s="130" t="s">
        <v>21617</v>
      </c>
      <c r="E81" s="130" t="s">
        <v>29774</v>
      </c>
      <c r="F81" s="130" t="s">
        <v>29771</v>
      </c>
      <c r="G81" s="129">
        <v>2014</v>
      </c>
      <c r="H81" s="128">
        <v>1000</v>
      </c>
    </row>
    <row r="82" spans="1:8" ht="24.75" customHeight="1">
      <c r="A82" s="130" t="s">
        <v>29748</v>
      </c>
      <c r="B82" s="130" t="s">
        <v>29777</v>
      </c>
      <c r="C82" s="130">
        <v>87108816444</v>
      </c>
      <c r="D82" s="130" t="s">
        <v>21617</v>
      </c>
      <c r="E82" s="130" t="s">
        <v>29774</v>
      </c>
      <c r="F82" s="130" t="s">
        <v>29776</v>
      </c>
      <c r="G82" s="129">
        <v>2014</v>
      </c>
      <c r="H82" s="128">
        <v>1500</v>
      </c>
    </row>
    <row r="83" spans="1:8" ht="24.75" customHeight="1">
      <c r="A83" s="130" t="s">
        <v>29748</v>
      </c>
      <c r="B83" s="130" t="s">
        <v>29775</v>
      </c>
      <c r="C83" s="130">
        <v>80456785085</v>
      </c>
      <c r="D83" s="130" t="s">
        <v>21617</v>
      </c>
      <c r="E83" s="130" t="s">
        <v>29774</v>
      </c>
      <c r="F83" s="130" t="s">
        <v>29773</v>
      </c>
      <c r="G83" s="129">
        <v>2014</v>
      </c>
      <c r="H83" s="128">
        <v>700</v>
      </c>
    </row>
    <row r="84" spans="1:8" ht="24.75" customHeight="1">
      <c r="A84" s="130" t="s">
        <v>29748</v>
      </c>
      <c r="B84" s="130" t="s">
        <v>29772</v>
      </c>
      <c r="C84" s="130">
        <v>27890774252</v>
      </c>
      <c r="D84" s="130" t="s">
        <v>21617</v>
      </c>
      <c r="E84" s="130" t="s">
        <v>29769</v>
      </c>
      <c r="F84" s="130" t="s">
        <v>29771</v>
      </c>
      <c r="G84" s="129">
        <v>2014</v>
      </c>
      <c r="H84" s="128">
        <v>5000</v>
      </c>
    </row>
    <row r="85" spans="1:8" ht="24.75" customHeight="1">
      <c r="A85" s="130" t="s">
        <v>29748</v>
      </c>
      <c r="B85" s="130" t="s">
        <v>29770</v>
      </c>
      <c r="C85" s="130">
        <v>54065129473</v>
      </c>
      <c r="D85" s="130" t="s">
        <v>21617</v>
      </c>
      <c r="E85" s="130" t="s">
        <v>29769</v>
      </c>
      <c r="F85" s="130" t="s">
        <v>29768</v>
      </c>
      <c r="G85" s="129">
        <v>2014</v>
      </c>
      <c r="H85" s="128">
        <v>5500</v>
      </c>
    </row>
    <row r="86" spans="1:8" ht="24.75" customHeight="1">
      <c r="A86" s="130" t="s">
        <v>29748</v>
      </c>
      <c r="B86" s="130" t="s">
        <v>29767</v>
      </c>
      <c r="C86" s="130">
        <v>91656532246</v>
      </c>
      <c r="D86" s="130" t="s">
        <v>21617</v>
      </c>
      <c r="E86" s="130" t="s">
        <v>29762</v>
      </c>
      <c r="F86" s="130" t="s">
        <v>29766</v>
      </c>
      <c r="G86" s="129">
        <v>2014</v>
      </c>
      <c r="H86" s="128">
        <v>500</v>
      </c>
    </row>
    <row r="87" spans="1:8" ht="24.75" customHeight="1">
      <c r="A87" s="130" t="s">
        <v>29748</v>
      </c>
      <c r="B87" s="130" t="s">
        <v>29765</v>
      </c>
      <c r="C87" s="130">
        <v>71954510830</v>
      </c>
      <c r="D87" s="130" t="s">
        <v>21617</v>
      </c>
      <c r="E87" s="130" t="s">
        <v>29762</v>
      </c>
      <c r="F87" s="130" t="s">
        <v>29764</v>
      </c>
      <c r="G87" s="129">
        <v>2014</v>
      </c>
      <c r="H87" s="128">
        <v>500</v>
      </c>
    </row>
    <row r="88" spans="1:8" ht="24.75" customHeight="1">
      <c r="A88" s="130" t="s">
        <v>29748</v>
      </c>
      <c r="B88" s="130" t="s">
        <v>29763</v>
      </c>
      <c r="C88" s="130">
        <v>96703924639</v>
      </c>
      <c r="D88" s="130" t="s">
        <v>21617</v>
      </c>
      <c r="E88" s="130" t="s">
        <v>29762</v>
      </c>
      <c r="F88" s="130"/>
      <c r="G88" s="129">
        <v>2014</v>
      </c>
      <c r="H88" s="128">
        <v>8000</v>
      </c>
    </row>
    <row r="89" spans="1:8" ht="24.75" customHeight="1">
      <c r="A89" s="130" t="s">
        <v>29748</v>
      </c>
      <c r="B89" s="130" t="s">
        <v>9648</v>
      </c>
      <c r="C89" s="130">
        <v>48646835982</v>
      </c>
      <c r="D89" s="130" t="s">
        <v>21617</v>
      </c>
      <c r="E89" s="130" t="s">
        <v>29762</v>
      </c>
      <c r="F89" s="130"/>
      <c r="G89" s="129">
        <v>2014</v>
      </c>
      <c r="H89" s="128">
        <v>1000</v>
      </c>
    </row>
    <row r="90" spans="1:8" ht="24.75" customHeight="1">
      <c r="A90" s="130" t="s">
        <v>29748</v>
      </c>
      <c r="B90" s="130" t="s">
        <v>29761</v>
      </c>
      <c r="C90" s="130">
        <v>22082951462</v>
      </c>
      <c r="D90" s="130" t="s">
        <v>21617</v>
      </c>
      <c r="E90" s="130" t="s">
        <v>29760</v>
      </c>
      <c r="F90" s="130"/>
      <c r="G90" s="129">
        <v>2014</v>
      </c>
      <c r="H90" s="128">
        <v>10000</v>
      </c>
    </row>
    <row r="91" spans="1:8" ht="24.75" customHeight="1">
      <c r="A91" s="130" t="s">
        <v>29748</v>
      </c>
      <c r="B91" s="130" t="s">
        <v>29759</v>
      </c>
      <c r="C91" s="130">
        <v>60334254350</v>
      </c>
      <c r="D91" s="130" t="s">
        <v>21617</v>
      </c>
      <c r="E91" s="130" t="s">
        <v>29757</v>
      </c>
      <c r="F91" s="130" t="s">
        <v>29756</v>
      </c>
      <c r="G91" s="129">
        <v>2014</v>
      </c>
      <c r="H91" s="128">
        <v>240000</v>
      </c>
    </row>
    <row r="92" spans="1:8" ht="24.75" customHeight="1">
      <c r="A92" s="130" t="s">
        <v>29748</v>
      </c>
      <c r="B92" s="130" t="s">
        <v>29758</v>
      </c>
      <c r="C92" s="130">
        <v>52724996023</v>
      </c>
      <c r="D92" s="130" t="s">
        <v>21617</v>
      </c>
      <c r="E92" s="130" t="s">
        <v>29757</v>
      </c>
      <c r="F92" s="130" t="s">
        <v>29756</v>
      </c>
      <c r="G92" s="129">
        <v>2014</v>
      </c>
      <c r="H92" s="128">
        <v>113300.04</v>
      </c>
    </row>
    <row r="93" spans="1:8" ht="24.75" customHeight="1">
      <c r="A93" s="130" t="s">
        <v>29748</v>
      </c>
      <c r="B93" s="130" t="s">
        <v>29755</v>
      </c>
      <c r="C93" s="130">
        <v>24868635232</v>
      </c>
      <c r="D93" s="130" t="s">
        <v>21617</v>
      </c>
      <c r="E93" s="130" t="s">
        <v>29754</v>
      </c>
      <c r="F93" s="130" t="s">
        <v>29753</v>
      </c>
      <c r="G93" s="129">
        <v>2014</v>
      </c>
      <c r="H93" s="128">
        <v>4000</v>
      </c>
    </row>
    <row r="94" spans="1:8" ht="24.75" customHeight="1">
      <c r="A94" s="130" t="s">
        <v>29748</v>
      </c>
      <c r="B94" s="130" t="s">
        <v>29752</v>
      </c>
      <c r="C94" s="130">
        <v>53155151675</v>
      </c>
      <c r="D94" s="130" t="s">
        <v>21617</v>
      </c>
      <c r="E94" s="130" t="str">
        <f>E47</f>
        <v>Redovna djelatnost</v>
      </c>
      <c r="F94" s="130"/>
      <c r="G94" s="129">
        <v>2014</v>
      </c>
      <c r="H94" s="128">
        <v>14000</v>
      </c>
    </row>
    <row r="95" spans="1:8" ht="24.75" customHeight="1">
      <c r="A95" s="130" t="s">
        <v>29748</v>
      </c>
      <c r="B95" s="130" t="s">
        <v>29751</v>
      </c>
      <c r="C95" s="130">
        <v>3536662692</v>
      </c>
      <c r="D95" s="130" t="s">
        <v>21617</v>
      </c>
      <c r="E95" s="130" t="str">
        <f>E94</f>
        <v>Redovna djelatnost</v>
      </c>
      <c r="F95" s="130"/>
      <c r="G95" s="129">
        <v>2014</v>
      </c>
      <c r="H95" s="128">
        <v>1000</v>
      </c>
    </row>
    <row r="96" spans="1:8" ht="24.75" customHeight="1">
      <c r="A96" s="130" t="s">
        <v>29748</v>
      </c>
      <c r="B96" s="130" t="s">
        <v>29750</v>
      </c>
      <c r="C96" s="130">
        <v>20472634881</v>
      </c>
      <c r="D96" s="130" t="s">
        <v>21617</v>
      </c>
      <c r="E96" s="130" t="str">
        <f>E95</f>
        <v>Redovna djelatnost</v>
      </c>
      <c r="F96" s="130"/>
      <c r="G96" s="129">
        <v>2014</v>
      </c>
      <c r="H96" s="128">
        <v>10000</v>
      </c>
    </row>
    <row r="97" spans="1:8" ht="24.75" customHeight="1">
      <c r="A97" s="130" t="s">
        <v>29748</v>
      </c>
      <c r="B97" s="130" t="s">
        <v>29749</v>
      </c>
      <c r="C97" s="130">
        <v>85084919831</v>
      </c>
      <c r="D97" s="130" t="s">
        <v>21617</v>
      </c>
      <c r="E97" s="130" t="str">
        <f>E96</f>
        <v>Redovna djelatnost</v>
      </c>
      <c r="F97" s="130"/>
      <c r="G97" s="129">
        <v>2014</v>
      </c>
      <c r="H97" s="128">
        <v>11400</v>
      </c>
    </row>
    <row r="98" spans="1:8" ht="24.75" customHeight="1">
      <c r="A98" s="130" t="s">
        <v>29748</v>
      </c>
      <c r="B98" s="130" t="s">
        <v>29747</v>
      </c>
      <c r="C98" s="130">
        <v>61494152590</v>
      </c>
      <c r="D98" s="130" t="s">
        <v>21617</v>
      </c>
      <c r="E98" s="130" t="str">
        <f>E97</f>
        <v>Redovna djelatnost</v>
      </c>
      <c r="F98" s="130"/>
      <c r="G98" s="129">
        <v>2014</v>
      </c>
      <c r="H98" s="128">
        <v>8000</v>
      </c>
    </row>
    <row r="99" spans="1:8" ht="24.75" customHeight="1">
      <c r="A99" s="130" t="s">
        <v>29730</v>
      </c>
      <c r="B99" s="130" t="s">
        <v>29746</v>
      </c>
      <c r="C99" s="130"/>
      <c r="D99" s="130" t="s">
        <v>22019</v>
      </c>
      <c r="E99" s="130" t="s">
        <v>29728</v>
      </c>
      <c r="F99" s="130"/>
      <c r="G99" s="129">
        <v>2014</v>
      </c>
      <c r="H99" s="128">
        <v>7000</v>
      </c>
    </row>
    <row r="100" spans="1:8" ht="24.75" customHeight="1">
      <c r="A100" s="130" t="s">
        <v>29730</v>
      </c>
      <c r="B100" s="130" t="s">
        <v>29745</v>
      </c>
      <c r="C100" s="130"/>
      <c r="D100" s="130" t="s">
        <v>22019</v>
      </c>
      <c r="E100" s="130" t="s">
        <v>29728</v>
      </c>
      <c r="F100" s="130"/>
      <c r="G100" s="129">
        <v>2014</v>
      </c>
      <c r="H100" s="128">
        <v>7000</v>
      </c>
    </row>
    <row r="101" spans="1:8" ht="24.75" customHeight="1">
      <c r="A101" s="130" t="s">
        <v>29730</v>
      </c>
      <c r="B101" s="130" t="s">
        <v>29744</v>
      </c>
      <c r="C101" s="130"/>
      <c r="D101" s="130" t="s">
        <v>22019</v>
      </c>
      <c r="E101" s="130" t="s">
        <v>29728</v>
      </c>
      <c r="F101" s="130"/>
      <c r="G101" s="129">
        <v>2014</v>
      </c>
      <c r="H101" s="128">
        <v>7000</v>
      </c>
    </row>
    <row r="102" spans="1:8" ht="24.75" customHeight="1">
      <c r="A102" s="130" t="s">
        <v>29730</v>
      </c>
      <c r="B102" s="130" t="s">
        <v>29743</v>
      </c>
      <c r="C102" s="130"/>
      <c r="D102" s="130" t="s">
        <v>22019</v>
      </c>
      <c r="E102" s="130" t="s">
        <v>29728</v>
      </c>
      <c r="F102" s="130"/>
      <c r="G102" s="129">
        <v>2014</v>
      </c>
      <c r="H102" s="128">
        <v>12000</v>
      </c>
    </row>
    <row r="103" spans="1:8" ht="24.75" customHeight="1">
      <c r="A103" s="130" t="s">
        <v>29730</v>
      </c>
      <c r="B103" s="130" t="s">
        <v>29742</v>
      </c>
      <c r="C103" s="130"/>
      <c r="D103" s="130" t="s">
        <v>22019</v>
      </c>
      <c r="E103" s="130" t="s">
        <v>29728</v>
      </c>
      <c r="F103" s="130"/>
      <c r="G103" s="129">
        <v>2014</v>
      </c>
      <c r="H103" s="128">
        <v>12000</v>
      </c>
    </row>
    <row r="104" spans="1:8" ht="24.75" customHeight="1">
      <c r="A104" s="130" t="s">
        <v>29730</v>
      </c>
      <c r="B104" s="130" t="s">
        <v>29741</v>
      </c>
      <c r="C104" s="130"/>
      <c r="D104" s="130" t="s">
        <v>22019</v>
      </c>
      <c r="E104" s="130" t="s">
        <v>29728</v>
      </c>
      <c r="F104" s="130"/>
      <c r="G104" s="129">
        <v>2014</v>
      </c>
      <c r="H104" s="128">
        <v>7000</v>
      </c>
    </row>
    <row r="105" spans="1:8" ht="24.75" customHeight="1">
      <c r="A105" s="130" t="s">
        <v>29730</v>
      </c>
      <c r="B105" s="130" t="s">
        <v>29740</v>
      </c>
      <c r="C105" s="130"/>
      <c r="D105" s="130" t="s">
        <v>22019</v>
      </c>
      <c r="E105" s="130" t="s">
        <v>29728</v>
      </c>
      <c r="F105" s="130"/>
      <c r="G105" s="129">
        <v>2014</v>
      </c>
      <c r="H105" s="128">
        <v>7000</v>
      </c>
    </row>
    <row r="106" spans="1:8" ht="24.75" customHeight="1">
      <c r="A106" s="130" t="s">
        <v>29730</v>
      </c>
      <c r="B106" s="130" t="s">
        <v>29739</v>
      </c>
      <c r="C106" s="130"/>
      <c r="D106" s="130" t="s">
        <v>22019</v>
      </c>
      <c r="E106" s="130" t="s">
        <v>29728</v>
      </c>
      <c r="F106" s="130"/>
      <c r="G106" s="129">
        <v>2014</v>
      </c>
      <c r="H106" s="128">
        <v>98582.27</v>
      </c>
    </row>
    <row r="107" spans="1:8" ht="24.75" customHeight="1">
      <c r="A107" s="130" t="s">
        <v>29730</v>
      </c>
      <c r="B107" s="130" t="s">
        <v>29738</v>
      </c>
      <c r="C107" s="130"/>
      <c r="D107" s="130" t="s">
        <v>22019</v>
      </c>
      <c r="E107" s="130" t="s">
        <v>29728</v>
      </c>
      <c r="F107" s="130"/>
      <c r="G107" s="129">
        <v>2014</v>
      </c>
      <c r="H107" s="128">
        <v>10000</v>
      </c>
    </row>
    <row r="108" spans="1:8" ht="24.75" customHeight="1">
      <c r="A108" s="130" t="s">
        <v>29730</v>
      </c>
      <c r="B108" s="130" t="s">
        <v>29737</v>
      </c>
      <c r="C108" s="130"/>
      <c r="D108" s="130" t="s">
        <v>22019</v>
      </c>
      <c r="E108" s="130" t="s">
        <v>29728</v>
      </c>
      <c r="F108" s="130"/>
      <c r="G108" s="129">
        <v>2014</v>
      </c>
      <c r="H108" s="128">
        <v>10000</v>
      </c>
    </row>
    <row r="109" spans="1:8" ht="24.75" customHeight="1">
      <c r="A109" s="130" t="s">
        <v>29730</v>
      </c>
      <c r="B109" s="130" t="s">
        <v>29736</v>
      </c>
      <c r="C109" s="130"/>
      <c r="D109" s="130" t="s">
        <v>22019</v>
      </c>
      <c r="E109" s="130" t="s">
        <v>29728</v>
      </c>
      <c r="F109" s="130"/>
      <c r="G109" s="129">
        <v>2014</v>
      </c>
      <c r="H109" s="128">
        <v>10000</v>
      </c>
    </row>
    <row r="110" spans="1:8" ht="24.75" customHeight="1">
      <c r="A110" s="130" t="s">
        <v>29730</v>
      </c>
      <c r="B110" s="130" t="s">
        <v>29735</v>
      </c>
      <c r="C110" s="130"/>
      <c r="D110" s="130" t="s">
        <v>22019</v>
      </c>
      <c r="E110" s="130" t="s">
        <v>29728</v>
      </c>
      <c r="F110" s="130"/>
      <c r="G110" s="129">
        <v>2014</v>
      </c>
      <c r="H110" s="128">
        <v>10000</v>
      </c>
    </row>
    <row r="111" spans="1:8" ht="24.75" customHeight="1">
      <c r="A111" s="130" t="s">
        <v>29730</v>
      </c>
      <c r="B111" s="130" t="s">
        <v>29734</v>
      </c>
      <c r="C111" s="130"/>
      <c r="D111" s="130" t="s">
        <v>22019</v>
      </c>
      <c r="E111" s="130" t="s">
        <v>29728</v>
      </c>
      <c r="F111" s="130"/>
      <c r="G111" s="129">
        <v>2014</v>
      </c>
      <c r="H111" s="128">
        <v>10000</v>
      </c>
    </row>
    <row r="112" spans="1:8" ht="24.75" customHeight="1">
      <c r="A112" s="130" t="s">
        <v>29730</v>
      </c>
      <c r="B112" s="130" t="s">
        <v>29733</v>
      </c>
      <c r="C112" s="130"/>
      <c r="D112" s="130" t="s">
        <v>22019</v>
      </c>
      <c r="E112" s="130" t="s">
        <v>29728</v>
      </c>
      <c r="F112" s="130"/>
      <c r="G112" s="129">
        <v>2014</v>
      </c>
      <c r="H112" s="128">
        <v>10000</v>
      </c>
    </row>
    <row r="113" spans="1:8" ht="24.75" customHeight="1">
      <c r="A113" s="130" t="s">
        <v>29730</v>
      </c>
      <c r="B113" s="130" t="s">
        <v>9718</v>
      </c>
      <c r="C113" s="130"/>
      <c r="D113" s="130" t="s">
        <v>22019</v>
      </c>
      <c r="E113" s="130" t="s">
        <v>29728</v>
      </c>
      <c r="F113" s="130"/>
      <c r="G113" s="129">
        <v>2014</v>
      </c>
      <c r="H113" s="128">
        <v>9195.2900000000009</v>
      </c>
    </row>
    <row r="114" spans="1:8" ht="24.75" customHeight="1">
      <c r="A114" s="130" t="s">
        <v>29730</v>
      </c>
      <c r="B114" s="130" t="s">
        <v>29732</v>
      </c>
      <c r="C114" s="130"/>
      <c r="D114" s="130" t="s">
        <v>22019</v>
      </c>
      <c r="E114" s="130" t="s">
        <v>29728</v>
      </c>
      <c r="F114" s="130"/>
      <c r="G114" s="129">
        <v>2014</v>
      </c>
      <c r="H114" s="128">
        <v>15000</v>
      </c>
    </row>
    <row r="115" spans="1:8" ht="24.75" customHeight="1">
      <c r="A115" s="130" t="s">
        <v>29730</v>
      </c>
      <c r="B115" s="130" t="s">
        <v>29731</v>
      </c>
      <c r="C115" s="130"/>
      <c r="D115" s="130" t="s">
        <v>22019</v>
      </c>
      <c r="E115" s="130" t="s">
        <v>29728</v>
      </c>
      <c r="F115" s="130"/>
      <c r="G115" s="129">
        <v>2014</v>
      </c>
      <c r="H115" s="128">
        <v>44000</v>
      </c>
    </row>
    <row r="116" spans="1:8" ht="24.75" customHeight="1">
      <c r="A116" s="130" t="s">
        <v>29730</v>
      </c>
      <c r="B116" s="130" t="s">
        <v>29729</v>
      </c>
      <c r="C116" s="130"/>
      <c r="D116" s="130" t="s">
        <v>22019</v>
      </c>
      <c r="E116" s="130" t="s">
        <v>29728</v>
      </c>
      <c r="F116" s="130"/>
      <c r="G116" s="129">
        <v>2014</v>
      </c>
      <c r="H116" s="128">
        <v>7811.8</v>
      </c>
    </row>
    <row r="117" spans="1:8" ht="24.75" customHeight="1">
      <c r="A117" s="130" t="s">
        <v>29683</v>
      </c>
      <c r="B117" s="130" t="s">
        <v>29727</v>
      </c>
      <c r="C117" s="130"/>
      <c r="D117" s="130" t="s">
        <v>20944</v>
      </c>
      <c r="E117" s="130" t="s">
        <v>826</v>
      </c>
      <c r="F117" s="130"/>
      <c r="G117" s="129">
        <v>2014</v>
      </c>
      <c r="H117" s="128">
        <v>341250</v>
      </c>
    </row>
    <row r="118" spans="1:8" ht="24.75" customHeight="1">
      <c r="A118" s="130" t="s">
        <v>29683</v>
      </c>
      <c r="B118" s="130" t="s">
        <v>29726</v>
      </c>
      <c r="C118" s="130"/>
      <c r="D118" s="130" t="s">
        <v>20944</v>
      </c>
      <c r="E118" s="130" t="s">
        <v>826</v>
      </c>
      <c r="F118" s="130"/>
      <c r="G118" s="129">
        <v>2014</v>
      </c>
      <c r="H118" s="128">
        <v>25900</v>
      </c>
    </row>
    <row r="119" spans="1:8" ht="24.75" customHeight="1">
      <c r="A119" s="130" t="s">
        <v>29683</v>
      </c>
      <c r="B119" s="130" t="s">
        <v>29725</v>
      </c>
      <c r="C119" s="130" t="s">
        <v>22859</v>
      </c>
      <c r="D119" s="130" t="s">
        <v>20944</v>
      </c>
      <c r="E119" s="130" t="s">
        <v>826</v>
      </c>
      <c r="F119" s="130"/>
      <c r="G119" s="129">
        <v>2014</v>
      </c>
      <c r="H119" s="128">
        <v>15000</v>
      </c>
    </row>
    <row r="120" spans="1:8" ht="24.75" customHeight="1">
      <c r="A120" s="130" t="s">
        <v>29683</v>
      </c>
      <c r="B120" s="130" t="s">
        <v>25428</v>
      </c>
      <c r="C120" s="130" t="s">
        <v>7209</v>
      </c>
      <c r="D120" s="130" t="s">
        <v>20944</v>
      </c>
      <c r="E120" s="130" t="s">
        <v>826</v>
      </c>
      <c r="F120" s="130"/>
      <c r="G120" s="129">
        <v>2014</v>
      </c>
      <c r="H120" s="128">
        <v>1000</v>
      </c>
    </row>
    <row r="121" spans="1:8" ht="24.75" customHeight="1">
      <c r="A121" s="130" t="s">
        <v>29683</v>
      </c>
      <c r="B121" s="130" t="s">
        <v>29724</v>
      </c>
      <c r="C121" s="130"/>
      <c r="D121" s="130" t="s">
        <v>20944</v>
      </c>
      <c r="E121" s="130" t="s">
        <v>826</v>
      </c>
      <c r="F121" s="130"/>
      <c r="G121" s="129">
        <v>2014</v>
      </c>
      <c r="H121" s="128">
        <v>2000</v>
      </c>
    </row>
    <row r="122" spans="1:8" ht="24.75" customHeight="1">
      <c r="A122" s="130" t="s">
        <v>29683</v>
      </c>
      <c r="B122" s="130" t="s">
        <v>29723</v>
      </c>
      <c r="C122" s="130" t="s">
        <v>29722</v>
      </c>
      <c r="D122" s="130" t="s">
        <v>20944</v>
      </c>
      <c r="E122" s="130" t="s">
        <v>826</v>
      </c>
      <c r="F122" s="130"/>
      <c r="G122" s="129">
        <v>2014</v>
      </c>
      <c r="H122" s="128">
        <v>11000</v>
      </c>
    </row>
    <row r="123" spans="1:8" ht="24.75" customHeight="1">
      <c r="A123" s="130" t="s">
        <v>29683</v>
      </c>
      <c r="B123" s="130" t="s">
        <v>29721</v>
      </c>
      <c r="C123" s="130"/>
      <c r="D123" s="130" t="s">
        <v>20944</v>
      </c>
      <c r="E123" s="130" t="s">
        <v>826</v>
      </c>
      <c r="F123" s="130"/>
      <c r="G123" s="129">
        <v>2014</v>
      </c>
      <c r="H123" s="128">
        <v>3000</v>
      </c>
    </row>
    <row r="124" spans="1:8" ht="24.75" customHeight="1">
      <c r="A124" s="130" t="s">
        <v>29683</v>
      </c>
      <c r="B124" s="130" t="s">
        <v>29720</v>
      </c>
      <c r="C124" s="130" t="s">
        <v>29719</v>
      </c>
      <c r="D124" s="130" t="s">
        <v>20944</v>
      </c>
      <c r="E124" s="130" t="s">
        <v>826</v>
      </c>
      <c r="F124" s="130"/>
      <c r="G124" s="129">
        <v>2014</v>
      </c>
      <c r="H124" s="128">
        <v>3000</v>
      </c>
    </row>
    <row r="125" spans="1:8" ht="24.75" customHeight="1">
      <c r="A125" s="130" t="s">
        <v>29683</v>
      </c>
      <c r="B125" s="130" t="s">
        <v>29718</v>
      </c>
      <c r="C125" s="130"/>
      <c r="D125" s="130" t="s">
        <v>20944</v>
      </c>
      <c r="E125" s="130" t="s">
        <v>826</v>
      </c>
      <c r="F125" s="130"/>
      <c r="G125" s="129">
        <v>2014</v>
      </c>
      <c r="H125" s="128">
        <v>8000</v>
      </c>
    </row>
    <row r="126" spans="1:8" ht="24.75" customHeight="1">
      <c r="A126" s="130" t="s">
        <v>29683</v>
      </c>
      <c r="B126" s="130" t="s">
        <v>29717</v>
      </c>
      <c r="C126" s="130" t="s">
        <v>29716</v>
      </c>
      <c r="D126" s="130" t="s">
        <v>20944</v>
      </c>
      <c r="E126" s="130" t="s">
        <v>826</v>
      </c>
      <c r="F126" s="130"/>
      <c r="G126" s="129">
        <v>2014</v>
      </c>
      <c r="H126" s="128">
        <v>30000</v>
      </c>
    </row>
    <row r="127" spans="1:8" ht="24.75" customHeight="1">
      <c r="A127" s="130" t="s">
        <v>29683</v>
      </c>
      <c r="B127" s="130" t="s">
        <v>29715</v>
      </c>
      <c r="C127" s="130"/>
      <c r="D127" s="130" t="s">
        <v>20944</v>
      </c>
      <c r="E127" s="130" t="s">
        <v>826</v>
      </c>
      <c r="F127" s="130"/>
      <c r="G127" s="129">
        <v>2014</v>
      </c>
      <c r="H127" s="128">
        <v>35000</v>
      </c>
    </row>
    <row r="128" spans="1:8" ht="24.75" customHeight="1">
      <c r="A128" s="130" t="s">
        <v>29683</v>
      </c>
      <c r="B128" s="130" t="s">
        <v>29714</v>
      </c>
      <c r="C128" s="130" t="s">
        <v>29713</v>
      </c>
      <c r="D128" s="130" t="s">
        <v>20944</v>
      </c>
      <c r="E128" s="130" t="s">
        <v>826</v>
      </c>
      <c r="F128" s="130"/>
      <c r="G128" s="129">
        <v>2014</v>
      </c>
      <c r="H128" s="128">
        <v>8000</v>
      </c>
    </row>
    <row r="129" spans="1:8" ht="24.75" customHeight="1">
      <c r="A129" s="130" t="s">
        <v>29683</v>
      </c>
      <c r="B129" s="130" t="s">
        <v>29712</v>
      </c>
      <c r="C129" s="130" t="s">
        <v>29711</v>
      </c>
      <c r="D129" s="130" t="s">
        <v>20944</v>
      </c>
      <c r="E129" s="130" t="s">
        <v>826</v>
      </c>
      <c r="F129" s="130"/>
      <c r="G129" s="129">
        <v>2014</v>
      </c>
      <c r="H129" s="128">
        <v>2000</v>
      </c>
    </row>
    <row r="130" spans="1:8" ht="24.75" customHeight="1">
      <c r="A130" s="130" t="s">
        <v>29683</v>
      </c>
      <c r="B130" s="130" t="s">
        <v>29710</v>
      </c>
      <c r="C130" s="130" t="s">
        <v>29709</v>
      </c>
      <c r="D130" s="130" t="s">
        <v>20944</v>
      </c>
      <c r="E130" s="130" t="s">
        <v>826</v>
      </c>
      <c r="F130" s="130"/>
      <c r="G130" s="129">
        <v>2014</v>
      </c>
      <c r="H130" s="128">
        <v>3000</v>
      </c>
    </row>
    <row r="131" spans="1:8" ht="24.75" customHeight="1">
      <c r="A131" s="130" t="s">
        <v>29683</v>
      </c>
      <c r="B131" s="130" t="s">
        <v>29708</v>
      </c>
      <c r="C131" s="130" t="s">
        <v>29707</v>
      </c>
      <c r="D131" s="130" t="s">
        <v>20944</v>
      </c>
      <c r="E131" s="130" t="s">
        <v>826</v>
      </c>
      <c r="F131" s="130"/>
      <c r="G131" s="129">
        <v>2014</v>
      </c>
      <c r="H131" s="128">
        <v>8000</v>
      </c>
    </row>
    <row r="132" spans="1:8" ht="24.75" customHeight="1">
      <c r="A132" s="130" t="s">
        <v>29683</v>
      </c>
      <c r="B132" s="130" t="s">
        <v>29706</v>
      </c>
      <c r="C132" s="130" t="s">
        <v>29705</v>
      </c>
      <c r="D132" s="130" t="s">
        <v>20944</v>
      </c>
      <c r="E132" s="130" t="s">
        <v>826</v>
      </c>
      <c r="F132" s="130"/>
      <c r="G132" s="129">
        <v>2014</v>
      </c>
      <c r="H132" s="128">
        <v>9500</v>
      </c>
    </row>
    <row r="133" spans="1:8" ht="24.75" customHeight="1">
      <c r="A133" s="130" t="s">
        <v>29683</v>
      </c>
      <c r="B133" s="130" t="s">
        <v>29704</v>
      </c>
      <c r="C133" s="130" t="s">
        <v>29703</v>
      </c>
      <c r="D133" s="130" t="s">
        <v>20944</v>
      </c>
      <c r="E133" s="130" t="s">
        <v>826</v>
      </c>
      <c r="F133" s="130"/>
      <c r="G133" s="129">
        <v>2014</v>
      </c>
      <c r="H133" s="128">
        <v>10500.001099999999</v>
      </c>
    </row>
    <row r="134" spans="1:8" ht="24.75" customHeight="1">
      <c r="A134" s="130" t="s">
        <v>29683</v>
      </c>
      <c r="B134" s="130" t="s">
        <v>29702</v>
      </c>
      <c r="C134" s="130" t="s">
        <v>29701</v>
      </c>
      <c r="D134" s="130" t="s">
        <v>20944</v>
      </c>
      <c r="E134" s="130" t="s">
        <v>826</v>
      </c>
      <c r="F134" s="130"/>
      <c r="G134" s="129">
        <v>2014</v>
      </c>
      <c r="H134" s="128">
        <v>5500</v>
      </c>
    </row>
    <row r="135" spans="1:8" ht="24.75" customHeight="1">
      <c r="A135" s="130" t="s">
        <v>29683</v>
      </c>
      <c r="B135" s="130" t="s">
        <v>29700</v>
      </c>
      <c r="C135" s="130" t="s">
        <v>29699</v>
      </c>
      <c r="D135" s="130" t="s">
        <v>20944</v>
      </c>
      <c r="E135" s="130" t="s">
        <v>826</v>
      </c>
      <c r="F135" s="130"/>
      <c r="G135" s="129">
        <v>2014</v>
      </c>
      <c r="H135" s="128">
        <v>11500</v>
      </c>
    </row>
    <row r="136" spans="1:8" ht="24.75" customHeight="1">
      <c r="A136" s="130" t="s">
        <v>29683</v>
      </c>
      <c r="B136" s="130" t="s">
        <v>29698</v>
      </c>
      <c r="C136" s="130" t="s">
        <v>29697</v>
      </c>
      <c r="D136" s="130" t="s">
        <v>20944</v>
      </c>
      <c r="E136" s="130" t="s">
        <v>826</v>
      </c>
      <c r="F136" s="130"/>
      <c r="G136" s="129">
        <v>2014</v>
      </c>
      <c r="H136" s="128">
        <v>165000</v>
      </c>
    </row>
    <row r="137" spans="1:8" ht="24.75" customHeight="1">
      <c r="A137" s="130" t="s">
        <v>29683</v>
      </c>
      <c r="B137" s="130" t="s">
        <v>29696</v>
      </c>
      <c r="C137" s="130" t="s">
        <v>29695</v>
      </c>
      <c r="D137" s="130" t="s">
        <v>20944</v>
      </c>
      <c r="E137" s="130" t="s">
        <v>826</v>
      </c>
      <c r="F137" s="130"/>
      <c r="G137" s="129">
        <v>2014</v>
      </c>
      <c r="H137" s="128">
        <v>110000</v>
      </c>
    </row>
    <row r="138" spans="1:8" ht="24.75" customHeight="1">
      <c r="A138" s="130" t="s">
        <v>29683</v>
      </c>
      <c r="B138" s="130" t="s">
        <v>29694</v>
      </c>
      <c r="C138" s="130" t="s">
        <v>29693</v>
      </c>
      <c r="D138" s="130" t="s">
        <v>20944</v>
      </c>
      <c r="E138" s="130" t="s">
        <v>826</v>
      </c>
      <c r="F138" s="130"/>
      <c r="G138" s="129">
        <v>2014</v>
      </c>
      <c r="H138" s="128">
        <v>1000</v>
      </c>
    </row>
    <row r="139" spans="1:8" ht="24.75" customHeight="1">
      <c r="A139" s="130" t="s">
        <v>29683</v>
      </c>
      <c r="B139" s="130" t="s">
        <v>29692</v>
      </c>
      <c r="C139" s="130" t="s">
        <v>29691</v>
      </c>
      <c r="D139" s="130" t="s">
        <v>20944</v>
      </c>
      <c r="E139" s="130" t="s">
        <v>826</v>
      </c>
      <c r="F139" s="130"/>
      <c r="G139" s="129">
        <v>2014</v>
      </c>
      <c r="H139" s="128">
        <v>36000</v>
      </c>
    </row>
    <row r="140" spans="1:8" ht="24.75" customHeight="1">
      <c r="A140" s="130" t="s">
        <v>29683</v>
      </c>
      <c r="B140" s="130" t="s">
        <v>29690</v>
      </c>
      <c r="C140" s="130" t="s">
        <v>29689</v>
      </c>
      <c r="D140" s="130" t="s">
        <v>20944</v>
      </c>
      <c r="E140" s="130" t="s">
        <v>826</v>
      </c>
      <c r="F140" s="130"/>
      <c r="G140" s="129">
        <v>2014</v>
      </c>
      <c r="H140" s="128">
        <v>16000</v>
      </c>
    </row>
    <row r="141" spans="1:8" ht="24.75" customHeight="1">
      <c r="A141" s="130" t="s">
        <v>29683</v>
      </c>
      <c r="B141" s="130" t="s">
        <v>29688</v>
      </c>
      <c r="C141" s="130" t="s">
        <v>29687</v>
      </c>
      <c r="D141" s="130" t="s">
        <v>20944</v>
      </c>
      <c r="E141" s="130" t="s">
        <v>826</v>
      </c>
      <c r="F141" s="130"/>
      <c r="G141" s="129">
        <v>2014</v>
      </c>
      <c r="H141" s="128">
        <v>15000</v>
      </c>
    </row>
    <row r="142" spans="1:8" ht="24.75" customHeight="1">
      <c r="A142" s="130" t="s">
        <v>29683</v>
      </c>
      <c r="B142" s="130" t="s">
        <v>29686</v>
      </c>
      <c r="C142" s="130"/>
      <c r="D142" s="130" t="s">
        <v>20944</v>
      </c>
      <c r="E142" s="130" t="s">
        <v>826</v>
      </c>
      <c r="F142" s="130"/>
      <c r="G142" s="129">
        <v>2014</v>
      </c>
      <c r="H142" s="128">
        <v>8000</v>
      </c>
    </row>
    <row r="143" spans="1:8" ht="24.75" customHeight="1">
      <c r="A143" s="130" t="s">
        <v>29683</v>
      </c>
      <c r="B143" s="130" t="s">
        <v>29685</v>
      </c>
      <c r="C143" s="130" t="s">
        <v>29684</v>
      </c>
      <c r="D143" s="130" t="s">
        <v>20944</v>
      </c>
      <c r="E143" s="130" t="s">
        <v>826</v>
      </c>
      <c r="F143" s="130"/>
      <c r="G143" s="129">
        <v>2014</v>
      </c>
      <c r="H143" s="128">
        <v>12500</v>
      </c>
    </row>
    <row r="144" spans="1:8" ht="24.75" customHeight="1">
      <c r="A144" s="130" t="s">
        <v>29683</v>
      </c>
      <c r="B144" s="130" t="s">
        <v>29682</v>
      </c>
      <c r="C144" s="130">
        <v>97173775507</v>
      </c>
      <c r="D144" s="130" t="s">
        <v>20944</v>
      </c>
      <c r="E144" s="130" t="s">
        <v>826</v>
      </c>
      <c r="F144" s="130"/>
      <c r="G144" s="129">
        <v>2014</v>
      </c>
      <c r="H144" s="128">
        <v>5000</v>
      </c>
    </row>
    <row r="145" spans="1:8" ht="24.75" customHeight="1">
      <c r="A145" s="130" t="s">
        <v>29642</v>
      </c>
      <c r="B145" s="130" t="s">
        <v>29681</v>
      </c>
      <c r="C145" s="130" t="s">
        <v>29680</v>
      </c>
      <c r="D145" s="130" t="s">
        <v>21172</v>
      </c>
      <c r="E145" s="130" t="s">
        <v>29639</v>
      </c>
      <c r="F145" s="130" t="s">
        <v>29679</v>
      </c>
      <c r="G145" s="129">
        <v>2014</v>
      </c>
      <c r="H145" s="128">
        <v>12000</v>
      </c>
    </row>
    <row r="146" spans="1:8" ht="24.75" customHeight="1">
      <c r="A146" s="130" t="s">
        <v>29642</v>
      </c>
      <c r="B146" s="130" t="s">
        <v>29678</v>
      </c>
      <c r="C146" s="130" t="s">
        <v>29677</v>
      </c>
      <c r="D146" s="130" t="s">
        <v>21172</v>
      </c>
      <c r="E146" s="130" t="s">
        <v>29639</v>
      </c>
      <c r="F146" s="130" t="s">
        <v>29676</v>
      </c>
      <c r="G146" s="129">
        <v>2014</v>
      </c>
      <c r="H146" s="128">
        <v>22000</v>
      </c>
    </row>
    <row r="147" spans="1:8" ht="24.75" customHeight="1">
      <c r="A147" s="130" t="s">
        <v>29642</v>
      </c>
      <c r="B147" s="130" t="s">
        <v>1236</v>
      </c>
      <c r="C147" s="130" t="s">
        <v>21198</v>
      </c>
      <c r="D147" s="130" t="s">
        <v>21172</v>
      </c>
      <c r="E147" s="130" t="s">
        <v>29639</v>
      </c>
      <c r="F147" s="130" t="s">
        <v>29675</v>
      </c>
      <c r="G147" s="129">
        <v>2014</v>
      </c>
      <c r="H147" s="128">
        <v>18000</v>
      </c>
    </row>
    <row r="148" spans="1:8" ht="24.75" customHeight="1">
      <c r="A148" s="130" t="s">
        <v>29642</v>
      </c>
      <c r="B148" s="130" t="s">
        <v>29674</v>
      </c>
      <c r="C148" s="130" t="s">
        <v>230</v>
      </c>
      <c r="D148" s="130" t="s">
        <v>21172</v>
      </c>
      <c r="E148" s="130" t="s">
        <v>29639</v>
      </c>
      <c r="F148" s="130" t="s">
        <v>29673</v>
      </c>
      <c r="G148" s="129">
        <v>2014</v>
      </c>
      <c r="H148" s="128">
        <v>8000</v>
      </c>
    </row>
    <row r="149" spans="1:8" ht="24.75" customHeight="1">
      <c r="A149" s="130" t="s">
        <v>29642</v>
      </c>
      <c r="B149" s="130" t="s">
        <v>29672</v>
      </c>
      <c r="C149" s="130" t="s">
        <v>29671</v>
      </c>
      <c r="D149" s="130" t="s">
        <v>21172</v>
      </c>
      <c r="E149" s="130" t="s">
        <v>29639</v>
      </c>
      <c r="F149" s="130" t="s">
        <v>29670</v>
      </c>
      <c r="G149" s="129">
        <v>2014</v>
      </c>
      <c r="H149" s="128">
        <v>2000</v>
      </c>
    </row>
    <row r="150" spans="1:8" ht="24.75" customHeight="1">
      <c r="A150" s="130" t="s">
        <v>29642</v>
      </c>
      <c r="B150" s="130" t="s">
        <v>29669</v>
      </c>
      <c r="C150" s="130" t="s">
        <v>29668</v>
      </c>
      <c r="D150" s="130" t="s">
        <v>21172</v>
      </c>
      <c r="E150" s="130" t="s">
        <v>29639</v>
      </c>
      <c r="F150" s="130" t="s">
        <v>29667</v>
      </c>
      <c r="G150" s="129">
        <v>2014</v>
      </c>
      <c r="H150" s="128">
        <v>20000</v>
      </c>
    </row>
    <row r="151" spans="1:8" ht="24.75" customHeight="1">
      <c r="A151" s="130" t="s">
        <v>29642</v>
      </c>
      <c r="B151" s="130" t="s">
        <v>29666</v>
      </c>
      <c r="C151" s="130" t="s">
        <v>29665</v>
      </c>
      <c r="D151" s="130" t="s">
        <v>21172</v>
      </c>
      <c r="E151" s="130" t="s">
        <v>29639</v>
      </c>
      <c r="F151" s="130" t="s">
        <v>29664</v>
      </c>
      <c r="G151" s="129">
        <v>2014</v>
      </c>
      <c r="H151" s="128">
        <v>15000</v>
      </c>
    </row>
    <row r="152" spans="1:8" ht="24.75" customHeight="1">
      <c r="A152" s="130" t="s">
        <v>29642</v>
      </c>
      <c r="B152" s="130" t="s">
        <v>29663</v>
      </c>
      <c r="C152" s="130" t="s">
        <v>29662</v>
      </c>
      <c r="D152" s="130" t="s">
        <v>21172</v>
      </c>
      <c r="E152" s="130" t="s">
        <v>29639</v>
      </c>
      <c r="F152" s="130" t="s">
        <v>29661</v>
      </c>
      <c r="G152" s="129">
        <v>2014</v>
      </c>
      <c r="H152" s="128">
        <v>3500</v>
      </c>
    </row>
    <row r="153" spans="1:8" ht="24.75" customHeight="1">
      <c r="A153" s="130" t="s">
        <v>29642</v>
      </c>
      <c r="B153" s="130" t="s">
        <v>29660</v>
      </c>
      <c r="C153" s="130" t="s">
        <v>29659</v>
      </c>
      <c r="D153" s="130" t="s">
        <v>21172</v>
      </c>
      <c r="E153" s="130" t="s">
        <v>29639</v>
      </c>
      <c r="F153" s="130" t="s">
        <v>29658</v>
      </c>
      <c r="G153" s="129">
        <v>2014</v>
      </c>
      <c r="H153" s="128">
        <v>4500</v>
      </c>
    </row>
    <row r="154" spans="1:8" ht="24.75" customHeight="1">
      <c r="A154" s="130" t="s">
        <v>29642</v>
      </c>
      <c r="B154" s="130" t="s">
        <v>29657</v>
      </c>
      <c r="C154" s="130" t="s">
        <v>29656</v>
      </c>
      <c r="D154" s="130" t="s">
        <v>21172</v>
      </c>
      <c r="E154" s="130" t="s">
        <v>29639</v>
      </c>
      <c r="F154" s="130" t="s">
        <v>29655</v>
      </c>
      <c r="G154" s="129">
        <v>2014</v>
      </c>
      <c r="H154" s="128">
        <v>3000</v>
      </c>
    </row>
    <row r="155" spans="1:8" ht="24.75" customHeight="1">
      <c r="A155" s="130" t="s">
        <v>29642</v>
      </c>
      <c r="B155" s="130" t="s">
        <v>29654</v>
      </c>
      <c r="C155" s="130" t="s">
        <v>29653</v>
      </c>
      <c r="D155" s="130" t="s">
        <v>21172</v>
      </c>
      <c r="E155" s="130" t="s">
        <v>29639</v>
      </c>
      <c r="F155" s="130" t="s">
        <v>29652</v>
      </c>
      <c r="G155" s="129">
        <v>2014</v>
      </c>
      <c r="H155" s="128">
        <v>3000</v>
      </c>
    </row>
    <row r="156" spans="1:8" ht="24.75" customHeight="1">
      <c r="A156" s="130" t="s">
        <v>29642</v>
      </c>
      <c r="B156" s="130" t="s">
        <v>29651</v>
      </c>
      <c r="C156" s="130" t="s">
        <v>29650</v>
      </c>
      <c r="D156" s="130" t="s">
        <v>21172</v>
      </c>
      <c r="E156" s="130" t="s">
        <v>29639</v>
      </c>
      <c r="F156" s="130" t="s">
        <v>29649</v>
      </c>
      <c r="G156" s="129">
        <v>2014</v>
      </c>
      <c r="H156" s="128">
        <v>2000</v>
      </c>
    </row>
    <row r="157" spans="1:8" ht="24.75" customHeight="1">
      <c r="A157" s="130" t="s">
        <v>29642</v>
      </c>
      <c r="B157" s="130" t="s">
        <v>29648</v>
      </c>
      <c r="C157" s="130" t="s">
        <v>29647</v>
      </c>
      <c r="D157" s="130" t="s">
        <v>21172</v>
      </c>
      <c r="E157" s="130" t="s">
        <v>29639</v>
      </c>
      <c r="F157" s="130" t="s">
        <v>29646</v>
      </c>
      <c r="G157" s="129">
        <v>2014</v>
      </c>
      <c r="H157" s="128">
        <v>3000</v>
      </c>
    </row>
    <row r="158" spans="1:8" ht="24.75" customHeight="1">
      <c r="A158" s="130" t="s">
        <v>29642</v>
      </c>
      <c r="B158" s="130" t="s">
        <v>29645</v>
      </c>
      <c r="C158" s="130" t="s">
        <v>29644</v>
      </c>
      <c r="D158" s="130" t="s">
        <v>21172</v>
      </c>
      <c r="E158" s="130" t="s">
        <v>29639</v>
      </c>
      <c r="F158" s="130" t="s">
        <v>29643</v>
      </c>
      <c r="G158" s="129">
        <v>2014</v>
      </c>
      <c r="H158" s="128">
        <v>1500</v>
      </c>
    </row>
    <row r="159" spans="1:8" ht="24.75" customHeight="1">
      <c r="A159" s="130" t="s">
        <v>29642</v>
      </c>
      <c r="B159" s="130" t="s">
        <v>29641</v>
      </c>
      <c r="C159" s="130" t="s">
        <v>29640</v>
      </c>
      <c r="D159" s="130" t="s">
        <v>21172</v>
      </c>
      <c r="E159" s="130" t="s">
        <v>29639</v>
      </c>
      <c r="F159" s="130" t="s">
        <v>29638</v>
      </c>
      <c r="G159" s="129">
        <v>2014</v>
      </c>
      <c r="H159" s="128">
        <v>5000</v>
      </c>
    </row>
    <row r="160" spans="1:8" ht="24.75" customHeight="1">
      <c r="A160" s="130" t="s">
        <v>29623</v>
      </c>
      <c r="B160" s="130" t="s">
        <v>29637</v>
      </c>
      <c r="C160" s="130" t="s">
        <v>29633</v>
      </c>
      <c r="D160" s="130" t="s">
        <v>21331</v>
      </c>
      <c r="E160" s="130" t="s">
        <v>29636</v>
      </c>
      <c r="F160" s="130" t="s">
        <v>29635</v>
      </c>
      <c r="G160" s="129">
        <v>2014</v>
      </c>
      <c r="H160" s="128">
        <v>63750</v>
      </c>
    </row>
    <row r="161" spans="1:8" ht="24.75" customHeight="1">
      <c r="A161" s="130" t="s">
        <v>29623</v>
      </c>
      <c r="B161" s="130" t="s">
        <v>29634</v>
      </c>
      <c r="C161" s="130" t="s">
        <v>29633</v>
      </c>
      <c r="D161" s="130" t="s">
        <v>21331</v>
      </c>
      <c r="E161" s="130" t="s">
        <v>29632</v>
      </c>
      <c r="F161" s="130" t="s">
        <v>29631</v>
      </c>
      <c r="G161" s="129">
        <v>2014</v>
      </c>
      <c r="H161" s="128">
        <v>99563</v>
      </c>
    </row>
    <row r="162" spans="1:8" ht="24.75" customHeight="1">
      <c r="A162" s="130" t="s">
        <v>29623</v>
      </c>
      <c r="B162" s="130" t="s">
        <v>29630</v>
      </c>
      <c r="C162" s="130" t="s">
        <v>29629</v>
      </c>
      <c r="D162" s="130" t="s">
        <v>21331</v>
      </c>
      <c r="E162" s="130" t="s">
        <v>29628</v>
      </c>
      <c r="F162" s="130" t="s">
        <v>29627</v>
      </c>
      <c r="G162" s="129">
        <v>2014</v>
      </c>
      <c r="H162" s="128">
        <v>12500</v>
      </c>
    </row>
    <row r="163" spans="1:8" ht="24.75" customHeight="1">
      <c r="A163" s="130" t="s">
        <v>29623</v>
      </c>
      <c r="B163" s="130" t="s">
        <v>29626</v>
      </c>
      <c r="C163" s="130" t="s">
        <v>27384</v>
      </c>
      <c r="D163" s="130" t="s">
        <v>21331</v>
      </c>
      <c r="E163" s="130" t="s">
        <v>29625</v>
      </c>
      <c r="F163" s="130" t="s">
        <v>29624</v>
      </c>
      <c r="G163" s="129">
        <v>2014</v>
      </c>
      <c r="H163" s="128">
        <v>5000</v>
      </c>
    </row>
    <row r="164" spans="1:8" ht="24.75" customHeight="1">
      <c r="A164" s="130" t="s">
        <v>29623</v>
      </c>
      <c r="B164" s="130" t="s">
        <v>29622</v>
      </c>
      <c r="C164" s="130" t="s">
        <v>29621</v>
      </c>
      <c r="D164" s="130" t="s">
        <v>21331</v>
      </c>
      <c r="E164" s="130" t="s">
        <v>25815</v>
      </c>
      <c r="F164" s="130" t="s">
        <v>29620</v>
      </c>
      <c r="G164" s="129">
        <v>2014</v>
      </c>
      <c r="H164" s="128">
        <v>4000</v>
      </c>
    </row>
    <row r="165" spans="1:8" ht="24.75" customHeight="1">
      <c r="A165" s="130" t="s">
        <v>29602</v>
      </c>
      <c r="B165" s="130" t="s">
        <v>29619</v>
      </c>
      <c r="C165" s="130" t="s">
        <v>29618</v>
      </c>
      <c r="D165" s="130" t="s">
        <v>20826</v>
      </c>
      <c r="E165" s="130" t="s">
        <v>4015</v>
      </c>
      <c r="F165" s="130"/>
      <c r="G165" s="129">
        <v>2014</v>
      </c>
      <c r="H165" s="128">
        <v>85000</v>
      </c>
    </row>
    <row r="166" spans="1:8" ht="24.75" customHeight="1">
      <c r="A166" s="130" t="s">
        <v>29602</v>
      </c>
      <c r="B166" s="130" t="s">
        <v>29617</v>
      </c>
      <c r="C166" s="130" t="s">
        <v>29616</v>
      </c>
      <c r="D166" s="130" t="s">
        <v>20826</v>
      </c>
      <c r="E166" s="130" t="s">
        <v>4015</v>
      </c>
      <c r="F166" s="130"/>
      <c r="G166" s="129">
        <v>2014</v>
      </c>
      <c r="H166" s="128">
        <v>50000</v>
      </c>
    </row>
    <row r="167" spans="1:8" ht="24.75" customHeight="1">
      <c r="A167" s="130" t="s">
        <v>29602</v>
      </c>
      <c r="B167" s="130" t="s">
        <v>29615</v>
      </c>
      <c r="C167" s="130" t="s">
        <v>29614</v>
      </c>
      <c r="D167" s="130" t="s">
        <v>20826</v>
      </c>
      <c r="E167" s="130" t="s">
        <v>4015</v>
      </c>
      <c r="F167" s="130"/>
      <c r="G167" s="129">
        <v>2014</v>
      </c>
      <c r="H167" s="128">
        <v>55728</v>
      </c>
    </row>
    <row r="168" spans="1:8" ht="24.75" customHeight="1">
      <c r="A168" s="130" t="s">
        <v>29602</v>
      </c>
      <c r="B168" s="130" t="s">
        <v>29613</v>
      </c>
      <c r="C168" s="130">
        <v>9351690796</v>
      </c>
      <c r="D168" s="130" t="s">
        <v>20826</v>
      </c>
      <c r="E168" s="130" t="s">
        <v>4015</v>
      </c>
      <c r="F168" s="130"/>
      <c r="G168" s="129">
        <v>2014</v>
      </c>
      <c r="H168" s="128">
        <v>22495</v>
      </c>
    </row>
    <row r="169" spans="1:8" ht="24.75" customHeight="1">
      <c r="A169" s="130" t="s">
        <v>29602</v>
      </c>
      <c r="B169" s="130" t="s">
        <v>29612</v>
      </c>
      <c r="C169" s="130" t="s">
        <v>29611</v>
      </c>
      <c r="D169" s="130" t="s">
        <v>20826</v>
      </c>
      <c r="E169" s="130" t="s">
        <v>4015</v>
      </c>
      <c r="F169" s="130"/>
      <c r="G169" s="129">
        <v>2014</v>
      </c>
      <c r="H169" s="128">
        <v>7000</v>
      </c>
    </row>
    <row r="170" spans="1:8" ht="24.75" customHeight="1">
      <c r="A170" s="130" t="s">
        <v>29602</v>
      </c>
      <c r="B170" s="130" t="s">
        <v>29610</v>
      </c>
      <c r="C170" s="130" t="s">
        <v>29609</v>
      </c>
      <c r="D170" s="130" t="s">
        <v>20826</v>
      </c>
      <c r="E170" s="130" t="s">
        <v>4015</v>
      </c>
      <c r="F170" s="130"/>
      <c r="G170" s="129">
        <v>2014</v>
      </c>
      <c r="H170" s="128">
        <v>10000</v>
      </c>
    </row>
    <row r="171" spans="1:8" ht="24.75" customHeight="1">
      <c r="A171" s="130" t="s">
        <v>29602</v>
      </c>
      <c r="B171" s="130" t="s">
        <v>8814</v>
      </c>
      <c r="C171" s="130">
        <v>91631060626</v>
      </c>
      <c r="D171" s="130" t="s">
        <v>20826</v>
      </c>
      <c r="E171" s="130" t="s">
        <v>4015</v>
      </c>
      <c r="F171" s="130"/>
      <c r="G171" s="129">
        <v>2014</v>
      </c>
      <c r="H171" s="128">
        <v>5000</v>
      </c>
    </row>
    <row r="172" spans="1:8" ht="24.75" customHeight="1">
      <c r="A172" s="130" t="s">
        <v>29602</v>
      </c>
      <c r="B172" s="130" t="s">
        <v>29608</v>
      </c>
      <c r="C172" s="130" t="s">
        <v>29607</v>
      </c>
      <c r="D172" s="130" t="s">
        <v>20826</v>
      </c>
      <c r="E172" s="130" t="s">
        <v>4015</v>
      </c>
      <c r="F172" s="130"/>
      <c r="G172" s="129">
        <v>2014</v>
      </c>
      <c r="H172" s="128">
        <v>3000</v>
      </c>
    </row>
    <row r="173" spans="1:8" ht="24.75" customHeight="1">
      <c r="A173" s="130" t="s">
        <v>29602</v>
      </c>
      <c r="B173" s="130" t="s">
        <v>29606</v>
      </c>
      <c r="C173" s="130" t="s">
        <v>29605</v>
      </c>
      <c r="D173" s="130" t="s">
        <v>20826</v>
      </c>
      <c r="E173" s="130" t="s">
        <v>29604</v>
      </c>
      <c r="F173" s="130"/>
      <c r="G173" s="129">
        <v>2014</v>
      </c>
      <c r="H173" s="128">
        <v>9600</v>
      </c>
    </row>
    <row r="174" spans="1:8" ht="24.75" customHeight="1">
      <c r="A174" s="130" t="s">
        <v>29602</v>
      </c>
      <c r="B174" s="130" t="s">
        <v>29603</v>
      </c>
      <c r="C174" s="130"/>
      <c r="D174" s="130" t="s">
        <v>20826</v>
      </c>
      <c r="E174" s="130" t="s">
        <v>29600</v>
      </c>
      <c r="F174" s="130"/>
      <c r="G174" s="129">
        <v>2014</v>
      </c>
      <c r="H174" s="128">
        <v>500</v>
      </c>
    </row>
    <row r="175" spans="1:8" ht="24.75" customHeight="1">
      <c r="A175" s="130" t="s">
        <v>29602</v>
      </c>
      <c r="B175" s="130" t="s">
        <v>29601</v>
      </c>
      <c r="C175" s="130"/>
      <c r="D175" s="130" t="s">
        <v>20826</v>
      </c>
      <c r="E175" s="130" t="s">
        <v>29600</v>
      </c>
      <c r="F175" s="130"/>
      <c r="G175" s="129">
        <v>2014</v>
      </c>
      <c r="H175" s="128">
        <v>200</v>
      </c>
    </row>
    <row r="176" spans="1:8" ht="24.75" customHeight="1">
      <c r="A176" s="130" t="s">
        <v>29588</v>
      </c>
      <c r="B176" s="130" t="s">
        <v>29599</v>
      </c>
      <c r="C176" s="130"/>
      <c r="D176" s="130" t="s">
        <v>20915</v>
      </c>
      <c r="E176" s="130" t="s">
        <v>29598</v>
      </c>
      <c r="F176" s="130"/>
      <c r="G176" s="129">
        <v>2014</v>
      </c>
      <c r="H176" s="128">
        <v>65100</v>
      </c>
    </row>
    <row r="177" spans="1:8" ht="24.75" customHeight="1">
      <c r="A177" s="130" t="s">
        <v>29588</v>
      </c>
      <c r="B177" s="130" t="s">
        <v>29597</v>
      </c>
      <c r="C177" s="130"/>
      <c r="D177" s="130" t="s">
        <v>20915</v>
      </c>
      <c r="E177" s="130" t="s">
        <v>29596</v>
      </c>
      <c r="F177" s="130"/>
      <c r="G177" s="129">
        <v>2014</v>
      </c>
      <c r="H177" s="128">
        <v>420003</v>
      </c>
    </row>
    <row r="178" spans="1:8" ht="24.75" customHeight="1">
      <c r="A178" s="130" t="s">
        <v>29588</v>
      </c>
      <c r="B178" s="130" t="s">
        <v>7494</v>
      </c>
      <c r="C178" s="130"/>
      <c r="D178" s="130" t="s">
        <v>20915</v>
      </c>
      <c r="E178" s="130" t="s">
        <v>29595</v>
      </c>
      <c r="F178" s="130"/>
      <c r="G178" s="129">
        <v>2014</v>
      </c>
      <c r="H178" s="128">
        <v>260134</v>
      </c>
    </row>
    <row r="179" spans="1:8" ht="24.75" customHeight="1">
      <c r="A179" s="130" t="s">
        <v>29588</v>
      </c>
      <c r="B179" s="130" t="s">
        <v>29594</v>
      </c>
      <c r="C179" s="130"/>
      <c r="D179" s="130" t="s">
        <v>20915</v>
      </c>
      <c r="E179" s="130" t="s">
        <v>29593</v>
      </c>
      <c r="F179" s="130"/>
      <c r="G179" s="129">
        <v>2014</v>
      </c>
      <c r="H179" s="128">
        <v>19400</v>
      </c>
    </row>
    <row r="180" spans="1:8" ht="24.75" customHeight="1">
      <c r="A180" s="130" t="s">
        <v>29588</v>
      </c>
      <c r="B180" s="130" t="s">
        <v>29592</v>
      </c>
      <c r="C180" s="130"/>
      <c r="D180" s="130" t="s">
        <v>20915</v>
      </c>
      <c r="E180" s="130" t="s">
        <v>29591</v>
      </c>
      <c r="F180" s="130"/>
      <c r="G180" s="129">
        <v>2014</v>
      </c>
      <c r="H180" s="128">
        <v>156089</v>
      </c>
    </row>
    <row r="181" spans="1:8" ht="24.75" customHeight="1">
      <c r="A181" s="130" t="s">
        <v>29588</v>
      </c>
      <c r="B181" s="130" t="s">
        <v>29590</v>
      </c>
      <c r="C181" s="130"/>
      <c r="D181" s="130" t="s">
        <v>20915</v>
      </c>
      <c r="E181" s="130" t="s">
        <v>29589</v>
      </c>
      <c r="F181" s="130"/>
      <c r="G181" s="129">
        <v>2014</v>
      </c>
      <c r="H181" s="128">
        <v>179988</v>
      </c>
    </row>
    <row r="182" spans="1:8" ht="24.75" customHeight="1">
      <c r="A182" s="130" t="s">
        <v>29588</v>
      </c>
      <c r="B182" s="130" t="s">
        <v>4095</v>
      </c>
      <c r="C182" s="130"/>
      <c r="D182" s="130" t="s">
        <v>20915</v>
      </c>
      <c r="E182" s="130" t="s">
        <v>29587</v>
      </c>
      <c r="F182" s="130"/>
      <c r="G182" s="129">
        <v>2014</v>
      </c>
      <c r="H182" s="128">
        <v>410634</v>
      </c>
    </row>
    <row r="183" spans="1:8" ht="24.75" customHeight="1">
      <c r="A183" s="130" t="s">
        <v>29574</v>
      </c>
      <c r="B183" s="130" t="s">
        <v>4255</v>
      </c>
      <c r="C183" s="130"/>
      <c r="D183" s="130" t="s">
        <v>21910</v>
      </c>
      <c r="E183" s="130" t="s">
        <v>1390</v>
      </c>
      <c r="F183" s="130"/>
      <c r="G183" s="129">
        <v>2014</v>
      </c>
      <c r="H183" s="128">
        <v>8000</v>
      </c>
    </row>
    <row r="184" spans="1:8" ht="24.75" customHeight="1">
      <c r="A184" s="130" t="s">
        <v>29574</v>
      </c>
      <c r="B184" s="130" t="s">
        <v>26730</v>
      </c>
      <c r="C184" s="130" t="s">
        <v>6642</v>
      </c>
      <c r="D184" s="130" t="s">
        <v>21910</v>
      </c>
      <c r="E184" s="130" t="s">
        <v>1390</v>
      </c>
      <c r="F184" s="130"/>
      <c r="G184" s="129">
        <v>2014</v>
      </c>
      <c r="H184" s="128">
        <v>16000</v>
      </c>
    </row>
    <row r="185" spans="1:8" ht="24.75" customHeight="1">
      <c r="A185" s="130" t="s">
        <v>29574</v>
      </c>
      <c r="B185" s="130" t="s">
        <v>2171</v>
      </c>
      <c r="C185" s="130" t="s">
        <v>29586</v>
      </c>
      <c r="D185" s="130" t="s">
        <v>21910</v>
      </c>
      <c r="E185" s="130" t="s">
        <v>1390</v>
      </c>
      <c r="F185" s="130"/>
      <c r="G185" s="129">
        <v>2014</v>
      </c>
      <c r="H185" s="128">
        <v>54450</v>
      </c>
    </row>
    <row r="186" spans="1:8" ht="24.75" customHeight="1">
      <c r="A186" s="130" t="s">
        <v>29574</v>
      </c>
      <c r="B186" s="130" t="s">
        <v>29585</v>
      </c>
      <c r="C186" s="130" t="s">
        <v>29584</v>
      </c>
      <c r="D186" s="130" t="s">
        <v>21910</v>
      </c>
      <c r="E186" s="130" t="s">
        <v>1390</v>
      </c>
      <c r="F186" s="130"/>
      <c r="G186" s="129">
        <v>2014</v>
      </c>
      <c r="H186" s="128">
        <v>149000</v>
      </c>
    </row>
    <row r="187" spans="1:8" ht="24.75" customHeight="1">
      <c r="A187" s="130" t="s">
        <v>29574</v>
      </c>
      <c r="B187" s="130" t="s">
        <v>2218</v>
      </c>
      <c r="C187" s="130" t="s">
        <v>21928</v>
      </c>
      <c r="D187" s="130" t="s">
        <v>21910</v>
      </c>
      <c r="E187" s="130" t="s">
        <v>1390</v>
      </c>
      <c r="F187" s="130"/>
      <c r="G187" s="129">
        <v>2014</v>
      </c>
      <c r="H187" s="128">
        <v>1750</v>
      </c>
    </row>
    <row r="188" spans="1:8" ht="24.75" customHeight="1">
      <c r="A188" s="130" t="s">
        <v>29574</v>
      </c>
      <c r="B188" s="130" t="s">
        <v>29583</v>
      </c>
      <c r="C188" s="130" t="s">
        <v>29582</v>
      </c>
      <c r="D188" s="130" t="s">
        <v>21910</v>
      </c>
      <c r="E188" s="130" t="s">
        <v>1390</v>
      </c>
      <c r="F188" s="130"/>
      <c r="G188" s="129">
        <v>2014</v>
      </c>
      <c r="H188" s="128">
        <v>8000</v>
      </c>
    </row>
    <row r="189" spans="1:8" ht="24.75" customHeight="1">
      <c r="A189" s="130" t="s">
        <v>29574</v>
      </c>
      <c r="B189" s="130" t="s">
        <v>29581</v>
      </c>
      <c r="C189" s="130" t="s">
        <v>29580</v>
      </c>
      <c r="D189" s="130" t="s">
        <v>21910</v>
      </c>
      <c r="E189" s="130" t="s">
        <v>1390</v>
      </c>
      <c r="F189" s="130"/>
      <c r="G189" s="129">
        <v>2014</v>
      </c>
      <c r="H189" s="128">
        <v>2500</v>
      </c>
    </row>
    <row r="190" spans="1:8" ht="24.75" customHeight="1">
      <c r="A190" s="130" t="s">
        <v>29574</v>
      </c>
      <c r="B190" s="130" t="s">
        <v>29579</v>
      </c>
      <c r="C190" s="130" t="s">
        <v>2665</v>
      </c>
      <c r="D190" s="130" t="s">
        <v>21910</v>
      </c>
      <c r="E190" s="130" t="s">
        <v>1390</v>
      </c>
      <c r="F190" s="130"/>
      <c r="G190" s="129">
        <v>2014</v>
      </c>
      <c r="H190" s="128">
        <v>15316.2</v>
      </c>
    </row>
    <row r="191" spans="1:8" ht="24.75" customHeight="1">
      <c r="A191" s="130" t="s">
        <v>29574</v>
      </c>
      <c r="B191" s="130" t="s">
        <v>29578</v>
      </c>
      <c r="C191" s="130"/>
      <c r="D191" s="130" t="s">
        <v>21910</v>
      </c>
      <c r="E191" s="130" t="s">
        <v>1390</v>
      </c>
      <c r="F191" s="130"/>
      <c r="G191" s="129">
        <v>2014</v>
      </c>
      <c r="H191" s="128">
        <v>500</v>
      </c>
    </row>
    <row r="192" spans="1:8" ht="24.75" customHeight="1">
      <c r="A192" s="130" t="s">
        <v>29574</v>
      </c>
      <c r="B192" s="130" t="s">
        <v>29577</v>
      </c>
      <c r="C192" s="130"/>
      <c r="D192" s="130" t="s">
        <v>21910</v>
      </c>
      <c r="E192" s="130" t="s">
        <v>1390</v>
      </c>
      <c r="F192" s="130"/>
      <c r="G192" s="129">
        <v>2014</v>
      </c>
      <c r="H192" s="128">
        <v>2000</v>
      </c>
    </row>
    <row r="193" spans="1:8" ht="24.75" customHeight="1">
      <c r="A193" s="130" t="s">
        <v>29574</v>
      </c>
      <c r="B193" s="130" t="s">
        <v>29576</v>
      </c>
      <c r="C193" s="130" t="s">
        <v>29575</v>
      </c>
      <c r="D193" s="130" t="s">
        <v>21910</v>
      </c>
      <c r="E193" s="130" t="s">
        <v>1390</v>
      </c>
      <c r="F193" s="130"/>
      <c r="G193" s="129">
        <v>2014</v>
      </c>
      <c r="H193" s="128">
        <v>2000</v>
      </c>
    </row>
    <row r="194" spans="1:8" ht="24.75" customHeight="1">
      <c r="A194" s="130" t="s">
        <v>29574</v>
      </c>
      <c r="B194" s="130" t="s">
        <v>29573</v>
      </c>
      <c r="C194" s="130"/>
      <c r="D194" s="130" t="s">
        <v>21910</v>
      </c>
      <c r="E194" s="130" t="s">
        <v>1390</v>
      </c>
      <c r="F194" s="130"/>
      <c r="G194" s="129">
        <v>2014</v>
      </c>
      <c r="H194" s="128">
        <v>825</v>
      </c>
    </row>
    <row r="195" spans="1:8" ht="24.75" customHeight="1">
      <c r="A195" s="130" t="s">
        <v>29484</v>
      </c>
      <c r="B195" s="130" t="s">
        <v>29572</v>
      </c>
      <c r="C195" s="130"/>
      <c r="D195" s="130" t="s">
        <v>20826</v>
      </c>
      <c r="E195" s="130" t="s">
        <v>1390</v>
      </c>
      <c r="F195" s="130" t="s">
        <v>29571</v>
      </c>
      <c r="G195" s="129">
        <v>2014</v>
      </c>
      <c r="H195" s="128">
        <v>7992.24</v>
      </c>
    </row>
    <row r="196" spans="1:8" ht="24.75" customHeight="1">
      <c r="A196" s="130" t="s">
        <v>29484</v>
      </c>
      <c r="B196" s="130" t="s">
        <v>29570</v>
      </c>
      <c r="C196" s="130" t="s">
        <v>29569</v>
      </c>
      <c r="D196" s="130" t="s">
        <v>20826</v>
      </c>
      <c r="E196" s="130" t="s">
        <v>1390</v>
      </c>
      <c r="F196" s="130" t="s">
        <v>29568</v>
      </c>
      <c r="G196" s="129">
        <v>2014</v>
      </c>
      <c r="H196" s="128">
        <v>130000</v>
      </c>
    </row>
    <row r="197" spans="1:8" ht="24.75" customHeight="1">
      <c r="A197" s="130" t="s">
        <v>29484</v>
      </c>
      <c r="B197" s="130" t="s">
        <v>29567</v>
      </c>
      <c r="C197" s="130" t="s">
        <v>29566</v>
      </c>
      <c r="D197" s="130" t="s">
        <v>20826</v>
      </c>
      <c r="E197" s="130" t="s">
        <v>29565</v>
      </c>
      <c r="F197" s="130" t="s">
        <v>29564</v>
      </c>
      <c r="G197" s="129">
        <v>2014</v>
      </c>
      <c r="H197" s="128">
        <v>550000</v>
      </c>
    </row>
    <row r="198" spans="1:8" ht="24.75" customHeight="1">
      <c r="A198" s="130" t="s">
        <v>29484</v>
      </c>
      <c r="B198" s="130" t="s">
        <v>29563</v>
      </c>
      <c r="C198" s="130">
        <v>73617993809</v>
      </c>
      <c r="D198" s="130" t="s">
        <v>20826</v>
      </c>
      <c r="E198" s="130" t="s">
        <v>29562</v>
      </c>
      <c r="F198" s="130" t="s">
        <v>29561</v>
      </c>
      <c r="G198" s="129">
        <v>2014</v>
      </c>
      <c r="H198" s="128">
        <v>301000</v>
      </c>
    </row>
    <row r="199" spans="1:8" ht="24.75" customHeight="1">
      <c r="A199" s="130" t="s">
        <v>29484</v>
      </c>
      <c r="B199" s="130" t="s">
        <v>7488</v>
      </c>
      <c r="C199" s="130"/>
      <c r="D199" s="130" t="s">
        <v>20826</v>
      </c>
      <c r="E199" s="130" t="s">
        <v>1390</v>
      </c>
      <c r="F199" s="130" t="s">
        <v>29560</v>
      </c>
      <c r="G199" s="129">
        <v>2014</v>
      </c>
      <c r="H199" s="128">
        <v>30000</v>
      </c>
    </row>
    <row r="200" spans="1:8" ht="24.75" customHeight="1">
      <c r="A200" s="130" t="s">
        <v>29484</v>
      </c>
      <c r="B200" s="130" t="s">
        <v>29559</v>
      </c>
      <c r="C200" s="130" t="s">
        <v>29558</v>
      </c>
      <c r="D200" s="130" t="s">
        <v>20826</v>
      </c>
      <c r="E200" s="130" t="s">
        <v>29557</v>
      </c>
      <c r="F200" s="130" t="s">
        <v>29556</v>
      </c>
      <c r="G200" s="129">
        <v>2014</v>
      </c>
      <c r="H200" s="128">
        <v>24000</v>
      </c>
    </row>
    <row r="201" spans="1:8" ht="24.75" customHeight="1">
      <c r="A201" s="130" t="s">
        <v>29484</v>
      </c>
      <c r="B201" s="130" t="s">
        <v>29555</v>
      </c>
      <c r="C201" s="130" t="s">
        <v>29554</v>
      </c>
      <c r="D201" s="130" t="s">
        <v>20826</v>
      </c>
      <c r="E201" s="130" t="s">
        <v>29553</v>
      </c>
      <c r="F201" s="130" t="s">
        <v>29552</v>
      </c>
      <c r="G201" s="129">
        <v>2014</v>
      </c>
      <c r="H201" s="128">
        <v>8000</v>
      </c>
    </row>
    <row r="202" spans="1:8" ht="24.75" customHeight="1">
      <c r="A202" s="130" t="s">
        <v>29484</v>
      </c>
      <c r="B202" s="130" t="s">
        <v>29551</v>
      </c>
      <c r="C202" s="130" t="s">
        <v>29550</v>
      </c>
      <c r="D202" s="130" t="s">
        <v>20826</v>
      </c>
      <c r="E202" s="130" t="s">
        <v>1390</v>
      </c>
      <c r="F202" s="130" t="s">
        <v>29549</v>
      </c>
      <c r="G202" s="129">
        <v>2014</v>
      </c>
      <c r="H202" s="128">
        <v>10000</v>
      </c>
    </row>
    <row r="203" spans="1:8" ht="24.75" customHeight="1">
      <c r="A203" s="130" t="s">
        <v>29484</v>
      </c>
      <c r="B203" s="130" t="s">
        <v>23694</v>
      </c>
      <c r="C203" s="130" t="s">
        <v>29548</v>
      </c>
      <c r="D203" s="130" t="s">
        <v>20826</v>
      </c>
      <c r="E203" s="130" t="s">
        <v>29547</v>
      </c>
      <c r="F203" s="130" t="s">
        <v>29546</v>
      </c>
      <c r="G203" s="129">
        <v>2014</v>
      </c>
      <c r="H203" s="128">
        <v>50000</v>
      </c>
    </row>
    <row r="204" spans="1:8" ht="24.75" customHeight="1">
      <c r="A204" s="130" t="s">
        <v>29484</v>
      </c>
      <c r="B204" s="130" t="s">
        <v>29545</v>
      </c>
      <c r="C204" s="130"/>
      <c r="D204" s="130" t="s">
        <v>20826</v>
      </c>
      <c r="E204" s="130" t="s">
        <v>29544</v>
      </c>
      <c r="F204" s="130" t="s">
        <v>29543</v>
      </c>
      <c r="G204" s="129">
        <v>2014</v>
      </c>
      <c r="H204" s="128">
        <v>4000</v>
      </c>
    </row>
    <row r="205" spans="1:8" ht="24.75" customHeight="1">
      <c r="A205" s="130" t="s">
        <v>29484</v>
      </c>
      <c r="B205" s="130" t="s">
        <v>28431</v>
      </c>
      <c r="C205" s="130" t="s">
        <v>29542</v>
      </c>
      <c r="D205" s="130" t="s">
        <v>20826</v>
      </c>
      <c r="E205" s="130" t="s">
        <v>29541</v>
      </c>
      <c r="F205" s="130" t="s">
        <v>29540</v>
      </c>
      <c r="G205" s="129">
        <v>2014</v>
      </c>
      <c r="H205" s="128">
        <v>70000</v>
      </c>
    </row>
    <row r="206" spans="1:8" ht="24.75" customHeight="1">
      <c r="A206" s="130" t="s">
        <v>29484</v>
      </c>
      <c r="B206" s="130" t="s">
        <v>29539</v>
      </c>
      <c r="C206" s="130" t="s">
        <v>29538</v>
      </c>
      <c r="D206" s="130" t="s">
        <v>20826</v>
      </c>
      <c r="E206" s="130" t="s">
        <v>29537</v>
      </c>
      <c r="F206" s="130" t="s">
        <v>29536</v>
      </c>
      <c r="G206" s="129">
        <v>2014</v>
      </c>
      <c r="H206" s="128">
        <v>35000</v>
      </c>
    </row>
    <row r="207" spans="1:8" ht="24.75" customHeight="1">
      <c r="A207" s="130" t="s">
        <v>29484</v>
      </c>
      <c r="B207" s="130" t="s">
        <v>1275</v>
      </c>
      <c r="C207" s="130" t="s">
        <v>29535</v>
      </c>
      <c r="D207" s="130" t="s">
        <v>20826</v>
      </c>
      <c r="E207" s="130" t="s">
        <v>1390</v>
      </c>
      <c r="F207" s="130" t="s">
        <v>29534</v>
      </c>
      <c r="G207" s="129">
        <v>2014</v>
      </c>
      <c r="H207" s="128">
        <v>13000</v>
      </c>
    </row>
    <row r="208" spans="1:8" ht="24.75" customHeight="1">
      <c r="A208" s="130" t="s">
        <v>29484</v>
      </c>
      <c r="B208" s="130" t="s">
        <v>29533</v>
      </c>
      <c r="C208" s="130" t="s">
        <v>29532</v>
      </c>
      <c r="D208" s="130" t="s">
        <v>20826</v>
      </c>
      <c r="E208" s="130" t="s">
        <v>29531</v>
      </c>
      <c r="F208" s="130" t="s">
        <v>29530</v>
      </c>
      <c r="G208" s="129">
        <v>2014</v>
      </c>
      <c r="H208" s="128">
        <v>25000</v>
      </c>
    </row>
    <row r="209" spans="1:8" ht="24.75" customHeight="1">
      <c r="A209" s="130" t="s">
        <v>29484</v>
      </c>
      <c r="B209" s="130" t="s">
        <v>1236</v>
      </c>
      <c r="C209" s="130" t="s">
        <v>29529</v>
      </c>
      <c r="D209" s="130" t="s">
        <v>20826</v>
      </c>
      <c r="E209" s="130" t="s">
        <v>29528</v>
      </c>
      <c r="F209" s="130" t="s">
        <v>29527</v>
      </c>
      <c r="G209" s="129">
        <v>2014</v>
      </c>
      <c r="H209" s="128">
        <v>16000</v>
      </c>
    </row>
    <row r="210" spans="1:8" ht="24.75" customHeight="1">
      <c r="A210" s="130" t="s">
        <v>29484</v>
      </c>
      <c r="B210" s="130" t="s">
        <v>29526</v>
      </c>
      <c r="C210" s="130" t="s">
        <v>29525</v>
      </c>
      <c r="D210" s="130" t="s">
        <v>20826</v>
      </c>
      <c r="E210" s="130" t="s">
        <v>29524</v>
      </c>
      <c r="F210" s="130" t="s">
        <v>29523</v>
      </c>
      <c r="G210" s="129">
        <v>2014</v>
      </c>
      <c r="H210" s="128">
        <v>11600</v>
      </c>
    </row>
    <row r="211" spans="1:8" ht="24.75" customHeight="1">
      <c r="A211" s="130" t="s">
        <v>29484</v>
      </c>
      <c r="B211" s="130" t="s">
        <v>29522</v>
      </c>
      <c r="C211" s="130"/>
      <c r="D211" s="130" t="s">
        <v>20826</v>
      </c>
      <c r="E211" s="130" t="s">
        <v>1390</v>
      </c>
      <c r="F211" s="130" t="s">
        <v>29521</v>
      </c>
      <c r="G211" s="129">
        <v>2014</v>
      </c>
      <c r="H211" s="128">
        <v>3000</v>
      </c>
    </row>
    <row r="212" spans="1:8" ht="24.75" customHeight="1">
      <c r="A212" s="130" t="s">
        <v>29484</v>
      </c>
      <c r="B212" s="130" t="s">
        <v>3104</v>
      </c>
      <c r="C212" s="130"/>
      <c r="D212" s="130" t="s">
        <v>20826</v>
      </c>
      <c r="E212" s="130" t="s">
        <v>1390</v>
      </c>
      <c r="F212" s="130" t="s">
        <v>29520</v>
      </c>
      <c r="G212" s="129">
        <v>2014</v>
      </c>
      <c r="H212" s="128">
        <v>5000</v>
      </c>
    </row>
    <row r="213" spans="1:8" ht="24.75" customHeight="1">
      <c r="A213" s="130" t="s">
        <v>29484</v>
      </c>
      <c r="B213" s="130" t="s">
        <v>29519</v>
      </c>
      <c r="C213" s="130"/>
      <c r="D213" s="130" t="s">
        <v>20826</v>
      </c>
      <c r="E213" s="130" t="s">
        <v>1390</v>
      </c>
      <c r="F213" s="130" t="s">
        <v>29518</v>
      </c>
      <c r="G213" s="129">
        <v>2014</v>
      </c>
      <c r="H213" s="128">
        <v>1000</v>
      </c>
    </row>
    <row r="214" spans="1:8" ht="24.75" customHeight="1">
      <c r="A214" s="130" t="s">
        <v>29484</v>
      </c>
      <c r="B214" s="130" t="s">
        <v>29517</v>
      </c>
      <c r="C214" s="130" t="s">
        <v>18976</v>
      </c>
      <c r="D214" s="130" t="s">
        <v>20826</v>
      </c>
      <c r="E214" s="130" t="s">
        <v>1390</v>
      </c>
      <c r="F214" s="130" t="s">
        <v>29516</v>
      </c>
      <c r="G214" s="129">
        <v>2014</v>
      </c>
      <c r="H214" s="128">
        <v>3000</v>
      </c>
    </row>
    <row r="215" spans="1:8" ht="24.75" customHeight="1">
      <c r="A215" s="130" t="s">
        <v>29484</v>
      </c>
      <c r="B215" s="130" t="s">
        <v>29515</v>
      </c>
      <c r="C215" s="130" t="s">
        <v>29514</v>
      </c>
      <c r="D215" s="130" t="s">
        <v>20826</v>
      </c>
      <c r="E215" s="130" t="s">
        <v>1390</v>
      </c>
      <c r="F215" s="130" t="s">
        <v>29513</v>
      </c>
      <c r="G215" s="129">
        <v>2014</v>
      </c>
      <c r="H215" s="128">
        <v>1500</v>
      </c>
    </row>
    <row r="216" spans="1:8" ht="24.75" customHeight="1">
      <c r="A216" s="130" t="s">
        <v>29484</v>
      </c>
      <c r="B216" s="130" t="s">
        <v>29512</v>
      </c>
      <c r="C216" s="130" t="s">
        <v>29511</v>
      </c>
      <c r="D216" s="130" t="s">
        <v>20826</v>
      </c>
      <c r="E216" s="130" t="s">
        <v>1390</v>
      </c>
      <c r="F216" s="130" t="s">
        <v>29510</v>
      </c>
      <c r="G216" s="129">
        <v>2014</v>
      </c>
      <c r="H216" s="128">
        <v>1000</v>
      </c>
    </row>
    <row r="217" spans="1:8" ht="24.75" customHeight="1">
      <c r="A217" s="130" t="s">
        <v>29484</v>
      </c>
      <c r="B217" s="130" t="s">
        <v>29509</v>
      </c>
      <c r="C217" s="130"/>
      <c r="D217" s="130" t="s">
        <v>20826</v>
      </c>
      <c r="E217" s="130" t="s">
        <v>1390</v>
      </c>
      <c r="F217" s="130" t="s">
        <v>29508</v>
      </c>
      <c r="G217" s="129">
        <v>2014</v>
      </c>
      <c r="H217" s="128">
        <v>12000</v>
      </c>
    </row>
    <row r="218" spans="1:8" ht="24.75" customHeight="1">
      <c r="A218" s="130" t="s">
        <v>29484</v>
      </c>
      <c r="B218" s="130" t="s">
        <v>29507</v>
      </c>
      <c r="C218" s="130"/>
      <c r="D218" s="130" t="s">
        <v>20826</v>
      </c>
      <c r="E218" s="130" t="s">
        <v>1390</v>
      </c>
      <c r="F218" s="130" t="s">
        <v>29506</v>
      </c>
      <c r="G218" s="129">
        <v>2014</v>
      </c>
      <c r="H218" s="128">
        <v>5000</v>
      </c>
    </row>
    <row r="219" spans="1:8" ht="24.75" customHeight="1">
      <c r="A219" s="130" t="s">
        <v>29484</v>
      </c>
      <c r="B219" s="130" t="s">
        <v>29505</v>
      </c>
      <c r="C219" s="130" t="s">
        <v>29504</v>
      </c>
      <c r="D219" s="130" t="s">
        <v>20826</v>
      </c>
      <c r="E219" s="130" t="s">
        <v>29503</v>
      </c>
      <c r="F219" s="130" t="s">
        <v>29502</v>
      </c>
      <c r="G219" s="129">
        <v>2014</v>
      </c>
      <c r="H219" s="128">
        <v>1500</v>
      </c>
    </row>
    <row r="220" spans="1:8" ht="24.75" customHeight="1">
      <c r="A220" s="130" t="s">
        <v>29484</v>
      </c>
      <c r="B220" s="130" t="s">
        <v>29501</v>
      </c>
      <c r="C220" s="130"/>
      <c r="D220" s="130" t="s">
        <v>20826</v>
      </c>
      <c r="E220" s="130" t="s">
        <v>1390</v>
      </c>
      <c r="F220" s="130"/>
      <c r="G220" s="129">
        <v>2014</v>
      </c>
      <c r="H220" s="128">
        <v>6500</v>
      </c>
    </row>
    <row r="221" spans="1:8" ht="24.75" customHeight="1">
      <c r="A221" s="130" t="s">
        <v>29484</v>
      </c>
      <c r="B221" s="130" t="s">
        <v>29500</v>
      </c>
      <c r="C221" s="130" t="s">
        <v>29499</v>
      </c>
      <c r="D221" s="130" t="s">
        <v>20826</v>
      </c>
      <c r="E221" s="130" t="s">
        <v>29498</v>
      </c>
      <c r="F221" s="130" t="s">
        <v>29497</v>
      </c>
      <c r="G221" s="129">
        <v>2014</v>
      </c>
      <c r="H221" s="128">
        <v>16000</v>
      </c>
    </row>
    <row r="222" spans="1:8" ht="24.75" customHeight="1">
      <c r="A222" s="130" t="s">
        <v>29484</v>
      </c>
      <c r="B222" s="130" t="s">
        <v>29496</v>
      </c>
      <c r="C222" s="130" t="s">
        <v>29495</v>
      </c>
      <c r="D222" s="130" t="s">
        <v>20826</v>
      </c>
      <c r="E222" s="130" t="s">
        <v>29494</v>
      </c>
      <c r="F222" s="130" t="s">
        <v>29493</v>
      </c>
      <c r="G222" s="129">
        <v>2014</v>
      </c>
      <c r="H222" s="128">
        <v>7500</v>
      </c>
    </row>
    <row r="223" spans="1:8" ht="24.75" customHeight="1">
      <c r="A223" s="130" t="s">
        <v>29484</v>
      </c>
      <c r="B223" s="130" t="s">
        <v>24135</v>
      </c>
      <c r="C223" s="130"/>
      <c r="D223" s="130" t="s">
        <v>20826</v>
      </c>
      <c r="E223" s="130" t="s">
        <v>1390</v>
      </c>
      <c r="F223" s="130"/>
      <c r="G223" s="129">
        <v>2014</v>
      </c>
      <c r="H223" s="128">
        <v>2000</v>
      </c>
    </row>
    <row r="224" spans="1:8" ht="24.75" customHeight="1">
      <c r="A224" s="130" t="s">
        <v>29484</v>
      </c>
      <c r="B224" s="130" t="s">
        <v>29492</v>
      </c>
      <c r="C224" s="130"/>
      <c r="D224" s="130" t="s">
        <v>20826</v>
      </c>
      <c r="E224" s="130" t="s">
        <v>1390</v>
      </c>
      <c r="F224" s="130"/>
      <c r="G224" s="129">
        <v>2014</v>
      </c>
      <c r="H224" s="128">
        <v>1000</v>
      </c>
    </row>
    <row r="225" spans="1:8" ht="24.75" customHeight="1">
      <c r="A225" s="130" t="s">
        <v>29484</v>
      </c>
      <c r="B225" s="130" t="s">
        <v>29491</v>
      </c>
      <c r="C225" s="130" t="s">
        <v>29490</v>
      </c>
      <c r="D225" s="130" t="s">
        <v>20826</v>
      </c>
      <c r="E225" s="130" t="s">
        <v>29489</v>
      </c>
      <c r="F225" s="130" t="s">
        <v>29488</v>
      </c>
      <c r="G225" s="129">
        <v>2014</v>
      </c>
      <c r="H225" s="128">
        <v>3000</v>
      </c>
    </row>
    <row r="226" spans="1:8" ht="24.75" customHeight="1">
      <c r="A226" s="130" t="s">
        <v>29484</v>
      </c>
      <c r="B226" s="130" t="s">
        <v>29487</v>
      </c>
      <c r="C226" s="130"/>
      <c r="D226" s="130" t="s">
        <v>20826</v>
      </c>
      <c r="E226" s="130" t="s">
        <v>1390</v>
      </c>
      <c r="F226" s="130" t="s">
        <v>29486</v>
      </c>
      <c r="G226" s="129">
        <v>2014</v>
      </c>
      <c r="H226" s="128">
        <v>330000</v>
      </c>
    </row>
    <row r="227" spans="1:8" ht="24.75" customHeight="1">
      <c r="A227" s="130" t="s">
        <v>29484</v>
      </c>
      <c r="B227" s="130" t="s">
        <v>2900</v>
      </c>
      <c r="C227" s="130" t="s">
        <v>29485</v>
      </c>
      <c r="D227" s="130" t="s">
        <v>20826</v>
      </c>
      <c r="E227" s="130" t="s">
        <v>1390</v>
      </c>
      <c r="F227" s="130"/>
      <c r="G227" s="129">
        <v>2014</v>
      </c>
      <c r="H227" s="128">
        <v>3000</v>
      </c>
    </row>
    <row r="228" spans="1:8" ht="24.75" customHeight="1">
      <c r="A228" s="130" t="s">
        <v>29484</v>
      </c>
      <c r="B228" s="130" t="s">
        <v>29483</v>
      </c>
      <c r="C228" s="130" t="s">
        <v>22855</v>
      </c>
      <c r="D228" s="130" t="s">
        <v>21098</v>
      </c>
      <c r="E228" s="130" t="s">
        <v>29482</v>
      </c>
      <c r="F228" s="130" t="s">
        <v>29481</v>
      </c>
      <c r="G228" s="129">
        <v>2014</v>
      </c>
      <c r="H228" s="128">
        <v>8000</v>
      </c>
    </row>
    <row r="229" spans="1:8" ht="24.75" customHeight="1">
      <c r="A229" s="130" t="s">
        <v>29433</v>
      </c>
      <c r="B229" s="130" t="s">
        <v>29480</v>
      </c>
      <c r="C229" s="130">
        <v>81638559697</v>
      </c>
      <c r="D229" s="130" t="s">
        <v>20915</v>
      </c>
      <c r="E229" s="130" t="s">
        <v>1390</v>
      </c>
      <c r="F229" s="130" t="s">
        <v>29479</v>
      </c>
      <c r="G229" s="129">
        <v>2014</v>
      </c>
      <c r="H229" s="128">
        <v>4000</v>
      </c>
    </row>
    <row r="230" spans="1:8" ht="24.75" customHeight="1">
      <c r="A230" s="130" t="s">
        <v>29433</v>
      </c>
      <c r="B230" s="130" t="s">
        <v>29478</v>
      </c>
      <c r="C230" s="130">
        <v>81041630702</v>
      </c>
      <c r="D230" s="130" t="s">
        <v>20915</v>
      </c>
      <c r="E230" s="130" t="s">
        <v>1390</v>
      </c>
      <c r="F230" s="130" t="s">
        <v>29477</v>
      </c>
      <c r="G230" s="129">
        <v>2014</v>
      </c>
      <c r="H230" s="128">
        <v>15000</v>
      </c>
    </row>
    <row r="231" spans="1:8" ht="24.75" customHeight="1">
      <c r="A231" s="130" t="s">
        <v>29433</v>
      </c>
      <c r="B231" s="130" t="s">
        <v>29476</v>
      </c>
      <c r="C231" s="130">
        <v>61893527980</v>
      </c>
      <c r="D231" s="130" t="s">
        <v>20915</v>
      </c>
      <c r="E231" s="130" t="s">
        <v>1390</v>
      </c>
      <c r="F231" s="130" t="s">
        <v>29475</v>
      </c>
      <c r="G231" s="129">
        <v>2014</v>
      </c>
      <c r="H231" s="128">
        <v>15000</v>
      </c>
    </row>
    <row r="232" spans="1:8" ht="24.75" customHeight="1">
      <c r="A232" s="130" t="s">
        <v>29433</v>
      </c>
      <c r="B232" s="130" t="s">
        <v>29474</v>
      </c>
      <c r="C232" s="130">
        <v>84853565928</v>
      </c>
      <c r="D232" s="130" t="s">
        <v>20915</v>
      </c>
      <c r="E232" s="130" t="s">
        <v>1390</v>
      </c>
      <c r="F232" s="130" t="s">
        <v>29473</v>
      </c>
      <c r="G232" s="129">
        <v>2014</v>
      </c>
      <c r="H232" s="128">
        <v>12000</v>
      </c>
    </row>
    <row r="233" spans="1:8" ht="24.75" customHeight="1">
      <c r="A233" s="130" t="s">
        <v>29433</v>
      </c>
      <c r="B233" s="130" t="s">
        <v>29472</v>
      </c>
      <c r="C233" s="130">
        <v>58249243898</v>
      </c>
      <c r="D233" s="130" t="s">
        <v>20915</v>
      </c>
      <c r="E233" s="130" t="s">
        <v>1390</v>
      </c>
      <c r="F233" s="130" t="s">
        <v>29471</v>
      </c>
      <c r="G233" s="129">
        <v>2014</v>
      </c>
      <c r="H233" s="128">
        <v>12000</v>
      </c>
    </row>
    <row r="234" spans="1:8" ht="24.75" customHeight="1">
      <c r="A234" s="130" t="s">
        <v>29433</v>
      </c>
      <c r="B234" s="130" t="s">
        <v>6328</v>
      </c>
      <c r="C234" s="130"/>
      <c r="D234" s="130" t="s">
        <v>20915</v>
      </c>
      <c r="E234" s="130" t="s">
        <v>1390</v>
      </c>
      <c r="F234" s="130"/>
      <c r="G234" s="129">
        <v>2014</v>
      </c>
      <c r="H234" s="128">
        <v>5000</v>
      </c>
    </row>
    <row r="235" spans="1:8" ht="24.75" customHeight="1">
      <c r="A235" s="130" t="s">
        <v>29433</v>
      </c>
      <c r="B235" s="130" t="s">
        <v>29470</v>
      </c>
      <c r="C235" s="130">
        <v>61375669665</v>
      </c>
      <c r="D235" s="130" t="s">
        <v>20915</v>
      </c>
      <c r="E235" s="130" t="s">
        <v>1390</v>
      </c>
      <c r="F235" s="130" t="s">
        <v>29469</v>
      </c>
      <c r="G235" s="129">
        <v>2014</v>
      </c>
      <c r="H235" s="128">
        <v>5000</v>
      </c>
    </row>
    <row r="236" spans="1:8" ht="24.75" customHeight="1">
      <c r="A236" s="130" t="s">
        <v>29433</v>
      </c>
      <c r="B236" s="130" t="s">
        <v>29468</v>
      </c>
      <c r="C236" s="130">
        <v>37802117639</v>
      </c>
      <c r="D236" s="130" t="s">
        <v>20915</v>
      </c>
      <c r="E236" s="130" t="s">
        <v>1390</v>
      </c>
      <c r="F236" s="130" t="s">
        <v>29467</v>
      </c>
      <c r="G236" s="129">
        <v>2014</v>
      </c>
      <c r="H236" s="128">
        <v>27000</v>
      </c>
    </row>
    <row r="237" spans="1:8" ht="24.75" customHeight="1">
      <c r="A237" s="130" t="s">
        <v>29433</v>
      </c>
      <c r="B237" s="130" t="s">
        <v>24454</v>
      </c>
      <c r="C237" s="130">
        <v>30315270246</v>
      </c>
      <c r="D237" s="130" t="s">
        <v>20915</v>
      </c>
      <c r="E237" s="130" t="s">
        <v>1390</v>
      </c>
      <c r="F237" s="130" t="s">
        <v>29466</v>
      </c>
      <c r="G237" s="129">
        <v>2014</v>
      </c>
      <c r="H237" s="128">
        <v>10000</v>
      </c>
    </row>
    <row r="238" spans="1:8" ht="24.75" customHeight="1">
      <c r="A238" s="130" t="s">
        <v>29433</v>
      </c>
      <c r="B238" s="130" t="s">
        <v>29465</v>
      </c>
      <c r="C238" s="130">
        <v>50138600501</v>
      </c>
      <c r="D238" s="130" t="s">
        <v>20915</v>
      </c>
      <c r="E238" s="130" t="s">
        <v>1390</v>
      </c>
      <c r="F238" s="130" t="s">
        <v>29464</v>
      </c>
      <c r="G238" s="129">
        <v>2014</v>
      </c>
      <c r="H238" s="128">
        <v>10000</v>
      </c>
    </row>
    <row r="239" spans="1:8" ht="24.75" customHeight="1">
      <c r="A239" s="130" t="s">
        <v>29433</v>
      </c>
      <c r="B239" s="130" t="s">
        <v>29463</v>
      </c>
      <c r="C239" s="130">
        <v>40610398054</v>
      </c>
      <c r="D239" s="130" t="s">
        <v>20915</v>
      </c>
      <c r="E239" s="130" t="s">
        <v>1390</v>
      </c>
      <c r="F239" s="130" t="s">
        <v>29462</v>
      </c>
      <c r="G239" s="129">
        <v>2014</v>
      </c>
      <c r="H239" s="128">
        <v>63000</v>
      </c>
    </row>
    <row r="240" spans="1:8" ht="24.75" customHeight="1">
      <c r="A240" s="130" t="s">
        <v>29433</v>
      </c>
      <c r="B240" s="130" t="s">
        <v>29461</v>
      </c>
      <c r="C240" s="130">
        <v>95893540772</v>
      </c>
      <c r="D240" s="130" t="s">
        <v>20915</v>
      </c>
      <c r="E240" s="130" t="s">
        <v>1390</v>
      </c>
      <c r="F240" s="130" t="s">
        <v>29460</v>
      </c>
      <c r="G240" s="129">
        <v>2014</v>
      </c>
      <c r="H240" s="128">
        <v>28000.5</v>
      </c>
    </row>
    <row r="241" spans="1:8" ht="24.75" customHeight="1">
      <c r="A241" s="130" t="s">
        <v>29433</v>
      </c>
      <c r="B241" s="130" t="s">
        <v>29459</v>
      </c>
      <c r="C241" s="130">
        <v>77094884660</v>
      </c>
      <c r="D241" s="130" t="s">
        <v>20915</v>
      </c>
      <c r="E241" s="130" t="s">
        <v>1390</v>
      </c>
      <c r="F241" s="130" t="s">
        <v>29458</v>
      </c>
      <c r="G241" s="129">
        <v>2014</v>
      </c>
      <c r="H241" s="128">
        <v>20000</v>
      </c>
    </row>
    <row r="242" spans="1:8" ht="24.75" customHeight="1">
      <c r="A242" s="130" t="s">
        <v>29433</v>
      </c>
      <c r="B242" s="130" t="s">
        <v>29457</v>
      </c>
      <c r="C242" s="130">
        <v>6524655230</v>
      </c>
      <c r="D242" s="130" t="s">
        <v>20915</v>
      </c>
      <c r="E242" s="130" t="s">
        <v>1390</v>
      </c>
      <c r="F242" s="130" t="s">
        <v>29456</v>
      </c>
      <c r="G242" s="129">
        <v>2014</v>
      </c>
      <c r="H242" s="128">
        <v>16500</v>
      </c>
    </row>
    <row r="243" spans="1:8" ht="24.75" customHeight="1">
      <c r="A243" s="130" t="s">
        <v>29433</v>
      </c>
      <c r="B243" s="130" t="s">
        <v>29455</v>
      </c>
      <c r="C243" s="130">
        <v>74022074032</v>
      </c>
      <c r="D243" s="130" t="s">
        <v>20915</v>
      </c>
      <c r="E243" s="130" t="s">
        <v>1390</v>
      </c>
      <c r="F243" s="130" t="s">
        <v>29454</v>
      </c>
      <c r="G243" s="129">
        <v>2014</v>
      </c>
      <c r="H243" s="128">
        <v>20000</v>
      </c>
    </row>
    <row r="244" spans="1:8" ht="24.75" customHeight="1">
      <c r="A244" s="130" t="s">
        <v>29433</v>
      </c>
      <c r="B244" s="130" t="s">
        <v>29453</v>
      </c>
      <c r="C244" s="130">
        <v>85638957645</v>
      </c>
      <c r="D244" s="130" t="s">
        <v>20915</v>
      </c>
      <c r="E244" s="130" t="s">
        <v>1390</v>
      </c>
      <c r="F244" s="130" t="s">
        <v>29452</v>
      </c>
      <c r="G244" s="129">
        <v>2014</v>
      </c>
      <c r="H244" s="128">
        <v>14850</v>
      </c>
    </row>
    <row r="245" spans="1:8" ht="24.75" customHeight="1">
      <c r="A245" s="130" t="s">
        <v>29433</v>
      </c>
      <c r="B245" s="130" t="s">
        <v>29451</v>
      </c>
      <c r="C245" s="130">
        <v>82064342021</v>
      </c>
      <c r="D245" s="130" t="s">
        <v>20915</v>
      </c>
      <c r="E245" s="130" t="s">
        <v>1390</v>
      </c>
      <c r="F245" s="130" t="s">
        <v>29450</v>
      </c>
      <c r="G245" s="129">
        <v>2014</v>
      </c>
      <c r="H245" s="128">
        <v>5000</v>
      </c>
    </row>
    <row r="246" spans="1:8" ht="24.75" customHeight="1">
      <c r="A246" s="130" t="s">
        <v>29433</v>
      </c>
      <c r="B246" s="130" t="s">
        <v>29449</v>
      </c>
      <c r="C246" s="130">
        <v>35689088915</v>
      </c>
      <c r="D246" s="130" t="s">
        <v>20915</v>
      </c>
      <c r="E246" s="130" t="s">
        <v>1390</v>
      </c>
      <c r="F246" s="130" t="s">
        <v>29448</v>
      </c>
      <c r="G246" s="129">
        <v>2014</v>
      </c>
      <c r="H246" s="128">
        <v>12000</v>
      </c>
    </row>
    <row r="247" spans="1:8" ht="24.75" customHeight="1">
      <c r="A247" s="130" t="s">
        <v>29433</v>
      </c>
      <c r="B247" s="130" t="s">
        <v>29447</v>
      </c>
      <c r="C247" s="130">
        <v>57463173760</v>
      </c>
      <c r="D247" s="130" t="s">
        <v>20915</v>
      </c>
      <c r="E247" s="130" t="s">
        <v>1390</v>
      </c>
      <c r="F247" s="130" t="s">
        <v>29446</v>
      </c>
      <c r="G247" s="129">
        <v>2014</v>
      </c>
      <c r="H247" s="128">
        <v>15000</v>
      </c>
    </row>
    <row r="248" spans="1:8" ht="24.75" customHeight="1">
      <c r="A248" s="130" t="s">
        <v>29433</v>
      </c>
      <c r="B248" s="130" t="s">
        <v>29445</v>
      </c>
      <c r="C248" s="130">
        <v>37491556616</v>
      </c>
      <c r="D248" s="130" t="s">
        <v>20915</v>
      </c>
      <c r="E248" s="130" t="s">
        <v>1390</v>
      </c>
      <c r="F248" s="130" t="s">
        <v>29444</v>
      </c>
      <c r="G248" s="129">
        <v>2014</v>
      </c>
      <c r="H248" s="128">
        <v>10000</v>
      </c>
    </row>
    <row r="249" spans="1:8" ht="24.75" customHeight="1">
      <c r="A249" s="130" t="s">
        <v>29433</v>
      </c>
      <c r="B249" s="130" t="s">
        <v>29443</v>
      </c>
      <c r="C249" s="130">
        <v>20682422868</v>
      </c>
      <c r="D249" s="130" t="s">
        <v>20915</v>
      </c>
      <c r="E249" s="130" t="s">
        <v>1390</v>
      </c>
      <c r="F249" s="130" t="s">
        <v>29442</v>
      </c>
      <c r="G249" s="129">
        <v>2014</v>
      </c>
      <c r="H249" s="128">
        <v>12732.26</v>
      </c>
    </row>
    <row r="250" spans="1:8" ht="24.75" customHeight="1">
      <c r="A250" s="130" t="s">
        <v>29433</v>
      </c>
      <c r="B250" s="130" t="s">
        <v>29441</v>
      </c>
      <c r="C250" s="130">
        <v>81213195888</v>
      </c>
      <c r="D250" s="130" t="s">
        <v>20915</v>
      </c>
      <c r="E250" s="130" t="s">
        <v>1390</v>
      </c>
      <c r="F250" s="130" t="s">
        <v>29440</v>
      </c>
      <c r="G250" s="129">
        <v>2014</v>
      </c>
      <c r="H250" s="128">
        <v>5208.3500000000004</v>
      </c>
    </row>
    <row r="251" spans="1:8" ht="24.75" customHeight="1">
      <c r="A251" s="130" t="s">
        <v>29433</v>
      </c>
      <c r="B251" s="130" t="s">
        <v>29439</v>
      </c>
      <c r="C251" s="130">
        <v>3508890519</v>
      </c>
      <c r="D251" s="130" t="s">
        <v>20915</v>
      </c>
      <c r="E251" s="130" t="s">
        <v>1390</v>
      </c>
      <c r="F251" s="130" t="s">
        <v>29438</v>
      </c>
      <c r="G251" s="129">
        <v>2014</v>
      </c>
      <c r="H251" s="128">
        <v>1041.67</v>
      </c>
    </row>
    <row r="252" spans="1:8" ht="24.75" customHeight="1">
      <c r="A252" s="130" t="s">
        <v>29433</v>
      </c>
      <c r="B252" s="130" t="s">
        <v>29437</v>
      </c>
      <c r="C252" s="130">
        <v>65577205840</v>
      </c>
      <c r="D252" s="130" t="s">
        <v>20915</v>
      </c>
      <c r="E252" s="130" t="s">
        <v>1390</v>
      </c>
      <c r="F252" s="130" t="s">
        <v>29436</v>
      </c>
      <c r="G252" s="129">
        <v>2014</v>
      </c>
      <c r="H252" s="128">
        <v>6000</v>
      </c>
    </row>
    <row r="253" spans="1:8" ht="24.75" customHeight="1">
      <c r="A253" s="130" t="s">
        <v>29433</v>
      </c>
      <c r="B253" s="130" t="s">
        <v>29435</v>
      </c>
      <c r="C253" s="130">
        <v>74082307359</v>
      </c>
      <c r="D253" s="130" t="s">
        <v>20915</v>
      </c>
      <c r="E253" s="130" t="s">
        <v>1390</v>
      </c>
      <c r="F253" s="130" t="s">
        <v>29434</v>
      </c>
      <c r="G253" s="129">
        <v>2014</v>
      </c>
      <c r="H253" s="128">
        <v>7000</v>
      </c>
    </row>
    <row r="254" spans="1:8" ht="24.75" customHeight="1">
      <c r="A254" s="130" t="s">
        <v>29433</v>
      </c>
      <c r="B254" s="130" t="s">
        <v>17976</v>
      </c>
      <c r="C254" s="130" t="s">
        <v>8637</v>
      </c>
      <c r="D254" s="130" t="s">
        <v>20915</v>
      </c>
      <c r="E254" s="130" t="s">
        <v>1390</v>
      </c>
      <c r="F254" s="130"/>
      <c r="G254" s="129">
        <v>2014</v>
      </c>
      <c r="H254" s="128">
        <v>2000</v>
      </c>
    </row>
    <row r="255" spans="1:8" ht="24.75" customHeight="1">
      <c r="A255" s="130" t="s">
        <v>29369</v>
      </c>
      <c r="B255" s="130" t="s">
        <v>29432</v>
      </c>
      <c r="C255" s="130" t="s">
        <v>29431</v>
      </c>
      <c r="D255" s="130" t="s">
        <v>21933</v>
      </c>
      <c r="E255" s="130" t="s">
        <v>29430</v>
      </c>
      <c r="F255" s="130" t="s">
        <v>458</v>
      </c>
      <c r="G255" s="129">
        <v>2014</v>
      </c>
      <c r="H255" s="128">
        <v>40000</v>
      </c>
    </row>
    <row r="256" spans="1:8" ht="24.75" customHeight="1">
      <c r="A256" s="130" t="s">
        <v>29369</v>
      </c>
      <c r="B256" s="130" t="s">
        <v>29429</v>
      </c>
      <c r="C256" s="130" t="s">
        <v>29428</v>
      </c>
      <c r="D256" s="130" t="s">
        <v>21933</v>
      </c>
      <c r="E256" s="130" t="s">
        <v>29427</v>
      </c>
      <c r="F256" s="130" t="s">
        <v>29408</v>
      </c>
      <c r="G256" s="129">
        <v>2014</v>
      </c>
      <c r="H256" s="128">
        <v>17000</v>
      </c>
    </row>
    <row r="257" spans="1:8" ht="24.75" customHeight="1">
      <c r="A257" s="130" t="s">
        <v>29369</v>
      </c>
      <c r="B257" s="130" t="s">
        <v>29426</v>
      </c>
      <c r="C257" s="130" t="s">
        <v>29425</v>
      </c>
      <c r="D257" s="130" t="s">
        <v>21933</v>
      </c>
      <c r="E257" s="130" t="s">
        <v>29424</v>
      </c>
      <c r="F257" s="130" t="s">
        <v>29423</v>
      </c>
      <c r="G257" s="129">
        <v>2014</v>
      </c>
      <c r="H257" s="128">
        <v>5000</v>
      </c>
    </row>
    <row r="258" spans="1:8" ht="24.75" customHeight="1">
      <c r="A258" s="130" t="s">
        <v>29369</v>
      </c>
      <c r="B258" s="130" t="s">
        <v>29422</v>
      </c>
      <c r="C258" s="130" t="s">
        <v>29421</v>
      </c>
      <c r="D258" s="130" t="s">
        <v>21933</v>
      </c>
      <c r="E258" s="130" t="s">
        <v>29420</v>
      </c>
      <c r="F258" s="130" t="s">
        <v>29419</v>
      </c>
      <c r="G258" s="129">
        <v>2014</v>
      </c>
      <c r="H258" s="128">
        <v>17000</v>
      </c>
    </row>
    <row r="259" spans="1:8" ht="24.75" customHeight="1">
      <c r="A259" s="130" t="s">
        <v>29369</v>
      </c>
      <c r="B259" s="130" t="s">
        <v>2900</v>
      </c>
      <c r="C259" s="130">
        <v>98532750251</v>
      </c>
      <c r="D259" s="130" t="s">
        <v>21933</v>
      </c>
      <c r="E259" s="130" t="s">
        <v>29418</v>
      </c>
      <c r="F259" s="130" t="s">
        <v>29417</v>
      </c>
      <c r="G259" s="129">
        <v>2014</v>
      </c>
      <c r="H259" s="128">
        <v>3000</v>
      </c>
    </row>
    <row r="260" spans="1:8" ht="24.75" customHeight="1">
      <c r="A260" s="130" t="s">
        <v>29369</v>
      </c>
      <c r="B260" s="130" t="s">
        <v>29416</v>
      </c>
      <c r="C260" s="130"/>
      <c r="D260" s="130" t="s">
        <v>21933</v>
      </c>
      <c r="E260" s="130" t="s">
        <v>29415</v>
      </c>
      <c r="F260" s="130" t="s">
        <v>29414</v>
      </c>
      <c r="G260" s="129">
        <v>2014</v>
      </c>
      <c r="H260" s="128">
        <v>3000</v>
      </c>
    </row>
    <row r="261" spans="1:8" ht="24.75" customHeight="1">
      <c r="A261" s="130" t="s">
        <v>29369</v>
      </c>
      <c r="B261" s="130" t="s">
        <v>29413</v>
      </c>
      <c r="C261" s="130">
        <v>5960975294</v>
      </c>
      <c r="D261" s="130" t="s">
        <v>21933</v>
      </c>
      <c r="E261" s="130" t="s">
        <v>29412</v>
      </c>
      <c r="F261" s="130" t="s">
        <v>29411</v>
      </c>
      <c r="G261" s="129">
        <v>2014</v>
      </c>
      <c r="H261" s="128">
        <v>4000</v>
      </c>
    </row>
    <row r="262" spans="1:8" ht="24.75" customHeight="1">
      <c r="A262" s="130" t="s">
        <v>29369</v>
      </c>
      <c r="B262" s="130" t="s">
        <v>29410</v>
      </c>
      <c r="C262" s="130"/>
      <c r="D262" s="130" t="s">
        <v>21933</v>
      </c>
      <c r="E262" s="130" t="s">
        <v>29409</v>
      </c>
      <c r="F262" s="130" t="s">
        <v>29408</v>
      </c>
      <c r="G262" s="129">
        <v>2014</v>
      </c>
      <c r="H262" s="128">
        <v>22000</v>
      </c>
    </row>
    <row r="263" spans="1:8" ht="24.75" customHeight="1">
      <c r="A263" s="130" t="s">
        <v>29369</v>
      </c>
      <c r="B263" s="130" t="s">
        <v>29407</v>
      </c>
      <c r="C263" s="130" t="s">
        <v>29406</v>
      </c>
      <c r="D263" s="130" t="s">
        <v>21933</v>
      </c>
      <c r="E263" s="130" t="s">
        <v>29405</v>
      </c>
      <c r="F263" s="130" t="s">
        <v>29404</v>
      </c>
      <c r="G263" s="129">
        <v>2014</v>
      </c>
      <c r="H263" s="128">
        <v>350000</v>
      </c>
    </row>
    <row r="264" spans="1:8" ht="24.75" customHeight="1">
      <c r="A264" s="130" t="s">
        <v>29369</v>
      </c>
      <c r="B264" s="130" t="s">
        <v>29403</v>
      </c>
      <c r="C264" s="130" t="s">
        <v>29402</v>
      </c>
      <c r="D264" s="130" t="s">
        <v>21933</v>
      </c>
      <c r="E264" s="130" t="s">
        <v>29401</v>
      </c>
      <c r="F264" s="130" t="s">
        <v>29400</v>
      </c>
      <c r="G264" s="129">
        <v>2014</v>
      </c>
      <c r="H264" s="128">
        <v>5000</v>
      </c>
    </row>
    <row r="265" spans="1:8" ht="24.75" customHeight="1">
      <c r="A265" s="130" t="s">
        <v>29369</v>
      </c>
      <c r="B265" s="130" t="s">
        <v>29399</v>
      </c>
      <c r="C265" s="130" t="s">
        <v>29398</v>
      </c>
      <c r="D265" s="130" t="s">
        <v>21933</v>
      </c>
      <c r="E265" s="130" t="s">
        <v>29397</v>
      </c>
      <c r="F265" s="130" t="s">
        <v>29396</v>
      </c>
      <c r="G265" s="129">
        <v>2014</v>
      </c>
      <c r="H265" s="128">
        <v>6000</v>
      </c>
    </row>
    <row r="266" spans="1:8" ht="24.75" customHeight="1">
      <c r="A266" s="130" t="s">
        <v>29369</v>
      </c>
      <c r="B266" s="130" t="s">
        <v>29395</v>
      </c>
      <c r="C266" s="130" t="s">
        <v>29394</v>
      </c>
      <c r="D266" s="130" t="s">
        <v>21933</v>
      </c>
      <c r="E266" s="130" t="s">
        <v>29393</v>
      </c>
      <c r="F266" s="130" t="s">
        <v>29392</v>
      </c>
      <c r="G266" s="129">
        <v>2014</v>
      </c>
      <c r="H266" s="128">
        <v>2000</v>
      </c>
    </row>
    <row r="267" spans="1:8" ht="24.75" customHeight="1">
      <c r="A267" s="130" t="s">
        <v>29369</v>
      </c>
      <c r="B267" s="130" t="s">
        <v>29391</v>
      </c>
      <c r="C267" s="130" t="s">
        <v>29390</v>
      </c>
      <c r="D267" s="130" t="s">
        <v>21933</v>
      </c>
      <c r="E267" s="130" t="s">
        <v>29389</v>
      </c>
      <c r="F267" s="130" t="s">
        <v>29388</v>
      </c>
      <c r="G267" s="129">
        <v>2014</v>
      </c>
      <c r="H267" s="128">
        <v>6000</v>
      </c>
    </row>
    <row r="268" spans="1:8" ht="24.75" customHeight="1">
      <c r="A268" s="130" t="s">
        <v>29369</v>
      </c>
      <c r="B268" s="130" t="s">
        <v>29387</v>
      </c>
      <c r="C268" s="130" t="s">
        <v>29386</v>
      </c>
      <c r="D268" s="130" t="s">
        <v>21933</v>
      </c>
      <c r="E268" s="130" t="s">
        <v>29385</v>
      </c>
      <c r="F268" s="130" t="s">
        <v>29384</v>
      </c>
      <c r="G268" s="129">
        <v>2014</v>
      </c>
      <c r="H268" s="128">
        <v>12000</v>
      </c>
    </row>
    <row r="269" spans="1:8" ht="24.75" customHeight="1">
      <c r="A269" s="130" t="s">
        <v>29369</v>
      </c>
      <c r="B269" s="130" t="s">
        <v>29383</v>
      </c>
      <c r="C269" s="130" t="s">
        <v>29382</v>
      </c>
      <c r="D269" s="130" t="s">
        <v>21933</v>
      </c>
      <c r="E269" s="130" t="s">
        <v>29381</v>
      </c>
      <c r="F269" s="130" t="s">
        <v>29380</v>
      </c>
      <c r="G269" s="129">
        <v>2014</v>
      </c>
      <c r="H269" s="128">
        <v>76322</v>
      </c>
    </row>
    <row r="270" spans="1:8" ht="24.75" customHeight="1">
      <c r="A270" s="130" t="s">
        <v>29369</v>
      </c>
      <c r="B270" s="130" t="s">
        <v>1236</v>
      </c>
      <c r="C270" s="130">
        <v>25482360118</v>
      </c>
      <c r="D270" s="130" t="s">
        <v>21933</v>
      </c>
      <c r="E270" s="130" t="s">
        <v>29379</v>
      </c>
      <c r="F270" s="130" t="s">
        <v>29378</v>
      </c>
      <c r="G270" s="129">
        <v>2014</v>
      </c>
      <c r="H270" s="128">
        <v>3000</v>
      </c>
    </row>
    <row r="271" spans="1:8" ht="24.75" customHeight="1">
      <c r="A271" s="130" t="s">
        <v>29369</v>
      </c>
      <c r="B271" s="130" t="s">
        <v>29377</v>
      </c>
      <c r="C271" s="130">
        <v>65977432441</v>
      </c>
      <c r="D271" s="130" t="s">
        <v>21933</v>
      </c>
      <c r="E271" s="130" t="s">
        <v>29376</v>
      </c>
      <c r="F271" s="130" t="s">
        <v>2757</v>
      </c>
      <c r="G271" s="129">
        <v>2014</v>
      </c>
      <c r="H271" s="128">
        <v>1000</v>
      </c>
    </row>
    <row r="272" spans="1:8" ht="24.75" customHeight="1">
      <c r="A272" s="130" t="s">
        <v>29369</v>
      </c>
      <c r="B272" s="130" t="s">
        <v>29375</v>
      </c>
      <c r="C272" s="130">
        <v>98047852834</v>
      </c>
      <c r="D272" s="130" t="s">
        <v>21933</v>
      </c>
      <c r="E272" s="130" t="s">
        <v>29374</v>
      </c>
      <c r="F272" s="130" t="s">
        <v>29373</v>
      </c>
      <c r="G272" s="129">
        <v>2014</v>
      </c>
      <c r="H272" s="128">
        <v>5000</v>
      </c>
    </row>
    <row r="273" spans="1:8" ht="24.75" customHeight="1">
      <c r="A273" s="130" t="s">
        <v>29369</v>
      </c>
      <c r="B273" s="130" t="s">
        <v>29372</v>
      </c>
      <c r="C273" s="130">
        <v>72044307123</v>
      </c>
      <c r="D273" s="130" t="s">
        <v>21933</v>
      </c>
      <c r="E273" s="130" t="s">
        <v>29371</v>
      </c>
      <c r="F273" s="130" t="s">
        <v>29370</v>
      </c>
      <c r="G273" s="129">
        <v>2014</v>
      </c>
      <c r="H273" s="128">
        <v>3000</v>
      </c>
    </row>
    <row r="274" spans="1:8" ht="24.75" customHeight="1">
      <c r="A274" s="130" t="s">
        <v>29369</v>
      </c>
      <c r="B274" s="130" t="s">
        <v>27672</v>
      </c>
      <c r="C274" s="130">
        <v>56354371033</v>
      </c>
      <c r="D274" s="130" t="s">
        <v>21933</v>
      </c>
      <c r="E274" s="130" t="s">
        <v>29368</v>
      </c>
      <c r="F274" s="130" t="s">
        <v>29367</v>
      </c>
      <c r="G274" s="129">
        <v>2014</v>
      </c>
      <c r="H274" s="128">
        <v>360000</v>
      </c>
    </row>
    <row r="275" spans="1:8" ht="24.75" customHeight="1">
      <c r="A275" s="130" t="s">
        <v>29304</v>
      </c>
      <c r="B275" s="130" t="s">
        <v>29366</v>
      </c>
      <c r="C275" s="130"/>
      <c r="D275" s="130" t="s">
        <v>21641</v>
      </c>
      <c r="E275" s="130" t="s">
        <v>29310</v>
      </c>
      <c r="F275" s="130" t="s">
        <v>29365</v>
      </c>
      <c r="G275" s="129">
        <v>2014</v>
      </c>
      <c r="H275" s="128">
        <v>3000</v>
      </c>
    </row>
    <row r="276" spans="1:8" ht="24.75" customHeight="1">
      <c r="A276" s="130" t="s">
        <v>29304</v>
      </c>
      <c r="B276" s="130" t="s">
        <v>29364</v>
      </c>
      <c r="C276" s="130"/>
      <c r="D276" s="130" t="s">
        <v>21641</v>
      </c>
      <c r="E276" s="130" t="s">
        <v>29310</v>
      </c>
      <c r="F276" s="130" t="s">
        <v>29363</v>
      </c>
      <c r="G276" s="129">
        <v>2014</v>
      </c>
      <c r="H276" s="128">
        <v>2000</v>
      </c>
    </row>
    <row r="277" spans="1:8" ht="24.75" customHeight="1">
      <c r="A277" s="130" t="s">
        <v>29304</v>
      </c>
      <c r="B277" s="130" t="s">
        <v>29362</v>
      </c>
      <c r="C277" s="130"/>
      <c r="D277" s="130" t="s">
        <v>21641</v>
      </c>
      <c r="E277" s="130" t="s">
        <v>29310</v>
      </c>
      <c r="F277" s="130" t="s">
        <v>29361</v>
      </c>
      <c r="G277" s="129">
        <v>2014</v>
      </c>
      <c r="H277" s="128">
        <v>2000</v>
      </c>
    </row>
    <row r="278" spans="1:8" ht="24.75" customHeight="1">
      <c r="A278" s="130" t="s">
        <v>29304</v>
      </c>
      <c r="B278" s="130" t="s">
        <v>29360</v>
      </c>
      <c r="C278" s="130"/>
      <c r="D278" s="130" t="s">
        <v>21641</v>
      </c>
      <c r="E278" s="130" t="s">
        <v>29310</v>
      </c>
      <c r="F278" s="130" t="s">
        <v>29359</v>
      </c>
      <c r="G278" s="129">
        <v>2014</v>
      </c>
      <c r="H278" s="128">
        <v>4000</v>
      </c>
    </row>
    <row r="279" spans="1:8" ht="24.75" customHeight="1">
      <c r="A279" s="130" t="s">
        <v>29304</v>
      </c>
      <c r="B279" s="130" t="s">
        <v>29358</v>
      </c>
      <c r="C279" s="130"/>
      <c r="D279" s="130" t="s">
        <v>21641</v>
      </c>
      <c r="E279" s="130" t="s">
        <v>29310</v>
      </c>
      <c r="F279" s="130" t="s">
        <v>29357</v>
      </c>
      <c r="G279" s="129">
        <v>2014</v>
      </c>
      <c r="H279" s="128">
        <v>3000</v>
      </c>
    </row>
    <row r="280" spans="1:8" ht="24.75" customHeight="1">
      <c r="A280" s="130" t="s">
        <v>29304</v>
      </c>
      <c r="B280" s="130" t="s">
        <v>29356</v>
      </c>
      <c r="C280" s="130"/>
      <c r="D280" s="130" t="s">
        <v>21641</v>
      </c>
      <c r="E280" s="130" t="s">
        <v>29310</v>
      </c>
      <c r="F280" s="130" t="s">
        <v>29347</v>
      </c>
      <c r="G280" s="129">
        <v>2014</v>
      </c>
      <c r="H280" s="128">
        <v>2000</v>
      </c>
    </row>
    <row r="281" spans="1:8" ht="24.75" customHeight="1">
      <c r="A281" s="130" t="s">
        <v>29304</v>
      </c>
      <c r="B281" s="130" t="s">
        <v>29355</v>
      </c>
      <c r="C281" s="130" t="s">
        <v>29354</v>
      </c>
      <c r="D281" s="130" t="s">
        <v>21641</v>
      </c>
      <c r="E281" s="130" t="s">
        <v>29310</v>
      </c>
      <c r="F281" s="130" t="s">
        <v>29353</v>
      </c>
      <c r="G281" s="129">
        <v>2014</v>
      </c>
      <c r="H281" s="128">
        <v>23000</v>
      </c>
    </row>
    <row r="282" spans="1:8" ht="24.75" customHeight="1">
      <c r="A282" s="130" t="s">
        <v>29304</v>
      </c>
      <c r="B282" s="130" t="s">
        <v>29352</v>
      </c>
      <c r="C282" s="130"/>
      <c r="D282" s="130" t="s">
        <v>21641</v>
      </c>
      <c r="E282" s="130" t="s">
        <v>29310</v>
      </c>
      <c r="F282" s="130" t="s">
        <v>29351</v>
      </c>
      <c r="G282" s="129">
        <v>2014</v>
      </c>
      <c r="H282" s="128">
        <v>19500</v>
      </c>
    </row>
    <row r="283" spans="1:8" ht="24.75" customHeight="1">
      <c r="A283" s="130" t="s">
        <v>29304</v>
      </c>
      <c r="B283" s="130" t="s">
        <v>29350</v>
      </c>
      <c r="C283" s="130"/>
      <c r="D283" s="130" t="s">
        <v>21641</v>
      </c>
      <c r="E283" s="130" t="s">
        <v>29310</v>
      </c>
      <c r="F283" s="130" t="s">
        <v>29349</v>
      </c>
      <c r="G283" s="129">
        <v>2014</v>
      </c>
      <c r="H283" s="128">
        <v>23000</v>
      </c>
    </row>
    <row r="284" spans="1:8" ht="24.75" customHeight="1">
      <c r="A284" s="130" t="s">
        <v>29304</v>
      </c>
      <c r="B284" s="130" t="s">
        <v>29348</v>
      </c>
      <c r="C284" s="130"/>
      <c r="D284" s="130" t="s">
        <v>21641</v>
      </c>
      <c r="E284" s="130" t="s">
        <v>29310</v>
      </c>
      <c r="F284" s="130" t="s">
        <v>29347</v>
      </c>
      <c r="G284" s="129">
        <v>2014</v>
      </c>
      <c r="H284" s="128">
        <v>3000</v>
      </c>
    </row>
    <row r="285" spans="1:8" ht="24.75" customHeight="1">
      <c r="A285" s="130" t="s">
        <v>29304</v>
      </c>
      <c r="B285" s="130" t="s">
        <v>29346</v>
      </c>
      <c r="C285" s="130"/>
      <c r="D285" s="130" t="s">
        <v>21641</v>
      </c>
      <c r="E285" s="130" t="s">
        <v>29310</v>
      </c>
      <c r="F285" s="130" t="s">
        <v>29345</v>
      </c>
      <c r="G285" s="129">
        <v>2014</v>
      </c>
      <c r="H285" s="128">
        <v>3000</v>
      </c>
    </row>
    <row r="286" spans="1:8" ht="24.75" customHeight="1">
      <c r="A286" s="130" t="s">
        <v>29304</v>
      </c>
      <c r="B286" s="130" t="s">
        <v>29344</v>
      </c>
      <c r="C286" s="130"/>
      <c r="D286" s="130" t="s">
        <v>21641</v>
      </c>
      <c r="E286" s="130" t="s">
        <v>29310</v>
      </c>
      <c r="F286" s="130" t="s">
        <v>29343</v>
      </c>
      <c r="G286" s="129">
        <v>2014</v>
      </c>
      <c r="H286" s="128">
        <v>4000</v>
      </c>
    </row>
    <row r="287" spans="1:8" ht="24.75" customHeight="1">
      <c r="A287" s="130" t="s">
        <v>29304</v>
      </c>
      <c r="B287" s="130" t="s">
        <v>29342</v>
      </c>
      <c r="C287" s="130"/>
      <c r="D287" s="130" t="s">
        <v>21641</v>
      </c>
      <c r="E287" s="130" t="s">
        <v>29310</v>
      </c>
      <c r="F287" s="130" t="s">
        <v>29341</v>
      </c>
      <c r="G287" s="129">
        <v>2014</v>
      </c>
      <c r="H287" s="128">
        <v>6000</v>
      </c>
    </row>
    <row r="288" spans="1:8" ht="24.75" customHeight="1">
      <c r="A288" s="130" t="s">
        <v>29304</v>
      </c>
      <c r="B288" s="130" t="s">
        <v>29340</v>
      </c>
      <c r="C288" s="130"/>
      <c r="D288" s="130" t="s">
        <v>21641</v>
      </c>
      <c r="E288" s="130" t="s">
        <v>29310</v>
      </c>
      <c r="F288" s="130" t="s">
        <v>29339</v>
      </c>
      <c r="G288" s="129">
        <v>2014</v>
      </c>
      <c r="H288" s="128">
        <v>5000</v>
      </c>
    </row>
    <row r="289" spans="1:8" ht="24.75" customHeight="1">
      <c r="A289" s="130" t="s">
        <v>29304</v>
      </c>
      <c r="B289" s="130" t="s">
        <v>29338</v>
      </c>
      <c r="C289" s="130"/>
      <c r="D289" s="130" t="s">
        <v>21641</v>
      </c>
      <c r="E289" s="130" t="s">
        <v>29310</v>
      </c>
      <c r="F289" s="130" t="s">
        <v>29337</v>
      </c>
      <c r="G289" s="129">
        <v>2014</v>
      </c>
      <c r="H289" s="128">
        <v>5000</v>
      </c>
    </row>
    <row r="290" spans="1:8" ht="24.75" customHeight="1">
      <c r="A290" s="130" t="s">
        <v>29304</v>
      </c>
      <c r="B290" s="130" t="s">
        <v>29336</v>
      </c>
      <c r="C290" s="130"/>
      <c r="D290" s="130" t="s">
        <v>21641</v>
      </c>
      <c r="E290" s="130" t="s">
        <v>29310</v>
      </c>
      <c r="F290" s="130" t="s">
        <v>29335</v>
      </c>
      <c r="G290" s="129">
        <v>2014</v>
      </c>
      <c r="H290" s="128">
        <v>3000</v>
      </c>
    </row>
    <row r="291" spans="1:8" ht="24.75" customHeight="1">
      <c r="A291" s="130" t="s">
        <v>29304</v>
      </c>
      <c r="B291" s="130" t="s">
        <v>29334</v>
      </c>
      <c r="C291" s="130"/>
      <c r="D291" s="130" t="s">
        <v>21641</v>
      </c>
      <c r="E291" s="130" t="s">
        <v>29310</v>
      </c>
      <c r="F291" s="130" t="s">
        <v>29333</v>
      </c>
      <c r="G291" s="129">
        <v>2014</v>
      </c>
      <c r="H291" s="128">
        <v>45000</v>
      </c>
    </row>
    <row r="292" spans="1:8" ht="24.75" customHeight="1">
      <c r="A292" s="130" t="s">
        <v>29304</v>
      </c>
      <c r="B292" s="130" t="s">
        <v>29332</v>
      </c>
      <c r="C292" s="130" t="s">
        <v>29331</v>
      </c>
      <c r="D292" s="130" t="s">
        <v>21641</v>
      </c>
      <c r="E292" s="130" t="s">
        <v>29310</v>
      </c>
      <c r="F292" s="130" t="s">
        <v>29330</v>
      </c>
      <c r="G292" s="129">
        <v>2014</v>
      </c>
      <c r="H292" s="128">
        <v>31500</v>
      </c>
    </row>
    <row r="293" spans="1:8" ht="24.75" customHeight="1">
      <c r="A293" s="130" t="s">
        <v>29304</v>
      </c>
      <c r="B293" s="130" t="s">
        <v>29329</v>
      </c>
      <c r="C293" s="130" t="s">
        <v>29328</v>
      </c>
      <c r="D293" s="130" t="s">
        <v>21641</v>
      </c>
      <c r="E293" s="130" t="s">
        <v>29310</v>
      </c>
      <c r="F293" s="130" t="s">
        <v>29327</v>
      </c>
      <c r="G293" s="129">
        <v>2014</v>
      </c>
      <c r="H293" s="128">
        <v>72599</v>
      </c>
    </row>
    <row r="294" spans="1:8" ht="24.75" customHeight="1">
      <c r="A294" s="130" t="s">
        <v>29304</v>
      </c>
      <c r="B294" s="130" t="s">
        <v>29326</v>
      </c>
      <c r="C294" s="130" t="s">
        <v>29325</v>
      </c>
      <c r="D294" s="130" t="s">
        <v>21641</v>
      </c>
      <c r="E294" s="130" t="s">
        <v>29310</v>
      </c>
      <c r="F294" s="130" t="s">
        <v>29324</v>
      </c>
      <c r="G294" s="129">
        <v>2014</v>
      </c>
      <c r="H294" s="128">
        <v>4000</v>
      </c>
    </row>
    <row r="295" spans="1:8" ht="24.75" customHeight="1">
      <c r="A295" s="130" t="s">
        <v>29304</v>
      </c>
      <c r="B295" s="130" t="s">
        <v>29323</v>
      </c>
      <c r="C295" s="130"/>
      <c r="D295" s="130" t="s">
        <v>21641</v>
      </c>
      <c r="E295" s="130" t="s">
        <v>29310</v>
      </c>
      <c r="F295" s="130" t="s">
        <v>29322</v>
      </c>
      <c r="G295" s="129">
        <v>2014</v>
      </c>
      <c r="H295" s="128">
        <v>24205.41</v>
      </c>
    </row>
    <row r="296" spans="1:8" ht="24.75" customHeight="1">
      <c r="A296" s="130" t="s">
        <v>29304</v>
      </c>
      <c r="B296" s="130" t="s">
        <v>29321</v>
      </c>
      <c r="C296" s="130"/>
      <c r="D296" s="130" t="s">
        <v>21641</v>
      </c>
      <c r="E296" s="130" t="s">
        <v>29310</v>
      </c>
      <c r="F296" s="130" t="s">
        <v>29320</v>
      </c>
      <c r="G296" s="129">
        <v>2014</v>
      </c>
      <c r="H296" s="128">
        <v>22255.41</v>
      </c>
    </row>
    <row r="297" spans="1:8" ht="24.75" customHeight="1">
      <c r="A297" s="130" t="s">
        <v>29304</v>
      </c>
      <c r="B297" s="130" t="s">
        <v>29319</v>
      </c>
      <c r="C297" s="130"/>
      <c r="D297" s="130" t="s">
        <v>21641</v>
      </c>
      <c r="E297" s="130" t="s">
        <v>29310</v>
      </c>
      <c r="F297" s="130" t="s">
        <v>29318</v>
      </c>
      <c r="G297" s="129">
        <v>2014</v>
      </c>
      <c r="H297" s="128">
        <v>23205.41</v>
      </c>
    </row>
    <row r="298" spans="1:8" ht="24.75" customHeight="1">
      <c r="A298" s="130" t="s">
        <v>29304</v>
      </c>
      <c r="B298" s="130" t="s">
        <v>29317</v>
      </c>
      <c r="C298" s="130" t="s">
        <v>29316</v>
      </c>
      <c r="D298" s="130" t="s">
        <v>21641</v>
      </c>
      <c r="E298" s="130" t="s">
        <v>29310</v>
      </c>
      <c r="F298" s="130" t="s">
        <v>29315</v>
      </c>
      <c r="G298" s="129">
        <v>2014</v>
      </c>
      <c r="H298" s="128">
        <v>1300</v>
      </c>
    </row>
    <row r="299" spans="1:8" ht="24.75" customHeight="1">
      <c r="A299" s="130" t="s">
        <v>29304</v>
      </c>
      <c r="B299" s="130" t="s">
        <v>29314</v>
      </c>
      <c r="C299" s="130" t="s">
        <v>29313</v>
      </c>
      <c r="D299" s="130" t="s">
        <v>21641</v>
      </c>
      <c r="E299" s="130" t="s">
        <v>29310</v>
      </c>
      <c r="F299" s="130"/>
      <c r="G299" s="129">
        <v>2014</v>
      </c>
      <c r="H299" s="128">
        <v>500</v>
      </c>
    </row>
    <row r="300" spans="1:8" ht="24.75" customHeight="1">
      <c r="A300" s="130" t="s">
        <v>29304</v>
      </c>
      <c r="B300" s="130" t="s">
        <v>29312</v>
      </c>
      <c r="C300" s="130" t="s">
        <v>29311</v>
      </c>
      <c r="D300" s="130" t="s">
        <v>21641</v>
      </c>
      <c r="E300" s="130" t="s">
        <v>29310</v>
      </c>
      <c r="F300" s="130" t="s">
        <v>29309</v>
      </c>
      <c r="G300" s="129">
        <v>2014</v>
      </c>
      <c r="H300" s="128">
        <v>10000</v>
      </c>
    </row>
    <row r="301" spans="1:8" ht="24.75" customHeight="1">
      <c r="A301" s="130" t="s">
        <v>29304</v>
      </c>
      <c r="B301" s="130" t="s">
        <v>29308</v>
      </c>
      <c r="C301" s="130"/>
      <c r="D301" s="130" t="s">
        <v>21641</v>
      </c>
      <c r="E301" s="130" t="s">
        <v>1390</v>
      </c>
      <c r="F301" s="130" t="s">
        <v>29307</v>
      </c>
      <c r="G301" s="129">
        <v>2014</v>
      </c>
      <c r="H301" s="128">
        <v>4500</v>
      </c>
    </row>
    <row r="302" spans="1:8" ht="24.75" customHeight="1">
      <c r="A302" s="130" t="s">
        <v>29304</v>
      </c>
      <c r="B302" s="130" t="s">
        <v>29306</v>
      </c>
      <c r="C302" s="130"/>
      <c r="D302" s="130" t="s">
        <v>21641</v>
      </c>
      <c r="E302" s="130" t="s">
        <v>1390</v>
      </c>
      <c r="F302" s="130" t="s">
        <v>29305</v>
      </c>
      <c r="G302" s="129">
        <v>2014</v>
      </c>
      <c r="H302" s="128">
        <v>2000</v>
      </c>
    </row>
    <row r="303" spans="1:8" ht="24.75" customHeight="1">
      <c r="A303" s="130" t="s">
        <v>29304</v>
      </c>
      <c r="B303" s="130" t="s">
        <v>29303</v>
      </c>
      <c r="C303" s="130"/>
      <c r="D303" s="130" t="s">
        <v>21641</v>
      </c>
      <c r="E303" s="130" t="s">
        <v>1390</v>
      </c>
      <c r="F303" s="130" t="s">
        <v>29302</v>
      </c>
      <c r="G303" s="129">
        <v>2014</v>
      </c>
      <c r="H303" s="128">
        <v>1500</v>
      </c>
    </row>
    <row r="304" spans="1:8" ht="24.75" customHeight="1">
      <c r="A304" s="130" t="s">
        <v>29268</v>
      </c>
      <c r="B304" s="130" t="s">
        <v>29301</v>
      </c>
      <c r="C304" s="130" t="s">
        <v>29300</v>
      </c>
      <c r="D304" s="130" t="s">
        <v>21641</v>
      </c>
      <c r="E304" s="130" t="s">
        <v>29266</v>
      </c>
      <c r="F304" s="130" t="s">
        <v>29299</v>
      </c>
      <c r="G304" s="129">
        <v>2014</v>
      </c>
      <c r="H304" s="128">
        <v>129500</v>
      </c>
    </row>
    <row r="305" spans="1:8" ht="24.75" customHeight="1">
      <c r="A305" s="130" t="s">
        <v>29268</v>
      </c>
      <c r="B305" s="130" t="s">
        <v>29298</v>
      </c>
      <c r="C305" s="130" t="s">
        <v>29297</v>
      </c>
      <c r="D305" s="130" t="s">
        <v>21641</v>
      </c>
      <c r="E305" s="130" t="s">
        <v>29266</v>
      </c>
      <c r="F305" s="130" t="s">
        <v>29296</v>
      </c>
      <c r="G305" s="129">
        <v>2014</v>
      </c>
      <c r="H305" s="128">
        <v>35000</v>
      </c>
    </row>
    <row r="306" spans="1:8" ht="24.75" customHeight="1">
      <c r="A306" s="130" t="s">
        <v>29268</v>
      </c>
      <c r="B306" s="130" t="s">
        <v>29295</v>
      </c>
      <c r="C306" s="130" t="s">
        <v>29294</v>
      </c>
      <c r="D306" s="130" t="s">
        <v>21641</v>
      </c>
      <c r="E306" s="130" t="s">
        <v>29266</v>
      </c>
      <c r="F306" s="130" t="s">
        <v>29293</v>
      </c>
      <c r="G306" s="129">
        <v>2014</v>
      </c>
      <c r="H306" s="128">
        <v>6000</v>
      </c>
    </row>
    <row r="307" spans="1:8" ht="24.75" customHeight="1">
      <c r="A307" s="130" t="s">
        <v>29268</v>
      </c>
      <c r="B307" s="130" t="s">
        <v>29292</v>
      </c>
      <c r="C307" s="130" t="s">
        <v>29291</v>
      </c>
      <c r="D307" s="130" t="s">
        <v>21641</v>
      </c>
      <c r="E307" s="130" t="s">
        <v>29266</v>
      </c>
      <c r="F307" s="130" t="s">
        <v>29290</v>
      </c>
      <c r="G307" s="129">
        <v>2014</v>
      </c>
      <c r="H307" s="128">
        <v>48000</v>
      </c>
    </row>
    <row r="308" spans="1:8" ht="24.75" customHeight="1">
      <c r="A308" s="130" t="s">
        <v>29268</v>
      </c>
      <c r="B308" s="130" t="s">
        <v>3963</v>
      </c>
      <c r="C308" s="130" t="s">
        <v>3964</v>
      </c>
      <c r="D308" s="130" t="s">
        <v>21641</v>
      </c>
      <c r="E308" s="130" t="s">
        <v>29266</v>
      </c>
      <c r="F308" s="130" t="s">
        <v>29289</v>
      </c>
      <c r="G308" s="129">
        <v>2014</v>
      </c>
      <c r="H308" s="128">
        <v>12000</v>
      </c>
    </row>
    <row r="309" spans="1:8" ht="24.75" customHeight="1">
      <c r="A309" s="130" t="s">
        <v>29268</v>
      </c>
      <c r="B309" s="130" t="s">
        <v>29288</v>
      </c>
      <c r="C309" s="130">
        <v>82238923898</v>
      </c>
      <c r="D309" s="130" t="s">
        <v>21641</v>
      </c>
      <c r="E309" s="130" t="s">
        <v>29266</v>
      </c>
      <c r="F309" s="130" t="s">
        <v>29287</v>
      </c>
      <c r="G309" s="129">
        <v>2014</v>
      </c>
      <c r="H309" s="128">
        <v>23000</v>
      </c>
    </row>
    <row r="310" spans="1:8" ht="24.75" customHeight="1">
      <c r="A310" s="130" t="s">
        <v>29268</v>
      </c>
      <c r="B310" s="130" t="s">
        <v>21082</v>
      </c>
      <c r="C310" s="130" t="s">
        <v>29286</v>
      </c>
      <c r="D310" s="130" t="s">
        <v>21641</v>
      </c>
      <c r="E310" s="130" t="s">
        <v>29266</v>
      </c>
      <c r="F310" s="130" t="s">
        <v>29285</v>
      </c>
      <c r="G310" s="129">
        <v>2014</v>
      </c>
      <c r="H310" s="128">
        <v>15000</v>
      </c>
    </row>
    <row r="311" spans="1:8" ht="24.75" customHeight="1">
      <c r="A311" s="130" t="s">
        <v>29268</v>
      </c>
      <c r="B311" s="130" t="s">
        <v>29284</v>
      </c>
      <c r="C311" s="130" t="s">
        <v>29283</v>
      </c>
      <c r="D311" s="130" t="s">
        <v>21641</v>
      </c>
      <c r="E311" s="130" t="s">
        <v>29266</v>
      </c>
      <c r="F311" s="130" t="s">
        <v>29282</v>
      </c>
      <c r="G311" s="129">
        <v>2014</v>
      </c>
      <c r="H311" s="128">
        <v>4000</v>
      </c>
    </row>
    <row r="312" spans="1:8" ht="24.75" customHeight="1">
      <c r="A312" s="130" t="s">
        <v>29268</v>
      </c>
      <c r="B312" s="130" t="s">
        <v>24990</v>
      </c>
      <c r="C312" s="130">
        <v>35961685180</v>
      </c>
      <c r="D312" s="130" t="s">
        <v>21641</v>
      </c>
      <c r="E312" s="130" t="s">
        <v>29266</v>
      </c>
      <c r="F312" s="130" t="s">
        <v>18692</v>
      </c>
      <c r="G312" s="129">
        <v>2014</v>
      </c>
      <c r="H312" s="128">
        <v>26000</v>
      </c>
    </row>
    <row r="313" spans="1:8" ht="24.75" customHeight="1">
      <c r="A313" s="130" t="s">
        <v>29268</v>
      </c>
      <c r="B313" s="130" t="s">
        <v>11355</v>
      </c>
      <c r="C313" s="130"/>
      <c r="D313" s="130" t="s">
        <v>21641</v>
      </c>
      <c r="E313" s="130" t="s">
        <v>29266</v>
      </c>
      <c r="F313" s="130"/>
      <c r="G313" s="129">
        <v>2014</v>
      </c>
      <c r="H313" s="128">
        <v>28000</v>
      </c>
    </row>
    <row r="314" spans="1:8" ht="24.75" customHeight="1">
      <c r="A314" s="130" t="s">
        <v>29268</v>
      </c>
      <c r="B314" s="130" t="s">
        <v>29281</v>
      </c>
      <c r="C314" s="130" t="s">
        <v>29280</v>
      </c>
      <c r="D314" s="130" t="s">
        <v>21641</v>
      </c>
      <c r="E314" s="130" t="s">
        <v>29266</v>
      </c>
      <c r="F314" s="130" t="s">
        <v>29279</v>
      </c>
      <c r="G314" s="129">
        <v>2014</v>
      </c>
      <c r="H314" s="128">
        <v>85000</v>
      </c>
    </row>
    <row r="315" spans="1:8" ht="24.75" customHeight="1">
      <c r="A315" s="130" t="s">
        <v>29268</v>
      </c>
      <c r="B315" s="130" t="s">
        <v>29278</v>
      </c>
      <c r="C315" s="130"/>
      <c r="D315" s="130" t="s">
        <v>21641</v>
      </c>
      <c r="E315" s="130" t="s">
        <v>29266</v>
      </c>
      <c r="F315" s="130" t="s">
        <v>29277</v>
      </c>
      <c r="G315" s="129">
        <v>2014</v>
      </c>
      <c r="H315" s="128">
        <v>26000</v>
      </c>
    </row>
    <row r="316" spans="1:8" ht="24.75" customHeight="1">
      <c r="A316" s="130" t="s">
        <v>29268</v>
      </c>
      <c r="B316" s="130" t="s">
        <v>29276</v>
      </c>
      <c r="C316" s="130"/>
      <c r="D316" s="130" t="s">
        <v>21641</v>
      </c>
      <c r="E316" s="130" t="s">
        <v>29266</v>
      </c>
      <c r="F316" s="130" t="s">
        <v>29275</v>
      </c>
      <c r="G316" s="129">
        <v>2014</v>
      </c>
      <c r="H316" s="128">
        <v>18500</v>
      </c>
    </row>
    <row r="317" spans="1:8" ht="24.75" customHeight="1">
      <c r="A317" s="130" t="s">
        <v>29268</v>
      </c>
      <c r="B317" s="130" t="s">
        <v>29274</v>
      </c>
      <c r="C317" s="130" t="s">
        <v>29273</v>
      </c>
      <c r="D317" s="130" t="s">
        <v>21641</v>
      </c>
      <c r="E317" s="130" t="s">
        <v>29266</v>
      </c>
      <c r="F317" s="130" t="s">
        <v>29272</v>
      </c>
      <c r="G317" s="129">
        <v>2014</v>
      </c>
      <c r="H317" s="128">
        <v>1000</v>
      </c>
    </row>
    <row r="318" spans="1:8" ht="24.75" customHeight="1">
      <c r="A318" s="130" t="s">
        <v>29268</v>
      </c>
      <c r="B318" s="130" t="s">
        <v>29271</v>
      </c>
      <c r="C318" s="130" t="s">
        <v>29270</v>
      </c>
      <c r="D318" s="130" t="s">
        <v>21641</v>
      </c>
      <c r="E318" s="130" t="s">
        <v>29266</v>
      </c>
      <c r="F318" s="130" t="s">
        <v>29269</v>
      </c>
      <c r="G318" s="129">
        <v>2014</v>
      </c>
      <c r="H318" s="128">
        <v>2000</v>
      </c>
    </row>
    <row r="319" spans="1:8" ht="24.75" customHeight="1">
      <c r="A319" s="130" t="s">
        <v>29268</v>
      </c>
      <c r="B319" s="130" t="s">
        <v>29267</v>
      </c>
      <c r="C319" s="130">
        <v>56322851415</v>
      </c>
      <c r="D319" s="130" t="s">
        <v>21641</v>
      </c>
      <c r="E319" s="130" t="s">
        <v>29266</v>
      </c>
      <c r="F319" s="130" t="s">
        <v>29265</v>
      </c>
      <c r="G319" s="129">
        <v>2014</v>
      </c>
      <c r="H319" s="128">
        <v>500</v>
      </c>
    </row>
    <row r="320" spans="1:8" ht="24.75" customHeight="1">
      <c r="A320" s="130" t="s">
        <v>29227</v>
      </c>
      <c r="B320" s="130" t="s">
        <v>29264</v>
      </c>
      <c r="C320" s="130" t="s">
        <v>29263</v>
      </c>
      <c r="D320" s="130" t="s">
        <v>20798</v>
      </c>
      <c r="E320" s="130" t="s">
        <v>29225</v>
      </c>
      <c r="F320" s="130" t="s">
        <v>29262</v>
      </c>
      <c r="G320" s="129">
        <v>2014</v>
      </c>
      <c r="H320" s="128">
        <v>34500</v>
      </c>
    </row>
    <row r="321" spans="1:8" ht="24.75" customHeight="1">
      <c r="A321" s="130" t="s">
        <v>29227</v>
      </c>
      <c r="B321" s="130" t="s">
        <v>29261</v>
      </c>
      <c r="C321" s="130" t="s">
        <v>29260</v>
      </c>
      <c r="D321" s="130" t="s">
        <v>20798</v>
      </c>
      <c r="E321" s="130" t="s">
        <v>29225</v>
      </c>
      <c r="F321" s="130" t="s">
        <v>29259</v>
      </c>
      <c r="G321" s="129">
        <v>2014</v>
      </c>
      <c r="H321" s="128">
        <v>34500</v>
      </c>
    </row>
    <row r="322" spans="1:8" ht="24.75" customHeight="1">
      <c r="A322" s="130" t="s">
        <v>29227</v>
      </c>
      <c r="B322" s="130" t="s">
        <v>29258</v>
      </c>
      <c r="C322" s="130" t="s">
        <v>29257</v>
      </c>
      <c r="D322" s="130" t="s">
        <v>20798</v>
      </c>
      <c r="E322" s="130" t="s">
        <v>29225</v>
      </c>
      <c r="F322" s="130" t="s">
        <v>29256</v>
      </c>
      <c r="G322" s="129">
        <v>2014</v>
      </c>
      <c r="H322" s="128">
        <v>42500</v>
      </c>
    </row>
    <row r="323" spans="1:8" ht="24.75" customHeight="1">
      <c r="A323" s="130" t="s">
        <v>29227</v>
      </c>
      <c r="B323" s="130" t="s">
        <v>29255</v>
      </c>
      <c r="C323" s="130" t="s">
        <v>29254</v>
      </c>
      <c r="D323" s="130" t="s">
        <v>20798</v>
      </c>
      <c r="E323" s="130" t="s">
        <v>29225</v>
      </c>
      <c r="F323" s="130" t="s">
        <v>29253</v>
      </c>
      <c r="G323" s="129">
        <v>2014</v>
      </c>
      <c r="H323" s="128">
        <v>2500</v>
      </c>
    </row>
    <row r="324" spans="1:8" ht="24.75" customHeight="1">
      <c r="A324" s="130" t="s">
        <v>29227</v>
      </c>
      <c r="B324" s="130" t="s">
        <v>29252</v>
      </c>
      <c r="C324" s="130" t="s">
        <v>29251</v>
      </c>
      <c r="D324" s="130" t="s">
        <v>20798</v>
      </c>
      <c r="E324" s="130" t="s">
        <v>29225</v>
      </c>
      <c r="F324" s="130" t="s">
        <v>29250</v>
      </c>
      <c r="G324" s="129">
        <v>2014</v>
      </c>
      <c r="H324" s="128">
        <v>20000</v>
      </c>
    </row>
    <row r="325" spans="1:8" ht="24.75" customHeight="1">
      <c r="A325" s="130" t="s">
        <v>29227</v>
      </c>
      <c r="B325" s="130" t="s">
        <v>29249</v>
      </c>
      <c r="C325" s="130" t="s">
        <v>29248</v>
      </c>
      <c r="D325" s="130" t="s">
        <v>20798</v>
      </c>
      <c r="E325" s="130" t="s">
        <v>29225</v>
      </c>
      <c r="F325" s="130" t="s">
        <v>29247</v>
      </c>
      <c r="G325" s="129">
        <v>2014</v>
      </c>
      <c r="H325" s="128">
        <v>10000</v>
      </c>
    </row>
    <row r="326" spans="1:8" ht="24.75" customHeight="1">
      <c r="A326" s="130" t="s">
        <v>29227</v>
      </c>
      <c r="B326" s="130" t="s">
        <v>29246</v>
      </c>
      <c r="C326" s="130" t="s">
        <v>29245</v>
      </c>
      <c r="D326" s="130" t="s">
        <v>20798</v>
      </c>
      <c r="E326" s="130" t="s">
        <v>29225</v>
      </c>
      <c r="F326" s="130" t="s">
        <v>29244</v>
      </c>
      <c r="G326" s="129">
        <v>2014</v>
      </c>
      <c r="H326" s="128">
        <v>10000</v>
      </c>
    </row>
    <row r="327" spans="1:8" ht="24.75" customHeight="1">
      <c r="A327" s="130" t="s">
        <v>29227</v>
      </c>
      <c r="B327" s="130" t="s">
        <v>29243</v>
      </c>
      <c r="C327" s="130" t="s">
        <v>3165</v>
      </c>
      <c r="D327" s="130" t="s">
        <v>20798</v>
      </c>
      <c r="E327" s="130" t="s">
        <v>29225</v>
      </c>
      <c r="F327" s="130" t="s">
        <v>3167</v>
      </c>
      <c r="G327" s="129">
        <v>2014</v>
      </c>
      <c r="H327" s="128">
        <v>9767.3700000000008</v>
      </c>
    </row>
    <row r="328" spans="1:8" ht="24.75" customHeight="1">
      <c r="A328" s="130" t="s">
        <v>29227</v>
      </c>
      <c r="B328" s="130" t="s">
        <v>29242</v>
      </c>
      <c r="C328" s="130" t="s">
        <v>29241</v>
      </c>
      <c r="D328" s="130" t="s">
        <v>20798</v>
      </c>
      <c r="E328" s="130" t="s">
        <v>29225</v>
      </c>
      <c r="F328" s="130" t="s">
        <v>29240</v>
      </c>
      <c r="G328" s="129">
        <v>2014</v>
      </c>
      <c r="H328" s="128">
        <v>2500</v>
      </c>
    </row>
    <row r="329" spans="1:8" ht="24.75" customHeight="1">
      <c r="A329" s="130" t="s">
        <v>29227</v>
      </c>
      <c r="B329" s="130" t="s">
        <v>27778</v>
      </c>
      <c r="C329" s="130" t="s">
        <v>3219</v>
      </c>
      <c r="D329" s="130" t="s">
        <v>20798</v>
      </c>
      <c r="E329" s="130" t="s">
        <v>29225</v>
      </c>
      <c r="F329" s="130" t="s">
        <v>3220</v>
      </c>
      <c r="G329" s="129">
        <v>2014</v>
      </c>
      <c r="H329" s="128">
        <v>2000</v>
      </c>
    </row>
    <row r="330" spans="1:8" ht="24.75" customHeight="1">
      <c r="A330" s="130" t="s">
        <v>29227</v>
      </c>
      <c r="B330" s="130" t="s">
        <v>29239</v>
      </c>
      <c r="C330" s="130"/>
      <c r="D330" s="130" t="s">
        <v>20798</v>
      </c>
      <c r="E330" s="130" t="s">
        <v>29225</v>
      </c>
      <c r="F330" s="130" t="s">
        <v>29238</v>
      </c>
      <c r="G330" s="129">
        <v>2014</v>
      </c>
      <c r="H330" s="128">
        <v>5000</v>
      </c>
    </row>
    <row r="331" spans="1:8" ht="24.75" customHeight="1">
      <c r="A331" s="130" t="s">
        <v>29227</v>
      </c>
      <c r="B331" s="130" t="s">
        <v>29237</v>
      </c>
      <c r="C331" s="130" t="s">
        <v>29236</v>
      </c>
      <c r="D331" s="130" t="s">
        <v>20798</v>
      </c>
      <c r="E331" s="130" t="s">
        <v>29225</v>
      </c>
      <c r="F331" s="130" t="s">
        <v>29235</v>
      </c>
      <c r="G331" s="129">
        <v>2014</v>
      </c>
      <c r="H331" s="128">
        <v>6000</v>
      </c>
    </row>
    <row r="332" spans="1:8" ht="24.75" customHeight="1">
      <c r="A332" s="130" t="s">
        <v>29227</v>
      </c>
      <c r="B332" s="130" t="s">
        <v>29234</v>
      </c>
      <c r="C332" s="130" t="s">
        <v>29233</v>
      </c>
      <c r="D332" s="130" t="s">
        <v>20798</v>
      </c>
      <c r="E332" s="130" t="s">
        <v>29225</v>
      </c>
      <c r="F332" s="130" t="s">
        <v>3183</v>
      </c>
      <c r="G332" s="129">
        <v>2014</v>
      </c>
      <c r="H332" s="128">
        <v>500</v>
      </c>
    </row>
    <row r="333" spans="1:8" ht="24.75" customHeight="1">
      <c r="A333" s="130" t="s">
        <v>29227</v>
      </c>
      <c r="B333" s="130" t="s">
        <v>29232</v>
      </c>
      <c r="C333" s="130" t="s">
        <v>29231</v>
      </c>
      <c r="D333" s="130" t="s">
        <v>20798</v>
      </c>
      <c r="E333" s="130" t="s">
        <v>29225</v>
      </c>
      <c r="F333" s="130" t="s">
        <v>29230</v>
      </c>
      <c r="G333" s="129">
        <v>2014</v>
      </c>
      <c r="H333" s="128">
        <v>500</v>
      </c>
    </row>
    <row r="334" spans="1:8" ht="24.75" customHeight="1">
      <c r="A334" s="130" t="s">
        <v>29227</v>
      </c>
      <c r="B334" s="130" t="s">
        <v>29229</v>
      </c>
      <c r="C334" s="130"/>
      <c r="D334" s="130" t="s">
        <v>20798</v>
      </c>
      <c r="E334" s="130" t="s">
        <v>29225</v>
      </c>
      <c r="F334" s="130" t="s">
        <v>29228</v>
      </c>
      <c r="G334" s="129">
        <v>2014</v>
      </c>
      <c r="H334" s="128">
        <v>20002.5</v>
      </c>
    </row>
    <row r="335" spans="1:8" ht="24.75" customHeight="1">
      <c r="A335" s="130" t="s">
        <v>29227</v>
      </c>
      <c r="B335" s="130" t="s">
        <v>29226</v>
      </c>
      <c r="C335" s="130"/>
      <c r="D335" s="130" t="s">
        <v>20798</v>
      </c>
      <c r="E335" s="130" t="s">
        <v>29225</v>
      </c>
      <c r="F335" s="130" t="s">
        <v>29224</v>
      </c>
      <c r="G335" s="129">
        <v>2014</v>
      </c>
      <c r="H335" s="128">
        <v>20000</v>
      </c>
    </row>
    <row r="336" spans="1:8" ht="24.75" customHeight="1">
      <c r="A336" s="130" t="s">
        <v>29182</v>
      </c>
      <c r="B336" s="130" t="s">
        <v>29223</v>
      </c>
      <c r="C336" s="130" t="s">
        <v>29222</v>
      </c>
      <c r="D336" s="130" t="s">
        <v>20826</v>
      </c>
      <c r="E336" s="130" t="s">
        <v>1390</v>
      </c>
      <c r="F336" s="130"/>
      <c r="G336" s="129">
        <v>2014</v>
      </c>
      <c r="H336" s="128">
        <v>70000</v>
      </c>
    </row>
    <row r="337" spans="1:8" ht="24.75" customHeight="1">
      <c r="A337" s="130" t="s">
        <v>29182</v>
      </c>
      <c r="B337" s="130" t="s">
        <v>29221</v>
      </c>
      <c r="C337" s="130" t="s">
        <v>29220</v>
      </c>
      <c r="D337" s="130" t="s">
        <v>20826</v>
      </c>
      <c r="E337" s="130" t="s">
        <v>1390</v>
      </c>
      <c r="F337" s="130"/>
      <c r="G337" s="129">
        <v>2014</v>
      </c>
      <c r="H337" s="128">
        <v>70000</v>
      </c>
    </row>
    <row r="338" spans="1:8" ht="24.75" customHeight="1">
      <c r="A338" s="130" t="s">
        <v>29182</v>
      </c>
      <c r="B338" s="130" t="s">
        <v>29219</v>
      </c>
      <c r="C338" s="130" t="s">
        <v>29218</v>
      </c>
      <c r="D338" s="130" t="s">
        <v>20826</v>
      </c>
      <c r="E338" s="130" t="s">
        <v>1390</v>
      </c>
      <c r="F338" s="130"/>
      <c r="G338" s="129">
        <v>2014</v>
      </c>
      <c r="H338" s="128">
        <v>20000</v>
      </c>
    </row>
    <row r="339" spans="1:8" ht="24.75" customHeight="1">
      <c r="A339" s="130" t="s">
        <v>29182</v>
      </c>
      <c r="B339" s="130" t="s">
        <v>2564</v>
      </c>
      <c r="C339" s="130"/>
      <c r="D339" s="130" t="s">
        <v>20826</v>
      </c>
      <c r="E339" s="130" t="s">
        <v>1390</v>
      </c>
      <c r="F339" s="130"/>
      <c r="G339" s="129">
        <v>2014</v>
      </c>
      <c r="H339" s="128">
        <v>18120</v>
      </c>
    </row>
    <row r="340" spans="1:8" ht="24.75" customHeight="1">
      <c r="A340" s="130" t="s">
        <v>29182</v>
      </c>
      <c r="B340" s="130" t="s">
        <v>23752</v>
      </c>
      <c r="C340" s="130"/>
      <c r="D340" s="130" t="s">
        <v>20826</v>
      </c>
      <c r="E340" s="130" t="s">
        <v>1390</v>
      </c>
      <c r="F340" s="130"/>
      <c r="G340" s="129">
        <v>2014</v>
      </c>
      <c r="H340" s="128">
        <v>35000</v>
      </c>
    </row>
    <row r="341" spans="1:8" ht="24.75" customHeight="1">
      <c r="A341" s="130" t="s">
        <v>29182</v>
      </c>
      <c r="B341" s="130" t="s">
        <v>29217</v>
      </c>
      <c r="C341" s="130"/>
      <c r="D341" s="130" t="s">
        <v>20826</v>
      </c>
      <c r="E341" s="130" t="s">
        <v>1390</v>
      </c>
      <c r="F341" s="130"/>
      <c r="G341" s="129">
        <v>2014</v>
      </c>
      <c r="H341" s="128">
        <v>10000</v>
      </c>
    </row>
    <row r="342" spans="1:8" ht="24.75" customHeight="1">
      <c r="A342" s="130" t="s">
        <v>29182</v>
      </c>
      <c r="B342" s="130" t="s">
        <v>2555</v>
      </c>
      <c r="C342" s="130" t="s">
        <v>29216</v>
      </c>
      <c r="D342" s="130" t="s">
        <v>20826</v>
      </c>
      <c r="E342" s="130" t="s">
        <v>1390</v>
      </c>
      <c r="F342" s="130"/>
      <c r="G342" s="129">
        <v>2014</v>
      </c>
      <c r="H342" s="128">
        <v>5000</v>
      </c>
    </row>
    <row r="343" spans="1:8" ht="24.75" customHeight="1">
      <c r="A343" s="130" t="s">
        <v>29182</v>
      </c>
      <c r="B343" s="130" t="s">
        <v>29215</v>
      </c>
      <c r="C343" s="130" t="s">
        <v>29214</v>
      </c>
      <c r="D343" s="130" t="s">
        <v>20826</v>
      </c>
      <c r="E343" s="130" t="s">
        <v>1390</v>
      </c>
      <c r="F343" s="130"/>
      <c r="G343" s="129">
        <v>2014</v>
      </c>
      <c r="H343" s="128">
        <v>10000</v>
      </c>
    </row>
    <row r="344" spans="1:8" ht="24.75" customHeight="1">
      <c r="A344" s="130" t="s">
        <v>29182</v>
      </c>
      <c r="B344" s="130" t="s">
        <v>29213</v>
      </c>
      <c r="C344" s="130" t="s">
        <v>29212</v>
      </c>
      <c r="D344" s="130" t="s">
        <v>20826</v>
      </c>
      <c r="E344" s="130" t="s">
        <v>1390</v>
      </c>
      <c r="F344" s="130"/>
      <c r="G344" s="129">
        <v>2014</v>
      </c>
      <c r="H344" s="128">
        <v>10000</v>
      </c>
    </row>
    <row r="345" spans="1:8" ht="24.75" customHeight="1">
      <c r="A345" s="130" t="s">
        <v>29182</v>
      </c>
      <c r="B345" s="130" t="s">
        <v>29211</v>
      </c>
      <c r="C345" s="130"/>
      <c r="D345" s="130" t="s">
        <v>20826</v>
      </c>
      <c r="E345" s="130" t="s">
        <v>1390</v>
      </c>
      <c r="F345" s="130"/>
      <c r="G345" s="129">
        <v>2014</v>
      </c>
      <c r="H345" s="128" t="s">
        <v>29210</v>
      </c>
    </row>
    <row r="346" spans="1:8" ht="24.75" customHeight="1">
      <c r="A346" s="130" t="s">
        <v>29182</v>
      </c>
      <c r="B346" s="130" t="s">
        <v>29209</v>
      </c>
      <c r="C346" s="130" t="s">
        <v>17526</v>
      </c>
      <c r="D346" s="130" t="s">
        <v>20826</v>
      </c>
      <c r="E346" s="130" t="s">
        <v>1390</v>
      </c>
      <c r="F346" s="130"/>
      <c r="G346" s="129">
        <v>2014</v>
      </c>
      <c r="H346" s="128">
        <v>4000</v>
      </c>
    </row>
    <row r="347" spans="1:8" ht="24.75" customHeight="1">
      <c r="A347" s="130" t="s">
        <v>29182</v>
      </c>
      <c r="B347" s="130" t="s">
        <v>11144</v>
      </c>
      <c r="C347" s="130" t="s">
        <v>29208</v>
      </c>
      <c r="D347" s="130" t="s">
        <v>20826</v>
      </c>
      <c r="E347" s="130" t="s">
        <v>1390</v>
      </c>
      <c r="F347" s="130"/>
      <c r="G347" s="129">
        <v>2014</v>
      </c>
      <c r="H347" s="128">
        <v>5000</v>
      </c>
    </row>
    <row r="348" spans="1:8" ht="24.75" customHeight="1">
      <c r="A348" s="130" t="s">
        <v>29182</v>
      </c>
      <c r="B348" s="130" t="s">
        <v>29207</v>
      </c>
      <c r="C348" s="130"/>
      <c r="D348" s="130" t="s">
        <v>20826</v>
      </c>
      <c r="E348" s="130" t="s">
        <v>1390</v>
      </c>
      <c r="F348" s="130"/>
      <c r="G348" s="129">
        <v>2014</v>
      </c>
      <c r="H348" s="128">
        <v>6000</v>
      </c>
    </row>
    <row r="349" spans="1:8" ht="24.75" customHeight="1">
      <c r="A349" s="130" t="s">
        <v>29182</v>
      </c>
      <c r="B349" s="130" t="s">
        <v>29206</v>
      </c>
      <c r="C349" s="130" t="s">
        <v>9900</v>
      </c>
      <c r="D349" s="130" t="s">
        <v>20826</v>
      </c>
      <c r="E349" s="130" t="s">
        <v>1390</v>
      </c>
      <c r="F349" s="130"/>
      <c r="G349" s="129">
        <v>2014</v>
      </c>
      <c r="H349" s="128">
        <v>5000</v>
      </c>
    </row>
    <row r="350" spans="1:8" ht="24.75" customHeight="1">
      <c r="A350" s="130" t="s">
        <v>29182</v>
      </c>
      <c r="B350" s="130" t="s">
        <v>29205</v>
      </c>
      <c r="C350" s="130"/>
      <c r="D350" s="130" t="s">
        <v>20826</v>
      </c>
      <c r="E350" s="130" t="s">
        <v>1390</v>
      </c>
      <c r="F350" s="130"/>
      <c r="G350" s="129">
        <v>2014</v>
      </c>
      <c r="H350" s="128">
        <v>15000</v>
      </c>
    </row>
    <row r="351" spans="1:8" ht="24.75" customHeight="1">
      <c r="A351" s="130" t="s">
        <v>29182</v>
      </c>
      <c r="B351" s="130" t="s">
        <v>29204</v>
      </c>
      <c r="C351" s="130" t="s">
        <v>29203</v>
      </c>
      <c r="D351" s="130" t="s">
        <v>20826</v>
      </c>
      <c r="E351" s="130" t="s">
        <v>1390</v>
      </c>
      <c r="F351" s="130"/>
      <c r="G351" s="129">
        <v>2014</v>
      </c>
      <c r="H351" s="128">
        <v>90000</v>
      </c>
    </row>
    <row r="352" spans="1:8" ht="24.75" customHeight="1">
      <c r="A352" s="130" t="s">
        <v>29182</v>
      </c>
      <c r="B352" s="130" t="s">
        <v>29202</v>
      </c>
      <c r="C352" s="130" t="s">
        <v>29201</v>
      </c>
      <c r="D352" s="130" t="s">
        <v>20826</v>
      </c>
      <c r="E352" s="130" t="s">
        <v>1390</v>
      </c>
      <c r="F352" s="130"/>
      <c r="G352" s="129">
        <v>2014</v>
      </c>
      <c r="H352" s="128">
        <v>5000</v>
      </c>
    </row>
    <row r="353" spans="1:8" ht="24.75" customHeight="1">
      <c r="A353" s="130" t="s">
        <v>29182</v>
      </c>
      <c r="B353" s="130" t="s">
        <v>29200</v>
      </c>
      <c r="C353" s="130" t="s">
        <v>29199</v>
      </c>
      <c r="D353" s="130" t="s">
        <v>20826</v>
      </c>
      <c r="E353" s="130" t="s">
        <v>1390</v>
      </c>
      <c r="F353" s="130"/>
      <c r="G353" s="129">
        <v>2014</v>
      </c>
      <c r="H353" s="128">
        <v>65000</v>
      </c>
    </row>
    <row r="354" spans="1:8" ht="24.75" customHeight="1">
      <c r="A354" s="130" t="s">
        <v>29182</v>
      </c>
      <c r="B354" s="130" t="s">
        <v>29198</v>
      </c>
      <c r="C354" s="130" t="s">
        <v>29197</v>
      </c>
      <c r="D354" s="130" t="s">
        <v>20826</v>
      </c>
      <c r="E354" s="130" t="s">
        <v>1390</v>
      </c>
      <c r="F354" s="130"/>
      <c r="G354" s="129">
        <v>2014</v>
      </c>
      <c r="H354" s="128">
        <v>10000</v>
      </c>
    </row>
    <row r="355" spans="1:8" ht="24.75" customHeight="1">
      <c r="A355" s="130" t="s">
        <v>29182</v>
      </c>
      <c r="B355" s="130" t="s">
        <v>29196</v>
      </c>
      <c r="C355" s="130" t="s">
        <v>29195</v>
      </c>
      <c r="D355" s="130" t="s">
        <v>20826</v>
      </c>
      <c r="E355" s="130" t="s">
        <v>1390</v>
      </c>
      <c r="F355" s="130"/>
      <c r="G355" s="129">
        <v>2014</v>
      </c>
      <c r="H355" s="128">
        <v>5000</v>
      </c>
    </row>
    <row r="356" spans="1:8" ht="24.75" customHeight="1">
      <c r="A356" s="130" t="s">
        <v>29182</v>
      </c>
      <c r="B356" s="130" t="s">
        <v>29194</v>
      </c>
      <c r="C356" s="130"/>
      <c r="D356" s="130" t="s">
        <v>20826</v>
      </c>
      <c r="E356" s="130" t="s">
        <v>1390</v>
      </c>
      <c r="F356" s="130"/>
      <c r="G356" s="129">
        <v>2014</v>
      </c>
      <c r="H356" s="128">
        <v>5000</v>
      </c>
    </row>
    <row r="357" spans="1:8" ht="24.75" customHeight="1">
      <c r="A357" s="130" t="s">
        <v>29182</v>
      </c>
      <c r="B357" s="130" t="s">
        <v>29193</v>
      </c>
      <c r="C357" s="130" t="s">
        <v>29192</v>
      </c>
      <c r="D357" s="130" t="s">
        <v>20826</v>
      </c>
      <c r="E357" s="130" t="s">
        <v>1390</v>
      </c>
      <c r="F357" s="130"/>
      <c r="G357" s="129">
        <v>2014</v>
      </c>
      <c r="H357" s="128">
        <v>70000</v>
      </c>
    </row>
    <row r="358" spans="1:8" ht="24.75" customHeight="1">
      <c r="A358" s="130" t="s">
        <v>29182</v>
      </c>
      <c r="B358" s="130" t="s">
        <v>29191</v>
      </c>
      <c r="C358" s="130" t="s">
        <v>29190</v>
      </c>
      <c r="D358" s="130" t="s">
        <v>20826</v>
      </c>
      <c r="E358" s="130" t="s">
        <v>1390</v>
      </c>
      <c r="F358" s="130"/>
      <c r="G358" s="129">
        <v>2014</v>
      </c>
      <c r="H358" s="128">
        <v>15000</v>
      </c>
    </row>
    <row r="359" spans="1:8" ht="24.75" customHeight="1">
      <c r="A359" s="130" t="s">
        <v>29182</v>
      </c>
      <c r="B359" s="130" t="s">
        <v>29189</v>
      </c>
      <c r="C359" s="130" t="s">
        <v>29188</v>
      </c>
      <c r="D359" s="130" t="s">
        <v>20826</v>
      </c>
      <c r="E359" s="130" t="s">
        <v>1390</v>
      </c>
      <c r="F359" s="130"/>
      <c r="G359" s="129">
        <v>2014</v>
      </c>
      <c r="H359" s="128">
        <v>75000</v>
      </c>
    </row>
    <row r="360" spans="1:8" ht="24.75" customHeight="1">
      <c r="A360" s="130" t="s">
        <v>29182</v>
      </c>
      <c r="B360" s="130" t="s">
        <v>29187</v>
      </c>
      <c r="C360" s="130" t="s">
        <v>29186</v>
      </c>
      <c r="D360" s="130" t="s">
        <v>20826</v>
      </c>
      <c r="E360" s="130" t="s">
        <v>1390</v>
      </c>
      <c r="F360" s="130"/>
      <c r="G360" s="129">
        <v>2014</v>
      </c>
      <c r="H360" s="128">
        <v>7000</v>
      </c>
    </row>
    <row r="361" spans="1:8" ht="24.75" customHeight="1">
      <c r="A361" s="130" t="s">
        <v>29182</v>
      </c>
      <c r="B361" s="130" t="s">
        <v>29185</v>
      </c>
      <c r="C361" s="130">
        <v>33405825600</v>
      </c>
      <c r="D361" s="130" t="s">
        <v>20826</v>
      </c>
      <c r="E361" s="130" t="s">
        <v>1390</v>
      </c>
      <c r="F361" s="130"/>
      <c r="G361" s="129">
        <v>2014</v>
      </c>
      <c r="H361" s="128">
        <v>12000</v>
      </c>
    </row>
    <row r="362" spans="1:8" ht="24.75" customHeight="1">
      <c r="A362" s="130" t="s">
        <v>29182</v>
      </c>
      <c r="B362" s="130" t="s">
        <v>29184</v>
      </c>
      <c r="C362" s="130"/>
      <c r="D362" s="130" t="s">
        <v>20826</v>
      </c>
      <c r="E362" s="130" t="s">
        <v>1390</v>
      </c>
      <c r="F362" s="130"/>
      <c r="G362" s="129">
        <v>2014</v>
      </c>
      <c r="H362" s="128">
        <v>591674.29</v>
      </c>
    </row>
    <row r="363" spans="1:8" ht="24.75" customHeight="1">
      <c r="A363" s="130" t="s">
        <v>29182</v>
      </c>
      <c r="B363" s="130" t="s">
        <v>29183</v>
      </c>
      <c r="C363" s="130"/>
      <c r="D363" s="130" t="s">
        <v>20826</v>
      </c>
      <c r="E363" s="130" t="s">
        <v>1390</v>
      </c>
      <c r="F363" s="130"/>
      <c r="G363" s="129">
        <v>2014</v>
      </c>
      <c r="H363" s="128">
        <v>10000</v>
      </c>
    </row>
    <row r="364" spans="1:8" ht="24.75" customHeight="1">
      <c r="A364" s="130" t="s">
        <v>29182</v>
      </c>
      <c r="B364" s="130" t="s">
        <v>29181</v>
      </c>
      <c r="C364" s="130"/>
      <c r="D364" s="130" t="s">
        <v>20826</v>
      </c>
      <c r="E364" s="130" t="s">
        <v>1390</v>
      </c>
      <c r="F364" s="130"/>
      <c r="G364" s="129">
        <v>2014</v>
      </c>
      <c r="H364" s="128">
        <v>3000</v>
      </c>
    </row>
    <row r="365" spans="1:8" ht="24.75" customHeight="1">
      <c r="A365" s="130" t="s">
        <v>29116</v>
      </c>
      <c r="B365" s="130" t="s">
        <v>29180</v>
      </c>
      <c r="C365" s="130"/>
      <c r="D365" s="130" t="s">
        <v>20714</v>
      </c>
      <c r="E365" s="130" t="s">
        <v>1390</v>
      </c>
      <c r="F365" s="130"/>
      <c r="G365" s="129">
        <v>2014</v>
      </c>
      <c r="H365" s="128">
        <v>216000</v>
      </c>
    </row>
    <row r="366" spans="1:8" ht="24.75" customHeight="1">
      <c r="A366" s="130" t="s">
        <v>29116</v>
      </c>
      <c r="B366" s="130" t="s">
        <v>29179</v>
      </c>
      <c r="C366" s="130"/>
      <c r="D366" s="130" t="s">
        <v>20714</v>
      </c>
      <c r="E366" s="130" t="s">
        <v>1390</v>
      </c>
      <c r="F366" s="130"/>
      <c r="G366" s="129">
        <v>2014</v>
      </c>
      <c r="H366" s="128">
        <v>48822.47</v>
      </c>
    </row>
    <row r="367" spans="1:8" ht="24.75" customHeight="1">
      <c r="A367" s="130" t="s">
        <v>29116</v>
      </c>
      <c r="B367" s="130" t="s">
        <v>29178</v>
      </c>
      <c r="C367" s="130"/>
      <c r="D367" s="130" t="s">
        <v>20714</v>
      </c>
      <c r="E367" s="130" t="s">
        <v>1390</v>
      </c>
      <c r="F367" s="130"/>
      <c r="G367" s="129">
        <v>2014</v>
      </c>
      <c r="H367" s="128">
        <v>76159.899999999994</v>
      </c>
    </row>
    <row r="368" spans="1:8" ht="24.75" customHeight="1">
      <c r="A368" s="130" t="s">
        <v>29116</v>
      </c>
      <c r="B368" s="130" t="s">
        <v>29177</v>
      </c>
      <c r="C368" s="130"/>
      <c r="D368" s="130" t="s">
        <v>20714</v>
      </c>
      <c r="E368" s="130" t="s">
        <v>1390</v>
      </c>
      <c r="F368" s="130"/>
      <c r="G368" s="129">
        <v>2014</v>
      </c>
      <c r="H368" s="128">
        <v>6500</v>
      </c>
    </row>
    <row r="369" spans="1:8" ht="24.75" customHeight="1">
      <c r="A369" s="130" t="s">
        <v>29116</v>
      </c>
      <c r="B369" s="130" t="s">
        <v>29176</v>
      </c>
      <c r="C369" s="130"/>
      <c r="D369" s="130" t="s">
        <v>20714</v>
      </c>
      <c r="E369" s="130" t="s">
        <v>1390</v>
      </c>
      <c r="F369" s="130"/>
      <c r="G369" s="129">
        <v>2014</v>
      </c>
      <c r="H369" s="128">
        <v>4000</v>
      </c>
    </row>
    <row r="370" spans="1:8" ht="24.75" customHeight="1">
      <c r="A370" s="130" t="s">
        <v>29116</v>
      </c>
      <c r="B370" s="130" t="s">
        <v>29175</v>
      </c>
      <c r="C370" s="130"/>
      <c r="D370" s="130" t="s">
        <v>20714</v>
      </c>
      <c r="E370" s="130" t="s">
        <v>1390</v>
      </c>
      <c r="F370" s="130"/>
      <c r="G370" s="129">
        <v>2014</v>
      </c>
      <c r="H370" s="128">
        <v>1000</v>
      </c>
    </row>
    <row r="371" spans="1:8" ht="24.75" customHeight="1">
      <c r="A371" s="130" t="s">
        <v>29116</v>
      </c>
      <c r="B371" s="130" t="s">
        <v>29174</v>
      </c>
      <c r="C371" s="130"/>
      <c r="D371" s="130" t="s">
        <v>20714</v>
      </c>
      <c r="E371" s="130" t="s">
        <v>1390</v>
      </c>
      <c r="F371" s="130"/>
      <c r="G371" s="129">
        <v>2014</v>
      </c>
      <c r="H371" s="128">
        <v>2000</v>
      </c>
    </row>
    <row r="372" spans="1:8" ht="24.75" customHeight="1">
      <c r="A372" s="130" t="s">
        <v>29116</v>
      </c>
      <c r="B372" s="130" t="s">
        <v>29173</v>
      </c>
      <c r="C372" s="130"/>
      <c r="D372" s="130" t="s">
        <v>20714</v>
      </c>
      <c r="E372" s="130" t="s">
        <v>1390</v>
      </c>
      <c r="F372" s="130"/>
      <c r="G372" s="129">
        <v>2014</v>
      </c>
      <c r="H372" s="128">
        <v>2000</v>
      </c>
    </row>
    <row r="373" spans="1:8" ht="24.75" customHeight="1">
      <c r="A373" s="130" t="s">
        <v>29116</v>
      </c>
      <c r="B373" s="130" t="s">
        <v>29172</v>
      </c>
      <c r="C373" s="130"/>
      <c r="D373" s="130" t="s">
        <v>20714</v>
      </c>
      <c r="E373" s="130" t="s">
        <v>1390</v>
      </c>
      <c r="F373" s="130"/>
      <c r="G373" s="129">
        <v>2014</v>
      </c>
      <c r="H373" s="128">
        <v>2000</v>
      </c>
    </row>
    <row r="374" spans="1:8" ht="24.75" customHeight="1">
      <c r="A374" s="130" t="s">
        <v>29116</v>
      </c>
      <c r="B374" s="130" t="s">
        <v>29171</v>
      </c>
      <c r="C374" s="130"/>
      <c r="D374" s="130" t="s">
        <v>20714</v>
      </c>
      <c r="E374" s="130" t="s">
        <v>1390</v>
      </c>
      <c r="F374" s="130"/>
      <c r="G374" s="129">
        <v>2014</v>
      </c>
      <c r="H374" s="128">
        <v>1000</v>
      </c>
    </row>
    <row r="375" spans="1:8" ht="24.75" customHeight="1">
      <c r="A375" s="130" t="s">
        <v>29116</v>
      </c>
      <c r="B375" s="130" t="s">
        <v>29170</v>
      </c>
      <c r="C375" s="130"/>
      <c r="D375" s="130" t="s">
        <v>20714</v>
      </c>
      <c r="E375" s="130" t="s">
        <v>1390</v>
      </c>
      <c r="F375" s="130"/>
      <c r="G375" s="129">
        <v>2014</v>
      </c>
      <c r="H375" s="128">
        <v>1000</v>
      </c>
    </row>
    <row r="376" spans="1:8" ht="24.75" customHeight="1">
      <c r="A376" s="130" t="s">
        <v>29116</v>
      </c>
      <c r="B376" s="130" t="s">
        <v>29169</v>
      </c>
      <c r="C376" s="130"/>
      <c r="D376" s="130" t="s">
        <v>20714</v>
      </c>
      <c r="E376" s="130" t="s">
        <v>1390</v>
      </c>
      <c r="F376" s="130"/>
      <c r="G376" s="129">
        <v>2014</v>
      </c>
      <c r="H376" s="128">
        <v>1000</v>
      </c>
    </row>
    <row r="377" spans="1:8" ht="24.75" customHeight="1">
      <c r="A377" s="130" t="s">
        <v>29116</v>
      </c>
      <c r="B377" s="130" t="s">
        <v>29168</v>
      </c>
      <c r="C377" s="130"/>
      <c r="D377" s="130" t="s">
        <v>20714</v>
      </c>
      <c r="E377" s="130" t="s">
        <v>1390</v>
      </c>
      <c r="F377" s="130"/>
      <c r="G377" s="129">
        <v>2014</v>
      </c>
      <c r="H377" s="128">
        <v>1000</v>
      </c>
    </row>
    <row r="378" spans="1:8" ht="24.75" customHeight="1">
      <c r="A378" s="130" t="s">
        <v>29116</v>
      </c>
      <c r="B378" s="130" t="s">
        <v>29167</v>
      </c>
      <c r="C378" s="130"/>
      <c r="D378" s="130" t="s">
        <v>20714</v>
      </c>
      <c r="E378" s="130" t="s">
        <v>1390</v>
      </c>
      <c r="F378" s="130"/>
      <c r="G378" s="129">
        <v>2014</v>
      </c>
      <c r="H378" s="128">
        <v>1000</v>
      </c>
    </row>
    <row r="379" spans="1:8" ht="24.75" customHeight="1">
      <c r="A379" s="130" t="s">
        <v>29116</v>
      </c>
      <c r="B379" s="130" t="s">
        <v>29166</v>
      </c>
      <c r="C379" s="130"/>
      <c r="D379" s="130" t="s">
        <v>20714</v>
      </c>
      <c r="E379" s="130" t="s">
        <v>1390</v>
      </c>
      <c r="F379" s="130"/>
      <c r="G379" s="129">
        <v>2014</v>
      </c>
      <c r="H379" s="128">
        <v>1000</v>
      </c>
    </row>
    <row r="380" spans="1:8" ht="24.75" customHeight="1">
      <c r="A380" s="130" t="s">
        <v>29116</v>
      </c>
      <c r="B380" s="130" t="s">
        <v>29165</v>
      </c>
      <c r="C380" s="130"/>
      <c r="D380" s="130" t="s">
        <v>20714</v>
      </c>
      <c r="E380" s="130" t="s">
        <v>1390</v>
      </c>
      <c r="F380" s="130"/>
      <c r="G380" s="129">
        <v>2014</v>
      </c>
      <c r="H380" s="128">
        <v>2000</v>
      </c>
    </row>
    <row r="381" spans="1:8" ht="24.75" customHeight="1">
      <c r="A381" s="130" t="s">
        <v>29116</v>
      </c>
      <c r="B381" s="130" t="s">
        <v>29164</v>
      </c>
      <c r="C381" s="130"/>
      <c r="D381" s="130" t="s">
        <v>20714</v>
      </c>
      <c r="E381" s="130" t="s">
        <v>1390</v>
      </c>
      <c r="F381" s="130"/>
      <c r="G381" s="129">
        <v>2014</v>
      </c>
      <c r="H381" s="128">
        <v>1000</v>
      </c>
    </row>
    <row r="382" spans="1:8" ht="24.75" customHeight="1">
      <c r="A382" s="130" t="s">
        <v>29116</v>
      </c>
      <c r="B382" s="130" t="s">
        <v>29163</v>
      </c>
      <c r="C382" s="130"/>
      <c r="D382" s="130" t="s">
        <v>20714</v>
      </c>
      <c r="E382" s="130" t="s">
        <v>1390</v>
      </c>
      <c r="F382" s="130"/>
      <c r="G382" s="129">
        <v>2014</v>
      </c>
      <c r="H382" s="128">
        <v>1000</v>
      </c>
    </row>
    <row r="383" spans="1:8" ht="24.75" customHeight="1">
      <c r="A383" s="130" t="s">
        <v>29116</v>
      </c>
      <c r="B383" s="130" t="s">
        <v>29162</v>
      </c>
      <c r="C383" s="130"/>
      <c r="D383" s="130" t="s">
        <v>20714</v>
      </c>
      <c r="E383" s="130" t="s">
        <v>1390</v>
      </c>
      <c r="F383" s="130"/>
      <c r="G383" s="129">
        <v>2014</v>
      </c>
      <c r="H383" s="128">
        <v>1000</v>
      </c>
    </row>
    <row r="384" spans="1:8" ht="24.75" customHeight="1">
      <c r="A384" s="130" t="s">
        <v>29116</v>
      </c>
      <c r="B384" s="130" t="s">
        <v>29161</v>
      </c>
      <c r="C384" s="130"/>
      <c r="D384" s="130" t="s">
        <v>20714</v>
      </c>
      <c r="E384" s="130" t="s">
        <v>1390</v>
      </c>
      <c r="F384" s="130"/>
      <c r="G384" s="129">
        <v>2014</v>
      </c>
      <c r="H384" s="128">
        <v>1000</v>
      </c>
    </row>
    <row r="385" spans="1:8" ht="24.75" customHeight="1">
      <c r="A385" s="130" t="s">
        <v>29116</v>
      </c>
      <c r="B385" s="130" t="s">
        <v>29160</v>
      </c>
      <c r="C385" s="130"/>
      <c r="D385" s="130" t="s">
        <v>20714</v>
      </c>
      <c r="E385" s="130" t="s">
        <v>1390</v>
      </c>
      <c r="F385" s="130"/>
      <c r="G385" s="129">
        <v>2014</v>
      </c>
      <c r="H385" s="128">
        <v>1000</v>
      </c>
    </row>
    <row r="386" spans="1:8" ht="24.75" customHeight="1">
      <c r="A386" s="130" t="s">
        <v>29116</v>
      </c>
      <c r="B386" s="130" t="s">
        <v>29159</v>
      </c>
      <c r="C386" s="130"/>
      <c r="D386" s="130" t="s">
        <v>20714</v>
      </c>
      <c r="E386" s="130" t="s">
        <v>1390</v>
      </c>
      <c r="F386" s="130"/>
      <c r="G386" s="129">
        <v>2014</v>
      </c>
      <c r="H386" s="128">
        <v>6000</v>
      </c>
    </row>
    <row r="387" spans="1:8" ht="24.75" customHeight="1">
      <c r="A387" s="130" t="s">
        <v>29116</v>
      </c>
      <c r="B387" s="130" t="s">
        <v>29158</v>
      </c>
      <c r="C387" s="130"/>
      <c r="D387" s="130" t="s">
        <v>20714</v>
      </c>
      <c r="E387" s="130" t="s">
        <v>1390</v>
      </c>
      <c r="F387" s="130"/>
      <c r="G387" s="129">
        <v>2014</v>
      </c>
      <c r="H387" s="128">
        <v>6000</v>
      </c>
    </row>
    <row r="388" spans="1:8" ht="24.75" customHeight="1">
      <c r="A388" s="130" t="s">
        <v>29116</v>
      </c>
      <c r="B388" s="130" t="s">
        <v>29157</v>
      </c>
      <c r="C388" s="130"/>
      <c r="D388" s="130" t="s">
        <v>20714</v>
      </c>
      <c r="E388" s="130" t="s">
        <v>1390</v>
      </c>
      <c r="F388" s="130"/>
      <c r="G388" s="129">
        <v>2014</v>
      </c>
      <c r="H388" s="128">
        <v>4000</v>
      </c>
    </row>
    <row r="389" spans="1:8" ht="24.75" customHeight="1">
      <c r="A389" s="130" t="s">
        <v>29116</v>
      </c>
      <c r="B389" s="130" t="s">
        <v>29156</v>
      </c>
      <c r="C389" s="130"/>
      <c r="D389" s="130" t="s">
        <v>20714</v>
      </c>
      <c r="E389" s="130" t="s">
        <v>1390</v>
      </c>
      <c r="F389" s="130"/>
      <c r="G389" s="129">
        <v>2014</v>
      </c>
      <c r="H389" s="128">
        <v>5000</v>
      </c>
    </row>
    <row r="390" spans="1:8" ht="24.75" customHeight="1">
      <c r="A390" s="130" t="s">
        <v>29116</v>
      </c>
      <c r="B390" s="130" t="s">
        <v>29155</v>
      </c>
      <c r="C390" s="130"/>
      <c r="D390" s="130" t="s">
        <v>20714</v>
      </c>
      <c r="E390" s="130" t="s">
        <v>1390</v>
      </c>
      <c r="F390" s="130"/>
      <c r="G390" s="129">
        <v>2014</v>
      </c>
      <c r="H390" s="128">
        <v>25000</v>
      </c>
    </row>
    <row r="391" spans="1:8" ht="24.75" customHeight="1">
      <c r="A391" s="130" t="s">
        <v>29116</v>
      </c>
      <c r="B391" s="130" t="s">
        <v>29154</v>
      </c>
      <c r="C391" s="130"/>
      <c r="D391" s="130" t="s">
        <v>20714</v>
      </c>
      <c r="E391" s="130" t="s">
        <v>1390</v>
      </c>
      <c r="F391" s="130"/>
      <c r="G391" s="129">
        <v>2014</v>
      </c>
      <c r="H391" s="128">
        <v>10000</v>
      </c>
    </row>
    <row r="392" spans="1:8" ht="24.75" customHeight="1">
      <c r="A392" s="130" t="s">
        <v>29116</v>
      </c>
      <c r="B392" s="130" t="s">
        <v>29153</v>
      </c>
      <c r="C392" s="130"/>
      <c r="D392" s="130" t="s">
        <v>20714</v>
      </c>
      <c r="E392" s="130" t="s">
        <v>1390</v>
      </c>
      <c r="F392" s="130"/>
      <c r="G392" s="129">
        <v>2014</v>
      </c>
      <c r="H392" s="128">
        <v>20000</v>
      </c>
    </row>
    <row r="393" spans="1:8" ht="24.75" customHeight="1">
      <c r="A393" s="130" t="s">
        <v>29116</v>
      </c>
      <c r="B393" s="130" t="s">
        <v>29152</v>
      </c>
      <c r="C393" s="130"/>
      <c r="D393" s="130" t="s">
        <v>20714</v>
      </c>
      <c r="E393" s="130" t="s">
        <v>1390</v>
      </c>
      <c r="F393" s="130"/>
      <c r="G393" s="129">
        <v>2014</v>
      </c>
      <c r="H393" s="128">
        <v>25000</v>
      </c>
    </row>
    <row r="394" spans="1:8" ht="24.75" customHeight="1">
      <c r="A394" s="130" t="s">
        <v>29116</v>
      </c>
      <c r="B394" s="130" t="s">
        <v>29151</v>
      </c>
      <c r="C394" s="130"/>
      <c r="D394" s="130" t="s">
        <v>20714</v>
      </c>
      <c r="E394" s="130" t="s">
        <v>1390</v>
      </c>
      <c r="F394" s="130"/>
      <c r="G394" s="129">
        <v>2014</v>
      </c>
      <c r="H394" s="128">
        <v>24000</v>
      </c>
    </row>
    <row r="395" spans="1:8" ht="24.75" customHeight="1">
      <c r="A395" s="130" t="s">
        <v>29116</v>
      </c>
      <c r="B395" s="130" t="s">
        <v>29150</v>
      </c>
      <c r="C395" s="130"/>
      <c r="D395" s="130" t="s">
        <v>20714</v>
      </c>
      <c r="E395" s="130" t="s">
        <v>1390</v>
      </c>
      <c r="F395" s="130"/>
      <c r="G395" s="129">
        <v>2014</v>
      </c>
      <c r="H395" s="128">
        <v>60000</v>
      </c>
    </row>
    <row r="396" spans="1:8" ht="24.75" customHeight="1">
      <c r="A396" s="130" t="s">
        <v>29116</v>
      </c>
      <c r="B396" s="130" t="s">
        <v>29149</v>
      </c>
      <c r="C396" s="130"/>
      <c r="D396" s="130" t="s">
        <v>20714</v>
      </c>
      <c r="E396" s="130" t="s">
        <v>1390</v>
      </c>
      <c r="F396" s="130"/>
      <c r="G396" s="129">
        <v>2014</v>
      </c>
      <c r="H396" s="128">
        <v>8000</v>
      </c>
    </row>
    <row r="397" spans="1:8" ht="24.75" customHeight="1">
      <c r="A397" s="130" t="s">
        <v>29116</v>
      </c>
      <c r="B397" s="130" t="s">
        <v>29148</v>
      </c>
      <c r="C397" s="130"/>
      <c r="D397" s="130" t="s">
        <v>20714</v>
      </c>
      <c r="E397" s="130" t="s">
        <v>1390</v>
      </c>
      <c r="F397" s="130"/>
      <c r="G397" s="129">
        <v>2014</v>
      </c>
      <c r="H397" s="128">
        <v>3000</v>
      </c>
    </row>
    <row r="398" spans="1:8" ht="24.75" customHeight="1">
      <c r="A398" s="130" t="s">
        <v>29116</v>
      </c>
      <c r="B398" s="130" t="s">
        <v>29147</v>
      </c>
      <c r="C398" s="130"/>
      <c r="D398" s="130" t="s">
        <v>20714</v>
      </c>
      <c r="E398" s="130" t="s">
        <v>1390</v>
      </c>
      <c r="F398" s="130"/>
      <c r="G398" s="129">
        <v>2014</v>
      </c>
      <c r="H398" s="128">
        <v>4000</v>
      </c>
    </row>
    <row r="399" spans="1:8" ht="24.75" customHeight="1">
      <c r="A399" s="130" t="s">
        <v>29116</v>
      </c>
      <c r="B399" s="130" t="s">
        <v>29146</v>
      </c>
      <c r="C399" s="130"/>
      <c r="D399" s="130" t="s">
        <v>20714</v>
      </c>
      <c r="E399" s="130" t="s">
        <v>1390</v>
      </c>
      <c r="F399" s="130"/>
      <c r="G399" s="129">
        <v>2014</v>
      </c>
      <c r="H399" s="128">
        <v>4000</v>
      </c>
    </row>
    <row r="400" spans="1:8" ht="24.75" customHeight="1">
      <c r="A400" s="130" t="s">
        <v>29116</v>
      </c>
      <c r="B400" s="130" t="s">
        <v>29145</v>
      </c>
      <c r="C400" s="130"/>
      <c r="D400" s="130" t="s">
        <v>20714</v>
      </c>
      <c r="E400" s="130" t="s">
        <v>1390</v>
      </c>
      <c r="F400" s="130"/>
      <c r="G400" s="129">
        <v>2014</v>
      </c>
      <c r="H400" s="128">
        <v>4000</v>
      </c>
    </row>
    <row r="401" spans="1:8" ht="24.75" customHeight="1">
      <c r="A401" s="130" t="s">
        <v>29116</v>
      </c>
      <c r="B401" s="130" t="s">
        <v>29144</v>
      </c>
      <c r="C401" s="130"/>
      <c r="D401" s="130" t="s">
        <v>20714</v>
      </c>
      <c r="E401" s="130" t="s">
        <v>1390</v>
      </c>
      <c r="F401" s="130"/>
      <c r="G401" s="129">
        <v>2014</v>
      </c>
      <c r="H401" s="128">
        <v>4000</v>
      </c>
    </row>
    <row r="402" spans="1:8" ht="24.75" customHeight="1">
      <c r="A402" s="130" t="s">
        <v>29116</v>
      </c>
      <c r="B402" s="130" t="s">
        <v>29143</v>
      </c>
      <c r="C402" s="130"/>
      <c r="D402" s="130" t="s">
        <v>20714</v>
      </c>
      <c r="E402" s="130" t="s">
        <v>1390</v>
      </c>
      <c r="F402" s="130"/>
      <c r="G402" s="129">
        <v>2014</v>
      </c>
      <c r="H402" s="128">
        <v>5000</v>
      </c>
    </row>
    <row r="403" spans="1:8" ht="24.75" customHeight="1">
      <c r="A403" s="130" t="s">
        <v>29116</v>
      </c>
      <c r="B403" s="130" t="s">
        <v>29142</v>
      </c>
      <c r="C403" s="130"/>
      <c r="D403" s="130" t="s">
        <v>20714</v>
      </c>
      <c r="E403" s="130" t="s">
        <v>1390</v>
      </c>
      <c r="F403" s="130"/>
      <c r="G403" s="129">
        <v>2014</v>
      </c>
      <c r="H403" s="128">
        <v>5000</v>
      </c>
    </row>
    <row r="404" spans="1:8" ht="24.75" customHeight="1">
      <c r="A404" s="130" t="s">
        <v>29116</v>
      </c>
      <c r="B404" s="130" t="s">
        <v>29141</v>
      </c>
      <c r="C404" s="130"/>
      <c r="D404" s="130" t="s">
        <v>20714</v>
      </c>
      <c r="E404" s="130" t="s">
        <v>1390</v>
      </c>
      <c r="F404" s="130"/>
      <c r="G404" s="129">
        <v>2014</v>
      </c>
      <c r="H404" s="128">
        <v>8000</v>
      </c>
    </row>
    <row r="405" spans="1:8" ht="24.75" customHeight="1">
      <c r="A405" s="130" t="s">
        <v>29116</v>
      </c>
      <c r="B405" s="130" t="s">
        <v>29140</v>
      </c>
      <c r="C405" s="130"/>
      <c r="D405" s="130" t="s">
        <v>20714</v>
      </c>
      <c r="E405" s="130" t="s">
        <v>1390</v>
      </c>
      <c r="F405" s="130"/>
      <c r="G405" s="129">
        <v>2014</v>
      </c>
      <c r="H405" s="128">
        <v>12000</v>
      </c>
    </row>
    <row r="406" spans="1:8" ht="24.75" customHeight="1">
      <c r="A406" s="130" t="s">
        <v>29116</v>
      </c>
      <c r="B406" s="130" t="s">
        <v>29139</v>
      </c>
      <c r="C406" s="130"/>
      <c r="D406" s="130" t="s">
        <v>20714</v>
      </c>
      <c r="E406" s="130" t="s">
        <v>1390</v>
      </c>
      <c r="F406" s="130"/>
      <c r="G406" s="129">
        <v>2014</v>
      </c>
      <c r="H406" s="128">
        <v>84528.37</v>
      </c>
    </row>
    <row r="407" spans="1:8" ht="24.75" customHeight="1">
      <c r="A407" s="130" t="s">
        <v>29116</v>
      </c>
      <c r="B407" s="130" t="s">
        <v>29138</v>
      </c>
      <c r="C407" s="130"/>
      <c r="D407" s="130" t="s">
        <v>20714</v>
      </c>
      <c r="E407" s="130" t="s">
        <v>1390</v>
      </c>
      <c r="F407" s="130"/>
      <c r="G407" s="129">
        <v>2014</v>
      </c>
      <c r="H407" s="128">
        <v>4000</v>
      </c>
    </row>
    <row r="408" spans="1:8" ht="24.75" customHeight="1">
      <c r="A408" s="130" t="s">
        <v>29116</v>
      </c>
      <c r="B408" s="130" t="s">
        <v>29137</v>
      </c>
      <c r="C408" s="130"/>
      <c r="D408" s="130" t="s">
        <v>20714</v>
      </c>
      <c r="E408" s="130" t="s">
        <v>1390</v>
      </c>
      <c r="F408" s="130"/>
      <c r="G408" s="129">
        <v>2014</v>
      </c>
      <c r="H408" s="128">
        <v>4000</v>
      </c>
    </row>
    <row r="409" spans="1:8" ht="24.75" customHeight="1">
      <c r="A409" s="130" t="s">
        <v>29116</v>
      </c>
      <c r="B409" s="130" t="s">
        <v>29136</v>
      </c>
      <c r="C409" s="130"/>
      <c r="D409" s="130" t="s">
        <v>20714</v>
      </c>
      <c r="E409" s="130" t="s">
        <v>1390</v>
      </c>
      <c r="F409" s="130"/>
      <c r="G409" s="129">
        <v>2014</v>
      </c>
      <c r="H409" s="128">
        <v>3000</v>
      </c>
    </row>
    <row r="410" spans="1:8" ht="24.75" customHeight="1">
      <c r="A410" s="130" t="s">
        <v>29116</v>
      </c>
      <c r="B410" s="130" t="s">
        <v>29135</v>
      </c>
      <c r="C410" s="130"/>
      <c r="D410" s="130" t="s">
        <v>20714</v>
      </c>
      <c r="E410" s="130" t="s">
        <v>1390</v>
      </c>
      <c r="F410" s="130"/>
      <c r="G410" s="129">
        <v>2014</v>
      </c>
      <c r="H410" s="128">
        <v>1000</v>
      </c>
    </row>
    <row r="411" spans="1:8" ht="24.75" customHeight="1">
      <c r="A411" s="130" t="s">
        <v>29116</v>
      </c>
      <c r="B411" s="130" t="s">
        <v>29134</v>
      </c>
      <c r="C411" s="130"/>
      <c r="D411" s="130" t="s">
        <v>20714</v>
      </c>
      <c r="E411" s="130" t="s">
        <v>1390</v>
      </c>
      <c r="F411" s="130"/>
      <c r="G411" s="129">
        <v>2014</v>
      </c>
      <c r="H411" s="128">
        <v>1000</v>
      </c>
    </row>
    <row r="412" spans="1:8" ht="24.75" customHeight="1">
      <c r="A412" s="130" t="s">
        <v>29116</v>
      </c>
      <c r="B412" s="130" t="s">
        <v>5202</v>
      </c>
      <c r="C412" s="130"/>
      <c r="D412" s="130" t="s">
        <v>20714</v>
      </c>
      <c r="E412" s="130" t="s">
        <v>1390</v>
      </c>
      <c r="F412" s="130"/>
      <c r="G412" s="129">
        <v>2014</v>
      </c>
      <c r="H412" s="128">
        <v>3000</v>
      </c>
    </row>
    <row r="413" spans="1:8" ht="24.75" customHeight="1">
      <c r="A413" s="130" t="s">
        <v>29116</v>
      </c>
      <c r="B413" s="130" t="s">
        <v>29133</v>
      </c>
      <c r="C413" s="130"/>
      <c r="D413" s="130" t="s">
        <v>20714</v>
      </c>
      <c r="E413" s="130" t="s">
        <v>1390</v>
      </c>
      <c r="F413" s="130"/>
      <c r="G413" s="129">
        <v>2014</v>
      </c>
      <c r="H413" s="128">
        <v>1980</v>
      </c>
    </row>
    <row r="414" spans="1:8" ht="24.75" customHeight="1">
      <c r="A414" s="130" t="s">
        <v>29116</v>
      </c>
      <c r="B414" s="130" t="s">
        <v>29132</v>
      </c>
      <c r="C414" s="130"/>
      <c r="D414" s="130" t="s">
        <v>20714</v>
      </c>
      <c r="E414" s="130" t="s">
        <v>1390</v>
      </c>
      <c r="F414" s="130"/>
      <c r="G414" s="129">
        <v>2014</v>
      </c>
      <c r="H414" s="128">
        <v>1500</v>
      </c>
    </row>
    <row r="415" spans="1:8" ht="24.75" customHeight="1">
      <c r="A415" s="130" t="s">
        <v>29116</v>
      </c>
      <c r="B415" s="130" t="s">
        <v>29131</v>
      </c>
      <c r="C415" s="130"/>
      <c r="D415" s="130" t="s">
        <v>20714</v>
      </c>
      <c r="E415" s="130" t="s">
        <v>1390</v>
      </c>
      <c r="F415" s="130"/>
      <c r="G415" s="129">
        <v>2014</v>
      </c>
      <c r="H415" s="128">
        <v>1000</v>
      </c>
    </row>
    <row r="416" spans="1:8" ht="24.75" customHeight="1">
      <c r="A416" s="130" t="s">
        <v>29116</v>
      </c>
      <c r="B416" s="130" t="s">
        <v>29130</v>
      </c>
      <c r="C416" s="130"/>
      <c r="D416" s="130" t="s">
        <v>20714</v>
      </c>
      <c r="E416" s="130" t="s">
        <v>1390</v>
      </c>
      <c r="F416" s="130"/>
      <c r="G416" s="129">
        <v>2014</v>
      </c>
      <c r="H416" s="128">
        <v>2000</v>
      </c>
    </row>
    <row r="417" spans="1:8" ht="24.75" customHeight="1">
      <c r="A417" s="130" t="s">
        <v>29116</v>
      </c>
      <c r="B417" s="130" t="s">
        <v>29129</v>
      </c>
      <c r="C417" s="130"/>
      <c r="D417" s="130" t="s">
        <v>20714</v>
      </c>
      <c r="E417" s="130" t="s">
        <v>1390</v>
      </c>
      <c r="F417" s="130"/>
      <c r="G417" s="129">
        <v>2014</v>
      </c>
      <c r="H417" s="128">
        <v>1000</v>
      </c>
    </row>
    <row r="418" spans="1:8" ht="24.75" customHeight="1">
      <c r="A418" s="130" t="s">
        <v>29116</v>
      </c>
      <c r="B418" s="130" t="s">
        <v>29128</v>
      </c>
      <c r="C418" s="130"/>
      <c r="D418" s="130" t="s">
        <v>20714</v>
      </c>
      <c r="E418" s="130" t="s">
        <v>1390</v>
      </c>
      <c r="F418" s="130"/>
      <c r="G418" s="129">
        <v>2014</v>
      </c>
      <c r="H418" s="128">
        <v>3000</v>
      </c>
    </row>
    <row r="419" spans="1:8" ht="24.75" customHeight="1">
      <c r="A419" s="130" t="s">
        <v>29116</v>
      </c>
      <c r="B419" s="130" t="s">
        <v>29127</v>
      </c>
      <c r="C419" s="130"/>
      <c r="D419" s="130" t="s">
        <v>20714</v>
      </c>
      <c r="E419" s="130" t="s">
        <v>1390</v>
      </c>
      <c r="F419" s="130"/>
      <c r="G419" s="129">
        <v>2014</v>
      </c>
      <c r="H419" s="128">
        <v>2000</v>
      </c>
    </row>
    <row r="420" spans="1:8" ht="24.75" customHeight="1">
      <c r="A420" s="130" t="s">
        <v>29116</v>
      </c>
      <c r="B420" s="130" t="s">
        <v>29126</v>
      </c>
      <c r="C420" s="130"/>
      <c r="D420" s="130" t="s">
        <v>20714</v>
      </c>
      <c r="E420" s="130" t="s">
        <v>1390</v>
      </c>
      <c r="F420" s="130"/>
      <c r="G420" s="129">
        <v>2014</v>
      </c>
      <c r="H420" s="128">
        <v>3000</v>
      </c>
    </row>
    <row r="421" spans="1:8" ht="24.75" customHeight="1">
      <c r="A421" s="130" t="s">
        <v>29116</v>
      </c>
      <c r="B421" s="130" t="s">
        <v>29125</v>
      </c>
      <c r="C421" s="130"/>
      <c r="D421" s="130" t="s">
        <v>20714</v>
      </c>
      <c r="E421" s="130" t="s">
        <v>1390</v>
      </c>
      <c r="F421" s="130"/>
      <c r="G421" s="129">
        <v>2014</v>
      </c>
      <c r="H421" s="128">
        <v>2000</v>
      </c>
    </row>
    <row r="422" spans="1:8" ht="24.75" customHeight="1">
      <c r="A422" s="130" t="s">
        <v>29116</v>
      </c>
      <c r="B422" s="130" t="s">
        <v>29124</v>
      </c>
      <c r="C422" s="130"/>
      <c r="D422" s="130" t="s">
        <v>20714</v>
      </c>
      <c r="E422" s="130" t="s">
        <v>1390</v>
      </c>
      <c r="F422" s="130"/>
      <c r="G422" s="129">
        <v>2014</v>
      </c>
      <c r="H422" s="128">
        <v>2000</v>
      </c>
    </row>
    <row r="423" spans="1:8" ht="24.75" customHeight="1">
      <c r="A423" s="130" t="s">
        <v>29116</v>
      </c>
      <c r="B423" s="130" t="s">
        <v>29123</v>
      </c>
      <c r="C423" s="130"/>
      <c r="D423" s="130" t="s">
        <v>20714</v>
      </c>
      <c r="E423" s="130" t="s">
        <v>1390</v>
      </c>
      <c r="F423" s="130"/>
      <c r="G423" s="129">
        <v>2014</v>
      </c>
      <c r="H423" s="128">
        <v>3000</v>
      </c>
    </row>
    <row r="424" spans="1:8" ht="24.75" customHeight="1">
      <c r="A424" s="130" t="s">
        <v>29116</v>
      </c>
      <c r="B424" s="130" t="s">
        <v>29122</v>
      </c>
      <c r="C424" s="130"/>
      <c r="D424" s="130" t="s">
        <v>20714</v>
      </c>
      <c r="E424" s="130" t="s">
        <v>1390</v>
      </c>
      <c r="F424" s="130"/>
      <c r="G424" s="129">
        <v>2014</v>
      </c>
      <c r="H424" s="128">
        <v>1000</v>
      </c>
    </row>
    <row r="425" spans="1:8" ht="24.75" customHeight="1">
      <c r="A425" s="130" t="s">
        <v>29116</v>
      </c>
      <c r="B425" s="130" t="s">
        <v>29121</v>
      </c>
      <c r="C425" s="130"/>
      <c r="D425" s="130" t="s">
        <v>20714</v>
      </c>
      <c r="E425" s="130" t="s">
        <v>1390</v>
      </c>
      <c r="F425" s="130"/>
      <c r="G425" s="129">
        <v>2014</v>
      </c>
      <c r="H425" s="128">
        <v>1000</v>
      </c>
    </row>
    <row r="426" spans="1:8" ht="24.75" customHeight="1">
      <c r="A426" s="130" t="s">
        <v>29116</v>
      </c>
      <c r="B426" s="130" t="s">
        <v>29120</v>
      </c>
      <c r="C426" s="130"/>
      <c r="D426" s="130" t="s">
        <v>20714</v>
      </c>
      <c r="E426" s="130" t="s">
        <v>1390</v>
      </c>
      <c r="F426" s="130"/>
      <c r="G426" s="129">
        <v>2014</v>
      </c>
      <c r="H426" s="128">
        <v>4000</v>
      </c>
    </row>
    <row r="427" spans="1:8" ht="24.75" customHeight="1">
      <c r="A427" s="130" t="s">
        <v>29116</v>
      </c>
      <c r="B427" s="130" t="s">
        <v>29119</v>
      </c>
      <c r="C427" s="130"/>
      <c r="D427" s="130" t="s">
        <v>20714</v>
      </c>
      <c r="E427" s="130" t="s">
        <v>1390</v>
      </c>
      <c r="F427" s="130"/>
      <c r="G427" s="129">
        <v>2014</v>
      </c>
      <c r="H427" s="128">
        <v>1000</v>
      </c>
    </row>
    <row r="428" spans="1:8" ht="24.75" customHeight="1">
      <c r="A428" s="130" t="s">
        <v>29116</v>
      </c>
      <c r="B428" s="130" t="s">
        <v>29118</v>
      </c>
      <c r="C428" s="130"/>
      <c r="D428" s="130" t="s">
        <v>20714</v>
      </c>
      <c r="E428" s="130" t="s">
        <v>1390</v>
      </c>
      <c r="F428" s="130"/>
      <c r="G428" s="129">
        <v>2014</v>
      </c>
      <c r="H428" s="128">
        <v>1000</v>
      </c>
    </row>
    <row r="429" spans="1:8" ht="24.75" customHeight="1">
      <c r="A429" s="130" t="s">
        <v>29116</v>
      </c>
      <c r="B429" s="130" t="s">
        <v>29117</v>
      </c>
      <c r="C429" s="130"/>
      <c r="D429" s="130" t="s">
        <v>20714</v>
      </c>
      <c r="E429" s="130" t="s">
        <v>1390</v>
      </c>
      <c r="F429" s="130"/>
      <c r="G429" s="129">
        <v>2014</v>
      </c>
      <c r="H429" s="128">
        <v>1300</v>
      </c>
    </row>
    <row r="430" spans="1:8" ht="24.75" customHeight="1">
      <c r="A430" s="130" t="s">
        <v>29116</v>
      </c>
      <c r="B430" s="130" t="s">
        <v>29115</v>
      </c>
      <c r="C430" s="130"/>
      <c r="D430" s="130" t="s">
        <v>20714</v>
      </c>
      <c r="E430" s="130" t="s">
        <v>1390</v>
      </c>
      <c r="F430" s="130"/>
      <c r="G430" s="129">
        <v>2014</v>
      </c>
      <c r="H430" s="128">
        <v>1000</v>
      </c>
    </row>
    <row r="431" spans="1:8" ht="24.75" customHeight="1">
      <c r="A431" s="130" t="s">
        <v>29095</v>
      </c>
      <c r="B431" s="130" t="s">
        <v>29114</v>
      </c>
      <c r="C431" s="130" t="s">
        <v>29113</v>
      </c>
      <c r="D431" s="130" t="s">
        <v>20895</v>
      </c>
      <c r="E431" s="130" t="s">
        <v>1390</v>
      </c>
      <c r="F431" s="130" t="s">
        <v>29112</v>
      </c>
      <c r="G431" s="129">
        <v>2014</v>
      </c>
      <c r="H431" s="128">
        <v>170000</v>
      </c>
    </row>
    <row r="432" spans="1:8" ht="24.75" customHeight="1">
      <c r="A432" s="130" t="s">
        <v>29095</v>
      </c>
      <c r="B432" s="130" t="s">
        <v>29111</v>
      </c>
      <c r="C432" s="130" t="s">
        <v>29110</v>
      </c>
      <c r="D432" s="130" t="s">
        <v>20895</v>
      </c>
      <c r="E432" s="130" t="s">
        <v>1390</v>
      </c>
      <c r="F432" s="130" t="s">
        <v>11207</v>
      </c>
      <c r="G432" s="129">
        <v>2014</v>
      </c>
      <c r="H432" s="128">
        <v>15000</v>
      </c>
    </row>
    <row r="433" spans="1:8" ht="24.75" customHeight="1">
      <c r="A433" s="130" t="s">
        <v>29095</v>
      </c>
      <c r="B433" s="130" t="s">
        <v>29109</v>
      </c>
      <c r="C433" s="130" t="s">
        <v>29108</v>
      </c>
      <c r="D433" s="130" t="s">
        <v>20895</v>
      </c>
      <c r="E433" s="130" t="s">
        <v>1390</v>
      </c>
      <c r="F433" s="130" t="s">
        <v>29107</v>
      </c>
      <c r="G433" s="129">
        <v>2014</v>
      </c>
      <c r="H433" s="128">
        <v>138497.13</v>
      </c>
    </row>
    <row r="434" spans="1:8" ht="24.75" customHeight="1">
      <c r="A434" s="130" t="s">
        <v>29095</v>
      </c>
      <c r="B434" s="130" t="s">
        <v>29106</v>
      </c>
      <c r="C434" s="130" t="s">
        <v>11133</v>
      </c>
      <c r="D434" s="130" t="s">
        <v>20895</v>
      </c>
      <c r="E434" s="130" t="s">
        <v>1390</v>
      </c>
      <c r="F434" s="130" t="s">
        <v>26800</v>
      </c>
      <c r="G434" s="129">
        <v>2014</v>
      </c>
      <c r="H434" s="128">
        <v>15000</v>
      </c>
    </row>
    <row r="435" spans="1:8" ht="24.75" customHeight="1">
      <c r="A435" s="130" t="s">
        <v>29095</v>
      </c>
      <c r="B435" s="130" t="s">
        <v>29105</v>
      </c>
      <c r="C435" s="130" t="s">
        <v>29104</v>
      </c>
      <c r="D435" s="130" t="s">
        <v>20895</v>
      </c>
      <c r="E435" s="130" t="s">
        <v>1390</v>
      </c>
      <c r="F435" s="130" t="s">
        <v>29103</v>
      </c>
      <c r="G435" s="129">
        <v>2014</v>
      </c>
      <c r="H435" s="128">
        <v>33000</v>
      </c>
    </row>
    <row r="436" spans="1:8" ht="24.75" customHeight="1">
      <c r="A436" s="130" t="s">
        <v>29095</v>
      </c>
      <c r="B436" s="130" t="s">
        <v>29102</v>
      </c>
      <c r="C436" s="130" t="s">
        <v>29101</v>
      </c>
      <c r="D436" s="130" t="s">
        <v>20895</v>
      </c>
      <c r="E436" s="130" t="s">
        <v>1390</v>
      </c>
      <c r="F436" s="130" t="s">
        <v>29100</v>
      </c>
      <c r="G436" s="129">
        <v>2014</v>
      </c>
      <c r="H436" s="128">
        <v>4000</v>
      </c>
    </row>
    <row r="437" spans="1:8" ht="24.75" customHeight="1">
      <c r="A437" s="130" t="s">
        <v>29095</v>
      </c>
      <c r="B437" s="130" t="s">
        <v>29099</v>
      </c>
      <c r="C437" s="130" t="s">
        <v>26797</v>
      </c>
      <c r="D437" s="130" t="s">
        <v>20895</v>
      </c>
      <c r="E437" s="130" t="s">
        <v>1390</v>
      </c>
      <c r="F437" s="130" t="s">
        <v>26796</v>
      </c>
      <c r="G437" s="129">
        <v>2014</v>
      </c>
      <c r="H437" s="128">
        <v>12000</v>
      </c>
    </row>
    <row r="438" spans="1:8" ht="24.75" customHeight="1">
      <c r="A438" s="130" t="s">
        <v>29095</v>
      </c>
      <c r="B438" s="130" t="s">
        <v>29098</v>
      </c>
      <c r="C438" s="130" t="s">
        <v>29097</v>
      </c>
      <c r="D438" s="130" t="s">
        <v>20895</v>
      </c>
      <c r="E438" s="130" t="s">
        <v>1390</v>
      </c>
      <c r="F438" s="130" t="s">
        <v>29096</v>
      </c>
      <c r="G438" s="129">
        <v>2014</v>
      </c>
      <c r="H438" s="128">
        <v>47000</v>
      </c>
    </row>
    <row r="439" spans="1:8" ht="24.75" customHeight="1">
      <c r="A439" s="130" t="s">
        <v>29095</v>
      </c>
      <c r="B439" s="130" t="s">
        <v>29094</v>
      </c>
      <c r="C439" s="130" t="s">
        <v>29093</v>
      </c>
      <c r="D439" s="130" t="s">
        <v>20895</v>
      </c>
      <c r="E439" s="130" t="s">
        <v>1390</v>
      </c>
      <c r="F439" s="130" t="s">
        <v>29092</v>
      </c>
      <c r="G439" s="129">
        <v>2014</v>
      </c>
      <c r="H439" s="128">
        <v>20000</v>
      </c>
    </row>
    <row r="440" spans="1:8" ht="24.75" customHeight="1">
      <c r="A440" s="130" t="s">
        <v>29060</v>
      </c>
      <c r="B440" s="130" t="s">
        <v>29091</v>
      </c>
      <c r="C440" s="130"/>
      <c r="D440" s="130" t="s">
        <v>21098</v>
      </c>
      <c r="E440" s="130" t="s">
        <v>29090</v>
      </c>
      <c r="F440" s="130" t="s">
        <v>29089</v>
      </c>
      <c r="G440" s="129">
        <v>2014</v>
      </c>
      <c r="H440" s="128">
        <v>22000</v>
      </c>
    </row>
    <row r="441" spans="1:8" ht="24.75" customHeight="1">
      <c r="A441" s="130" t="s">
        <v>29060</v>
      </c>
      <c r="B441" s="130" t="s">
        <v>29088</v>
      </c>
      <c r="C441" s="130"/>
      <c r="D441" s="130" t="s">
        <v>21617</v>
      </c>
      <c r="E441" s="130" t="s">
        <v>29087</v>
      </c>
      <c r="F441" s="130" t="s">
        <v>29086</v>
      </c>
      <c r="G441" s="129">
        <v>2014</v>
      </c>
      <c r="H441" s="128">
        <v>2000</v>
      </c>
    </row>
    <row r="442" spans="1:8" ht="24.75" customHeight="1">
      <c r="A442" s="130" t="s">
        <v>29060</v>
      </c>
      <c r="B442" s="130" t="s">
        <v>29085</v>
      </c>
      <c r="C442" s="130"/>
      <c r="D442" s="130" t="s">
        <v>21617</v>
      </c>
      <c r="E442" s="130" t="s">
        <v>29084</v>
      </c>
      <c r="F442" s="130" t="s">
        <v>29083</v>
      </c>
      <c r="G442" s="129">
        <v>2014</v>
      </c>
      <c r="H442" s="128">
        <v>2000</v>
      </c>
    </row>
    <row r="443" spans="1:8" ht="24.75" customHeight="1">
      <c r="A443" s="130" t="s">
        <v>29060</v>
      </c>
      <c r="B443" s="130" t="s">
        <v>29082</v>
      </c>
      <c r="C443" s="130"/>
      <c r="D443" s="130" t="s">
        <v>21617</v>
      </c>
      <c r="E443" s="130" t="s">
        <v>29081</v>
      </c>
      <c r="F443" s="130" t="s">
        <v>4014</v>
      </c>
      <c r="G443" s="129">
        <v>2014</v>
      </c>
      <c r="H443" s="128">
        <v>8000</v>
      </c>
    </row>
    <row r="444" spans="1:8" ht="24.75" customHeight="1">
      <c r="A444" s="130" t="s">
        <v>29060</v>
      </c>
      <c r="B444" s="130" t="s">
        <v>23752</v>
      </c>
      <c r="C444" s="130"/>
      <c r="D444" s="130" t="s">
        <v>21098</v>
      </c>
      <c r="E444" s="130" t="s">
        <v>29080</v>
      </c>
      <c r="F444" s="130" t="s">
        <v>29079</v>
      </c>
      <c r="G444" s="129">
        <v>2014</v>
      </c>
      <c r="H444" s="128">
        <v>5000</v>
      </c>
    </row>
    <row r="445" spans="1:8" ht="24.75" customHeight="1">
      <c r="A445" s="130" t="s">
        <v>29060</v>
      </c>
      <c r="B445" s="130" t="s">
        <v>7488</v>
      </c>
      <c r="C445" s="130"/>
      <c r="D445" s="130" t="s">
        <v>21617</v>
      </c>
      <c r="E445" s="130" t="s">
        <v>29078</v>
      </c>
      <c r="F445" s="130" t="s">
        <v>29077</v>
      </c>
      <c r="G445" s="129">
        <v>2014</v>
      </c>
      <c r="H445" s="128">
        <v>5000</v>
      </c>
    </row>
    <row r="446" spans="1:8" ht="24.75" customHeight="1">
      <c r="A446" s="130" t="s">
        <v>29060</v>
      </c>
      <c r="B446" s="130" t="s">
        <v>2555</v>
      </c>
      <c r="C446" s="130"/>
      <c r="D446" s="130" t="s">
        <v>21617</v>
      </c>
      <c r="E446" s="130" t="s">
        <v>29076</v>
      </c>
      <c r="F446" s="130" t="s">
        <v>29064</v>
      </c>
      <c r="G446" s="129">
        <v>2014</v>
      </c>
      <c r="H446" s="128">
        <v>3000</v>
      </c>
    </row>
    <row r="447" spans="1:8" ht="24.75" customHeight="1">
      <c r="A447" s="130" t="s">
        <v>29060</v>
      </c>
      <c r="B447" s="130" t="s">
        <v>29075</v>
      </c>
      <c r="C447" s="130"/>
      <c r="D447" s="130" t="s">
        <v>21617</v>
      </c>
      <c r="E447" s="130" t="s">
        <v>29074</v>
      </c>
      <c r="F447" s="130" t="s">
        <v>29073</v>
      </c>
      <c r="G447" s="129">
        <v>2014</v>
      </c>
      <c r="H447" s="128">
        <v>5000</v>
      </c>
    </row>
    <row r="448" spans="1:8" ht="24.75" customHeight="1">
      <c r="A448" s="130" t="s">
        <v>29060</v>
      </c>
      <c r="B448" s="130" t="s">
        <v>29072</v>
      </c>
      <c r="C448" s="130"/>
      <c r="D448" s="130" t="s">
        <v>21617</v>
      </c>
      <c r="E448" s="130" t="s">
        <v>29071</v>
      </c>
      <c r="F448" s="130" t="s">
        <v>29070</v>
      </c>
      <c r="G448" s="129">
        <v>2014</v>
      </c>
      <c r="H448" s="128">
        <v>1000</v>
      </c>
    </row>
    <row r="449" spans="1:8" ht="24.75" customHeight="1">
      <c r="A449" s="130" t="s">
        <v>29060</v>
      </c>
      <c r="B449" s="130" t="s">
        <v>29069</v>
      </c>
      <c r="C449" s="130"/>
      <c r="D449" s="130" t="s">
        <v>21617</v>
      </c>
      <c r="E449" s="130" t="s">
        <v>29068</v>
      </c>
      <c r="F449" s="130" t="s">
        <v>29067</v>
      </c>
      <c r="G449" s="129">
        <v>2014</v>
      </c>
      <c r="H449" s="128">
        <v>2000</v>
      </c>
    </row>
    <row r="450" spans="1:8" ht="24.75" customHeight="1">
      <c r="A450" s="130" t="s">
        <v>29060</v>
      </c>
      <c r="B450" s="130" t="s">
        <v>29066</v>
      </c>
      <c r="C450" s="130"/>
      <c r="D450" s="130" t="s">
        <v>21617</v>
      </c>
      <c r="E450" s="130" t="s">
        <v>29065</v>
      </c>
      <c r="F450" s="130" t="s">
        <v>29064</v>
      </c>
      <c r="G450" s="129">
        <v>2014</v>
      </c>
      <c r="H450" s="128">
        <v>20000</v>
      </c>
    </row>
    <row r="451" spans="1:8" ht="24.75" customHeight="1">
      <c r="A451" s="130" t="s">
        <v>29060</v>
      </c>
      <c r="B451" s="130" t="s">
        <v>29063</v>
      </c>
      <c r="C451" s="130"/>
      <c r="D451" s="130" t="s">
        <v>21617</v>
      </c>
      <c r="E451" s="130" t="s">
        <v>29062</v>
      </c>
      <c r="F451" s="130" t="s">
        <v>29061</v>
      </c>
      <c r="G451" s="129">
        <v>2014</v>
      </c>
      <c r="H451" s="128">
        <v>106000</v>
      </c>
    </row>
    <row r="452" spans="1:8" ht="24.75" customHeight="1">
      <c r="A452" s="130" t="s">
        <v>29060</v>
      </c>
      <c r="B452" s="130" t="s">
        <v>29059</v>
      </c>
      <c r="C452" s="130"/>
      <c r="D452" s="130" t="s">
        <v>20882</v>
      </c>
      <c r="E452" s="130" t="s">
        <v>29058</v>
      </c>
      <c r="F452" s="130" t="s">
        <v>29057</v>
      </c>
      <c r="G452" s="129">
        <v>2014</v>
      </c>
      <c r="H452" s="128">
        <v>3685</v>
      </c>
    </row>
    <row r="453" spans="1:8" ht="24.75" customHeight="1">
      <c r="A453" s="130" t="s">
        <v>28990</v>
      </c>
      <c r="B453" s="130" t="s">
        <v>29056</v>
      </c>
      <c r="C453" s="130" t="s">
        <v>29055</v>
      </c>
      <c r="D453" s="130" t="s">
        <v>22019</v>
      </c>
      <c r="E453" s="130" t="s">
        <v>1390</v>
      </c>
      <c r="F453" s="130" t="s">
        <v>29054</v>
      </c>
      <c r="G453" s="129">
        <v>2014</v>
      </c>
      <c r="H453" s="128">
        <v>75000</v>
      </c>
    </row>
    <row r="454" spans="1:8" ht="24.75" customHeight="1">
      <c r="A454" s="130" t="s">
        <v>28990</v>
      </c>
      <c r="B454" s="130" t="s">
        <v>29053</v>
      </c>
      <c r="C454" s="130" t="s">
        <v>28197</v>
      </c>
      <c r="D454" s="130" t="s">
        <v>22019</v>
      </c>
      <c r="E454" s="130" t="s">
        <v>29052</v>
      </c>
      <c r="F454" s="130" t="s">
        <v>29051</v>
      </c>
      <c r="G454" s="129">
        <v>2014</v>
      </c>
      <c r="H454" s="128">
        <v>5000</v>
      </c>
    </row>
    <row r="455" spans="1:8" ht="24.75" customHeight="1">
      <c r="A455" s="130" t="s">
        <v>28990</v>
      </c>
      <c r="B455" s="130" t="s">
        <v>29049</v>
      </c>
      <c r="C455" s="130" t="s">
        <v>29048</v>
      </c>
      <c r="D455" s="130" t="s">
        <v>22019</v>
      </c>
      <c r="E455" s="130" t="s">
        <v>29050</v>
      </c>
      <c r="F455" s="130" t="s">
        <v>29046</v>
      </c>
      <c r="G455" s="129">
        <v>2014</v>
      </c>
      <c r="H455" s="128">
        <v>15000</v>
      </c>
    </row>
    <row r="456" spans="1:8" ht="24.75" customHeight="1">
      <c r="A456" s="130" t="s">
        <v>28990</v>
      </c>
      <c r="B456" s="130" t="s">
        <v>29049</v>
      </c>
      <c r="C456" s="130" t="s">
        <v>29048</v>
      </c>
      <c r="D456" s="130" t="s">
        <v>22019</v>
      </c>
      <c r="E456" s="130" t="s">
        <v>29047</v>
      </c>
      <c r="F456" s="130" t="s">
        <v>29046</v>
      </c>
      <c r="G456" s="129">
        <v>2014</v>
      </c>
      <c r="H456" s="128">
        <v>10000</v>
      </c>
    </row>
    <row r="457" spans="1:8" ht="24.75" customHeight="1">
      <c r="A457" s="130" t="s">
        <v>28990</v>
      </c>
      <c r="B457" s="130" t="s">
        <v>29045</v>
      </c>
      <c r="C457" s="130" t="s">
        <v>29044</v>
      </c>
      <c r="D457" s="130" t="s">
        <v>22019</v>
      </c>
      <c r="E457" s="130" t="s">
        <v>9214</v>
      </c>
      <c r="F457" s="130" t="s">
        <v>29043</v>
      </c>
      <c r="G457" s="129">
        <v>2014</v>
      </c>
      <c r="H457" s="128">
        <v>8000</v>
      </c>
    </row>
    <row r="458" spans="1:8" ht="24.75" customHeight="1">
      <c r="A458" s="130" t="s">
        <v>28990</v>
      </c>
      <c r="B458" s="130" t="s">
        <v>29042</v>
      </c>
      <c r="C458" s="130" t="s">
        <v>29041</v>
      </c>
      <c r="D458" s="130" t="s">
        <v>22019</v>
      </c>
      <c r="E458" s="130" t="s">
        <v>1390</v>
      </c>
      <c r="F458" s="130" t="s">
        <v>29040</v>
      </c>
      <c r="G458" s="129">
        <v>2014</v>
      </c>
      <c r="H458" s="128">
        <v>8000</v>
      </c>
    </row>
    <row r="459" spans="1:8" ht="24.75" customHeight="1">
      <c r="A459" s="130" t="s">
        <v>28990</v>
      </c>
      <c r="B459" s="130" t="s">
        <v>29039</v>
      </c>
      <c r="C459" s="130" t="s">
        <v>29038</v>
      </c>
      <c r="D459" s="130" t="s">
        <v>22019</v>
      </c>
      <c r="E459" s="130" t="s">
        <v>1390</v>
      </c>
      <c r="F459" s="130" t="s">
        <v>29037</v>
      </c>
      <c r="G459" s="129">
        <v>2014</v>
      </c>
      <c r="H459" s="128">
        <v>3000</v>
      </c>
    </row>
    <row r="460" spans="1:8" ht="24.75" customHeight="1">
      <c r="A460" s="130" t="s">
        <v>28990</v>
      </c>
      <c r="B460" s="130" t="s">
        <v>29036</v>
      </c>
      <c r="C460" s="130" t="s">
        <v>29035</v>
      </c>
      <c r="D460" s="130" t="s">
        <v>22019</v>
      </c>
      <c r="E460" s="130" t="s">
        <v>1390</v>
      </c>
      <c r="F460" s="130" t="s">
        <v>10060</v>
      </c>
      <c r="G460" s="129">
        <v>2014</v>
      </c>
      <c r="H460" s="128">
        <v>8000</v>
      </c>
    </row>
    <row r="461" spans="1:8" ht="24.75" customHeight="1">
      <c r="A461" s="130" t="s">
        <v>28990</v>
      </c>
      <c r="B461" s="130" t="s">
        <v>29036</v>
      </c>
      <c r="C461" s="130" t="s">
        <v>29035</v>
      </c>
      <c r="D461" s="130" t="s">
        <v>22019</v>
      </c>
      <c r="E461" s="130" t="s">
        <v>29034</v>
      </c>
      <c r="F461" s="130" t="s">
        <v>29033</v>
      </c>
      <c r="G461" s="129">
        <v>2014</v>
      </c>
      <c r="H461" s="128">
        <v>3000</v>
      </c>
    </row>
    <row r="462" spans="1:8" ht="24.75" customHeight="1">
      <c r="A462" s="130" t="s">
        <v>28990</v>
      </c>
      <c r="B462" s="130" t="s">
        <v>29032</v>
      </c>
      <c r="C462" s="130" t="s">
        <v>29031</v>
      </c>
      <c r="D462" s="130" t="s">
        <v>22019</v>
      </c>
      <c r="E462" s="130" t="s">
        <v>1390</v>
      </c>
      <c r="F462" s="130" t="s">
        <v>29030</v>
      </c>
      <c r="G462" s="129">
        <v>2014</v>
      </c>
      <c r="H462" s="128">
        <v>3000</v>
      </c>
    </row>
    <row r="463" spans="1:8" ht="24.75" customHeight="1">
      <c r="A463" s="130" t="s">
        <v>28990</v>
      </c>
      <c r="B463" s="130" t="s">
        <v>29029</v>
      </c>
      <c r="C463" s="130" t="s">
        <v>29028</v>
      </c>
      <c r="D463" s="130" t="s">
        <v>22019</v>
      </c>
      <c r="E463" s="130" t="s">
        <v>29027</v>
      </c>
      <c r="F463" s="130" t="s">
        <v>29026</v>
      </c>
      <c r="G463" s="129">
        <v>2014</v>
      </c>
      <c r="H463" s="128">
        <v>4000</v>
      </c>
    </row>
    <row r="464" spans="1:8" ht="24.75" customHeight="1">
      <c r="A464" s="130" t="s">
        <v>28990</v>
      </c>
      <c r="B464" s="130" t="s">
        <v>29025</v>
      </c>
      <c r="C464" s="130" t="s">
        <v>24287</v>
      </c>
      <c r="D464" s="130" t="s">
        <v>22019</v>
      </c>
      <c r="E464" s="130" t="s">
        <v>1390</v>
      </c>
      <c r="F464" s="130" t="s">
        <v>29024</v>
      </c>
      <c r="G464" s="129">
        <v>2014</v>
      </c>
      <c r="H464" s="128">
        <v>31000</v>
      </c>
    </row>
    <row r="465" spans="1:8" ht="24.75" customHeight="1">
      <c r="A465" s="130" t="s">
        <v>28990</v>
      </c>
      <c r="B465" s="130" t="s">
        <v>29023</v>
      </c>
      <c r="C465" s="130" t="s">
        <v>29020</v>
      </c>
      <c r="D465" s="130" t="s">
        <v>22019</v>
      </c>
      <c r="E465" s="130" t="s">
        <v>29015</v>
      </c>
      <c r="F465" s="130" t="s">
        <v>29018</v>
      </c>
      <c r="G465" s="129">
        <v>2014</v>
      </c>
      <c r="H465" s="128">
        <v>28000</v>
      </c>
    </row>
    <row r="466" spans="1:8" ht="24.75" customHeight="1">
      <c r="A466" s="130" t="s">
        <v>28990</v>
      </c>
      <c r="B466" s="130" t="s">
        <v>29021</v>
      </c>
      <c r="C466" s="130" t="s">
        <v>29020</v>
      </c>
      <c r="D466" s="130" t="s">
        <v>22019</v>
      </c>
      <c r="E466" s="130" t="s">
        <v>29022</v>
      </c>
      <c r="F466" s="130"/>
      <c r="G466" s="129">
        <v>2014</v>
      </c>
      <c r="H466" s="128">
        <v>5000</v>
      </c>
    </row>
    <row r="467" spans="1:8" ht="24.75" customHeight="1">
      <c r="A467" s="130" t="s">
        <v>28990</v>
      </c>
      <c r="B467" s="130" t="s">
        <v>29021</v>
      </c>
      <c r="C467" s="130" t="s">
        <v>29020</v>
      </c>
      <c r="D467" s="130" t="s">
        <v>22019</v>
      </c>
      <c r="E467" s="130" t="s">
        <v>29019</v>
      </c>
      <c r="F467" s="130" t="s">
        <v>29018</v>
      </c>
      <c r="G467" s="129">
        <v>2014</v>
      </c>
      <c r="H467" s="128">
        <v>5000</v>
      </c>
    </row>
    <row r="468" spans="1:8" ht="24.75" customHeight="1">
      <c r="A468" s="130" t="s">
        <v>28990</v>
      </c>
      <c r="B468" s="130" t="s">
        <v>29017</v>
      </c>
      <c r="C468" s="130" t="s">
        <v>29016</v>
      </c>
      <c r="D468" s="130" t="s">
        <v>22019</v>
      </c>
      <c r="E468" s="130" t="s">
        <v>29015</v>
      </c>
      <c r="F468" s="130" t="s">
        <v>29014</v>
      </c>
      <c r="G468" s="129">
        <v>2014</v>
      </c>
      <c r="H468" s="128">
        <v>20000</v>
      </c>
    </row>
    <row r="469" spans="1:8" ht="24.75" customHeight="1">
      <c r="A469" s="130" t="s">
        <v>28990</v>
      </c>
      <c r="B469" s="130" t="s">
        <v>29013</v>
      </c>
      <c r="C469" s="130" t="s">
        <v>29012</v>
      </c>
      <c r="D469" s="130" t="s">
        <v>22019</v>
      </c>
      <c r="E469" s="130" t="s">
        <v>29011</v>
      </c>
      <c r="F469" s="130" t="s">
        <v>29010</v>
      </c>
      <c r="G469" s="129">
        <v>2014</v>
      </c>
      <c r="H469" s="128">
        <v>3000</v>
      </c>
    </row>
    <row r="470" spans="1:8" ht="24.75" customHeight="1">
      <c r="A470" s="130" t="s">
        <v>28990</v>
      </c>
      <c r="B470" s="130" t="s">
        <v>29009</v>
      </c>
      <c r="C470" s="130" t="s">
        <v>29008</v>
      </c>
      <c r="D470" s="130" t="s">
        <v>22019</v>
      </c>
      <c r="E470" s="130" t="s">
        <v>29007</v>
      </c>
      <c r="F470" s="130" t="s">
        <v>29006</v>
      </c>
      <c r="G470" s="129">
        <v>2014</v>
      </c>
      <c r="H470" s="128">
        <v>3000</v>
      </c>
    </row>
    <row r="471" spans="1:8" ht="24.75" customHeight="1">
      <c r="A471" s="130" t="s">
        <v>28990</v>
      </c>
      <c r="B471" s="130" t="s">
        <v>29005</v>
      </c>
      <c r="C471" s="130" t="s">
        <v>29004</v>
      </c>
      <c r="D471" s="130" t="s">
        <v>22019</v>
      </c>
      <c r="E471" s="130" t="s">
        <v>29003</v>
      </c>
      <c r="F471" s="130" t="s">
        <v>29002</v>
      </c>
      <c r="G471" s="129">
        <v>2014</v>
      </c>
      <c r="H471" s="128">
        <v>2000</v>
      </c>
    </row>
    <row r="472" spans="1:8" ht="24.75" customHeight="1">
      <c r="A472" s="130" t="s">
        <v>28990</v>
      </c>
      <c r="B472" s="130" t="s">
        <v>29001</v>
      </c>
      <c r="C472" s="130" t="s">
        <v>14694</v>
      </c>
      <c r="D472" s="130" t="s">
        <v>22019</v>
      </c>
      <c r="E472" s="130" t="s">
        <v>9214</v>
      </c>
      <c r="F472" s="130" t="s">
        <v>29000</v>
      </c>
      <c r="G472" s="129">
        <v>2014</v>
      </c>
      <c r="H472" s="128">
        <v>1000</v>
      </c>
    </row>
    <row r="473" spans="1:8" ht="24.75" customHeight="1">
      <c r="A473" s="130" t="s">
        <v>28990</v>
      </c>
      <c r="B473" s="130" t="s">
        <v>28999</v>
      </c>
      <c r="C473" s="130" t="s">
        <v>23308</v>
      </c>
      <c r="D473" s="130" t="s">
        <v>22019</v>
      </c>
      <c r="E473" s="130" t="s">
        <v>9214</v>
      </c>
      <c r="F473" s="130" t="s">
        <v>28998</v>
      </c>
      <c r="G473" s="129">
        <v>2014</v>
      </c>
      <c r="H473" s="128">
        <v>11099.66</v>
      </c>
    </row>
    <row r="474" spans="1:8" ht="24.75" customHeight="1">
      <c r="A474" s="130" t="s">
        <v>28990</v>
      </c>
      <c r="B474" s="130" t="s">
        <v>28997</v>
      </c>
      <c r="C474" s="130" t="s">
        <v>28996</v>
      </c>
      <c r="D474" s="130" t="s">
        <v>22019</v>
      </c>
      <c r="E474" s="130" t="s">
        <v>9214</v>
      </c>
      <c r="F474" s="130" t="s">
        <v>28995</v>
      </c>
      <c r="G474" s="129">
        <v>2014</v>
      </c>
      <c r="H474" s="128">
        <v>12000</v>
      </c>
    </row>
    <row r="475" spans="1:8" ht="24.75" customHeight="1">
      <c r="A475" s="130" t="s">
        <v>28990</v>
      </c>
      <c r="B475" s="130" t="s">
        <v>28994</v>
      </c>
      <c r="C475" s="130"/>
      <c r="D475" s="130" t="s">
        <v>22019</v>
      </c>
      <c r="E475" s="130" t="s">
        <v>1390</v>
      </c>
      <c r="F475" s="130" t="s">
        <v>28993</v>
      </c>
      <c r="G475" s="129">
        <v>2014</v>
      </c>
      <c r="H475" s="128">
        <v>10000</v>
      </c>
    </row>
    <row r="476" spans="1:8" ht="24.75" customHeight="1">
      <c r="A476" s="130" t="s">
        <v>28990</v>
      </c>
      <c r="B476" s="130" t="s">
        <v>28992</v>
      </c>
      <c r="C476" s="130"/>
      <c r="D476" s="130" t="s">
        <v>22019</v>
      </c>
      <c r="E476" s="130" t="s">
        <v>28991</v>
      </c>
      <c r="F476" s="130"/>
      <c r="G476" s="129">
        <v>2014</v>
      </c>
      <c r="H476" s="128">
        <v>1000</v>
      </c>
    </row>
    <row r="477" spans="1:8" ht="24.75" customHeight="1">
      <c r="A477" s="130" t="s">
        <v>28990</v>
      </c>
      <c r="B477" s="130" t="s">
        <v>28989</v>
      </c>
      <c r="C477" s="130"/>
      <c r="D477" s="130" t="s">
        <v>22019</v>
      </c>
      <c r="E477" s="130" t="s">
        <v>9214</v>
      </c>
      <c r="F477" s="130"/>
      <c r="G477" s="129">
        <v>2014</v>
      </c>
      <c r="H477" s="128">
        <v>5000</v>
      </c>
    </row>
    <row r="478" spans="1:8" ht="24.75" customHeight="1">
      <c r="A478" s="130" t="s">
        <v>28964</v>
      </c>
      <c r="B478" s="130" t="s">
        <v>28988</v>
      </c>
      <c r="C478" s="130" t="s">
        <v>28987</v>
      </c>
      <c r="D478" s="130" t="s">
        <v>22019</v>
      </c>
      <c r="E478" s="130" t="s">
        <v>1390</v>
      </c>
      <c r="F478" s="130"/>
      <c r="G478" s="129">
        <v>2014</v>
      </c>
      <c r="H478" s="128">
        <v>14800</v>
      </c>
    </row>
    <row r="479" spans="1:8" ht="24.75" customHeight="1">
      <c r="A479" s="130" t="s">
        <v>28964</v>
      </c>
      <c r="B479" s="130" t="s">
        <v>28986</v>
      </c>
      <c r="C479" s="130" t="s">
        <v>28985</v>
      </c>
      <c r="D479" s="130" t="s">
        <v>22019</v>
      </c>
      <c r="E479" s="130" t="s">
        <v>1390</v>
      </c>
      <c r="F479" s="130"/>
      <c r="G479" s="129">
        <v>2014</v>
      </c>
      <c r="H479" s="128">
        <v>27000</v>
      </c>
    </row>
    <row r="480" spans="1:8" ht="24.75" customHeight="1">
      <c r="A480" s="130" t="s">
        <v>28964</v>
      </c>
      <c r="B480" s="130" t="s">
        <v>28984</v>
      </c>
      <c r="C480" s="130" t="s">
        <v>28983</v>
      </c>
      <c r="D480" s="130" t="s">
        <v>22019</v>
      </c>
      <c r="E480" s="130" t="s">
        <v>1390</v>
      </c>
      <c r="F480" s="130"/>
      <c r="G480" s="129">
        <v>2014</v>
      </c>
      <c r="H480" s="128">
        <v>20500</v>
      </c>
    </row>
    <row r="481" spans="1:8" ht="24.75" customHeight="1">
      <c r="A481" s="130" t="s">
        <v>28964</v>
      </c>
      <c r="B481" s="130" t="s">
        <v>28982</v>
      </c>
      <c r="C481" s="130"/>
      <c r="D481" s="130" t="s">
        <v>22019</v>
      </c>
      <c r="E481" s="130" t="s">
        <v>1390</v>
      </c>
      <c r="F481" s="130"/>
      <c r="G481" s="129">
        <v>2014</v>
      </c>
      <c r="H481" s="128">
        <v>20000</v>
      </c>
    </row>
    <row r="482" spans="1:8" ht="24.75" customHeight="1">
      <c r="A482" s="130" t="s">
        <v>28964</v>
      </c>
      <c r="B482" s="130" t="s">
        <v>28981</v>
      </c>
      <c r="C482" s="130" t="s">
        <v>28980</v>
      </c>
      <c r="D482" s="130" t="s">
        <v>22019</v>
      </c>
      <c r="E482" s="130" t="s">
        <v>1390</v>
      </c>
      <c r="F482" s="130"/>
      <c r="G482" s="129">
        <v>2014</v>
      </c>
      <c r="H482" s="128">
        <v>3000</v>
      </c>
    </row>
    <row r="483" spans="1:8" ht="24.75" customHeight="1">
      <c r="A483" s="130" t="s">
        <v>28964</v>
      </c>
      <c r="B483" s="130" t="s">
        <v>28979</v>
      </c>
      <c r="C483" s="130" t="s">
        <v>24285</v>
      </c>
      <c r="D483" s="130" t="s">
        <v>22019</v>
      </c>
      <c r="E483" s="130" t="s">
        <v>1390</v>
      </c>
      <c r="F483" s="130"/>
      <c r="G483" s="129">
        <v>2014</v>
      </c>
      <c r="H483" s="128">
        <v>10000</v>
      </c>
    </row>
    <row r="484" spans="1:8" ht="24.75" customHeight="1">
      <c r="A484" s="130" t="s">
        <v>28964</v>
      </c>
      <c r="B484" s="130" t="s">
        <v>28978</v>
      </c>
      <c r="C484" s="130"/>
      <c r="D484" s="130" t="s">
        <v>22019</v>
      </c>
      <c r="E484" s="130" t="s">
        <v>1390</v>
      </c>
      <c r="F484" s="130"/>
      <c r="G484" s="129">
        <v>2014</v>
      </c>
      <c r="H484" s="128">
        <v>500</v>
      </c>
    </row>
    <row r="485" spans="1:8" ht="24.75" customHeight="1">
      <c r="A485" s="130" t="s">
        <v>28964</v>
      </c>
      <c r="B485" s="130" t="s">
        <v>28977</v>
      </c>
      <c r="C485" s="130"/>
      <c r="D485" s="130" t="s">
        <v>22019</v>
      </c>
      <c r="E485" s="130" t="s">
        <v>1390</v>
      </c>
      <c r="F485" s="130"/>
      <c r="G485" s="129">
        <v>2014</v>
      </c>
      <c r="H485" s="128">
        <v>3000</v>
      </c>
    </row>
    <row r="486" spans="1:8" ht="24.75" customHeight="1">
      <c r="A486" s="130" t="s">
        <v>28964</v>
      </c>
      <c r="B486" s="130" t="s">
        <v>28976</v>
      </c>
      <c r="C486" s="130"/>
      <c r="D486" s="130" t="s">
        <v>22019</v>
      </c>
      <c r="E486" s="130" t="s">
        <v>1390</v>
      </c>
      <c r="F486" s="130"/>
      <c r="G486" s="129">
        <v>2014</v>
      </c>
      <c r="H486" s="128">
        <v>5000</v>
      </c>
    </row>
    <row r="487" spans="1:8" ht="24.75" customHeight="1">
      <c r="A487" s="130" t="s">
        <v>28964</v>
      </c>
      <c r="B487" s="130" t="s">
        <v>28975</v>
      </c>
      <c r="C487" s="130" t="s">
        <v>1101</v>
      </c>
      <c r="D487" s="130" t="s">
        <v>22019</v>
      </c>
      <c r="E487" s="130" t="s">
        <v>1390</v>
      </c>
      <c r="F487" s="130"/>
      <c r="G487" s="129">
        <v>2014</v>
      </c>
      <c r="H487" s="128">
        <v>3500</v>
      </c>
    </row>
    <row r="488" spans="1:8" ht="24.75" customHeight="1">
      <c r="A488" s="130" t="s">
        <v>28964</v>
      </c>
      <c r="B488" s="130" t="s">
        <v>18142</v>
      </c>
      <c r="C488" s="130"/>
      <c r="D488" s="130" t="s">
        <v>22019</v>
      </c>
      <c r="E488" s="130" t="s">
        <v>1390</v>
      </c>
      <c r="F488" s="130"/>
      <c r="G488" s="129">
        <v>2014</v>
      </c>
      <c r="H488" s="128">
        <v>1000</v>
      </c>
    </row>
    <row r="489" spans="1:8" ht="24.75" customHeight="1">
      <c r="A489" s="130" t="s">
        <v>28964</v>
      </c>
      <c r="B489" s="130" t="s">
        <v>28974</v>
      </c>
      <c r="C489" s="130"/>
      <c r="D489" s="130" t="s">
        <v>22019</v>
      </c>
      <c r="E489" s="130" t="s">
        <v>1390</v>
      </c>
      <c r="F489" s="130"/>
      <c r="G489" s="129">
        <v>2014</v>
      </c>
      <c r="H489" s="128">
        <v>3000</v>
      </c>
    </row>
    <row r="490" spans="1:8" ht="24.75" customHeight="1">
      <c r="A490" s="130" t="s">
        <v>28964</v>
      </c>
      <c r="B490" s="130" t="s">
        <v>28973</v>
      </c>
      <c r="C490" s="130"/>
      <c r="D490" s="130" t="s">
        <v>22019</v>
      </c>
      <c r="E490" s="130" t="s">
        <v>1390</v>
      </c>
      <c r="F490" s="130"/>
      <c r="G490" s="129">
        <v>2014</v>
      </c>
      <c r="H490" s="128">
        <v>3500</v>
      </c>
    </row>
    <row r="491" spans="1:8" ht="24.75" customHeight="1">
      <c r="A491" s="130" t="s">
        <v>28964</v>
      </c>
      <c r="B491" s="130" t="s">
        <v>28972</v>
      </c>
      <c r="C491" s="130"/>
      <c r="D491" s="130" t="s">
        <v>22019</v>
      </c>
      <c r="E491" s="130" t="s">
        <v>1390</v>
      </c>
      <c r="F491" s="130"/>
      <c r="G491" s="129">
        <v>2014</v>
      </c>
      <c r="H491" s="128">
        <v>4000</v>
      </c>
    </row>
    <row r="492" spans="1:8" ht="24.75" customHeight="1">
      <c r="A492" s="130" t="s">
        <v>28964</v>
      </c>
      <c r="B492" s="130" t="s">
        <v>28971</v>
      </c>
      <c r="C492" s="130"/>
      <c r="D492" s="130" t="s">
        <v>22019</v>
      </c>
      <c r="E492" s="130" t="s">
        <v>1390</v>
      </c>
      <c r="F492" s="130"/>
      <c r="G492" s="129">
        <v>2014</v>
      </c>
      <c r="H492" s="128">
        <v>4500</v>
      </c>
    </row>
    <row r="493" spans="1:8" ht="24.75" customHeight="1">
      <c r="A493" s="130" t="s">
        <v>28964</v>
      </c>
      <c r="B493" s="130" t="s">
        <v>28970</v>
      </c>
      <c r="C493" s="130"/>
      <c r="D493" s="130" t="s">
        <v>22019</v>
      </c>
      <c r="E493" s="130" t="s">
        <v>1390</v>
      </c>
      <c r="F493" s="130"/>
      <c r="G493" s="129">
        <v>2014</v>
      </c>
      <c r="H493" s="128">
        <v>500</v>
      </c>
    </row>
    <row r="494" spans="1:8" ht="24.75" customHeight="1">
      <c r="A494" s="130" t="s">
        <v>28964</v>
      </c>
      <c r="B494" s="130" t="s">
        <v>28969</v>
      </c>
      <c r="C494" s="130"/>
      <c r="D494" s="130" t="s">
        <v>22019</v>
      </c>
      <c r="E494" s="130" t="s">
        <v>1390</v>
      </c>
      <c r="F494" s="130"/>
      <c r="G494" s="129">
        <v>2014</v>
      </c>
      <c r="H494" s="128">
        <v>500</v>
      </c>
    </row>
    <row r="495" spans="1:8" ht="24.75" customHeight="1">
      <c r="A495" s="130" t="s">
        <v>28964</v>
      </c>
      <c r="B495" s="130" t="s">
        <v>28968</v>
      </c>
      <c r="C495" s="130"/>
      <c r="D495" s="130" t="s">
        <v>22019</v>
      </c>
      <c r="E495" s="130" t="s">
        <v>1390</v>
      </c>
      <c r="F495" s="130"/>
      <c r="G495" s="129">
        <v>2014</v>
      </c>
      <c r="H495" s="128">
        <v>1000</v>
      </c>
    </row>
    <row r="496" spans="1:8" ht="24.75" customHeight="1">
      <c r="A496" s="130" t="s">
        <v>28964</v>
      </c>
      <c r="B496" s="130" t="s">
        <v>28967</v>
      </c>
      <c r="C496" s="130"/>
      <c r="D496" s="130" t="s">
        <v>22019</v>
      </c>
      <c r="E496" s="130" t="s">
        <v>1390</v>
      </c>
      <c r="F496" s="130"/>
      <c r="G496" s="129">
        <v>2014</v>
      </c>
      <c r="H496" s="128">
        <v>500</v>
      </c>
    </row>
    <row r="497" spans="1:8" ht="24.75" customHeight="1">
      <c r="A497" s="130" t="s">
        <v>28964</v>
      </c>
      <c r="B497" s="130" t="s">
        <v>28966</v>
      </c>
      <c r="C497" s="130"/>
      <c r="D497" s="130" t="s">
        <v>22019</v>
      </c>
      <c r="E497" s="130" t="s">
        <v>1390</v>
      </c>
      <c r="F497" s="130"/>
      <c r="G497" s="129">
        <v>2014</v>
      </c>
      <c r="H497" s="128">
        <v>2000</v>
      </c>
    </row>
    <row r="498" spans="1:8" ht="24.75" customHeight="1">
      <c r="A498" s="130" t="s">
        <v>28964</v>
      </c>
      <c r="B498" s="130" t="s">
        <v>28965</v>
      </c>
      <c r="C498" s="130"/>
      <c r="D498" s="130" t="s">
        <v>22019</v>
      </c>
      <c r="E498" s="130" t="s">
        <v>1390</v>
      </c>
      <c r="F498" s="130"/>
      <c r="G498" s="129">
        <v>2014</v>
      </c>
      <c r="H498" s="128">
        <v>1750</v>
      </c>
    </row>
    <row r="499" spans="1:8" ht="24.75" customHeight="1">
      <c r="A499" s="130" t="s">
        <v>28964</v>
      </c>
      <c r="B499" s="130" t="s">
        <v>1296</v>
      </c>
      <c r="C499" s="130"/>
      <c r="D499" s="130" t="s">
        <v>22019</v>
      </c>
      <c r="E499" s="130" t="s">
        <v>1390</v>
      </c>
      <c r="F499" s="130"/>
      <c r="G499" s="129">
        <v>2014</v>
      </c>
      <c r="H499" s="128">
        <v>12500</v>
      </c>
    </row>
    <row r="500" spans="1:8" ht="24.75" customHeight="1">
      <c r="A500" s="130" t="s">
        <v>28964</v>
      </c>
      <c r="B500" s="130" t="s">
        <v>8260</v>
      </c>
      <c r="C500" s="130"/>
      <c r="D500" s="130" t="s">
        <v>22019</v>
      </c>
      <c r="E500" s="130" t="s">
        <v>1390</v>
      </c>
      <c r="F500" s="130"/>
      <c r="G500" s="129">
        <v>2014</v>
      </c>
      <c r="H500" s="128">
        <v>5000</v>
      </c>
    </row>
    <row r="501" spans="1:8" ht="24.75" customHeight="1">
      <c r="A501" s="130" t="s">
        <v>28944</v>
      </c>
      <c r="B501" s="130" t="s">
        <v>28963</v>
      </c>
      <c r="C501" s="130"/>
      <c r="D501" s="130" t="s">
        <v>21910</v>
      </c>
      <c r="E501" s="130" t="s">
        <v>28962</v>
      </c>
      <c r="F501" s="130" t="s">
        <v>28941</v>
      </c>
      <c r="G501" s="129">
        <v>2014</v>
      </c>
      <c r="H501" s="128">
        <v>12000</v>
      </c>
    </row>
    <row r="502" spans="1:8" ht="24.75" customHeight="1">
      <c r="A502" s="130" t="s">
        <v>28944</v>
      </c>
      <c r="B502" s="130" t="s">
        <v>28961</v>
      </c>
      <c r="C502" s="130"/>
      <c r="D502" s="130" t="s">
        <v>21910</v>
      </c>
      <c r="E502" s="130" t="s">
        <v>28960</v>
      </c>
      <c r="F502" s="130" t="s">
        <v>28941</v>
      </c>
      <c r="G502" s="129">
        <v>2014</v>
      </c>
      <c r="H502" s="128">
        <v>1000</v>
      </c>
    </row>
    <row r="503" spans="1:8" ht="24.75" customHeight="1">
      <c r="A503" s="130" t="s">
        <v>28944</v>
      </c>
      <c r="B503" s="130" t="s">
        <v>28959</v>
      </c>
      <c r="C503" s="130" t="s">
        <v>28958</v>
      </c>
      <c r="D503" s="130" t="s">
        <v>20821</v>
      </c>
      <c r="E503" s="130" t="s">
        <v>28957</v>
      </c>
      <c r="F503" s="130" t="s">
        <v>28941</v>
      </c>
      <c r="G503" s="129">
        <v>2014</v>
      </c>
      <c r="H503" s="128">
        <v>3000</v>
      </c>
    </row>
    <row r="504" spans="1:8" ht="24.75" customHeight="1">
      <c r="A504" s="130" t="s">
        <v>28944</v>
      </c>
      <c r="B504" s="130" t="s">
        <v>6565</v>
      </c>
      <c r="C504" s="130"/>
      <c r="D504" s="130" t="s">
        <v>21910</v>
      </c>
      <c r="E504" s="130" t="s">
        <v>28956</v>
      </c>
      <c r="F504" s="130" t="s">
        <v>28941</v>
      </c>
      <c r="G504" s="129">
        <v>2014</v>
      </c>
      <c r="H504" s="128">
        <v>500</v>
      </c>
    </row>
    <row r="505" spans="1:8" ht="24.75" customHeight="1">
      <c r="A505" s="130" t="s">
        <v>28944</v>
      </c>
      <c r="B505" s="130" t="s">
        <v>28955</v>
      </c>
      <c r="C505" s="130" t="s">
        <v>28954</v>
      </c>
      <c r="D505" s="130" t="s">
        <v>20821</v>
      </c>
      <c r="E505" s="130" t="s">
        <v>28953</v>
      </c>
      <c r="F505" s="130" t="s">
        <v>28941</v>
      </c>
      <c r="G505" s="129">
        <v>2014</v>
      </c>
      <c r="H505" s="128">
        <v>1000</v>
      </c>
    </row>
    <row r="506" spans="1:8" ht="24.75" customHeight="1">
      <c r="A506" s="130" t="s">
        <v>28944</v>
      </c>
      <c r="B506" s="130" t="s">
        <v>28952</v>
      </c>
      <c r="C506" s="130" t="s">
        <v>28951</v>
      </c>
      <c r="D506" s="130" t="s">
        <v>21910</v>
      </c>
      <c r="E506" s="130" t="s">
        <v>28950</v>
      </c>
      <c r="F506" s="130" t="s">
        <v>28941</v>
      </c>
      <c r="G506" s="129">
        <v>2014</v>
      </c>
      <c r="H506" s="128">
        <v>1000</v>
      </c>
    </row>
    <row r="507" spans="1:8" ht="24.75" customHeight="1">
      <c r="A507" s="130" t="s">
        <v>28944</v>
      </c>
      <c r="B507" s="130" t="s">
        <v>28949</v>
      </c>
      <c r="C507" s="130" t="s">
        <v>6570</v>
      </c>
      <c r="D507" s="130" t="s">
        <v>21910</v>
      </c>
      <c r="E507" s="130" t="s">
        <v>28948</v>
      </c>
      <c r="F507" s="130" t="s">
        <v>28941</v>
      </c>
      <c r="G507" s="129">
        <v>2014</v>
      </c>
      <c r="H507" s="128">
        <v>1000</v>
      </c>
    </row>
    <row r="508" spans="1:8" ht="24.75" customHeight="1">
      <c r="A508" s="130" t="s">
        <v>28944</v>
      </c>
      <c r="B508" s="130" t="s">
        <v>1297</v>
      </c>
      <c r="C508" s="130" t="s">
        <v>6642</v>
      </c>
      <c r="D508" s="130" t="s">
        <v>21910</v>
      </c>
      <c r="E508" s="130" t="s">
        <v>28947</v>
      </c>
      <c r="F508" s="130" t="s">
        <v>28941</v>
      </c>
      <c r="G508" s="129">
        <v>2014</v>
      </c>
      <c r="H508" s="128">
        <v>2700</v>
      </c>
    </row>
    <row r="509" spans="1:8" ht="24.75" customHeight="1">
      <c r="A509" s="130" t="s">
        <v>28944</v>
      </c>
      <c r="B509" s="130" t="s">
        <v>28946</v>
      </c>
      <c r="C509" s="130"/>
      <c r="D509" s="130" t="s">
        <v>20821</v>
      </c>
      <c r="E509" s="130" t="s">
        <v>28945</v>
      </c>
      <c r="F509" s="130" t="s">
        <v>28941</v>
      </c>
      <c r="G509" s="129">
        <v>2014</v>
      </c>
      <c r="H509" s="128">
        <v>500</v>
      </c>
    </row>
    <row r="510" spans="1:8" ht="24.75" customHeight="1">
      <c r="A510" s="130" t="s">
        <v>28944</v>
      </c>
      <c r="B510" s="130" t="s">
        <v>28943</v>
      </c>
      <c r="C510" s="130"/>
      <c r="D510" s="130" t="s">
        <v>21910</v>
      </c>
      <c r="E510" s="130" t="s">
        <v>28942</v>
      </c>
      <c r="F510" s="130" t="s">
        <v>28941</v>
      </c>
      <c r="G510" s="129">
        <v>2014</v>
      </c>
      <c r="H510" s="128">
        <v>5428.58</v>
      </c>
    </row>
    <row r="511" spans="1:8" ht="24.75" customHeight="1">
      <c r="A511" s="130" t="s">
        <v>28904</v>
      </c>
      <c r="B511" s="130" t="s">
        <v>28940</v>
      </c>
      <c r="C511" s="130" t="s">
        <v>28939</v>
      </c>
      <c r="D511" s="130" t="s">
        <v>20781</v>
      </c>
      <c r="E511" s="130" t="s">
        <v>28938</v>
      </c>
      <c r="F511" s="130" t="s">
        <v>28937</v>
      </c>
      <c r="G511" s="129">
        <v>2014</v>
      </c>
      <c r="H511" s="128">
        <v>159000</v>
      </c>
    </row>
    <row r="512" spans="1:8" ht="24.75" customHeight="1">
      <c r="A512" s="130" t="s">
        <v>28904</v>
      </c>
      <c r="B512" s="130" t="s">
        <v>28936</v>
      </c>
      <c r="C512" s="130" t="s">
        <v>28935</v>
      </c>
      <c r="D512" s="130" t="s">
        <v>20781</v>
      </c>
      <c r="E512" s="130" t="s">
        <v>28925</v>
      </c>
      <c r="F512" s="130" t="s">
        <v>28934</v>
      </c>
      <c r="G512" s="129">
        <v>2014</v>
      </c>
      <c r="H512" s="128">
        <v>205000</v>
      </c>
    </row>
    <row r="513" spans="1:8" ht="24.75" customHeight="1">
      <c r="A513" s="130" t="s">
        <v>28904</v>
      </c>
      <c r="B513" s="130" t="s">
        <v>28933</v>
      </c>
      <c r="C513" s="130" t="s">
        <v>28932</v>
      </c>
      <c r="D513" s="130" t="s">
        <v>20781</v>
      </c>
      <c r="E513" s="130" t="s">
        <v>28925</v>
      </c>
      <c r="F513" s="130" t="s">
        <v>28931</v>
      </c>
      <c r="G513" s="129">
        <v>2014</v>
      </c>
      <c r="H513" s="128">
        <v>236000</v>
      </c>
    </row>
    <row r="514" spans="1:8" ht="24.75" customHeight="1">
      <c r="A514" s="130" t="s">
        <v>28904</v>
      </c>
      <c r="B514" s="130" t="s">
        <v>28930</v>
      </c>
      <c r="C514" s="130" t="s">
        <v>28929</v>
      </c>
      <c r="D514" s="130" t="s">
        <v>20781</v>
      </c>
      <c r="E514" s="130" t="s">
        <v>28925</v>
      </c>
      <c r="F514" s="130" t="s">
        <v>28928</v>
      </c>
      <c r="G514" s="129">
        <v>2014</v>
      </c>
      <c r="H514" s="128">
        <v>25000</v>
      </c>
    </row>
    <row r="515" spans="1:8" ht="24.75" customHeight="1">
      <c r="A515" s="130" t="s">
        <v>28904</v>
      </c>
      <c r="B515" s="130" t="s">
        <v>28927</v>
      </c>
      <c r="C515" s="130" t="s">
        <v>28926</v>
      </c>
      <c r="D515" s="130" t="s">
        <v>20781</v>
      </c>
      <c r="E515" s="130" t="s">
        <v>28925</v>
      </c>
      <c r="F515" s="130" t="s">
        <v>28924</v>
      </c>
      <c r="G515" s="129">
        <v>2014</v>
      </c>
      <c r="H515" s="128">
        <v>10500</v>
      </c>
    </row>
    <row r="516" spans="1:8" ht="24.75" customHeight="1">
      <c r="A516" s="130" t="s">
        <v>28904</v>
      </c>
      <c r="B516" s="130" t="s">
        <v>28923</v>
      </c>
      <c r="C516" s="130" t="s">
        <v>9989</v>
      </c>
      <c r="D516" s="130" t="s">
        <v>20781</v>
      </c>
      <c r="E516" s="130" t="s">
        <v>28903</v>
      </c>
      <c r="F516" s="130" t="s">
        <v>9990</v>
      </c>
      <c r="G516" s="129">
        <v>2014</v>
      </c>
      <c r="H516" s="128">
        <v>2000</v>
      </c>
    </row>
    <row r="517" spans="1:8" ht="24.75" customHeight="1">
      <c r="A517" s="130" t="s">
        <v>28904</v>
      </c>
      <c r="B517" s="130" t="s">
        <v>28922</v>
      </c>
      <c r="C517" s="130" t="s">
        <v>9984</v>
      </c>
      <c r="D517" s="130" t="s">
        <v>20781</v>
      </c>
      <c r="E517" s="130" t="s">
        <v>28903</v>
      </c>
      <c r="F517" s="130" t="s">
        <v>28921</v>
      </c>
      <c r="G517" s="129">
        <v>2014</v>
      </c>
      <c r="H517" s="128">
        <v>1000</v>
      </c>
    </row>
    <row r="518" spans="1:8" ht="24.75" customHeight="1">
      <c r="A518" s="130" t="s">
        <v>28904</v>
      </c>
      <c r="B518" s="130" t="s">
        <v>28920</v>
      </c>
      <c r="C518" s="130" t="s">
        <v>9980</v>
      </c>
      <c r="D518" s="130" t="s">
        <v>20781</v>
      </c>
      <c r="E518" s="130" t="s">
        <v>28903</v>
      </c>
      <c r="F518" s="130" t="s">
        <v>9973</v>
      </c>
      <c r="G518" s="129">
        <v>2014</v>
      </c>
      <c r="H518" s="128">
        <v>2000</v>
      </c>
    </row>
    <row r="519" spans="1:8" ht="24.75" customHeight="1">
      <c r="A519" s="130" t="s">
        <v>28904</v>
      </c>
      <c r="B519" s="130" t="s">
        <v>28919</v>
      </c>
      <c r="C519" s="130" t="s">
        <v>9978</v>
      </c>
      <c r="D519" s="130" t="s">
        <v>20781</v>
      </c>
      <c r="E519" s="130" t="s">
        <v>28903</v>
      </c>
      <c r="F519" s="130" t="s">
        <v>28918</v>
      </c>
      <c r="G519" s="129">
        <v>2014</v>
      </c>
      <c r="H519" s="128">
        <v>3000</v>
      </c>
    </row>
    <row r="520" spans="1:8" ht="24.75" customHeight="1">
      <c r="A520" s="130" t="s">
        <v>28904</v>
      </c>
      <c r="B520" s="130" t="s">
        <v>28917</v>
      </c>
      <c r="C520" s="130" t="s">
        <v>9992</v>
      </c>
      <c r="D520" s="130" t="s">
        <v>20781</v>
      </c>
      <c r="E520" s="130" t="s">
        <v>28903</v>
      </c>
      <c r="F520" s="130" t="s">
        <v>28916</v>
      </c>
      <c r="G520" s="129">
        <v>2014</v>
      </c>
      <c r="H520" s="128">
        <v>17000</v>
      </c>
    </row>
    <row r="521" spans="1:8" ht="24.75" customHeight="1">
      <c r="A521" s="130" t="s">
        <v>28904</v>
      </c>
      <c r="B521" s="130" t="s">
        <v>28915</v>
      </c>
      <c r="C521" s="130" t="s">
        <v>9995</v>
      </c>
      <c r="D521" s="130" t="s">
        <v>20781</v>
      </c>
      <c r="E521" s="130" t="s">
        <v>28903</v>
      </c>
      <c r="F521" s="130" t="s">
        <v>10056</v>
      </c>
      <c r="G521" s="129">
        <v>2014</v>
      </c>
      <c r="H521" s="128">
        <v>12600</v>
      </c>
    </row>
    <row r="522" spans="1:8" ht="24.75" customHeight="1">
      <c r="A522" s="130" t="s">
        <v>28904</v>
      </c>
      <c r="B522" s="130" t="s">
        <v>28914</v>
      </c>
      <c r="C522" s="130" t="s">
        <v>8699</v>
      </c>
      <c r="D522" s="130" t="s">
        <v>20781</v>
      </c>
      <c r="E522" s="130" t="s">
        <v>28903</v>
      </c>
      <c r="F522" s="130" t="s">
        <v>10015</v>
      </c>
      <c r="G522" s="129">
        <v>2014</v>
      </c>
      <c r="H522" s="128">
        <v>2000</v>
      </c>
    </row>
    <row r="523" spans="1:8" ht="24.75" customHeight="1">
      <c r="A523" s="130" t="s">
        <v>28904</v>
      </c>
      <c r="B523" s="130" t="s">
        <v>28913</v>
      </c>
      <c r="C523" s="130" t="s">
        <v>8681</v>
      </c>
      <c r="D523" s="130" t="s">
        <v>20781</v>
      </c>
      <c r="E523" s="130" t="s">
        <v>28903</v>
      </c>
      <c r="F523" s="130" t="s">
        <v>8682</v>
      </c>
      <c r="G523" s="129">
        <v>2014</v>
      </c>
      <c r="H523" s="128">
        <v>2000</v>
      </c>
    </row>
    <row r="524" spans="1:8" ht="24.75" customHeight="1">
      <c r="A524" s="130" t="s">
        <v>28904</v>
      </c>
      <c r="B524" s="130" t="s">
        <v>28912</v>
      </c>
      <c r="C524" s="130" t="s">
        <v>28911</v>
      </c>
      <c r="D524" s="130" t="s">
        <v>20781</v>
      </c>
      <c r="E524" s="130" t="s">
        <v>28903</v>
      </c>
      <c r="F524" s="130" t="s">
        <v>28910</v>
      </c>
      <c r="G524" s="129">
        <v>2014</v>
      </c>
      <c r="H524" s="128">
        <v>3000</v>
      </c>
    </row>
    <row r="525" spans="1:8" ht="24.75" customHeight="1">
      <c r="A525" s="130" t="s">
        <v>28904</v>
      </c>
      <c r="B525" s="130" t="s">
        <v>28909</v>
      </c>
      <c r="C525" s="130" t="s">
        <v>28908</v>
      </c>
      <c r="D525" s="130" t="s">
        <v>20781</v>
      </c>
      <c r="E525" s="130" t="s">
        <v>28903</v>
      </c>
      <c r="F525" s="130" t="s">
        <v>28907</v>
      </c>
      <c r="G525" s="129">
        <v>2014</v>
      </c>
      <c r="H525" s="128">
        <v>3000</v>
      </c>
    </row>
    <row r="526" spans="1:8" ht="24.75" customHeight="1">
      <c r="A526" s="130" t="s">
        <v>28904</v>
      </c>
      <c r="B526" s="130" t="s">
        <v>28906</v>
      </c>
      <c r="C526" s="130" t="s">
        <v>25173</v>
      </c>
      <c r="D526" s="130" t="s">
        <v>20781</v>
      </c>
      <c r="E526" s="130" t="s">
        <v>28905</v>
      </c>
      <c r="F526" s="130" t="s">
        <v>18</v>
      </c>
      <c r="G526" s="129">
        <v>2014</v>
      </c>
      <c r="H526" s="128">
        <v>5000</v>
      </c>
    </row>
    <row r="527" spans="1:8" ht="24.75" customHeight="1">
      <c r="A527" s="130" t="s">
        <v>28904</v>
      </c>
      <c r="B527" s="130" t="s">
        <v>22837</v>
      </c>
      <c r="C527" s="130" t="s">
        <v>9980</v>
      </c>
      <c r="D527" s="130" t="s">
        <v>20781</v>
      </c>
      <c r="E527" s="130" t="s">
        <v>28903</v>
      </c>
      <c r="F527" s="130" t="s">
        <v>28902</v>
      </c>
      <c r="G527" s="129">
        <v>2014</v>
      </c>
      <c r="H527" s="128">
        <v>1000</v>
      </c>
    </row>
    <row r="528" spans="1:8" ht="24.75" customHeight="1">
      <c r="A528" s="130" t="s">
        <v>28826</v>
      </c>
      <c r="B528" s="130" t="s">
        <v>28901</v>
      </c>
      <c r="C528" s="130" t="s">
        <v>28900</v>
      </c>
      <c r="D528" s="130" t="s">
        <v>20781</v>
      </c>
      <c r="E528" s="130" t="s">
        <v>28889</v>
      </c>
      <c r="F528" s="130" t="s">
        <v>28899</v>
      </c>
      <c r="G528" s="129">
        <v>2014</v>
      </c>
      <c r="H528" s="128">
        <v>15636.45</v>
      </c>
    </row>
    <row r="529" spans="1:8" ht="24.75" customHeight="1">
      <c r="A529" s="130" t="s">
        <v>28826</v>
      </c>
      <c r="B529" s="130" t="s">
        <v>28898</v>
      </c>
      <c r="C529" s="130" t="s">
        <v>9992</v>
      </c>
      <c r="D529" s="130" t="s">
        <v>20781</v>
      </c>
      <c r="E529" s="130" t="s">
        <v>28889</v>
      </c>
      <c r="F529" s="130" t="s">
        <v>28897</v>
      </c>
      <c r="G529" s="129">
        <v>2014</v>
      </c>
      <c r="H529" s="128">
        <v>15000</v>
      </c>
    </row>
    <row r="530" spans="1:8" ht="24.75" customHeight="1">
      <c r="A530" s="130" t="s">
        <v>28826</v>
      </c>
      <c r="B530" s="130" t="s">
        <v>28896</v>
      </c>
      <c r="C530" s="130" t="s">
        <v>9986</v>
      </c>
      <c r="D530" s="130" t="s">
        <v>20781</v>
      </c>
      <c r="E530" s="130" t="s">
        <v>28889</v>
      </c>
      <c r="F530" s="130" t="s">
        <v>25182</v>
      </c>
      <c r="G530" s="129">
        <v>2014</v>
      </c>
      <c r="H530" s="128">
        <v>1500</v>
      </c>
    </row>
    <row r="531" spans="1:8" ht="24.75" customHeight="1">
      <c r="A531" s="130" t="s">
        <v>28826</v>
      </c>
      <c r="B531" s="130" t="s">
        <v>28895</v>
      </c>
      <c r="C531" s="130" t="s">
        <v>28894</v>
      </c>
      <c r="D531" s="130" t="s">
        <v>20781</v>
      </c>
      <c r="E531" s="130" t="s">
        <v>28889</v>
      </c>
      <c r="F531" s="130" t="s">
        <v>28893</v>
      </c>
      <c r="G531" s="129">
        <v>2014</v>
      </c>
      <c r="H531" s="128">
        <v>1000</v>
      </c>
    </row>
    <row r="532" spans="1:8" ht="24.75" customHeight="1">
      <c r="A532" s="130" t="s">
        <v>28826</v>
      </c>
      <c r="B532" s="130" t="s">
        <v>22837</v>
      </c>
      <c r="C532" s="130" t="s">
        <v>9980</v>
      </c>
      <c r="D532" s="130" t="s">
        <v>20781</v>
      </c>
      <c r="E532" s="130" t="s">
        <v>28889</v>
      </c>
      <c r="F532" s="130" t="s">
        <v>28892</v>
      </c>
      <c r="G532" s="129">
        <v>2014</v>
      </c>
      <c r="H532" s="128">
        <v>1500</v>
      </c>
    </row>
    <row r="533" spans="1:8" ht="24.75" customHeight="1">
      <c r="A533" s="130" t="s">
        <v>28826</v>
      </c>
      <c r="B533" s="130" t="s">
        <v>28891</v>
      </c>
      <c r="C533" s="130" t="s">
        <v>9995</v>
      </c>
      <c r="D533" s="130" t="s">
        <v>20781</v>
      </c>
      <c r="E533" s="130" t="s">
        <v>28889</v>
      </c>
      <c r="F533" s="130" t="s">
        <v>28890</v>
      </c>
      <c r="G533" s="129">
        <v>2014</v>
      </c>
      <c r="H533" s="128">
        <v>10000</v>
      </c>
    </row>
    <row r="534" spans="1:8" ht="24.75" customHeight="1">
      <c r="A534" s="130" t="s">
        <v>28826</v>
      </c>
      <c r="B534" s="130" t="s">
        <v>28872</v>
      </c>
      <c r="C534" s="130">
        <v>79847899594</v>
      </c>
      <c r="D534" s="130" t="s">
        <v>20781</v>
      </c>
      <c r="E534" s="130" t="s">
        <v>28828</v>
      </c>
      <c r="F534" s="130" t="s">
        <v>28871</v>
      </c>
      <c r="G534" s="129">
        <v>2014</v>
      </c>
      <c r="H534" s="128">
        <v>1500</v>
      </c>
    </row>
    <row r="535" spans="1:8" ht="24.75" customHeight="1">
      <c r="A535" s="130" t="s">
        <v>28826</v>
      </c>
      <c r="B535" s="130" t="s">
        <v>28825</v>
      </c>
      <c r="C535" s="130" t="s">
        <v>28824</v>
      </c>
      <c r="D535" s="130" t="s">
        <v>20781</v>
      </c>
      <c r="E535" s="130" t="s">
        <v>28889</v>
      </c>
      <c r="F535" s="130" t="s">
        <v>28822</v>
      </c>
      <c r="G535" s="129">
        <v>2014</v>
      </c>
      <c r="H535" s="128">
        <v>114650</v>
      </c>
    </row>
    <row r="536" spans="1:8" ht="24.75" customHeight="1">
      <c r="A536" s="130" t="s">
        <v>28826</v>
      </c>
      <c r="B536" s="130" t="s">
        <v>28888</v>
      </c>
      <c r="C536" s="130" t="s">
        <v>28887</v>
      </c>
      <c r="D536" s="130" t="s">
        <v>20781</v>
      </c>
      <c r="E536" s="130" t="s">
        <v>28886</v>
      </c>
      <c r="F536" s="130" t="s">
        <v>28885</v>
      </c>
      <c r="G536" s="129">
        <v>2014</v>
      </c>
      <c r="H536" s="128">
        <v>11000</v>
      </c>
    </row>
    <row r="537" spans="1:8" ht="24.75" customHeight="1">
      <c r="A537" s="130" t="s">
        <v>28826</v>
      </c>
      <c r="B537" s="130" t="s">
        <v>28884</v>
      </c>
      <c r="C537" s="130" t="s">
        <v>28883</v>
      </c>
      <c r="D537" s="130" t="s">
        <v>20781</v>
      </c>
      <c r="E537" s="130" t="s">
        <v>28874</v>
      </c>
      <c r="F537" s="130" t="s">
        <v>28866</v>
      </c>
      <c r="G537" s="129">
        <v>2014</v>
      </c>
      <c r="H537" s="128">
        <v>14228.5</v>
      </c>
    </row>
    <row r="538" spans="1:8" ht="24.75" customHeight="1">
      <c r="A538" s="130" t="s">
        <v>28826</v>
      </c>
      <c r="B538" s="130" t="s">
        <v>28882</v>
      </c>
      <c r="C538" s="130" t="s">
        <v>28881</v>
      </c>
      <c r="D538" s="130" t="s">
        <v>20781</v>
      </c>
      <c r="E538" s="130" t="s">
        <v>28874</v>
      </c>
      <c r="F538" s="130" t="s">
        <v>28880</v>
      </c>
      <c r="G538" s="129">
        <v>2014</v>
      </c>
      <c r="H538" s="128">
        <v>2000</v>
      </c>
    </row>
    <row r="539" spans="1:8" ht="24.75" customHeight="1">
      <c r="A539" s="130" t="s">
        <v>28826</v>
      </c>
      <c r="B539" s="130" t="s">
        <v>28879</v>
      </c>
      <c r="C539" s="130" t="s">
        <v>28878</v>
      </c>
      <c r="D539" s="130" t="s">
        <v>20781</v>
      </c>
      <c r="E539" s="130" t="s">
        <v>28874</v>
      </c>
      <c r="F539" s="130" t="s">
        <v>28877</v>
      </c>
      <c r="G539" s="129">
        <v>2014</v>
      </c>
      <c r="H539" s="128">
        <v>10000</v>
      </c>
    </row>
    <row r="540" spans="1:8" ht="24.75" customHeight="1">
      <c r="A540" s="130" t="s">
        <v>28826</v>
      </c>
      <c r="B540" s="130" t="s">
        <v>28870</v>
      </c>
      <c r="C540" s="130" t="s">
        <v>28869</v>
      </c>
      <c r="D540" s="130" t="s">
        <v>20781</v>
      </c>
      <c r="E540" s="130" t="s">
        <v>28874</v>
      </c>
      <c r="F540" s="130" t="s">
        <v>28851</v>
      </c>
      <c r="G540" s="129">
        <v>2014</v>
      </c>
      <c r="H540" s="128">
        <v>2000</v>
      </c>
    </row>
    <row r="541" spans="1:8" ht="24.75" customHeight="1">
      <c r="A541" s="130" t="s">
        <v>28826</v>
      </c>
      <c r="B541" s="130" t="s">
        <v>28876</v>
      </c>
      <c r="C541" s="130" t="s">
        <v>28875</v>
      </c>
      <c r="D541" s="130" t="s">
        <v>20781</v>
      </c>
      <c r="E541" s="130" t="s">
        <v>28874</v>
      </c>
      <c r="F541" s="130" t="s">
        <v>28873</v>
      </c>
      <c r="G541" s="129">
        <v>2014</v>
      </c>
      <c r="H541" s="128">
        <v>15000</v>
      </c>
    </row>
    <row r="542" spans="1:8" ht="24.75" customHeight="1">
      <c r="A542" s="130" t="s">
        <v>28826</v>
      </c>
      <c r="B542" s="130" t="s">
        <v>28872</v>
      </c>
      <c r="C542" s="130">
        <v>79847899594</v>
      </c>
      <c r="D542" s="130" t="s">
        <v>20781</v>
      </c>
      <c r="E542" s="130" t="s">
        <v>28832</v>
      </c>
      <c r="F542" s="130" t="s">
        <v>28871</v>
      </c>
      <c r="G542" s="129">
        <v>2014</v>
      </c>
      <c r="H542" s="128">
        <v>1500</v>
      </c>
    </row>
    <row r="543" spans="1:8" ht="24.75" customHeight="1">
      <c r="A543" s="130" t="s">
        <v>28826</v>
      </c>
      <c r="B543" s="130" t="s">
        <v>28825</v>
      </c>
      <c r="C543" s="130" t="s">
        <v>28824</v>
      </c>
      <c r="D543" s="130" t="s">
        <v>20781</v>
      </c>
      <c r="E543" s="130" t="s">
        <v>28832</v>
      </c>
      <c r="F543" s="130" t="s">
        <v>28822</v>
      </c>
      <c r="G543" s="129">
        <v>2014</v>
      </c>
      <c r="H543" s="128">
        <v>5000</v>
      </c>
    </row>
    <row r="544" spans="1:8" ht="24.75" customHeight="1">
      <c r="A544" s="130" t="s">
        <v>28826</v>
      </c>
      <c r="B544" s="130" t="s">
        <v>28868</v>
      </c>
      <c r="C544" s="130" t="s">
        <v>28867</v>
      </c>
      <c r="D544" s="130" t="s">
        <v>20781</v>
      </c>
      <c r="E544" s="130" t="s">
        <v>28832</v>
      </c>
      <c r="F544" s="130" t="s">
        <v>28866</v>
      </c>
      <c r="G544" s="129">
        <v>2014</v>
      </c>
      <c r="H544" s="128">
        <v>1000</v>
      </c>
    </row>
    <row r="545" spans="1:8" ht="24.75" customHeight="1">
      <c r="A545" s="130" t="s">
        <v>28826</v>
      </c>
      <c r="B545" s="130" t="s">
        <v>28863</v>
      </c>
      <c r="C545" s="130" t="s">
        <v>28862</v>
      </c>
      <c r="D545" s="130" t="s">
        <v>20781</v>
      </c>
      <c r="E545" s="130" t="s">
        <v>28832</v>
      </c>
      <c r="F545" s="130" t="s">
        <v>28861</v>
      </c>
      <c r="G545" s="129">
        <v>2014</v>
      </c>
      <c r="H545" s="128">
        <v>8000</v>
      </c>
    </row>
    <row r="546" spans="1:8" ht="24.75" customHeight="1">
      <c r="A546" s="130" t="s">
        <v>28826</v>
      </c>
      <c r="B546" s="130" t="s">
        <v>28870</v>
      </c>
      <c r="C546" s="130" t="s">
        <v>28869</v>
      </c>
      <c r="D546" s="130" t="s">
        <v>20781</v>
      </c>
      <c r="E546" s="130" t="s">
        <v>28858</v>
      </c>
      <c r="F546" s="130" t="s">
        <v>28851</v>
      </c>
      <c r="G546" s="129">
        <v>2014</v>
      </c>
      <c r="H546" s="128">
        <v>90000</v>
      </c>
    </row>
    <row r="547" spans="1:8" ht="24.75" customHeight="1">
      <c r="A547" s="130" t="s">
        <v>28826</v>
      </c>
      <c r="B547" s="130" t="s">
        <v>28868</v>
      </c>
      <c r="C547" s="130" t="s">
        <v>28867</v>
      </c>
      <c r="D547" s="130" t="s">
        <v>20781</v>
      </c>
      <c r="E547" s="130" t="s">
        <v>28858</v>
      </c>
      <c r="F547" s="130" t="s">
        <v>28866</v>
      </c>
      <c r="G547" s="129">
        <v>2014</v>
      </c>
      <c r="H547" s="128">
        <v>30000</v>
      </c>
    </row>
    <row r="548" spans="1:8" ht="24.75" customHeight="1">
      <c r="A548" s="130" t="s">
        <v>28826</v>
      </c>
      <c r="B548" s="130" t="s">
        <v>28865</v>
      </c>
      <c r="C548" s="130" t="s">
        <v>28862</v>
      </c>
      <c r="D548" s="130" t="s">
        <v>20781</v>
      </c>
      <c r="E548" s="130" t="s">
        <v>28858</v>
      </c>
      <c r="F548" s="130" t="s">
        <v>28864</v>
      </c>
      <c r="G548" s="129">
        <v>2014</v>
      </c>
      <c r="H548" s="128">
        <v>5750</v>
      </c>
    </row>
    <row r="549" spans="1:8" ht="24.75" customHeight="1">
      <c r="A549" s="130" t="s">
        <v>28826</v>
      </c>
      <c r="B549" s="130" t="s">
        <v>28863</v>
      </c>
      <c r="C549" s="130" t="s">
        <v>28862</v>
      </c>
      <c r="D549" s="130" t="s">
        <v>20781</v>
      </c>
      <c r="E549" s="130" t="s">
        <v>28858</v>
      </c>
      <c r="F549" s="130" t="s">
        <v>28861</v>
      </c>
      <c r="G549" s="129">
        <v>2014</v>
      </c>
      <c r="H549" s="128">
        <v>18500</v>
      </c>
    </row>
    <row r="550" spans="1:8" ht="24.75" customHeight="1">
      <c r="A550" s="130" t="s">
        <v>28826</v>
      </c>
      <c r="B550" s="130" t="s">
        <v>28860</v>
      </c>
      <c r="C550" s="130" t="s">
        <v>28859</v>
      </c>
      <c r="D550" s="130" t="s">
        <v>20781</v>
      </c>
      <c r="E550" s="130" t="s">
        <v>28858</v>
      </c>
      <c r="F550" s="130" t="s">
        <v>28857</v>
      </c>
      <c r="G550" s="129">
        <v>2014</v>
      </c>
      <c r="H550" s="128">
        <v>5000</v>
      </c>
    </row>
    <row r="551" spans="1:8" ht="24.75" customHeight="1">
      <c r="A551" s="130" t="s">
        <v>28826</v>
      </c>
      <c r="B551" s="130" t="s">
        <v>28856</v>
      </c>
      <c r="C551" s="130" t="s">
        <v>28855</v>
      </c>
      <c r="D551" s="130" t="s">
        <v>20781</v>
      </c>
      <c r="E551" s="130" t="s">
        <v>28828</v>
      </c>
      <c r="F551" s="130" t="s">
        <v>28854</v>
      </c>
      <c r="G551" s="129">
        <v>2014</v>
      </c>
      <c r="H551" s="128">
        <v>5200</v>
      </c>
    </row>
    <row r="552" spans="1:8" ht="24.75" customHeight="1">
      <c r="A552" s="130" t="s">
        <v>28826</v>
      </c>
      <c r="B552" s="130" t="s">
        <v>28853</v>
      </c>
      <c r="C552" s="130" t="s">
        <v>28852</v>
      </c>
      <c r="D552" s="130" t="s">
        <v>20781</v>
      </c>
      <c r="E552" s="130" t="s">
        <v>28837</v>
      </c>
      <c r="F552" s="130" t="s">
        <v>28851</v>
      </c>
      <c r="G552" s="129">
        <v>2014</v>
      </c>
      <c r="H552" s="128">
        <v>5000</v>
      </c>
    </row>
    <row r="553" spans="1:8" ht="24.75" customHeight="1">
      <c r="A553" s="130" t="s">
        <v>28826</v>
      </c>
      <c r="B553" s="130" t="s">
        <v>28850</v>
      </c>
      <c r="C553" s="130" t="s">
        <v>28849</v>
      </c>
      <c r="D553" s="130" t="s">
        <v>20781</v>
      </c>
      <c r="E553" s="130" t="s">
        <v>28837</v>
      </c>
      <c r="F553" s="130" t="s">
        <v>28848</v>
      </c>
      <c r="G553" s="129">
        <v>2014</v>
      </c>
      <c r="H553" s="128">
        <v>1500</v>
      </c>
    </row>
    <row r="554" spans="1:8" ht="24.75" customHeight="1">
      <c r="A554" s="130" t="s">
        <v>28826</v>
      </c>
      <c r="B554" s="130" t="s">
        <v>28786</v>
      </c>
      <c r="C554" s="130" t="s">
        <v>25173</v>
      </c>
      <c r="D554" s="130" t="s">
        <v>20781</v>
      </c>
      <c r="E554" s="130" t="s">
        <v>28828</v>
      </c>
      <c r="F554" s="130" t="s">
        <v>28847</v>
      </c>
      <c r="G554" s="129">
        <v>2014</v>
      </c>
      <c r="H554" s="128">
        <v>5000</v>
      </c>
    </row>
    <row r="555" spans="1:8" ht="24.75" customHeight="1">
      <c r="A555" s="130" t="s">
        <v>28826</v>
      </c>
      <c r="B555" s="130" t="s">
        <v>28846</v>
      </c>
      <c r="C555" s="130" t="s">
        <v>8681</v>
      </c>
      <c r="D555" s="130" t="s">
        <v>20781</v>
      </c>
      <c r="E555" s="130" t="s">
        <v>28828</v>
      </c>
      <c r="F555" s="130" t="s">
        <v>25149</v>
      </c>
      <c r="G555" s="129">
        <v>2014</v>
      </c>
      <c r="H555" s="128">
        <v>4000</v>
      </c>
    </row>
    <row r="556" spans="1:8" ht="24.75" customHeight="1">
      <c r="A556" s="130" t="s">
        <v>28826</v>
      </c>
      <c r="B556" s="130" t="s">
        <v>28845</v>
      </c>
      <c r="C556" s="130" t="s">
        <v>28844</v>
      </c>
      <c r="D556" s="130" t="s">
        <v>20781</v>
      </c>
      <c r="E556" s="130" t="s">
        <v>28828</v>
      </c>
      <c r="F556" s="130" t="s">
        <v>28843</v>
      </c>
      <c r="G556" s="129">
        <v>2014</v>
      </c>
      <c r="H556" s="128">
        <v>1000</v>
      </c>
    </row>
    <row r="557" spans="1:8" ht="24.75" customHeight="1">
      <c r="A557" s="130" t="s">
        <v>28826</v>
      </c>
      <c r="B557" s="130" t="s">
        <v>28842</v>
      </c>
      <c r="C557" s="130" t="s">
        <v>4864</v>
      </c>
      <c r="D557" s="130" t="s">
        <v>20781</v>
      </c>
      <c r="E557" s="130" t="s">
        <v>28828</v>
      </c>
      <c r="F557" s="130" t="s">
        <v>28841</v>
      </c>
      <c r="G557" s="129">
        <v>2014</v>
      </c>
      <c r="H557" s="128">
        <v>500</v>
      </c>
    </row>
    <row r="558" spans="1:8" ht="24.75" customHeight="1">
      <c r="A558" s="130" t="s">
        <v>28826</v>
      </c>
      <c r="B558" s="130" t="s">
        <v>28840</v>
      </c>
      <c r="C558" s="130" t="s">
        <v>8693</v>
      </c>
      <c r="D558" s="130" t="s">
        <v>20781</v>
      </c>
      <c r="E558" s="130" t="s">
        <v>28828</v>
      </c>
      <c r="F558" s="130" t="s">
        <v>28839</v>
      </c>
      <c r="G558" s="129">
        <v>2014</v>
      </c>
      <c r="H558" s="128">
        <v>1000</v>
      </c>
    </row>
    <row r="559" spans="1:8" ht="24.75" customHeight="1">
      <c r="A559" s="130" t="s">
        <v>28826</v>
      </c>
      <c r="B559" s="130" t="s">
        <v>28838</v>
      </c>
      <c r="C559" s="130" t="s">
        <v>22338</v>
      </c>
      <c r="D559" s="130" t="s">
        <v>20781</v>
      </c>
      <c r="E559" s="130" t="s">
        <v>28837</v>
      </c>
      <c r="F559" s="130" t="s">
        <v>28836</v>
      </c>
      <c r="G559" s="129">
        <v>2014</v>
      </c>
      <c r="H559" s="128">
        <v>500</v>
      </c>
    </row>
    <row r="560" spans="1:8" ht="24.75" customHeight="1">
      <c r="A560" s="130" t="s">
        <v>28826</v>
      </c>
      <c r="B560" s="130" t="s">
        <v>28835</v>
      </c>
      <c r="C560" s="130">
        <v>58273173736</v>
      </c>
      <c r="D560" s="130" t="s">
        <v>20781</v>
      </c>
      <c r="E560" s="130" t="s">
        <v>28828</v>
      </c>
      <c r="F560" s="130" t="s">
        <v>28834</v>
      </c>
      <c r="G560" s="129">
        <v>2014</v>
      </c>
      <c r="H560" s="128">
        <v>1300</v>
      </c>
    </row>
    <row r="561" spans="1:8" ht="24.75" customHeight="1">
      <c r="A561" s="130" t="s">
        <v>28826</v>
      </c>
      <c r="B561" s="130" t="s">
        <v>28833</v>
      </c>
      <c r="C561" s="130" t="s">
        <v>9998</v>
      </c>
      <c r="D561" s="130" t="s">
        <v>20781</v>
      </c>
      <c r="E561" s="130" t="s">
        <v>28832</v>
      </c>
      <c r="F561" s="130" t="s">
        <v>28831</v>
      </c>
      <c r="G561" s="129">
        <v>2014</v>
      </c>
      <c r="H561" s="128">
        <v>1000</v>
      </c>
    </row>
    <row r="562" spans="1:8" ht="24.75" customHeight="1">
      <c r="A562" s="130" t="s">
        <v>28826</v>
      </c>
      <c r="B562" s="130" t="s">
        <v>28830</v>
      </c>
      <c r="C562" s="130" t="s">
        <v>28829</v>
      </c>
      <c r="D562" s="130" t="s">
        <v>20781</v>
      </c>
      <c r="E562" s="130" t="s">
        <v>28828</v>
      </c>
      <c r="F562" s="130" t="s">
        <v>28827</v>
      </c>
      <c r="G562" s="129">
        <v>2014</v>
      </c>
      <c r="H562" s="128">
        <v>1000</v>
      </c>
    </row>
    <row r="563" spans="1:8" ht="24.75" customHeight="1">
      <c r="A563" s="130" t="s">
        <v>28826</v>
      </c>
      <c r="B563" s="130" t="s">
        <v>28825</v>
      </c>
      <c r="C563" s="130" t="s">
        <v>28824</v>
      </c>
      <c r="D563" s="130" t="s">
        <v>20781</v>
      </c>
      <c r="E563" s="130" t="s">
        <v>28823</v>
      </c>
      <c r="F563" s="130" t="s">
        <v>28822</v>
      </c>
      <c r="G563" s="129">
        <v>2014</v>
      </c>
      <c r="H563" s="128">
        <v>175000</v>
      </c>
    </row>
    <row r="564" spans="1:8" ht="24.75" customHeight="1">
      <c r="A564" s="130" t="s">
        <v>28777</v>
      </c>
      <c r="B564" s="130" t="s">
        <v>28821</v>
      </c>
      <c r="C564" s="130" t="s">
        <v>28820</v>
      </c>
      <c r="D564" s="130" t="s">
        <v>20781</v>
      </c>
      <c r="E564" s="130" t="s">
        <v>28815</v>
      </c>
      <c r="F564" s="130" t="s">
        <v>28819</v>
      </c>
      <c r="G564" s="129">
        <v>2014</v>
      </c>
      <c r="H564" s="128" t="s">
        <v>28818</v>
      </c>
    </row>
    <row r="565" spans="1:8" ht="24.75" customHeight="1">
      <c r="A565" s="130" t="s">
        <v>28777</v>
      </c>
      <c r="B565" s="130" t="s">
        <v>28817</v>
      </c>
      <c r="C565" s="130" t="s">
        <v>28816</v>
      </c>
      <c r="D565" s="130" t="s">
        <v>20781</v>
      </c>
      <c r="E565" s="130" t="s">
        <v>28815</v>
      </c>
      <c r="F565" s="130" t="s">
        <v>28814</v>
      </c>
      <c r="G565" s="129">
        <v>2014</v>
      </c>
      <c r="H565" s="128" t="s">
        <v>28813</v>
      </c>
    </row>
    <row r="566" spans="1:8" ht="24.75" customHeight="1">
      <c r="A566" s="130" t="s">
        <v>28777</v>
      </c>
      <c r="B566" s="130" t="s">
        <v>28812</v>
      </c>
      <c r="C566" s="130" t="s">
        <v>28811</v>
      </c>
      <c r="D566" s="130" t="s">
        <v>20781</v>
      </c>
      <c r="E566" s="130" t="s">
        <v>28807</v>
      </c>
      <c r="F566" s="130" t="s">
        <v>28810</v>
      </c>
      <c r="G566" s="129">
        <v>2014</v>
      </c>
      <c r="H566" s="128">
        <v>6000</v>
      </c>
    </row>
    <row r="567" spans="1:8" ht="24.75" customHeight="1">
      <c r="A567" s="130" t="s">
        <v>28777</v>
      </c>
      <c r="B567" s="130" t="s">
        <v>28809</v>
      </c>
      <c r="C567" s="130" t="s">
        <v>28808</v>
      </c>
      <c r="D567" s="130" t="s">
        <v>20781</v>
      </c>
      <c r="E567" s="130" t="s">
        <v>28807</v>
      </c>
      <c r="F567" s="130" t="s">
        <v>28806</v>
      </c>
      <c r="G567" s="129">
        <v>2014</v>
      </c>
      <c r="H567" s="128">
        <v>2500</v>
      </c>
    </row>
    <row r="568" spans="1:8" ht="24.75" customHeight="1">
      <c r="A568" s="130" t="s">
        <v>28777</v>
      </c>
      <c r="B568" s="130" t="s">
        <v>28805</v>
      </c>
      <c r="C568" s="130" t="s">
        <v>28804</v>
      </c>
      <c r="D568" s="130" t="s">
        <v>20781</v>
      </c>
      <c r="E568" s="130" t="s">
        <v>4803</v>
      </c>
      <c r="F568" s="130" t="s">
        <v>28803</v>
      </c>
      <c r="G568" s="129">
        <v>2014</v>
      </c>
      <c r="H568" s="128">
        <v>5000</v>
      </c>
    </row>
    <row r="569" spans="1:8" ht="24.75" customHeight="1">
      <c r="A569" s="130" t="s">
        <v>28777</v>
      </c>
      <c r="B569" s="130" t="s">
        <v>28802</v>
      </c>
      <c r="C569" s="130" t="s">
        <v>28801</v>
      </c>
      <c r="D569" s="130" t="s">
        <v>20781</v>
      </c>
      <c r="E569" s="130" t="s">
        <v>4803</v>
      </c>
      <c r="F569" s="130" t="s">
        <v>28800</v>
      </c>
      <c r="G569" s="129">
        <v>2014</v>
      </c>
      <c r="H569" s="128">
        <v>8150</v>
      </c>
    </row>
    <row r="570" spans="1:8" ht="24.75" customHeight="1">
      <c r="A570" s="130" t="s">
        <v>28777</v>
      </c>
      <c r="B570" s="130" t="s">
        <v>28799</v>
      </c>
      <c r="C570" s="130"/>
      <c r="D570" s="130" t="s">
        <v>20781</v>
      </c>
      <c r="E570" s="130" t="s">
        <v>4803</v>
      </c>
      <c r="F570" s="130" t="s">
        <v>28798</v>
      </c>
      <c r="G570" s="129">
        <v>2014</v>
      </c>
      <c r="H570" s="128">
        <v>7200</v>
      </c>
    </row>
    <row r="571" spans="1:8" ht="24.75" customHeight="1">
      <c r="A571" s="130" t="s">
        <v>28777</v>
      </c>
      <c r="B571" s="130" t="s">
        <v>28797</v>
      </c>
      <c r="C571" s="130" t="s">
        <v>28796</v>
      </c>
      <c r="D571" s="130" t="s">
        <v>20781</v>
      </c>
      <c r="E571" s="130" t="s">
        <v>4803</v>
      </c>
      <c r="F571" s="130" t="s">
        <v>28795</v>
      </c>
      <c r="G571" s="129">
        <v>2014</v>
      </c>
      <c r="H571" s="128">
        <v>27800</v>
      </c>
    </row>
    <row r="572" spans="1:8" ht="24.75" customHeight="1">
      <c r="A572" s="130" t="s">
        <v>28777</v>
      </c>
      <c r="B572" s="130" t="s">
        <v>28794</v>
      </c>
      <c r="C572" s="130" t="s">
        <v>28793</v>
      </c>
      <c r="D572" s="130" t="s">
        <v>20781</v>
      </c>
      <c r="E572" s="130" t="s">
        <v>4803</v>
      </c>
      <c r="F572" s="130" t="s">
        <v>28792</v>
      </c>
      <c r="G572" s="129">
        <v>2014</v>
      </c>
      <c r="H572" s="128">
        <v>86000</v>
      </c>
    </row>
    <row r="573" spans="1:8" ht="24.75" customHeight="1">
      <c r="A573" s="130" t="s">
        <v>28777</v>
      </c>
      <c r="B573" s="130" t="s">
        <v>28791</v>
      </c>
      <c r="C573" s="130"/>
      <c r="D573" s="130" t="s">
        <v>20781</v>
      </c>
      <c r="E573" s="130" t="s">
        <v>4803</v>
      </c>
      <c r="F573" s="130" t="s">
        <v>28790</v>
      </c>
      <c r="G573" s="129">
        <v>2014</v>
      </c>
      <c r="H573" s="128">
        <v>11100</v>
      </c>
    </row>
    <row r="574" spans="1:8" ht="24.75" customHeight="1">
      <c r="A574" s="130" t="s">
        <v>28777</v>
      </c>
      <c r="B574" s="130" t="s">
        <v>24326</v>
      </c>
      <c r="C574" s="130" t="s">
        <v>8681</v>
      </c>
      <c r="D574" s="130" t="s">
        <v>20781</v>
      </c>
      <c r="E574" s="130" t="s">
        <v>4803</v>
      </c>
      <c r="F574" s="130" t="s">
        <v>8682</v>
      </c>
      <c r="G574" s="129">
        <v>2014</v>
      </c>
      <c r="H574" s="128">
        <v>13600</v>
      </c>
    </row>
    <row r="575" spans="1:8" ht="24.75" customHeight="1">
      <c r="A575" s="130" t="s">
        <v>28777</v>
      </c>
      <c r="B575" s="130" t="s">
        <v>28789</v>
      </c>
      <c r="C575" s="130"/>
      <c r="D575" s="130" t="s">
        <v>20781</v>
      </c>
      <c r="E575" s="130" t="s">
        <v>4803</v>
      </c>
      <c r="F575" s="130" t="s">
        <v>28788</v>
      </c>
      <c r="G575" s="129">
        <v>2014</v>
      </c>
      <c r="H575" s="128">
        <v>8051.73</v>
      </c>
    </row>
    <row r="576" spans="1:8" ht="24.75" customHeight="1">
      <c r="A576" s="130" t="s">
        <v>28777</v>
      </c>
      <c r="B576" s="130" t="s">
        <v>11135</v>
      </c>
      <c r="C576" s="130"/>
      <c r="D576" s="130" t="s">
        <v>20781</v>
      </c>
      <c r="E576" s="130" t="s">
        <v>28787</v>
      </c>
      <c r="F576" s="130" t="s">
        <v>14546</v>
      </c>
      <c r="G576" s="129">
        <v>2014</v>
      </c>
      <c r="H576" s="128">
        <v>19500</v>
      </c>
    </row>
    <row r="577" spans="1:8" ht="24.75" customHeight="1">
      <c r="A577" s="130" t="s">
        <v>28777</v>
      </c>
      <c r="B577" s="130" t="s">
        <v>28786</v>
      </c>
      <c r="C577" s="130"/>
      <c r="D577" s="130" t="s">
        <v>20781</v>
      </c>
      <c r="E577" s="130" t="s">
        <v>4803</v>
      </c>
      <c r="F577" s="130" t="s">
        <v>28785</v>
      </c>
      <c r="G577" s="129">
        <v>2014</v>
      </c>
      <c r="H577" s="128">
        <v>2500</v>
      </c>
    </row>
    <row r="578" spans="1:8" ht="24.75" customHeight="1">
      <c r="A578" s="130" t="s">
        <v>28777</v>
      </c>
      <c r="B578" s="130" t="s">
        <v>28784</v>
      </c>
      <c r="C578" s="130"/>
      <c r="D578" s="130" t="s">
        <v>20781</v>
      </c>
      <c r="E578" s="130" t="s">
        <v>4803</v>
      </c>
      <c r="F578" s="130" t="s">
        <v>28783</v>
      </c>
      <c r="G578" s="129">
        <v>2014</v>
      </c>
      <c r="H578" s="128">
        <v>1200</v>
      </c>
    </row>
    <row r="579" spans="1:8" ht="24.75" customHeight="1">
      <c r="A579" s="130" t="s">
        <v>28777</v>
      </c>
      <c r="B579" s="130" t="s">
        <v>28782</v>
      </c>
      <c r="C579" s="130"/>
      <c r="D579" s="130" t="s">
        <v>20781</v>
      </c>
      <c r="E579" s="130" t="s">
        <v>4803</v>
      </c>
      <c r="F579" s="130" t="s">
        <v>28781</v>
      </c>
      <c r="G579" s="129">
        <v>2014</v>
      </c>
      <c r="H579" s="128">
        <v>21672.36</v>
      </c>
    </row>
    <row r="580" spans="1:8" ht="24.75" customHeight="1">
      <c r="A580" s="130" t="s">
        <v>28777</v>
      </c>
      <c r="B580" s="130" t="s">
        <v>28780</v>
      </c>
      <c r="C580" s="130" t="s">
        <v>28779</v>
      </c>
      <c r="D580" s="130" t="s">
        <v>20781</v>
      </c>
      <c r="E580" s="130" t="s">
        <v>4803</v>
      </c>
      <c r="F580" s="130" t="s">
        <v>28778</v>
      </c>
      <c r="G580" s="129">
        <v>2014</v>
      </c>
      <c r="H580" s="128">
        <v>77450</v>
      </c>
    </row>
    <row r="581" spans="1:8" ht="24.75" customHeight="1">
      <c r="A581" s="130" t="s">
        <v>28777</v>
      </c>
      <c r="B581" s="130" t="s">
        <v>28776</v>
      </c>
      <c r="C581" s="130"/>
      <c r="D581" s="130" t="s">
        <v>20781</v>
      </c>
      <c r="E581" s="130" t="s">
        <v>4803</v>
      </c>
      <c r="F581" s="130"/>
      <c r="G581" s="129">
        <v>2014</v>
      </c>
      <c r="H581" s="128">
        <v>21725</v>
      </c>
    </row>
    <row r="582" spans="1:8" ht="24.75" customHeight="1">
      <c r="A582" s="130" t="s">
        <v>28699</v>
      </c>
      <c r="B582" s="130" t="s">
        <v>28775</v>
      </c>
      <c r="C582" s="130">
        <v>71693540901</v>
      </c>
      <c r="D582" s="130" t="s">
        <v>21071</v>
      </c>
      <c r="E582" s="130" t="s">
        <v>28775</v>
      </c>
      <c r="F582" s="130" t="s">
        <v>28774</v>
      </c>
      <c r="G582" s="129">
        <v>2014</v>
      </c>
      <c r="H582" s="128">
        <v>280000</v>
      </c>
    </row>
    <row r="583" spans="1:8" ht="24.75" customHeight="1">
      <c r="A583" s="130" t="s">
        <v>28699</v>
      </c>
      <c r="B583" s="130" t="s">
        <v>28773</v>
      </c>
      <c r="C583" s="130">
        <v>97472586921</v>
      </c>
      <c r="D583" s="130" t="s">
        <v>21071</v>
      </c>
      <c r="E583" s="130" t="s">
        <v>28772</v>
      </c>
      <c r="F583" s="130" t="s">
        <v>28771</v>
      </c>
      <c r="G583" s="129">
        <v>2014</v>
      </c>
      <c r="H583" s="128">
        <v>40000</v>
      </c>
    </row>
    <row r="584" spans="1:8" ht="24.75" customHeight="1">
      <c r="A584" s="130" t="s">
        <v>28699</v>
      </c>
      <c r="B584" s="130" t="s">
        <v>28770</v>
      </c>
      <c r="C584" s="130">
        <v>17125552805</v>
      </c>
      <c r="D584" s="130" t="s">
        <v>21071</v>
      </c>
      <c r="E584" s="130" t="s">
        <v>28769</v>
      </c>
      <c r="F584" s="130" t="s">
        <v>28768</v>
      </c>
      <c r="G584" s="129">
        <v>2014</v>
      </c>
      <c r="H584" s="128">
        <v>8000</v>
      </c>
    </row>
    <row r="585" spans="1:8" ht="24.75" customHeight="1">
      <c r="A585" s="130" t="s">
        <v>28699</v>
      </c>
      <c r="B585" s="130" t="s">
        <v>28767</v>
      </c>
      <c r="C585" s="130">
        <v>16024320047</v>
      </c>
      <c r="D585" s="130" t="s">
        <v>21071</v>
      </c>
      <c r="E585" s="130" t="s">
        <v>28766</v>
      </c>
      <c r="F585" s="130" t="s">
        <v>28765</v>
      </c>
      <c r="G585" s="129">
        <v>2014</v>
      </c>
      <c r="H585" s="128">
        <v>20000</v>
      </c>
    </row>
    <row r="586" spans="1:8" ht="24.75" customHeight="1">
      <c r="A586" s="130" t="s">
        <v>28699</v>
      </c>
      <c r="B586" s="130" t="s">
        <v>28764</v>
      </c>
      <c r="C586" s="130">
        <v>11411612817</v>
      </c>
      <c r="D586" s="130" t="s">
        <v>21071</v>
      </c>
      <c r="E586" s="130" t="s">
        <v>28764</v>
      </c>
      <c r="F586" s="130" t="s">
        <v>28763</v>
      </c>
      <c r="G586" s="129">
        <v>2014</v>
      </c>
      <c r="H586" s="128">
        <v>20000</v>
      </c>
    </row>
    <row r="587" spans="1:8" ht="24.75" customHeight="1">
      <c r="A587" s="130" t="s">
        <v>28699</v>
      </c>
      <c r="B587" s="130" t="s">
        <v>28762</v>
      </c>
      <c r="C587" s="130">
        <v>19589219283</v>
      </c>
      <c r="D587" s="130" t="s">
        <v>21071</v>
      </c>
      <c r="E587" s="130" t="s">
        <v>28761</v>
      </c>
      <c r="F587" s="130" t="s">
        <v>28760</v>
      </c>
      <c r="G587" s="129">
        <v>2014</v>
      </c>
      <c r="H587" s="128">
        <v>4000</v>
      </c>
    </row>
    <row r="588" spans="1:8" ht="24.75" customHeight="1">
      <c r="A588" s="130" t="s">
        <v>28699</v>
      </c>
      <c r="B588" s="130"/>
      <c r="C588" s="130"/>
      <c r="D588" s="130" t="s">
        <v>21071</v>
      </c>
      <c r="E588" s="130" t="s">
        <v>1390</v>
      </c>
      <c r="F588" s="130"/>
      <c r="G588" s="129">
        <v>2014</v>
      </c>
      <c r="H588" s="128">
        <v>3000</v>
      </c>
    </row>
    <row r="589" spans="1:8" ht="24.75" customHeight="1">
      <c r="A589" s="130" t="s">
        <v>28699</v>
      </c>
      <c r="B589" s="130" t="s">
        <v>28759</v>
      </c>
      <c r="C589" s="130">
        <v>38061355941</v>
      </c>
      <c r="D589" s="130" t="s">
        <v>21071</v>
      </c>
      <c r="E589" s="130" t="s">
        <v>28758</v>
      </c>
      <c r="F589" s="130" t="s">
        <v>28757</v>
      </c>
      <c r="G589" s="129">
        <v>2014</v>
      </c>
      <c r="H589" s="128">
        <v>30000</v>
      </c>
    </row>
    <row r="590" spans="1:8" ht="24.75" customHeight="1">
      <c r="A590" s="130" t="s">
        <v>28699</v>
      </c>
      <c r="B590" s="130" t="s">
        <v>28756</v>
      </c>
      <c r="C590" s="130">
        <v>42361927563</v>
      </c>
      <c r="D590" s="130" t="s">
        <v>21071</v>
      </c>
      <c r="E590" s="130" t="s">
        <v>28755</v>
      </c>
      <c r="F590" s="130" t="s">
        <v>28754</v>
      </c>
      <c r="G590" s="129">
        <v>2014</v>
      </c>
      <c r="H590" s="128">
        <v>20000</v>
      </c>
    </row>
    <row r="591" spans="1:8" ht="24.75" customHeight="1">
      <c r="A591" s="130" t="s">
        <v>28699</v>
      </c>
      <c r="B591" s="130" t="s">
        <v>28753</v>
      </c>
      <c r="C591" s="130">
        <v>16319832620</v>
      </c>
      <c r="D591" s="130" t="s">
        <v>21071</v>
      </c>
      <c r="E591" s="130" t="s">
        <v>28753</v>
      </c>
      <c r="F591" s="130" t="s">
        <v>28734</v>
      </c>
      <c r="G591" s="129">
        <v>2014</v>
      </c>
      <c r="H591" s="128">
        <v>5000</v>
      </c>
    </row>
    <row r="592" spans="1:8" ht="24.75" customHeight="1">
      <c r="A592" s="130" t="s">
        <v>28699</v>
      </c>
      <c r="B592" s="130" t="s">
        <v>28752</v>
      </c>
      <c r="C592" s="130">
        <v>32890195602</v>
      </c>
      <c r="D592" s="130" t="s">
        <v>21071</v>
      </c>
      <c r="E592" s="130" t="s">
        <v>28751</v>
      </c>
      <c r="F592" s="130" t="s">
        <v>28750</v>
      </c>
      <c r="G592" s="129">
        <v>2014</v>
      </c>
      <c r="H592" s="128">
        <v>10000</v>
      </c>
    </row>
    <row r="593" spans="1:8" ht="24.75" customHeight="1">
      <c r="A593" s="130" t="s">
        <v>28699</v>
      </c>
      <c r="B593" s="130" t="s">
        <v>28749</v>
      </c>
      <c r="C593" s="130">
        <v>64661579705</v>
      </c>
      <c r="D593" s="130" t="s">
        <v>21071</v>
      </c>
      <c r="E593" s="130" t="s">
        <v>28749</v>
      </c>
      <c r="F593" s="130" t="s">
        <v>28748</v>
      </c>
      <c r="G593" s="129">
        <v>2014</v>
      </c>
      <c r="H593" s="128">
        <v>5000</v>
      </c>
    </row>
    <row r="594" spans="1:8" ht="24.75" customHeight="1">
      <c r="A594" s="130" t="s">
        <v>28699</v>
      </c>
      <c r="B594" s="130" t="s">
        <v>28747</v>
      </c>
      <c r="C594" s="130"/>
      <c r="D594" s="130" t="s">
        <v>21071</v>
      </c>
      <c r="E594" s="130" t="s">
        <v>28747</v>
      </c>
      <c r="F594" s="130" t="s">
        <v>28746</v>
      </c>
      <c r="G594" s="129">
        <v>2014</v>
      </c>
      <c r="H594" s="128">
        <v>560000</v>
      </c>
    </row>
    <row r="595" spans="1:8" ht="24.75" customHeight="1">
      <c r="A595" s="130" t="s">
        <v>28699</v>
      </c>
      <c r="B595" s="130" t="s">
        <v>28745</v>
      </c>
      <c r="C595" s="130">
        <v>80292210205</v>
      </c>
      <c r="D595" s="130" t="s">
        <v>21071</v>
      </c>
      <c r="E595" s="130" t="s">
        <v>28744</v>
      </c>
      <c r="F595" s="130" t="s">
        <v>28743</v>
      </c>
      <c r="G595" s="129">
        <v>2014</v>
      </c>
      <c r="H595" s="128">
        <v>80000</v>
      </c>
    </row>
    <row r="596" spans="1:8" ht="24.75" customHeight="1">
      <c r="A596" s="130" t="s">
        <v>28699</v>
      </c>
      <c r="B596" s="130" t="s">
        <v>28742</v>
      </c>
      <c r="C596" s="130">
        <v>55649998593</v>
      </c>
      <c r="D596" s="130" t="s">
        <v>21071</v>
      </c>
      <c r="E596" s="130" t="s">
        <v>28742</v>
      </c>
      <c r="F596" s="130" t="s">
        <v>28741</v>
      </c>
      <c r="G596" s="129">
        <v>2014</v>
      </c>
      <c r="H596" s="128">
        <v>300000</v>
      </c>
    </row>
    <row r="597" spans="1:8" ht="24.75" customHeight="1">
      <c r="A597" s="130" t="s">
        <v>28699</v>
      </c>
      <c r="B597" s="130" t="s">
        <v>28740</v>
      </c>
      <c r="C597" s="130">
        <v>31953254657</v>
      </c>
      <c r="D597" s="130" t="s">
        <v>21071</v>
      </c>
      <c r="E597" s="130" t="s">
        <v>28739</v>
      </c>
      <c r="F597" s="130" t="s">
        <v>28738</v>
      </c>
      <c r="G597" s="129">
        <v>2014</v>
      </c>
      <c r="H597" s="128">
        <v>30000</v>
      </c>
    </row>
    <row r="598" spans="1:8" ht="24.75" customHeight="1">
      <c r="A598" s="130" t="s">
        <v>28699</v>
      </c>
      <c r="B598" s="130" t="s">
        <v>28737</v>
      </c>
      <c r="C598" s="130">
        <v>19514046928</v>
      </c>
      <c r="D598" s="130" t="s">
        <v>21071</v>
      </c>
      <c r="E598" s="130" t="s">
        <v>28736</v>
      </c>
      <c r="F598" s="130" t="s">
        <v>28700</v>
      </c>
      <c r="G598" s="129">
        <v>2014</v>
      </c>
      <c r="H598" s="128">
        <v>7000</v>
      </c>
    </row>
    <row r="599" spans="1:8" ht="24.75" customHeight="1">
      <c r="A599" s="130" t="s">
        <v>28699</v>
      </c>
      <c r="B599" s="130" t="s">
        <v>28735</v>
      </c>
      <c r="C599" s="130">
        <v>91123868642</v>
      </c>
      <c r="D599" s="130" t="s">
        <v>21071</v>
      </c>
      <c r="E599" s="130" t="s">
        <v>28735</v>
      </c>
      <c r="F599" s="130" t="s">
        <v>28734</v>
      </c>
      <c r="G599" s="129">
        <v>2014</v>
      </c>
      <c r="H599" s="128">
        <v>19000</v>
      </c>
    </row>
    <row r="600" spans="1:8" ht="24.75" customHeight="1">
      <c r="A600" s="130" t="s">
        <v>28699</v>
      </c>
      <c r="B600" s="130" t="s">
        <v>28733</v>
      </c>
      <c r="C600" s="130">
        <v>28234681518</v>
      </c>
      <c r="D600" s="130" t="s">
        <v>21071</v>
      </c>
      <c r="E600" s="130" t="s">
        <v>28733</v>
      </c>
      <c r="F600" s="130" t="s">
        <v>28732</v>
      </c>
      <c r="G600" s="129">
        <v>2014</v>
      </c>
      <c r="H600" s="128">
        <v>6000</v>
      </c>
    </row>
    <row r="601" spans="1:8" ht="24.75" customHeight="1">
      <c r="A601" s="130" t="s">
        <v>28699</v>
      </c>
      <c r="B601" s="130" t="s">
        <v>28731</v>
      </c>
      <c r="C601" s="130">
        <v>87251853231</v>
      </c>
      <c r="D601" s="130" t="s">
        <v>21071</v>
      </c>
      <c r="E601" s="130" t="s">
        <v>28731</v>
      </c>
      <c r="F601" s="130" t="s">
        <v>28730</v>
      </c>
      <c r="G601" s="129">
        <v>2014</v>
      </c>
      <c r="H601" s="128">
        <v>16000</v>
      </c>
    </row>
    <row r="602" spans="1:8" ht="24.75" customHeight="1">
      <c r="A602" s="130" t="s">
        <v>28699</v>
      </c>
      <c r="B602" s="130" t="s">
        <v>28729</v>
      </c>
      <c r="C602" s="130">
        <v>23728219045</v>
      </c>
      <c r="D602" s="130" t="s">
        <v>21071</v>
      </c>
      <c r="E602" s="130" t="s">
        <v>28728</v>
      </c>
      <c r="F602" s="130" t="s">
        <v>28727</v>
      </c>
      <c r="G602" s="129">
        <v>2014</v>
      </c>
      <c r="H602" s="128">
        <v>12000</v>
      </c>
    </row>
    <row r="603" spans="1:8" ht="24.75" customHeight="1">
      <c r="A603" s="130" t="s">
        <v>28699</v>
      </c>
      <c r="B603" s="130" t="s">
        <v>28726</v>
      </c>
      <c r="C603" s="130">
        <v>74937315789</v>
      </c>
      <c r="D603" s="130" t="s">
        <v>21071</v>
      </c>
      <c r="E603" s="130" t="s">
        <v>28725</v>
      </c>
      <c r="F603" s="130" t="s">
        <v>28724</v>
      </c>
      <c r="G603" s="129">
        <v>2014</v>
      </c>
      <c r="H603" s="128">
        <v>12000</v>
      </c>
    </row>
    <row r="604" spans="1:8" ht="24.75" customHeight="1">
      <c r="A604" s="130" t="s">
        <v>28699</v>
      </c>
      <c r="B604" s="130" t="s">
        <v>28723</v>
      </c>
      <c r="C604" s="130">
        <v>60091728522</v>
      </c>
      <c r="D604" s="130" t="s">
        <v>21071</v>
      </c>
      <c r="E604" s="130" t="s">
        <v>28722</v>
      </c>
      <c r="F604" s="130" t="s">
        <v>28721</v>
      </c>
      <c r="G604" s="129">
        <v>2014</v>
      </c>
      <c r="H604" s="128">
        <v>10000</v>
      </c>
    </row>
    <row r="605" spans="1:8" ht="24.75" customHeight="1">
      <c r="A605" s="130" t="s">
        <v>28699</v>
      </c>
      <c r="B605" s="130"/>
      <c r="C605" s="130"/>
      <c r="D605" s="130" t="s">
        <v>21071</v>
      </c>
      <c r="E605" s="130" t="s">
        <v>28720</v>
      </c>
      <c r="F605" s="130" t="s">
        <v>28719</v>
      </c>
      <c r="G605" s="129">
        <v>2014</v>
      </c>
      <c r="H605" s="128">
        <v>20000</v>
      </c>
    </row>
    <row r="606" spans="1:8" ht="24.75" customHeight="1">
      <c r="A606" s="130" t="s">
        <v>28699</v>
      </c>
      <c r="B606" s="130" t="s">
        <v>28718</v>
      </c>
      <c r="C606" s="130"/>
      <c r="D606" s="130" t="s">
        <v>21071</v>
      </c>
      <c r="E606" s="130" t="s">
        <v>28718</v>
      </c>
      <c r="F606" s="130" t="s">
        <v>28717</v>
      </c>
      <c r="G606" s="129">
        <v>2014</v>
      </c>
      <c r="H606" s="128">
        <v>6000</v>
      </c>
    </row>
    <row r="607" spans="1:8" ht="24.75" customHeight="1">
      <c r="A607" s="130" t="s">
        <v>28699</v>
      </c>
      <c r="B607" s="130" t="s">
        <v>28716</v>
      </c>
      <c r="C607" s="130">
        <v>30180081761</v>
      </c>
      <c r="D607" s="130" t="s">
        <v>21071</v>
      </c>
      <c r="E607" s="130" t="s">
        <v>28716</v>
      </c>
      <c r="F607" s="130" t="s">
        <v>28715</v>
      </c>
      <c r="G607" s="129">
        <v>2014</v>
      </c>
      <c r="H607" s="128">
        <v>6000</v>
      </c>
    </row>
    <row r="608" spans="1:8" ht="24.75" customHeight="1">
      <c r="A608" s="130" t="s">
        <v>28699</v>
      </c>
      <c r="B608" s="130" t="s">
        <v>28714</v>
      </c>
      <c r="C608" s="130">
        <v>19882416496</v>
      </c>
      <c r="D608" s="130" t="s">
        <v>21071</v>
      </c>
      <c r="E608" s="130" t="s">
        <v>28713</v>
      </c>
      <c r="F608" s="130" t="s">
        <v>28712</v>
      </c>
      <c r="G608" s="129">
        <v>2014</v>
      </c>
      <c r="H608" s="128">
        <v>1500</v>
      </c>
    </row>
    <row r="609" spans="1:8" ht="24.75" customHeight="1">
      <c r="A609" s="130" t="s">
        <v>28699</v>
      </c>
      <c r="B609" s="130" t="s">
        <v>28711</v>
      </c>
      <c r="C609" s="130">
        <v>27991069782</v>
      </c>
      <c r="D609" s="130" t="s">
        <v>21071</v>
      </c>
      <c r="E609" s="130" t="s">
        <v>28711</v>
      </c>
      <c r="F609" s="130" t="s">
        <v>28710</v>
      </c>
      <c r="G609" s="129">
        <v>2014</v>
      </c>
      <c r="H609" s="128">
        <v>15000</v>
      </c>
    </row>
    <row r="610" spans="1:8" ht="24.75" customHeight="1">
      <c r="A610" s="130" t="s">
        <v>28699</v>
      </c>
      <c r="B610" s="130" t="s">
        <v>28709</v>
      </c>
      <c r="C610" s="130">
        <v>76105275251</v>
      </c>
      <c r="D610" s="130" t="s">
        <v>21071</v>
      </c>
      <c r="E610" s="130" t="s">
        <v>21363</v>
      </c>
      <c r="F610" s="130" t="s">
        <v>28708</v>
      </c>
      <c r="G610" s="129">
        <v>2014</v>
      </c>
      <c r="H610" s="128">
        <v>10000</v>
      </c>
    </row>
    <row r="611" spans="1:8" ht="24.75" customHeight="1">
      <c r="A611" s="130" t="s">
        <v>28699</v>
      </c>
      <c r="B611" s="130" t="s">
        <v>28707</v>
      </c>
      <c r="C611" s="130">
        <v>53496755722</v>
      </c>
      <c r="D611" s="130" t="s">
        <v>21071</v>
      </c>
      <c r="E611" s="130" t="s">
        <v>28706</v>
      </c>
      <c r="F611" s="130" t="s">
        <v>28705</v>
      </c>
      <c r="G611" s="129">
        <v>2014</v>
      </c>
      <c r="H611" s="128">
        <v>8000</v>
      </c>
    </row>
    <row r="612" spans="1:8" ht="24.75" customHeight="1">
      <c r="A612" s="130" t="s">
        <v>28699</v>
      </c>
      <c r="B612" s="130" t="s">
        <v>28704</v>
      </c>
      <c r="C612" s="130">
        <v>33424170839</v>
      </c>
      <c r="D612" s="130" t="s">
        <v>21071</v>
      </c>
      <c r="E612" s="130" t="s">
        <v>28704</v>
      </c>
      <c r="F612" s="130" t="s">
        <v>28703</v>
      </c>
      <c r="G612" s="129">
        <v>2014</v>
      </c>
      <c r="H612" s="128">
        <v>5000</v>
      </c>
    </row>
    <row r="613" spans="1:8" ht="24.75" customHeight="1">
      <c r="A613" s="130" t="s">
        <v>28699</v>
      </c>
      <c r="B613" s="130" t="s">
        <v>28702</v>
      </c>
      <c r="C613" s="130"/>
      <c r="D613" s="130" t="s">
        <v>21071</v>
      </c>
      <c r="E613" s="130" t="s">
        <v>28701</v>
      </c>
      <c r="F613" s="130" t="s">
        <v>28700</v>
      </c>
      <c r="G613" s="129">
        <v>2014</v>
      </c>
      <c r="H613" s="128">
        <v>30000</v>
      </c>
    </row>
    <row r="614" spans="1:8" ht="24.75" customHeight="1">
      <c r="A614" s="130" t="s">
        <v>28699</v>
      </c>
      <c r="B614" s="130" t="s">
        <v>28698</v>
      </c>
      <c r="C614" s="130">
        <v>27420052480</v>
      </c>
      <c r="D614" s="130" t="s">
        <v>21071</v>
      </c>
      <c r="E614" s="130" t="s">
        <v>28698</v>
      </c>
      <c r="F614" s="130" t="s">
        <v>28697</v>
      </c>
      <c r="G614" s="129">
        <v>2014</v>
      </c>
      <c r="H614" s="128">
        <v>9000</v>
      </c>
    </row>
    <row r="615" spans="1:8" ht="24.75" customHeight="1">
      <c r="A615" s="130" t="s">
        <v>28642</v>
      </c>
      <c r="B615" s="130" t="s">
        <v>28696</v>
      </c>
      <c r="C615" s="130">
        <v>32688676382</v>
      </c>
      <c r="D615" s="130" t="s">
        <v>20915</v>
      </c>
      <c r="E615" s="130" t="s">
        <v>28691</v>
      </c>
      <c r="F615" s="130" t="s">
        <v>28695</v>
      </c>
      <c r="G615" s="129">
        <v>2014</v>
      </c>
      <c r="H615" s="128">
        <v>33375</v>
      </c>
    </row>
    <row r="616" spans="1:8" ht="24.75" customHeight="1">
      <c r="A616" s="130" t="s">
        <v>28642</v>
      </c>
      <c r="B616" s="130" t="s">
        <v>28694</v>
      </c>
      <c r="C616" s="130">
        <v>86054877184</v>
      </c>
      <c r="D616" s="130" t="s">
        <v>20915</v>
      </c>
      <c r="E616" s="130" t="s">
        <v>28691</v>
      </c>
      <c r="F616" s="130" t="s">
        <v>28693</v>
      </c>
      <c r="G616" s="129">
        <v>2014</v>
      </c>
      <c r="H616" s="128">
        <v>22250</v>
      </c>
    </row>
    <row r="617" spans="1:8" ht="24.75" customHeight="1">
      <c r="A617" s="130" t="s">
        <v>28642</v>
      </c>
      <c r="B617" s="130" t="s">
        <v>28692</v>
      </c>
      <c r="C617" s="130">
        <v>77166990949</v>
      </c>
      <c r="D617" s="130" t="s">
        <v>20915</v>
      </c>
      <c r="E617" s="130" t="s">
        <v>28691</v>
      </c>
      <c r="F617" s="130" t="s">
        <v>28690</v>
      </c>
      <c r="G617" s="129">
        <v>2014</v>
      </c>
      <c r="H617" s="128">
        <v>4250</v>
      </c>
    </row>
    <row r="618" spans="1:8" ht="24.75" customHeight="1">
      <c r="A618" s="130" t="s">
        <v>28642</v>
      </c>
      <c r="B618" s="130" t="s">
        <v>28689</v>
      </c>
      <c r="C618" s="130">
        <v>75398654546</v>
      </c>
      <c r="D618" s="130" t="s">
        <v>20915</v>
      </c>
      <c r="E618" s="130" t="s">
        <v>4263</v>
      </c>
      <c r="F618" s="130" t="s">
        <v>28688</v>
      </c>
      <c r="G618" s="129">
        <v>2014</v>
      </c>
      <c r="H618" s="128">
        <v>2500</v>
      </c>
    </row>
    <row r="619" spans="1:8" ht="24.75" customHeight="1">
      <c r="A619" s="130" t="s">
        <v>28642</v>
      </c>
      <c r="B619" s="130" t="s">
        <v>28687</v>
      </c>
      <c r="C619" s="130">
        <v>29835315819</v>
      </c>
      <c r="D619" s="130" t="s">
        <v>20915</v>
      </c>
      <c r="E619" s="130" t="s">
        <v>4263</v>
      </c>
      <c r="F619" s="130" t="s">
        <v>28686</v>
      </c>
      <c r="G619" s="129">
        <v>2014</v>
      </c>
      <c r="H619" s="128">
        <v>4500</v>
      </c>
    </row>
    <row r="620" spans="1:8" ht="24.75" customHeight="1">
      <c r="A620" s="130" t="s">
        <v>28642</v>
      </c>
      <c r="B620" s="130" t="s">
        <v>28685</v>
      </c>
      <c r="C620" s="130">
        <v>40073261471</v>
      </c>
      <c r="D620" s="130" t="s">
        <v>20915</v>
      </c>
      <c r="E620" s="130" t="s">
        <v>4263</v>
      </c>
      <c r="F620" s="130" t="s">
        <v>28684</v>
      </c>
      <c r="G620" s="129">
        <v>2014</v>
      </c>
      <c r="H620" s="128">
        <v>11250</v>
      </c>
    </row>
    <row r="621" spans="1:8" ht="24.75" customHeight="1">
      <c r="A621" s="130" t="s">
        <v>28642</v>
      </c>
      <c r="B621" s="130" t="s">
        <v>28683</v>
      </c>
      <c r="C621" s="130">
        <v>26985606701</v>
      </c>
      <c r="D621" s="130" t="s">
        <v>20915</v>
      </c>
      <c r="E621" s="130" t="s">
        <v>28680</v>
      </c>
      <c r="F621" s="130" t="s">
        <v>28682</v>
      </c>
      <c r="G621" s="129">
        <v>2014</v>
      </c>
      <c r="H621" s="128">
        <v>7500</v>
      </c>
    </row>
    <row r="622" spans="1:8" ht="24.75" customHeight="1">
      <c r="A622" s="130" t="s">
        <v>28642</v>
      </c>
      <c r="B622" s="130" t="s">
        <v>28681</v>
      </c>
      <c r="C622" s="130">
        <v>89729389595</v>
      </c>
      <c r="D622" s="130" t="s">
        <v>20915</v>
      </c>
      <c r="E622" s="130" t="s">
        <v>28680</v>
      </c>
      <c r="F622" s="130" t="s">
        <v>28679</v>
      </c>
      <c r="G622" s="129">
        <v>2014</v>
      </c>
      <c r="H622" s="128">
        <v>11250</v>
      </c>
    </row>
    <row r="623" spans="1:8" ht="24.75" customHeight="1">
      <c r="A623" s="130" t="s">
        <v>28642</v>
      </c>
      <c r="B623" s="130" t="s">
        <v>28678</v>
      </c>
      <c r="C623" s="130">
        <v>68839283704</v>
      </c>
      <c r="D623" s="130" t="s">
        <v>20915</v>
      </c>
      <c r="E623" s="130" t="s">
        <v>4263</v>
      </c>
      <c r="F623" s="130" t="s">
        <v>28677</v>
      </c>
      <c r="G623" s="129">
        <v>2014</v>
      </c>
      <c r="H623" s="128">
        <v>5000</v>
      </c>
    </row>
    <row r="624" spans="1:8" ht="24.75" customHeight="1">
      <c r="A624" s="130" t="s">
        <v>28642</v>
      </c>
      <c r="B624" s="130" t="s">
        <v>28676</v>
      </c>
      <c r="C624" s="130">
        <v>5325075311</v>
      </c>
      <c r="D624" s="130" t="s">
        <v>20915</v>
      </c>
      <c r="E624" s="130" t="s">
        <v>25690</v>
      </c>
      <c r="F624" s="130" t="s">
        <v>28675</v>
      </c>
      <c r="G624" s="129">
        <v>2014</v>
      </c>
      <c r="H624" s="128">
        <v>1250</v>
      </c>
    </row>
    <row r="625" spans="1:8" ht="24.75" customHeight="1">
      <c r="A625" s="130" t="s">
        <v>28642</v>
      </c>
      <c r="B625" s="130" t="s">
        <v>28674</v>
      </c>
      <c r="C625" s="130">
        <v>46622797141</v>
      </c>
      <c r="D625" s="130" t="s">
        <v>20915</v>
      </c>
      <c r="E625" s="130" t="s">
        <v>25690</v>
      </c>
      <c r="F625" s="130" t="s">
        <v>28673</v>
      </c>
      <c r="G625" s="129">
        <v>2014</v>
      </c>
      <c r="H625" s="128">
        <v>5000</v>
      </c>
    </row>
    <row r="626" spans="1:8" ht="24.75" customHeight="1">
      <c r="A626" s="130" t="s">
        <v>28642</v>
      </c>
      <c r="B626" s="130" t="s">
        <v>28672</v>
      </c>
      <c r="C626" s="130">
        <v>9844942418</v>
      </c>
      <c r="D626" s="130" t="s">
        <v>20915</v>
      </c>
      <c r="E626" s="130" t="s">
        <v>25690</v>
      </c>
      <c r="F626" s="130" t="s">
        <v>28671</v>
      </c>
      <c r="G626" s="129">
        <v>2014</v>
      </c>
      <c r="H626" s="128">
        <v>7500</v>
      </c>
    </row>
    <row r="627" spans="1:8" ht="24.75" customHeight="1">
      <c r="A627" s="130" t="s">
        <v>28642</v>
      </c>
      <c r="B627" s="130" t="s">
        <v>28670</v>
      </c>
      <c r="C627" s="130">
        <v>28553712134</v>
      </c>
      <c r="D627" s="130" t="s">
        <v>20915</v>
      </c>
      <c r="E627" s="130" t="s">
        <v>25690</v>
      </c>
      <c r="F627" s="130" t="s">
        <v>28669</v>
      </c>
      <c r="G627" s="129">
        <v>2014</v>
      </c>
      <c r="H627" s="128">
        <v>10000</v>
      </c>
    </row>
    <row r="628" spans="1:8" ht="24.75" customHeight="1">
      <c r="A628" s="130" t="s">
        <v>28642</v>
      </c>
      <c r="B628" s="130" t="s">
        <v>28668</v>
      </c>
      <c r="C628" s="130">
        <v>62270009739</v>
      </c>
      <c r="D628" s="130" t="s">
        <v>20915</v>
      </c>
      <c r="E628" s="130" t="s">
        <v>25690</v>
      </c>
      <c r="F628" s="130" t="s">
        <v>28667</v>
      </c>
      <c r="G628" s="129">
        <v>2014</v>
      </c>
      <c r="H628" s="128">
        <v>5000</v>
      </c>
    </row>
    <row r="629" spans="1:8" ht="24.75" customHeight="1">
      <c r="A629" s="130" t="s">
        <v>28642</v>
      </c>
      <c r="B629" s="130" t="s">
        <v>28666</v>
      </c>
      <c r="C629" s="130">
        <v>15271641359</v>
      </c>
      <c r="D629" s="130" t="s">
        <v>20915</v>
      </c>
      <c r="E629" s="130" t="s">
        <v>25690</v>
      </c>
      <c r="F629" s="130" t="s">
        <v>28665</v>
      </c>
      <c r="G629" s="129">
        <v>2014</v>
      </c>
      <c r="H629" s="128">
        <v>10000</v>
      </c>
    </row>
    <row r="630" spans="1:8" ht="24.75" customHeight="1">
      <c r="A630" s="130" t="s">
        <v>28642</v>
      </c>
      <c r="B630" s="130" t="s">
        <v>28664</v>
      </c>
      <c r="C630" s="130">
        <v>67243616132</v>
      </c>
      <c r="D630" s="130" t="s">
        <v>20915</v>
      </c>
      <c r="E630" s="130" t="s">
        <v>25690</v>
      </c>
      <c r="F630" s="130" t="s">
        <v>28663</v>
      </c>
      <c r="G630" s="129">
        <v>2014</v>
      </c>
      <c r="H630" s="128">
        <v>50000</v>
      </c>
    </row>
    <row r="631" spans="1:8" ht="24.75" customHeight="1">
      <c r="A631" s="130" t="s">
        <v>28642</v>
      </c>
      <c r="B631" s="130" t="s">
        <v>28662</v>
      </c>
      <c r="C631" s="130">
        <v>20088889322</v>
      </c>
      <c r="D631" s="130" t="s">
        <v>20915</v>
      </c>
      <c r="E631" s="130" t="s">
        <v>25690</v>
      </c>
      <c r="F631" s="130" t="s">
        <v>28661</v>
      </c>
      <c r="G631" s="129">
        <v>2014</v>
      </c>
      <c r="H631" s="128">
        <v>50000</v>
      </c>
    </row>
    <row r="632" spans="1:8" ht="24.75" customHeight="1">
      <c r="A632" s="130" t="s">
        <v>28642</v>
      </c>
      <c r="B632" s="130" t="s">
        <v>28660</v>
      </c>
      <c r="C632" s="130">
        <v>30918773454</v>
      </c>
      <c r="D632" s="130" t="s">
        <v>20915</v>
      </c>
      <c r="E632" s="130" t="s">
        <v>25690</v>
      </c>
      <c r="F632" s="130" t="s">
        <v>28659</v>
      </c>
      <c r="G632" s="129">
        <v>2014</v>
      </c>
      <c r="H632" s="128">
        <v>55000</v>
      </c>
    </row>
    <row r="633" spans="1:8" ht="24.75" customHeight="1">
      <c r="A633" s="130" t="s">
        <v>28642</v>
      </c>
      <c r="B633" s="130" t="s">
        <v>28658</v>
      </c>
      <c r="C633" s="130">
        <v>37075826218</v>
      </c>
      <c r="D633" s="130" t="s">
        <v>20915</v>
      </c>
      <c r="E633" s="130" t="s">
        <v>25690</v>
      </c>
      <c r="F633" s="130" t="s">
        <v>28646</v>
      </c>
      <c r="G633" s="129">
        <v>2014</v>
      </c>
      <c r="H633" s="128">
        <v>10000</v>
      </c>
    </row>
    <row r="634" spans="1:8" ht="24.75" customHeight="1">
      <c r="A634" s="130" t="s">
        <v>28642</v>
      </c>
      <c r="B634" s="130" t="s">
        <v>28657</v>
      </c>
      <c r="C634" s="130">
        <v>23177566150</v>
      </c>
      <c r="D634" s="130" t="s">
        <v>20915</v>
      </c>
      <c r="E634" s="130" t="s">
        <v>28656</v>
      </c>
      <c r="F634" s="130" t="s">
        <v>28655</v>
      </c>
      <c r="G634" s="129">
        <v>2014</v>
      </c>
      <c r="H634" s="128">
        <v>7500</v>
      </c>
    </row>
    <row r="635" spans="1:8" ht="24.75" customHeight="1">
      <c r="A635" s="130" t="s">
        <v>28642</v>
      </c>
      <c r="B635" s="130" t="s">
        <v>28654</v>
      </c>
      <c r="C635" s="130">
        <v>45602877509</v>
      </c>
      <c r="D635" s="130" t="s">
        <v>20915</v>
      </c>
      <c r="E635" s="130" t="s">
        <v>25690</v>
      </c>
      <c r="F635" s="130" t="s">
        <v>28653</v>
      </c>
      <c r="G635" s="129">
        <v>2014</v>
      </c>
      <c r="H635" s="128">
        <v>7500</v>
      </c>
    </row>
    <row r="636" spans="1:8" ht="24.75" customHeight="1">
      <c r="A636" s="130" t="s">
        <v>28642</v>
      </c>
      <c r="B636" s="130" t="s">
        <v>173</v>
      </c>
      <c r="C636" s="130">
        <v>31259607301</v>
      </c>
      <c r="D636" s="130" t="s">
        <v>20915</v>
      </c>
      <c r="E636" s="130" t="s">
        <v>28652</v>
      </c>
      <c r="F636" s="130" t="s">
        <v>351</v>
      </c>
      <c r="G636" s="129">
        <v>2014</v>
      </c>
      <c r="H636" s="128">
        <v>1000</v>
      </c>
    </row>
    <row r="637" spans="1:8" ht="24.75" customHeight="1">
      <c r="A637" s="130" t="s">
        <v>28642</v>
      </c>
      <c r="B637" s="130" t="s">
        <v>28651</v>
      </c>
      <c r="C637" s="130">
        <v>37577891379</v>
      </c>
      <c r="D637" s="130" t="s">
        <v>20915</v>
      </c>
      <c r="E637" s="130" t="s">
        <v>28650</v>
      </c>
      <c r="F637" s="130" t="s">
        <v>28649</v>
      </c>
      <c r="G637" s="129">
        <v>2014</v>
      </c>
      <c r="H637" s="128">
        <v>750</v>
      </c>
    </row>
    <row r="638" spans="1:8" ht="24.75" customHeight="1">
      <c r="A638" s="130" t="s">
        <v>28642</v>
      </c>
      <c r="B638" s="130" t="s">
        <v>28648</v>
      </c>
      <c r="C638" s="130">
        <v>64446187303</v>
      </c>
      <c r="D638" s="130" t="s">
        <v>20915</v>
      </c>
      <c r="E638" s="130" t="s">
        <v>28647</v>
      </c>
      <c r="F638" s="130" t="s">
        <v>28646</v>
      </c>
      <c r="G638" s="129">
        <v>2014</v>
      </c>
      <c r="H638" s="128">
        <v>2500</v>
      </c>
    </row>
    <row r="639" spans="1:8" ht="24.75" customHeight="1">
      <c r="A639" s="130" t="s">
        <v>28642</v>
      </c>
      <c r="B639" s="130" t="s">
        <v>28645</v>
      </c>
      <c r="C639" s="130">
        <v>5482256678</v>
      </c>
      <c r="D639" s="130" t="s">
        <v>20915</v>
      </c>
      <c r="E639" s="130" t="s">
        <v>28644</v>
      </c>
      <c r="F639" s="130" t="s">
        <v>28643</v>
      </c>
      <c r="G639" s="129">
        <v>2014</v>
      </c>
      <c r="H639" s="128">
        <v>14746.96</v>
      </c>
    </row>
    <row r="640" spans="1:8" ht="24.75" customHeight="1">
      <c r="A640" s="130" t="s">
        <v>28642</v>
      </c>
      <c r="B640" s="130" t="s">
        <v>28641</v>
      </c>
      <c r="C640" s="130">
        <v>82113500029</v>
      </c>
      <c r="D640" s="130" t="s">
        <v>20915</v>
      </c>
      <c r="E640" s="130" t="s">
        <v>28640</v>
      </c>
      <c r="F640" s="130" t="s">
        <v>28530</v>
      </c>
      <c r="G640" s="129">
        <v>2014</v>
      </c>
      <c r="H640" s="128">
        <v>3500</v>
      </c>
    </row>
    <row r="641" spans="1:8" ht="24.75" customHeight="1">
      <c r="A641" s="130" t="s">
        <v>28540</v>
      </c>
      <c r="B641" s="130" t="s">
        <v>28639</v>
      </c>
      <c r="C641" s="130">
        <v>29043361000</v>
      </c>
      <c r="D641" s="130" t="s">
        <v>20915</v>
      </c>
      <c r="E641" s="130" t="s">
        <v>28638</v>
      </c>
      <c r="F641" s="130" t="s">
        <v>28637</v>
      </c>
      <c r="G641" s="129">
        <v>2014</v>
      </c>
      <c r="H641" s="128">
        <v>33860</v>
      </c>
    </row>
    <row r="642" spans="1:8" ht="24.75" customHeight="1">
      <c r="A642" s="130" t="s">
        <v>28540</v>
      </c>
      <c r="B642" s="130" t="s">
        <v>28636</v>
      </c>
      <c r="C642" s="130">
        <v>65142166525</v>
      </c>
      <c r="D642" s="130" t="s">
        <v>20915</v>
      </c>
      <c r="E642" s="130" t="s">
        <v>799</v>
      </c>
      <c r="F642" s="130" t="s">
        <v>28635</v>
      </c>
      <c r="G642" s="129">
        <v>2014</v>
      </c>
      <c r="H642" s="128">
        <v>31587.5</v>
      </c>
    </row>
    <row r="643" spans="1:8" ht="24.75" customHeight="1">
      <c r="A643" s="130" t="s">
        <v>28540</v>
      </c>
      <c r="B643" s="130" t="s">
        <v>28634</v>
      </c>
      <c r="C643" s="130">
        <v>66286909759</v>
      </c>
      <c r="D643" s="130" t="s">
        <v>20915</v>
      </c>
      <c r="E643" s="130" t="s">
        <v>28633</v>
      </c>
      <c r="F643" s="130" t="s">
        <v>28632</v>
      </c>
      <c r="G643" s="129">
        <v>2014</v>
      </c>
      <c r="H643" s="128">
        <v>25000</v>
      </c>
    </row>
    <row r="644" spans="1:8" ht="24.75" customHeight="1">
      <c r="A644" s="130" t="s">
        <v>28540</v>
      </c>
      <c r="B644" s="130" t="s">
        <v>28631</v>
      </c>
      <c r="C644" s="130">
        <v>88119676930</v>
      </c>
      <c r="D644" s="130" t="s">
        <v>20915</v>
      </c>
      <c r="E644" s="130" t="s">
        <v>28630</v>
      </c>
      <c r="F644" s="130" t="s">
        <v>28629</v>
      </c>
      <c r="G644" s="129">
        <v>2014</v>
      </c>
      <c r="H644" s="128">
        <v>5000</v>
      </c>
    </row>
    <row r="645" spans="1:8" ht="24.75" customHeight="1">
      <c r="A645" s="130" t="s">
        <v>28540</v>
      </c>
      <c r="B645" s="130" t="s">
        <v>28628</v>
      </c>
      <c r="C645" s="130">
        <v>63518910517</v>
      </c>
      <c r="D645" s="130" t="s">
        <v>20915</v>
      </c>
      <c r="E645" s="130" t="s">
        <v>28627</v>
      </c>
      <c r="F645" s="130" t="s">
        <v>28626</v>
      </c>
      <c r="G645" s="129">
        <v>2014</v>
      </c>
      <c r="H645" s="128">
        <v>2000</v>
      </c>
    </row>
    <row r="646" spans="1:8" ht="24.75" customHeight="1">
      <c r="A646" s="130" t="s">
        <v>28540</v>
      </c>
      <c r="B646" s="130" t="s">
        <v>28625</v>
      </c>
      <c r="C646" s="130">
        <v>89282723470</v>
      </c>
      <c r="D646" s="130" t="s">
        <v>20915</v>
      </c>
      <c r="E646" s="130" t="s">
        <v>21759</v>
      </c>
      <c r="F646" s="130" t="s">
        <v>28622</v>
      </c>
      <c r="G646" s="129">
        <v>2014</v>
      </c>
      <c r="H646" s="128">
        <v>2500</v>
      </c>
    </row>
    <row r="647" spans="1:8" ht="24.75" customHeight="1">
      <c r="A647" s="130" t="s">
        <v>28540</v>
      </c>
      <c r="B647" s="130" t="s">
        <v>28624</v>
      </c>
      <c r="C647" s="130">
        <v>89282723470</v>
      </c>
      <c r="D647" s="130" t="s">
        <v>20915</v>
      </c>
      <c r="E647" s="130" t="s">
        <v>28623</v>
      </c>
      <c r="F647" s="130" t="s">
        <v>28622</v>
      </c>
      <c r="G647" s="129">
        <v>2014</v>
      </c>
      <c r="H647" s="128">
        <v>5000</v>
      </c>
    </row>
    <row r="648" spans="1:8" ht="24.75" customHeight="1">
      <c r="A648" s="130" t="s">
        <v>28540</v>
      </c>
      <c r="B648" s="130" t="s">
        <v>28621</v>
      </c>
      <c r="C648" s="130"/>
      <c r="D648" s="130" t="s">
        <v>20915</v>
      </c>
      <c r="E648" s="130" t="s">
        <v>21759</v>
      </c>
      <c r="F648" s="130" t="s">
        <v>28620</v>
      </c>
      <c r="G648" s="129">
        <v>2014</v>
      </c>
      <c r="H648" s="128">
        <v>249000</v>
      </c>
    </row>
    <row r="649" spans="1:8" ht="24.75" customHeight="1">
      <c r="A649" s="130" t="s">
        <v>28540</v>
      </c>
      <c r="B649" s="130" t="s">
        <v>28619</v>
      </c>
      <c r="C649" s="130">
        <v>77620841669</v>
      </c>
      <c r="D649" s="130" t="s">
        <v>20915</v>
      </c>
      <c r="E649" s="130" t="s">
        <v>21759</v>
      </c>
      <c r="F649" s="130" t="s">
        <v>28618</v>
      </c>
      <c r="G649" s="129">
        <v>2014</v>
      </c>
      <c r="H649" s="128">
        <v>56000</v>
      </c>
    </row>
    <row r="650" spans="1:8" ht="24.75" customHeight="1">
      <c r="A650" s="130" t="s">
        <v>28540</v>
      </c>
      <c r="B650" s="130" t="s">
        <v>28617</v>
      </c>
      <c r="C650" s="130">
        <v>19007222951</v>
      </c>
      <c r="D650" s="130" t="s">
        <v>20915</v>
      </c>
      <c r="E650" s="130" t="s">
        <v>21759</v>
      </c>
      <c r="F650" s="130" t="s">
        <v>28616</v>
      </c>
      <c r="G650" s="129">
        <v>2014</v>
      </c>
      <c r="H650" s="128">
        <v>22500</v>
      </c>
    </row>
    <row r="651" spans="1:8" ht="24.75" customHeight="1">
      <c r="A651" s="130" t="s">
        <v>28540</v>
      </c>
      <c r="B651" s="130" t="s">
        <v>28615</v>
      </c>
      <c r="C651" s="130">
        <v>65882974598</v>
      </c>
      <c r="D651" s="130" t="s">
        <v>20915</v>
      </c>
      <c r="E651" s="130" t="s">
        <v>28614</v>
      </c>
      <c r="F651" s="130" t="s">
        <v>28613</v>
      </c>
      <c r="G651" s="129">
        <v>2014</v>
      </c>
      <c r="H651" s="128">
        <v>25799</v>
      </c>
    </row>
    <row r="652" spans="1:8" ht="24.75" customHeight="1">
      <c r="A652" s="130" t="s">
        <v>28540</v>
      </c>
      <c r="B652" s="130" t="s">
        <v>28612</v>
      </c>
      <c r="C652" s="130">
        <v>9608907490</v>
      </c>
      <c r="D652" s="130" t="s">
        <v>20915</v>
      </c>
      <c r="E652" s="130" t="s">
        <v>21759</v>
      </c>
      <c r="F652" s="130" t="s">
        <v>28611</v>
      </c>
      <c r="G652" s="129">
        <v>2014</v>
      </c>
      <c r="H652" s="128">
        <v>20000</v>
      </c>
    </row>
    <row r="653" spans="1:8" ht="24.75" customHeight="1">
      <c r="A653" s="130" t="s">
        <v>28540</v>
      </c>
      <c r="B653" s="130" t="s">
        <v>28610</v>
      </c>
      <c r="C653" s="130">
        <v>60515226976</v>
      </c>
      <c r="D653" s="130" t="s">
        <v>20915</v>
      </c>
      <c r="E653" s="130" t="s">
        <v>21759</v>
      </c>
      <c r="F653" s="130" t="s">
        <v>28609</v>
      </c>
      <c r="G653" s="129">
        <v>2014</v>
      </c>
      <c r="H653" s="128">
        <v>20900</v>
      </c>
    </row>
    <row r="654" spans="1:8" ht="24.75" customHeight="1">
      <c r="A654" s="130" t="s">
        <v>28540</v>
      </c>
      <c r="B654" s="130" t="s">
        <v>28608</v>
      </c>
      <c r="C654" s="130">
        <v>64303333687</v>
      </c>
      <c r="D654" s="130" t="s">
        <v>20915</v>
      </c>
      <c r="E654" s="130" t="s">
        <v>21759</v>
      </c>
      <c r="F654" s="130" t="s">
        <v>28607</v>
      </c>
      <c r="G654" s="129">
        <v>2014</v>
      </c>
      <c r="H654" s="128">
        <v>36000</v>
      </c>
    </row>
    <row r="655" spans="1:8" ht="24.75" customHeight="1">
      <c r="A655" s="130" t="s">
        <v>28540</v>
      </c>
      <c r="B655" s="130" t="s">
        <v>28606</v>
      </c>
      <c r="C655" s="130">
        <v>30233855910</v>
      </c>
      <c r="D655" s="130" t="s">
        <v>20915</v>
      </c>
      <c r="E655" s="130" t="s">
        <v>21759</v>
      </c>
      <c r="F655" s="130" t="s">
        <v>28605</v>
      </c>
      <c r="G655" s="129">
        <v>2014</v>
      </c>
      <c r="H655" s="128">
        <v>19500</v>
      </c>
    </row>
    <row r="656" spans="1:8" ht="24.75" customHeight="1">
      <c r="A656" s="130" t="s">
        <v>28540</v>
      </c>
      <c r="B656" s="130" t="s">
        <v>28604</v>
      </c>
      <c r="C656" s="130">
        <v>83068229275</v>
      </c>
      <c r="D656" s="130" t="s">
        <v>20915</v>
      </c>
      <c r="E656" s="130" t="s">
        <v>21759</v>
      </c>
      <c r="F656" s="130" t="s">
        <v>28603</v>
      </c>
      <c r="G656" s="129">
        <v>2014</v>
      </c>
      <c r="H656" s="128">
        <v>40000</v>
      </c>
    </row>
    <row r="657" spans="1:8" ht="24.75" customHeight="1">
      <c r="A657" s="130" t="s">
        <v>28540</v>
      </c>
      <c r="B657" s="130" t="s">
        <v>28602</v>
      </c>
      <c r="C657" s="130">
        <v>64465789430</v>
      </c>
      <c r="D657" s="130" t="s">
        <v>20915</v>
      </c>
      <c r="E657" s="130" t="s">
        <v>21759</v>
      </c>
      <c r="F657" s="130" t="s">
        <v>28601</v>
      </c>
      <c r="G657" s="129">
        <v>2014</v>
      </c>
      <c r="H657" s="128">
        <v>6000</v>
      </c>
    </row>
    <row r="658" spans="1:8" ht="24.75" customHeight="1">
      <c r="A658" s="130" t="s">
        <v>28540</v>
      </c>
      <c r="B658" s="130" t="s">
        <v>28600</v>
      </c>
      <c r="C658" s="130">
        <v>27654697164</v>
      </c>
      <c r="D658" s="130" t="s">
        <v>20915</v>
      </c>
      <c r="E658" s="130" t="s">
        <v>21759</v>
      </c>
      <c r="F658" s="130" t="s">
        <v>28599</v>
      </c>
      <c r="G658" s="129">
        <v>2014</v>
      </c>
      <c r="H658" s="128">
        <v>3000</v>
      </c>
    </row>
    <row r="659" spans="1:8" ht="24.75" customHeight="1">
      <c r="A659" s="130" t="s">
        <v>28540</v>
      </c>
      <c r="B659" s="130" t="s">
        <v>28598</v>
      </c>
      <c r="C659" s="130">
        <v>85312800481</v>
      </c>
      <c r="D659" s="130" t="s">
        <v>20915</v>
      </c>
      <c r="E659" s="130" t="s">
        <v>21759</v>
      </c>
      <c r="F659" s="130" t="s">
        <v>28597</v>
      </c>
      <c r="G659" s="129">
        <v>2014</v>
      </c>
      <c r="H659" s="128">
        <v>3000</v>
      </c>
    </row>
    <row r="660" spans="1:8" ht="24.75" customHeight="1">
      <c r="A660" s="130" t="s">
        <v>28540</v>
      </c>
      <c r="B660" s="130" t="s">
        <v>28596</v>
      </c>
      <c r="C660" s="130">
        <v>71177702963</v>
      </c>
      <c r="D660" s="130" t="s">
        <v>20915</v>
      </c>
      <c r="E660" s="130" t="s">
        <v>21759</v>
      </c>
      <c r="F660" s="130" t="s">
        <v>28595</v>
      </c>
      <c r="G660" s="129">
        <v>2014</v>
      </c>
      <c r="H660" s="128">
        <v>31500</v>
      </c>
    </row>
    <row r="661" spans="1:8" ht="24.75" customHeight="1">
      <c r="A661" s="130" t="s">
        <v>28540</v>
      </c>
      <c r="B661" s="130" t="s">
        <v>28594</v>
      </c>
      <c r="C661" s="130">
        <v>26484368721</v>
      </c>
      <c r="D661" s="130" t="s">
        <v>20915</v>
      </c>
      <c r="E661" s="130" t="s">
        <v>28589</v>
      </c>
      <c r="F661" s="130" t="s">
        <v>28593</v>
      </c>
      <c r="G661" s="129">
        <v>2014</v>
      </c>
      <c r="H661" s="128">
        <v>5000</v>
      </c>
    </row>
    <row r="662" spans="1:8" ht="24.75" customHeight="1">
      <c r="A662" s="130" t="s">
        <v>28540</v>
      </c>
      <c r="B662" s="130" t="s">
        <v>28592</v>
      </c>
      <c r="C662" s="130">
        <v>81781485333</v>
      </c>
      <c r="D662" s="130" t="s">
        <v>20915</v>
      </c>
      <c r="E662" s="130" t="s">
        <v>28589</v>
      </c>
      <c r="F662" s="130" t="s">
        <v>28591</v>
      </c>
      <c r="G662" s="129">
        <v>2014</v>
      </c>
      <c r="H662" s="128">
        <v>6279.74</v>
      </c>
    </row>
    <row r="663" spans="1:8" ht="24.75" customHeight="1">
      <c r="A663" s="130" t="s">
        <v>28540</v>
      </c>
      <c r="B663" s="130" t="s">
        <v>28590</v>
      </c>
      <c r="C663" s="130">
        <v>64540943840</v>
      </c>
      <c r="D663" s="130" t="s">
        <v>20915</v>
      </c>
      <c r="E663" s="130" t="s">
        <v>28589</v>
      </c>
      <c r="F663" s="130" t="s">
        <v>28588</v>
      </c>
      <c r="G663" s="129">
        <v>2014</v>
      </c>
      <c r="H663" s="128">
        <v>12000</v>
      </c>
    </row>
    <row r="664" spans="1:8" ht="24.75" customHeight="1">
      <c r="A664" s="130" t="s">
        <v>28540</v>
      </c>
      <c r="B664" s="130" t="s">
        <v>28587</v>
      </c>
      <c r="C664" s="130">
        <v>2520940091</v>
      </c>
      <c r="D664" s="130" t="s">
        <v>20915</v>
      </c>
      <c r="E664" s="130" t="s">
        <v>28586</v>
      </c>
      <c r="F664" s="130" t="s">
        <v>28585</v>
      </c>
      <c r="G664" s="129">
        <v>2014</v>
      </c>
      <c r="H664" s="128">
        <v>11000</v>
      </c>
    </row>
    <row r="665" spans="1:8" ht="24.75" customHeight="1">
      <c r="A665" s="130" t="s">
        <v>28540</v>
      </c>
      <c r="B665" s="130" t="s">
        <v>28584</v>
      </c>
      <c r="C665" s="130">
        <v>48158590497</v>
      </c>
      <c r="D665" s="130" t="s">
        <v>20915</v>
      </c>
      <c r="E665" s="130" t="s">
        <v>28583</v>
      </c>
      <c r="F665" s="130" t="s">
        <v>28582</v>
      </c>
      <c r="G665" s="129">
        <v>2014</v>
      </c>
      <c r="H665" s="128">
        <v>12000</v>
      </c>
    </row>
    <row r="666" spans="1:8" ht="24.75" customHeight="1">
      <c r="A666" s="130" t="s">
        <v>28540</v>
      </c>
      <c r="B666" s="130" t="s">
        <v>28581</v>
      </c>
      <c r="C666" s="130">
        <v>56244621731</v>
      </c>
      <c r="D666" s="130" t="s">
        <v>20915</v>
      </c>
      <c r="E666" s="130" t="s">
        <v>28580</v>
      </c>
      <c r="F666" s="130" t="s">
        <v>28579</v>
      </c>
      <c r="G666" s="129">
        <v>2014</v>
      </c>
      <c r="H666" s="128">
        <v>5500</v>
      </c>
    </row>
    <row r="667" spans="1:8" ht="24.75" customHeight="1">
      <c r="A667" s="130" t="s">
        <v>28540</v>
      </c>
      <c r="B667" s="130" t="s">
        <v>28578</v>
      </c>
      <c r="C667" s="130"/>
      <c r="D667" s="130" t="s">
        <v>20915</v>
      </c>
      <c r="E667" s="130" t="s">
        <v>28573</v>
      </c>
      <c r="F667" s="130" t="s">
        <v>28577</v>
      </c>
      <c r="G667" s="129">
        <v>2014</v>
      </c>
      <c r="H667" s="128">
        <v>1500</v>
      </c>
    </row>
    <row r="668" spans="1:8" ht="24.75" customHeight="1">
      <c r="A668" s="130" t="s">
        <v>28540</v>
      </c>
      <c r="B668" s="130" t="s">
        <v>28576</v>
      </c>
      <c r="C668" s="130">
        <v>61170749738</v>
      </c>
      <c r="D668" s="130" t="s">
        <v>20915</v>
      </c>
      <c r="E668" s="130" t="s">
        <v>28573</v>
      </c>
      <c r="F668" s="130" t="s">
        <v>28575</v>
      </c>
      <c r="G668" s="129">
        <v>2014</v>
      </c>
      <c r="H668" s="128">
        <v>3000</v>
      </c>
    </row>
    <row r="669" spans="1:8" ht="24.75" customHeight="1">
      <c r="A669" s="130" t="s">
        <v>28540</v>
      </c>
      <c r="B669" s="130" t="s">
        <v>28574</v>
      </c>
      <c r="C669" s="130">
        <v>16307001127</v>
      </c>
      <c r="D669" s="130" t="s">
        <v>20915</v>
      </c>
      <c r="E669" s="130" t="s">
        <v>28573</v>
      </c>
      <c r="F669" s="130" t="s">
        <v>28572</v>
      </c>
      <c r="G669" s="129">
        <v>2014</v>
      </c>
      <c r="H669" s="128">
        <v>3000</v>
      </c>
    </row>
    <row r="670" spans="1:8" ht="24.75" customHeight="1">
      <c r="A670" s="130" t="s">
        <v>28540</v>
      </c>
      <c r="B670" s="130" t="s">
        <v>28571</v>
      </c>
      <c r="C670" s="130">
        <v>98815015351</v>
      </c>
      <c r="D670" s="130" t="s">
        <v>20915</v>
      </c>
      <c r="E670" s="130" t="s">
        <v>21759</v>
      </c>
      <c r="F670" s="130" t="s">
        <v>28570</v>
      </c>
      <c r="G670" s="129">
        <v>2014</v>
      </c>
      <c r="H670" s="128">
        <v>5000</v>
      </c>
    </row>
    <row r="671" spans="1:8" ht="24.75" customHeight="1">
      <c r="A671" s="130" t="s">
        <v>28540</v>
      </c>
      <c r="B671" s="130" t="s">
        <v>28569</v>
      </c>
      <c r="C671" s="130">
        <v>74961072901</v>
      </c>
      <c r="D671" s="130" t="s">
        <v>20915</v>
      </c>
      <c r="E671" s="130" t="s">
        <v>21759</v>
      </c>
      <c r="F671" s="130" t="s">
        <v>28568</v>
      </c>
      <c r="G671" s="129">
        <v>2014</v>
      </c>
      <c r="H671" s="128">
        <v>5000</v>
      </c>
    </row>
    <row r="672" spans="1:8" ht="24.75" customHeight="1">
      <c r="A672" s="130" t="s">
        <v>28540</v>
      </c>
      <c r="B672" s="130" t="s">
        <v>1256</v>
      </c>
      <c r="C672" s="130"/>
      <c r="D672" s="130" t="s">
        <v>20915</v>
      </c>
      <c r="E672" s="130" t="s">
        <v>28567</v>
      </c>
      <c r="F672" s="130"/>
      <c r="G672" s="129">
        <v>2014</v>
      </c>
      <c r="H672" s="128">
        <v>2000</v>
      </c>
    </row>
    <row r="673" spans="1:8" ht="24.75" customHeight="1">
      <c r="A673" s="130" t="s">
        <v>28540</v>
      </c>
      <c r="B673" s="130" t="s">
        <v>28566</v>
      </c>
      <c r="C673" s="130">
        <v>90585353515</v>
      </c>
      <c r="D673" s="130" t="s">
        <v>20915</v>
      </c>
      <c r="E673" s="130" t="s">
        <v>14665</v>
      </c>
      <c r="F673" s="130" t="s">
        <v>27915</v>
      </c>
      <c r="G673" s="129">
        <v>2014</v>
      </c>
      <c r="H673" s="128">
        <v>70000</v>
      </c>
    </row>
    <row r="674" spans="1:8" ht="24.75" customHeight="1">
      <c r="A674" s="130" t="s">
        <v>28540</v>
      </c>
      <c r="B674" s="130" t="s">
        <v>28564</v>
      </c>
      <c r="C674" s="130">
        <v>21779657170</v>
      </c>
      <c r="D674" s="130" t="s">
        <v>20915</v>
      </c>
      <c r="E674" s="130" t="s">
        <v>28565</v>
      </c>
      <c r="F674" s="130" t="s">
        <v>28562</v>
      </c>
      <c r="G674" s="129">
        <v>2014</v>
      </c>
      <c r="H674" s="128">
        <v>300000</v>
      </c>
    </row>
    <row r="675" spans="1:8" ht="24.75" customHeight="1">
      <c r="A675" s="130" t="s">
        <v>28540</v>
      </c>
      <c r="B675" s="130" t="s">
        <v>28564</v>
      </c>
      <c r="C675" s="130">
        <v>21779657170</v>
      </c>
      <c r="D675" s="130" t="s">
        <v>20915</v>
      </c>
      <c r="E675" s="130" t="s">
        <v>28563</v>
      </c>
      <c r="F675" s="130" t="s">
        <v>28562</v>
      </c>
      <c r="G675" s="129">
        <v>2014</v>
      </c>
      <c r="H675" s="128">
        <v>10000</v>
      </c>
    </row>
    <row r="676" spans="1:8" ht="24.75" customHeight="1">
      <c r="A676" s="130" t="s">
        <v>28540</v>
      </c>
      <c r="B676" s="130" t="s">
        <v>28561</v>
      </c>
      <c r="C676" s="130">
        <v>18859809011</v>
      </c>
      <c r="D676" s="130" t="s">
        <v>20915</v>
      </c>
      <c r="E676" s="130" t="s">
        <v>28560</v>
      </c>
      <c r="F676" s="130" t="s">
        <v>28559</v>
      </c>
      <c r="G676" s="129">
        <v>2014</v>
      </c>
      <c r="H676" s="128">
        <v>340000</v>
      </c>
    </row>
    <row r="677" spans="1:8" ht="24.75" customHeight="1">
      <c r="A677" s="130" t="s">
        <v>28540</v>
      </c>
      <c r="B677" s="130" t="s">
        <v>28558</v>
      </c>
      <c r="C677" s="130">
        <v>19061707691</v>
      </c>
      <c r="D677" s="130" t="s">
        <v>20915</v>
      </c>
      <c r="E677" s="130" t="s">
        <v>28557</v>
      </c>
      <c r="F677" s="130" t="s">
        <v>28556</v>
      </c>
      <c r="G677" s="129">
        <v>2014</v>
      </c>
      <c r="H677" s="128">
        <v>31000</v>
      </c>
    </row>
    <row r="678" spans="1:8" ht="24.75" customHeight="1">
      <c r="A678" s="130" t="s">
        <v>28540</v>
      </c>
      <c r="B678" s="130" t="s">
        <v>28555</v>
      </c>
      <c r="C678" s="130"/>
      <c r="D678" s="130" t="s">
        <v>20915</v>
      </c>
      <c r="E678" s="130" t="s">
        <v>28554</v>
      </c>
      <c r="F678" s="130" t="s">
        <v>28553</v>
      </c>
      <c r="G678" s="129">
        <v>2014</v>
      </c>
      <c r="H678" s="128">
        <v>10000</v>
      </c>
    </row>
    <row r="679" spans="1:8" ht="24.75" customHeight="1">
      <c r="A679" s="130" t="s">
        <v>28540</v>
      </c>
      <c r="B679" s="130" t="s">
        <v>28552</v>
      </c>
      <c r="C679" s="130">
        <v>3772635428</v>
      </c>
      <c r="D679" s="130" t="s">
        <v>20915</v>
      </c>
      <c r="E679" s="130" t="s">
        <v>28551</v>
      </c>
      <c r="F679" s="130" t="s">
        <v>28550</v>
      </c>
      <c r="G679" s="129">
        <v>2014</v>
      </c>
      <c r="H679" s="128">
        <v>3000</v>
      </c>
    </row>
    <row r="680" spans="1:8" ht="24.75" customHeight="1">
      <c r="A680" s="130" t="s">
        <v>28540</v>
      </c>
      <c r="B680" s="130" t="s">
        <v>28549</v>
      </c>
      <c r="C680" s="130">
        <v>99061834293</v>
      </c>
      <c r="D680" s="130" t="s">
        <v>20915</v>
      </c>
      <c r="E680" s="130" t="s">
        <v>28546</v>
      </c>
      <c r="F680" s="130" t="s">
        <v>28548</v>
      </c>
      <c r="G680" s="129">
        <v>2014</v>
      </c>
      <c r="H680" s="128">
        <v>10000</v>
      </c>
    </row>
    <row r="681" spans="1:8" ht="24.75" customHeight="1">
      <c r="A681" s="130" t="s">
        <v>28540</v>
      </c>
      <c r="B681" s="130" t="s">
        <v>28547</v>
      </c>
      <c r="C681" s="130">
        <v>19124230169</v>
      </c>
      <c r="D681" s="130" t="s">
        <v>20915</v>
      </c>
      <c r="E681" s="130" t="s">
        <v>28546</v>
      </c>
      <c r="F681" s="130" t="s">
        <v>28545</v>
      </c>
      <c r="G681" s="129">
        <v>2014</v>
      </c>
      <c r="H681" s="128">
        <v>10000</v>
      </c>
    </row>
    <row r="682" spans="1:8" ht="24.75" customHeight="1">
      <c r="A682" s="130" t="s">
        <v>28540</v>
      </c>
      <c r="B682" s="130" t="s">
        <v>28544</v>
      </c>
      <c r="C682" s="130">
        <v>95392033902</v>
      </c>
      <c r="D682" s="130" t="s">
        <v>20915</v>
      </c>
      <c r="E682" s="130" t="s">
        <v>14665</v>
      </c>
      <c r="F682" s="130" t="s">
        <v>28543</v>
      </c>
      <c r="G682" s="129">
        <v>2014</v>
      </c>
      <c r="H682" s="128">
        <v>1000</v>
      </c>
    </row>
    <row r="683" spans="1:8" ht="24.75" customHeight="1">
      <c r="A683" s="130" t="s">
        <v>28540</v>
      </c>
      <c r="B683" s="130" t="s">
        <v>28542</v>
      </c>
      <c r="C683" s="130">
        <v>81338988190</v>
      </c>
      <c r="D683" s="130" t="s">
        <v>20915</v>
      </c>
      <c r="E683" s="130" t="s">
        <v>14665</v>
      </c>
      <c r="F683" s="130" t="s">
        <v>28541</v>
      </c>
      <c r="G683" s="129">
        <v>2014</v>
      </c>
      <c r="H683" s="128">
        <v>3000</v>
      </c>
    </row>
    <row r="684" spans="1:8" ht="24.75" customHeight="1">
      <c r="A684" s="130" t="s">
        <v>28540</v>
      </c>
      <c r="B684" s="130" t="s">
        <v>28539</v>
      </c>
      <c r="C684" s="130">
        <v>35943276350</v>
      </c>
      <c r="D684" s="130" t="s">
        <v>20915</v>
      </c>
      <c r="E684" s="130" t="s">
        <v>14665</v>
      </c>
      <c r="F684" s="130" t="s">
        <v>28538</v>
      </c>
      <c r="G684" s="129">
        <v>2014</v>
      </c>
      <c r="H684" s="128">
        <v>6000</v>
      </c>
    </row>
    <row r="685" spans="1:8" ht="24.75" customHeight="1">
      <c r="A685" s="130" t="s">
        <v>28463</v>
      </c>
      <c r="B685" s="130" t="s">
        <v>28537</v>
      </c>
      <c r="C685" s="130">
        <v>28014079669</v>
      </c>
      <c r="D685" s="130" t="s">
        <v>20915</v>
      </c>
      <c r="E685" s="130" t="s">
        <v>28505</v>
      </c>
      <c r="F685" s="130" t="s">
        <v>28536</v>
      </c>
      <c r="G685" s="129">
        <v>2014</v>
      </c>
      <c r="H685" s="128">
        <v>56000</v>
      </c>
    </row>
    <row r="686" spans="1:8" ht="24.75" customHeight="1">
      <c r="A686" s="130" t="s">
        <v>28463</v>
      </c>
      <c r="B686" s="130" t="s">
        <v>28535</v>
      </c>
      <c r="C686" s="130"/>
      <c r="D686" s="130" t="s">
        <v>20915</v>
      </c>
      <c r="E686" s="130" t="s">
        <v>28505</v>
      </c>
      <c r="F686" s="130" t="s">
        <v>28534</v>
      </c>
      <c r="G686" s="129">
        <v>2014</v>
      </c>
      <c r="H686" s="128">
        <v>7000</v>
      </c>
    </row>
    <row r="687" spans="1:8" ht="24.75" customHeight="1">
      <c r="A687" s="130" t="s">
        <v>28463</v>
      </c>
      <c r="B687" s="130" t="s">
        <v>11986</v>
      </c>
      <c r="C687" s="130"/>
      <c r="D687" s="130" t="s">
        <v>20915</v>
      </c>
      <c r="E687" s="130" t="s">
        <v>28505</v>
      </c>
      <c r="F687" s="130" t="s">
        <v>28533</v>
      </c>
      <c r="G687" s="129">
        <v>2014</v>
      </c>
      <c r="H687" s="128">
        <v>2000</v>
      </c>
    </row>
    <row r="688" spans="1:8" ht="24.75" customHeight="1">
      <c r="A688" s="130" t="s">
        <v>28463</v>
      </c>
      <c r="B688" s="130" t="s">
        <v>28532</v>
      </c>
      <c r="C688" s="130" t="s">
        <v>28531</v>
      </c>
      <c r="D688" s="130" t="s">
        <v>20915</v>
      </c>
      <c r="E688" s="130" t="s">
        <v>28505</v>
      </c>
      <c r="F688" s="130" t="s">
        <v>28530</v>
      </c>
      <c r="G688" s="129">
        <v>2014</v>
      </c>
      <c r="H688" s="128">
        <v>1000</v>
      </c>
    </row>
    <row r="689" spans="1:8" ht="24.75" customHeight="1">
      <c r="A689" s="130" t="s">
        <v>28463</v>
      </c>
      <c r="B689" s="130" t="s">
        <v>28529</v>
      </c>
      <c r="C689" s="130" t="s">
        <v>28528</v>
      </c>
      <c r="D689" s="130" t="s">
        <v>20915</v>
      </c>
      <c r="E689" s="130" t="s">
        <v>28505</v>
      </c>
      <c r="F689" s="130" t="s">
        <v>28527</v>
      </c>
      <c r="G689" s="129">
        <v>2014</v>
      </c>
      <c r="H689" s="128">
        <v>1000</v>
      </c>
    </row>
    <row r="690" spans="1:8" ht="24.75" customHeight="1">
      <c r="A690" s="130" t="s">
        <v>28463</v>
      </c>
      <c r="B690" s="130" t="s">
        <v>28526</v>
      </c>
      <c r="C690" s="130"/>
      <c r="D690" s="130" t="s">
        <v>20915</v>
      </c>
      <c r="E690" s="130" t="s">
        <v>28505</v>
      </c>
      <c r="F690" s="130" t="s">
        <v>28525</v>
      </c>
      <c r="G690" s="129">
        <v>2014</v>
      </c>
      <c r="H690" s="128">
        <v>1000</v>
      </c>
    </row>
    <row r="691" spans="1:8" ht="24.75" customHeight="1">
      <c r="A691" s="130" t="s">
        <v>28463</v>
      </c>
      <c r="B691" s="130" t="s">
        <v>20141</v>
      </c>
      <c r="C691" s="130"/>
      <c r="D691" s="130" t="s">
        <v>20915</v>
      </c>
      <c r="E691" s="130" t="s">
        <v>28505</v>
      </c>
      <c r="F691" s="130" t="s">
        <v>28524</v>
      </c>
      <c r="G691" s="129">
        <v>2014</v>
      </c>
      <c r="H691" s="128">
        <v>1000</v>
      </c>
    </row>
    <row r="692" spans="1:8" ht="24.75" customHeight="1">
      <c r="A692" s="130" t="s">
        <v>28463</v>
      </c>
      <c r="B692" s="130" t="s">
        <v>28523</v>
      </c>
      <c r="C692" s="130">
        <v>46392380659</v>
      </c>
      <c r="D692" s="130" t="s">
        <v>20915</v>
      </c>
      <c r="E692" s="130" t="s">
        <v>28505</v>
      </c>
      <c r="F692" s="130" t="s">
        <v>28522</v>
      </c>
      <c r="G692" s="129">
        <v>2014</v>
      </c>
      <c r="H692" s="128">
        <v>1000</v>
      </c>
    </row>
    <row r="693" spans="1:8" ht="24.75" customHeight="1">
      <c r="A693" s="130" t="s">
        <v>28463</v>
      </c>
      <c r="B693" s="130" t="s">
        <v>28521</v>
      </c>
      <c r="C693" s="130" t="s">
        <v>28520</v>
      </c>
      <c r="D693" s="130" t="s">
        <v>20915</v>
      </c>
      <c r="E693" s="130" t="s">
        <v>28505</v>
      </c>
      <c r="F693" s="130" t="s">
        <v>2544</v>
      </c>
      <c r="G693" s="129">
        <v>2014</v>
      </c>
      <c r="H693" s="128">
        <v>1000</v>
      </c>
    </row>
    <row r="694" spans="1:8" ht="24.75" customHeight="1">
      <c r="A694" s="130" t="s">
        <v>28463</v>
      </c>
      <c r="B694" s="130" t="s">
        <v>8922</v>
      </c>
      <c r="C694" s="130">
        <v>65300241187</v>
      </c>
      <c r="D694" s="130" t="s">
        <v>20915</v>
      </c>
      <c r="E694" s="130" t="s">
        <v>28505</v>
      </c>
      <c r="F694" s="130" t="s">
        <v>2546</v>
      </c>
      <c r="G694" s="129">
        <v>2014</v>
      </c>
      <c r="H694" s="128">
        <v>1000</v>
      </c>
    </row>
    <row r="695" spans="1:8" ht="24.75" customHeight="1">
      <c r="A695" s="130" t="s">
        <v>28463</v>
      </c>
      <c r="B695" s="130" t="s">
        <v>28519</v>
      </c>
      <c r="C695" s="130" t="s">
        <v>28518</v>
      </c>
      <c r="D695" s="130" t="s">
        <v>20915</v>
      </c>
      <c r="E695" s="130" t="s">
        <v>28505</v>
      </c>
      <c r="F695" s="130" t="s">
        <v>28517</v>
      </c>
      <c r="G695" s="129">
        <v>2014</v>
      </c>
      <c r="H695" s="128">
        <v>3000</v>
      </c>
    </row>
    <row r="696" spans="1:8" ht="24.75" customHeight="1">
      <c r="A696" s="130" t="s">
        <v>28463</v>
      </c>
      <c r="B696" s="130" t="s">
        <v>28516</v>
      </c>
      <c r="C696" s="130">
        <v>49571552862</v>
      </c>
      <c r="D696" s="130" t="s">
        <v>20915</v>
      </c>
      <c r="E696" s="130" t="s">
        <v>28505</v>
      </c>
      <c r="F696" s="130" t="s">
        <v>28515</v>
      </c>
      <c r="G696" s="129">
        <v>2014</v>
      </c>
      <c r="H696" s="128">
        <v>2000</v>
      </c>
    </row>
    <row r="697" spans="1:8" ht="24.75" customHeight="1">
      <c r="A697" s="130" t="s">
        <v>28463</v>
      </c>
      <c r="B697" s="130" t="s">
        <v>28514</v>
      </c>
      <c r="C697" s="130">
        <v>31259607301</v>
      </c>
      <c r="D697" s="130" t="s">
        <v>20915</v>
      </c>
      <c r="E697" s="130" t="s">
        <v>28505</v>
      </c>
      <c r="F697" s="130" t="s">
        <v>28513</v>
      </c>
      <c r="G697" s="129">
        <v>2014</v>
      </c>
      <c r="H697" s="128">
        <v>2000</v>
      </c>
    </row>
    <row r="698" spans="1:8" ht="24.75" customHeight="1">
      <c r="A698" s="130" t="s">
        <v>28463</v>
      </c>
      <c r="B698" s="130" t="s">
        <v>28512</v>
      </c>
      <c r="C698" s="130">
        <v>70765029780</v>
      </c>
      <c r="D698" s="130" t="s">
        <v>20915</v>
      </c>
      <c r="E698" s="130" t="s">
        <v>28505</v>
      </c>
      <c r="F698" s="130" t="s">
        <v>28511</v>
      </c>
      <c r="G698" s="129">
        <v>2014</v>
      </c>
      <c r="H698" s="128">
        <v>7500</v>
      </c>
    </row>
    <row r="699" spans="1:8" ht="24.75" customHeight="1">
      <c r="A699" s="130" t="s">
        <v>28463</v>
      </c>
      <c r="B699" s="130" t="s">
        <v>28510</v>
      </c>
      <c r="C699" s="130"/>
      <c r="D699" s="130" t="s">
        <v>20915</v>
      </c>
      <c r="E699" s="130" t="s">
        <v>28505</v>
      </c>
      <c r="F699" s="130" t="s">
        <v>28509</v>
      </c>
      <c r="G699" s="129">
        <v>2014</v>
      </c>
      <c r="H699" s="128">
        <v>7200</v>
      </c>
    </row>
    <row r="700" spans="1:8" ht="24.75" customHeight="1">
      <c r="A700" s="130" t="s">
        <v>28463</v>
      </c>
      <c r="B700" s="130" t="s">
        <v>28508</v>
      </c>
      <c r="C700" s="130">
        <v>46932911164</v>
      </c>
      <c r="D700" s="130" t="s">
        <v>20915</v>
      </c>
      <c r="E700" s="130" t="s">
        <v>28505</v>
      </c>
      <c r="F700" s="130" t="s">
        <v>28507</v>
      </c>
      <c r="G700" s="129">
        <v>2014</v>
      </c>
      <c r="H700" s="128">
        <v>15000</v>
      </c>
    </row>
    <row r="701" spans="1:8" ht="24.75" customHeight="1">
      <c r="A701" s="130" t="s">
        <v>28463</v>
      </c>
      <c r="B701" s="130" t="s">
        <v>28506</v>
      </c>
      <c r="C701" s="130"/>
      <c r="D701" s="130" t="s">
        <v>20915</v>
      </c>
      <c r="E701" s="130" t="s">
        <v>28505</v>
      </c>
      <c r="F701" s="130" t="s">
        <v>28504</v>
      </c>
      <c r="G701" s="129">
        <v>2014</v>
      </c>
      <c r="H701" s="128">
        <v>1000</v>
      </c>
    </row>
    <row r="702" spans="1:8" ht="24.75" customHeight="1">
      <c r="A702" s="130" t="s">
        <v>28463</v>
      </c>
      <c r="B702" s="130" t="s">
        <v>28503</v>
      </c>
      <c r="C702" s="130" t="s">
        <v>28502</v>
      </c>
      <c r="D702" s="130" t="s">
        <v>20915</v>
      </c>
      <c r="E702" s="130" t="s">
        <v>10123</v>
      </c>
      <c r="F702" s="130" t="s">
        <v>28501</v>
      </c>
      <c r="G702" s="129">
        <v>2014</v>
      </c>
      <c r="H702" s="128">
        <v>32000</v>
      </c>
    </row>
    <row r="703" spans="1:8" ht="24.75" customHeight="1">
      <c r="A703" s="130" t="s">
        <v>28463</v>
      </c>
      <c r="B703" s="130" t="s">
        <v>28500</v>
      </c>
      <c r="C703" s="130">
        <v>37936288471</v>
      </c>
      <c r="D703" s="130" t="s">
        <v>20915</v>
      </c>
      <c r="E703" s="130" t="s">
        <v>10123</v>
      </c>
      <c r="F703" s="130" t="s">
        <v>26304</v>
      </c>
      <c r="G703" s="129">
        <v>2014</v>
      </c>
      <c r="H703" s="128">
        <v>30000</v>
      </c>
    </row>
    <row r="704" spans="1:8" ht="24.75" customHeight="1">
      <c r="A704" s="130" t="s">
        <v>28463</v>
      </c>
      <c r="B704" s="130" t="s">
        <v>28499</v>
      </c>
      <c r="C704" s="130">
        <v>31750694179</v>
      </c>
      <c r="D704" s="130" t="s">
        <v>20915</v>
      </c>
      <c r="E704" s="130" t="s">
        <v>10123</v>
      </c>
      <c r="F704" s="130" t="s">
        <v>28498</v>
      </c>
      <c r="G704" s="129">
        <v>2014</v>
      </c>
      <c r="H704" s="128">
        <v>10000</v>
      </c>
    </row>
    <row r="705" spans="1:8" ht="24.75" customHeight="1">
      <c r="A705" s="130" t="s">
        <v>28463</v>
      </c>
      <c r="B705" s="130" t="s">
        <v>28497</v>
      </c>
      <c r="C705" s="130">
        <v>25253744750</v>
      </c>
      <c r="D705" s="130" t="s">
        <v>20915</v>
      </c>
      <c r="E705" s="130" t="s">
        <v>10123</v>
      </c>
      <c r="F705" s="130" t="s">
        <v>28493</v>
      </c>
      <c r="G705" s="129">
        <v>2014</v>
      </c>
      <c r="H705" s="128">
        <v>20000</v>
      </c>
    </row>
    <row r="706" spans="1:8" ht="24.75" customHeight="1">
      <c r="A706" s="130" t="s">
        <v>28463</v>
      </c>
      <c r="B706" s="130" t="s">
        <v>28496</v>
      </c>
      <c r="C706" s="130"/>
      <c r="D706" s="130" t="s">
        <v>20915</v>
      </c>
      <c r="E706" s="130" t="s">
        <v>10123</v>
      </c>
      <c r="F706" s="130" t="s">
        <v>28495</v>
      </c>
      <c r="G706" s="129">
        <v>2014</v>
      </c>
      <c r="H706" s="128">
        <v>8000</v>
      </c>
    </row>
    <row r="707" spans="1:8" ht="24.75" customHeight="1">
      <c r="A707" s="130" t="s">
        <v>28463</v>
      </c>
      <c r="B707" s="130" t="s">
        <v>28494</v>
      </c>
      <c r="C707" s="130"/>
      <c r="D707" s="130" t="s">
        <v>20915</v>
      </c>
      <c r="E707" s="130" t="s">
        <v>23307</v>
      </c>
      <c r="F707" s="130" t="s">
        <v>28493</v>
      </c>
      <c r="G707" s="129">
        <v>2014</v>
      </c>
      <c r="H707" s="128">
        <v>30000</v>
      </c>
    </row>
    <row r="708" spans="1:8" ht="24.75" customHeight="1">
      <c r="A708" s="130" t="s">
        <v>28463</v>
      </c>
      <c r="B708" s="130" t="s">
        <v>28492</v>
      </c>
      <c r="C708" s="130">
        <v>15549949182</v>
      </c>
      <c r="D708" s="130" t="s">
        <v>20915</v>
      </c>
      <c r="E708" s="130" t="s">
        <v>23307</v>
      </c>
      <c r="F708" s="130" t="s">
        <v>28491</v>
      </c>
      <c r="G708" s="129">
        <v>2014</v>
      </c>
      <c r="H708" s="128">
        <v>160000</v>
      </c>
    </row>
    <row r="709" spans="1:8" ht="24.75" customHeight="1">
      <c r="A709" s="130" t="s">
        <v>28463</v>
      </c>
      <c r="B709" s="130" t="s">
        <v>28490</v>
      </c>
      <c r="C709" s="130">
        <v>74229616082</v>
      </c>
      <c r="D709" s="130" t="s">
        <v>20915</v>
      </c>
      <c r="E709" s="130" t="s">
        <v>23307</v>
      </c>
      <c r="F709" s="130" t="s">
        <v>28489</v>
      </c>
      <c r="G709" s="129">
        <v>2014</v>
      </c>
      <c r="H709" s="128">
        <v>134500</v>
      </c>
    </row>
    <row r="710" spans="1:8" ht="24.75" customHeight="1">
      <c r="A710" s="130" t="s">
        <v>28463</v>
      </c>
      <c r="B710" s="130" t="s">
        <v>28488</v>
      </c>
      <c r="C710" s="130"/>
      <c r="D710" s="130" t="s">
        <v>20915</v>
      </c>
      <c r="E710" s="130" t="s">
        <v>23307</v>
      </c>
      <c r="F710" s="130" t="s">
        <v>28487</v>
      </c>
      <c r="G710" s="129">
        <v>2014</v>
      </c>
      <c r="H710" s="128">
        <v>80500</v>
      </c>
    </row>
    <row r="711" spans="1:8" ht="24.75" customHeight="1">
      <c r="A711" s="130" t="s">
        <v>28463</v>
      </c>
      <c r="B711" s="130" t="s">
        <v>28486</v>
      </c>
      <c r="C711" s="130"/>
      <c r="D711" s="130" t="s">
        <v>20915</v>
      </c>
      <c r="E711" s="130" t="s">
        <v>23307</v>
      </c>
      <c r="F711" s="130" t="s">
        <v>28485</v>
      </c>
      <c r="G711" s="129">
        <v>2014</v>
      </c>
      <c r="H711" s="128">
        <v>6000</v>
      </c>
    </row>
    <row r="712" spans="1:8" ht="24.75" customHeight="1">
      <c r="A712" s="130" t="s">
        <v>28463</v>
      </c>
      <c r="B712" s="130" t="s">
        <v>28484</v>
      </c>
      <c r="C712" s="130"/>
      <c r="D712" s="130" t="s">
        <v>20915</v>
      </c>
      <c r="E712" s="130" t="s">
        <v>23307</v>
      </c>
      <c r="F712" s="130" t="s">
        <v>28483</v>
      </c>
      <c r="G712" s="129">
        <v>2014</v>
      </c>
      <c r="H712" s="128">
        <v>14500</v>
      </c>
    </row>
    <row r="713" spans="1:8" ht="24.75" customHeight="1">
      <c r="A713" s="130" t="s">
        <v>28463</v>
      </c>
      <c r="B713" s="130" t="s">
        <v>28482</v>
      </c>
      <c r="C713" s="130" t="s">
        <v>28481</v>
      </c>
      <c r="D713" s="130" t="s">
        <v>20915</v>
      </c>
      <c r="E713" s="130" t="s">
        <v>23307</v>
      </c>
      <c r="F713" s="130" t="s">
        <v>28480</v>
      </c>
      <c r="G713" s="129">
        <v>2014</v>
      </c>
      <c r="H713" s="128">
        <v>2000</v>
      </c>
    </row>
    <row r="714" spans="1:8" ht="24.75" customHeight="1">
      <c r="A714" s="130" t="s">
        <v>28463</v>
      </c>
      <c r="B714" s="130" t="s">
        <v>28479</v>
      </c>
      <c r="C714" s="130"/>
      <c r="D714" s="130" t="s">
        <v>20915</v>
      </c>
      <c r="E714" s="130" t="s">
        <v>23307</v>
      </c>
      <c r="F714" s="130" t="s">
        <v>28478</v>
      </c>
      <c r="G714" s="129">
        <v>2014</v>
      </c>
      <c r="H714" s="128">
        <v>8500</v>
      </c>
    </row>
    <row r="715" spans="1:8" ht="24.75" customHeight="1">
      <c r="A715" s="130" t="s">
        <v>28463</v>
      </c>
      <c r="B715" s="130" t="s">
        <v>28477</v>
      </c>
      <c r="C715" s="130" t="s">
        <v>28476</v>
      </c>
      <c r="D715" s="130" t="s">
        <v>20915</v>
      </c>
      <c r="E715" s="130" t="s">
        <v>23307</v>
      </c>
      <c r="F715" s="130" t="s">
        <v>28468</v>
      </c>
      <c r="G715" s="129">
        <v>2014</v>
      </c>
      <c r="H715" s="128">
        <v>31623.7</v>
      </c>
    </row>
    <row r="716" spans="1:8" ht="24.75" customHeight="1">
      <c r="A716" s="130" t="s">
        <v>28463</v>
      </c>
      <c r="B716" s="130" t="s">
        <v>28475</v>
      </c>
      <c r="C716" s="130"/>
      <c r="D716" s="130" t="s">
        <v>20915</v>
      </c>
      <c r="E716" s="130" t="s">
        <v>23307</v>
      </c>
      <c r="F716" s="130" t="s">
        <v>28474</v>
      </c>
      <c r="G716" s="129">
        <v>2014</v>
      </c>
      <c r="H716" s="128">
        <v>15000</v>
      </c>
    </row>
    <row r="717" spans="1:8" ht="24.75" customHeight="1">
      <c r="A717" s="130" t="s">
        <v>28463</v>
      </c>
      <c r="B717" s="130" t="s">
        <v>28473</v>
      </c>
      <c r="C717" s="130"/>
      <c r="D717" s="130" t="s">
        <v>20915</v>
      </c>
      <c r="E717" s="130" t="s">
        <v>23307</v>
      </c>
      <c r="F717" s="130" t="s">
        <v>28472</v>
      </c>
      <c r="G717" s="129">
        <v>2014</v>
      </c>
      <c r="H717" s="128">
        <v>10000</v>
      </c>
    </row>
    <row r="718" spans="1:8" ht="24.75" customHeight="1">
      <c r="A718" s="130" t="s">
        <v>28463</v>
      </c>
      <c r="B718" s="130" t="s">
        <v>28471</v>
      </c>
      <c r="C718" s="130">
        <v>26651110978</v>
      </c>
      <c r="D718" s="130" t="s">
        <v>20915</v>
      </c>
      <c r="E718" s="130" t="s">
        <v>23307</v>
      </c>
      <c r="F718" s="130" t="s">
        <v>28470</v>
      </c>
      <c r="G718" s="129">
        <v>2014</v>
      </c>
      <c r="H718" s="128">
        <v>12000</v>
      </c>
    </row>
    <row r="719" spans="1:8" ht="24.75" customHeight="1">
      <c r="A719" s="130" t="s">
        <v>28463</v>
      </c>
      <c r="B719" s="130" t="s">
        <v>28469</v>
      </c>
      <c r="C719" s="130"/>
      <c r="D719" s="130" t="s">
        <v>20915</v>
      </c>
      <c r="E719" s="130" t="s">
        <v>23307</v>
      </c>
      <c r="F719" s="130" t="s">
        <v>28468</v>
      </c>
      <c r="G719" s="129">
        <v>2014</v>
      </c>
      <c r="H719" s="128">
        <v>8000</v>
      </c>
    </row>
    <row r="720" spans="1:8" ht="24.75" customHeight="1">
      <c r="A720" s="130" t="s">
        <v>28463</v>
      </c>
      <c r="B720" s="130" t="s">
        <v>28467</v>
      </c>
      <c r="C720" s="130"/>
      <c r="D720" s="130" t="s">
        <v>20915</v>
      </c>
      <c r="E720" s="130" t="s">
        <v>23307</v>
      </c>
      <c r="F720" s="130" t="s">
        <v>28466</v>
      </c>
      <c r="G720" s="129">
        <v>2014</v>
      </c>
      <c r="H720" s="128">
        <v>7000</v>
      </c>
    </row>
    <row r="721" spans="1:8" ht="24.75" customHeight="1">
      <c r="A721" s="130" t="s">
        <v>28463</v>
      </c>
      <c r="B721" s="130" t="s">
        <v>28465</v>
      </c>
      <c r="C721" s="130"/>
      <c r="D721" s="130" t="s">
        <v>20915</v>
      </c>
      <c r="E721" s="130" t="s">
        <v>28460</v>
      </c>
      <c r="F721" s="130" t="s">
        <v>28464</v>
      </c>
      <c r="G721" s="129">
        <v>2014</v>
      </c>
      <c r="H721" s="128">
        <v>189000.04</v>
      </c>
    </row>
    <row r="722" spans="1:8" ht="24.75" customHeight="1">
      <c r="A722" s="130" t="s">
        <v>28463</v>
      </c>
      <c r="B722" s="130" t="s">
        <v>28462</v>
      </c>
      <c r="C722" s="130" t="s">
        <v>28461</v>
      </c>
      <c r="D722" s="130" t="s">
        <v>20915</v>
      </c>
      <c r="E722" s="130" t="s">
        <v>28460</v>
      </c>
      <c r="F722" s="130" t="s">
        <v>28459</v>
      </c>
      <c r="G722" s="129">
        <v>2014</v>
      </c>
      <c r="H722" s="128">
        <v>167480.04999999999</v>
      </c>
    </row>
    <row r="723" spans="1:8" ht="24.75" customHeight="1">
      <c r="A723" s="130" t="s">
        <v>28442</v>
      </c>
      <c r="B723" s="130" t="s">
        <v>28458</v>
      </c>
      <c r="C723" s="130" t="s">
        <v>28457</v>
      </c>
      <c r="D723" s="130" t="s">
        <v>21172</v>
      </c>
      <c r="E723" s="130" t="s">
        <v>28440</v>
      </c>
      <c r="F723" s="130" t="s">
        <v>28456</v>
      </c>
      <c r="G723" s="129">
        <v>2014</v>
      </c>
      <c r="H723" s="128">
        <v>50306.98</v>
      </c>
    </row>
    <row r="724" spans="1:8" ht="24.75" customHeight="1">
      <c r="A724" s="130" t="s">
        <v>28442</v>
      </c>
      <c r="B724" s="130" t="s">
        <v>28455</v>
      </c>
      <c r="C724" s="130" t="s">
        <v>28454</v>
      </c>
      <c r="D724" s="130" t="s">
        <v>21172</v>
      </c>
      <c r="E724" s="130" t="s">
        <v>28440</v>
      </c>
      <c r="F724" s="130" t="s">
        <v>28453</v>
      </c>
      <c r="G724" s="129">
        <v>2014</v>
      </c>
      <c r="H724" s="128">
        <v>50664.29</v>
      </c>
    </row>
    <row r="725" spans="1:8" ht="24.75" customHeight="1">
      <c r="A725" s="130" t="s">
        <v>28442</v>
      </c>
      <c r="B725" s="130" t="s">
        <v>28452</v>
      </c>
      <c r="C725" s="130" t="s">
        <v>28451</v>
      </c>
      <c r="D725" s="130" t="s">
        <v>21172</v>
      </c>
      <c r="E725" s="130" t="s">
        <v>28440</v>
      </c>
      <c r="F725" s="130" t="s">
        <v>28450</v>
      </c>
      <c r="G725" s="129">
        <v>2014</v>
      </c>
      <c r="H725" s="128">
        <v>5233</v>
      </c>
    </row>
    <row r="726" spans="1:8" ht="24.75" customHeight="1">
      <c r="A726" s="130" t="s">
        <v>28442</v>
      </c>
      <c r="B726" s="130" t="s">
        <v>28449</v>
      </c>
      <c r="C726" s="130" t="s">
        <v>28448</v>
      </c>
      <c r="D726" s="130" t="s">
        <v>21172</v>
      </c>
      <c r="E726" s="130" t="s">
        <v>28440</v>
      </c>
      <c r="F726" s="130" t="s">
        <v>8350</v>
      </c>
      <c r="G726" s="129">
        <v>2014</v>
      </c>
      <c r="H726" s="128">
        <v>36458.31</v>
      </c>
    </row>
    <row r="727" spans="1:8" ht="24.75" customHeight="1">
      <c r="A727" s="130" t="s">
        <v>28442</v>
      </c>
      <c r="B727" s="130" t="s">
        <v>28447</v>
      </c>
      <c r="C727" s="130" t="s">
        <v>28446</v>
      </c>
      <c r="D727" s="130" t="s">
        <v>21172</v>
      </c>
      <c r="E727" s="130" t="s">
        <v>28440</v>
      </c>
      <c r="F727" s="130" t="s">
        <v>28445</v>
      </c>
      <c r="G727" s="129">
        <v>2014</v>
      </c>
      <c r="H727" s="128">
        <v>5639.96</v>
      </c>
    </row>
    <row r="728" spans="1:8" ht="24.75" customHeight="1">
      <c r="A728" s="130" t="s">
        <v>28442</v>
      </c>
      <c r="B728" s="130" t="s">
        <v>28444</v>
      </c>
      <c r="C728" s="130"/>
      <c r="D728" s="130" t="s">
        <v>21172</v>
      </c>
      <c r="E728" s="130" t="s">
        <v>28440</v>
      </c>
      <c r="F728" s="130" t="s">
        <v>28443</v>
      </c>
      <c r="G728" s="129">
        <v>2014</v>
      </c>
      <c r="H728" s="128">
        <v>7910</v>
      </c>
    </row>
    <row r="729" spans="1:8" ht="24.75" customHeight="1">
      <c r="A729" s="130" t="s">
        <v>28442</v>
      </c>
      <c r="B729" s="130" t="s">
        <v>28441</v>
      </c>
      <c r="C729" s="130"/>
      <c r="D729" s="130" t="s">
        <v>21172</v>
      </c>
      <c r="E729" s="130" t="s">
        <v>28440</v>
      </c>
      <c r="F729" s="130" t="s">
        <v>24161</v>
      </c>
      <c r="G729" s="129">
        <v>2014</v>
      </c>
      <c r="H729" s="128">
        <v>5000</v>
      </c>
    </row>
    <row r="730" spans="1:8" ht="24.75" customHeight="1">
      <c r="A730" s="130" t="s">
        <v>28420</v>
      </c>
      <c r="B730" s="130" t="s">
        <v>28439</v>
      </c>
      <c r="C730" s="130" t="s">
        <v>28438</v>
      </c>
      <c r="D730" s="130" t="s">
        <v>20944</v>
      </c>
      <c r="E730" s="130" t="s">
        <v>1390</v>
      </c>
      <c r="F730" s="130"/>
      <c r="G730" s="129">
        <v>2014</v>
      </c>
      <c r="H730" s="128">
        <v>3000</v>
      </c>
    </row>
    <row r="731" spans="1:8" ht="24.75" customHeight="1">
      <c r="A731" s="130" t="s">
        <v>28420</v>
      </c>
      <c r="B731" s="130" t="s">
        <v>28437</v>
      </c>
      <c r="C731" s="130" t="s">
        <v>28436</v>
      </c>
      <c r="D731" s="130" t="s">
        <v>20944</v>
      </c>
      <c r="E731" s="130" t="s">
        <v>1390</v>
      </c>
      <c r="F731" s="130"/>
      <c r="G731" s="129">
        <v>2014</v>
      </c>
      <c r="H731" s="128">
        <v>10000</v>
      </c>
    </row>
    <row r="732" spans="1:8" ht="24.75" customHeight="1">
      <c r="A732" s="130" t="s">
        <v>28420</v>
      </c>
      <c r="B732" s="130" t="s">
        <v>28435</v>
      </c>
      <c r="C732" s="130" t="s">
        <v>28434</v>
      </c>
      <c r="D732" s="130" t="s">
        <v>20944</v>
      </c>
      <c r="E732" s="130" t="s">
        <v>1390</v>
      </c>
      <c r="F732" s="130"/>
      <c r="G732" s="129">
        <v>2014</v>
      </c>
      <c r="H732" s="128">
        <v>5000</v>
      </c>
    </row>
    <row r="733" spans="1:8" ht="24.75" customHeight="1">
      <c r="A733" s="130" t="s">
        <v>28420</v>
      </c>
      <c r="B733" s="130" t="s">
        <v>28433</v>
      </c>
      <c r="C733" s="130" t="s">
        <v>28432</v>
      </c>
      <c r="D733" s="130" t="s">
        <v>20944</v>
      </c>
      <c r="E733" s="130" t="s">
        <v>1390</v>
      </c>
      <c r="F733" s="130"/>
      <c r="G733" s="129">
        <v>2014</v>
      </c>
      <c r="H733" s="128">
        <v>3000</v>
      </c>
    </row>
    <row r="734" spans="1:8" ht="24.75" customHeight="1">
      <c r="A734" s="130" t="s">
        <v>28420</v>
      </c>
      <c r="B734" s="130" t="s">
        <v>28431</v>
      </c>
      <c r="C734" s="130" t="s">
        <v>28430</v>
      </c>
      <c r="D734" s="130" t="s">
        <v>20944</v>
      </c>
      <c r="E734" s="130" t="s">
        <v>1390</v>
      </c>
      <c r="F734" s="130"/>
      <c r="G734" s="129">
        <v>2014</v>
      </c>
      <c r="H734" s="128">
        <v>4000</v>
      </c>
    </row>
    <row r="735" spans="1:8" ht="24.75" customHeight="1">
      <c r="A735" s="130" t="s">
        <v>28420</v>
      </c>
      <c r="B735" s="130" t="s">
        <v>28429</v>
      </c>
      <c r="C735" s="130" t="s">
        <v>28428</v>
      </c>
      <c r="D735" s="130" t="s">
        <v>20944</v>
      </c>
      <c r="E735" s="130" t="s">
        <v>1390</v>
      </c>
      <c r="F735" s="130"/>
      <c r="G735" s="129">
        <v>2014</v>
      </c>
      <c r="H735" s="128">
        <v>2000</v>
      </c>
    </row>
    <row r="736" spans="1:8" ht="24.75" customHeight="1">
      <c r="A736" s="130" t="s">
        <v>28420</v>
      </c>
      <c r="B736" s="130" t="s">
        <v>28427</v>
      </c>
      <c r="C736" s="130" t="s">
        <v>28426</v>
      </c>
      <c r="D736" s="130" t="s">
        <v>20944</v>
      </c>
      <c r="E736" s="130" t="s">
        <v>1390</v>
      </c>
      <c r="F736" s="130"/>
      <c r="G736" s="129">
        <v>2014</v>
      </c>
      <c r="H736" s="128">
        <v>10500</v>
      </c>
    </row>
    <row r="737" spans="1:8" ht="24.75" customHeight="1">
      <c r="A737" s="130" t="s">
        <v>28420</v>
      </c>
      <c r="B737" s="130" t="s">
        <v>28425</v>
      </c>
      <c r="C737" s="130" t="s">
        <v>28424</v>
      </c>
      <c r="D737" s="130" t="s">
        <v>20944</v>
      </c>
      <c r="E737" s="130" t="s">
        <v>1390</v>
      </c>
      <c r="F737" s="130"/>
      <c r="G737" s="129">
        <v>2014</v>
      </c>
      <c r="H737" s="128">
        <v>3000</v>
      </c>
    </row>
    <row r="738" spans="1:8" ht="24.75" customHeight="1">
      <c r="A738" s="130" t="s">
        <v>28420</v>
      </c>
      <c r="B738" s="130" t="s">
        <v>28423</v>
      </c>
      <c r="C738" s="130" t="s">
        <v>28422</v>
      </c>
      <c r="D738" s="130" t="s">
        <v>20944</v>
      </c>
      <c r="E738" s="130" t="s">
        <v>1390</v>
      </c>
      <c r="F738" s="130"/>
      <c r="G738" s="129">
        <v>2014</v>
      </c>
      <c r="H738" s="128">
        <v>84000</v>
      </c>
    </row>
    <row r="739" spans="1:8" ht="24.75" customHeight="1">
      <c r="A739" s="130" t="s">
        <v>28420</v>
      </c>
      <c r="B739" s="130" t="s">
        <v>28421</v>
      </c>
      <c r="C739" s="130" t="s">
        <v>12136</v>
      </c>
      <c r="D739" s="130" t="s">
        <v>20944</v>
      </c>
      <c r="E739" s="130" t="s">
        <v>1390</v>
      </c>
      <c r="F739" s="130"/>
      <c r="G739" s="129">
        <v>2014</v>
      </c>
      <c r="H739" s="128">
        <v>41587.769999999997</v>
      </c>
    </row>
    <row r="740" spans="1:8" ht="24.75" customHeight="1">
      <c r="A740" s="130" t="s">
        <v>28420</v>
      </c>
      <c r="B740" s="130" t="s">
        <v>28419</v>
      </c>
      <c r="C740" s="130" t="s">
        <v>28418</v>
      </c>
      <c r="D740" s="130" t="s">
        <v>20944</v>
      </c>
      <c r="E740" s="130" t="s">
        <v>1390</v>
      </c>
      <c r="F740" s="130"/>
      <c r="G740" s="129">
        <v>2014</v>
      </c>
      <c r="H740" s="128">
        <v>10000</v>
      </c>
    </row>
    <row r="741" spans="1:8" ht="24.75" customHeight="1">
      <c r="A741" s="130" t="s">
        <v>28300</v>
      </c>
      <c r="B741" s="130" t="s">
        <v>28417</v>
      </c>
      <c r="C741" s="130" t="s">
        <v>28416</v>
      </c>
      <c r="D741" s="130" t="s">
        <v>21617</v>
      </c>
      <c r="E741" s="130" t="s">
        <v>28415</v>
      </c>
      <c r="F741" s="130" t="s">
        <v>28414</v>
      </c>
      <c r="G741" s="129">
        <v>2014</v>
      </c>
      <c r="H741" s="128">
        <v>3000</v>
      </c>
    </row>
    <row r="742" spans="1:8" ht="24.75" customHeight="1">
      <c r="A742" s="130" t="s">
        <v>28300</v>
      </c>
      <c r="B742" s="130" t="s">
        <v>28413</v>
      </c>
      <c r="C742" s="130" t="s">
        <v>28412</v>
      </c>
      <c r="D742" s="130" t="s">
        <v>21617</v>
      </c>
      <c r="E742" s="130" t="s">
        <v>28411</v>
      </c>
      <c r="F742" s="130" t="s">
        <v>28410</v>
      </c>
      <c r="G742" s="129">
        <v>2014</v>
      </c>
      <c r="H742" s="128">
        <v>5000</v>
      </c>
    </row>
    <row r="743" spans="1:8" ht="24.75" customHeight="1">
      <c r="A743" s="130" t="s">
        <v>28300</v>
      </c>
      <c r="B743" s="130" t="s">
        <v>28409</v>
      </c>
      <c r="C743" s="130" t="s">
        <v>28408</v>
      </c>
      <c r="D743" s="130" t="s">
        <v>21617</v>
      </c>
      <c r="E743" s="130" t="s">
        <v>28407</v>
      </c>
      <c r="F743" s="130" t="s">
        <v>28363</v>
      </c>
      <c r="G743" s="129">
        <v>2014</v>
      </c>
      <c r="H743" s="128">
        <v>2000</v>
      </c>
    </row>
    <row r="744" spans="1:8" ht="24.75" customHeight="1">
      <c r="A744" s="130" t="s">
        <v>28300</v>
      </c>
      <c r="B744" s="130" t="s">
        <v>28406</v>
      </c>
      <c r="C744" s="130" t="s">
        <v>28405</v>
      </c>
      <c r="D744" s="130" t="s">
        <v>21617</v>
      </c>
      <c r="E744" s="130" t="s">
        <v>28355</v>
      </c>
      <c r="F744" s="130" t="s">
        <v>28404</v>
      </c>
      <c r="G744" s="129">
        <v>2014</v>
      </c>
      <c r="H744" s="128">
        <v>15786.2</v>
      </c>
    </row>
    <row r="745" spans="1:8" ht="24.75" customHeight="1">
      <c r="A745" s="130" t="s">
        <v>28300</v>
      </c>
      <c r="B745" s="130" t="s">
        <v>28403</v>
      </c>
      <c r="C745" s="130" t="s">
        <v>28402</v>
      </c>
      <c r="D745" s="130" t="s">
        <v>21617</v>
      </c>
      <c r="E745" s="130" t="s">
        <v>28401</v>
      </c>
      <c r="F745" s="130" t="s">
        <v>28400</v>
      </c>
      <c r="G745" s="129">
        <v>2014</v>
      </c>
      <c r="H745" s="128">
        <v>29766.13</v>
      </c>
    </row>
    <row r="746" spans="1:8" ht="24.75" customHeight="1">
      <c r="A746" s="130" t="s">
        <v>28300</v>
      </c>
      <c r="B746" s="130" t="s">
        <v>28399</v>
      </c>
      <c r="C746" s="130" t="s">
        <v>28398</v>
      </c>
      <c r="D746" s="130" t="s">
        <v>21617</v>
      </c>
      <c r="E746" s="130" t="s">
        <v>28397</v>
      </c>
      <c r="F746" s="130" t="s">
        <v>28396</v>
      </c>
      <c r="G746" s="129">
        <v>2014</v>
      </c>
      <c r="H746" s="128">
        <v>20000</v>
      </c>
    </row>
    <row r="747" spans="1:8" ht="24.75" customHeight="1">
      <c r="A747" s="130" t="s">
        <v>28300</v>
      </c>
      <c r="B747" s="130" t="s">
        <v>28395</v>
      </c>
      <c r="C747" s="130" t="s">
        <v>22421</v>
      </c>
      <c r="D747" s="130" t="s">
        <v>21617</v>
      </c>
      <c r="E747" s="130" t="s">
        <v>28306</v>
      </c>
      <c r="F747" s="130" t="s">
        <v>28394</v>
      </c>
      <c r="G747" s="129">
        <v>2014</v>
      </c>
      <c r="H747" s="128">
        <v>2000</v>
      </c>
    </row>
    <row r="748" spans="1:8" ht="24.75" customHeight="1">
      <c r="A748" s="130" t="s">
        <v>28300</v>
      </c>
      <c r="B748" s="130" t="s">
        <v>28393</v>
      </c>
      <c r="C748" s="130" t="s">
        <v>28392</v>
      </c>
      <c r="D748" s="130" t="s">
        <v>21617</v>
      </c>
      <c r="E748" s="130" t="s">
        <v>28391</v>
      </c>
      <c r="F748" s="130" t="s">
        <v>28390</v>
      </c>
      <c r="G748" s="129">
        <v>2014</v>
      </c>
      <c r="H748" s="128">
        <v>1000</v>
      </c>
    </row>
    <row r="749" spans="1:8" ht="24.75" customHeight="1">
      <c r="A749" s="130" t="s">
        <v>28300</v>
      </c>
      <c r="B749" s="130" t="s">
        <v>28389</v>
      </c>
      <c r="C749" s="130" t="s">
        <v>28388</v>
      </c>
      <c r="D749" s="130" t="s">
        <v>21617</v>
      </c>
      <c r="E749" s="130" t="s">
        <v>28306</v>
      </c>
      <c r="F749" s="130" t="s">
        <v>28387</v>
      </c>
      <c r="G749" s="129">
        <v>2014</v>
      </c>
      <c r="H749" s="128">
        <v>56432</v>
      </c>
    </row>
    <row r="750" spans="1:8" ht="24.75" customHeight="1">
      <c r="A750" s="130" t="s">
        <v>28300</v>
      </c>
      <c r="B750" s="130" t="s">
        <v>28386</v>
      </c>
      <c r="C750" s="130"/>
      <c r="D750" s="130" t="s">
        <v>21617</v>
      </c>
      <c r="E750" s="130" t="s">
        <v>28303</v>
      </c>
      <c r="F750" s="130"/>
      <c r="G750" s="129">
        <v>2014</v>
      </c>
      <c r="H750" s="128">
        <v>5000</v>
      </c>
    </row>
    <row r="751" spans="1:8" ht="24.75" customHeight="1">
      <c r="A751" s="130" t="s">
        <v>28300</v>
      </c>
      <c r="B751" s="130" t="s">
        <v>28385</v>
      </c>
      <c r="C751" s="130" t="s">
        <v>28384</v>
      </c>
      <c r="D751" s="130" t="s">
        <v>21617</v>
      </c>
      <c r="E751" s="130" t="s">
        <v>28334</v>
      </c>
      <c r="F751" s="130" t="s">
        <v>28383</v>
      </c>
      <c r="G751" s="129">
        <v>2014</v>
      </c>
      <c r="H751" s="128">
        <v>3000</v>
      </c>
    </row>
    <row r="752" spans="1:8" ht="24.75" customHeight="1">
      <c r="A752" s="130" t="s">
        <v>28300</v>
      </c>
      <c r="B752" s="130" t="s">
        <v>28382</v>
      </c>
      <c r="C752" s="130" t="s">
        <v>28381</v>
      </c>
      <c r="D752" s="130" t="s">
        <v>21617</v>
      </c>
      <c r="E752" s="130" t="s">
        <v>28328</v>
      </c>
      <c r="F752" s="130" t="s">
        <v>28380</v>
      </c>
      <c r="G752" s="129">
        <v>2014</v>
      </c>
      <c r="H752" s="128">
        <v>133803.26</v>
      </c>
    </row>
    <row r="753" spans="1:8" ht="24.75" customHeight="1">
      <c r="A753" s="130" t="s">
        <v>28300</v>
      </c>
      <c r="B753" s="130" t="s">
        <v>28379</v>
      </c>
      <c r="C753" s="130" t="s">
        <v>28378</v>
      </c>
      <c r="D753" s="130" t="s">
        <v>21617</v>
      </c>
      <c r="E753" s="130" t="s">
        <v>28328</v>
      </c>
      <c r="F753" s="130" t="s">
        <v>28377</v>
      </c>
      <c r="G753" s="129">
        <v>2014</v>
      </c>
      <c r="H753" s="128">
        <v>26252.45</v>
      </c>
    </row>
    <row r="754" spans="1:8" ht="24.75" customHeight="1">
      <c r="A754" s="130" t="s">
        <v>28300</v>
      </c>
      <c r="B754" s="130" t="s">
        <v>28376</v>
      </c>
      <c r="C754" s="130" t="s">
        <v>28375</v>
      </c>
      <c r="D754" s="130" t="s">
        <v>21617</v>
      </c>
      <c r="E754" s="130" t="s">
        <v>28334</v>
      </c>
      <c r="F754" s="130" t="s">
        <v>28374</v>
      </c>
      <c r="G754" s="129">
        <v>2014</v>
      </c>
      <c r="H754" s="128">
        <v>5000</v>
      </c>
    </row>
    <row r="755" spans="1:8" ht="24.75" customHeight="1">
      <c r="A755" s="130" t="s">
        <v>28300</v>
      </c>
      <c r="B755" s="130" t="s">
        <v>28373</v>
      </c>
      <c r="C755" s="130" t="s">
        <v>28372</v>
      </c>
      <c r="D755" s="130" t="s">
        <v>21617</v>
      </c>
      <c r="E755" s="130" t="s">
        <v>28328</v>
      </c>
      <c r="F755" s="130" t="s">
        <v>28371</v>
      </c>
      <c r="G755" s="129">
        <v>2014</v>
      </c>
      <c r="H755" s="128">
        <v>64587.75</v>
      </c>
    </row>
    <row r="756" spans="1:8" ht="24.75" customHeight="1">
      <c r="A756" s="130" t="s">
        <v>28300</v>
      </c>
      <c r="B756" s="130" t="s">
        <v>28370</v>
      </c>
      <c r="C756" s="130" t="s">
        <v>28369</v>
      </c>
      <c r="D756" s="130" t="s">
        <v>21617</v>
      </c>
      <c r="E756" s="130" t="s">
        <v>28328</v>
      </c>
      <c r="F756" s="130" t="s">
        <v>28368</v>
      </c>
      <c r="G756" s="129">
        <v>2014</v>
      </c>
      <c r="H756" s="128">
        <v>15000</v>
      </c>
    </row>
    <row r="757" spans="1:8" ht="24.75" customHeight="1">
      <c r="A757" s="130" t="s">
        <v>28300</v>
      </c>
      <c r="B757" s="130" t="s">
        <v>28367</v>
      </c>
      <c r="C757" s="130">
        <v>1472791376</v>
      </c>
      <c r="D757" s="130" t="s">
        <v>21617</v>
      </c>
      <c r="E757" s="130" t="s">
        <v>28328</v>
      </c>
      <c r="F757" s="130" t="s">
        <v>28366</v>
      </c>
      <c r="G757" s="129">
        <v>2014</v>
      </c>
      <c r="H757" s="128">
        <v>14995.66</v>
      </c>
    </row>
    <row r="758" spans="1:8" ht="24.75" customHeight="1">
      <c r="A758" s="130" t="s">
        <v>28300</v>
      </c>
      <c r="B758" s="130" t="s">
        <v>28365</v>
      </c>
      <c r="C758" s="130">
        <v>26028159862</v>
      </c>
      <c r="D758" s="130" t="s">
        <v>21617</v>
      </c>
      <c r="E758" s="130" t="s">
        <v>28328</v>
      </c>
      <c r="F758" s="130" t="s">
        <v>28364</v>
      </c>
      <c r="G758" s="129">
        <v>2014</v>
      </c>
      <c r="H758" s="128">
        <v>56474.5</v>
      </c>
    </row>
    <row r="759" spans="1:8" ht="24.75" customHeight="1">
      <c r="A759" s="130" t="s">
        <v>28300</v>
      </c>
      <c r="B759" s="130" t="s">
        <v>1312</v>
      </c>
      <c r="C759" s="130">
        <v>46553375003</v>
      </c>
      <c r="D759" s="130" t="s">
        <v>21617</v>
      </c>
      <c r="E759" s="130" t="s">
        <v>28328</v>
      </c>
      <c r="F759" s="130" t="s">
        <v>28363</v>
      </c>
      <c r="G759" s="129">
        <v>2014</v>
      </c>
      <c r="H759" s="128">
        <v>9267.7800000000007</v>
      </c>
    </row>
    <row r="760" spans="1:8" ht="24.75" customHeight="1">
      <c r="A760" s="130" t="s">
        <v>28300</v>
      </c>
      <c r="B760" s="130" t="s">
        <v>28362</v>
      </c>
      <c r="C760" s="130">
        <v>26889141768</v>
      </c>
      <c r="D760" s="130" t="s">
        <v>21617</v>
      </c>
      <c r="E760" s="130" t="s">
        <v>28306</v>
      </c>
      <c r="F760" s="130" t="s">
        <v>28361</v>
      </c>
      <c r="G760" s="129">
        <v>2014</v>
      </c>
      <c r="H760" s="128">
        <v>4908.13</v>
      </c>
    </row>
    <row r="761" spans="1:8" ht="24.75" customHeight="1">
      <c r="A761" s="130" t="s">
        <v>28300</v>
      </c>
      <c r="B761" s="130" t="s">
        <v>28360</v>
      </c>
      <c r="C761" s="130">
        <v>37746728883</v>
      </c>
      <c r="D761" s="130" t="s">
        <v>21617</v>
      </c>
      <c r="E761" s="130" t="s">
        <v>1390</v>
      </c>
      <c r="F761" s="130" t="s">
        <v>28359</v>
      </c>
      <c r="G761" s="129">
        <v>2014</v>
      </c>
      <c r="H761" s="128">
        <v>20000</v>
      </c>
    </row>
    <row r="762" spans="1:8" ht="24.75" customHeight="1">
      <c r="A762" s="130" t="s">
        <v>28300</v>
      </c>
      <c r="B762" s="130" t="s">
        <v>28358</v>
      </c>
      <c r="C762" s="130">
        <v>86856424924</v>
      </c>
      <c r="D762" s="130" t="s">
        <v>21617</v>
      </c>
      <c r="E762" s="130" t="s">
        <v>28328</v>
      </c>
      <c r="F762" s="130" t="s">
        <v>28357</v>
      </c>
      <c r="G762" s="129">
        <v>2014</v>
      </c>
      <c r="H762" s="128">
        <v>5000</v>
      </c>
    </row>
    <row r="763" spans="1:8" ht="24.75" customHeight="1">
      <c r="A763" s="130" t="s">
        <v>28300</v>
      </c>
      <c r="B763" s="130" t="s">
        <v>28356</v>
      </c>
      <c r="C763" s="130">
        <v>35816323971</v>
      </c>
      <c r="D763" s="130" t="s">
        <v>21617</v>
      </c>
      <c r="E763" s="130" t="s">
        <v>28355</v>
      </c>
      <c r="F763" s="130" t="s">
        <v>28354</v>
      </c>
      <c r="G763" s="129">
        <v>2014</v>
      </c>
      <c r="H763" s="128">
        <v>57926.69</v>
      </c>
    </row>
    <row r="764" spans="1:8" ht="24.75" customHeight="1">
      <c r="A764" s="130" t="s">
        <v>28300</v>
      </c>
      <c r="B764" s="130" t="s">
        <v>28353</v>
      </c>
      <c r="C764" s="130">
        <v>66119711934</v>
      </c>
      <c r="D764" s="130" t="s">
        <v>21617</v>
      </c>
      <c r="E764" s="130" t="s">
        <v>28334</v>
      </c>
      <c r="F764" s="130" t="s">
        <v>28352</v>
      </c>
      <c r="G764" s="129">
        <v>2014</v>
      </c>
      <c r="H764" s="128">
        <v>40000</v>
      </c>
    </row>
    <row r="765" spans="1:8" ht="24.75" customHeight="1">
      <c r="A765" s="130" t="s">
        <v>28300</v>
      </c>
      <c r="B765" s="130" t="s">
        <v>28351</v>
      </c>
      <c r="C765" s="130">
        <v>26442776972</v>
      </c>
      <c r="D765" s="130" t="s">
        <v>21617</v>
      </c>
      <c r="E765" s="130" t="s">
        <v>28334</v>
      </c>
      <c r="F765" s="130" t="s">
        <v>28350</v>
      </c>
      <c r="G765" s="129">
        <v>2014</v>
      </c>
      <c r="H765" s="128">
        <v>25000</v>
      </c>
    </row>
    <row r="766" spans="1:8" ht="24.75" customHeight="1">
      <c r="A766" s="130" t="s">
        <v>28300</v>
      </c>
      <c r="B766" s="130" t="s">
        <v>28349</v>
      </c>
      <c r="C766" s="130">
        <v>3533054678</v>
      </c>
      <c r="D766" s="130" t="s">
        <v>21617</v>
      </c>
      <c r="E766" s="130" t="s">
        <v>28334</v>
      </c>
      <c r="F766" s="130" t="s">
        <v>28348</v>
      </c>
      <c r="G766" s="129">
        <v>2014</v>
      </c>
      <c r="H766" s="128">
        <v>65000</v>
      </c>
    </row>
    <row r="767" spans="1:8" ht="24.75" customHeight="1">
      <c r="A767" s="130" t="s">
        <v>28300</v>
      </c>
      <c r="B767" s="130" t="s">
        <v>28347</v>
      </c>
      <c r="C767" s="130">
        <v>92972369942</v>
      </c>
      <c r="D767" s="130" t="s">
        <v>21617</v>
      </c>
      <c r="E767" s="130" t="s">
        <v>28334</v>
      </c>
      <c r="F767" s="130" t="s">
        <v>28346</v>
      </c>
      <c r="G767" s="129">
        <v>2014</v>
      </c>
      <c r="H767" s="128">
        <v>4000</v>
      </c>
    </row>
    <row r="768" spans="1:8" ht="24.75" customHeight="1">
      <c r="A768" s="130" t="s">
        <v>28300</v>
      </c>
      <c r="B768" s="130" t="s">
        <v>28345</v>
      </c>
      <c r="C768" s="130">
        <v>69727213411</v>
      </c>
      <c r="D768" s="130" t="s">
        <v>21617</v>
      </c>
      <c r="E768" s="130" t="s">
        <v>28334</v>
      </c>
      <c r="F768" s="130" t="s">
        <v>28344</v>
      </c>
      <c r="G768" s="129">
        <v>2014</v>
      </c>
      <c r="H768" s="128">
        <v>5000</v>
      </c>
    </row>
    <row r="769" spans="1:8" ht="24.75" customHeight="1">
      <c r="A769" s="130" t="s">
        <v>28300</v>
      </c>
      <c r="B769" s="130" t="s">
        <v>28343</v>
      </c>
      <c r="C769" s="130">
        <v>41307176382</v>
      </c>
      <c r="D769" s="130" t="s">
        <v>21617</v>
      </c>
      <c r="E769" s="130" t="s">
        <v>28303</v>
      </c>
      <c r="F769" s="130" t="s">
        <v>28342</v>
      </c>
      <c r="G769" s="129">
        <v>2014</v>
      </c>
      <c r="H769" s="128">
        <v>19413.75</v>
      </c>
    </row>
    <row r="770" spans="1:8" ht="24.75" customHeight="1">
      <c r="A770" s="130" t="s">
        <v>28300</v>
      </c>
      <c r="B770" s="130" t="s">
        <v>28341</v>
      </c>
      <c r="C770" s="130">
        <v>33251128242</v>
      </c>
      <c r="D770" s="130" t="s">
        <v>21617</v>
      </c>
      <c r="E770" s="130" t="s">
        <v>28303</v>
      </c>
      <c r="F770" s="130" t="s">
        <v>28340</v>
      </c>
      <c r="G770" s="129">
        <v>2014</v>
      </c>
      <c r="H770" s="128">
        <v>6000</v>
      </c>
    </row>
    <row r="771" spans="1:8" ht="24.75" customHeight="1">
      <c r="A771" s="130" t="s">
        <v>28300</v>
      </c>
      <c r="B771" s="130" t="s">
        <v>28339</v>
      </c>
      <c r="C771" s="130">
        <v>40771840841</v>
      </c>
      <c r="D771" s="130" t="s">
        <v>21617</v>
      </c>
      <c r="E771" s="130" t="s">
        <v>28334</v>
      </c>
      <c r="F771" s="130" t="s">
        <v>28338</v>
      </c>
      <c r="G771" s="129">
        <v>2014</v>
      </c>
      <c r="H771" s="128">
        <v>5000</v>
      </c>
    </row>
    <row r="772" spans="1:8" ht="24.75" customHeight="1">
      <c r="A772" s="130" t="s">
        <v>28300</v>
      </c>
      <c r="B772" s="130" t="s">
        <v>28337</v>
      </c>
      <c r="C772" s="130">
        <v>15964701991</v>
      </c>
      <c r="D772" s="130" t="s">
        <v>21617</v>
      </c>
      <c r="E772" s="130" t="s">
        <v>28334</v>
      </c>
      <c r="F772" s="130" t="s">
        <v>28336</v>
      </c>
      <c r="G772" s="129">
        <v>2014</v>
      </c>
      <c r="H772" s="128">
        <v>29897.98</v>
      </c>
    </row>
    <row r="773" spans="1:8" ht="24.75" customHeight="1">
      <c r="A773" s="130" t="s">
        <v>28300</v>
      </c>
      <c r="B773" s="130" t="s">
        <v>28335</v>
      </c>
      <c r="C773" s="130">
        <v>31674803861</v>
      </c>
      <c r="D773" s="130" t="s">
        <v>21617</v>
      </c>
      <c r="E773" s="130" t="s">
        <v>28334</v>
      </c>
      <c r="F773" s="130" t="s">
        <v>28333</v>
      </c>
      <c r="G773" s="129">
        <v>2014</v>
      </c>
      <c r="H773" s="128">
        <v>15000</v>
      </c>
    </row>
    <row r="774" spans="1:8" ht="24.75" customHeight="1">
      <c r="A774" s="130" t="s">
        <v>28300</v>
      </c>
      <c r="B774" s="130" t="s">
        <v>28332</v>
      </c>
      <c r="C774" s="130">
        <v>80713734687</v>
      </c>
      <c r="D774" s="130" t="s">
        <v>21617</v>
      </c>
      <c r="E774" s="130" t="s">
        <v>28306</v>
      </c>
      <c r="F774" s="130" t="s">
        <v>25761</v>
      </c>
      <c r="G774" s="129">
        <v>2014</v>
      </c>
      <c r="H774" s="128">
        <v>1500</v>
      </c>
    </row>
    <row r="775" spans="1:8" ht="24.75" customHeight="1">
      <c r="A775" s="130" t="s">
        <v>28300</v>
      </c>
      <c r="B775" s="130" t="s">
        <v>28331</v>
      </c>
      <c r="C775" s="130">
        <v>76455622311</v>
      </c>
      <c r="D775" s="130" t="s">
        <v>21617</v>
      </c>
      <c r="E775" s="130" t="s">
        <v>28306</v>
      </c>
      <c r="F775" s="130" t="s">
        <v>28330</v>
      </c>
      <c r="G775" s="129">
        <v>2014</v>
      </c>
      <c r="H775" s="128">
        <v>4000</v>
      </c>
    </row>
    <row r="776" spans="1:8" ht="24.75" customHeight="1">
      <c r="A776" s="130" t="s">
        <v>28300</v>
      </c>
      <c r="B776" s="130" t="s">
        <v>28329</v>
      </c>
      <c r="C776" s="130">
        <v>4345582762</v>
      </c>
      <c r="D776" s="130" t="s">
        <v>21617</v>
      </c>
      <c r="E776" s="130" t="s">
        <v>28328</v>
      </c>
      <c r="F776" s="130" t="s">
        <v>28327</v>
      </c>
      <c r="G776" s="129">
        <v>2014</v>
      </c>
      <c r="H776" s="128">
        <v>5000</v>
      </c>
    </row>
    <row r="777" spans="1:8" ht="24.75" customHeight="1">
      <c r="A777" s="130" t="s">
        <v>28300</v>
      </c>
      <c r="B777" s="130" t="s">
        <v>9652</v>
      </c>
      <c r="C777" s="130">
        <v>71954510830</v>
      </c>
      <c r="D777" s="130" t="s">
        <v>21617</v>
      </c>
      <c r="E777" s="130" t="s">
        <v>28306</v>
      </c>
      <c r="F777" s="130" t="s">
        <v>28326</v>
      </c>
      <c r="G777" s="129">
        <v>2014</v>
      </c>
      <c r="H777" s="128">
        <v>1000</v>
      </c>
    </row>
    <row r="778" spans="1:8" ht="24.75" customHeight="1">
      <c r="A778" s="130" t="s">
        <v>28300</v>
      </c>
      <c r="B778" s="130" t="s">
        <v>28325</v>
      </c>
      <c r="C778" s="130">
        <v>17299379476</v>
      </c>
      <c r="D778" s="130" t="s">
        <v>21617</v>
      </c>
      <c r="E778" s="130" t="s">
        <v>28306</v>
      </c>
      <c r="F778" s="130" t="s">
        <v>9662</v>
      </c>
      <c r="G778" s="129">
        <v>2014</v>
      </c>
      <c r="H778" s="128">
        <v>1500</v>
      </c>
    </row>
    <row r="779" spans="1:8" ht="24.75" customHeight="1">
      <c r="A779" s="130" t="s">
        <v>28300</v>
      </c>
      <c r="B779" s="130" t="s">
        <v>28324</v>
      </c>
      <c r="C779" s="130">
        <v>13644894582</v>
      </c>
      <c r="D779" s="130" t="s">
        <v>21617</v>
      </c>
      <c r="E779" s="130" t="s">
        <v>28306</v>
      </c>
      <c r="F779" s="130" t="s">
        <v>28323</v>
      </c>
      <c r="G779" s="129">
        <v>2014</v>
      </c>
      <c r="H779" s="128">
        <v>9144.7199999999993</v>
      </c>
    </row>
    <row r="780" spans="1:8" ht="24.75" customHeight="1">
      <c r="A780" s="130" t="s">
        <v>28300</v>
      </c>
      <c r="B780" s="130" t="s">
        <v>28322</v>
      </c>
      <c r="C780" s="130">
        <v>76318722399</v>
      </c>
      <c r="D780" s="130" t="s">
        <v>21617</v>
      </c>
      <c r="E780" s="130" t="s">
        <v>28318</v>
      </c>
      <c r="F780" s="130" t="s">
        <v>28321</v>
      </c>
      <c r="G780" s="129">
        <v>2014</v>
      </c>
      <c r="H780" s="128">
        <v>2000</v>
      </c>
    </row>
    <row r="781" spans="1:8" ht="24.75" customHeight="1">
      <c r="A781" s="130" t="s">
        <v>28300</v>
      </c>
      <c r="B781" s="130" t="s">
        <v>28320</v>
      </c>
      <c r="C781" s="130">
        <v>48646835982</v>
      </c>
      <c r="D781" s="130" t="s">
        <v>21617</v>
      </c>
      <c r="E781" s="130" t="s">
        <v>28306</v>
      </c>
      <c r="F781" s="130" t="s">
        <v>9649</v>
      </c>
      <c r="G781" s="129">
        <v>2014</v>
      </c>
      <c r="H781" s="128">
        <v>8000</v>
      </c>
    </row>
    <row r="782" spans="1:8" ht="24.75" customHeight="1">
      <c r="A782" s="130" t="s">
        <v>28300</v>
      </c>
      <c r="B782" s="130" t="s">
        <v>28319</v>
      </c>
      <c r="C782" s="130">
        <v>82907571905</v>
      </c>
      <c r="D782" s="130" t="s">
        <v>21617</v>
      </c>
      <c r="E782" s="130" t="s">
        <v>28318</v>
      </c>
      <c r="F782" s="130" t="s">
        <v>28317</v>
      </c>
      <c r="G782" s="129">
        <v>2014</v>
      </c>
      <c r="H782" s="128">
        <v>5000</v>
      </c>
    </row>
    <row r="783" spans="1:8" ht="24.75" customHeight="1">
      <c r="A783" s="130" t="s">
        <v>28300</v>
      </c>
      <c r="B783" s="130" t="s">
        <v>28316</v>
      </c>
      <c r="C783" s="130">
        <v>96618840257</v>
      </c>
      <c r="D783" s="130" t="s">
        <v>21617</v>
      </c>
      <c r="E783" s="130" t="s">
        <v>28303</v>
      </c>
      <c r="F783" s="130" t="s">
        <v>28315</v>
      </c>
      <c r="G783" s="129">
        <v>2014</v>
      </c>
      <c r="H783" s="128">
        <v>36748</v>
      </c>
    </row>
    <row r="784" spans="1:8" ht="24.75" customHeight="1">
      <c r="A784" s="130" t="s">
        <v>28300</v>
      </c>
      <c r="B784" s="130" t="s">
        <v>9722</v>
      </c>
      <c r="C784" s="130">
        <v>12632735476</v>
      </c>
      <c r="D784" s="130" t="s">
        <v>21617</v>
      </c>
      <c r="E784" s="130" t="s">
        <v>28303</v>
      </c>
      <c r="F784" s="130" t="s">
        <v>28314</v>
      </c>
      <c r="G784" s="129">
        <v>2014</v>
      </c>
      <c r="H784" s="128">
        <v>6000</v>
      </c>
    </row>
    <row r="785" spans="1:8" ht="24.75" customHeight="1">
      <c r="A785" s="130" t="s">
        <v>28300</v>
      </c>
      <c r="B785" s="130" t="s">
        <v>28313</v>
      </c>
      <c r="C785" s="130">
        <v>4341489477</v>
      </c>
      <c r="D785" s="130" t="s">
        <v>21617</v>
      </c>
      <c r="E785" s="130" t="s">
        <v>28303</v>
      </c>
      <c r="F785" s="130" t="s">
        <v>28312</v>
      </c>
      <c r="G785" s="129">
        <v>2014</v>
      </c>
      <c r="H785" s="128">
        <v>18000</v>
      </c>
    </row>
    <row r="786" spans="1:8" ht="24.75" customHeight="1">
      <c r="A786" s="130" t="s">
        <v>28300</v>
      </c>
      <c r="B786" s="130" t="s">
        <v>28311</v>
      </c>
      <c r="C786" s="130">
        <v>95951192179</v>
      </c>
      <c r="D786" s="130" t="s">
        <v>21617</v>
      </c>
      <c r="E786" s="130" t="s">
        <v>28306</v>
      </c>
      <c r="F786" s="130" t="s">
        <v>28310</v>
      </c>
      <c r="G786" s="129">
        <v>2014</v>
      </c>
      <c r="H786" s="128">
        <v>2000</v>
      </c>
    </row>
    <row r="787" spans="1:8" ht="24.75" customHeight="1">
      <c r="A787" s="130" t="s">
        <v>28300</v>
      </c>
      <c r="B787" s="130" t="s">
        <v>28309</v>
      </c>
      <c r="C787" s="130">
        <v>61916000339</v>
      </c>
      <c r="D787" s="130" t="s">
        <v>21617</v>
      </c>
      <c r="E787" s="130" t="s">
        <v>28303</v>
      </c>
      <c r="F787" s="130" t="s">
        <v>28308</v>
      </c>
      <c r="G787" s="129">
        <v>2014</v>
      </c>
      <c r="H787" s="128">
        <v>3000</v>
      </c>
    </row>
    <row r="788" spans="1:8" ht="24.75" customHeight="1">
      <c r="A788" s="130" t="s">
        <v>28300</v>
      </c>
      <c r="B788" s="130" t="s">
        <v>28307</v>
      </c>
      <c r="C788" s="130">
        <v>10640645408</v>
      </c>
      <c r="D788" s="130" t="s">
        <v>21617</v>
      </c>
      <c r="E788" s="130" t="s">
        <v>28306</v>
      </c>
      <c r="F788" s="130" t="s">
        <v>28305</v>
      </c>
      <c r="G788" s="129">
        <v>2014</v>
      </c>
      <c r="H788" s="128">
        <v>1000</v>
      </c>
    </row>
    <row r="789" spans="1:8" ht="24.75" customHeight="1">
      <c r="A789" s="130" t="s">
        <v>28300</v>
      </c>
      <c r="B789" s="130" t="s">
        <v>28304</v>
      </c>
      <c r="C789" s="130">
        <v>57689727015</v>
      </c>
      <c r="D789" s="130" t="s">
        <v>21617</v>
      </c>
      <c r="E789" s="130" t="s">
        <v>28303</v>
      </c>
      <c r="F789" s="130" t="s">
        <v>28302</v>
      </c>
      <c r="G789" s="129">
        <v>2014</v>
      </c>
      <c r="H789" s="128">
        <v>19904.509999999998</v>
      </c>
    </row>
    <row r="790" spans="1:8" ht="24.75" customHeight="1">
      <c r="A790" s="130" t="s">
        <v>28300</v>
      </c>
      <c r="B790" s="130" t="s">
        <v>28301</v>
      </c>
      <c r="C790" s="130"/>
      <c r="D790" s="130" t="s">
        <v>21617</v>
      </c>
      <c r="E790" s="130" t="s">
        <v>1390</v>
      </c>
      <c r="F790" s="130"/>
      <c r="G790" s="129">
        <v>2014</v>
      </c>
      <c r="H790" s="128">
        <v>56432</v>
      </c>
    </row>
    <row r="791" spans="1:8" ht="24.75" customHeight="1">
      <c r="A791" s="130" t="s">
        <v>28300</v>
      </c>
      <c r="B791" s="130" t="s">
        <v>8260</v>
      </c>
      <c r="C791" s="130"/>
      <c r="D791" s="130" t="s">
        <v>21617</v>
      </c>
      <c r="E791" s="130" t="s">
        <v>1390</v>
      </c>
      <c r="F791" s="130"/>
      <c r="G791" s="129">
        <v>2014</v>
      </c>
      <c r="H791" s="128">
        <v>8000</v>
      </c>
    </row>
    <row r="792" spans="1:8" ht="24.75" customHeight="1">
      <c r="A792" s="130" t="s">
        <v>28283</v>
      </c>
      <c r="B792" s="130" t="s">
        <v>28299</v>
      </c>
      <c r="C792" s="130">
        <v>59534320576</v>
      </c>
      <c r="D792" s="130" t="s">
        <v>21172</v>
      </c>
      <c r="E792" s="130" t="s">
        <v>1390</v>
      </c>
      <c r="F792" s="130"/>
      <c r="G792" s="129">
        <v>2014</v>
      </c>
      <c r="H792" s="128">
        <v>37000</v>
      </c>
    </row>
    <row r="793" spans="1:8" ht="24.75" customHeight="1">
      <c r="A793" s="130" t="s">
        <v>28283</v>
      </c>
      <c r="B793" s="130" t="s">
        <v>28298</v>
      </c>
      <c r="C793" s="130">
        <v>16483010639</v>
      </c>
      <c r="D793" s="130" t="s">
        <v>21172</v>
      </c>
      <c r="E793" s="130" t="s">
        <v>1390</v>
      </c>
      <c r="F793" s="130"/>
      <c r="G793" s="129">
        <v>2014</v>
      </c>
      <c r="H793" s="128">
        <v>14800</v>
      </c>
    </row>
    <row r="794" spans="1:8" ht="24.75" customHeight="1">
      <c r="A794" s="130" t="s">
        <v>28283</v>
      </c>
      <c r="B794" s="130" t="s">
        <v>28296</v>
      </c>
      <c r="C794" s="130" t="s">
        <v>28297</v>
      </c>
      <c r="D794" s="130" t="s">
        <v>21172</v>
      </c>
      <c r="E794" s="130" t="s">
        <v>1390</v>
      </c>
      <c r="F794" s="130"/>
      <c r="G794" s="129">
        <v>2014</v>
      </c>
      <c r="H794" s="128">
        <v>16949.009999999998</v>
      </c>
    </row>
    <row r="795" spans="1:8" ht="24.75" customHeight="1">
      <c r="A795" s="130" t="s">
        <v>28283</v>
      </c>
      <c r="B795" s="130" t="s">
        <v>28296</v>
      </c>
      <c r="C795" s="130">
        <v>8462146986</v>
      </c>
      <c r="D795" s="130" t="s">
        <v>21172</v>
      </c>
      <c r="E795" s="130" t="s">
        <v>1390</v>
      </c>
      <c r="F795" s="130"/>
      <c r="G795" s="129">
        <v>2014</v>
      </c>
      <c r="H795" s="128">
        <v>24590.29</v>
      </c>
    </row>
    <row r="796" spans="1:8" ht="24.75" customHeight="1">
      <c r="A796" s="130" t="s">
        <v>28283</v>
      </c>
      <c r="B796" s="130" t="s">
        <v>28295</v>
      </c>
      <c r="C796" s="130">
        <v>19021319920</v>
      </c>
      <c r="D796" s="130" t="s">
        <v>21172</v>
      </c>
      <c r="E796" s="130" t="s">
        <v>1390</v>
      </c>
      <c r="F796" s="130"/>
      <c r="G796" s="129">
        <v>2014</v>
      </c>
      <c r="H796" s="128">
        <v>9000</v>
      </c>
    </row>
    <row r="797" spans="1:8" ht="24.75" customHeight="1">
      <c r="A797" s="130" t="s">
        <v>28283</v>
      </c>
      <c r="B797" s="130" t="s">
        <v>28294</v>
      </c>
      <c r="C797" s="130">
        <v>75151239753</v>
      </c>
      <c r="D797" s="130" t="s">
        <v>21172</v>
      </c>
      <c r="E797" s="130" t="s">
        <v>1390</v>
      </c>
      <c r="F797" s="130"/>
      <c r="G797" s="129">
        <v>2014</v>
      </c>
      <c r="H797" s="128">
        <v>2000</v>
      </c>
    </row>
    <row r="798" spans="1:8" ht="24.75" customHeight="1">
      <c r="A798" s="130" t="s">
        <v>28283</v>
      </c>
      <c r="B798" s="130" t="s">
        <v>28293</v>
      </c>
      <c r="C798" s="130">
        <v>78310723302</v>
      </c>
      <c r="D798" s="130" t="s">
        <v>21172</v>
      </c>
      <c r="E798" s="130" t="s">
        <v>1390</v>
      </c>
      <c r="F798" s="130"/>
      <c r="G798" s="129">
        <v>2014</v>
      </c>
      <c r="H798" s="128">
        <v>2000</v>
      </c>
    </row>
    <row r="799" spans="1:8" ht="24.75" customHeight="1">
      <c r="A799" s="130" t="s">
        <v>28283</v>
      </c>
      <c r="B799" s="130" t="s">
        <v>28292</v>
      </c>
      <c r="C799" s="130">
        <v>69158945829</v>
      </c>
      <c r="D799" s="130" t="s">
        <v>21172</v>
      </c>
      <c r="E799" s="130" t="s">
        <v>1390</v>
      </c>
      <c r="F799" s="130"/>
      <c r="G799" s="129">
        <v>2014</v>
      </c>
      <c r="H799" s="128">
        <v>3500</v>
      </c>
    </row>
    <row r="800" spans="1:8" ht="24.75" customHeight="1">
      <c r="A800" s="130" t="s">
        <v>28283</v>
      </c>
      <c r="B800" s="130" t="s">
        <v>28291</v>
      </c>
      <c r="C800" s="130">
        <v>54090980126</v>
      </c>
      <c r="D800" s="130" t="s">
        <v>21172</v>
      </c>
      <c r="E800" s="130" t="s">
        <v>1390</v>
      </c>
      <c r="F800" s="130"/>
      <c r="G800" s="129">
        <v>2014</v>
      </c>
      <c r="H800" s="128">
        <v>15000</v>
      </c>
    </row>
    <row r="801" spans="1:8" ht="24.75" customHeight="1">
      <c r="A801" s="130" t="s">
        <v>28283</v>
      </c>
      <c r="B801" s="130" t="s">
        <v>28290</v>
      </c>
      <c r="C801" s="130">
        <v>95738971861</v>
      </c>
      <c r="D801" s="130" t="s">
        <v>21172</v>
      </c>
      <c r="E801" s="130" t="s">
        <v>1390</v>
      </c>
      <c r="F801" s="130"/>
      <c r="G801" s="129">
        <v>2014</v>
      </c>
      <c r="H801" s="128">
        <v>8000</v>
      </c>
    </row>
    <row r="802" spans="1:8" ht="24.75" customHeight="1">
      <c r="A802" s="130" t="s">
        <v>28283</v>
      </c>
      <c r="B802" s="130" t="s">
        <v>28289</v>
      </c>
      <c r="C802" s="130">
        <v>30831490821</v>
      </c>
      <c r="D802" s="130" t="s">
        <v>21172</v>
      </c>
      <c r="E802" s="130" t="s">
        <v>1390</v>
      </c>
      <c r="F802" s="130"/>
      <c r="G802" s="129">
        <v>2014</v>
      </c>
      <c r="H802" s="128">
        <v>2000</v>
      </c>
    </row>
    <row r="803" spans="1:8" ht="24.75" customHeight="1">
      <c r="A803" s="130" t="s">
        <v>28283</v>
      </c>
      <c r="B803" s="130" t="s">
        <v>28288</v>
      </c>
      <c r="C803" s="130">
        <v>87902805993</v>
      </c>
      <c r="D803" s="130" t="s">
        <v>21172</v>
      </c>
      <c r="E803" s="130" t="s">
        <v>1390</v>
      </c>
      <c r="F803" s="130"/>
      <c r="G803" s="129">
        <v>2014</v>
      </c>
      <c r="H803" s="128">
        <v>2000</v>
      </c>
    </row>
    <row r="804" spans="1:8" ht="24.75" customHeight="1">
      <c r="A804" s="130" t="s">
        <v>28283</v>
      </c>
      <c r="B804" s="130" t="s">
        <v>28287</v>
      </c>
      <c r="C804" s="130"/>
      <c r="D804" s="130" t="s">
        <v>21172</v>
      </c>
      <c r="E804" s="130" t="s">
        <v>1390</v>
      </c>
      <c r="F804" s="130"/>
      <c r="G804" s="129">
        <v>2014</v>
      </c>
      <c r="H804" s="128">
        <v>1000</v>
      </c>
    </row>
    <row r="805" spans="1:8" ht="24.75" customHeight="1">
      <c r="A805" s="130" t="s">
        <v>28283</v>
      </c>
      <c r="B805" s="130" t="s">
        <v>28286</v>
      </c>
      <c r="C805" s="130">
        <v>36999997398</v>
      </c>
      <c r="D805" s="130" t="s">
        <v>21172</v>
      </c>
      <c r="E805" s="130" t="s">
        <v>1390</v>
      </c>
      <c r="F805" s="130"/>
      <c r="G805" s="129">
        <v>2014</v>
      </c>
      <c r="H805" s="128">
        <v>5000</v>
      </c>
    </row>
    <row r="806" spans="1:8" ht="24.75" customHeight="1">
      <c r="A806" s="130" t="s">
        <v>28283</v>
      </c>
      <c r="B806" s="130" t="s">
        <v>28285</v>
      </c>
      <c r="C806" s="130">
        <v>76293293192</v>
      </c>
      <c r="D806" s="130" t="s">
        <v>21172</v>
      </c>
      <c r="E806" s="130" t="s">
        <v>1390</v>
      </c>
      <c r="F806" s="130"/>
      <c r="G806" s="129">
        <v>2014</v>
      </c>
      <c r="H806" s="128">
        <v>1500</v>
      </c>
    </row>
    <row r="807" spans="1:8" ht="24.75" customHeight="1">
      <c r="A807" s="130" t="s">
        <v>28283</v>
      </c>
      <c r="B807" s="130" t="s">
        <v>28284</v>
      </c>
      <c r="C807" s="130">
        <v>97418808144</v>
      </c>
      <c r="D807" s="130" t="s">
        <v>21172</v>
      </c>
      <c r="E807" s="130" t="s">
        <v>1390</v>
      </c>
      <c r="F807" s="130"/>
      <c r="G807" s="129">
        <v>2014</v>
      </c>
      <c r="H807" s="128">
        <v>9000</v>
      </c>
    </row>
    <row r="808" spans="1:8" ht="24.75" customHeight="1">
      <c r="A808" s="130" t="s">
        <v>28283</v>
      </c>
      <c r="B808" s="130" t="s">
        <v>28282</v>
      </c>
      <c r="C808" s="130"/>
      <c r="D808" s="130" t="s">
        <v>21172</v>
      </c>
      <c r="E808" s="130" t="s">
        <v>1390</v>
      </c>
      <c r="F808" s="130"/>
      <c r="G808" s="129">
        <v>2014</v>
      </c>
      <c r="H808" s="128">
        <v>8496.25</v>
      </c>
    </row>
    <row r="809" spans="1:8" ht="24.75" customHeight="1">
      <c r="A809" s="130" t="s">
        <v>28245</v>
      </c>
      <c r="B809" s="130" t="s">
        <v>28281</v>
      </c>
      <c r="C809" s="130" t="s">
        <v>28280</v>
      </c>
      <c r="D809" s="130" t="s">
        <v>20915</v>
      </c>
      <c r="E809" s="130" t="s">
        <v>1390</v>
      </c>
      <c r="F809" s="130"/>
      <c r="G809" s="129">
        <v>2014</v>
      </c>
      <c r="H809" s="128">
        <v>68688</v>
      </c>
    </row>
    <row r="810" spans="1:8" ht="24.75" customHeight="1">
      <c r="A810" s="130" t="s">
        <v>28245</v>
      </c>
      <c r="B810" s="130" t="s">
        <v>28279</v>
      </c>
      <c r="C810" s="130" t="s">
        <v>28278</v>
      </c>
      <c r="D810" s="130" t="s">
        <v>20915</v>
      </c>
      <c r="E810" s="130" t="s">
        <v>1390</v>
      </c>
      <c r="F810" s="130"/>
      <c r="G810" s="129">
        <v>2014</v>
      </c>
      <c r="H810" s="128">
        <v>3500</v>
      </c>
    </row>
    <row r="811" spans="1:8" ht="24.75" customHeight="1">
      <c r="A811" s="130" t="s">
        <v>28245</v>
      </c>
      <c r="B811" s="130" t="s">
        <v>28277</v>
      </c>
      <c r="C811" s="130" t="s">
        <v>28276</v>
      </c>
      <c r="D811" s="130" t="s">
        <v>20915</v>
      </c>
      <c r="E811" s="130" t="s">
        <v>1390</v>
      </c>
      <c r="F811" s="130"/>
      <c r="G811" s="129">
        <v>2014</v>
      </c>
      <c r="H811" s="128">
        <v>2625</v>
      </c>
    </row>
    <row r="812" spans="1:8" ht="24.75" customHeight="1">
      <c r="A812" s="130" t="s">
        <v>28245</v>
      </c>
      <c r="B812" s="130" t="s">
        <v>28275</v>
      </c>
      <c r="C812" s="130" t="s">
        <v>28274</v>
      </c>
      <c r="D812" s="130" t="s">
        <v>20915</v>
      </c>
      <c r="E812" s="130" t="s">
        <v>1390</v>
      </c>
      <c r="F812" s="130"/>
      <c r="G812" s="129">
        <v>2014</v>
      </c>
      <c r="H812" s="128">
        <v>6500</v>
      </c>
    </row>
    <row r="813" spans="1:8" ht="24.75" customHeight="1">
      <c r="A813" s="130" t="s">
        <v>28245</v>
      </c>
      <c r="B813" s="130" t="s">
        <v>28273</v>
      </c>
      <c r="C813" s="130" t="s">
        <v>28228</v>
      </c>
      <c r="D813" s="130" t="s">
        <v>20915</v>
      </c>
      <c r="E813" s="130" t="s">
        <v>1390</v>
      </c>
      <c r="F813" s="130"/>
      <c r="G813" s="129">
        <v>2014</v>
      </c>
      <c r="H813" s="128">
        <v>3500</v>
      </c>
    </row>
    <row r="814" spans="1:8" ht="24.75" customHeight="1">
      <c r="A814" s="130" t="s">
        <v>28245</v>
      </c>
      <c r="B814" s="130" t="s">
        <v>28272</v>
      </c>
      <c r="C814" s="130" t="s">
        <v>230</v>
      </c>
      <c r="D814" s="130" t="s">
        <v>20915</v>
      </c>
      <c r="E814" s="130" t="s">
        <v>1390</v>
      </c>
      <c r="F814" s="130"/>
      <c r="G814" s="129">
        <v>2014</v>
      </c>
      <c r="H814" s="128">
        <v>5200</v>
      </c>
    </row>
    <row r="815" spans="1:8" ht="24.75" customHeight="1">
      <c r="A815" s="130" t="s">
        <v>28245</v>
      </c>
      <c r="B815" s="130" t="s">
        <v>28271</v>
      </c>
      <c r="C815" s="130" t="s">
        <v>28226</v>
      </c>
      <c r="D815" s="130" t="s">
        <v>20915</v>
      </c>
      <c r="E815" s="130" t="s">
        <v>1390</v>
      </c>
      <c r="F815" s="130"/>
      <c r="G815" s="129">
        <v>2014</v>
      </c>
      <c r="H815" s="128">
        <v>16200</v>
      </c>
    </row>
    <row r="816" spans="1:8" ht="24.75" customHeight="1">
      <c r="A816" s="130" t="s">
        <v>28245</v>
      </c>
      <c r="B816" s="130" t="s">
        <v>28270</v>
      </c>
      <c r="C816" s="130" t="s">
        <v>28269</v>
      </c>
      <c r="D816" s="130" t="s">
        <v>20915</v>
      </c>
      <c r="E816" s="130" t="s">
        <v>1390</v>
      </c>
      <c r="F816" s="130"/>
      <c r="G816" s="129">
        <v>2014</v>
      </c>
      <c r="H816" s="128">
        <v>4500</v>
      </c>
    </row>
    <row r="817" spans="1:8" ht="24.75" customHeight="1">
      <c r="A817" s="130" t="s">
        <v>28245</v>
      </c>
      <c r="B817" s="130" t="s">
        <v>28268</v>
      </c>
      <c r="C817" s="130" t="s">
        <v>28267</v>
      </c>
      <c r="D817" s="130" t="s">
        <v>20915</v>
      </c>
      <c r="E817" s="130" t="s">
        <v>1390</v>
      </c>
      <c r="F817" s="130"/>
      <c r="G817" s="129">
        <v>2014</v>
      </c>
      <c r="H817" s="128">
        <v>36022</v>
      </c>
    </row>
    <row r="818" spans="1:8" ht="24.75" customHeight="1">
      <c r="A818" s="130" t="s">
        <v>28245</v>
      </c>
      <c r="B818" s="130" t="s">
        <v>28266</v>
      </c>
      <c r="C818" s="130" t="s">
        <v>28265</v>
      </c>
      <c r="D818" s="130" t="s">
        <v>20915</v>
      </c>
      <c r="E818" s="130" t="s">
        <v>1390</v>
      </c>
      <c r="F818" s="130"/>
      <c r="G818" s="129">
        <v>2014</v>
      </c>
      <c r="H818" s="128">
        <v>18900</v>
      </c>
    </row>
    <row r="819" spans="1:8" ht="24.75" customHeight="1">
      <c r="A819" s="130" t="s">
        <v>28245</v>
      </c>
      <c r="B819" s="130" t="s">
        <v>28264</v>
      </c>
      <c r="C819" s="130" t="s">
        <v>28263</v>
      </c>
      <c r="D819" s="130" t="s">
        <v>20915</v>
      </c>
      <c r="E819" s="130" t="s">
        <v>1390</v>
      </c>
      <c r="F819" s="130"/>
      <c r="G819" s="129">
        <v>2014</v>
      </c>
      <c r="H819" s="128">
        <v>10050</v>
      </c>
    </row>
    <row r="820" spans="1:8" ht="24.75" customHeight="1">
      <c r="A820" s="130" t="s">
        <v>28245</v>
      </c>
      <c r="B820" s="130" t="s">
        <v>28262</v>
      </c>
      <c r="C820" s="130" t="s">
        <v>21390</v>
      </c>
      <c r="D820" s="130" t="s">
        <v>20915</v>
      </c>
      <c r="E820" s="130" t="s">
        <v>1390</v>
      </c>
      <c r="F820" s="130"/>
      <c r="G820" s="129">
        <v>2014</v>
      </c>
      <c r="H820" s="128">
        <v>700</v>
      </c>
    </row>
    <row r="821" spans="1:8" ht="24.75" customHeight="1">
      <c r="A821" s="130" t="s">
        <v>28245</v>
      </c>
      <c r="B821" s="130" t="s">
        <v>28261</v>
      </c>
      <c r="C821" s="130" t="s">
        <v>28260</v>
      </c>
      <c r="D821" s="130" t="s">
        <v>20915</v>
      </c>
      <c r="E821" s="130" t="s">
        <v>1390</v>
      </c>
      <c r="F821" s="130"/>
      <c r="G821" s="129">
        <v>2014</v>
      </c>
      <c r="H821" s="128">
        <v>3700</v>
      </c>
    </row>
    <row r="822" spans="1:8" ht="24.75" customHeight="1">
      <c r="A822" s="130" t="s">
        <v>28245</v>
      </c>
      <c r="B822" s="130" t="s">
        <v>28259</v>
      </c>
      <c r="C822" s="130" t="s">
        <v>21198</v>
      </c>
      <c r="D822" s="130" t="s">
        <v>20915</v>
      </c>
      <c r="E822" s="130" t="s">
        <v>1390</v>
      </c>
      <c r="F822" s="130"/>
      <c r="G822" s="129">
        <v>2014</v>
      </c>
      <c r="H822" s="128">
        <v>5200</v>
      </c>
    </row>
    <row r="823" spans="1:8" ht="24.75" customHeight="1">
      <c r="A823" s="130" t="s">
        <v>28245</v>
      </c>
      <c r="B823" s="130" t="s">
        <v>28258</v>
      </c>
      <c r="C823" s="130" t="s">
        <v>28257</v>
      </c>
      <c r="D823" s="130" t="s">
        <v>20915</v>
      </c>
      <c r="E823" s="130" t="s">
        <v>1390</v>
      </c>
      <c r="F823" s="130"/>
      <c r="G823" s="129">
        <v>2014</v>
      </c>
      <c r="H823" s="128">
        <v>1500</v>
      </c>
    </row>
    <row r="824" spans="1:8" ht="24.75" customHeight="1">
      <c r="A824" s="130" t="s">
        <v>28245</v>
      </c>
      <c r="B824" s="130" t="s">
        <v>28256</v>
      </c>
      <c r="C824" s="130" t="s">
        <v>28255</v>
      </c>
      <c r="D824" s="130" t="s">
        <v>20915</v>
      </c>
      <c r="E824" s="130" t="s">
        <v>1390</v>
      </c>
      <c r="F824" s="130"/>
      <c r="G824" s="129">
        <v>2014</v>
      </c>
      <c r="H824" s="128">
        <v>63200</v>
      </c>
    </row>
    <row r="825" spans="1:8" ht="24.75" customHeight="1">
      <c r="A825" s="130" t="s">
        <v>28245</v>
      </c>
      <c r="B825" s="130" t="s">
        <v>28254</v>
      </c>
      <c r="C825" s="130" t="s">
        <v>28250</v>
      </c>
      <c r="D825" s="130" t="s">
        <v>20915</v>
      </c>
      <c r="E825" s="130" t="s">
        <v>1390</v>
      </c>
      <c r="F825" s="130"/>
      <c r="G825" s="129">
        <v>2014</v>
      </c>
      <c r="H825" s="128">
        <v>2000</v>
      </c>
    </row>
    <row r="826" spans="1:8" ht="24.75" customHeight="1">
      <c r="A826" s="130" t="s">
        <v>28245</v>
      </c>
      <c r="B826" s="130" t="s">
        <v>28253</v>
      </c>
      <c r="C826" s="130" t="s">
        <v>28252</v>
      </c>
      <c r="D826" s="130" t="s">
        <v>20915</v>
      </c>
      <c r="E826" s="130" t="s">
        <v>1390</v>
      </c>
      <c r="F826" s="130"/>
      <c r="G826" s="129">
        <v>2014</v>
      </c>
      <c r="H826" s="128">
        <v>6200</v>
      </c>
    </row>
    <row r="827" spans="1:8" ht="24.75" customHeight="1">
      <c r="A827" s="130" t="s">
        <v>28245</v>
      </c>
      <c r="B827" s="130" t="s">
        <v>28251</v>
      </c>
      <c r="C827" s="130" t="s">
        <v>28250</v>
      </c>
      <c r="D827" s="130" t="s">
        <v>20915</v>
      </c>
      <c r="E827" s="130" t="s">
        <v>1390</v>
      </c>
      <c r="F827" s="130"/>
      <c r="G827" s="129">
        <v>2014</v>
      </c>
      <c r="H827" s="128">
        <v>1000</v>
      </c>
    </row>
    <row r="828" spans="1:8" ht="24.75" customHeight="1">
      <c r="A828" s="130" t="s">
        <v>28245</v>
      </c>
      <c r="B828" s="130" t="s">
        <v>28249</v>
      </c>
      <c r="C828" s="130" t="s">
        <v>28248</v>
      </c>
      <c r="D828" s="130" t="s">
        <v>20915</v>
      </c>
      <c r="E828" s="130" t="s">
        <v>1390</v>
      </c>
      <c r="F828" s="130"/>
      <c r="G828" s="129">
        <v>2014</v>
      </c>
      <c r="H828" s="128">
        <v>1500</v>
      </c>
    </row>
    <row r="829" spans="1:8" ht="24.75" customHeight="1">
      <c r="A829" s="130" t="s">
        <v>28245</v>
      </c>
      <c r="B829" s="130" t="s">
        <v>28247</v>
      </c>
      <c r="C829" s="130" t="s">
        <v>28246</v>
      </c>
      <c r="D829" s="130" t="s">
        <v>20915</v>
      </c>
      <c r="E829" s="130" t="s">
        <v>1390</v>
      </c>
      <c r="F829" s="130"/>
      <c r="G829" s="129">
        <v>2014</v>
      </c>
      <c r="H829" s="128">
        <v>1000</v>
      </c>
    </row>
    <row r="830" spans="1:8" ht="24.75" customHeight="1">
      <c r="A830" s="130" t="s">
        <v>28245</v>
      </c>
      <c r="B830" s="130" t="s">
        <v>28244</v>
      </c>
      <c r="C830" s="130" t="s">
        <v>28243</v>
      </c>
      <c r="D830" s="130" t="s">
        <v>20915</v>
      </c>
      <c r="E830" s="130" t="s">
        <v>1390</v>
      </c>
      <c r="F830" s="130"/>
      <c r="G830" s="129">
        <v>2014</v>
      </c>
      <c r="H830" s="128">
        <v>1000</v>
      </c>
    </row>
    <row r="831" spans="1:8" ht="24.75" customHeight="1">
      <c r="A831" s="130" t="s">
        <v>28221</v>
      </c>
      <c r="B831" s="130" t="s">
        <v>28242</v>
      </c>
      <c r="C831" s="130" t="s">
        <v>28241</v>
      </c>
      <c r="D831" s="130" t="s">
        <v>21172</v>
      </c>
      <c r="E831" s="130" t="s">
        <v>1390</v>
      </c>
      <c r="F831" s="130"/>
      <c r="G831" s="129">
        <v>2014</v>
      </c>
      <c r="H831" s="128">
        <v>75178</v>
      </c>
    </row>
    <row r="832" spans="1:8" ht="24.75" customHeight="1">
      <c r="A832" s="130" t="s">
        <v>28221</v>
      </c>
      <c r="B832" s="130" t="s">
        <v>28240</v>
      </c>
      <c r="C832" s="130" t="s">
        <v>28239</v>
      </c>
      <c r="D832" s="130" t="s">
        <v>21172</v>
      </c>
      <c r="E832" s="130" t="s">
        <v>1390</v>
      </c>
      <c r="F832" s="130"/>
      <c r="G832" s="129">
        <v>2014</v>
      </c>
      <c r="H832" s="128">
        <v>59165</v>
      </c>
    </row>
    <row r="833" spans="1:8" ht="24.75" customHeight="1">
      <c r="A833" s="130" t="s">
        <v>28221</v>
      </c>
      <c r="B833" s="130" t="s">
        <v>28238</v>
      </c>
      <c r="C833" s="130" t="s">
        <v>28237</v>
      </c>
      <c r="D833" s="130" t="s">
        <v>21172</v>
      </c>
      <c r="E833" s="130" t="s">
        <v>1390</v>
      </c>
      <c r="F833" s="130"/>
      <c r="G833" s="129">
        <v>2014</v>
      </c>
      <c r="H833" s="128">
        <v>31250</v>
      </c>
    </row>
    <row r="834" spans="1:8" ht="24.75" customHeight="1">
      <c r="A834" s="130" t="s">
        <v>28221</v>
      </c>
      <c r="B834" s="130" t="s">
        <v>28236</v>
      </c>
      <c r="C834" s="130" t="s">
        <v>28235</v>
      </c>
      <c r="D834" s="130" t="s">
        <v>21172</v>
      </c>
      <c r="E834" s="130" t="s">
        <v>1390</v>
      </c>
      <c r="F834" s="130"/>
      <c r="G834" s="129">
        <v>2014</v>
      </c>
      <c r="H834" s="128">
        <v>16075</v>
      </c>
    </row>
    <row r="835" spans="1:8" ht="24.75" customHeight="1">
      <c r="A835" s="130" t="s">
        <v>28221</v>
      </c>
      <c r="B835" s="130" t="s">
        <v>28234</v>
      </c>
      <c r="C835" s="130" t="s">
        <v>28233</v>
      </c>
      <c r="D835" s="130" t="s">
        <v>21172</v>
      </c>
      <c r="E835" s="130" t="s">
        <v>1390</v>
      </c>
      <c r="F835" s="130"/>
      <c r="G835" s="129">
        <v>2014</v>
      </c>
      <c r="H835" s="128">
        <v>10000</v>
      </c>
    </row>
    <row r="836" spans="1:8" ht="24.75" customHeight="1">
      <c r="A836" s="130" t="s">
        <v>28221</v>
      </c>
      <c r="B836" s="130" t="s">
        <v>28232</v>
      </c>
      <c r="C836" s="130" t="s">
        <v>21194</v>
      </c>
      <c r="D836" s="130" t="s">
        <v>21172</v>
      </c>
      <c r="E836" s="130" t="s">
        <v>1390</v>
      </c>
      <c r="F836" s="130"/>
      <c r="G836" s="129">
        <v>2014</v>
      </c>
      <c r="H836" s="128">
        <v>3000</v>
      </c>
    </row>
    <row r="837" spans="1:8" ht="24.75" customHeight="1">
      <c r="A837" s="130" t="s">
        <v>28221</v>
      </c>
      <c r="B837" s="130" t="s">
        <v>28231</v>
      </c>
      <c r="C837" s="130" t="s">
        <v>28230</v>
      </c>
      <c r="D837" s="130" t="s">
        <v>21172</v>
      </c>
      <c r="E837" s="130" t="s">
        <v>1390</v>
      </c>
      <c r="F837" s="130"/>
      <c r="G837" s="129">
        <v>2014</v>
      </c>
      <c r="H837" s="128">
        <v>4000</v>
      </c>
    </row>
    <row r="838" spans="1:8" ht="24.75" customHeight="1">
      <c r="A838" s="130" t="s">
        <v>28221</v>
      </c>
      <c r="B838" s="130" t="s">
        <v>28229</v>
      </c>
      <c r="C838" s="130" t="s">
        <v>28228</v>
      </c>
      <c r="D838" s="130" t="s">
        <v>21172</v>
      </c>
      <c r="E838" s="130" t="s">
        <v>1390</v>
      </c>
      <c r="F838" s="130"/>
      <c r="G838" s="129">
        <v>2014</v>
      </c>
      <c r="H838" s="128">
        <v>500</v>
      </c>
    </row>
    <row r="839" spans="1:8" ht="24.75" customHeight="1">
      <c r="A839" s="130" t="s">
        <v>28221</v>
      </c>
      <c r="B839" s="130" t="s">
        <v>28227</v>
      </c>
      <c r="C839" s="130" t="s">
        <v>28226</v>
      </c>
      <c r="D839" s="130" t="s">
        <v>21172</v>
      </c>
      <c r="E839" s="130" t="s">
        <v>1390</v>
      </c>
      <c r="F839" s="130"/>
      <c r="G839" s="129">
        <v>2014</v>
      </c>
      <c r="H839" s="128">
        <v>2000</v>
      </c>
    </row>
    <row r="840" spans="1:8" ht="24.75" customHeight="1">
      <c r="A840" s="130" t="s">
        <v>28221</v>
      </c>
      <c r="B840" s="130" t="s">
        <v>12193</v>
      </c>
      <c r="C840" s="130" t="s">
        <v>21390</v>
      </c>
      <c r="D840" s="130" t="s">
        <v>21172</v>
      </c>
      <c r="E840" s="130" t="s">
        <v>1390</v>
      </c>
      <c r="F840" s="130"/>
      <c r="G840" s="129">
        <v>2014</v>
      </c>
      <c r="H840" s="128">
        <v>526</v>
      </c>
    </row>
    <row r="841" spans="1:8" ht="24.75" customHeight="1">
      <c r="A841" s="130" t="s">
        <v>28221</v>
      </c>
      <c r="B841" s="130" t="s">
        <v>28225</v>
      </c>
      <c r="C841" s="130" t="s">
        <v>28224</v>
      </c>
      <c r="D841" s="130" t="s">
        <v>21172</v>
      </c>
      <c r="E841" s="130" t="s">
        <v>1390</v>
      </c>
      <c r="F841" s="130"/>
      <c r="G841" s="129">
        <v>2014</v>
      </c>
      <c r="H841" s="128">
        <v>2000</v>
      </c>
    </row>
    <row r="842" spans="1:8" ht="24.75" customHeight="1">
      <c r="A842" s="130" t="s">
        <v>28221</v>
      </c>
      <c r="B842" s="130" t="s">
        <v>28223</v>
      </c>
      <c r="C842" s="130" t="s">
        <v>28222</v>
      </c>
      <c r="D842" s="130" t="s">
        <v>21172</v>
      </c>
      <c r="E842" s="130" t="s">
        <v>1390</v>
      </c>
      <c r="F842" s="130"/>
      <c r="G842" s="129">
        <v>2014</v>
      </c>
      <c r="H842" s="128">
        <v>6881</v>
      </c>
    </row>
    <row r="843" spans="1:8" ht="24.75" customHeight="1">
      <c r="A843" s="130" t="s">
        <v>28221</v>
      </c>
      <c r="B843" s="130" t="s">
        <v>26390</v>
      </c>
      <c r="C843" s="130" t="s">
        <v>28220</v>
      </c>
      <c r="D843" s="130" t="s">
        <v>21172</v>
      </c>
      <c r="E843" s="130" t="s">
        <v>1390</v>
      </c>
      <c r="F843" s="130"/>
      <c r="G843" s="129">
        <v>2014</v>
      </c>
      <c r="H843" s="128">
        <v>600</v>
      </c>
    </row>
    <row r="844" spans="1:8" ht="24.75" customHeight="1">
      <c r="A844" s="130" t="s">
        <v>28193</v>
      </c>
      <c r="B844" s="130" t="s">
        <v>28219</v>
      </c>
      <c r="C844" s="130" t="s">
        <v>28218</v>
      </c>
      <c r="D844" s="130" t="s">
        <v>22019</v>
      </c>
      <c r="E844" s="130" t="s">
        <v>1390</v>
      </c>
      <c r="F844" s="130"/>
      <c r="G844" s="129">
        <v>2014</v>
      </c>
      <c r="H844" s="128">
        <v>40000</v>
      </c>
    </row>
    <row r="845" spans="1:8" ht="24.75" customHeight="1">
      <c r="A845" s="130" t="s">
        <v>28193</v>
      </c>
      <c r="B845" s="130" t="s">
        <v>28217</v>
      </c>
      <c r="C845" s="130" t="s">
        <v>28216</v>
      </c>
      <c r="D845" s="130" t="s">
        <v>22019</v>
      </c>
      <c r="E845" s="130" t="s">
        <v>1390</v>
      </c>
      <c r="F845" s="130"/>
      <c r="G845" s="129">
        <v>2014</v>
      </c>
      <c r="H845" s="128">
        <v>42000</v>
      </c>
    </row>
    <row r="846" spans="1:8" ht="24.75" customHeight="1">
      <c r="A846" s="130" t="s">
        <v>28193</v>
      </c>
      <c r="B846" s="130" t="s">
        <v>28215</v>
      </c>
      <c r="C846" s="130" t="s">
        <v>24917</v>
      </c>
      <c r="D846" s="130" t="s">
        <v>22019</v>
      </c>
      <c r="E846" s="130" t="s">
        <v>1390</v>
      </c>
      <c r="F846" s="130"/>
      <c r="G846" s="129">
        <v>2014</v>
      </c>
      <c r="H846" s="128">
        <v>8000</v>
      </c>
    </row>
    <row r="847" spans="1:8" ht="24.75" customHeight="1">
      <c r="A847" s="130" t="s">
        <v>28193</v>
      </c>
      <c r="B847" s="130" t="s">
        <v>28214</v>
      </c>
      <c r="C847" s="130" t="s">
        <v>28213</v>
      </c>
      <c r="D847" s="130" t="s">
        <v>22019</v>
      </c>
      <c r="E847" s="130" t="s">
        <v>1390</v>
      </c>
      <c r="F847" s="130"/>
      <c r="G847" s="129">
        <v>2014</v>
      </c>
      <c r="H847" s="128">
        <v>8300</v>
      </c>
    </row>
    <row r="848" spans="1:8" ht="24.75" customHeight="1">
      <c r="A848" s="130" t="s">
        <v>28193</v>
      </c>
      <c r="B848" s="130" t="s">
        <v>28212</v>
      </c>
      <c r="C848" s="130" t="s">
        <v>28211</v>
      </c>
      <c r="D848" s="130" t="s">
        <v>22019</v>
      </c>
      <c r="E848" s="130" t="s">
        <v>1390</v>
      </c>
      <c r="F848" s="130"/>
      <c r="G848" s="129">
        <v>2014</v>
      </c>
      <c r="H848" s="128">
        <v>5200</v>
      </c>
    </row>
    <row r="849" spans="1:8" ht="24.75" customHeight="1">
      <c r="A849" s="130" t="s">
        <v>28193</v>
      </c>
      <c r="B849" s="130" t="s">
        <v>28210</v>
      </c>
      <c r="C849" s="130" t="s">
        <v>230</v>
      </c>
      <c r="D849" s="130" t="s">
        <v>22019</v>
      </c>
      <c r="E849" s="130" t="s">
        <v>1390</v>
      </c>
      <c r="F849" s="130"/>
      <c r="G849" s="129">
        <v>2014</v>
      </c>
      <c r="H849" s="128">
        <v>6500</v>
      </c>
    </row>
    <row r="850" spans="1:8" ht="24.75" customHeight="1">
      <c r="A850" s="130" t="s">
        <v>28193</v>
      </c>
      <c r="B850" s="130" t="s">
        <v>28209</v>
      </c>
      <c r="C850" s="130" t="s">
        <v>28208</v>
      </c>
      <c r="D850" s="130" t="s">
        <v>22019</v>
      </c>
      <c r="E850" s="130" t="s">
        <v>1390</v>
      </c>
      <c r="F850" s="130"/>
      <c r="G850" s="129">
        <v>2014</v>
      </c>
      <c r="H850" s="128">
        <v>2000</v>
      </c>
    </row>
    <row r="851" spans="1:8" ht="24.75" customHeight="1">
      <c r="A851" s="130" t="s">
        <v>28193</v>
      </c>
      <c r="B851" s="130" t="s">
        <v>28207</v>
      </c>
      <c r="C851" s="130" t="s">
        <v>28206</v>
      </c>
      <c r="D851" s="130" t="s">
        <v>22019</v>
      </c>
      <c r="E851" s="130" t="s">
        <v>1390</v>
      </c>
      <c r="F851" s="130"/>
      <c r="G851" s="129">
        <v>2014</v>
      </c>
      <c r="H851" s="128">
        <v>16000</v>
      </c>
    </row>
    <row r="852" spans="1:8" ht="24.75" customHeight="1">
      <c r="A852" s="130" t="s">
        <v>28193</v>
      </c>
      <c r="B852" s="130" t="s">
        <v>28205</v>
      </c>
      <c r="C852" s="130" t="s">
        <v>28204</v>
      </c>
      <c r="D852" s="130" t="s">
        <v>22019</v>
      </c>
      <c r="E852" s="130" t="s">
        <v>1390</v>
      </c>
      <c r="F852" s="130"/>
      <c r="G852" s="129">
        <v>2014</v>
      </c>
      <c r="H852" s="128">
        <v>500</v>
      </c>
    </row>
    <row r="853" spans="1:8" ht="24.75" customHeight="1">
      <c r="A853" s="130" t="s">
        <v>28193</v>
      </c>
      <c r="B853" s="130" t="s">
        <v>738</v>
      </c>
      <c r="C853" s="130" t="s">
        <v>28203</v>
      </c>
      <c r="D853" s="130" t="s">
        <v>22019</v>
      </c>
      <c r="E853" s="130" t="s">
        <v>1390</v>
      </c>
      <c r="F853" s="130"/>
      <c r="G853" s="129">
        <v>2014</v>
      </c>
      <c r="H853" s="128">
        <v>500</v>
      </c>
    </row>
    <row r="854" spans="1:8" ht="24.75" customHeight="1">
      <c r="A854" s="130" t="s">
        <v>28193</v>
      </c>
      <c r="B854" s="130" t="s">
        <v>18544</v>
      </c>
      <c r="C854" s="130" t="s">
        <v>28202</v>
      </c>
      <c r="D854" s="130" t="s">
        <v>22019</v>
      </c>
      <c r="E854" s="130" t="s">
        <v>1390</v>
      </c>
      <c r="F854" s="130"/>
      <c r="G854" s="129">
        <v>2014</v>
      </c>
      <c r="H854" s="128">
        <v>500</v>
      </c>
    </row>
    <row r="855" spans="1:8" ht="24.75" customHeight="1">
      <c r="A855" s="130" t="s">
        <v>28193</v>
      </c>
      <c r="B855" s="130" t="s">
        <v>161</v>
      </c>
      <c r="C855" s="130" t="s">
        <v>28201</v>
      </c>
      <c r="D855" s="130" t="s">
        <v>22019</v>
      </c>
      <c r="E855" s="130" t="s">
        <v>1390</v>
      </c>
      <c r="F855" s="130"/>
      <c r="G855" s="129">
        <v>2014</v>
      </c>
      <c r="H855" s="128">
        <v>500</v>
      </c>
    </row>
    <row r="856" spans="1:8" ht="24.75" customHeight="1">
      <c r="A856" s="130" t="s">
        <v>28193</v>
      </c>
      <c r="B856" s="130" t="s">
        <v>28200</v>
      </c>
      <c r="C856" s="130" t="s">
        <v>28199</v>
      </c>
      <c r="D856" s="130" t="s">
        <v>22019</v>
      </c>
      <c r="E856" s="130" t="s">
        <v>1390</v>
      </c>
      <c r="F856" s="130"/>
      <c r="G856" s="129">
        <v>2014</v>
      </c>
      <c r="H856" s="128">
        <v>3000</v>
      </c>
    </row>
    <row r="857" spans="1:8" ht="24.75" customHeight="1">
      <c r="A857" s="130" t="s">
        <v>28193</v>
      </c>
      <c r="B857" s="130" t="s">
        <v>28198</v>
      </c>
      <c r="C857" s="130" t="s">
        <v>28197</v>
      </c>
      <c r="D857" s="130" t="s">
        <v>22019</v>
      </c>
      <c r="E857" s="130" t="s">
        <v>1390</v>
      </c>
      <c r="F857" s="130"/>
      <c r="G857" s="129">
        <v>2014</v>
      </c>
      <c r="H857" s="128">
        <v>5000</v>
      </c>
    </row>
    <row r="858" spans="1:8" ht="24.75" customHeight="1">
      <c r="A858" s="130" t="s">
        <v>28193</v>
      </c>
      <c r="B858" s="130" t="s">
        <v>28196</v>
      </c>
      <c r="C858" s="130" t="s">
        <v>28195</v>
      </c>
      <c r="D858" s="130" t="s">
        <v>22019</v>
      </c>
      <c r="E858" s="130" t="s">
        <v>1390</v>
      </c>
      <c r="F858" s="130"/>
      <c r="G858" s="129">
        <v>2014</v>
      </c>
      <c r="H858" s="128">
        <v>500</v>
      </c>
    </row>
    <row r="859" spans="1:8" ht="24.75" customHeight="1">
      <c r="A859" s="130" t="s">
        <v>28193</v>
      </c>
      <c r="B859" s="130" t="s">
        <v>8806</v>
      </c>
      <c r="C859" s="130" t="s">
        <v>28194</v>
      </c>
      <c r="D859" s="130" t="s">
        <v>22019</v>
      </c>
      <c r="E859" s="130" t="s">
        <v>1390</v>
      </c>
      <c r="F859" s="130"/>
      <c r="G859" s="129">
        <v>2014</v>
      </c>
      <c r="H859" s="128">
        <v>500</v>
      </c>
    </row>
    <row r="860" spans="1:8" ht="24.75" customHeight="1">
      <c r="A860" s="130" t="s">
        <v>28193</v>
      </c>
      <c r="B860" s="130" t="s">
        <v>9377</v>
      </c>
      <c r="C860" s="130" t="s">
        <v>28192</v>
      </c>
      <c r="D860" s="130" t="s">
        <v>22019</v>
      </c>
      <c r="E860" s="130" t="s">
        <v>1390</v>
      </c>
      <c r="F860" s="130"/>
      <c r="G860" s="129">
        <v>2014</v>
      </c>
      <c r="H860" s="128">
        <v>1000</v>
      </c>
    </row>
    <row r="861" spans="1:8" ht="24.75" customHeight="1">
      <c r="A861" s="130" t="s">
        <v>28152</v>
      </c>
      <c r="B861" s="130" t="s">
        <v>28191</v>
      </c>
      <c r="C861" s="130" t="s">
        <v>28190</v>
      </c>
      <c r="D861" s="130" t="s">
        <v>21641</v>
      </c>
      <c r="E861" s="130" t="s">
        <v>28184</v>
      </c>
      <c r="F861" s="130"/>
      <c r="G861" s="129">
        <v>2014</v>
      </c>
      <c r="H861" s="128">
        <v>12000</v>
      </c>
    </row>
    <row r="862" spans="1:8" ht="24.75" customHeight="1">
      <c r="A862" s="130" t="s">
        <v>28152</v>
      </c>
      <c r="B862" s="130" t="s">
        <v>28189</v>
      </c>
      <c r="C862" s="130" t="s">
        <v>28188</v>
      </c>
      <c r="D862" s="130" t="s">
        <v>21641</v>
      </c>
      <c r="E862" s="130" t="s">
        <v>28184</v>
      </c>
      <c r="F862" s="130"/>
      <c r="G862" s="129">
        <v>2014</v>
      </c>
      <c r="H862" s="128">
        <v>12000</v>
      </c>
    </row>
    <row r="863" spans="1:8" ht="24.75" customHeight="1">
      <c r="A863" s="130" t="s">
        <v>28152</v>
      </c>
      <c r="B863" s="130" t="s">
        <v>28187</v>
      </c>
      <c r="C863" s="130"/>
      <c r="D863" s="130" t="s">
        <v>21641</v>
      </c>
      <c r="E863" s="130" t="s">
        <v>28184</v>
      </c>
      <c r="F863" s="130"/>
      <c r="G863" s="129">
        <v>2014</v>
      </c>
      <c r="H863" s="128">
        <v>12000</v>
      </c>
    </row>
    <row r="864" spans="1:8" ht="24.75" customHeight="1">
      <c r="A864" s="130" t="s">
        <v>28152</v>
      </c>
      <c r="B864" s="130" t="s">
        <v>28186</v>
      </c>
      <c r="C864" s="130"/>
      <c r="D864" s="130" t="s">
        <v>21641</v>
      </c>
      <c r="E864" s="130" t="s">
        <v>28184</v>
      </c>
      <c r="F864" s="130"/>
      <c r="G864" s="129">
        <v>2014</v>
      </c>
      <c r="H864" s="128">
        <v>12000</v>
      </c>
    </row>
    <row r="865" spans="1:8" ht="24.75" customHeight="1">
      <c r="A865" s="130" t="s">
        <v>28152</v>
      </c>
      <c r="B865" s="130" t="s">
        <v>28185</v>
      </c>
      <c r="C865" s="130"/>
      <c r="D865" s="130" t="s">
        <v>21641</v>
      </c>
      <c r="E865" s="130" t="s">
        <v>28184</v>
      </c>
      <c r="F865" s="130"/>
      <c r="G865" s="129">
        <v>2014</v>
      </c>
      <c r="H865" s="128">
        <v>12000</v>
      </c>
    </row>
    <row r="866" spans="1:8" ht="24.75" customHeight="1">
      <c r="A866" s="130" t="s">
        <v>28152</v>
      </c>
      <c r="B866" s="130" t="s">
        <v>28183</v>
      </c>
      <c r="C866" s="130"/>
      <c r="D866" s="130" t="s">
        <v>21641</v>
      </c>
      <c r="E866" s="130" t="s">
        <v>28181</v>
      </c>
      <c r="F866" s="130"/>
      <c r="G866" s="129">
        <v>2014</v>
      </c>
      <c r="H866" s="128">
        <v>3000</v>
      </c>
    </row>
    <row r="867" spans="1:8" ht="24.75" customHeight="1">
      <c r="A867" s="130" t="s">
        <v>28152</v>
      </c>
      <c r="B867" s="130" t="s">
        <v>28182</v>
      </c>
      <c r="C867" s="130"/>
      <c r="D867" s="130" t="s">
        <v>21641</v>
      </c>
      <c r="E867" s="130" t="s">
        <v>28181</v>
      </c>
      <c r="F867" s="130"/>
      <c r="G867" s="129">
        <v>2014</v>
      </c>
      <c r="H867" s="128">
        <v>3000</v>
      </c>
    </row>
    <row r="868" spans="1:8" ht="24.75" customHeight="1">
      <c r="A868" s="130" t="s">
        <v>28152</v>
      </c>
      <c r="B868" s="130" t="s">
        <v>28180</v>
      </c>
      <c r="C868" s="130"/>
      <c r="D868" s="130" t="s">
        <v>21641</v>
      </c>
      <c r="E868" s="130" t="s">
        <v>28179</v>
      </c>
      <c r="F868" s="130"/>
      <c r="G868" s="129">
        <v>2014</v>
      </c>
      <c r="H868" s="128">
        <v>2000</v>
      </c>
    </row>
    <row r="869" spans="1:8" ht="24.75" customHeight="1">
      <c r="A869" s="130" t="s">
        <v>28152</v>
      </c>
      <c r="B869" s="130" t="s">
        <v>28178</v>
      </c>
      <c r="C869" s="130"/>
      <c r="D869" s="130" t="s">
        <v>21641</v>
      </c>
      <c r="E869" s="130" t="s">
        <v>28175</v>
      </c>
      <c r="F869" s="130"/>
      <c r="G869" s="129">
        <v>2014</v>
      </c>
      <c r="H869" s="128">
        <v>2000</v>
      </c>
    </row>
    <row r="870" spans="1:8" ht="24.75" customHeight="1">
      <c r="A870" s="130" t="s">
        <v>28152</v>
      </c>
      <c r="B870" s="130" t="s">
        <v>28177</v>
      </c>
      <c r="C870" s="130"/>
      <c r="D870" s="130" t="s">
        <v>21641</v>
      </c>
      <c r="E870" s="130" t="s">
        <v>28175</v>
      </c>
      <c r="F870" s="130"/>
      <c r="G870" s="129">
        <v>2014</v>
      </c>
      <c r="H870" s="128">
        <v>2000</v>
      </c>
    </row>
    <row r="871" spans="1:8" ht="24.75" customHeight="1">
      <c r="A871" s="130" t="s">
        <v>28152</v>
      </c>
      <c r="B871" s="130" t="s">
        <v>28176</v>
      </c>
      <c r="C871" s="130"/>
      <c r="D871" s="130" t="s">
        <v>21641</v>
      </c>
      <c r="E871" s="130" t="s">
        <v>28175</v>
      </c>
      <c r="F871" s="130"/>
      <c r="G871" s="129">
        <v>2014</v>
      </c>
      <c r="H871" s="128">
        <v>2000</v>
      </c>
    </row>
    <row r="872" spans="1:8" ht="24.75" customHeight="1">
      <c r="A872" s="130" t="s">
        <v>28152</v>
      </c>
      <c r="B872" s="130" t="s">
        <v>28174</v>
      </c>
      <c r="C872" s="130"/>
      <c r="D872" s="130" t="s">
        <v>21641</v>
      </c>
      <c r="E872" s="130" t="s">
        <v>28173</v>
      </c>
      <c r="F872" s="130"/>
      <c r="G872" s="129">
        <v>2014</v>
      </c>
      <c r="H872" s="128">
        <v>2000</v>
      </c>
    </row>
    <row r="873" spans="1:8" ht="24.75" customHeight="1">
      <c r="A873" s="130" t="s">
        <v>28152</v>
      </c>
      <c r="B873" s="130" t="s">
        <v>28172</v>
      </c>
      <c r="C873" s="130"/>
      <c r="D873" s="130" t="s">
        <v>21641</v>
      </c>
      <c r="E873" s="130" t="s">
        <v>28171</v>
      </c>
      <c r="F873" s="130"/>
      <c r="G873" s="129">
        <v>2014</v>
      </c>
      <c r="H873" s="128">
        <v>8000</v>
      </c>
    </row>
    <row r="874" spans="1:8" ht="24.75" customHeight="1">
      <c r="A874" s="130" t="s">
        <v>28152</v>
      </c>
      <c r="B874" s="130" t="s">
        <v>28170</v>
      </c>
      <c r="C874" s="130"/>
      <c r="D874" s="130" t="s">
        <v>21641</v>
      </c>
      <c r="E874" s="130" t="s">
        <v>28169</v>
      </c>
      <c r="F874" s="130"/>
      <c r="G874" s="129">
        <v>2014</v>
      </c>
      <c r="H874" s="128">
        <v>2000</v>
      </c>
    </row>
    <row r="875" spans="1:8" ht="24.75" customHeight="1">
      <c r="A875" s="130" t="s">
        <v>28152</v>
      </c>
      <c r="B875" s="130" t="s">
        <v>28168</v>
      </c>
      <c r="C875" s="130"/>
      <c r="D875" s="130" t="s">
        <v>21641</v>
      </c>
      <c r="E875" s="130" t="s">
        <v>28159</v>
      </c>
      <c r="F875" s="130"/>
      <c r="G875" s="129">
        <v>2014</v>
      </c>
      <c r="H875" s="128">
        <v>47304.82</v>
      </c>
    </row>
    <row r="876" spans="1:8" ht="24.75" customHeight="1">
      <c r="A876" s="130" t="s">
        <v>28152</v>
      </c>
      <c r="B876" s="130" t="s">
        <v>28167</v>
      </c>
      <c r="C876" s="130"/>
      <c r="D876" s="130" t="s">
        <v>21641</v>
      </c>
      <c r="E876" s="130" t="s">
        <v>28159</v>
      </c>
      <c r="F876" s="130"/>
      <c r="G876" s="129">
        <v>2014</v>
      </c>
      <c r="H876" s="128">
        <v>40000</v>
      </c>
    </row>
    <row r="877" spans="1:8" ht="24.75" customHeight="1">
      <c r="A877" s="130" t="s">
        <v>28152</v>
      </c>
      <c r="B877" s="130" t="s">
        <v>28166</v>
      </c>
      <c r="C877" s="130"/>
      <c r="D877" s="130" t="s">
        <v>21641</v>
      </c>
      <c r="E877" s="130" t="s">
        <v>28159</v>
      </c>
      <c r="F877" s="130"/>
      <c r="G877" s="129">
        <v>2014</v>
      </c>
      <c r="H877" s="128">
        <v>39963.83</v>
      </c>
    </row>
    <row r="878" spans="1:8" ht="24.75" customHeight="1">
      <c r="A878" s="130" t="s">
        <v>28152</v>
      </c>
      <c r="B878" s="130" t="s">
        <v>28165</v>
      </c>
      <c r="C878" s="130"/>
      <c r="D878" s="130" t="s">
        <v>21641</v>
      </c>
      <c r="E878" s="130" t="s">
        <v>28159</v>
      </c>
      <c r="F878" s="130"/>
      <c r="G878" s="129">
        <v>2014</v>
      </c>
      <c r="H878" s="128">
        <v>39810.949999999997</v>
      </c>
    </row>
    <row r="879" spans="1:8" ht="24.75" customHeight="1">
      <c r="A879" s="130" t="s">
        <v>28152</v>
      </c>
      <c r="B879" s="130" t="s">
        <v>28164</v>
      </c>
      <c r="C879" s="130"/>
      <c r="D879" s="130" t="s">
        <v>21641</v>
      </c>
      <c r="E879" s="130" t="s">
        <v>28159</v>
      </c>
      <c r="F879" s="130"/>
      <c r="G879" s="129">
        <v>2014</v>
      </c>
      <c r="H879" s="128">
        <v>5000</v>
      </c>
    </row>
    <row r="880" spans="1:8" ht="24.75" customHeight="1">
      <c r="A880" s="130" t="s">
        <v>28152</v>
      </c>
      <c r="B880" s="130" t="s">
        <v>28163</v>
      </c>
      <c r="C880" s="130"/>
      <c r="D880" s="130" t="s">
        <v>21641</v>
      </c>
      <c r="E880" s="130" t="s">
        <v>28159</v>
      </c>
      <c r="F880" s="130"/>
      <c r="G880" s="129">
        <v>2014</v>
      </c>
      <c r="H880" s="128">
        <v>5000</v>
      </c>
    </row>
    <row r="881" spans="1:8" ht="24.75" customHeight="1">
      <c r="A881" s="130" t="s">
        <v>28152</v>
      </c>
      <c r="B881" s="130" t="s">
        <v>28162</v>
      </c>
      <c r="C881" s="130"/>
      <c r="D881" s="130" t="s">
        <v>21641</v>
      </c>
      <c r="E881" s="130" t="s">
        <v>28161</v>
      </c>
      <c r="F881" s="130"/>
      <c r="G881" s="129">
        <v>2014</v>
      </c>
      <c r="H881" s="128">
        <v>5000</v>
      </c>
    </row>
    <row r="882" spans="1:8" ht="24.75" customHeight="1">
      <c r="A882" s="130" t="s">
        <v>28152</v>
      </c>
      <c r="B882" s="130" t="s">
        <v>28160</v>
      </c>
      <c r="C882" s="130"/>
      <c r="D882" s="130" t="s">
        <v>21641</v>
      </c>
      <c r="E882" s="130" t="s">
        <v>28159</v>
      </c>
      <c r="F882" s="130"/>
      <c r="G882" s="129">
        <v>2014</v>
      </c>
      <c r="H882" s="128">
        <v>5000</v>
      </c>
    </row>
    <row r="883" spans="1:8" ht="24.75" customHeight="1">
      <c r="A883" s="130" t="s">
        <v>28152</v>
      </c>
      <c r="B883" s="130" t="s">
        <v>28158</v>
      </c>
      <c r="C883" s="130"/>
      <c r="D883" s="130" t="s">
        <v>21641</v>
      </c>
      <c r="E883" s="130" t="s">
        <v>28157</v>
      </c>
      <c r="F883" s="130"/>
      <c r="G883" s="129">
        <v>2014</v>
      </c>
      <c r="H883" s="128">
        <v>28000</v>
      </c>
    </row>
    <row r="884" spans="1:8" ht="24.75" customHeight="1">
      <c r="A884" s="130" t="s">
        <v>28152</v>
      </c>
      <c r="B884" s="130" t="s">
        <v>28156</v>
      </c>
      <c r="C884" s="130"/>
      <c r="D884" s="130" t="s">
        <v>21641</v>
      </c>
      <c r="E884" s="130" t="s">
        <v>28155</v>
      </c>
      <c r="F884" s="130"/>
      <c r="G884" s="129">
        <v>2014</v>
      </c>
      <c r="H884" s="128">
        <v>2000</v>
      </c>
    </row>
    <row r="885" spans="1:8" ht="24.75" customHeight="1">
      <c r="A885" s="130" t="s">
        <v>28152</v>
      </c>
      <c r="B885" s="130" t="s">
        <v>28154</v>
      </c>
      <c r="C885" s="130"/>
      <c r="D885" s="130" t="s">
        <v>21641</v>
      </c>
      <c r="E885" s="130" t="s">
        <v>28153</v>
      </c>
      <c r="F885" s="130"/>
      <c r="G885" s="129">
        <v>2014</v>
      </c>
      <c r="H885" s="128">
        <v>136000</v>
      </c>
    </row>
    <row r="886" spans="1:8" ht="24.75" customHeight="1">
      <c r="A886" s="130" t="s">
        <v>28152</v>
      </c>
      <c r="B886" s="130" t="s">
        <v>28151</v>
      </c>
      <c r="C886" s="130"/>
      <c r="D886" s="130" t="s">
        <v>21641</v>
      </c>
      <c r="E886" s="130" t="s">
        <v>28150</v>
      </c>
      <c r="F886" s="130"/>
      <c r="G886" s="129">
        <v>2014</v>
      </c>
      <c r="H886" s="128">
        <v>5000</v>
      </c>
    </row>
    <row r="887" spans="1:8" ht="24.75" customHeight="1">
      <c r="A887" s="130" t="s">
        <v>28124</v>
      </c>
      <c r="B887" s="130" t="s">
        <v>28149</v>
      </c>
      <c r="C887" s="130"/>
      <c r="D887" s="130" t="s">
        <v>20838</v>
      </c>
      <c r="E887" s="130" t="s">
        <v>1390</v>
      </c>
      <c r="F887" s="130"/>
      <c r="G887" s="129">
        <v>2014</v>
      </c>
      <c r="H887" s="128">
        <v>5000</v>
      </c>
    </row>
    <row r="888" spans="1:8" ht="24.75" customHeight="1">
      <c r="A888" s="130" t="s">
        <v>28124</v>
      </c>
      <c r="B888" s="130" t="s">
        <v>28148</v>
      </c>
      <c r="C888" s="130" t="s">
        <v>28147</v>
      </c>
      <c r="D888" s="130" t="s">
        <v>20838</v>
      </c>
      <c r="E888" s="130" t="s">
        <v>10123</v>
      </c>
      <c r="F888" s="130" t="s">
        <v>28122</v>
      </c>
      <c r="G888" s="129">
        <v>2014</v>
      </c>
      <c r="H888" s="128">
        <v>8000</v>
      </c>
    </row>
    <row r="889" spans="1:8" ht="24.75" customHeight="1">
      <c r="A889" s="130" t="s">
        <v>28124</v>
      </c>
      <c r="B889" s="130" t="s">
        <v>28146</v>
      </c>
      <c r="C889" s="130" t="s">
        <v>28145</v>
      </c>
      <c r="D889" s="130" t="s">
        <v>20838</v>
      </c>
      <c r="E889" s="130" t="s">
        <v>28144</v>
      </c>
      <c r="F889" s="130" t="s">
        <v>28122</v>
      </c>
      <c r="G889" s="129">
        <v>2014</v>
      </c>
      <c r="H889" s="128">
        <v>5000</v>
      </c>
    </row>
    <row r="890" spans="1:8" ht="24.75" customHeight="1">
      <c r="A890" s="130" t="s">
        <v>28124</v>
      </c>
      <c r="B890" s="130" t="s">
        <v>28143</v>
      </c>
      <c r="C890" s="130" t="s">
        <v>28142</v>
      </c>
      <c r="D890" s="130" t="s">
        <v>20838</v>
      </c>
      <c r="E890" s="130" t="s">
        <v>10123</v>
      </c>
      <c r="F890" s="130" t="s">
        <v>28122</v>
      </c>
      <c r="G890" s="129">
        <v>2014</v>
      </c>
      <c r="H890" s="128">
        <v>8000</v>
      </c>
    </row>
    <row r="891" spans="1:8" ht="24.75" customHeight="1">
      <c r="A891" s="130" t="s">
        <v>28124</v>
      </c>
      <c r="B891" s="130" t="s">
        <v>28141</v>
      </c>
      <c r="C891" s="130" t="s">
        <v>28140</v>
      </c>
      <c r="D891" s="130" t="s">
        <v>20838</v>
      </c>
      <c r="E891" s="130" t="s">
        <v>1390</v>
      </c>
      <c r="F891" s="130" t="s">
        <v>28122</v>
      </c>
      <c r="G891" s="129">
        <v>2014</v>
      </c>
      <c r="H891" s="128">
        <v>21941.32</v>
      </c>
    </row>
    <row r="892" spans="1:8" ht="24.75" customHeight="1">
      <c r="A892" s="130" t="s">
        <v>28124</v>
      </c>
      <c r="B892" s="130" t="s">
        <v>28139</v>
      </c>
      <c r="C892" s="130" t="s">
        <v>28138</v>
      </c>
      <c r="D892" s="130" t="s">
        <v>20838</v>
      </c>
      <c r="E892" s="130" t="s">
        <v>1390</v>
      </c>
      <c r="F892" s="130" t="s">
        <v>28122</v>
      </c>
      <c r="G892" s="129">
        <v>2014</v>
      </c>
      <c r="H892" s="128">
        <v>46124.22</v>
      </c>
    </row>
    <row r="893" spans="1:8" ht="24.75" customHeight="1">
      <c r="A893" s="130" t="s">
        <v>28124</v>
      </c>
      <c r="B893" s="130" t="s">
        <v>28137</v>
      </c>
      <c r="C893" s="130" t="s">
        <v>28136</v>
      </c>
      <c r="D893" s="130" t="s">
        <v>20838</v>
      </c>
      <c r="E893" s="130" t="s">
        <v>1390</v>
      </c>
      <c r="F893" s="130" t="s">
        <v>28122</v>
      </c>
      <c r="G893" s="129">
        <v>2014</v>
      </c>
      <c r="H893" s="128">
        <v>477.45</v>
      </c>
    </row>
    <row r="894" spans="1:8" ht="24.75" customHeight="1">
      <c r="A894" s="130" t="s">
        <v>28124</v>
      </c>
      <c r="B894" s="130" t="s">
        <v>28135</v>
      </c>
      <c r="C894" s="130" t="s">
        <v>28134</v>
      </c>
      <c r="D894" s="130" t="s">
        <v>20838</v>
      </c>
      <c r="E894" s="130" t="s">
        <v>23307</v>
      </c>
      <c r="F894" s="130" t="s">
        <v>28122</v>
      </c>
      <c r="G894" s="129">
        <v>2014</v>
      </c>
      <c r="H894" s="128">
        <v>50000</v>
      </c>
    </row>
    <row r="895" spans="1:8" ht="24.75" customHeight="1">
      <c r="A895" s="130" t="s">
        <v>28124</v>
      </c>
      <c r="B895" s="130" t="s">
        <v>28133</v>
      </c>
      <c r="C895" s="130">
        <v>54086704213</v>
      </c>
      <c r="D895" s="130" t="s">
        <v>20838</v>
      </c>
      <c r="E895" s="130" t="s">
        <v>23307</v>
      </c>
      <c r="F895" s="130" t="s">
        <v>28122</v>
      </c>
      <c r="G895" s="129">
        <v>2014</v>
      </c>
      <c r="H895" s="128">
        <v>52000</v>
      </c>
    </row>
    <row r="896" spans="1:8" ht="24.75" customHeight="1">
      <c r="A896" s="130" t="s">
        <v>28124</v>
      </c>
      <c r="B896" s="130" t="s">
        <v>28132</v>
      </c>
      <c r="C896" s="130">
        <v>83241713279</v>
      </c>
      <c r="D896" s="130" t="s">
        <v>20838</v>
      </c>
      <c r="E896" s="130" t="s">
        <v>23307</v>
      </c>
      <c r="F896" s="130" t="s">
        <v>28122</v>
      </c>
      <c r="G896" s="129">
        <v>2014</v>
      </c>
      <c r="H896" s="128">
        <v>22912.12</v>
      </c>
    </row>
    <row r="897" spans="1:8" ht="24.75" customHeight="1">
      <c r="A897" s="130" t="s">
        <v>28124</v>
      </c>
      <c r="B897" s="130" t="s">
        <v>28131</v>
      </c>
      <c r="C897" s="130">
        <v>41498652321</v>
      </c>
      <c r="D897" s="130" t="s">
        <v>20838</v>
      </c>
      <c r="E897" s="130" t="s">
        <v>23307</v>
      </c>
      <c r="F897" s="130" t="s">
        <v>28122</v>
      </c>
      <c r="G897" s="129">
        <v>2014</v>
      </c>
      <c r="H897" s="128">
        <v>5000</v>
      </c>
    </row>
    <row r="898" spans="1:8" ht="24.75" customHeight="1">
      <c r="A898" s="130" t="s">
        <v>28124</v>
      </c>
      <c r="B898" s="130" t="s">
        <v>28130</v>
      </c>
      <c r="C898" s="130">
        <v>92945243078</v>
      </c>
      <c r="D898" s="130" t="s">
        <v>20838</v>
      </c>
      <c r="E898" s="130" t="s">
        <v>23307</v>
      </c>
      <c r="F898" s="130" t="s">
        <v>28122</v>
      </c>
      <c r="G898" s="129">
        <v>2014</v>
      </c>
      <c r="H898" s="128">
        <v>12500</v>
      </c>
    </row>
    <row r="899" spans="1:8" ht="24.75" customHeight="1">
      <c r="A899" s="130" t="s">
        <v>28124</v>
      </c>
      <c r="B899" s="130" t="s">
        <v>28129</v>
      </c>
      <c r="C899" s="130"/>
      <c r="D899" s="130" t="s">
        <v>20838</v>
      </c>
      <c r="E899" s="130" t="s">
        <v>1390</v>
      </c>
      <c r="F899" s="130" t="s">
        <v>28122</v>
      </c>
      <c r="G899" s="129">
        <v>2014</v>
      </c>
      <c r="H899" s="128">
        <v>1000</v>
      </c>
    </row>
    <row r="900" spans="1:8" ht="24.75" customHeight="1">
      <c r="A900" s="130" t="s">
        <v>28124</v>
      </c>
      <c r="B900" s="130" t="s">
        <v>28128</v>
      </c>
      <c r="C900" s="130"/>
      <c r="D900" s="130" t="s">
        <v>20838</v>
      </c>
      <c r="E900" s="130" t="s">
        <v>1390</v>
      </c>
      <c r="F900" s="130" t="s">
        <v>28122</v>
      </c>
      <c r="G900" s="129">
        <v>2014</v>
      </c>
      <c r="H900" s="128">
        <v>1000</v>
      </c>
    </row>
    <row r="901" spans="1:8" ht="24.75" customHeight="1">
      <c r="A901" s="130" t="s">
        <v>28124</v>
      </c>
      <c r="B901" s="130" t="s">
        <v>28127</v>
      </c>
      <c r="C901" s="130">
        <v>26939809020</v>
      </c>
      <c r="D901" s="130" t="s">
        <v>20838</v>
      </c>
      <c r="E901" s="130" t="s">
        <v>1390</v>
      </c>
      <c r="F901" s="130" t="s">
        <v>28122</v>
      </c>
      <c r="G901" s="129">
        <v>2014</v>
      </c>
      <c r="H901" s="128">
        <v>1000</v>
      </c>
    </row>
    <row r="902" spans="1:8" ht="24.75" customHeight="1">
      <c r="A902" s="130" t="s">
        <v>28124</v>
      </c>
      <c r="B902" s="130" t="s">
        <v>28126</v>
      </c>
      <c r="C902" s="130"/>
      <c r="D902" s="130" t="s">
        <v>20838</v>
      </c>
      <c r="E902" s="130" t="s">
        <v>1390</v>
      </c>
      <c r="F902" s="130" t="s">
        <v>28122</v>
      </c>
      <c r="G902" s="129">
        <v>2014</v>
      </c>
      <c r="H902" s="128">
        <v>500</v>
      </c>
    </row>
    <row r="903" spans="1:8" ht="24.75" customHeight="1">
      <c r="A903" s="130" t="s">
        <v>28124</v>
      </c>
      <c r="B903" s="130" t="s">
        <v>28125</v>
      </c>
      <c r="C903" s="130">
        <v>69724124592</v>
      </c>
      <c r="D903" s="130" t="s">
        <v>20838</v>
      </c>
      <c r="E903" s="130" t="s">
        <v>1390</v>
      </c>
      <c r="F903" s="130" t="s">
        <v>28122</v>
      </c>
      <c r="G903" s="129">
        <v>2014</v>
      </c>
      <c r="H903" s="128">
        <v>2125</v>
      </c>
    </row>
    <row r="904" spans="1:8" ht="24.75" customHeight="1">
      <c r="A904" s="130" t="s">
        <v>28124</v>
      </c>
      <c r="B904" s="130" t="s">
        <v>6846</v>
      </c>
      <c r="C904" s="130">
        <v>76517474994</v>
      </c>
      <c r="D904" s="130" t="s">
        <v>20838</v>
      </c>
      <c r="E904" s="130" t="s">
        <v>1390</v>
      </c>
      <c r="F904" s="130" t="s">
        <v>28122</v>
      </c>
      <c r="G904" s="129">
        <v>2014</v>
      </c>
      <c r="H904" s="128">
        <v>2000</v>
      </c>
    </row>
    <row r="905" spans="1:8" ht="24.75" customHeight="1">
      <c r="A905" s="130" t="s">
        <v>28124</v>
      </c>
      <c r="B905" s="130" t="s">
        <v>28123</v>
      </c>
      <c r="C905" s="130">
        <v>39122608067</v>
      </c>
      <c r="D905" s="130" t="s">
        <v>20838</v>
      </c>
      <c r="E905" s="130" t="s">
        <v>23307</v>
      </c>
      <c r="F905" s="130" t="s">
        <v>28122</v>
      </c>
      <c r="G905" s="129">
        <v>2014</v>
      </c>
      <c r="H905" s="128">
        <v>5000</v>
      </c>
    </row>
    <row r="906" spans="1:8" ht="24.75" customHeight="1">
      <c r="A906" s="130" t="s">
        <v>28082</v>
      </c>
      <c r="B906" s="130" t="s">
        <v>28121</v>
      </c>
      <c r="C906" s="130" t="s">
        <v>28120</v>
      </c>
      <c r="D906" s="130" t="s">
        <v>21071</v>
      </c>
      <c r="E906" s="130" t="s">
        <v>1390</v>
      </c>
      <c r="F906" s="130" t="s">
        <v>28119</v>
      </c>
      <c r="G906" s="129">
        <v>2014</v>
      </c>
      <c r="H906" s="128">
        <v>2000</v>
      </c>
    </row>
    <row r="907" spans="1:8" ht="24.75" customHeight="1">
      <c r="A907" s="130" t="s">
        <v>28082</v>
      </c>
      <c r="B907" s="130" t="s">
        <v>28118</v>
      </c>
      <c r="C907" s="130" t="s">
        <v>28117</v>
      </c>
      <c r="D907" s="130" t="s">
        <v>21071</v>
      </c>
      <c r="E907" s="130" t="s">
        <v>1390</v>
      </c>
      <c r="F907" s="130" t="s">
        <v>28116</v>
      </c>
      <c r="G907" s="129">
        <v>2014</v>
      </c>
      <c r="H907" s="128">
        <v>3000</v>
      </c>
    </row>
    <row r="908" spans="1:8" ht="24.75" customHeight="1">
      <c r="A908" s="130" t="s">
        <v>28082</v>
      </c>
      <c r="B908" s="130" t="s">
        <v>28115</v>
      </c>
      <c r="C908" s="130" t="s">
        <v>28114</v>
      </c>
      <c r="D908" s="130" t="s">
        <v>21071</v>
      </c>
      <c r="E908" s="130" t="s">
        <v>1390</v>
      </c>
      <c r="F908" s="130" t="s">
        <v>28113</v>
      </c>
      <c r="G908" s="129">
        <v>2014</v>
      </c>
      <c r="H908" s="128">
        <v>2000</v>
      </c>
    </row>
    <row r="909" spans="1:8" ht="24.75" customHeight="1">
      <c r="A909" s="130" t="s">
        <v>28082</v>
      </c>
      <c r="B909" s="130" t="s">
        <v>28112</v>
      </c>
      <c r="C909" s="130" t="s">
        <v>3964</v>
      </c>
      <c r="D909" s="130" t="s">
        <v>21071</v>
      </c>
      <c r="E909" s="130" t="s">
        <v>1390</v>
      </c>
      <c r="F909" s="130" t="s">
        <v>28111</v>
      </c>
      <c r="G909" s="129">
        <v>2014</v>
      </c>
      <c r="H909" s="128">
        <v>12000</v>
      </c>
    </row>
    <row r="910" spans="1:8" ht="24.75" customHeight="1">
      <c r="A910" s="130" t="s">
        <v>28082</v>
      </c>
      <c r="B910" s="130" t="s">
        <v>28110</v>
      </c>
      <c r="C910" s="130"/>
      <c r="D910" s="130" t="s">
        <v>21071</v>
      </c>
      <c r="E910" s="130" t="s">
        <v>1390</v>
      </c>
      <c r="F910" s="130" t="s">
        <v>28109</v>
      </c>
      <c r="G910" s="129">
        <v>2014</v>
      </c>
      <c r="H910" s="128">
        <v>4000</v>
      </c>
    </row>
    <row r="911" spans="1:8" ht="24.75" customHeight="1">
      <c r="A911" s="130" t="s">
        <v>28082</v>
      </c>
      <c r="B911" s="130" t="s">
        <v>28108</v>
      </c>
      <c r="C911" s="130" t="s">
        <v>28107</v>
      </c>
      <c r="D911" s="130" t="s">
        <v>21071</v>
      </c>
      <c r="E911" s="130" t="s">
        <v>1390</v>
      </c>
      <c r="F911" s="130" t="s">
        <v>28106</v>
      </c>
      <c r="G911" s="129">
        <v>2014</v>
      </c>
      <c r="H911" s="128">
        <v>4000</v>
      </c>
    </row>
    <row r="912" spans="1:8" ht="24.75" customHeight="1">
      <c r="A912" s="130" t="s">
        <v>28082</v>
      </c>
      <c r="B912" s="130" t="s">
        <v>28105</v>
      </c>
      <c r="C912" s="130" t="s">
        <v>28104</v>
      </c>
      <c r="D912" s="130" t="s">
        <v>21071</v>
      </c>
      <c r="E912" s="130" t="s">
        <v>1390</v>
      </c>
      <c r="F912" s="130" t="s">
        <v>28103</v>
      </c>
      <c r="G912" s="129">
        <v>2014</v>
      </c>
      <c r="H912" s="128">
        <v>10695</v>
      </c>
    </row>
    <row r="913" spans="1:8" ht="24.75" customHeight="1">
      <c r="A913" s="130" t="s">
        <v>28082</v>
      </c>
      <c r="B913" s="130" t="s">
        <v>28102</v>
      </c>
      <c r="C913" s="130" t="s">
        <v>28101</v>
      </c>
      <c r="D913" s="130" t="s">
        <v>21071</v>
      </c>
      <c r="E913" s="130" t="s">
        <v>1390</v>
      </c>
      <c r="F913" s="130" t="s">
        <v>28100</v>
      </c>
      <c r="G913" s="129">
        <v>2014</v>
      </c>
      <c r="H913" s="128">
        <v>2000</v>
      </c>
    </row>
    <row r="914" spans="1:8" ht="24.75" customHeight="1">
      <c r="A914" s="130" t="s">
        <v>28082</v>
      </c>
      <c r="B914" s="130" t="s">
        <v>28099</v>
      </c>
      <c r="C914" s="130"/>
      <c r="D914" s="130" t="s">
        <v>21071</v>
      </c>
      <c r="E914" s="130" t="s">
        <v>1390</v>
      </c>
      <c r="F914" s="130" t="s">
        <v>28098</v>
      </c>
      <c r="G914" s="129">
        <v>2014</v>
      </c>
      <c r="H914" s="128">
        <v>2000</v>
      </c>
    </row>
    <row r="915" spans="1:8" ht="24.75" customHeight="1">
      <c r="A915" s="130" t="s">
        <v>28082</v>
      </c>
      <c r="B915" s="130" t="s">
        <v>28097</v>
      </c>
      <c r="C915" s="130"/>
      <c r="D915" s="130" t="s">
        <v>21071</v>
      </c>
      <c r="E915" s="130" t="s">
        <v>1390</v>
      </c>
      <c r="F915" s="130" t="s">
        <v>28096</v>
      </c>
      <c r="G915" s="129">
        <v>2014</v>
      </c>
      <c r="H915" s="128">
        <v>19000</v>
      </c>
    </row>
    <row r="916" spans="1:8" ht="24.75" customHeight="1">
      <c r="A916" s="130" t="s">
        <v>28082</v>
      </c>
      <c r="B916" s="130" t="s">
        <v>28095</v>
      </c>
      <c r="C916" s="130"/>
      <c r="D916" s="130" t="s">
        <v>21071</v>
      </c>
      <c r="E916" s="130" t="s">
        <v>1390</v>
      </c>
      <c r="F916" s="130" t="s">
        <v>28083</v>
      </c>
      <c r="G916" s="129">
        <v>2014</v>
      </c>
      <c r="H916" s="128">
        <v>34723.699999999997</v>
      </c>
    </row>
    <row r="917" spans="1:8" ht="24.75" customHeight="1">
      <c r="A917" s="130" t="s">
        <v>28082</v>
      </c>
      <c r="B917" s="130" t="s">
        <v>28094</v>
      </c>
      <c r="C917" s="130"/>
      <c r="D917" s="130" t="s">
        <v>21071</v>
      </c>
      <c r="E917" s="130" t="s">
        <v>1390</v>
      </c>
      <c r="F917" s="130" t="s">
        <v>28093</v>
      </c>
      <c r="G917" s="129">
        <v>2014</v>
      </c>
      <c r="H917" s="128">
        <v>2000</v>
      </c>
    </row>
    <row r="918" spans="1:8" ht="24.75" customHeight="1">
      <c r="A918" s="130" t="s">
        <v>28082</v>
      </c>
      <c r="B918" s="130" t="s">
        <v>28092</v>
      </c>
      <c r="C918" s="130">
        <v>45629593074</v>
      </c>
      <c r="D918" s="130" t="s">
        <v>21071</v>
      </c>
      <c r="E918" s="130" t="s">
        <v>1390</v>
      </c>
      <c r="F918" s="130" t="s">
        <v>28091</v>
      </c>
      <c r="G918" s="129">
        <v>2014</v>
      </c>
      <c r="H918" s="128">
        <v>3000</v>
      </c>
    </row>
    <row r="919" spans="1:8" ht="24.75" customHeight="1">
      <c r="A919" s="130" t="s">
        <v>28082</v>
      </c>
      <c r="B919" s="130" t="s">
        <v>28090</v>
      </c>
      <c r="C919" s="130">
        <v>85494870990</v>
      </c>
      <c r="D919" s="130" t="s">
        <v>21071</v>
      </c>
      <c r="E919" s="130" t="s">
        <v>1390</v>
      </c>
      <c r="F919" s="130" t="s">
        <v>28089</v>
      </c>
      <c r="G919" s="129">
        <v>2014</v>
      </c>
      <c r="H919" s="128">
        <v>82427.990000000005</v>
      </c>
    </row>
    <row r="920" spans="1:8" ht="24.75" customHeight="1">
      <c r="A920" s="130" t="s">
        <v>28082</v>
      </c>
      <c r="B920" s="130" t="s">
        <v>28088</v>
      </c>
      <c r="C920" s="130"/>
      <c r="D920" s="130" t="s">
        <v>21071</v>
      </c>
      <c r="E920" s="130" t="s">
        <v>1390</v>
      </c>
      <c r="F920" s="130" t="s">
        <v>28087</v>
      </c>
      <c r="G920" s="129">
        <v>2014</v>
      </c>
      <c r="H920" s="128">
        <v>50200</v>
      </c>
    </row>
    <row r="921" spans="1:8" ht="24.75" customHeight="1">
      <c r="A921" s="130" t="s">
        <v>28082</v>
      </c>
      <c r="B921" s="130" t="s">
        <v>28086</v>
      </c>
      <c r="C921" s="130"/>
      <c r="D921" s="130" t="s">
        <v>21071</v>
      </c>
      <c r="E921" s="130" t="s">
        <v>1390</v>
      </c>
      <c r="F921" s="130" t="s">
        <v>28085</v>
      </c>
      <c r="G921" s="129">
        <v>2014</v>
      </c>
      <c r="H921" s="128">
        <v>50000</v>
      </c>
    </row>
    <row r="922" spans="1:8" ht="24.75" customHeight="1">
      <c r="A922" s="130" t="s">
        <v>28082</v>
      </c>
      <c r="B922" s="130" t="s">
        <v>28084</v>
      </c>
      <c r="C922" s="130"/>
      <c r="D922" s="130" t="s">
        <v>21071</v>
      </c>
      <c r="E922" s="130" t="s">
        <v>1390</v>
      </c>
      <c r="F922" s="130" t="s">
        <v>28083</v>
      </c>
      <c r="G922" s="129">
        <v>2014</v>
      </c>
      <c r="H922" s="128">
        <v>50000</v>
      </c>
    </row>
    <row r="923" spans="1:8" ht="24.75" customHeight="1">
      <c r="A923" s="130" t="s">
        <v>28082</v>
      </c>
      <c r="B923" s="130" t="s">
        <v>28081</v>
      </c>
      <c r="C923" s="130">
        <v>80189746271</v>
      </c>
      <c r="D923" s="130" t="s">
        <v>21071</v>
      </c>
      <c r="E923" s="130" t="s">
        <v>1390</v>
      </c>
      <c r="F923" s="130" t="s">
        <v>28080</v>
      </c>
      <c r="G923" s="129">
        <v>2014</v>
      </c>
      <c r="H923" s="128">
        <v>50000</v>
      </c>
    </row>
    <row r="924" spans="1:8" ht="24.75" customHeight="1">
      <c r="A924" s="130" t="s">
        <v>28059</v>
      </c>
      <c r="B924" s="130" t="s">
        <v>28079</v>
      </c>
      <c r="C924" s="130">
        <v>71982155992</v>
      </c>
      <c r="D924" s="130" t="s">
        <v>20838</v>
      </c>
      <c r="E924" s="130" t="s">
        <v>26001</v>
      </c>
      <c r="F924" s="130" t="s">
        <v>28060</v>
      </c>
      <c r="G924" s="129">
        <v>2014</v>
      </c>
      <c r="H924" s="128">
        <v>35000</v>
      </c>
    </row>
    <row r="925" spans="1:8" ht="24.75" customHeight="1">
      <c r="A925" s="130" t="s">
        <v>28059</v>
      </c>
      <c r="B925" s="130" t="s">
        <v>28078</v>
      </c>
      <c r="C925" s="130">
        <v>52648173054</v>
      </c>
      <c r="D925" s="130" t="s">
        <v>20838</v>
      </c>
      <c r="E925" s="130" t="s">
        <v>26001</v>
      </c>
      <c r="F925" s="130" t="s">
        <v>28060</v>
      </c>
      <c r="G925" s="129">
        <v>2014</v>
      </c>
      <c r="H925" s="128">
        <v>15000</v>
      </c>
    </row>
    <row r="926" spans="1:8" ht="24.75" customHeight="1">
      <c r="A926" s="130" t="s">
        <v>28059</v>
      </c>
      <c r="B926" s="130" t="s">
        <v>28077</v>
      </c>
      <c r="C926" s="130">
        <v>70687648965</v>
      </c>
      <c r="D926" s="130" t="s">
        <v>20838</v>
      </c>
      <c r="E926" s="130" t="s">
        <v>26001</v>
      </c>
      <c r="F926" s="130" t="s">
        <v>28060</v>
      </c>
      <c r="G926" s="129">
        <v>2014</v>
      </c>
      <c r="H926" s="128">
        <v>6000</v>
      </c>
    </row>
    <row r="927" spans="1:8" ht="24.75" customHeight="1">
      <c r="A927" s="130" t="s">
        <v>28059</v>
      </c>
      <c r="B927" s="130" t="s">
        <v>28076</v>
      </c>
      <c r="C927" s="130">
        <v>26019003783</v>
      </c>
      <c r="D927" s="130" t="s">
        <v>20838</v>
      </c>
      <c r="E927" s="130" t="s">
        <v>26001</v>
      </c>
      <c r="F927" s="130" t="s">
        <v>28060</v>
      </c>
      <c r="G927" s="129">
        <v>2014</v>
      </c>
      <c r="H927" s="128">
        <v>4000</v>
      </c>
    </row>
    <row r="928" spans="1:8" ht="24.75" customHeight="1">
      <c r="A928" s="130" t="s">
        <v>28059</v>
      </c>
      <c r="B928" s="130" t="s">
        <v>28075</v>
      </c>
      <c r="C928" s="130">
        <v>60736079514</v>
      </c>
      <c r="D928" s="130" t="s">
        <v>20838</v>
      </c>
      <c r="E928" s="130" t="s">
        <v>28071</v>
      </c>
      <c r="F928" s="130" t="s">
        <v>28060</v>
      </c>
      <c r="G928" s="129">
        <v>2014</v>
      </c>
      <c r="H928" s="128">
        <v>42000</v>
      </c>
    </row>
    <row r="929" spans="1:8" ht="24.75" customHeight="1">
      <c r="A929" s="130" t="s">
        <v>28059</v>
      </c>
      <c r="B929" s="130" t="s">
        <v>28074</v>
      </c>
      <c r="C929" s="130">
        <v>43292289357</v>
      </c>
      <c r="D929" s="130" t="s">
        <v>20838</v>
      </c>
      <c r="E929" s="130" t="s">
        <v>28071</v>
      </c>
      <c r="F929" s="130" t="s">
        <v>28060</v>
      </c>
      <c r="G929" s="129">
        <v>2014</v>
      </c>
      <c r="H929" s="128">
        <v>43000</v>
      </c>
    </row>
    <row r="930" spans="1:8" ht="24.75" customHeight="1">
      <c r="A930" s="130" t="s">
        <v>28059</v>
      </c>
      <c r="B930" s="130" t="s">
        <v>28073</v>
      </c>
      <c r="C930" s="130">
        <v>31513491392</v>
      </c>
      <c r="D930" s="130" t="s">
        <v>20838</v>
      </c>
      <c r="E930" s="130" t="s">
        <v>28071</v>
      </c>
      <c r="F930" s="130" t="s">
        <v>28060</v>
      </c>
      <c r="G930" s="129">
        <v>2014</v>
      </c>
      <c r="H930" s="128">
        <v>5993.88</v>
      </c>
    </row>
    <row r="931" spans="1:8" ht="24.75" customHeight="1">
      <c r="A931" s="130" t="s">
        <v>28059</v>
      </c>
      <c r="B931" s="130" t="s">
        <v>28072</v>
      </c>
      <c r="C931" s="130">
        <v>63886835882</v>
      </c>
      <c r="D931" s="130" t="s">
        <v>20838</v>
      </c>
      <c r="E931" s="130" t="s">
        <v>28071</v>
      </c>
      <c r="F931" s="130" t="s">
        <v>28060</v>
      </c>
      <c r="G931" s="129">
        <v>2014</v>
      </c>
      <c r="H931" s="128">
        <v>5000</v>
      </c>
    </row>
    <row r="932" spans="1:8" ht="24.75" customHeight="1">
      <c r="A932" s="130" t="s">
        <v>28059</v>
      </c>
      <c r="B932" s="130" t="s">
        <v>28070</v>
      </c>
      <c r="C932" s="130">
        <v>87707512563</v>
      </c>
      <c r="D932" s="130" t="s">
        <v>20838</v>
      </c>
      <c r="E932" s="130" t="s">
        <v>28063</v>
      </c>
      <c r="F932" s="130" t="s">
        <v>28060</v>
      </c>
      <c r="G932" s="129">
        <v>2014</v>
      </c>
      <c r="H932" s="128">
        <v>19899.98</v>
      </c>
    </row>
    <row r="933" spans="1:8" ht="24.75" customHeight="1">
      <c r="A933" s="130" t="s">
        <v>28059</v>
      </c>
      <c r="B933" s="130" t="s">
        <v>28069</v>
      </c>
      <c r="C933" s="130">
        <v>76517474994</v>
      </c>
      <c r="D933" s="130" t="s">
        <v>20838</v>
      </c>
      <c r="E933" s="130" t="s">
        <v>28068</v>
      </c>
      <c r="F933" s="130" t="s">
        <v>28060</v>
      </c>
      <c r="G933" s="129">
        <v>2014</v>
      </c>
      <c r="H933" s="128">
        <v>2400</v>
      </c>
    </row>
    <row r="934" spans="1:8" ht="24.75" customHeight="1">
      <c r="A934" s="130" t="s">
        <v>28059</v>
      </c>
      <c r="B934" s="130" t="s">
        <v>28067</v>
      </c>
      <c r="C934" s="130">
        <v>39916847496</v>
      </c>
      <c r="D934" s="130" t="s">
        <v>20838</v>
      </c>
      <c r="E934" s="130" t="s">
        <v>28063</v>
      </c>
      <c r="F934" s="130" t="s">
        <v>28060</v>
      </c>
      <c r="G934" s="129">
        <v>2014</v>
      </c>
      <c r="H934" s="128">
        <v>2000</v>
      </c>
    </row>
    <row r="935" spans="1:8" ht="24.75" customHeight="1">
      <c r="A935" s="130" t="s">
        <v>28059</v>
      </c>
      <c r="B935" s="130" t="s">
        <v>28066</v>
      </c>
      <c r="C935" s="130">
        <v>37198757207</v>
      </c>
      <c r="D935" s="130" t="s">
        <v>20838</v>
      </c>
      <c r="E935" s="130" t="s">
        <v>28061</v>
      </c>
      <c r="F935" s="130" t="s">
        <v>28060</v>
      </c>
      <c r="G935" s="129">
        <v>2014</v>
      </c>
      <c r="H935" s="128">
        <v>45000</v>
      </c>
    </row>
    <row r="936" spans="1:8" ht="24.75" customHeight="1">
      <c r="A936" s="130" t="s">
        <v>28059</v>
      </c>
      <c r="B936" s="130" t="s">
        <v>28065</v>
      </c>
      <c r="C936" s="130">
        <v>95256720330</v>
      </c>
      <c r="D936" s="130" t="s">
        <v>20838</v>
      </c>
      <c r="E936" s="130" t="s">
        <v>28061</v>
      </c>
      <c r="F936" s="130" t="s">
        <v>28060</v>
      </c>
      <c r="G936" s="129">
        <v>2014</v>
      </c>
      <c r="H936" s="128">
        <v>22500</v>
      </c>
    </row>
    <row r="937" spans="1:8" ht="24.75" customHeight="1">
      <c r="A937" s="130" t="s">
        <v>28059</v>
      </c>
      <c r="B937" s="130" t="s">
        <v>28064</v>
      </c>
      <c r="C937" s="130">
        <v>86728714397</v>
      </c>
      <c r="D937" s="130" t="s">
        <v>20838</v>
      </c>
      <c r="E937" s="130" t="s">
        <v>28063</v>
      </c>
      <c r="F937" s="130" t="s">
        <v>28060</v>
      </c>
      <c r="G937" s="129">
        <v>2014</v>
      </c>
      <c r="H937" s="128">
        <v>8188.17</v>
      </c>
    </row>
    <row r="938" spans="1:8" ht="24.75" customHeight="1">
      <c r="A938" s="130" t="s">
        <v>28059</v>
      </c>
      <c r="B938" s="130" t="s">
        <v>1236</v>
      </c>
      <c r="C938" s="130">
        <v>13504522848</v>
      </c>
      <c r="D938" s="130" t="s">
        <v>20838</v>
      </c>
      <c r="E938" s="130" t="s">
        <v>28063</v>
      </c>
      <c r="F938" s="130" t="s">
        <v>28060</v>
      </c>
      <c r="G938" s="129">
        <v>2014</v>
      </c>
      <c r="H938" s="128">
        <v>5000</v>
      </c>
    </row>
    <row r="939" spans="1:8" ht="24.75" customHeight="1">
      <c r="A939" s="130" t="s">
        <v>28059</v>
      </c>
      <c r="B939" s="130" t="s">
        <v>28062</v>
      </c>
      <c r="C939" s="130">
        <v>88259537433</v>
      </c>
      <c r="D939" s="130" t="s">
        <v>20838</v>
      </c>
      <c r="E939" s="130" t="s">
        <v>28061</v>
      </c>
      <c r="F939" s="130" t="s">
        <v>28060</v>
      </c>
      <c r="G939" s="129">
        <v>2014</v>
      </c>
      <c r="H939" s="128">
        <v>2000</v>
      </c>
    </row>
    <row r="940" spans="1:8" ht="24.75" customHeight="1">
      <c r="A940" s="130" t="s">
        <v>28059</v>
      </c>
      <c r="B940" s="130" t="s">
        <v>28058</v>
      </c>
      <c r="C940" s="130" t="s">
        <v>24511</v>
      </c>
      <c r="D940" s="130" t="s">
        <v>20838</v>
      </c>
      <c r="E940" s="130" t="s">
        <v>28057</v>
      </c>
      <c r="F940" s="130" t="s">
        <v>28056</v>
      </c>
      <c r="G940" s="129">
        <v>2014</v>
      </c>
      <c r="H940" s="128">
        <v>2830</v>
      </c>
    </row>
    <row r="941" spans="1:8" ht="24.75" customHeight="1">
      <c r="A941" s="130" t="s">
        <v>28033</v>
      </c>
      <c r="B941" s="130" t="s">
        <v>28055</v>
      </c>
      <c r="C941" s="130" t="s">
        <v>23427</v>
      </c>
      <c r="D941" s="130" t="s">
        <v>21331</v>
      </c>
      <c r="E941" s="130" t="s">
        <v>28031</v>
      </c>
      <c r="F941" s="130" t="s">
        <v>2195</v>
      </c>
      <c r="G941" s="129">
        <v>2014</v>
      </c>
      <c r="H941" s="128">
        <v>17000</v>
      </c>
    </row>
    <row r="942" spans="1:8" ht="24.75" customHeight="1">
      <c r="A942" s="130" t="s">
        <v>28033</v>
      </c>
      <c r="B942" s="130" t="s">
        <v>2210</v>
      </c>
      <c r="C942" s="130" t="s">
        <v>28054</v>
      </c>
      <c r="D942" s="130" t="s">
        <v>21331</v>
      </c>
      <c r="E942" s="130" t="s">
        <v>28031</v>
      </c>
      <c r="F942" s="130"/>
      <c r="G942" s="129">
        <v>2014</v>
      </c>
      <c r="H942" s="128">
        <v>1000</v>
      </c>
    </row>
    <row r="943" spans="1:8" ht="24.75" customHeight="1">
      <c r="A943" s="130" t="s">
        <v>28033</v>
      </c>
      <c r="B943" s="130" t="s">
        <v>28053</v>
      </c>
      <c r="C943" s="130"/>
      <c r="D943" s="130" t="s">
        <v>21331</v>
      </c>
      <c r="E943" s="130" t="s">
        <v>28031</v>
      </c>
      <c r="F943" s="130" t="s">
        <v>28052</v>
      </c>
      <c r="G943" s="129">
        <v>2014</v>
      </c>
      <c r="H943" s="128">
        <v>14000</v>
      </c>
    </row>
    <row r="944" spans="1:8" ht="24.75" customHeight="1">
      <c r="A944" s="130" t="s">
        <v>28033</v>
      </c>
      <c r="B944" s="130" t="s">
        <v>28051</v>
      </c>
      <c r="C944" s="130" t="s">
        <v>28050</v>
      </c>
      <c r="D944" s="130" t="s">
        <v>21331</v>
      </c>
      <c r="E944" s="130" t="s">
        <v>28031</v>
      </c>
      <c r="F944" s="130" t="s">
        <v>28049</v>
      </c>
      <c r="G944" s="129">
        <v>2014</v>
      </c>
      <c r="H944" s="128">
        <v>86600</v>
      </c>
    </row>
    <row r="945" spans="1:8" ht="24.75" customHeight="1">
      <c r="A945" s="130" t="s">
        <v>28033</v>
      </c>
      <c r="B945" s="130" t="s">
        <v>28048</v>
      </c>
      <c r="C945" s="130" t="s">
        <v>23477</v>
      </c>
      <c r="D945" s="130" t="s">
        <v>21331</v>
      </c>
      <c r="E945" s="130" t="s">
        <v>28031</v>
      </c>
      <c r="F945" s="130" t="s">
        <v>2215</v>
      </c>
      <c r="G945" s="129">
        <v>2014</v>
      </c>
      <c r="H945" s="128">
        <v>5000</v>
      </c>
    </row>
    <row r="946" spans="1:8" ht="24.75" customHeight="1">
      <c r="A946" s="130" t="s">
        <v>28033</v>
      </c>
      <c r="B946" s="130" t="s">
        <v>28047</v>
      </c>
      <c r="C946" s="130" t="s">
        <v>22124</v>
      </c>
      <c r="D946" s="130" t="s">
        <v>21331</v>
      </c>
      <c r="E946" s="130" t="s">
        <v>28031</v>
      </c>
      <c r="F946" s="130"/>
      <c r="G946" s="129">
        <v>2014</v>
      </c>
      <c r="H946" s="128">
        <v>1500</v>
      </c>
    </row>
    <row r="947" spans="1:8" ht="24.75" customHeight="1">
      <c r="A947" s="130" t="s">
        <v>28033</v>
      </c>
      <c r="B947" s="130" t="s">
        <v>28046</v>
      </c>
      <c r="C947" s="130" t="s">
        <v>28045</v>
      </c>
      <c r="D947" s="130" t="s">
        <v>21331</v>
      </c>
      <c r="E947" s="130" t="s">
        <v>28031</v>
      </c>
      <c r="F947" s="130"/>
      <c r="G947" s="129">
        <v>2014</v>
      </c>
      <c r="H947" s="128">
        <v>15000</v>
      </c>
    </row>
    <row r="948" spans="1:8" ht="24.75" customHeight="1">
      <c r="A948" s="130" t="s">
        <v>28033</v>
      </c>
      <c r="B948" s="130" t="s">
        <v>28044</v>
      </c>
      <c r="C948" s="130" t="s">
        <v>28043</v>
      </c>
      <c r="D948" s="130" t="s">
        <v>21331</v>
      </c>
      <c r="E948" s="130" t="s">
        <v>28031</v>
      </c>
      <c r="F948" s="130" t="s">
        <v>28042</v>
      </c>
      <c r="G948" s="129">
        <v>2014</v>
      </c>
      <c r="H948" s="128">
        <v>10000</v>
      </c>
    </row>
    <row r="949" spans="1:8" ht="24.75" customHeight="1">
      <c r="A949" s="130" t="s">
        <v>28033</v>
      </c>
      <c r="B949" s="130" t="s">
        <v>28041</v>
      </c>
      <c r="C949" s="130" t="s">
        <v>28040</v>
      </c>
      <c r="D949" s="130" t="s">
        <v>21331</v>
      </c>
      <c r="E949" s="130" t="s">
        <v>28039</v>
      </c>
      <c r="F949" s="130"/>
      <c r="G949" s="129">
        <v>2014</v>
      </c>
      <c r="H949" s="128">
        <v>50000</v>
      </c>
    </row>
    <row r="950" spans="1:8" ht="24.75" customHeight="1">
      <c r="A950" s="130" t="s">
        <v>28033</v>
      </c>
      <c r="B950" s="130" t="s">
        <v>28038</v>
      </c>
      <c r="C950" s="130" t="s">
        <v>28037</v>
      </c>
      <c r="D950" s="130" t="s">
        <v>21331</v>
      </c>
      <c r="E950" s="130" t="s">
        <v>28031</v>
      </c>
      <c r="F950" s="130" t="s">
        <v>28036</v>
      </c>
      <c r="G950" s="129">
        <v>2014</v>
      </c>
      <c r="H950" s="128">
        <v>60000</v>
      </c>
    </row>
    <row r="951" spans="1:8" ht="24.75" customHeight="1">
      <c r="A951" s="130" t="s">
        <v>28033</v>
      </c>
      <c r="B951" s="130" t="s">
        <v>28035</v>
      </c>
      <c r="C951" s="130" t="s">
        <v>23441</v>
      </c>
      <c r="D951" s="130" t="s">
        <v>21331</v>
      </c>
      <c r="E951" s="130" t="s">
        <v>28034</v>
      </c>
      <c r="F951" s="130" t="s">
        <v>23440</v>
      </c>
      <c r="G951" s="129">
        <v>2014</v>
      </c>
      <c r="H951" s="128">
        <v>20000</v>
      </c>
    </row>
    <row r="952" spans="1:8" ht="24.75" customHeight="1">
      <c r="A952" s="130" t="s">
        <v>28033</v>
      </c>
      <c r="B952" s="130" t="s">
        <v>28032</v>
      </c>
      <c r="C952" s="130"/>
      <c r="D952" s="130" t="s">
        <v>21331</v>
      </c>
      <c r="E952" s="130" t="s">
        <v>28031</v>
      </c>
      <c r="F952" s="130" t="s">
        <v>28030</v>
      </c>
      <c r="G952" s="129">
        <v>2014</v>
      </c>
      <c r="H952" s="128">
        <v>1000</v>
      </c>
    </row>
    <row r="953" spans="1:8" ht="24.75" customHeight="1">
      <c r="A953" s="130" t="s">
        <v>27990</v>
      </c>
      <c r="B953" s="130" t="s">
        <v>28029</v>
      </c>
      <c r="C953" s="130"/>
      <c r="D953" s="130" t="s">
        <v>20915</v>
      </c>
      <c r="E953" s="130" t="s">
        <v>1390</v>
      </c>
      <c r="F953" s="130"/>
      <c r="G953" s="129">
        <v>2014</v>
      </c>
      <c r="H953" s="128">
        <v>23565.02</v>
      </c>
    </row>
    <row r="954" spans="1:8" ht="24.75" customHeight="1">
      <c r="A954" s="130" t="s">
        <v>27990</v>
      </c>
      <c r="B954" s="130" t="s">
        <v>28028</v>
      </c>
      <c r="C954" s="130"/>
      <c r="D954" s="130" t="s">
        <v>20915</v>
      </c>
      <c r="E954" s="130" t="s">
        <v>1390</v>
      </c>
      <c r="F954" s="130"/>
      <c r="G954" s="129">
        <v>2014</v>
      </c>
      <c r="H954" s="128">
        <v>300</v>
      </c>
    </row>
    <row r="955" spans="1:8" ht="24.75" customHeight="1">
      <c r="A955" s="130" t="s">
        <v>27990</v>
      </c>
      <c r="B955" s="130" t="s">
        <v>28027</v>
      </c>
      <c r="C955" s="130"/>
      <c r="D955" s="130" t="s">
        <v>20915</v>
      </c>
      <c r="E955" s="130" t="s">
        <v>1390</v>
      </c>
      <c r="F955" s="130"/>
      <c r="G955" s="129">
        <v>2014</v>
      </c>
      <c r="H955" s="128">
        <v>3965</v>
      </c>
    </row>
    <row r="956" spans="1:8" ht="24.75" customHeight="1">
      <c r="A956" s="130" t="s">
        <v>27990</v>
      </c>
      <c r="B956" s="130" t="s">
        <v>28026</v>
      </c>
      <c r="C956" s="130"/>
      <c r="D956" s="130" t="s">
        <v>20915</v>
      </c>
      <c r="E956" s="130" t="s">
        <v>1390</v>
      </c>
      <c r="F956" s="130"/>
      <c r="G956" s="129">
        <v>2014</v>
      </c>
      <c r="H956" s="128">
        <v>15113.41</v>
      </c>
    </row>
    <row r="957" spans="1:8" ht="24.75" customHeight="1">
      <c r="A957" s="130" t="s">
        <v>27990</v>
      </c>
      <c r="B957" s="130" t="s">
        <v>28025</v>
      </c>
      <c r="C957" s="130"/>
      <c r="D957" s="130" t="s">
        <v>20915</v>
      </c>
      <c r="E957" s="130" t="s">
        <v>1390</v>
      </c>
      <c r="F957" s="130"/>
      <c r="G957" s="129">
        <v>2014</v>
      </c>
      <c r="H957" s="128">
        <v>700</v>
      </c>
    </row>
    <row r="958" spans="1:8" ht="24.75" customHeight="1">
      <c r="A958" s="130" t="s">
        <v>27990</v>
      </c>
      <c r="B958" s="130" t="s">
        <v>28024</v>
      </c>
      <c r="C958" s="130"/>
      <c r="D958" s="130" t="s">
        <v>20915</v>
      </c>
      <c r="E958" s="130" t="s">
        <v>1390</v>
      </c>
      <c r="F958" s="130"/>
      <c r="G958" s="129">
        <v>2014</v>
      </c>
      <c r="H958" s="128">
        <v>47977.68</v>
      </c>
    </row>
    <row r="959" spans="1:8" ht="24.75" customHeight="1">
      <c r="A959" s="130" t="s">
        <v>27990</v>
      </c>
      <c r="B959" s="130" t="s">
        <v>28023</v>
      </c>
      <c r="C959" s="130"/>
      <c r="D959" s="130" t="s">
        <v>20915</v>
      </c>
      <c r="E959" s="130" t="s">
        <v>1390</v>
      </c>
      <c r="F959" s="130"/>
      <c r="G959" s="129">
        <v>2014</v>
      </c>
      <c r="H959" s="128">
        <v>2000</v>
      </c>
    </row>
    <row r="960" spans="1:8" ht="24.75" customHeight="1">
      <c r="A960" s="130" t="s">
        <v>27990</v>
      </c>
      <c r="B960" s="130" t="s">
        <v>2555</v>
      </c>
      <c r="C960" s="130"/>
      <c r="D960" s="130" t="s">
        <v>20915</v>
      </c>
      <c r="E960" s="130" t="s">
        <v>1390</v>
      </c>
      <c r="F960" s="130"/>
      <c r="G960" s="129">
        <v>2014</v>
      </c>
      <c r="H960" s="128">
        <v>1500</v>
      </c>
    </row>
    <row r="961" spans="1:8" ht="24.75" customHeight="1">
      <c r="A961" s="130" t="s">
        <v>27990</v>
      </c>
      <c r="B961" s="130" t="s">
        <v>28022</v>
      </c>
      <c r="C961" s="130"/>
      <c r="D961" s="130" t="s">
        <v>20915</v>
      </c>
      <c r="E961" s="130" t="s">
        <v>1390</v>
      </c>
      <c r="F961" s="130"/>
      <c r="G961" s="129">
        <v>2014</v>
      </c>
      <c r="H961" s="128">
        <v>7292.62</v>
      </c>
    </row>
    <row r="962" spans="1:8" ht="24.75" customHeight="1">
      <c r="A962" s="130" t="s">
        <v>27990</v>
      </c>
      <c r="B962" s="130" t="s">
        <v>28021</v>
      </c>
      <c r="C962" s="130"/>
      <c r="D962" s="130" t="s">
        <v>20915</v>
      </c>
      <c r="E962" s="130" t="s">
        <v>1390</v>
      </c>
      <c r="F962" s="130"/>
      <c r="G962" s="129">
        <v>2014</v>
      </c>
      <c r="H962" s="128">
        <v>6398.76</v>
      </c>
    </row>
    <row r="963" spans="1:8" ht="24.75" customHeight="1">
      <c r="A963" s="130" t="s">
        <v>27990</v>
      </c>
      <c r="B963" s="130" t="s">
        <v>28020</v>
      </c>
      <c r="C963" s="130"/>
      <c r="D963" s="130" t="s">
        <v>20915</v>
      </c>
      <c r="E963" s="130" t="s">
        <v>1390</v>
      </c>
      <c r="F963" s="130"/>
      <c r="G963" s="129">
        <v>2014</v>
      </c>
      <c r="H963" s="128">
        <v>608.35</v>
      </c>
    </row>
    <row r="964" spans="1:8" ht="24.75" customHeight="1">
      <c r="A964" s="130" t="s">
        <v>27990</v>
      </c>
      <c r="B964" s="130" t="s">
        <v>28019</v>
      </c>
      <c r="C964" s="130"/>
      <c r="D964" s="130" t="s">
        <v>20915</v>
      </c>
      <c r="E964" s="130" t="s">
        <v>1390</v>
      </c>
      <c r="F964" s="130"/>
      <c r="G964" s="129">
        <v>2014</v>
      </c>
      <c r="H964" s="128">
        <v>1193.33</v>
      </c>
    </row>
    <row r="965" spans="1:8" ht="24.75" customHeight="1">
      <c r="A965" s="130" t="s">
        <v>27990</v>
      </c>
      <c r="B965" s="130" t="s">
        <v>28018</v>
      </c>
      <c r="C965" s="130"/>
      <c r="D965" s="130" t="s">
        <v>20915</v>
      </c>
      <c r="E965" s="130" t="s">
        <v>1390</v>
      </c>
      <c r="F965" s="130"/>
      <c r="G965" s="129">
        <v>2014</v>
      </c>
      <c r="H965" s="128">
        <v>1500</v>
      </c>
    </row>
    <row r="966" spans="1:8" ht="24.75" customHeight="1">
      <c r="A966" s="130" t="s">
        <v>27990</v>
      </c>
      <c r="B966" s="130" t="s">
        <v>28017</v>
      </c>
      <c r="C966" s="130"/>
      <c r="D966" s="130" t="s">
        <v>20915</v>
      </c>
      <c r="E966" s="130" t="s">
        <v>1390</v>
      </c>
      <c r="F966" s="130"/>
      <c r="G966" s="129">
        <v>2014</v>
      </c>
      <c r="H966" s="128">
        <v>5592.5</v>
      </c>
    </row>
    <row r="967" spans="1:8" ht="24.75" customHeight="1">
      <c r="A967" s="130" t="s">
        <v>27990</v>
      </c>
      <c r="B967" s="130" t="s">
        <v>28016</v>
      </c>
      <c r="C967" s="130"/>
      <c r="D967" s="130" t="s">
        <v>20915</v>
      </c>
      <c r="E967" s="130" t="s">
        <v>1390</v>
      </c>
      <c r="F967" s="130"/>
      <c r="G967" s="129">
        <v>2014</v>
      </c>
      <c r="H967" s="128">
        <v>800</v>
      </c>
    </row>
    <row r="968" spans="1:8" ht="24.75" customHeight="1">
      <c r="A968" s="130" t="s">
        <v>27990</v>
      </c>
      <c r="B968" s="130" t="s">
        <v>28015</v>
      </c>
      <c r="C968" s="130"/>
      <c r="D968" s="130" t="s">
        <v>20915</v>
      </c>
      <c r="E968" s="130" t="s">
        <v>1390</v>
      </c>
      <c r="F968" s="130"/>
      <c r="G968" s="129">
        <v>2014</v>
      </c>
      <c r="H968" s="128">
        <v>730.33</v>
      </c>
    </row>
    <row r="969" spans="1:8" ht="24.75" customHeight="1">
      <c r="A969" s="130" t="s">
        <v>27990</v>
      </c>
      <c r="B969" s="130" t="s">
        <v>28014</v>
      </c>
      <c r="C969" s="130"/>
      <c r="D969" s="130" t="s">
        <v>20915</v>
      </c>
      <c r="E969" s="130" t="s">
        <v>1390</v>
      </c>
      <c r="F969" s="130"/>
      <c r="G969" s="129">
        <v>2014</v>
      </c>
      <c r="H969" s="128">
        <v>1817.5</v>
      </c>
    </row>
    <row r="970" spans="1:8" ht="24.75" customHeight="1">
      <c r="A970" s="130" t="s">
        <v>27990</v>
      </c>
      <c r="B970" s="130" t="s">
        <v>28013</v>
      </c>
      <c r="C970" s="130"/>
      <c r="D970" s="130" t="s">
        <v>20915</v>
      </c>
      <c r="E970" s="130" t="s">
        <v>1390</v>
      </c>
      <c r="F970" s="130"/>
      <c r="G970" s="129">
        <v>2014</v>
      </c>
      <c r="H970" s="128">
        <v>22823.279999999999</v>
      </c>
    </row>
    <row r="971" spans="1:8" ht="24.75" customHeight="1">
      <c r="A971" s="130" t="s">
        <v>27990</v>
      </c>
      <c r="B971" s="130" t="s">
        <v>28012</v>
      </c>
      <c r="C971" s="130"/>
      <c r="D971" s="130" t="s">
        <v>20915</v>
      </c>
      <c r="E971" s="130" t="s">
        <v>1390</v>
      </c>
      <c r="F971" s="130"/>
      <c r="G971" s="129">
        <v>2014</v>
      </c>
      <c r="H971" s="128">
        <v>9687</v>
      </c>
    </row>
    <row r="972" spans="1:8" ht="24.75" customHeight="1">
      <c r="A972" s="130" t="s">
        <v>27990</v>
      </c>
      <c r="B972" s="130" t="s">
        <v>28011</v>
      </c>
      <c r="C972" s="130"/>
      <c r="D972" s="130" t="s">
        <v>20915</v>
      </c>
      <c r="E972" s="130" t="s">
        <v>1390</v>
      </c>
      <c r="F972" s="130"/>
      <c r="G972" s="129">
        <v>2014</v>
      </c>
      <c r="H972" s="128">
        <v>20675.88</v>
      </c>
    </row>
    <row r="973" spans="1:8" ht="24.75" customHeight="1">
      <c r="A973" s="130" t="s">
        <v>27990</v>
      </c>
      <c r="B973" s="130" t="s">
        <v>28010</v>
      </c>
      <c r="C973" s="130"/>
      <c r="D973" s="130" t="s">
        <v>20915</v>
      </c>
      <c r="E973" s="130" t="s">
        <v>1390</v>
      </c>
      <c r="F973" s="130"/>
      <c r="G973" s="129">
        <v>2014</v>
      </c>
      <c r="H973" s="128">
        <v>25705.759999999998</v>
      </c>
    </row>
    <row r="974" spans="1:8" ht="24.75" customHeight="1">
      <c r="A974" s="130" t="s">
        <v>27990</v>
      </c>
      <c r="B974" s="130" t="s">
        <v>28009</v>
      </c>
      <c r="C974" s="130"/>
      <c r="D974" s="130" t="s">
        <v>20915</v>
      </c>
      <c r="E974" s="130" t="s">
        <v>1390</v>
      </c>
      <c r="F974" s="130"/>
      <c r="G974" s="129">
        <v>2014</v>
      </c>
      <c r="H974" s="128">
        <v>127641.19</v>
      </c>
    </row>
    <row r="975" spans="1:8" ht="24.75" customHeight="1">
      <c r="A975" s="130" t="s">
        <v>27990</v>
      </c>
      <c r="B975" s="130" t="s">
        <v>28008</v>
      </c>
      <c r="C975" s="130"/>
      <c r="D975" s="130" t="s">
        <v>20915</v>
      </c>
      <c r="E975" s="130" t="s">
        <v>1390</v>
      </c>
      <c r="F975" s="130"/>
      <c r="G975" s="129">
        <v>2014</v>
      </c>
      <c r="H975" s="128">
        <v>7022.02</v>
      </c>
    </row>
    <row r="976" spans="1:8" ht="24.75" customHeight="1">
      <c r="A976" s="130" t="s">
        <v>27990</v>
      </c>
      <c r="B976" s="130" t="s">
        <v>28007</v>
      </c>
      <c r="C976" s="130"/>
      <c r="D976" s="130" t="s">
        <v>20915</v>
      </c>
      <c r="E976" s="130" t="s">
        <v>1390</v>
      </c>
      <c r="F976" s="130"/>
      <c r="G976" s="129">
        <v>2014</v>
      </c>
      <c r="H976" s="128">
        <v>1156</v>
      </c>
    </row>
    <row r="977" spans="1:8" ht="24.75" customHeight="1">
      <c r="A977" s="130" t="s">
        <v>27990</v>
      </c>
      <c r="B977" s="130" t="s">
        <v>28006</v>
      </c>
      <c r="C977" s="130"/>
      <c r="D977" s="130" t="s">
        <v>20915</v>
      </c>
      <c r="E977" s="130" t="s">
        <v>1390</v>
      </c>
      <c r="F977" s="130"/>
      <c r="G977" s="129">
        <v>2014</v>
      </c>
      <c r="H977" s="128">
        <v>12260.28</v>
      </c>
    </row>
    <row r="978" spans="1:8" ht="24.75" customHeight="1">
      <c r="A978" s="130" t="s">
        <v>27990</v>
      </c>
      <c r="B978" s="130" t="s">
        <v>28005</v>
      </c>
      <c r="C978" s="130"/>
      <c r="D978" s="130" t="s">
        <v>20915</v>
      </c>
      <c r="E978" s="130" t="s">
        <v>1390</v>
      </c>
      <c r="F978" s="130"/>
      <c r="G978" s="129">
        <v>2014</v>
      </c>
      <c r="H978" s="128">
        <v>1500</v>
      </c>
    </row>
    <row r="979" spans="1:8" ht="24.75" customHeight="1">
      <c r="A979" s="130" t="s">
        <v>27990</v>
      </c>
      <c r="B979" s="130" t="s">
        <v>28004</v>
      </c>
      <c r="C979" s="130"/>
      <c r="D979" s="130" t="s">
        <v>20915</v>
      </c>
      <c r="E979" s="130" t="s">
        <v>1390</v>
      </c>
      <c r="F979" s="130"/>
      <c r="G979" s="129">
        <v>2014</v>
      </c>
      <c r="H979" s="128">
        <v>13087.55</v>
      </c>
    </row>
    <row r="980" spans="1:8" ht="24.75" customHeight="1">
      <c r="A980" s="130" t="s">
        <v>27990</v>
      </c>
      <c r="B980" s="130" t="s">
        <v>28003</v>
      </c>
      <c r="C980" s="130"/>
      <c r="D980" s="130" t="s">
        <v>20915</v>
      </c>
      <c r="E980" s="130" t="s">
        <v>1390</v>
      </c>
      <c r="F980" s="130"/>
      <c r="G980" s="129">
        <v>2014</v>
      </c>
      <c r="H980" s="128">
        <v>2000</v>
      </c>
    </row>
    <row r="981" spans="1:8" ht="24.75" customHeight="1">
      <c r="A981" s="130" t="s">
        <v>27990</v>
      </c>
      <c r="B981" s="130" t="s">
        <v>28002</v>
      </c>
      <c r="C981" s="130"/>
      <c r="D981" s="130" t="s">
        <v>20915</v>
      </c>
      <c r="E981" s="130" t="s">
        <v>1390</v>
      </c>
      <c r="F981" s="130"/>
      <c r="G981" s="129">
        <v>2014</v>
      </c>
      <c r="H981" s="128">
        <v>26325.15</v>
      </c>
    </row>
    <row r="982" spans="1:8" ht="24.75" customHeight="1">
      <c r="A982" s="130" t="s">
        <v>27990</v>
      </c>
      <c r="B982" s="130" t="s">
        <v>28001</v>
      </c>
      <c r="C982" s="130"/>
      <c r="D982" s="130" t="s">
        <v>20915</v>
      </c>
      <c r="E982" s="130" t="s">
        <v>1390</v>
      </c>
      <c r="F982" s="130"/>
      <c r="G982" s="129">
        <v>2014</v>
      </c>
      <c r="H982" s="128">
        <v>4000</v>
      </c>
    </row>
    <row r="983" spans="1:8" ht="24.75" customHeight="1">
      <c r="A983" s="130" t="s">
        <v>27990</v>
      </c>
      <c r="B983" s="130" t="s">
        <v>28000</v>
      </c>
      <c r="C983" s="130"/>
      <c r="D983" s="130" t="s">
        <v>20915</v>
      </c>
      <c r="E983" s="130" t="s">
        <v>1390</v>
      </c>
      <c r="F983" s="130"/>
      <c r="G983" s="129">
        <v>2014</v>
      </c>
      <c r="H983" s="128">
        <v>15682.63</v>
      </c>
    </row>
    <row r="984" spans="1:8" ht="24.75" customHeight="1">
      <c r="A984" s="130" t="s">
        <v>27990</v>
      </c>
      <c r="B984" s="130" t="s">
        <v>27999</v>
      </c>
      <c r="C984" s="130"/>
      <c r="D984" s="130" t="s">
        <v>20915</v>
      </c>
      <c r="E984" s="130" t="s">
        <v>1390</v>
      </c>
      <c r="F984" s="130"/>
      <c r="G984" s="129">
        <v>2014</v>
      </c>
      <c r="H984" s="128">
        <v>23446.560000000001</v>
      </c>
    </row>
    <row r="985" spans="1:8" ht="24.75" customHeight="1">
      <c r="A985" s="130" t="s">
        <v>27990</v>
      </c>
      <c r="B985" s="130" t="s">
        <v>27998</v>
      </c>
      <c r="C985" s="130"/>
      <c r="D985" s="130" t="s">
        <v>20915</v>
      </c>
      <c r="E985" s="130" t="s">
        <v>1390</v>
      </c>
      <c r="F985" s="130"/>
      <c r="G985" s="129">
        <v>2014</v>
      </c>
      <c r="H985" s="128">
        <v>14345</v>
      </c>
    </row>
    <row r="986" spans="1:8" ht="24.75" customHeight="1">
      <c r="A986" s="130" t="s">
        <v>27990</v>
      </c>
      <c r="B986" s="130" t="s">
        <v>27997</v>
      </c>
      <c r="C986" s="130"/>
      <c r="D986" s="130" t="s">
        <v>20915</v>
      </c>
      <c r="E986" s="130" t="s">
        <v>1390</v>
      </c>
      <c r="F986" s="130"/>
      <c r="G986" s="129">
        <v>2014</v>
      </c>
      <c r="H986" s="128">
        <v>15274.97</v>
      </c>
    </row>
    <row r="987" spans="1:8" ht="24.75" customHeight="1">
      <c r="A987" s="130" t="s">
        <v>27990</v>
      </c>
      <c r="B987" s="130" t="s">
        <v>27996</v>
      </c>
      <c r="C987" s="130"/>
      <c r="D987" s="130" t="s">
        <v>20915</v>
      </c>
      <c r="E987" s="130" t="s">
        <v>1390</v>
      </c>
      <c r="F987" s="130"/>
      <c r="G987" s="129">
        <v>2014</v>
      </c>
      <c r="H987" s="128">
        <v>10042.540000000001</v>
      </c>
    </row>
    <row r="988" spans="1:8" ht="24.75" customHeight="1">
      <c r="A988" s="130" t="s">
        <v>27990</v>
      </c>
      <c r="B988" s="130" t="s">
        <v>4095</v>
      </c>
      <c r="C988" s="130"/>
      <c r="D988" s="130" t="s">
        <v>20915</v>
      </c>
      <c r="E988" s="130" t="s">
        <v>1390</v>
      </c>
      <c r="F988" s="130"/>
      <c r="G988" s="129">
        <v>2014</v>
      </c>
      <c r="H988" s="128">
        <v>188240.47</v>
      </c>
    </row>
    <row r="989" spans="1:8" ht="24.75" customHeight="1">
      <c r="A989" s="130" t="s">
        <v>27990</v>
      </c>
      <c r="B989" s="130" t="s">
        <v>27995</v>
      </c>
      <c r="C989" s="130"/>
      <c r="D989" s="130" t="s">
        <v>20915</v>
      </c>
      <c r="E989" s="130" t="s">
        <v>1390</v>
      </c>
      <c r="F989" s="130"/>
      <c r="G989" s="129">
        <v>2014</v>
      </c>
      <c r="H989" s="128">
        <v>14319.47</v>
      </c>
    </row>
    <row r="990" spans="1:8" ht="24.75" customHeight="1">
      <c r="A990" s="130" t="s">
        <v>27990</v>
      </c>
      <c r="B990" s="130" t="s">
        <v>27994</v>
      </c>
      <c r="C990" s="130"/>
      <c r="D990" s="130" t="s">
        <v>20915</v>
      </c>
      <c r="E990" s="130" t="s">
        <v>1390</v>
      </c>
      <c r="F990" s="130"/>
      <c r="G990" s="129">
        <v>2014</v>
      </c>
      <c r="H990" s="128">
        <v>2000</v>
      </c>
    </row>
    <row r="991" spans="1:8" ht="24.75" customHeight="1">
      <c r="A991" s="130" t="s">
        <v>27990</v>
      </c>
      <c r="B991" s="130" t="s">
        <v>27993</v>
      </c>
      <c r="C991" s="130"/>
      <c r="D991" s="130" t="s">
        <v>20915</v>
      </c>
      <c r="E991" s="130" t="s">
        <v>1390</v>
      </c>
      <c r="F991" s="130"/>
      <c r="G991" s="129">
        <v>2014</v>
      </c>
      <c r="H991" s="128">
        <v>1000</v>
      </c>
    </row>
    <row r="992" spans="1:8" ht="24.75" customHeight="1">
      <c r="A992" s="130" t="s">
        <v>27990</v>
      </c>
      <c r="B992" s="130" t="s">
        <v>27992</v>
      </c>
      <c r="C992" s="130"/>
      <c r="D992" s="130" t="s">
        <v>20915</v>
      </c>
      <c r="E992" s="130" t="s">
        <v>1390</v>
      </c>
      <c r="F992" s="130"/>
      <c r="G992" s="129">
        <v>2014</v>
      </c>
      <c r="H992" s="128">
        <v>18312</v>
      </c>
    </row>
    <row r="993" spans="1:8" ht="24.75" customHeight="1">
      <c r="A993" s="130" t="s">
        <v>27990</v>
      </c>
      <c r="B993" s="130" t="s">
        <v>27991</v>
      </c>
      <c r="C993" s="130"/>
      <c r="D993" s="130" t="s">
        <v>20915</v>
      </c>
      <c r="E993" s="130" t="s">
        <v>1390</v>
      </c>
      <c r="F993" s="130"/>
      <c r="G993" s="129">
        <v>2014</v>
      </c>
      <c r="H993" s="128">
        <v>1724.93</v>
      </c>
    </row>
    <row r="994" spans="1:8" ht="24.75" customHeight="1">
      <c r="A994" s="130" t="s">
        <v>27990</v>
      </c>
      <c r="B994" s="130" t="s">
        <v>26881</v>
      </c>
      <c r="C994" s="130"/>
      <c r="D994" s="130" t="s">
        <v>20915</v>
      </c>
      <c r="E994" s="130" t="s">
        <v>1390</v>
      </c>
      <c r="F994" s="130"/>
      <c r="G994" s="129">
        <v>2014</v>
      </c>
      <c r="H994" s="128">
        <v>737.7</v>
      </c>
    </row>
    <row r="995" spans="1:8" ht="24.75" customHeight="1">
      <c r="A995" s="130" t="s">
        <v>27949</v>
      </c>
      <c r="B995" s="130" t="s">
        <v>27989</v>
      </c>
      <c r="C995" s="130" t="s">
        <v>27988</v>
      </c>
      <c r="D995" s="130" t="s">
        <v>20944</v>
      </c>
      <c r="E995" s="130" t="s">
        <v>27987</v>
      </c>
      <c r="F995" s="130"/>
      <c r="G995" s="129">
        <v>2014</v>
      </c>
      <c r="H995" s="128">
        <v>300000</v>
      </c>
    </row>
    <row r="996" spans="1:8" ht="24.75" customHeight="1">
      <c r="A996" s="130" t="s">
        <v>27949</v>
      </c>
      <c r="B996" s="130" t="s">
        <v>27986</v>
      </c>
      <c r="C996" s="130" t="s">
        <v>26976</v>
      </c>
      <c r="D996" s="130" t="s">
        <v>20944</v>
      </c>
      <c r="E996" s="130" t="s">
        <v>27985</v>
      </c>
      <c r="F996" s="130"/>
      <c r="G996" s="129">
        <v>2014</v>
      </c>
      <c r="H996" s="128">
        <v>50000.04</v>
      </c>
    </row>
    <row r="997" spans="1:8" ht="24.75" customHeight="1">
      <c r="A997" s="130" t="s">
        <v>27949</v>
      </c>
      <c r="B997" s="130" t="s">
        <v>27984</v>
      </c>
      <c r="C997" s="130" t="s">
        <v>27983</v>
      </c>
      <c r="D997" s="130" t="s">
        <v>20944</v>
      </c>
      <c r="E997" s="130" t="s">
        <v>27982</v>
      </c>
      <c r="F997" s="130"/>
      <c r="G997" s="129">
        <v>2014</v>
      </c>
      <c r="H997" s="128">
        <v>65000</v>
      </c>
    </row>
    <row r="998" spans="1:8" ht="24.75" customHeight="1">
      <c r="A998" s="130" t="s">
        <v>27949</v>
      </c>
      <c r="B998" s="130" t="s">
        <v>27981</v>
      </c>
      <c r="C998" s="130">
        <v>17198567768</v>
      </c>
      <c r="D998" s="130" t="s">
        <v>20944</v>
      </c>
      <c r="E998" s="130" t="s">
        <v>27955</v>
      </c>
      <c r="F998" s="130"/>
      <c r="G998" s="129">
        <v>2014</v>
      </c>
      <c r="H998" s="128">
        <v>5000</v>
      </c>
    </row>
    <row r="999" spans="1:8" ht="24.75" customHeight="1">
      <c r="A999" s="130" t="s">
        <v>27949</v>
      </c>
      <c r="B999" s="130" t="s">
        <v>27980</v>
      </c>
      <c r="C999" s="130" t="s">
        <v>27979</v>
      </c>
      <c r="D999" s="130" t="s">
        <v>20944</v>
      </c>
      <c r="E999" s="130" t="s">
        <v>27947</v>
      </c>
      <c r="F999" s="130"/>
      <c r="G999" s="129">
        <v>2014</v>
      </c>
      <c r="H999" s="128">
        <v>5000</v>
      </c>
    </row>
    <row r="1000" spans="1:8" ht="24.75" customHeight="1">
      <c r="A1000" s="130" t="s">
        <v>27949</v>
      </c>
      <c r="B1000" s="130" t="s">
        <v>27978</v>
      </c>
      <c r="C1000" s="130" t="s">
        <v>27977</v>
      </c>
      <c r="D1000" s="130" t="s">
        <v>20944</v>
      </c>
      <c r="E1000" s="130" t="s">
        <v>27947</v>
      </c>
      <c r="F1000" s="130"/>
      <c r="G1000" s="129">
        <v>2014</v>
      </c>
      <c r="H1000" s="128">
        <v>9000</v>
      </c>
    </row>
    <row r="1001" spans="1:8" ht="24.75" customHeight="1">
      <c r="A1001" s="130" t="s">
        <v>27949</v>
      </c>
      <c r="B1001" s="130" t="s">
        <v>27976</v>
      </c>
      <c r="C1001" s="130" t="s">
        <v>27975</v>
      </c>
      <c r="D1001" s="130" t="s">
        <v>20944</v>
      </c>
      <c r="E1001" s="130" t="s">
        <v>27974</v>
      </c>
      <c r="F1001" s="130"/>
      <c r="G1001" s="129">
        <v>2014</v>
      </c>
      <c r="H1001" s="128">
        <v>12000</v>
      </c>
    </row>
    <row r="1002" spans="1:8" ht="24.75" customHeight="1">
      <c r="A1002" s="130" t="s">
        <v>27949</v>
      </c>
      <c r="B1002" s="130" t="s">
        <v>27973</v>
      </c>
      <c r="C1002" s="130" t="s">
        <v>27972</v>
      </c>
      <c r="D1002" s="130" t="s">
        <v>20944</v>
      </c>
      <c r="E1002" s="130" t="s">
        <v>27947</v>
      </c>
      <c r="F1002" s="130"/>
      <c r="G1002" s="129">
        <v>2014</v>
      </c>
      <c r="H1002" s="128">
        <v>26000</v>
      </c>
    </row>
    <row r="1003" spans="1:8" ht="24.75" customHeight="1">
      <c r="A1003" s="130" t="s">
        <v>27949</v>
      </c>
      <c r="B1003" s="130" t="s">
        <v>7228</v>
      </c>
      <c r="C1003" s="130" t="s">
        <v>27971</v>
      </c>
      <c r="D1003" s="130" t="s">
        <v>20944</v>
      </c>
      <c r="E1003" s="130" t="s">
        <v>27947</v>
      </c>
      <c r="F1003" s="130"/>
      <c r="G1003" s="129">
        <v>2014</v>
      </c>
      <c r="H1003" s="128">
        <v>500</v>
      </c>
    </row>
    <row r="1004" spans="1:8" ht="24.75" customHeight="1">
      <c r="A1004" s="130" t="s">
        <v>27949</v>
      </c>
      <c r="B1004" s="130" t="s">
        <v>27970</v>
      </c>
      <c r="C1004" s="130" t="s">
        <v>7221</v>
      </c>
      <c r="D1004" s="130" t="s">
        <v>20944</v>
      </c>
      <c r="E1004" s="130" t="s">
        <v>27947</v>
      </c>
      <c r="F1004" s="130"/>
      <c r="G1004" s="129">
        <v>2014</v>
      </c>
      <c r="H1004" s="128">
        <v>1000</v>
      </c>
    </row>
    <row r="1005" spans="1:8" ht="24.75" customHeight="1">
      <c r="A1005" s="130" t="s">
        <v>27949</v>
      </c>
      <c r="B1005" s="130" t="s">
        <v>27969</v>
      </c>
      <c r="C1005" s="130" t="s">
        <v>27968</v>
      </c>
      <c r="D1005" s="130" t="s">
        <v>20944</v>
      </c>
      <c r="E1005" s="130" t="s">
        <v>27947</v>
      </c>
      <c r="F1005" s="130"/>
      <c r="G1005" s="129">
        <v>2014</v>
      </c>
      <c r="H1005" s="128">
        <v>2000</v>
      </c>
    </row>
    <row r="1006" spans="1:8" ht="24.75" customHeight="1">
      <c r="A1006" s="130" t="s">
        <v>27949</v>
      </c>
      <c r="B1006" s="130" t="s">
        <v>27967</v>
      </c>
      <c r="C1006" s="130" t="s">
        <v>27966</v>
      </c>
      <c r="D1006" s="130" t="s">
        <v>20944</v>
      </c>
      <c r="E1006" s="130" t="s">
        <v>27947</v>
      </c>
      <c r="F1006" s="130"/>
      <c r="G1006" s="129">
        <v>2014</v>
      </c>
      <c r="H1006" s="128">
        <v>1000</v>
      </c>
    </row>
    <row r="1007" spans="1:8" ht="24.75" customHeight="1">
      <c r="A1007" s="130" t="s">
        <v>27949</v>
      </c>
      <c r="B1007" s="130" t="s">
        <v>27965</v>
      </c>
      <c r="C1007" s="130" t="s">
        <v>27964</v>
      </c>
      <c r="D1007" s="130" t="s">
        <v>20944</v>
      </c>
      <c r="E1007" s="130" t="s">
        <v>27963</v>
      </c>
      <c r="F1007" s="130"/>
      <c r="G1007" s="129">
        <v>2014</v>
      </c>
      <c r="H1007" s="128">
        <v>15000</v>
      </c>
    </row>
    <row r="1008" spans="1:8" ht="24.75" customHeight="1">
      <c r="A1008" s="130" t="s">
        <v>27949</v>
      </c>
      <c r="B1008" s="130" t="s">
        <v>18945</v>
      </c>
      <c r="C1008" s="130" t="s">
        <v>18946</v>
      </c>
      <c r="D1008" s="130" t="s">
        <v>20944</v>
      </c>
      <c r="E1008" s="130" t="s">
        <v>27962</v>
      </c>
      <c r="F1008" s="130"/>
      <c r="G1008" s="129">
        <v>2014</v>
      </c>
      <c r="H1008" s="128">
        <v>1000</v>
      </c>
    </row>
    <row r="1009" spans="1:8" ht="24.75" customHeight="1">
      <c r="A1009" s="130" t="s">
        <v>27949</v>
      </c>
      <c r="B1009" s="130" t="s">
        <v>27961</v>
      </c>
      <c r="C1009" s="130" t="s">
        <v>18912</v>
      </c>
      <c r="D1009" s="130" t="s">
        <v>20944</v>
      </c>
      <c r="E1009" s="130" t="s">
        <v>27955</v>
      </c>
      <c r="F1009" s="130"/>
      <c r="G1009" s="129">
        <v>2014</v>
      </c>
      <c r="H1009" s="128">
        <v>1000</v>
      </c>
    </row>
    <row r="1010" spans="1:8" ht="24.75" customHeight="1">
      <c r="A1010" s="130" t="s">
        <v>27949</v>
      </c>
      <c r="B1010" s="130" t="s">
        <v>27960</v>
      </c>
      <c r="C1010" s="130" t="s">
        <v>22870</v>
      </c>
      <c r="D1010" s="130" t="s">
        <v>20944</v>
      </c>
      <c r="E1010" s="130" t="s">
        <v>27947</v>
      </c>
      <c r="F1010" s="130"/>
      <c r="G1010" s="129">
        <v>2014</v>
      </c>
      <c r="H1010" s="128">
        <v>800</v>
      </c>
    </row>
    <row r="1011" spans="1:8" ht="24.75" customHeight="1">
      <c r="A1011" s="130" t="s">
        <v>27949</v>
      </c>
      <c r="B1011" s="130" t="s">
        <v>27959</v>
      </c>
      <c r="C1011" s="130" t="s">
        <v>27958</v>
      </c>
      <c r="D1011" s="130" t="s">
        <v>20944</v>
      </c>
      <c r="E1011" s="130" t="s">
        <v>27955</v>
      </c>
      <c r="F1011" s="130"/>
      <c r="G1011" s="129">
        <v>2014</v>
      </c>
      <c r="H1011" s="128">
        <v>20500</v>
      </c>
    </row>
    <row r="1012" spans="1:8" ht="24.75" customHeight="1">
      <c r="A1012" s="130" t="s">
        <v>27949</v>
      </c>
      <c r="B1012" s="130" t="s">
        <v>27267</v>
      </c>
      <c r="C1012" s="130" t="s">
        <v>7215</v>
      </c>
      <c r="D1012" s="130" t="s">
        <v>20944</v>
      </c>
      <c r="E1012" s="130" t="s">
        <v>27955</v>
      </c>
      <c r="F1012" s="130"/>
      <c r="G1012" s="129">
        <v>2014</v>
      </c>
      <c r="H1012" s="128">
        <v>500</v>
      </c>
    </row>
    <row r="1013" spans="1:8" ht="24.75" customHeight="1">
      <c r="A1013" s="130" t="s">
        <v>27949</v>
      </c>
      <c r="B1013" s="130" t="s">
        <v>27957</v>
      </c>
      <c r="C1013" s="130" t="s">
        <v>27956</v>
      </c>
      <c r="D1013" s="130" t="s">
        <v>20944</v>
      </c>
      <c r="E1013" s="130" t="s">
        <v>27955</v>
      </c>
      <c r="F1013" s="130"/>
      <c r="G1013" s="129">
        <v>2014</v>
      </c>
      <c r="H1013" s="128">
        <v>5000</v>
      </c>
    </row>
    <row r="1014" spans="1:8" ht="24.75" customHeight="1">
      <c r="A1014" s="130" t="s">
        <v>27949</v>
      </c>
      <c r="B1014" s="130" t="s">
        <v>26551</v>
      </c>
      <c r="C1014" s="130" t="s">
        <v>18924</v>
      </c>
      <c r="D1014" s="130" t="s">
        <v>20944</v>
      </c>
      <c r="E1014" s="130" t="s">
        <v>27947</v>
      </c>
      <c r="F1014" s="130"/>
      <c r="G1014" s="129">
        <v>2014</v>
      </c>
      <c r="H1014" s="128">
        <v>2000</v>
      </c>
    </row>
    <row r="1015" spans="1:8" ht="24.75" customHeight="1">
      <c r="A1015" s="130" t="s">
        <v>27949</v>
      </c>
      <c r="B1015" s="130" t="s">
        <v>27954</v>
      </c>
      <c r="C1015" s="130" t="s">
        <v>27953</v>
      </c>
      <c r="D1015" s="130" t="s">
        <v>20944</v>
      </c>
      <c r="E1015" s="130" t="s">
        <v>27947</v>
      </c>
      <c r="F1015" s="130"/>
      <c r="G1015" s="129">
        <v>2014</v>
      </c>
      <c r="H1015" s="128">
        <v>1500</v>
      </c>
    </row>
    <row r="1016" spans="1:8" ht="24.75" customHeight="1">
      <c r="A1016" s="130" t="s">
        <v>27949</v>
      </c>
      <c r="B1016" s="130" t="s">
        <v>27952</v>
      </c>
      <c r="C1016" s="130" t="s">
        <v>26963</v>
      </c>
      <c r="D1016" s="130" t="s">
        <v>20944</v>
      </c>
      <c r="E1016" s="130" t="s">
        <v>27947</v>
      </c>
      <c r="F1016" s="130"/>
      <c r="G1016" s="129">
        <v>2014</v>
      </c>
      <c r="H1016" s="128">
        <v>1000</v>
      </c>
    </row>
    <row r="1017" spans="1:8" ht="24.75" customHeight="1">
      <c r="A1017" s="130" t="s">
        <v>27949</v>
      </c>
      <c r="B1017" s="130" t="s">
        <v>27951</v>
      </c>
      <c r="C1017" s="130" t="s">
        <v>27950</v>
      </c>
      <c r="D1017" s="130" t="s">
        <v>20944</v>
      </c>
      <c r="E1017" s="130" t="s">
        <v>27947</v>
      </c>
      <c r="F1017" s="130"/>
      <c r="G1017" s="129">
        <v>2014</v>
      </c>
      <c r="H1017" s="128">
        <v>2000</v>
      </c>
    </row>
    <row r="1018" spans="1:8" ht="24.75" customHeight="1">
      <c r="A1018" s="130" t="s">
        <v>27949</v>
      </c>
      <c r="B1018" s="130" t="s">
        <v>27948</v>
      </c>
      <c r="C1018" s="130"/>
      <c r="D1018" s="130" t="s">
        <v>20944</v>
      </c>
      <c r="E1018" s="130" t="s">
        <v>27947</v>
      </c>
      <c r="F1018" s="130"/>
      <c r="G1018" s="129">
        <v>2014</v>
      </c>
      <c r="H1018" s="128">
        <v>1000</v>
      </c>
    </row>
    <row r="1019" spans="1:8" ht="24.75" customHeight="1">
      <c r="A1019" s="130" t="s">
        <v>27910</v>
      </c>
      <c r="B1019" s="130" t="s">
        <v>27946</v>
      </c>
      <c r="C1019" s="130" t="s">
        <v>27945</v>
      </c>
      <c r="D1019" s="130" t="s">
        <v>20915</v>
      </c>
      <c r="E1019" s="130" t="s">
        <v>826</v>
      </c>
      <c r="F1019" s="130" t="s">
        <v>27944</v>
      </c>
      <c r="G1019" s="129">
        <v>2014</v>
      </c>
      <c r="H1019" s="128">
        <v>64997</v>
      </c>
    </row>
    <row r="1020" spans="1:8" ht="24.75" customHeight="1">
      <c r="A1020" s="130" t="s">
        <v>27910</v>
      </c>
      <c r="B1020" s="130" t="s">
        <v>27943</v>
      </c>
      <c r="C1020" s="130" t="s">
        <v>27942</v>
      </c>
      <c r="D1020" s="130" t="s">
        <v>20915</v>
      </c>
      <c r="E1020" s="130" t="s">
        <v>826</v>
      </c>
      <c r="F1020" s="130" t="s">
        <v>27941</v>
      </c>
      <c r="G1020" s="129">
        <v>2014</v>
      </c>
      <c r="H1020" s="128">
        <v>52000</v>
      </c>
    </row>
    <row r="1021" spans="1:8" ht="24.75" customHeight="1">
      <c r="A1021" s="130" t="s">
        <v>27910</v>
      </c>
      <c r="B1021" s="130" t="s">
        <v>27940</v>
      </c>
      <c r="C1021" s="130" t="s">
        <v>27939</v>
      </c>
      <c r="D1021" s="130" t="s">
        <v>20915</v>
      </c>
      <c r="E1021" s="130" t="s">
        <v>826</v>
      </c>
      <c r="F1021" s="130" t="s">
        <v>27938</v>
      </c>
      <c r="G1021" s="129">
        <v>2014</v>
      </c>
      <c r="H1021" s="128">
        <v>117500</v>
      </c>
    </row>
    <row r="1022" spans="1:8" ht="24.75" customHeight="1">
      <c r="A1022" s="130" t="s">
        <v>27910</v>
      </c>
      <c r="B1022" s="130" t="s">
        <v>27937</v>
      </c>
      <c r="C1022" s="130" t="s">
        <v>27936</v>
      </c>
      <c r="D1022" s="130" t="s">
        <v>20882</v>
      </c>
      <c r="E1022" s="130" t="s">
        <v>826</v>
      </c>
      <c r="F1022" s="130" t="s">
        <v>27935</v>
      </c>
      <c r="G1022" s="129">
        <v>2014</v>
      </c>
      <c r="H1022" s="128">
        <v>5000</v>
      </c>
    </row>
    <row r="1023" spans="1:8" ht="24.75" customHeight="1">
      <c r="A1023" s="130" t="s">
        <v>27910</v>
      </c>
      <c r="B1023" s="130" t="s">
        <v>27934</v>
      </c>
      <c r="C1023" s="130" t="s">
        <v>27933</v>
      </c>
      <c r="D1023" s="130" t="s">
        <v>20882</v>
      </c>
      <c r="E1023" s="130" t="s">
        <v>826</v>
      </c>
      <c r="F1023" s="130" t="s">
        <v>27932</v>
      </c>
      <c r="G1023" s="129">
        <v>2014</v>
      </c>
      <c r="H1023" s="128">
        <v>5000</v>
      </c>
    </row>
    <row r="1024" spans="1:8" ht="24.75" customHeight="1">
      <c r="A1024" s="130" t="s">
        <v>27910</v>
      </c>
      <c r="B1024" s="130" t="s">
        <v>27931</v>
      </c>
      <c r="C1024" s="130" t="s">
        <v>27930</v>
      </c>
      <c r="D1024" s="130" t="s">
        <v>20882</v>
      </c>
      <c r="E1024" s="130" t="s">
        <v>826</v>
      </c>
      <c r="F1024" s="130" t="s">
        <v>27929</v>
      </c>
      <c r="G1024" s="129">
        <v>2014</v>
      </c>
      <c r="H1024" s="128">
        <v>27000</v>
      </c>
    </row>
    <row r="1025" spans="1:8" ht="24.75" customHeight="1">
      <c r="A1025" s="130" t="s">
        <v>27910</v>
      </c>
      <c r="B1025" s="130" t="s">
        <v>27928</v>
      </c>
      <c r="C1025" s="130" t="s">
        <v>27927</v>
      </c>
      <c r="D1025" s="130" t="s">
        <v>20882</v>
      </c>
      <c r="E1025" s="130" t="s">
        <v>27926</v>
      </c>
      <c r="F1025" s="130" t="s">
        <v>27925</v>
      </c>
      <c r="G1025" s="129">
        <v>2014</v>
      </c>
      <c r="H1025" s="128">
        <v>30000</v>
      </c>
    </row>
    <row r="1026" spans="1:8" ht="24.75" customHeight="1">
      <c r="A1026" s="130" t="s">
        <v>27910</v>
      </c>
      <c r="B1026" s="130" t="s">
        <v>27924</v>
      </c>
      <c r="C1026" s="130" t="s">
        <v>27923</v>
      </c>
      <c r="D1026" s="130" t="s">
        <v>20915</v>
      </c>
      <c r="E1026" s="130" t="s">
        <v>27922</v>
      </c>
      <c r="F1026" s="130" t="s">
        <v>27921</v>
      </c>
      <c r="G1026" s="129">
        <v>2014</v>
      </c>
      <c r="H1026" s="128">
        <v>33000</v>
      </c>
    </row>
    <row r="1027" spans="1:8" ht="24.75" customHeight="1">
      <c r="A1027" s="130" t="s">
        <v>27910</v>
      </c>
      <c r="B1027" s="130" t="s">
        <v>27920</v>
      </c>
      <c r="C1027" s="130" t="s">
        <v>27919</v>
      </c>
      <c r="D1027" s="130" t="s">
        <v>20915</v>
      </c>
      <c r="E1027" s="130" t="s">
        <v>826</v>
      </c>
      <c r="F1027" s="130" t="s">
        <v>27918</v>
      </c>
      <c r="G1027" s="129">
        <v>2014</v>
      </c>
      <c r="H1027" s="128">
        <v>500</v>
      </c>
    </row>
    <row r="1028" spans="1:8" ht="24.75" customHeight="1">
      <c r="A1028" s="130" t="s">
        <v>27910</v>
      </c>
      <c r="B1028" s="130" t="s">
        <v>27917</v>
      </c>
      <c r="C1028" s="130" t="s">
        <v>27916</v>
      </c>
      <c r="D1028" s="130" t="s">
        <v>20915</v>
      </c>
      <c r="E1028" s="130" t="s">
        <v>826</v>
      </c>
      <c r="F1028" s="130" t="s">
        <v>27915</v>
      </c>
      <c r="G1028" s="129">
        <v>2014</v>
      </c>
      <c r="H1028" s="128">
        <v>22000</v>
      </c>
    </row>
    <row r="1029" spans="1:8" ht="24.75" customHeight="1">
      <c r="A1029" s="130" t="s">
        <v>27910</v>
      </c>
      <c r="B1029" s="130" t="s">
        <v>27914</v>
      </c>
      <c r="C1029" s="130" t="s">
        <v>27913</v>
      </c>
      <c r="D1029" s="130" t="s">
        <v>20915</v>
      </c>
      <c r="E1029" s="130" t="s">
        <v>27912</v>
      </c>
      <c r="F1029" s="130" t="s">
        <v>27911</v>
      </c>
      <c r="G1029" s="129">
        <v>2014</v>
      </c>
      <c r="H1029" s="128">
        <v>71000</v>
      </c>
    </row>
    <row r="1030" spans="1:8" ht="24.75" customHeight="1">
      <c r="A1030" s="130" t="s">
        <v>27910</v>
      </c>
      <c r="B1030" s="130" t="s">
        <v>27909</v>
      </c>
      <c r="C1030" s="130" t="s">
        <v>27908</v>
      </c>
      <c r="D1030" s="130" t="s">
        <v>20915</v>
      </c>
      <c r="E1030" s="130" t="s">
        <v>826</v>
      </c>
      <c r="F1030" s="130" t="s">
        <v>27907</v>
      </c>
      <c r="G1030" s="129">
        <v>2014</v>
      </c>
      <c r="H1030" s="128">
        <v>50000</v>
      </c>
    </row>
    <row r="1031" spans="1:8" ht="24.75" customHeight="1">
      <c r="A1031" s="130" t="s">
        <v>27855</v>
      </c>
      <c r="B1031" s="130" t="s">
        <v>27906</v>
      </c>
      <c r="C1031" s="130" t="s">
        <v>27905</v>
      </c>
      <c r="D1031" s="130" t="s">
        <v>20729</v>
      </c>
      <c r="E1031" s="130" t="s">
        <v>1390</v>
      </c>
      <c r="F1031" s="130"/>
      <c r="G1031" s="129">
        <v>2014</v>
      </c>
      <c r="H1031" s="128">
        <v>1250000</v>
      </c>
    </row>
    <row r="1032" spans="1:8" ht="24.75" customHeight="1">
      <c r="A1032" s="130" t="s">
        <v>27855</v>
      </c>
      <c r="B1032" s="130" t="s">
        <v>27904</v>
      </c>
      <c r="C1032" s="130" t="s">
        <v>27903</v>
      </c>
      <c r="D1032" s="130" t="s">
        <v>20729</v>
      </c>
      <c r="E1032" s="130" t="s">
        <v>1390</v>
      </c>
      <c r="F1032" s="130"/>
      <c r="G1032" s="129">
        <v>2014</v>
      </c>
      <c r="H1032" s="128">
        <v>30000</v>
      </c>
    </row>
    <row r="1033" spans="1:8" ht="24.75" customHeight="1">
      <c r="A1033" s="130" t="s">
        <v>27855</v>
      </c>
      <c r="B1033" s="130" t="s">
        <v>27902</v>
      </c>
      <c r="C1033" s="130" t="s">
        <v>27901</v>
      </c>
      <c r="D1033" s="130" t="s">
        <v>20729</v>
      </c>
      <c r="E1033" s="130" t="s">
        <v>1390</v>
      </c>
      <c r="F1033" s="130"/>
      <c r="G1033" s="129">
        <v>2014</v>
      </c>
      <c r="H1033" s="128">
        <v>25000</v>
      </c>
    </row>
    <row r="1034" spans="1:8" ht="24.75" customHeight="1">
      <c r="A1034" s="130" t="s">
        <v>27855</v>
      </c>
      <c r="B1034" s="130" t="s">
        <v>27900</v>
      </c>
      <c r="C1034" s="130" t="s">
        <v>12208</v>
      </c>
      <c r="D1034" s="130" t="s">
        <v>20729</v>
      </c>
      <c r="E1034" s="130" t="s">
        <v>1390</v>
      </c>
      <c r="F1034" s="130"/>
      <c r="G1034" s="129">
        <v>2014</v>
      </c>
      <c r="H1034" s="128">
        <v>20000</v>
      </c>
    </row>
    <row r="1035" spans="1:8" ht="24.75" customHeight="1">
      <c r="A1035" s="130" t="s">
        <v>27855</v>
      </c>
      <c r="B1035" s="130" t="s">
        <v>27899</v>
      </c>
      <c r="C1035" s="130" t="s">
        <v>27898</v>
      </c>
      <c r="D1035" s="130" t="s">
        <v>20729</v>
      </c>
      <c r="E1035" s="130" t="s">
        <v>1390</v>
      </c>
      <c r="F1035" s="130"/>
      <c r="G1035" s="129">
        <v>2014</v>
      </c>
      <c r="H1035" s="128">
        <v>7000</v>
      </c>
    </row>
    <row r="1036" spans="1:8" ht="24.75" customHeight="1">
      <c r="A1036" s="130" t="s">
        <v>27855</v>
      </c>
      <c r="B1036" s="130" t="s">
        <v>27897</v>
      </c>
      <c r="C1036" s="130" t="s">
        <v>1022</v>
      </c>
      <c r="D1036" s="130" t="s">
        <v>20729</v>
      </c>
      <c r="E1036" s="130" t="s">
        <v>1390</v>
      </c>
      <c r="F1036" s="130"/>
      <c r="G1036" s="129">
        <v>2014</v>
      </c>
      <c r="H1036" s="128">
        <v>4000</v>
      </c>
    </row>
    <row r="1037" spans="1:8" ht="24.75" customHeight="1">
      <c r="A1037" s="130" t="s">
        <v>27855</v>
      </c>
      <c r="B1037" s="130" t="s">
        <v>27896</v>
      </c>
      <c r="C1037" s="130" t="s">
        <v>1019</v>
      </c>
      <c r="D1037" s="130" t="s">
        <v>20729</v>
      </c>
      <c r="E1037" s="130" t="s">
        <v>1390</v>
      </c>
      <c r="F1037" s="130"/>
      <c r="G1037" s="129">
        <v>2014</v>
      </c>
      <c r="H1037" s="128">
        <v>2000</v>
      </c>
    </row>
    <row r="1038" spans="1:8" ht="24.75" customHeight="1">
      <c r="A1038" s="130" t="s">
        <v>27855</v>
      </c>
      <c r="B1038" s="130" t="s">
        <v>27895</v>
      </c>
      <c r="C1038" s="130" t="s">
        <v>27894</v>
      </c>
      <c r="D1038" s="130" t="s">
        <v>20729</v>
      </c>
      <c r="E1038" s="130" t="s">
        <v>1390</v>
      </c>
      <c r="F1038" s="130"/>
      <c r="G1038" s="129">
        <v>2014</v>
      </c>
      <c r="H1038" s="128">
        <v>6000</v>
      </c>
    </row>
    <row r="1039" spans="1:8" ht="24.75" customHeight="1">
      <c r="A1039" s="130" t="s">
        <v>27855</v>
      </c>
      <c r="B1039" s="130" t="s">
        <v>27893</v>
      </c>
      <c r="C1039" s="130" t="s">
        <v>1101</v>
      </c>
      <c r="D1039" s="130" t="s">
        <v>20729</v>
      </c>
      <c r="E1039" s="130" t="s">
        <v>1390</v>
      </c>
      <c r="F1039" s="130"/>
      <c r="G1039" s="129">
        <v>2014</v>
      </c>
      <c r="H1039" s="128">
        <v>15000</v>
      </c>
    </row>
    <row r="1040" spans="1:8" ht="24.75" customHeight="1">
      <c r="A1040" s="130" t="s">
        <v>27855</v>
      </c>
      <c r="B1040" s="130" t="s">
        <v>17125</v>
      </c>
      <c r="C1040" s="130" t="s">
        <v>1035</v>
      </c>
      <c r="D1040" s="130" t="s">
        <v>20729</v>
      </c>
      <c r="E1040" s="130" t="s">
        <v>1390</v>
      </c>
      <c r="F1040" s="130"/>
      <c r="G1040" s="129">
        <v>2014</v>
      </c>
      <c r="H1040" s="128">
        <v>3000</v>
      </c>
    </row>
    <row r="1041" spans="1:8" ht="24.75" customHeight="1">
      <c r="A1041" s="130" t="s">
        <v>27855</v>
      </c>
      <c r="B1041" s="130" t="s">
        <v>27892</v>
      </c>
      <c r="C1041" s="130" t="s">
        <v>25017</v>
      </c>
      <c r="D1041" s="130" t="s">
        <v>20729</v>
      </c>
      <c r="E1041" s="130" t="s">
        <v>1390</v>
      </c>
      <c r="F1041" s="130"/>
      <c r="G1041" s="129">
        <v>2014</v>
      </c>
      <c r="H1041" s="128">
        <v>5000</v>
      </c>
    </row>
    <row r="1042" spans="1:8" ht="24.75" customHeight="1">
      <c r="A1042" s="130" t="s">
        <v>27855</v>
      </c>
      <c r="B1042" s="130" t="s">
        <v>12260</v>
      </c>
      <c r="C1042" s="130" t="s">
        <v>12261</v>
      </c>
      <c r="D1042" s="130" t="s">
        <v>20729</v>
      </c>
      <c r="E1042" s="130" t="s">
        <v>1390</v>
      </c>
      <c r="F1042" s="130"/>
      <c r="G1042" s="129">
        <v>2014</v>
      </c>
      <c r="H1042" s="128">
        <v>5000</v>
      </c>
    </row>
    <row r="1043" spans="1:8" ht="24.75" customHeight="1">
      <c r="A1043" s="130" t="s">
        <v>27855</v>
      </c>
      <c r="B1043" s="130" t="s">
        <v>27891</v>
      </c>
      <c r="C1043" s="130" t="s">
        <v>27890</v>
      </c>
      <c r="D1043" s="130" t="s">
        <v>20729</v>
      </c>
      <c r="E1043" s="130" t="s">
        <v>1390</v>
      </c>
      <c r="F1043" s="130"/>
      <c r="G1043" s="129">
        <v>2014</v>
      </c>
      <c r="H1043" s="128">
        <v>1000</v>
      </c>
    </row>
    <row r="1044" spans="1:8" ht="24.75" customHeight="1">
      <c r="A1044" s="130" t="s">
        <v>27855</v>
      </c>
      <c r="B1044" s="130" t="s">
        <v>27889</v>
      </c>
      <c r="C1044" s="130" t="s">
        <v>12231</v>
      </c>
      <c r="D1044" s="130" t="s">
        <v>20729</v>
      </c>
      <c r="E1044" s="130" t="s">
        <v>1390</v>
      </c>
      <c r="F1044" s="130"/>
      <c r="G1044" s="129">
        <v>2014</v>
      </c>
      <c r="H1044" s="128">
        <v>11000</v>
      </c>
    </row>
    <row r="1045" spans="1:8" ht="24.75" customHeight="1">
      <c r="A1045" s="130" t="s">
        <v>27855</v>
      </c>
      <c r="B1045" s="130" t="s">
        <v>11831</v>
      </c>
      <c r="C1045" s="130" t="s">
        <v>1032</v>
      </c>
      <c r="D1045" s="130" t="s">
        <v>20729</v>
      </c>
      <c r="E1045" s="130" t="s">
        <v>1390</v>
      </c>
      <c r="F1045" s="130"/>
      <c r="G1045" s="129">
        <v>2014</v>
      </c>
      <c r="H1045" s="128">
        <v>1000</v>
      </c>
    </row>
    <row r="1046" spans="1:8" ht="24.75" customHeight="1">
      <c r="A1046" s="130" t="s">
        <v>27855</v>
      </c>
      <c r="B1046" s="130" t="s">
        <v>27888</v>
      </c>
      <c r="C1046" s="130" t="s">
        <v>27887</v>
      </c>
      <c r="D1046" s="130" t="s">
        <v>20729</v>
      </c>
      <c r="E1046" s="130" t="s">
        <v>1390</v>
      </c>
      <c r="F1046" s="130"/>
      <c r="G1046" s="129">
        <v>2014</v>
      </c>
      <c r="H1046" s="128">
        <v>4000</v>
      </c>
    </row>
    <row r="1047" spans="1:8" ht="24.75" customHeight="1">
      <c r="A1047" s="130" t="s">
        <v>27855</v>
      </c>
      <c r="B1047" s="130" t="s">
        <v>27886</v>
      </c>
      <c r="C1047" s="130" t="s">
        <v>27885</v>
      </c>
      <c r="D1047" s="130" t="s">
        <v>20729</v>
      </c>
      <c r="E1047" s="130" t="s">
        <v>1390</v>
      </c>
      <c r="F1047" s="130"/>
      <c r="G1047" s="129">
        <v>2014</v>
      </c>
      <c r="H1047" s="128">
        <v>100000</v>
      </c>
    </row>
    <row r="1048" spans="1:8" ht="24.75" customHeight="1">
      <c r="A1048" s="130" t="s">
        <v>27855</v>
      </c>
      <c r="B1048" s="130" t="s">
        <v>11846</v>
      </c>
      <c r="C1048" s="130" t="s">
        <v>17116</v>
      </c>
      <c r="D1048" s="130" t="s">
        <v>20729</v>
      </c>
      <c r="E1048" s="130" t="s">
        <v>1390</v>
      </c>
      <c r="F1048" s="130"/>
      <c r="G1048" s="129">
        <v>2014</v>
      </c>
      <c r="H1048" s="128">
        <v>1000</v>
      </c>
    </row>
    <row r="1049" spans="1:8" ht="24.75" customHeight="1">
      <c r="A1049" s="130" t="s">
        <v>27855</v>
      </c>
      <c r="B1049" s="130" t="s">
        <v>27884</v>
      </c>
      <c r="C1049" s="130" t="s">
        <v>27883</v>
      </c>
      <c r="D1049" s="130" t="s">
        <v>20729</v>
      </c>
      <c r="E1049" s="130" t="s">
        <v>1390</v>
      </c>
      <c r="F1049" s="130"/>
      <c r="G1049" s="129">
        <v>2014</v>
      </c>
      <c r="H1049" s="128">
        <v>5000</v>
      </c>
    </row>
    <row r="1050" spans="1:8" ht="24.75" customHeight="1">
      <c r="A1050" s="130" t="s">
        <v>27855</v>
      </c>
      <c r="B1050" s="130" t="s">
        <v>27882</v>
      </c>
      <c r="C1050" s="130">
        <v>99325370995</v>
      </c>
      <c r="D1050" s="130" t="s">
        <v>20729</v>
      </c>
      <c r="E1050" s="130" t="s">
        <v>1390</v>
      </c>
      <c r="F1050" s="130"/>
      <c r="G1050" s="129">
        <v>2014</v>
      </c>
      <c r="H1050" s="128">
        <v>1500</v>
      </c>
    </row>
    <row r="1051" spans="1:8" ht="24.75" customHeight="1">
      <c r="A1051" s="130" t="s">
        <v>27855</v>
      </c>
      <c r="B1051" s="130" t="s">
        <v>27881</v>
      </c>
      <c r="C1051" s="130">
        <v>78803085326</v>
      </c>
      <c r="D1051" s="130" t="s">
        <v>20729</v>
      </c>
      <c r="E1051" s="130" t="s">
        <v>1390</v>
      </c>
      <c r="F1051" s="130"/>
      <c r="G1051" s="129">
        <v>2014</v>
      </c>
      <c r="H1051" s="128">
        <v>10000</v>
      </c>
    </row>
    <row r="1052" spans="1:8" ht="24.75" customHeight="1">
      <c r="A1052" s="130" t="s">
        <v>27855</v>
      </c>
      <c r="B1052" s="130" t="s">
        <v>27880</v>
      </c>
      <c r="C1052" s="130" t="s">
        <v>27879</v>
      </c>
      <c r="D1052" s="130" t="s">
        <v>20729</v>
      </c>
      <c r="E1052" s="130" t="s">
        <v>1390</v>
      </c>
      <c r="F1052" s="130"/>
      <c r="G1052" s="129">
        <v>2014</v>
      </c>
      <c r="H1052" s="128">
        <v>4000</v>
      </c>
    </row>
    <row r="1053" spans="1:8" ht="24.75" customHeight="1">
      <c r="A1053" s="130" t="s">
        <v>27855</v>
      </c>
      <c r="B1053" s="130" t="s">
        <v>27878</v>
      </c>
      <c r="C1053" s="130">
        <v>11388483050</v>
      </c>
      <c r="D1053" s="130" t="s">
        <v>20729</v>
      </c>
      <c r="E1053" s="130" t="s">
        <v>1390</v>
      </c>
      <c r="F1053" s="130"/>
      <c r="G1053" s="129">
        <v>2014</v>
      </c>
      <c r="H1053" s="128">
        <v>4000</v>
      </c>
    </row>
    <row r="1054" spans="1:8" ht="24.75" customHeight="1">
      <c r="A1054" s="130" t="s">
        <v>27855</v>
      </c>
      <c r="B1054" s="130" t="s">
        <v>27807</v>
      </c>
      <c r="C1054" s="130">
        <v>41673053859</v>
      </c>
      <c r="D1054" s="130" t="s">
        <v>20729</v>
      </c>
      <c r="E1054" s="130" t="s">
        <v>1390</v>
      </c>
      <c r="F1054" s="130"/>
      <c r="G1054" s="129">
        <v>2014</v>
      </c>
      <c r="H1054" s="128">
        <v>1000</v>
      </c>
    </row>
    <row r="1055" spans="1:8" ht="24.75" customHeight="1">
      <c r="A1055" s="130" t="s">
        <v>27855</v>
      </c>
      <c r="B1055" s="130" t="s">
        <v>26317</v>
      </c>
      <c r="C1055" s="130">
        <v>94704098490</v>
      </c>
      <c r="D1055" s="130" t="s">
        <v>20729</v>
      </c>
      <c r="E1055" s="130" t="s">
        <v>1390</v>
      </c>
      <c r="F1055" s="130"/>
      <c r="G1055" s="129">
        <v>2014</v>
      </c>
      <c r="H1055" s="128">
        <v>2000</v>
      </c>
    </row>
    <row r="1056" spans="1:8" ht="24.75" customHeight="1">
      <c r="A1056" s="130" t="s">
        <v>27855</v>
      </c>
      <c r="B1056" s="130" t="s">
        <v>27858</v>
      </c>
      <c r="C1056" s="130">
        <v>37839022515</v>
      </c>
      <c r="D1056" s="130" t="s">
        <v>20729</v>
      </c>
      <c r="E1056" s="130" t="s">
        <v>1390</v>
      </c>
      <c r="F1056" s="130"/>
      <c r="G1056" s="129">
        <v>2014</v>
      </c>
      <c r="H1056" s="128">
        <v>15000</v>
      </c>
    </row>
    <row r="1057" spans="1:8" ht="24.75" customHeight="1">
      <c r="A1057" s="130" t="s">
        <v>27855</v>
      </c>
      <c r="B1057" s="130" t="s">
        <v>27877</v>
      </c>
      <c r="C1057" s="130">
        <v>31232012833</v>
      </c>
      <c r="D1057" s="130" t="s">
        <v>20729</v>
      </c>
      <c r="E1057" s="130" t="s">
        <v>1390</v>
      </c>
      <c r="F1057" s="130"/>
      <c r="G1057" s="129">
        <v>2014</v>
      </c>
      <c r="H1057" s="128">
        <v>2000</v>
      </c>
    </row>
    <row r="1058" spans="1:8" ht="24.75" customHeight="1">
      <c r="A1058" s="130" t="s">
        <v>27855</v>
      </c>
      <c r="B1058" s="130" t="s">
        <v>27876</v>
      </c>
      <c r="C1058" s="130">
        <v>14425143792</v>
      </c>
      <c r="D1058" s="130" t="s">
        <v>20729</v>
      </c>
      <c r="E1058" s="130" t="s">
        <v>1390</v>
      </c>
      <c r="F1058" s="130"/>
      <c r="G1058" s="129">
        <v>2014</v>
      </c>
      <c r="H1058" s="128">
        <v>2000</v>
      </c>
    </row>
    <row r="1059" spans="1:8" ht="24.75" customHeight="1">
      <c r="A1059" s="130" t="s">
        <v>27855</v>
      </c>
      <c r="B1059" s="130" t="s">
        <v>27875</v>
      </c>
      <c r="C1059" s="130">
        <v>17219013366</v>
      </c>
      <c r="D1059" s="130" t="s">
        <v>20729</v>
      </c>
      <c r="E1059" s="130" t="s">
        <v>1390</v>
      </c>
      <c r="F1059" s="130"/>
      <c r="G1059" s="129">
        <v>2014</v>
      </c>
      <c r="H1059" s="128">
        <v>1000</v>
      </c>
    </row>
    <row r="1060" spans="1:8" ht="24.75" customHeight="1">
      <c r="A1060" s="130" t="s">
        <v>27855</v>
      </c>
      <c r="B1060" s="130" t="s">
        <v>27874</v>
      </c>
      <c r="C1060" s="130">
        <v>8176276364</v>
      </c>
      <c r="D1060" s="130" t="s">
        <v>20729</v>
      </c>
      <c r="E1060" s="130" t="s">
        <v>1390</v>
      </c>
      <c r="F1060" s="130"/>
      <c r="G1060" s="129">
        <v>2014</v>
      </c>
      <c r="H1060" s="128">
        <v>2000</v>
      </c>
    </row>
    <row r="1061" spans="1:8" ht="24.75" customHeight="1">
      <c r="A1061" s="130" t="s">
        <v>27855</v>
      </c>
      <c r="B1061" s="130" t="s">
        <v>27873</v>
      </c>
      <c r="C1061" s="130">
        <v>71297971198</v>
      </c>
      <c r="D1061" s="130" t="s">
        <v>20729</v>
      </c>
      <c r="E1061" s="130" t="s">
        <v>1390</v>
      </c>
      <c r="F1061" s="130"/>
      <c r="G1061" s="129">
        <v>2014</v>
      </c>
      <c r="H1061" s="128">
        <v>1000</v>
      </c>
    </row>
    <row r="1062" spans="1:8" ht="24.75" customHeight="1">
      <c r="A1062" s="130" t="s">
        <v>27855</v>
      </c>
      <c r="B1062" s="130" t="s">
        <v>27872</v>
      </c>
      <c r="C1062" s="130">
        <v>83523261993</v>
      </c>
      <c r="D1062" s="130" t="s">
        <v>20729</v>
      </c>
      <c r="E1062" s="130" t="s">
        <v>1390</v>
      </c>
      <c r="F1062" s="130"/>
      <c r="G1062" s="129">
        <v>2014</v>
      </c>
      <c r="H1062" s="128">
        <v>2000</v>
      </c>
    </row>
    <row r="1063" spans="1:8" ht="24.75" customHeight="1">
      <c r="A1063" s="130" t="s">
        <v>27855</v>
      </c>
      <c r="B1063" s="130" t="s">
        <v>27871</v>
      </c>
      <c r="C1063" s="130"/>
      <c r="D1063" s="130" t="s">
        <v>20729</v>
      </c>
      <c r="E1063" s="130" t="s">
        <v>1390</v>
      </c>
      <c r="F1063" s="130"/>
      <c r="G1063" s="129">
        <v>2014</v>
      </c>
      <c r="H1063" s="128">
        <v>3000</v>
      </c>
    </row>
    <row r="1064" spans="1:8" ht="24.75" customHeight="1">
      <c r="A1064" s="130" t="s">
        <v>27855</v>
      </c>
      <c r="B1064" s="130" t="s">
        <v>27870</v>
      </c>
      <c r="C1064" s="130">
        <v>17655717031</v>
      </c>
      <c r="D1064" s="130" t="s">
        <v>20729</v>
      </c>
      <c r="E1064" s="130" t="s">
        <v>1390</v>
      </c>
      <c r="F1064" s="130"/>
      <c r="G1064" s="129">
        <v>2014</v>
      </c>
      <c r="H1064" s="128">
        <v>5000</v>
      </c>
    </row>
    <row r="1065" spans="1:8" ht="24.75" customHeight="1">
      <c r="A1065" s="130" t="s">
        <v>27855</v>
      </c>
      <c r="B1065" s="130" t="s">
        <v>27869</v>
      </c>
      <c r="C1065" s="130">
        <v>31637366028</v>
      </c>
      <c r="D1065" s="130" t="s">
        <v>20729</v>
      </c>
      <c r="E1065" s="130" t="s">
        <v>1390</v>
      </c>
      <c r="F1065" s="130"/>
      <c r="G1065" s="129">
        <v>2014</v>
      </c>
      <c r="H1065" s="128">
        <v>1000</v>
      </c>
    </row>
    <row r="1066" spans="1:8" ht="24.75" customHeight="1">
      <c r="A1066" s="130" t="s">
        <v>27855</v>
      </c>
      <c r="B1066" s="130" t="s">
        <v>27868</v>
      </c>
      <c r="C1066" s="130">
        <v>27332689221</v>
      </c>
      <c r="D1066" s="130" t="s">
        <v>20729</v>
      </c>
      <c r="E1066" s="130" t="s">
        <v>1390</v>
      </c>
      <c r="F1066" s="130"/>
      <c r="G1066" s="129">
        <v>2014</v>
      </c>
      <c r="H1066" s="128">
        <v>500</v>
      </c>
    </row>
    <row r="1067" spans="1:8" ht="24.75" customHeight="1">
      <c r="A1067" s="130" t="s">
        <v>27855</v>
      </c>
      <c r="B1067" s="130" t="s">
        <v>27867</v>
      </c>
      <c r="C1067" s="130">
        <v>11388483050</v>
      </c>
      <c r="D1067" s="130" t="s">
        <v>20729</v>
      </c>
      <c r="E1067" s="130" t="s">
        <v>1390</v>
      </c>
      <c r="F1067" s="130"/>
      <c r="G1067" s="129">
        <v>2014</v>
      </c>
      <c r="H1067" s="128">
        <v>7000</v>
      </c>
    </row>
    <row r="1068" spans="1:8" ht="24.75" customHeight="1">
      <c r="A1068" s="130" t="s">
        <v>27855</v>
      </c>
      <c r="B1068" s="130" t="s">
        <v>27866</v>
      </c>
      <c r="C1068" s="130">
        <v>29595271323</v>
      </c>
      <c r="D1068" s="130" t="s">
        <v>20729</v>
      </c>
      <c r="E1068" s="130" t="s">
        <v>1390</v>
      </c>
      <c r="F1068" s="130"/>
      <c r="G1068" s="129">
        <v>2014</v>
      </c>
      <c r="H1068" s="128">
        <v>1000</v>
      </c>
    </row>
    <row r="1069" spans="1:8" ht="24.75" customHeight="1">
      <c r="A1069" s="130" t="s">
        <v>27855</v>
      </c>
      <c r="B1069" s="130" t="s">
        <v>27865</v>
      </c>
      <c r="C1069" s="130">
        <v>97568634754</v>
      </c>
      <c r="D1069" s="130" t="s">
        <v>20729</v>
      </c>
      <c r="E1069" s="130" t="s">
        <v>1390</v>
      </c>
      <c r="F1069" s="130"/>
      <c r="G1069" s="129">
        <v>2014</v>
      </c>
      <c r="H1069" s="128">
        <v>2000</v>
      </c>
    </row>
    <row r="1070" spans="1:8" ht="24.75" customHeight="1">
      <c r="A1070" s="130" t="s">
        <v>27855</v>
      </c>
      <c r="B1070" s="130" t="s">
        <v>27856</v>
      </c>
      <c r="C1070" s="130" t="s">
        <v>27856</v>
      </c>
      <c r="D1070" s="130" t="s">
        <v>20729</v>
      </c>
      <c r="E1070" s="130" t="s">
        <v>1390</v>
      </c>
      <c r="F1070" s="130"/>
      <c r="G1070" s="129">
        <v>2014</v>
      </c>
      <c r="H1070" s="128">
        <v>2000</v>
      </c>
    </row>
    <row r="1071" spans="1:8" ht="24.75" customHeight="1">
      <c r="A1071" s="130" t="s">
        <v>27855</v>
      </c>
      <c r="B1071" s="130" t="s">
        <v>27864</v>
      </c>
      <c r="C1071" s="130">
        <v>38798315529</v>
      </c>
      <c r="D1071" s="130" t="s">
        <v>20729</v>
      </c>
      <c r="E1071" s="130" t="s">
        <v>1390</v>
      </c>
      <c r="F1071" s="130"/>
      <c r="G1071" s="129">
        <v>2014</v>
      </c>
      <c r="H1071" s="128">
        <v>5000</v>
      </c>
    </row>
    <row r="1072" spans="1:8" ht="24.75" customHeight="1">
      <c r="A1072" s="130" t="s">
        <v>27855</v>
      </c>
      <c r="B1072" s="130" t="s">
        <v>27863</v>
      </c>
      <c r="C1072" s="130">
        <v>1589135466</v>
      </c>
      <c r="D1072" s="130" t="s">
        <v>20729</v>
      </c>
      <c r="E1072" s="130" t="s">
        <v>1390</v>
      </c>
      <c r="F1072" s="130"/>
      <c r="G1072" s="129">
        <v>2014</v>
      </c>
      <c r="H1072" s="128">
        <v>500</v>
      </c>
    </row>
    <row r="1073" spans="1:8" ht="24.75" customHeight="1">
      <c r="A1073" s="130" t="s">
        <v>27855</v>
      </c>
      <c r="B1073" s="130" t="s">
        <v>27862</v>
      </c>
      <c r="C1073" s="130">
        <v>31927022752</v>
      </c>
      <c r="D1073" s="130" t="s">
        <v>20729</v>
      </c>
      <c r="E1073" s="130" t="s">
        <v>1390</v>
      </c>
      <c r="F1073" s="130"/>
      <c r="G1073" s="129">
        <v>2014</v>
      </c>
      <c r="H1073" s="128">
        <v>2000</v>
      </c>
    </row>
    <row r="1074" spans="1:8" ht="24.75" customHeight="1">
      <c r="A1074" s="130" t="s">
        <v>27855</v>
      </c>
      <c r="B1074" s="130" t="s">
        <v>27861</v>
      </c>
      <c r="C1074" s="130">
        <v>8679513149</v>
      </c>
      <c r="D1074" s="130" t="s">
        <v>20729</v>
      </c>
      <c r="E1074" s="130" t="s">
        <v>1390</v>
      </c>
      <c r="F1074" s="130"/>
      <c r="G1074" s="129">
        <v>2014</v>
      </c>
      <c r="H1074" s="128">
        <v>1000</v>
      </c>
    </row>
    <row r="1075" spans="1:8" ht="24.75" customHeight="1">
      <c r="A1075" s="130" t="s">
        <v>27855</v>
      </c>
      <c r="B1075" s="130" t="s">
        <v>27860</v>
      </c>
      <c r="C1075" s="130">
        <v>69079050688</v>
      </c>
      <c r="D1075" s="130" t="s">
        <v>20729</v>
      </c>
      <c r="E1075" s="130" t="s">
        <v>1390</v>
      </c>
      <c r="F1075" s="130"/>
      <c r="G1075" s="129">
        <v>2014</v>
      </c>
      <c r="H1075" s="128">
        <v>1000</v>
      </c>
    </row>
    <row r="1076" spans="1:8" ht="24.75" customHeight="1">
      <c r="A1076" s="130" t="s">
        <v>27855</v>
      </c>
      <c r="B1076" s="130" t="s">
        <v>27859</v>
      </c>
      <c r="C1076" s="130" t="s">
        <v>1101</v>
      </c>
      <c r="D1076" s="130" t="s">
        <v>20729</v>
      </c>
      <c r="E1076" s="130" t="s">
        <v>1390</v>
      </c>
      <c r="F1076" s="130"/>
      <c r="G1076" s="129">
        <v>2014</v>
      </c>
      <c r="H1076" s="128">
        <v>5000</v>
      </c>
    </row>
    <row r="1077" spans="1:8" ht="24.75" customHeight="1">
      <c r="A1077" s="130" t="s">
        <v>27855</v>
      </c>
      <c r="B1077" s="130" t="s">
        <v>27858</v>
      </c>
      <c r="C1077" s="130">
        <v>37839022515</v>
      </c>
      <c r="D1077" s="130" t="s">
        <v>20729</v>
      </c>
      <c r="E1077" s="130" t="s">
        <v>1390</v>
      </c>
      <c r="F1077" s="130"/>
      <c r="G1077" s="129">
        <v>2014</v>
      </c>
      <c r="H1077" s="128">
        <v>2500</v>
      </c>
    </row>
    <row r="1078" spans="1:8" ht="24.75" customHeight="1">
      <c r="A1078" s="130" t="s">
        <v>27855</v>
      </c>
      <c r="B1078" s="130" t="s">
        <v>17142</v>
      </c>
      <c r="C1078" s="130">
        <v>89555388498</v>
      </c>
      <c r="D1078" s="130" t="s">
        <v>20729</v>
      </c>
      <c r="E1078" s="130" t="s">
        <v>1390</v>
      </c>
      <c r="F1078" s="130"/>
      <c r="G1078" s="129">
        <v>2014</v>
      </c>
      <c r="H1078" s="128">
        <v>2000</v>
      </c>
    </row>
    <row r="1079" spans="1:8" ht="24.75" customHeight="1">
      <c r="A1079" s="130" t="s">
        <v>27855</v>
      </c>
      <c r="B1079" s="130" t="s">
        <v>27854</v>
      </c>
      <c r="C1079" s="130">
        <v>3781972195</v>
      </c>
      <c r="D1079" s="130" t="s">
        <v>20729</v>
      </c>
      <c r="E1079" s="130" t="s">
        <v>1390</v>
      </c>
      <c r="F1079" s="130"/>
      <c r="G1079" s="129">
        <v>2014</v>
      </c>
      <c r="H1079" s="128">
        <v>2000</v>
      </c>
    </row>
    <row r="1080" spans="1:8" ht="24.75" customHeight="1">
      <c r="A1080" s="130" t="s">
        <v>27855</v>
      </c>
      <c r="B1080" s="130" t="s">
        <v>27857</v>
      </c>
      <c r="C1080" s="130">
        <v>13529842451</v>
      </c>
      <c r="D1080" s="130" t="s">
        <v>20729</v>
      </c>
      <c r="E1080" s="130" t="s">
        <v>1390</v>
      </c>
      <c r="F1080" s="130"/>
      <c r="G1080" s="129">
        <v>2014</v>
      </c>
      <c r="H1080" s="128">
        <v>4000</v>
      </c>
    </row>
    <row r="1081" spans="1:8" ht="24.75" customHeight="1">
      <c r="A1081" s="130" t="s">
        <v>27855</v>
      </c>
      <c r="B1081" s="130" t="s">
        <v>27856</v>
      </c>
      <c r="C1081" s="130" t="s">
        <v>27856</v>
      </c>
      <c r="D1081" s="130" t="s">
        <v>20729</v>
      </c>
      <c r="E1081" s="130" t="s">
        <v>1390</v>
      </c>
      <c r="F1081" s="130"/>
      <c r="G1081" s="129">
        <v>2014</v>
      </c>
      <c r="H1081" s="128">
        <v>2500</v>
      </c>
    </row>
    <row r="1082" spans="1:8" ht="24.75" customHeight="1">
      <c r="A1082" s="130" t="s">
        <v>27855</v>
      </c>
      <c r="B1082" s="130" t="s">
        <v>27854</v>
      </c>
      <c r="C1082" s="130">
        <v>3781972195</v>
      </c>
      <c r="D1082" s="130" t="s">
        <v>20729</v>
      </c>
      <c r="E1082" s="130" t="s">
        <v>1390</v>
      </c>
      <c r="F1082" s="130"/>
      <c r="G1082" s="129">
        <v>2014</v>
      </c>
      <c r="H1082" s="128">
        <v>3750</v>
      </c>
    </row>
    <row r="1083" spans="1:8" ht="24.75" customHeight="1">
      <c r="A1083" s="130" t="s">
        <v>27823</v>
      </c>
      <c r="B1083" s="130" t="s">
        <v>27853</v>
      </c>
      <c r="C1083" s="130" t="s">
        <v>27852</v>
      </c>
      <c r="D1083" s="130" t="s">
        <v>20838</v>
      </c>
      <c r="E1083" s="130" t="s">
        <v>1390</v>
      </c>
      <c r="F1083" s="130"/>
      <c r="G1083" s="129">
        <v>2014</v>
      </c>
      <c r="H1083" s="128">
        <v>8000</v>
      </c>
    </row>
    <row r="1084" spans="1:8" ht="24.75" customHeight="1">
      <c r="A1084" s="130" t="s">
        <v>27823</v>
      </c>
      <c r="B1084" s="130" t="s">
        <v>16484</v>
      </c>
      <c r="C1084" s="130" t="s">
        <v>27851</v>
      </c>
      <c r="D1084" s="130" t="s">
        <v>20838</v>
      </c>
      <c r="E1084" s="130" t="s">
        <v>1390</v>
      </c>
      <c r="F1084" s="130"/>
      <c r="G1084" s="129">
        <v>2014</v>
      </c>
      <c r="H1084" s="128">
        <v>4000</v>
      </c>
    </row>
    <row r="1085" spans="1:8" ht="24.75" customHeight="1">
      <c r="A1085" s="130" t="s">
        <v>27823</v>
      </c>
      <c r="B1085" s="130" t="s">
        <v>27850</v>
      </c>
      <c r="C1085" s="130" t="s">
        <v>27849</v>
      </c>
      <c r="D1085" s="130" t="s">
        <v>20838</v>
      </c>
      <c r="E1085" s="130" t="s">
        <v>1390</v>
      </c>
      <c r="F1085" s="130"/>
      <c r="G1085" s="129">
        <v>2014</v>
      </c>
      <c r="H1085" s="128">
        <v>12000</v>
      </c>
    </row>
    <row r="1086" spans="1:8" ht="24.75" customHeight="1">
      <c r="A1086" s="130" t="s">
        <v>27823</v>
      </c>
      <c r="B1086" s="130" t="s">
        <v>27848</v>
      </c>
      <c r="C1086" s="130" t="s">
        <v>27847</v>
      </c>
      <c r="D1086" s="130" t="s">
        <v>20838</v>
      </c>
      <c r="E1086" s="130" t="s">
        <v>1390</v>
      </c>
      <c r="F1086" s="130"/>
      <c r="G1086" s="129">
        <v>2014</v>
      </c>
      <c r="H1086" s="128">
        <v>100000</v>
      </c>
    </row>
    <row r="1087" spans="1:8" ht="24.75" customHeight="1">
      <c r="A1087" s="130" t="s">
        <v>27823</v>
      </c>
      <c r="B1087" s="130" t="s">
        <v>27846</v>
      </c>
      <c r="C1087" s="130" t="s">
        <v>27845</v>
      </c>
      <c r="D1087" s="130" t="s">
        <v>20838</v>
      </c>
      <c r="E1087" s="130" t="s">
        <v>1390</v>
      </c>
      <c r="F1087" s="130"/>
      <c r="G1087" s="129">
        <v>2014</v>
      </c>
      <c r="H1087" s="128">
        <v>2690</v>
      </c>
    </row>
    <row r="1088" spans="1:8" ht="24.75" customHeight="1">
      <c r="A1088" s="130" t="s">
        <v>27823</v>
      </c>
      <c r="B1088" s="130" t="s">
        <v>27844</v>
      </c>
      <c r="C1088" s="130" t="s">
        <v>27843</v>
      </c>
      <c r="D1088" s="130" t="s">
        <v>20838</v>
      </c>
      <c r="E1088" s="130" t="s">
        <v>1390</v>
      </c>
      <c r="F1088" s="130"/>
      <c r="G1088" s="129">
        <v>2014</v>
      </c>
      <c r="H1088" s="128">
        <v>2000</v>
      </c>
    </row>
    <row r="1089" spans="1:8" ht="24.75" customHeight="1">
      <c r="A1089" s="130" t="s">
        <v>27823</v>
      </c>
      <c r="B1089" s="130" t="s">
        <v>27842</v>
      </c>
      <c r="C1089" s="130" t="s">
        <v>27841</v>
      </c>
      <c r="D1089" s="130" t="s">
        <v>20838</v>
      </c>
      <c r="E1089" s="130" t="s">
        <v>1390</v>
      </c>
      <c r="F1089" s="130"/>
      <c r="G1089" s="129">
        <v>2014</v>
      </c>
      <c r="H1089" s="128">
        <v>4000</v>
      </c>
    </row>
    <row r="1090" spans="1:8" ht="24.75" customHeight="1">
      <c r="A1090" s="130" t="s">
        <v>27823</v>
      </c>
      <c r="B1090" s="130" t="s">
        <v>27840</v>
      </c>
      <c r="C1090" s="130" t="s">
        <v>26899</v>
      </c>
      <c r="D1090" s="130" t="s">
        <v>20838</v>
      </c>
      <c r="E1090" s="130" t="s">
        <v>1390</v>
      </c>
      <c r="F1090" s="130"/>
      <c r="G1090" s="129">
        <v>2014</v>
      </c>
      <c r="H1090" s="128">
        <v>4240.1899999999996</v>
      </c>
    </row>
    <row r="1091" spans="1:8" ht="24.75" customHeight="1">
      <c r="A1091" s="130" t="s">
        <v>27823</v>
      </c>
      <c r="B1091" s="130" t="s">
        <v>21082</v>
      </c>
      <c r="C1091" s="130" t="s">
        <v>27839</v>
      </c>
      <c r="D1091" s="130" t="s">
        <v>20838</v>
      </c>
      <c r="E1091" s="130" t="s">
        <v>1390</v>
      </c>
      <c r="F1091" s="130"/>
      <c r="G1091" s="129">
        <v>2014</v>
      </c>
      <c r="H1091" s="128">
        <v>7000</v>
      </c>
    </row>
    <row r="1092" spans="1:8" ht="24.75" customHeight="1">
      <c r="A1092" s="130" t="s">
        <v>27823</v>
      </c>
      <c r="B1092" s="130" t="s">
        <v>27838</v>
      </c>
      <c r="C1092" s="130" t="s">
        <v>27837</v>
      </c>
      <c r="D1092" s="130" t="s">
        <v>20838</v>
      </c>
      <c r="E1092" s="130" t="s">
        <v>1390</v>
      </c>
      <c r="F1092" s="130"/>
      <c r="G1092" s="129">
        <v>2014</v>
      </c>
      <c r="H1092" s="128">
        <v>38000</v>
      </c>
    </row>
    <row r="1093" spans="1:8" ht="24.75" customHeight="1">
      <c r="A1093" s="130" t="s">
        <v>27823</v>
      </c>
      <c r="B1093" s="130" t="s">
        <v>27836</v>
      </c>
      <c r="C1093" s="130"/>
      <c r="D1093" s="130" t="s">
        <v>20838</v>
      </c>
      <c r="E1093" s="130" t="s">
        <v>1390</v>
      </c>
      <c r="F1093" s="130"/>
      <c r="G1093" s="129">
        <v>2014</v>
      </c>
      <c r="H1093" s="128">
        <v>6000</v>
      </c>
    </row>
    <row r="1094" spans="1:8" ht="24.75" customHeight="1">
      <c r="A1094" s="130" t="s">
        <v>27823</v>
      </c>
      <c r="B1094" s="130" t="s">
        <v>27835</v>
      </c>
      <c r="C1094" s="130" t="s">
        <v>27834</v>
      </c>
      <c r="D1094" s="130" t="s">
        <v>20838</v>
      </c>
      <c r="E1094" s="130" t="s">
        <v>1390</v>
      </c>
      <c r="F1094" s="130"/>
      <c r="G1094" s="129">
        <v>2014</v>
      </c>
      <c r="H1094" s="128">
        <v>2000</v>
      </c>
    </row>
    <row r="1095" spans="1:8" ht="24.75" customHeight="1">
      <c r="A1095" s="130" t="s">
        <v>27823</v>
      </c>
      <c r="B1095" s="130" t="s">
        <v>27833</v>
      </c>
      <c r="C1095" s="130" t="s">
        <v>27832</v>
      </c>
      <c r="D1095" s="130" t="s">
        <v>20838</v>
      </c>
      <c r="E1095" s="130" t="s">
        <v>1390</v>
      </c>
      <c r="F1095" s="130"/>
      <c r="G1095" s="129">
        <v>2014</v>
      </c>
      <c r="H1095" s="128">
        <v>14000</v>
      </c>
    </row>
    <row r="1096" spans="1:8" ht="24.75" customHeight="1">
      <c r="A1096" s="130" t="s">
        <v>27823</v>
      </c>
      <c r="B1096" s="130" t="s">
        <v>27831</v>
      </c>
      <c r="C1096" s="130"/>
      <c r="D1096" s="130" t="s">
        <v>20838</v>
      </c>
      <c r="E1096" s="130" t="s">
        <v>1390</v>
      </c>
      <c r="F1096" s="130"/>
      <c r="G1096" s="129">
        <v>2014</v>
      </c>
      <c r="H1096" s="128">
        <v>3500</v>
      </c>
    </row>
    <row r="1097" spans="1:8" ht="24.75" customHeight="1">
      <c r="A1097" s="130" t="s">
        <v>27823</v>
      </c>
      <c r="B1097" s="130" t="s">
        <v>712</v>
      </c>
      <c r="C1097" s="130" t="s">
        <v>26869</v>
      </c>
      <c r="D1097" s="130" t="s">
        <v>20838</v>
      </c>
      <c r="E1097" s="130" t="s">
        <v>1390</v>
      </c>
      <c r="F1097" s="130"/>
      <c r="G1097" s="129">
        <v>2014</v>
      </c>
      <c r="H1097" s="128">
        <v>1200</v>
      </c>
    </row>
    <row r="1098" spans="1:8" ht="24.75" customHeight="1">
      <c r="A1098" s="130" t="s">
        <v>27823</v>
      </c>
      <c r="B1098" s="130" t="s">
        <v>27830</v>
      </c>
      <c r="C1098" s="130" t="s">
        <v>27829</v>
      </c>
      <c r="D1098" s="130" t="s">
        <v>20838</v>
      </c>
      <c r="E1098" s="130" t="s">
        <v>1390</v>
      </c>
      <c r="F1098" s="130"/>
      <c r="G1098" s="129">
        <v>2014</v>
      </c>
      <c r="H1098" s="128">
        <v>4805.0600000000004</v>
      </c>
    </row>
    <row r="1099" spans="1:8" ht="24.75" customHeight="1">
      <c r="A1099" s="130" t="s">
        <v>27823</v>
      </c>
      <c r="B1099" s="130" t="s">
        <v>27828</v>
      </c>
      <c r="C1099" s="130">
        <v>99447181522</v>
      </c>
      <c r="D1099" s="130" t="s">
        <v>20838</v>
      </c>
      <c r="E1099" s="130" t="s">
        <v>1390</v>
      </c>
      <c r="F1099" s="130"/>
      <c r="G1099" s="129">
        <v>2014</v>
      </c>
      <c r="H1099" s="128">
        <v>5000</v>
      </c>
    </row>
    <row r="1100" spans="1:8" ht="24.75" customHeight="1">
      <c r="A1100" s="130" t="s">
        <v>27823</v>
      </c>
      <c r="B1100" s="130" t="s">
        <v>27827</v>
      </c>
      <c r="C1100" s="130">
        <v>94706636041</v>
      </c>
      <c r="D1100" s="130" t="s">
        <v>20838</v>
      </c>
      <c r="E1100" s="130" t="s">
        <v>1390</v>
      </c>
      <c r="F1100" s="130"/>
      <c r="G1100" s="129">
        <v>2014</v>
      </c>
      <c r="H1100" s="128">
        <v>1500</v>
      </c>
    </row>
    <row r="1101" spans="1:8" ht="24.75" customHeight="1">
      <c r="A1101" s="130" t="s">
        <v>27823</v>
      </c>
      <c r="B1101" s="130" t="s">
        <v>27826</v>
      </c>
      <c r="C1101" s="130">
        <v>40850654233</v>
      </c>
      <c r="D1101" s="130" t="s">
        <v>20838</v>
      </c>
      <c r="E1101" s="130" t="s">
        <v>1390</v>
      </c>
      <c r="F1101" s="130"/>
      <c r="G1101" s="129">
        <v>2014</v>
      </c>
      <c r="H1101" s="128">
        <v>2000</v>
      </c>
    </row>
    <row r="1102" spans="1:8" ht="24.75" customHeight="1">
      <c r="A1102" s="130" t="s">
        <v>27823</v>
      </c>
      <c r="B1102" s="130" t="s">
        <v>27825</v>
      </c>
      <c r="C1102" s="130"/>
      <c r="D1102" s="130" t="s">
        <v>20838</v>
      </c>
      <c r="E1102" s="130" t="s">
        <v>1390</v>
      </c>
      <c r="F1102" s="130"/>
      <c r="G1102" s="129">
        <v>2014</v>
      </c>
      <c r="H1102" s="128">
        <v>1892.14</v>
      </c>
    </row>
    <row r="1103" spans="1:8" ht="24.75" customHeight="1">
      <c r="A1103" s="130" t="s">
        <v>27823</v>
      </c>
      <c r="B1103" s="130" t="s">
        <v>27824</v>
      </c>
      <c r="C1103" s="130"/>
      <c r="D1103" s="130" t="s">
        <v>20838</v>
      </c>
      <c r="E1103" s="130" t="s">
        <v>1390</v>
      </c>
      <c r="F1103" s="130"/>
      <c r="G1103" s="129">
        <v>2014</v>
      </c>
      <c r="H1103" s="128">
        <v>14000</v>
      </c>
    </row>
    <row r="1104" spans="1:8" ht="24.75" customHeight="1">
      <c r="A1104" s="130" t="s">
        <v>27823</v>
      </c>
      <c r="B1104" s="130" t="s">
        <v>27822</v>
      </c>
      <c r="C1104" s="130">
        <v>39492813868</v>
      </c>
      <c r="D1104" s="130" t="s">
        <v>20838</v>
      </c>
      <c r="E1104" s="130" t="s">
        <v>1390</v>
      </c>
      <c r="F1104" s="130"/>
      <c r="G1104" s="129">
        <v>2014</v>
      </c>
      <c r="H1104" s="128">
        <v>500</v>
      </c>
    </row>
    <row r="1105" spans="1:8" ht="24.75" customHeight="1">
      <c r="A1105" s="130" t="s">
        <v>27823</v>
      </c>
      <c r="B1105" s="130" t="s">
        <v>27853</v>
      </c>
      <c r="C1105" s="130" t="s">
        <v>27852</v>
      </c>
      <c r="D1105" s="130" t="s">
        <v>20838</v>
      </c>
      <c r="E1105" s="130" t="s">
        <v>1390</v>
      </c>
      <c r="F1105" s="130"/>
      <c r="G1105" s="129">
        <v>2014</v>
      </c>
      <c r="H1105" s="128">
        <v>8000</v>
      </c>
    </row>
    <row r="1106" spans="1:8" ht="24.75" customHeight="1">
      <c r="A1106" s="130" t="s">
        <v>27823</v>
      </c>
      <c r="B1106" s="130" t="s">
        <v>16484</v>
      </c>
      <c r="C1106" s="130" t="s">
        <v>27851</v>
      </c>
      <c r="D1106" s="130" t="s">
        <v>20838</v>
      </c>
      <c r="E1106" s="130" t="s">
        <v>1390</v>
      </c>
      <c r="F1106" s="130"/>
      <c r="G1106" s="129">
        <v>2014</v>
      </c>
      <c r="H1106" s="128">
        <v>4000</v>
      </c>
    </row>
    <row r="1107" spans="1:8" ht="24.75" customHeight="1">
      <c r="A1107" s="130" t="s">
        <v>27823</v>
      </c>
      <c r="B1107" s="130" t="s">
        <v>27850</v>
      </c>
      <c r="C1107" s="130" t="s">
        <v>27849</v>
      </c>
      <c r="D1107" s="130" t="s">
        <v>20838</v>
      </c>
      <c r="E1107" s="130" t="s">
        <v>1390</v>
      </c>
      <c r="F1107" s="130"/>
      <c r="G1107" s="129">
        <v>2014</v>
      </c>
      <c r="H1107" s="128">
        <v>12000</v>
      </c>
    </row>
    <row r="1108" spans="1:8" ht="24.75" customHeight="1">
      <c r="A1108" s="130" t="s">
        <v>27823</v>
      </c>
      <c r="B1108" s="130" t="s">
        <v>27848</v>
      </c>
      <c r="C1108" s="130" t="s">
        <v>27847</v>
      </c>
      <c r="D1108" s="130" t="s">
        <v>20838</v>
      </c>
      <c r="E1108" s="130" t="s">
        <v>1390</v>
      </c>
      <c r="F1108" s="130"/>
      <c r="G1108" s="129">
        <v>2014</v>
      </c>
      <c r="H1108" s="128">
        <v>100000</v>
      </c>
    </row>
    <row r="1109" spans="1:8" ht="24.75" customHeight="1">
      <c r="A1109" s="130" t="s">
        <v>27823</v>
      </c>
      <c r="B1109" s="130" t="s">
        <v>27846</v>
      </c>
      <c r="C1109" s="130" t="s">
        <v>27845</v>
      </c>
      <c r="D1109" s="130" t="s">
        <v>20838</v>
      </c>
      <c r="E1109" s="130" t="s">
        <v>1390</v>
      </c>
      <c r="F1109" s="130"/>
      <c r="G1109" s="129">
        <v>2014</v>
      </c>
      <c r="H1109" s="128">
        <v>2690</v>
      </c>
    </row>
    <row r="1110" spans="1:8" ht="24.75" customHeight="1">
      <c r="A1110" s="130" t="s">
        <v>27823</v>
      </c>
      <c r="B1110" s="130" t="s">
        <v>27844</v>
      </c>
      <c r="C1110" s="130" t="s">
        <v>27843</v>
      </c>
      <c r="D1110" s="130" t="s">
        <v>20838</v>
      </c>
      <c r="E1110" s="130" t="s">
        <v>1390</v>
      </c>
      <c r="F1110" s="130"/>
      <c r="G1110" s="129">
        <v>2014</v>
      </c>
      <c r="H1110" s="128">
        <v>2000</v>
      </c>
    </row>
    <row r="1111" spans="1:8" ht="24.75" customHeight="1">
      <c r="A1111" s="130" t="s">
        <v>27823</v>
      </c>
      <c r="B1111" s="130" t="s">
        <v>27842</v>
      </c>
      <c r="C1111" s="130" t="s">
        <v>27841</v>
      </c>
      <c r="D1111" s="130" t="s">
        <v>20838</v>
      </c>
      <c r="E1111" s="130" t="s">
        <v>1390</v>
      </c>
      <c r="F1111" s="130"/>
      <c r="G1111" s="129">
        <v>2014</v>
      </c>
      <c r="H1111" s="128">
        <v>4000</v>
      </c>
    </row>
    <row r="1112" spans="1:8" ht="24.75" customHeight="1">
      <c r="A1112" s="130" t="s">
        <v>27823</v>
      </c>
      <c r="B1112" s="130" t="s">
        <v>27840</v>
      </c>
      <c r="C1112" s="130" t="s">
        <v>26899</v>
      </c>
      <c r="D1112" s="130" t="s">
        <v>20838</v>
      </c>
      <c r="E1112" s="130" t="s">
        <v>1390</v>
      </c>
      <c r="F1112" s="130"/>
      <c r="G1112" s="129">
        <v>2014</v>
      </c>
      <c r="H1112" s="128">
        <v>4240.1899999999996</v>
      </c>
    </row>
    <row r="1113" spans="1:8" ht="24.75" customHeight="1">
      <c r="A1113" s="130" t="s">
        <v>27823</v>
      </c>
      <c r="B1113" s="130" t="s">
        <v>21082</v>
      </c>
      <c r="C1113" s="130" t="s">
        <v>27839</v>
      </c>
      <c r="D1113" s="130" t="s">
        <v>20838</v>
      </c>
      <c r="E1113" s="130" t="s">
        <v>1390</v>
      </c>
      <c r="F1113" s="130"/>
      <c r="G1113" s="129">
        <v>2014</v>
      </c>
      <c r="H1113" s="128">
        <v>7000</v>
      </c>
    </row>
    <row r="1114" spans="1:8" ht="24.75" customHeight="1">
      <c r="A1114" s="130" t="s">
        <v>27823</v>
      </c>
      <c r="B1114" s="130" t="s">
        <v>27838</v>
      </c>
      <c r="C1114" s="130" t="s">
        <v>27837</v>
      </c>
      <c r="D1114" s="130" t="s">
        <v>20838</v>
      </c>
      <c r="E1114" s="130" t="s">
        <v>1390</v>
      </c>
      <c r="F1114" s="130"/>
      <c r="G1114" s="129">
        <v>2014</v>
      </c>
      <c r="H1114" s="128">
        <v>38000</v>
      </c>
    </row>
    <row r="1115" spans="1:8" ht="24.75" customHeight="1">
      <c r="A1115" s="130" t="s">
        <v>27823</v>
      </c>
      <c r="B1115" s="130" t="s">
        <v>27836</v>
      </c>
      <c r="C1115" s="130"/>
      <c r="D1115" s="130" t="s">
        <v>20838</v>
      </c>
      <c r="E1115" s="130" t="s">
        <v>1390</v>
      </c>
      <c r="F1115" s="130"/>
      <c r="G1115" s="129">
        <v>2014</v>
      </c>
      <c r="H1115" s="128">
        <v>6000</v>
      </c>
    </row>
    <row r="1116" spans="1:8" ht="24.75" customHeight="1">
      <c r="A1116" s="130" t="s">
        <v>27823</v>
      </c>
      <c r="B1116" s="130" t="s">
        <v>27835</v>
      </c>
      <c r="C1116" s="130" t="s">
        <v>27834</v>
      </c>
      <c r="D1116" s="130" t="s">
        <v>20838</v>
      </c>
      <c r="E1116" s="130" t="s">
        <v>1390</v>
      </c>
      <c r="F1116" s="130"/>
      <c r="G1116" s="129">
        <v>2014</v>
      </c>
      <c r="H1116" s="128">
        <v>2000</v>
      </c>
    </row>
    <row r="1117" spans="1:8" ht="24.75" customHeight="1">
      <c r="A1117" s="130" t="s">
        <v>27823</v>
      </c>
      <c r="B1117" s="130" t="s">
        <v>27833</v>
      </c>
      <c r="C1117" s="130" t="s">
        <v>27832</v>
      </c>
      <c r="D1117" s="130" t="s">
        <v>20838</v>
      </c>
      <c r="E1117" s="130" t="s">
        <v>1390</v>
      </c>
      <c r="F1117" s="130"/>
      <c r="G1117" s="129">
        <v>2014</v>
      </c>
      <c r="H1117" s="128">
        <v>14000</v>
      </c>
    </row>
    <row r="1118" spans="1:8" ht="24.75" customHeight="1">
      <c r="A1118" s="130" t="s">
        <v>27823</v>
      </c>
      <c r="B1118" s="130" t="s">
        <v>27831</v>
      </c>
      <c r="C1118" s="130"/>
      <c r="D1118" s="130" t="s">
        <v>20838</v>
      </c>
      <c r="E1118" s="130" t="s">
        <v>1390</v>
      </c>
      <c r="F1118" s="130"/>
      <c r="G1118" s="129">
        <v>2014</v>
      </c>
      <c r="H1118" s="128">
        <v>3500</v>
      </c>
    </row>
    <row r="1119" spans="1:8" ht="24.75" customHeight="1">
      <c r="A1119" s="130" t="s">
        <v>27823</v>
      </c>
      <c r="B1119" s="130" t="s">
        <v>712</v>
      </c>
      <c r="C1119" s="130" t="s">
        <v>26869</v>
      </c>
      <c r="D1119" s="130" t="s">
        <v>20838</v>
      </c>
      <c r="E1119" s="130" t="s">
        <v>1390</v>
      </c>
      <c r="F1119" s="130"/>
      <c r="G1119" s="129">
        <v>2014</v>
      </c>
      <c r="H1119" s="128">
        <v>1200</v>
      </c>
    </row>
    <row r="1120" spans="1:8" ht="24.75" customHeight="1">
      <c r="A1120" s="130" t="s">
        <v>27823</v>
      </c>
      <c r="B1120" s="130" t="s">
        <v>27830</v>
      </c>
      <c r="C1120" s="130" t="s">
        <v>27829</v>
      </c>
      <c r="D1120" s="130" t="s">
        <v>20838</v>
      </c>
      <c r="E1120" s="130" t="s">
        <v>1390</v>
      </c>
      <c r="F1120" s="130"/>
      <c r="G1120" s="129">
        <v>2014</v>
      </c>
      <c r="H1120" s="128">
        <v>4805.0600000000004</v>
      </c>
    </row>
    <row r="1121" spans="1:8" ht="24.75" customHeight="1">
      <c r="A1121" s="130" t="s">
        <v>27823</v>
      </c>
      <c r="B1121" s="130" t="s">
        <v>27828</v>
      </c>
      <c r="C1121" s="130">
        <v>99447181522</v>
      </c>
      <c r="D1121" s="130" t="s">
        <v>20838</v>
      </c>
      <c r="E1121" s="130" t="s">
        <v>1390</v>
      </c>
      <c r="F1121" s="130"/>
      <c r="G1121" s="129">
        <v>2014</v>
      </c>
      <c r="H1121" s="128">
        <v>5000</v>
      </c>
    </row>
    <row r="1122" spans="1:8" ht="24.75" customHeight="1">
      <c r="A1122" s="130" t="s">
        <v>27823</v>
      </c>
      <c r="B1122" s="130" t="s">
        <v>27827</v>
      </c>
      <c r="C1122" s="130">
        <v>94706636041</v>
      </c>
      <c r="D1122" s="130" t="s">
        <v>20838</v>
      </c>
      <c r="E1122" s="130" t="s">
        <v>1390</v>
      </c>
      <c r="F1122" s="130"/>
      <c r="G1122" s="129">
        <v>2014</v>
      </c>
      <c r="H1122" s="128">
        <v>1500</v>
      </c>
    </row>
    <row r="1123" spans="1:8" ht="24.75" customHeight="1">
      <c r="A1123" s="130" t="s">
        <v>27823</v>
      </c>
      <c r="B1123" s="130" t="s">
        <v>27826</v>
      </c>
      <c r="C1123" s="130">
        <v>40850654233</v>
      </c>
      <c r="D1123" s="130" t="s">
        <v>20838</v>
      </c>
      <c r="E1123" s="130" t="s">
        <v>1390</v>
      </c>
      <c r="F1123" s="130"/>
      <c r="G1123" s="129">
        <v>2014</v>
      </c>
      <c r="H1123" s="128">
        <v>2000</v>
      </c>
    </row>
    <row r="1124" spans="1:8" ht="24.75" customHeight="1">
      <c r="A1124" s="130" t="s">
        <v>27823</v>
      </c>
      <c r="B1124" s="130" t="s">
        <v>27825</v>
      </c>
      <c r="C1124" s="130"/>
      <c r="D1124" s="130" t="s">
        <v>20838</v>
      </c>
      <c r="E1124" s="130" t="s">
        <v>1390</v>
      </c>
      <c r="F1124" s="130"/>
      <c r="G1124" s="129">
        <v>2014</v>
      </c>
      <c r="H1124" s="128">
        <v>1892.14</v>
      </c>
    </row>
    <row r="1125" spans="1:8" ht="24.75" customHeight="1">
      <c r="A1125" s="130" t="s">
        <v>27823</v>
      </c>
      <c r="B1125" s="130" t="s">
        <v>27824</v>
      </c>
      <c r="C1125" s="130"/>
      <c r="D1125" s="130" t="s">
        <v>20838</v>
      </c>
      <c r="E1125" s="130" t="s">
        <v>1390</v>
      </c>
      <c r="F1125" s="130"/>
      <c r="G1125" s="129">
        <v>2014</v>
      </c>
      <c r="H1125" s="128">
        <v>14000</v>
      </c>
    </row>
    <row r="1126" spans="1:8" ht="24.75" customHeight="1">
      <c r="A1126" s="130" t="s">
        <v>27823</v>
      </c>
      <c r="B1126" s="130" t="s">
        <v>27822</v>
      </c>
      <c r="C1126" s="130">
        <v>39492813868</v>
      </c>
      <c r="D1126" s="130" t="s">
        <v>20838</v>
      </c>
      <c r="E1126" s="130" t="s">
        <v>1390</v>
      </c>
      <c r="F1126" s="130"/>
      <c r="G1126" s="129">
        <v>2014</v>
      </c>
      <c r="H1126" s="128">
        <v>500</v>
      </c>
    </row>
    <row r="1127" spans="1:8" ht="24.75" customHeight="1">
      <c r="A1127" s="130" t="s">
        <v>27821</v>
      </c>
      <c r="B1127" s="130" t="s">
        <v>27820</v>
      </c>
      <c r="C1127" s="130">
        <v>34281113604</v>
      </c>
      <c r="D1127" s="130" t="s">
        <v>20729</v>
      </c>
      <c r="E1127" s="130" t="s">
        <v>1390</v>
      </c>
      <c r="F1127" s="130"/>
      <c r="G1127" s="129">
        <v>2014</v>
      </c>
      <c r="H1127" s="128">
        <v>1000</v>
      </c>
    </row>
    <row r="1128" spans="1:8" ht="24.75" customHeight="1">
      <c r="A1128" s="130" t="s">
        <v>27797</v>
      </c>
      <c r="B1128" s="130" t="s">
        <v>27819</v>
      </c>
      <c r="C1128" s="130">
        <v>83523261993</v>
      </c>
      <c r="D1128" s="130" t="s">
        <v>20729</v>
      </c>
      <c r="E1128" s="130" t="s">
        <v>1390</v>
      </c>
      <c r="F1128" s="130"/>
      <c r="G1128" s="129">
        <v>2014</v>
      </c>
      <c r="H1128" s="128">
        <v>1000</v>
      </c>
    </row>
    <row r="1129" spans="1:8" ht="24.75" customHeight="1">
      <c r="A1129" s="130" t="s">
        <v>27797</v>
      </c>
      <c r="B1129" s="130" t="s">
        <v>27818</v>
      </c>
      <c r="C1129" s="130" t="s">
        <v>22638</v>
      </c>
      <c r="D1129" s="130" t="s">
        <v>20729</v>
      </c>
      <c r="E1129" s="130" t="s">
        <v>1390</v>
      </c>
      <c r="F1129" s="130"/>
      <c r="G1129" s="129">
        <v>2014</v>
      </c>
      <c r="H1129" s="128">
        <v>12000</v>
      </c>
    </row>
    <row r="1130" spans="1:8" ht="24.75" customHeight="1">
      <c r="A1130" s="130" t="s">
        <v>27797</v>
      </c>
      <c r="B1130" s="130" t="s">
        <v>27817</v>
      </c>
      <c r="C1130" s="130" t="s">
        <v>27816</v>
      </c>
      <c r="D1130" s="130" t="s">
        <v>20729</v>
      </c>
      <c r="E1130" s="130" t="s">
        <v>1390</v>
      </c>
      <c r="F1130" s="130"/>
      <c r="G1130" s="129">
        <v>2014</v>
      </c>
      <c r="H1130" s="128">
        <v>300000</v>
      </c>
    </row>
    <row r="1131" spans="1:8" ht="24.75" customHeight="1">
      <c r="A1131" s="130" t="s">
        <v>27797</v>
      </c>
      <c r="B1131" s="130" t="s">
        <v>27815</v>
      </c>
      <c r="C1131" s="130" t="s">
        <v>22642</v>
      </c>
      <c r="D1131" s="130" t="s">
        <v>20729</v>
      </c>
      <c r="E1131" s="130" t="s">
        <v>1390</v>
      </c>
      <c r="F1131" s="130"/>
      <c r="G1131" s="129">
        <v>2014</v>
      </c>
      <c r="H1131" s="128">
        <v>90000</v>
      </c>
    </row>
    <row r="1132" spans="1:8" ht="24.75" customHeight="1">
      <c r="A1132" s="130" t="s">
        <v>27797</v>
      </c>
      <c r="B1132" s="130" t="s">
        <v>27814</v>
      </c>
      <c r="C1132" s="130" t="s">
        <v>27813</v>
      </c>
      <c r="D1132" s="130" t="s">
        <v>20729</v>
      </c>
      <c r="E1132" s="130" t="s">
        <v>1390</v>
      </c>
      <c r="F1132" s="130"/>
      <c r="G1132" s="129">
        <v>2014</v>
      </c>
      <c r="H1132" s="128">
        <v>70000</v>
      </c>
    </row>
    <row r="1133" spans="1:8" ht="24.75" customHeight="1">
      <c r="A1133" s="130" t="s">
        <v>27797</v>
      </c>
      <c r="B1133" s="130" t="s">
        <v>27812</v>
      </c>
      <c r="C1133" s="130">
        <v>53125455870</v>
      </c>
      <c r="D1133" s="130" t="s">
        <v>20729</v>
      </c>
      <c r="E1133" s="130" t="s">
        <v>1390</v>
      </c>
      <c r="F1133" s="130"/>
      <c r="G1133" s="129">
        <v>2014</v>
      </c>
      <c r="H1133" s="128">
        <v>5000</v>
      </c>
    </row>
    <row r="1134" spans="1:8" ht="24.75" customHeight="1">
      <c r="A1134" s="130" t="s">
        <v>27797</v>
      </c>
      <c r="B1134" s="130" t="s">
        <v>22651</v>
      </c>
      <c r="C1134" s="130">
        <v>18336060448</v>
      </c>
      <c r="D1134" s="130" t="s">
        <v>20729</v>
      </c>
      <c r="E1134" s="130" t="s">
        <v>1390</v>
      </c>
      <c r="F1134" s="130"/>
      <c r="G1134" s="129">
        <v>2014</v>
      </c>
      <c r="H1134" s="128">
        <v>2000</v>
      </c>
    </row>
    <row r="1135" spans="1:8" ht="24.75" customHeight="1">
      <c r="A1135" s="130" t="s">
        <v>27797</v>
      </c>
      <c r="B1135" s="130" t="s">
        <v>22653</v>
      </c>
      <c r="C1135" s="130">
        <v>13631800415</v>
      </c>
      <c r="D1135" s="130" t="s">
        <v>20729</v>
      </c>
      <c r="E1135" s="130" t="s">
        <v>1390</v>
      </c>
      <c r="F1135" s="130"/>
      <c r="G1135" s="129">
        <v>2014</v>
      </c>
      <c r="H1135" s="128">
        <v>2500</v>
      </c>
    </row>
    <row r="1136" spans="1:8" ht="24.75" customHeight="1">
      <c r="A1136" s="130" t="s">
        <v>27797</v>
      </c>
      <c r="B1136" s="130" t="s">
        <v>22647</v>
      </c>
      <c r="C1136" s="130">
        <v>25213419997</v>
      </c>
      <c r="D1136" s="130" t="s">
        <v>20729</v>
      </c>
      <c r="E1136" s="130" t="s">
        <v>1390</v>
      </c>
      <c r="F1136" s="130"/>
      <c r="G1136" s="129">
        <v>2014</v>
      </c>
      <c r="H1136" s="128">
        <v>2000</v>
      </c>
    </row>
    <row r="1137" spans="1:8" ht="24.75" customHeight="1">
      <c r="A1137" s="130" t="s">
        <v>27797</v>
      </c>
      <c r="B1137" s="130" t="s">
        <v>22645</v>
      </c>
      <c r="C1137" s="130">
        <v>25649918965</v>
      </c>
      <c r="D1137" s="130" t="s">
        <v>20729</v>
      </c>
      <c r="E1137" s="130" t="s">
        <v>1390</v>
      </c>
      <c r="F1137" s="130"/>
      <c r="G1137" s="129">
        <v>2014</v>
      </c>
      <c r="H1137" s="128">
        <v>2500</v>
      </c>
    </row>
    <row r="1138" spans="1:8" ht="24.75" customHeight="1">
      <c r="A1138" s="130" t="s">
        <v>27797</v>
      </c>
      <c r="B1138" s="130" t="s">
        <v>27811</v>
      </c>
      <c r="C1138" s="130">
        <v>49531916158</v>
      </c>
      <c r="D1138" s="130" t="s">
        <v>20729</v>
      </c>
      <c r="E1138" s="130" t="s">
        <v>1390</v>
      </c>
      <c r="F1138" s="130"/>
      <c r="G1138" s="129">
        <v>2014</v>
      </c>
      <c r="H1138" s="128">
        <v>2000</v>
      </c>
    </row>
    <row r="1139" spans="1:8" ht="24.75" customHeight="1">
      <c r="A1139" s="130" t="s">
        <v>27797</v>
      </c>
      <c r="B1139" s="130" t="s">
        <v>11829</v>
      </c>
      <c r="C1139" s="130" t="s">
        <v>22460</v>
      </c>
      <c r="D1139" s="130" t="s">
        <v>20729</v>
      </c>
      <c r="E1139" s="130" t="s">
        <v>1390</v>
      </c>
      <c r="F1139" s="130"/>
      <c r="G1139" s="129">
        <v>2014</v>
      </c>
      <c r="H1139" s="128">
        <v>4000</v>
      </c>
    </row>
    <row r="1140" spans="1:8" ht="24.75" customHeight="1">
      <c r="A1140" s="130" t="s">
        <v>27797</v>
      </c>
      <c r="B1140" s="130" t="s">
        <v>1037</v>
      </c>
      <c r="C1140" s="130">
        <v>56083213430</v>
      </c>
      <c r="D1140" s="130" t="s">
        <v>20729</v>
      </c>
      <c r="E1140" s="130" t="s">
        <v>1390</v>
      </c>
      <c r="F1140" s="130"/>
      <c r="G1140" s="129">
        <v>2014</v>
      </c>
      <c r="H1140" s="128">
        <v>3000</v>
      </c>
    </row>
    <row r="1141" spans="1:8" ht="24.75" customHeight="1">
      <c r="A1141" s="130" t="s">
        <v>27797</v>
      </c>
      <c r="B1141" s="130" t="s">
        <v>11827</v>
      </c>
      <c r="C1141" s="130" t="s">
        <v>22633</v>
      </c>
      <c r="D1141" s="130" t="s">
        <v>20729</v>
      </c>
      <c r="E1141" s="130" t="s">
        <v>1390</v>
      </c>
      <c r="F1141" s="130"/>
      <c r="G1141" s="129">
        <v>2014</v>
      </c>
      <c r="H1141" s="128">
        <v>2500</v>
      </c>
    </row>
    <row r="1142" spans="1:8" ht="24.75" customHeight="1">
      <c r="A1142" s="130" t="s">
        <v>27797</v>
      </c>
      <c r="B1142" s="130" t="s">
        <v>12260</v>
      </c>
      <c r="C1142" s="130" t="s">
        <v>12261</v>
      </c>
      <c r="D1142" s="130" t="s">
        <v>20729</v>
      </c>
      <c r="E1142" s="130" t="s">
        <v>1390</v>
      </c>
      <c r="F1142" s="130"/>
      <c r="G1142" s="129">
        <v>2014</v>
      </c>
      <c r="H1142" s="128">
        <v>3000</v>
      </c>
    </row>
    <row r="1143" spans="1:8" ht="24.75" customHeight="1">
      <c r="A1143" s="130" t="s">
        <v>27797</v>
      </c>
      <c r="B1143" s="130" t="s">
        <v>26317</v>
      </c>
      <c r="C1143" s="130" t="s">
        <v>12261</v>
      </c>
      <c r="D1143" s="130" t="s">
        <v>20729</v>
      </c>
      <c r="E1143" s="130" t="s">
        <v>1390</v>
      </c>
      <c r="F1143" s="130"/>
      <c r="G1143" s="129">
        <v>2014</v>
      </c>
      <c r="H1143" s="128">
        <v>2000</v>
      </c>
    </row>
    <row r="1144" spans="1:8" ht="24.75" customHeight="1">
      <c r="A1144" s="130" t="s">
        <v>27797</v>
      </c>
      <c r="B1144" s="130" t="s">
        <v>11820</v>
      </c>
      <c r="C1144" s="130">
        <v>28931418121</v>
      </c>
      <c r="D1144" s="130" t="s">
        <v>20729</v>
      </c>
      <c r="E1144" s="130" t="s">
        <v>1390</v>
      </c>
      <c r="F1144" s="130"/>
      <c r="G1144" s="129">
        <v>2014</v>
      </c>
      <c r="H1144" s="128">
        <v>2000</v>
      </c>
    </row>
    <row r="1145" spans="1:8" ht="24.75" customHeight="1">
      <c r="A1145" s="130" t="s">
        <v>27797</v>
      </c>
      <c r="B1145" s="130" t="s">
        <v>17135</v>
      </c>
      <c r="C1145" s="130">
        <v>6200462168</v>
      </c>
      <c r="D1145" s="130" t="s">
        <v>20729</v>
      </c>
      <c r="E1145" s="130" t="s">
        <v>1390</v>
      </c>
      <c r="F1145" s="130"/>
      <c r="G1145" s="129">
        <v>2014</v>
      </c>
      <c r="H1145" s="128">
        <v>3000</v>
      </c>
    </row>
    <row r="1146" spans="1:8" ht="24.75" customHeight="1">
      <c r="A1146" s="130" t="s">
        <v>27797</v>
      </c>
      <c r="B1146" s="130" t="s">
        <v>11831</v>
      </c>
      <c r="C1146" s="130" t="s">
        <v>1032</v>
      </c>
      <c r="D1146" s="130" t="s">
        <v>20729</v>
      </c>
      <c r="E1146" s="130" t="s">
        <v>1390</v>
      </c>
      <c r="F1146" s="130"/>
      <c r="G1146" s="129">
        <v>2014</v>
      </c>
      <c r="H1146" s="128">
        <v>2000</v>
      </c>
    </row>
    <row r="1147" spans="1:8" ht="24.75" customHeight="1">
      <c r="A1147" s="130" t="s">
        <v>27797</v>
      </c>
      <c r="B1147" s="130" t="s">
        <v>27810</v>
      </c>
      <c r="C1147" s="130" t="s">
        <v>27809</v>
      </c>
      <c r="D1147" s="130" t="s">
        <v>20729</v>
      </c>
      <c r="E1147" s="130" t="s">
        <v>1390</v>
      </c>
      <c r="F1147" s="130"/>
      <c r="G1147" s="129">
        <v>2014</v>
      </c>
      <c r="H1147" s="128">
        <v>500</v>
      </c>
    </row>
    <row r="1148" spans="1:8" ht="24.75" customHeight="1">
      <c r="A1148" s="130" t="s">
        <v>27797</v>
      </c>
      <c r="B1148" s="130" t="s">
        <v>27808</v>
      </c>
      <c r="C1148" s="130">
        <v>23070008723</v>
      </c>
      <c r="D1148" s="130" t="s">
        <v>20729</v>
      </c>
      <c r="E1148" s="130" t="s">
        <v>1390</v>
      </c>
      <c r="F1148" s="130"/>
      <c r="G1148" s="129">
        <v>2014</v>
      </c>
      <c r="H1148" s="128">
        <v>500</v>
      </c>
    </row>
    <row r="1149" spans="1:8" ht="24.75" customHeight="1">
      <c r="A1149" s="130" t="s">
        <v>27797</v>
      </c>
      <c r="B1149" s="130" t="s">
        <v>27807</v>
      </c>
      <c r="C1149" s="130">
        <v>41673053859</v>
      </c>
      <c r="D1149" s="130" t="s">
        <v>20729</v>
      </c>
      <c r="E1149" s="130" t="s">
        <v>1390</v>
      </c>
      <c r="F1149" s="130"/>
      <c r="G1149" s="129">
        <v>2014</v>
      </c>
      <c r="H1149" s="128">
        <v>500</v>
      </c>
    </row>
    <row r="1150" spans="1:8" ht="24.75" customHeight="1">
      <c r="A1150" s="130" t="s">
        <v>27797</v>
      </c>
      <c r="B1150" s="130" t="s">
        <v>27806</v>
      </c>
      <c r="C1150" s="130">
        <v>20990645136</v>
      </c>
      <c r="D1150" s="130" t="s">
        <v>20729</v>
      </c>
      <c r="E1150" s="130" t="s">
        <v>1390</v>
      </c>
      <c r="F1150" s="130"/>
      <c r="G1150" s="129">
        <v>2014</v>
      </c>
      <c r="H1150" s="128">
        <v>50300</v>
      </c>
    </row>
    <row r="1151" spans="1:8" ht="24.75" customHeight="1">
      <c r="A1151" s="130" t="s">
        <v>27797</v>
      </c>
      <c r="B1151" s="130" t="s">
        <v>27805</v>
      </c>
      <c r="C1151" s="130" t="s">
        <v>1101</v>
      </c>
      <c r="D1151" s="130" t="s">
        <v>20729</v>
      </c>
      <c r="E1151" s="130" t="s">
        <v>1390</v>
      </c>
      <c r="F1151" s="130"/>
      <c r="G1151" s="129">
        <v>2014</v>
      </c>
      <c r="H1151" s="128">
        <v>13000</v>
      </c>
    </row>
    <row r="1152" spans="1:8" ht="24.75" customHeight="1">
      <c r="A1152" s="130" t="s">
        <v>27797</v>
      </c>
      <c r="B1152" s="130" t="s">
        <v>27804</v>
      </c>
      <c r="C1152" s="130" t="s">
        <v>27803</v>
      </c>
      <c r="D1152" s="130" t="s">
        <v>20729</v>
      </c>
      <c r="E1152" s="130" t="s">
        <v>1390</v>
      </c>
      <c r="F1152" s="130"/>
      <c r="G1152" s="129">
        <v>2014</v>
      </c>
      <c r="H1152" s="128">
        <v>2500</v>
      </c>
    </row>
    <row r="1153" spans="1:8" ht="24.75" customHeight="1">
      <c r="A1153" s="130" t="s">
        <v>27797</v>
      </c>
      <c r="B1153" s="130" t="s">
        <v>27802</v>
      </c>
      <c r="C1153" s="130" t="s">
        <v>27801</v>
      </c>
      <c r="D1153" s="130" t="s">
        <v>20729</v>
      </c>
      <c r="E1153" s="130" t="s">
        <v>1390</v>
      </c>
      <c r="F1153" s="130"/>
      <c r="G1153" s="129">
        <v>2014</v>
      </c>
      <c r="H1153" s="128">
        <v>30000</v>
      </c>
    </row>
    <row r="1154" spans="1:8" ht="24.75" customHeight="1">
      <c r="A1154" s="130" t="s">
        <v>27797</v>
      </c>
      <c r="B1154" s="130" t="s">
        <v>27800</v>
      </c>
      <c r="C1154" s="130">
        <v>91367897719</v>
      </c>
      <c r="D1154" s="130" t="s">
        <v>20729</v>
      </c>
      <c r="E1154" s="130" t="s">
        <v>1390</v>
      </c>
      <c r="F1154" s="130"/>
      <c r="G1154" s="129">
        <v>2014</v>
      </c>
      <c r="H1154" s="128">
        <v>10000</v>
      </c>
    </row>
    <row r="1155" spans="1:8" ht="24.75" customHeight="1">
      <c r="A1155" s="130" t="s">
        <v>27797</v>
      </c>
      <c r="B1155" s="130" t="s">
        <v>27799</v>
      </c>
      <c r="C1155" s="130">
        <v>96703924639</v>
      </c>
      <c r="D1155" s="130" t="s">
        <v>20729</v>
      </c>
      <c r="E1155" s="130" t="s">
        <v>1390</v>
      </c>
      <c r="F1155" s="130"/>
      <c r="G1155" s="129">
        <v>2014</v>
      </c>
      <c r="H1155" s="128">
        <v>3000</v>
      </c>
    </row>
    <row r="1156" spans="1:8" ht="24.75" customHeight="1">
      <c r="A1156" s="130" t="s">
        <v>27797</v>
      </c>
      <c r="B1156" s="130" t="s">
        <v>27798</v>
      </c>
      <c r="C1156" s="130" t="s">
        <v>6701</v>
      </c>
      <c r="D1156" s="130" t="s">
        <v>20729</v>
      </c>
      <c r="E1156" s="130" t="s">
        <v>1390</v>
      </c>
      <c r="F1156" s="130"/>
      <c r="G1156" s="129">
        <v>2014</v>
      </c>
      <c r="H1156" s="128">
        <v>7000</v>
      </c>
    </row>
    <row r="1157" spans="1:8" ht="24.75" customHeight="1">
      <c r="A1157" s="130" t="s">
        <v>27797</v>
      </c>
      <c r="B1157" s="130" t="s">
        <v>27796</v>
      </c>
      <c r="C1157" s="130">
        <v>61841833071</v>
      </c>
      <c r="D1157" s="130" t="s">
        <v>20729</v>
      </c>
      <c r="E1157" s="130" t="s">
        <v>1390</v>
      </c>
      <c r="F1157" s="130"/>
      <c r="G1157" s="129">
        <v>2014</v>
      </c>
      <c r="H1157" s="128">
        <v>3000</v>
      </c>
    </row>
    <row r="1158" spans="1:8" ht="24.75" customHeight="1">
      <c r="A1158" s="130" t="s">
        <v>27777</v>
      </c>
      <c r="B1158" s="130" t="s">
        <v>27795</v>
      </c>
      <c r="C1158" s="130" t="s">
        <v>27794</v>
      </c>
      <c r="D1158" s="130" t="s">
        <v>20798</v>
      </c>
      <c r="E1158" s="130" t="s">
        <v>826</v>
      </c>
      <c r="F1158" s="130"/>
      <c r="G1158" s="129">
        <v>2014</v>
      </c>
      <c r="H1158" s="128" t="s">
        <v>27793</v>
      </c>
    </row>
    <row r="1159" spans="1:8" ht="24.75" customHeight="1">
      <c r="A1159" s="130" t="s">
        <v>27777</v>
      </c>
      <c r="B1159" s="130" t="s">
        <v>8260</v>
      </c>
      <c r="C1159" s="130" t="s">
        <v>27792</v>
      </c>
      <c r="D1159" s="130" t="s">
        <v>21098</v>
      </c>
      <c r="E1159" s="130" t="s">
        <v>826</v>
      </c>
      <c r="F1159" s="130"/>
      <c r="G1159" s="129">
        <v>2014</v>
      </c>
      <c r="H1159" s="128">
        <v>5000</v>
      </c>
    </row>
    <row r="1160" spans="1:8" ht="24.75" customHeight="1">
      <c r="A1160" s="130" t="s">
        <v>27777</v>
      </c>
      <c r="B1160" s="130" t="s">
        <v>17677</v>
      </c>
      <c r="C1160" s="130" t="s">
        <v>27791</v>
      </c>
      <c r="D1160" s="130" t="s">
        <v>21098</v>
      </c>
      <c r="E1160" s="130" t="s">
        <v>826</v>
      </c>
      <c r="F1160" s="130"/>
      <c r="G1160" s="129">
        <v>2014</v>
      </c>
      <c r="H1160" s="128">
        <v>12000</v>
      </c>
    </row>
    <row r="1161" spans="1:8" ht="24.75" customHeight="1">
      <c r="A1161" s="130" t="s">
        <v>27777</v>
      </c>
      <c r="B1161" s="130" t="s">
        <v>27790</v>
      </c>
      <c r="C1161" s="130" t="s">
        <v>27789</v>
      </c>
      <c r="D1161" s="130" t="s">
        <v>21098</v>
      </c>
      <c r="E1161" s="130" t="s">
        <v>826</v>
      </c>
      <c r="F1161" s="130"/>
      <c r="G1161" s="129">
        <v>2014</v>
      </c>
      <c r="H1161" s="128">
        <v>12000</v>
      </c>
    </row>
    <row r="1162" spans="1:8" ht="24.75" customHeight="1">
      <c r="A1162" s="130" t="s">
        <v>27777</v>
      </c>
      <c r="B1162" s="130" t="s">
        <v>27788</v>
      </c>
      <c r="C1162" s="130" t="s">
        <v>27787</v>
      </c>
      <c r="D1162" s="130" t="s">
        <v>20798</v>
      </c>
      <c r="E1162" s="130" t="s">
        <v>826</v>
      </c>
      <c r="F1162" s="130"/>
      <c r="G1162" s="129">
        <v>2014</v>
      </c>
      <c r="H1162" s="128">
        <v>4369.84</v>
      </c>
    </row>
    <row r="1163" spans="1:8" ht="24.75" customHeight="1">
      <c r="A1163" s="130" t="s">
        <v>27777</v>
      </c>
      <c r="B1163" s="130" t="s">
        <v>27786</v>
      </c>
      <c r="C1163" s="130" t="s">
        <v>27785</v>
      </c>
      <c r="D1163" s="130" t="s">
        <v>20798</v>
      </c>
      <c r="E1163" s="130" t="s">
        <v>826</v>
      </c>
      <c r="F1163" s="130"/>
      <c r="G1163" s="129">
        <v>2014</v>
      </c>
      <c r="H1163" s="128">
        <v>4000</v>
      </c>
    </row>
    <row r="1164" spans="1:8" ht="24.75" customHeight="1">
      <c r="A1164" s="130" t="s">
        <v>27777</v>
      </c>
      <c r="B1164" s="130" t="s">
        <v>27784</v>
      </c>
      <c r="C1164" s="130"/>
      <c r="D1164" s="130" t="s">
        <v>20798</v>
      </c>
      <c r="E1164" s="130" t="s">
        <v>826</v>
      </c>
      <c r="F1164" s="130"/>
      <c r="G1164" s="129">
        <v>2014</v>
      </c>
      <c r="H1164" s="128">
        <v>4000</v>
      </c>
    </row>
    <row r="1165" spans="1:8" ht="24.75" customHeight="1">
      <c r="A1165" s="130" t="s">
        <v>27777</v>
      </c>
      <c r="B1165" s="130" t="s">
        <v>3104</v>
      </c>
      <c r="C1165" s="130" t="s">
        <v>27783</v>
      </c>
      <c r="D1165" s="130" t="s">
        <v>20798</v>
      </c>
      <c r="E1165" s="130" t="s">
        <v>826</v>
      </c>
      <c r="F1165" s="130"/>
      <c r="G1165" s="129">
        <v>2014</v>
      </c>
      <c r="H1165" s="128">
        <v>4000</v>
      </c>
    </row>
    <row r="1166" spans="1:8" ht="24.75" customHeight="1">
      <c r="A1166" s="130" t="s">
        <v>27777</v>
      </c>
      <c r="B1166" s="130" t="s">
        <v>27782</v>
      </c>
      <c r="C1166" s="130" t="s">
        <v>27781</v>
      </c>
      <c r="D1166" s="130" t="s">
        <v>20798</v>
      </c>
      <c r="E1166" s="130" t="s">
        <v>826</v>
      </c>
      <c r="F1166" s="130"/>
      <c r="G1166" s="129">
        <v>2014</v>
      </c>
      <c r="H1166" s="128">
        <v>8000</v>
      </c>
    </row>
    <row r="1167" spans="1:8" ht="24.75" customHeight="1">
      <c r="A1167" s="130" t="s">
        <v>27777</v>
      </c>
      <c r="B1167" s="130" t="s">
        <v>27780</v>
      </c>
      <c r="C1167" s="130" t="s">
        <v>27779</v>
      </c>
      <c r="D1167" s="130" t="s">
        <v>20798</v>
      </c>
      <c r="E1167" s="130" t="s">
        <v>826</v>
      </c>
      <c r="F1167" s="130"/>
      <c r="G1167" s="129">
        <v>2014</v>
      </c>
      <c r="H1167" s="128">
        <v>12000</v>
      </c>
    </row>
    <row r="1168" spans="1:8" ht="24.75" customHeight="1">
      <c r="A1168" s="130" t="s">
        <v>27777</v>
      </c>
      <c r="B1168" s="130" t="s">
        <v>27778</v>
      </c>
      <c r="C1168" s="130" t="s">
        <v>3219</v>
      </c>
      <c r="D1168" s="130" t="s">
        <v>20798</v>
      </c>
      <c r="E1168" s="130" t="s">
        <v>826</v>
      </c>
      <c r="F1168" s="130"/>
      <c r="G1168" s="129">
        <v>2014</v>
      </c>
      <c r="H1168" s="128">
        <v>2000</v>
      </c>
    </row>
    <row r="1169" spans="1:8" ht="24.75" customHeight="1">
      <c r="A1169" s="130" t="s">
        <v>27777</v>
      </c>
      <c r="B1169" s="130"/>
      <c r="C1169" s="130"/>
      <c r="D1169" s="130" t="s">
        <v>20798</v>
      </c>
      <c r="E1169" s="130" t="s">
        <v>826</v>
      </c>
      <c r="F1169" s="130"/>
      <c r="G1169" s="129">
        <v>2014</v>
      </c>
      <c r="H1169" s="128">
        <v>1000</v>
      </c>
    </row>
    <row r="1170" spans="1:8" ht="24.75" customHeight="1">
      <c r="A1170" s="130" t="s">
        <v>27777</v>
      </c>
      <c r="B1170" s="130" t="s">
        <v>3164</v>
      </c>
      <c r="C1170" s="130" t="s">
        <v>3165</v>
      </c>
      <c r="D1170" s="130" t="s">
        <v>20798</v>
      </c>
      <c r="E1170" s="130" t="s">
        <v>826</v>
      </c>
      <c r="F1170" s="130"/>
      <c r="G1170" s="129">
        <v>2014</v>
      </c>
      <c r="H1170" s="128">
        <v>15000</v>
      </c>
    </row>
    <row r="1171" spans="1:8" ht="24.75" customHeight="1">
      <c r="A1171" s="130" t="s">
        <v>27760</v>
      </c>
      <c r="B1171" s="130" t="s">
        <v>27776</v>
      </c>
      <c r="C1171" s="130" t="s">
        <v>27775</v>
      </c>
      <c r="D1171" s="130" t="s">
        <v>20915</v>
      </c>
      <c r="E1171" s="130" t="s">
        <v>1390</v>
      </c>
      <c r="F1171" s="130"/>
      <c r="G1171" s="129">
        <v>2014</v>
      </c>
      <c r="H1171" s="128">
        <v>30000</v>
      </c>
    </row>
    <row r="1172" spans="1:8" ht="24.75" customHeight="1">
      <c r="A1172" s="130" t="s">
        <v>27760</v>
      </c>
      <c r="B1172" s="130" t="s">
        <v>27774</v>
      </c>
      <c r="C1172" s="130" t="s">
        <v>27773</v>
      </c>
      <c r="D1172" s="130" t="s">
        <v>20915</v>
      </c>
      <c r="E1172" s="130" t="s">
        <v>1390</v>
      </c>
      <c r="F1172" s="130"/>
      <c r="G1172" s="129">
        <v>2014</v>
      </c>
      <c r="H1172" s="128">
        <v>31000</v>
      </c>
    </row>
    <row r="1173" spans="1:8" ht="24.75" customHeight="1">
      <c r="A1173" s="130" t="s">
        <v>27760</v>
      </c>
      <c r="B1173" s="130" t="s">
        <v>27772</v>
      </c>
      <c r="C1173" s="130" t="s">
        <v>27771</v>
      </c>
      <c r="D1173" s="130" t="s">
        <v>20915</v>
      </c>
      <c r="E1173" s="130" t="s">
        <v>1390</v>
      </c>
      <c r="F1173" s="130"/>
      <c r="G1173" s="129">
        <v>2014</v>
      </c>
      <c r="H1173" s="128">
        <v>30000</v>
      </c>
    </row>
    <row r="1174" spans="1:8" ht="24.75" customHeight="1">
      <c r="A1174" s="130" t="s">
        <v>27760</v>
      </c>
      <c r="B1174" s="130" t="s">
        <v>27770</v>
      </c>
      <c r="C1174" s="130" t="s">
        <v>27769</v>
      </c>
      <c r="D1174" s="130" t="s">
        <v>20915</v>
      </c>
      <c r="E1174" s="130" t="s">
        <v>1390</v>
      </c>
      <c r="F1174" s="130"/>
      <c r="G1174" s="129">
        <v>2014</v>
      </c>
      <c r="H1174" s="128">
        <v>30992.31</v>
      </c>
    </row>
    <row r="1175" spans="1:8" ht="24.75" customHeight="1">
      <c r="A1175" s="130" t="s">
        <v>27760</v>
      </c>
      <c r="B1175" s="130" t="s">
        <v>27768</v>
      </c>
      <c r="C1175" s="130" t="s">
        <v>27767</v>
      </c>
      <c r="D1175" s="130" t="s">
        <v>20915</v>
      </c>
      <c r="E1175" s="130" t="s">
        <v>1390</v>
      </c>
      <c r="F1175" s="130"/>
      <c r="G1175" s="129">
        <v>2014</v>
      </c>
      <c r="H1175" s="128">
        <v>26315</v>
      </c>
    </row>
    <row r="1176" spans="1:8" ht="24.75" customHeight="1">
      <c r="A1176" s="130" t="s">
        <v>27760</v>
      </c>
      <c r="B1176" s="130" t="s">
        <v>27766</v>
      </c>
      <c r="C1176" s="130" t="s">
        <v>27765</v>
      </c>
      <c r="D1176" s="130" t="s">
        <v>20915</v>
      </c>
      <c r="E1176" s="130" t="s">
        <v>1390</v>
      </c>
      <c r="F1176" s="130"/>
      <c r="G1176" s="129">
        <v>2014</v>
      </c>
      <c r="H1176" s="128">
        <v>3000</v>
      </c>
    </row>
    <row r="1177" spans="1:8" ht="24.75" customHeight="1">
      <c r="A1177" s="130" t="s">
        <v>27760</v>
      </c>
      <c r="B1177" s="130" t="s">
        <v>27764</v>
      </c>
      <c r="C1177" s="130" t="s">
        <v>27763</v>
      </c>
      <c r="D1177" s="130" t="s">
        <v>20915</v>
      </c>
      <c r="E1177" s="130" t="s">
        <v>1390</v>
      </c>
      <c r="F1177" s="130"/>
      <c r="G1177" s="129">
        <v>2014</v>
      </c>
      <c r="H1177" s="128">
        <v>5000</v>
      </c>
    </row>
    <row r="1178" spans="1:8" ht="24.75" customHeight="1">
      <c r="A1178" s="130" t="s">
        <v>27760</v>
      </c>
      <c r="B1178" s="130" t="s">
        <v>27762</v>
      </c>
      <c r="C1178" s="130" t="s">
        <v>27761</v>
      </c>
      <c r="D1178" s="130" t="s">
        <v>20915</v>
      </c>
      <c r="E1178" s="130" t="s">
        <v>1390</v>
      </c>
      <c r="F1178" s="130"/>
      <c r="G1178" s="129">
        <v>2014</v>
      </c>
      <c r="H1178" s="128">
        <v>5000</v>
      </c>
    </row>
    <row r="1179" spans="1:8" ht="24.75" customHeight="1">
      <c r="A1179" s="130" t="s">
        <v>27760</v>
      </c>
      <c r="B1179" s="130"/>
      <c r="C1179" s="130"/>
      <c r="D1179" s="130" t="s">
        <v>20915</v>
      </c>
      <c r="E1179" s="130" t="s">
        <v>1390</v>
      </c>
      <c r="F1179" s="130"/>
      <c r="G1179" s="129">
        <v>2014</v>
      </c>
      <c r="H1179" s="128">
        <v>8182</v>
      </c>
    </row>
    <row r="1180" spans="1:8" ht="24.75" customHeight="1">
      <c r="A1180" s="130" t="s">
        <v>27729</v>
      </c>
      <c r="B1180" s="130" t="s">
        <v>27759</v>
      </c>
      <c r="C1180" s="130" t="s">
        <v>27758</v>
      </c>
      <c r="D1180" s="130" t="s">
        <v>20838</v>
      </c>
      <c r="E1180" s="130" t="s">
        <v>10123</v>
      </c>
      <c r="F1180" s="130"/>
      <c r="G1180" s="129">
        <v>2014</v>
      </c>
      <c r="H1180" s="128">
        <v>12000</v>
      </c>
    </row>
    <row r="1181" spans="1:8" ht="24.75" customHeight="1">
      <c r="A1181" s="130" t="s">
        <v>27729</v>
      </c>
      <c r="B1181" s="130" t="s">
        <v>27757</v>
      </c>
      <c r="C1181" s="130" t="s">
        <v>27756</v>
      </c>
      <c r="D1181" s="130" t="s">
        <v>20838</v>
      </c>
      <c r="E1181" s="130" t="s">
        <v>27755</v>
      </c>
      <c r="F1181" s="130"/>
      <c r="G1181" s="129">
        <v>2014</v>
      </c>
      <c r="H1181" s="128">
        <v>120127.49</v>
      </c>
    </row>
    <row r="1182" spans="1:8" ht="24.75" customHeight="1">
      <c r="A1182" s="130" t="s">
        <v>27729</v>
      </c>
      <c r="B1182" s="130" t="s">
        <v>27754</v>
      </c>
      <c r="C1182" s="130" t="s">
        <v>27753</v>
      </c>
      <c r="D1182" s="130" t="s">
        <v>20838</v>
      </c>
      <c r="E1182" s="130" t="s">
        <v>10121</v>
      </c>
      <c r="F1182" s="130"/>
      <c r="G1182" s="129">
        <v>2014</v>
      </c>
      <c r="H1182" s="128">
        <v>13500</v>
      </c>
    </row>
    <row r="1183" spans="1:8" ht="24.75" customHeight="1">
      <c r="A1183" s="130" t="s">
        <v>27729</v>
      </c>
      <c r="B1183" s="130" t="s">
        <v>27752</v>
      </c>
      <c r="C1183" s="130" t="s">
        <v>27751</v>
      </c>
      <c r="D1183" s="130" t="s">
        <v>20838</v>
      </c>
      <c r="E1183" s="130" t="s">
        <v>10121</v>
      </c>
      <c r="F1183" s="130"/>
      <c r="G1183" s="129">
        <v>2014</v>
      </c>
      <c r="H1183" s="128">
        <v>4500</v>
      </c>
    </row>
    <row r="1184" spans="1:8" ht="24.75" customHeight="1">
      <c r="A1184" s="130" t="s">
        <v>27729</v>
      </c>
      <c r="B1184" s="130" t="s">
        <v>27750</v>
      </c>
      <c r="C1184" s="130" t="s">
        <v>27749</v>
      </c>
      <c r="D1184" s="130" t="s">
        <v>20838</v>
      </c>
      <c r="E1184" s="130" t="s">
        <v>10121</v>
      </c>
      <c r="F1184" s="130"/>
      <c r="G1184" s="129">
        <v>2014</v>
      </c>
      <c r="H1184" s="128">
        <v>1250</v>
      </c>
    </row>
    <row r="1185" spans="1:8" ht="24.75" customHeight="1">
      <c r="A1185" s="130" t="s">
        <v>27729</v>
      </c>
      <c r="B1185" s="130" t="s">
        <v>27748</v>
      </c>
      <c r="C1185" s="130" t="s">
        <v>27747</v>
      </c>
      <c r="D1185" s="130" t="s">
        <v>20838</v>
      </c>
      <c r="E1185" s="130" t="s">
        <v>10121</v>
      </c>
      <c r="F1185" s="130"/>
      <c r="G1185" s="129">
        <v>2014</v>
      </c>
      <c r="H1185" s="128">
        <v>800</v>
      </c>
    </row>
    <row r="1186" spans="1:8" ht="24.75" customHeight="1">
      <c r="A1186" s="130" t="s">
        <v>27729</v>
      </c>
      <c r="B1186" s="130" t="s">
        <v>27746</v>
      </c>
      <c r="C1186" s="130" t="s">
        <v>27745</v>
      </c>
      <c r="D1186" s="130" t="s">
        <v>20838</v>
      </c>
      <c r="E1186" s="130" t="s">
        <v>10121</v>
      </c>
      <c r="F1186" s="130"/>
      <c r="G1186" s="129">
        <v>2014</v>
      </c>
      <c r="H1186" s="128">
        <v>1000</v>
      </c>
    </row>
    <row r="1187" spans="1:8" ht="24.75" customHeight="1">
      <c r="A1187" s="130" t="s">
        <v>27729</v>
      </c>
      <c r="B1187" s="130" t="s">
        <v>27744</v>
      </c>
      <c r="C1187" s="130" t="s">
        <v>27743</v>
      </c>
      <c r="D1187" s="130" t="s">
        <v>20838</v>
      </c>
      <c r="E1187" s="130" t="s">
        <v>27742</v>
      </c>
      <c r="F1187" s="130"/>
      <c r="G1187" s="129">
        <v>2014</v>
      </c>
      <c r="H1187" s="128">
        <v>7000</v>
      </c>
    </row>
    <row r="1188" spans="1:8" ht="24.75" customHeight="1">
      <c r="A1188" s="130" t="s">
        <v>27729</v>
      </c>
      <c r="B1188" s="130" t="s">
        <v>27741</v>
      </c>
      <c r="C1188" s="130" t="s">
        <v>26869</v>
      </c>
      <c r="D1188" s="130" t="s">
        <v>20838</v>
      </c>
      <c r="E1188" s="130" t="s">
        <v>27734</v>
      </c>
      <c r="F1188" s="130"/>
      <c r="G1188" s="129">
        <v>2014</v>
      </c>
      <c r="H1188" s="128">
        <v>250</v>
      </c>
    </row>
    <row r="1189" spans="1:8" ht="24.75" customHeight="1">
      <c r="A1189" s="130" t="s">
        <v>27729</v>
      </c>
      <c r="B1189" s="130" t="s">
        <v>27740</v>
      </c>
      <c r="C1189" s="130" t="s">
        <v>27739</v>
      </c>
      <c r="D1189" s="130" t="s">
        <v>20838</v>
      </c>
      <c r="E1189" s="130" t="s">
        <v>10121</v>
      </c>
      <c r="F1189" s="130"/>
      <c r="G1189" s="129">
        <v>2014</v>
      </c>
      <c r="H1189" s="128">
        <v>1000</v>
      </c>
    </row>
    <row r="1190" spans="1:8" ht="24.75" customHeight="1">
      <c r="A1190" s="130" t="s">
        <v>27729</v>
      </c>
      <c r="B1190" s="130" t="s">
        <v>27738</v>
      </c>
      <c r="C1190" s="130" t="s">
        <v>27737</v>
      </c>
      <c r="D1190" s="130" t="s">
        <v>20838</v>
      </c>
      <c r="E1190" s="130" t="s">
        <v>10121</v>
      </c>
      <c r="F1190" s="130"/>
      <c r="G1190" s="129">
        <v>2014</v>
      </c>
      <c r="H1190" s="128">
        <v>1000</v>
      </c>
    </row>
    <row r="1191" spans="1:8" ht="24.75" customHeight="1">
      <c r="A1191" s="130" t="s">
        <v>27729</v>
      </c>
      <c r="B1191" s="130" t="s">
        <v>27736</v>
      </c>
      <c r="C1191" s="130" t="s">
        <v>27735</v>
      </c>
      <c r="D1191" s="130" t="s">
        <v>20838</v>
      </c>
      <c r="E1191" s="130" t="s">
        <v>27734</v>
      </c>
      <c r="F1191" s="130"/>
      <c r="G1191" s="129">
        <v>2014</v>
      </c>
      <c r="H1191" s="128">
        <v>500</v>
      </c>
    </row>
    <row r="1192" spans="1:8" ht="24.75" customHeight="1">
      <c r="A1192" s="130" t="s">
        <v>27729</v>
      </c>
      <c r="B1192" s="130" t="s">
        <v>27733</v>
      </c>
      <c r="C1192" s="130" t="s">
        <v>27732</v>
      </c>
      <c r="D1192" s="130" t="s">
        <v>20838</v>
      </c>
      <c r="E1192" s="130" t="s">
        <v>10121</v>
      </c>
      <c r="F1192" s="130"/>
      <c r="G1192" s="129">
        <v>2014</v>
      </c>
      <c r="H1192" s="128">
        <v>1000</v>
      </c>
    </row>
    <row r="1193" spans="1:8" ht="24.75" customHeight="1">
      <c r="A1193" s="130" t="s">
        <v>27729</v>
      </c>
      <c r="B1193" s="130" t="s">
        <v>27731</v>
      </c>
      <c r="C1193" s="130" t="s">
        <v>27730</v>
      </c>
      <c r="D1193" s="130" t="s">
        <v>20838</v>
      </c>
      <c r="E1193" s="130" t="s">
        <v>10121</v>
      </c>
      <c r="F1193" s="130"/>
      <c r="G1193" s="129">
        <v>2014</v>
      </c>
      <c r="H1193" s="128">
        <v>500</v>
      </c>
    </row>
    <row r="1194" spans="1:8" ht="24.75" customHeight="1">
      <c r="A1194" s="130" t="s">
        <v>27729</v>
      </c>
      <c r="B1194" s="130" t="s">
        <v>27728</v>
      </c>
      <c r="C1194" s="130" t="s">
        <v>27727</v>
      </c>
      <c r="D1194" s="130" t="s">
        <v>20838</v>
      </c>
      <c r="E1194" s="130" t="s">
        <v>27726</v>
      </c>
      <c r="F1194" s="130"/>
      <c r="G1194" s="129">
        <v>2014</v>
      </c>
      <c r="H1194" s="128">
        <v>250</v>
      </c>
    </row>
    <row r="1195" spans="1:8" ht="24.75" customHeight="1">
      <c r="A1195" s="130" t="s">
        <v>27674</v>
      </c>
      <c r="B1195" s="130" t="s">
        <v>27725</v>
      </c>
      <c r="C1195" s="130" t="s">
        <v>20976</v>
      </c>
      <c r="D1195" s="130" t="s">
        <v>20944</v>
      </c>
      <c r="E1195" s="130" t="s">
        <v>22713</v>
      </c>
      <c r="F1195" s="130"/>
      <c r="G1195" s="129">
        <v>2014</v>
      </c>
      <c r="H1195" s="128">
        <v>25000</v>
      </c>
    </row>
    <row r="1196" spans="1:8" ht="24.75" customHeight="1">
      <c r="A1196" s="130" t="s">
        <v>27674</v>
      </c>
      <c r="B1196" s="130" t="s">
        <v>27723</v>
      </c>
      <c r="C1196" s="130" t="s">
        <v>27724</v>
      </c>
      <c r="D1196" s="130" t="s">
        <v>20944</v>
      </c>
      <c r="E1196" s="130" t="s">
        <v>22713</v>
      </c>
      <c r="F1196" s="130"/>
      <c r="G1196" s="129">
        <v>2014</v>
      </c>
      <c r="H1196" s="128">
        <v>28000</v>
      </c>
    </row>
    <row r="1197" spans="1:8" ht="24.75" customHeight="1">
      <c r="A1197" s="130" t="s">
        <v>27674</v>
      </c>
      <c r="B1197" s="130" t="s">
        <v>27723</v>
      </c>
      <c r="C1197" s="130"/>
      <c r="D1197" s="130" t="s">
        <v>20944</v>
      </c>
      <c r="E1197" s="130" t="s">
        <v>1390</v>
      </c>
      <c r="F1197" s="130"/>
      <c r="G1197" s="129">
        <v>2014</v>
      </c>
      <c r="H1197" s="128">
        <v>11000</v>
      </c>
    </row>
    <row r="1198" spans="1:8" ht="24.75" customHeight="1">
      <c r="A1198" s="130" t="s">
        <v>27674</v>
      </c>
      <c r="B1198" s="130" t="s">
        <v>27723</v>
      </c>
      <c r="C1198" s="130"/>
      <c r="D1198" s="130" t="s">
        <v>20944</v>
      </c>
      <c r="E1198" s="130" t="s">
        <v>1390</v>
      </c>
      <c r="F1198" s="130"/>
      <c r="G1198" s="129">
        <v>2014</v>
      </c>
      <c r="H1198" s="128">
        <v>12000</v>
      </c>
    </row>
    <row r="1199" spans="1:8" ht="24.75" customHeight="1">
      <c r="A1199" s="130" t="s">
        <v>27674</v>
      </c>
      <c r="B1199" s="130" t="s">
        <v>27722</v>
      </c>
      <c r="C1199" s="130" t="s">
        <v>27721</v>
      </c>
      <c r="D1199" s="130" t="s">
        <v>20944</v>
      </c>
      <c r="E1199" s="130" t="s">
        <v>22713</v>
      </c>
      <c r="F1199" s="130"/>
      <c r="G1199" s="129">
        <v>2014</v>
      </c>
      <c r="H1199" s="128">
        <v>20000</v>
      </c>
    </row>
    <row r="1200" spans="1:8" ht="24.75" customHeight="1">
      <c r="A1200" s="130" t="s">
        <v>27674</v>
      </c>
      <c r="B1200" s="130" t="s">
        <v>27720</v>
      </c>
      <c r="C1200" s="130" t="s">
        <v>27719</v>
      </c>
      <c r="D1200" s="130" t="s">
        <v>20944</v>
      </c>
      <c r="E1200" s="130" t="s">
        <v>27681</v>
      </c>
      <c r="F1200" s="130"/>
      <c r="G1200" s="129">
        <v>2014</v>
      </c>
      <c r="H1200" s="128">
        <v>10000</v>
      </c>
    </row>
    <row r="1201" spans="1:8" ht="24.75" customHeight="1">
      <c r="A1201" s="130" t="s">
        <v>27674</v>
      </c>
      <c r="B1201" s="130" t="s">
        <v>27718</v>
      </c>
      <c r="C1201" s="130" t="s">
        <v>27717</v>
      </c>
      <c r="D1201" s="130" t="s">
        <v>20944</v>
      </c>
      <c r="E1201" s="130" t="s">
        <v>27681</v>
      </c>
      <c r="F1201" s="130"/>
      <c r="G1201" s="129">
        <v>2014</v>
      </c>
      <c r="H1201" s="128">
        <v>10000</v>
      </c>
    </row>
    <row r="1202" spans="1:8" ht="24.75" customHeight="1">
      <c r="A1202" s="130" t="s">
        <v>27674</v>
      </c>
      <c r="B1202" s="130" t="s">
        <v>27716</v>
      </c>
      <c r="C1202" s="130" t="s">
        <v>27715</v>
      </c>
      <c r="D1202" s="130" t="s">
        <v>20944</v>
      </c>
      <c r="E1202" s="130" t="s">
        <v>27681</v>
      </c>
      <c r="F1202" s="130"/>
      <c r="G1202" s="129">
        <v>2014</v>
      </c>
      <c r="H1202" s="128">
        <v>10000</v>
      </c>
    </row>
    <row r="1203" spans="1:8" ht="24.75" customHeight="1">
      <c r="A1203" s="130" t="s">
        <v>27674</v>
      </c>
      <c r="B1203" s="130" t="s">
        <v>27714</v>
      </c>
      <c r="C1203" s="130" t="s">
        <v>27713</v>
      </c>
      <c r="D1203" s="130" t="s">
        <v>20944</v>
      </c>
      <c r="E1203" s="130" t="s">
        <v>27681</v>
      </c>
      <c r="F1203" s="130"/>
      <c r="G1203" s="129">
        <v>2014</v>
      </c>
      <c r="H1203" s="128">
        <v>5000</v>
      </c>
    </row>
    <row r="1204" spans="1:8" ht="24.75" customHeight="1">
      <c r="A1204" s="130" t="s">
        <v>27674</v>
      </c>
      <c r="B1204" s="130" t="s">
        <v>27712</v>
      </c>
      <c r="C1204" s="130" t="s">
        <v>27710</v>
      </c>
      <c r="D1204" s="130" t="s">
        <v>20944</v>
      </c>
      <c r="E1204" s="130" t="s">
        <v>27681</v>
      </c>
      <c r="F1204" s="130"/>
      <c r="G1204" s="129">
        <v>2014</v>
      </c>
      <c r="H1204" s="128">
        <v>253000</v>
      </c>
    </row>
    <row r="1205" spans="1:8" ht="24.75" customHeight="1">
      <c r="A1205" s="130" t="s">
        <v>27674</v>
      </c>
      <c r="B1205" s="130" t="s">
        <v>27711</v>
      </c>
      <c r="C1205" s="130" t="s">
        <v>27710</v>
      </c>
      <c r="D1205" s="130" t="s">
        <v>20944</v>
      </c>
      <c r="E1205" s="130" t="s">
        <v>27681</v>
      </c>
      <c r="F1205" s="130"/>
      <c r="G1205" s="129">
        <v>2014</v>
      </c>
      <c r="H1205" s="128">
        <v>20000</v>
      </c>
    </row>
    <row r="1206" spans="1:8" ht="24.75" customHeight="1">
      <c r="A1206" s="130" t="s">
        <v>27674</v>
      </c>
      <c r="B1206" s="130" t="s">
        <v>27709</v>
      </c>
      <c r="C1206" s="130" t="s">
        <v>27708</v>
      </c>
      <c r="D1206" s="130" t="s">
        <v>20944</v>
      </c>
      <c r="E1206" s="130" t="s">
        <v>27681</v>
      </c>
      <c r="F1206" s="130"/>
      <c r="G1206" s="129">
        <v>2014</v>
      </c>
      <c r="H1206" s="128">
        <v>122000</v>
      </c>
    </row>
    <row r="1207" spans="1:8" ht="24.75" customHeight="1">
      <c r="A1207" s="130" t="s">
        <v>27674</v>
      </c>
      <c r="B1207" s="130" t="s">
        <v>27707</v>
      </c>
      <c r="C1207" s="130" t="s">
        <v>27706</v>
      </c>
      <c r="D1207" s="130" t="s">
        <v>20944</v>
      </c>
      <c r="E1207" s="130" t="s">
        <v>27681</v>
      </c>
      <c r="F1207" s="130"/>
      <c r="G1207" s="129">
        <v>2014</v>
      </c>
      <c r="H1207" s="128">
        <v>25000</v>
      </c>
    </row>
    <row r="1208" spans="1:8" ht="24.75" customHeight="1">
      <c r="A1208" s="130" t="s">
        <v>27674</v>
      </c>
      <c r="B1208" s="130" t="s">
        <v>27705</v>
      </c>
      <c r="C1208" s="130" t="s">
        <v>27704</v>
      </c>
      <c r="D1208" s="130" t="s">
        <v>20944</v>
      </c>
      <c r="E1208" s="130" t="s">
        <v>27681</v>
      </c>
      <c r="F1208" s="130"/>
      <c r="G1208" s="129">
        <v>2014</v>
      </c>
      <c r="H1208" s="128">
        <v>35000</v>
      </c>
    </row>
    <row r="1209" spans="1:8" ht="24.75" customHeight="1">
      <c r="A1209" s="130" t="s">
        <v>27674</v>
      </c>
      <c r="B1209" s="130" t="s">
        <v>27703</v>
      </c>
      <c r="C1209" s="130" t="s">
        <v>27702</v>
      </c>
      <c r="D1209" s="130" t="s">
        <v>20944</v>
      </c>
      <c r="E1209" s="130" t="s">
        <v>27681</v>
      </c>
      <c r="F1209" s="130"/>
      <c r="G1209" s="129">
        <v>2014</v>
      </c>
      <c r="H1209" s="128">
        <v>10000</v>
      </c>
    </row>
    <row r="1210" spans="1:8" ht="24.75" customHeight="1">
      <c r="A1210" s="130" t="s">
        <v>27674</v>
      </c>
      <c r="B1210" s="130" t="s">
        <v>27701</v>
      </c>
      <c r="C1210" s="130" t="s">
        <v>27700</v>
      </c>
      <c r="D1210" s="130" t="s">
        <v>20944</v>
      </c>
      <c r="E1210" s="130" t="s">
        <v>27681</v>
      </c>
      <c r="F1210" s="130"/>
      <c r="G1210" s="129">
        <v>2014</v>
      </c>
      <c r="H1210" s="128">
        <v>7000</v>
      </c>
    </row>
    <row r="1211" spans="1:8" ht="24.75" customHeight="1">
      <c r="A1211" s="130" t="s">
        <v>27674</v>
      </c>
      <c r="B1211" s="130" t="s">
        <v>27699</v>
      </c>
      <c r="C1211" s="130" t="s">
        <v>27698</v>
      </c>
      <c r="D1211" s="130" t="s">
        <v>20944</v>
      </c>
      <c r="E1211" s="130" t="s">
        <v>27681</v>
      </c>
      <c r="F1211" s="130"/>
      <c r="G1211" s="129">
        <v>2014</v>
      </c>
      <c r="H1211" s="128">
        <v>1500</v>
      </c>
    </row>
    <row r="1212" spans="1:8" ht="24.75" customHeight="1">
      <c r="A1212" s="130" t="s">
        <v>27674</v>
      </c>
      <c r="B1212" s="130" t="s">
        <v>27697</v>
      </c>
      <c r="C1212" s="130" t="s">
        <v>27696</v>
      </c>
      <c r="D1212" s="130" t="s">
        <v>20944</v>
      </c>
      <c r="E1212" s="130" t="s">
        <v>27681</v>
      </c>
      <c r="F1212" s="130"/>
      <c r="G1212" s="129">
        <v>2014</v>
      </c>
      <c r="H1212" s="128">
        <v>5000</v>
      </c>
    </row>
    <row r="1213" spans="1:8" ht="24.75" customHeight="1">
      <c r="A1213" s="130" t="s">
        <v>27674</v>
      </c>
      <c r="B1213" s="130" t="s">
        <v>20957</v>
      </c>
      <c r="C1213" s="130" t="s">
        <v>18982</v>
      </c>
      <c r="D1213" s="130" t="s">
        <v>20944</v>
      </c>
      <c r="E1213" s="130" t="s">
        <v>27681</v>
      </c>
      <c r="F1213" s="130"/>
      <c r="G1213" s="129">
        <v>2014</v>
      </c>
      <c r="H1213" s="128">
        <v>3000</v>
      </c>
    </row>
    <row r="1214" spans="1:8" ht="24.75" customHeight="1">
      <c r="A1214" s="130" t="s">
        <v>27674</v>
      </c>
      <c r="B1214" s="130" t="s">
        <v>27695</v>
      </c>
      <c r="C1214" s="130" t="s">
        <v>27694</v>
      </c>
      <c r="D1214" s="130" t="s">
        <v>20944</v>
      </c>
      <c r="E1214" s="130" t="s">
        <v>27681</v>
      </c>
      <c r="F1214" s="130"/>
      <c r="G1214" s="129">
        <v>2014</v>
      </c>
      <c r="H1214" s="128">
        <v>1000</v>
      </c>
    </row>
    <row r="1215" spans="1:8" ht="24.75" customHeight="1">
      <c r="A1215" s="130" t="s">
        <v>27674</v>
      </c>
      <c r="B1215" s="130" t="s">
        <v>27693</v>
      </c>
      <c r="C1215" s="130" t="s">
        <v>27692</v>
      </c>
      <c r="D1215" s="130" t="s">
        <v>20944</v>
      </c>
      <c r="E1215" s="130" t="s">
        <v>27681</v>
      </c>
      <c r="F1215" s="130"/>
      <c r="G1215" s="129">
        <v>2014</v>
      </c>
      <c r="H1215" s="128">
        <v>5000</v>
      </c>
    </row>
    <row r="1216" spans="1:8" ht="24.75" customHeight="1">
      <c r="A1216" s="130" t="s">
        <v>27674</v>
      </c>
      <c r="B1216" s="130"/>
      <c r="C1216" s="130"/>
      <c r="D1216" s="130" t="s">
        <v>20944</v>
      </c>
      <c r="E1216" s="130" t="s">
        <v>1390</v>
      </c>
      <c r="F1216" s="130"/>
      <c r="G1216" s="129">
        <v>2014</v>
      </c>
      <c r="H1216" s="128">
        <v>16100</v>
      </c>
    </row>
    <row r="1217" spans="1:8" ht="24.75" customHeight="1">
      <c r="A1217" s="130" t="s">
        <v>27674</v>
      </c>
      <c r="B1217" s="130" t="s">
        <v>27691</v>
      </c>
      <c r="C1217" s="130" t="s">
        <v>27690</v>
      </c>
      <c r="D1217" s="130" t="s">
        <v>20944</v>
      </c>
      <c r="E1217" s="130" t="s">
        <v>27681</v>
      </c>
      <c r="F1217" s="130"/>
      <c r="G1217" s="129">
        <v>2014</v>
      </c>
      <c r="H1217" s="128">
        <v>2000</v>
      </c>
    </row>
    <row r="1218" spans="1:8" ht="24.75" customHeight="1">
      <c r="A1218" s="130" t="s">
        <v>27674</v>
      </c>
      <c r="B1218" s="130" t="s">
        <v>27687</v>
      </c>
      <c r="C1218" s="130" t="s">
        <v>27689</v>
      </c>
      <c r="D1218" s="130" t="s">
        <v>20944</v>
      </c>
      <c r="E1218" s="130" t="s">
        <v>27688</v>
      </c>
      <c r="F1218" s="130"/>
      <c r="G1218" s="129">
        <v>2014</v>
      </c>
      <c r="H1218" s="128">
        <v>10000</v>
      </c>
    </row>
    <row r="1219" spans="1:8" ht="24.75" customHeight="1">
      <c r="A1219" s="130" t="s">
        <v>27674</v>
      </c>
      <c r="B1219" s="130" t="s">
        <v>27687</v>
      </c>
      <c r="C1219" s="130"/>
      <c r="D1219" s="130" t="s">
        <v>20944</v>
      </c>
      <c r="E1219" s="130" t="s">
        <v>1390</v>
      </c>
      <c r="F1219" s="130"/>
      <c r="G1219" s="129">
        <v>2014</v>
      </c>
      <c r="H1219" s="128">
        <v>8000</v>
      </c>
    </row>
    <row r="1220" spans="1:8" ht="24.75" customHeight="1">
      <c r="A1220" s="130" t="s">
        <v>27674</v>
      </c>
      <c r="B1220" s="130" t="s">
        <v>27687</v>
      </c>
      <c r="C1220" s="130"/>
      <c r="D1220" s="130" t="s">
        <v>20944</v>
      </c>
      <c r="E1220" s="130" t="s">
        <v>1390</v>
      </c>
      <c r="F1220" s="130"/>
      <c r="G1220" s="129">
        <v>2014</v>
      </c>
      <c r="H1220" s="128">
        <v>3000</v>
      </c>
    </row>
    <row r="1221" spans="1:8" ht="24.75" customHeight="1">
      <c r="A1221" s="130" t="s">
        <v>27674</v>
      </c>
      <c r="B1221" s="130" t="s">
        <v>27686</v>
      </c>
      <c r="C1221" s="130">
        <v>63460349586</v>
      </c>
      <c r="D1221" s="130" t="s">
        <v>20944</v>
      </c>
      <c r="E1221" s="130" t="s">
        <v>27681</v>
      </c>
      <c r="F1221" s="130"/>
      <c r="G1221" s="129">
        <v>2014</v>
      </c>
      <c r="H1221" s="128">
        <v>5000</v>
      </c>
    </row>
    <row r="1222" spans="1:8" ht="24.75" customHeight="1">
      <c r="A1222" s="130" t="s">
        <v>27674</v>
      </c>
      <c r="B1222" s="130" t="s">
        <v>27685</v>
      </c>
      <c r="C1222" s="130">
        <v>38767076667</v>
      </c>
      <c r="D1222" s="130" t="s">
        <v>20944</v>
      </c>
      <c r="E1222" s="130" t="s">
        <v>27681</v>
      </c>
      <c r="F1222" s="130"/>
      <c r="G1222" s="129">
        <v>2014</v>
      </c>
      <c r="H1222" s="128">
        <v>3000</v>
      </c>
    </row>
    <row r="1223" spans="1:8" ht="24.75" customHeight="1">
      <c r="A1223" s="130" t="s">
        <v>27674</v>
      </c>
      <c r="B1223" s="130" t="s">
        <v>27684</v>
      </c>
      <c r="C1223" s="130" t="s">
        <v>27683</v>
      </c>
      <c r="D1223" s="130" t="s">
        <v>20944</v>
      </c>
      <c r="E1223" s="130" t="s">
        <v>27681</v>
      </c>
      <c r="F1223" s="130"/>
      <c r="G1223" s="129">
        <v>2014</v>
      </c>
      <c r="H1223" s="128">
        <v>8500</v>
      </c>
    </row>
    <row r="1224" spans="1:8" ht="24.75" customHeight="1">
      <c r="A1224" s="130" t="s">
        <v>27674</v>
      </c>
      <c r="B1224" s="130" t="s">
        <v>27682</v>
      </c>
      <c r="C1224" s="130">
        <v>53587367422</v>
      </c>
      <c r="D1224" s="130" t="s">
        <v>20944</v>
      </c>
      <c r="E1224" s="130" t="s">
        <v>27681</v>
      </c>
      <c r="F1224" s="130"/>
      <c r="G1224" s="129">
        <v>2014</v>
      </c>
      <c r="H1224" s="128">
        <v>10000</v>
      </c>
    </row>
    <row r="1225" spans="1:8" ht="24.75" customHeight="1">
      <c r="A1225" s="130" t="s">
        <v>27674</v>
      </c>
      <c r="B1225" s="130" t="s">
        <v>27680</v>
      </c>
      <c r="C1225" s="130"/>
      <c r="D1225" s="130" t="s">
        <v>20944</v>
      </c>
      <c r="E1225" s="130" t="s">
        <v>1390</v>
      </c>
      <c r="F1225" s="130"/>
      <c r="G1225" s="129">
        <v>2014</v>
      </c>
      <c r="H1225" s="128">
        <v>2000</v>
      </c>
    </row>
    <row r="1226" spans="1:8" ht="24.75" customHeight="1">
      <c r="A1226" s="130" t="s">
        <v>27674</v>
      </c>
      <c r="B1226" s="130" t="s">
        <v>27679</v>
      </c>
      <c r="C1226" s="130"/>
      <c r="D1226" s="130" t="s">
        <v>20944</v>
      </c>
      <c r="E1226" s="130" t="s">
        <v>1390</v>
      </c>
      <c r="F1226" s="130"/>
      <c r="G1226" s="129">
        <v>2014</v>
      </c>
      <c r="H1226" s="128">
        <v>2500</v>
      </c>
    </row>
    <row r="1227" spans="1:8" ht="24.75" customHeight="1">
      <c r="A1227" s="130" t="s">
        <v>27674</v>
      </c>
      <c r="B1227" s="130" t="s">
        <v>27678</v>
      </c>
      <c r="C1227" s="130"/>
      <c r="D1227" s="130" t="s">
        <v>20944</v>
      </c>
      <c r="E1227" s="130" t="s">
        <v>1390</v>
      </c>
      <c r="F1227" s="130"/>
      <c r="G1227" s="129">
        <v>2014</v>
      </c>
      <c r="H1227" s="128">
        <v>1000</v>
      </c>
    </row>
    <row r="1228" spans="1:8" ht="24.75" customHeight="1">
      <c r="A1228" s="130" t="s">
        <v>27674</v>
      </c>
      <c r="B1228" s="130" t="s">
        <v>27677</v>
      </c>
      <c r="C1228" s="130"/>
      <c r="D1228" s="130" t="s">
        <v>20944</v>
      </c>
      <c r="E1228" s="130" t="s">
        <v>1390</v>
      </c>
      <c r="F1228" s="130"/>
      <c r="G1228" s="129">
        <v>2014</v>
      </c>
      <c r="H1228" s="128">
        <v>1000</v>
      </c>
    </row>
    <row r="1229" spans="1:8" ht="24.75" customHeight="1">
      <c r="A1229" s="130" t="s">
        <v>27674</v>
      </c>
      <c r="B1229" s="130" t="s">
        <v>2494</v>
      </c>
      <c r="C1229" s="130"/>
      <c r="D1229" s="130" t="s">
        <v>20944</v>
      </c>
      <c r="E1229" s="130" t="s">
        <v>1390</v>
      </c>
      <c r="F1229" s="130"/>
      <c r="G1229" s="129">
        <v>2014</v>
      </c>
      <c r="H1229" s="128">
        <v>500</v>
      </c>
    </row>
    <row r="1230" spans="1:8" ht="24.75" customHeight="1">
      <c r="A1230" s="130" t="s">
        <v>27674</v>
      </c>
      <c r="B1230" s="130" t="s">
        <v>27676</v>
      </c>
      <c r="C1230" s="130"/>
      <c r="D1230" s="130" t="s">
        <v>20944</v>
      </c>
      <c r="E1230" s="130" t="s">
        <v>1390</v>
      </c>
      <c r="F1230" s="130"/>
      <c r="G1230" s="129">
        <v>2014</v>
      </c>
      <c r="H1230" s="128">
        <v>500</v>
      </c>
    </row>
    <row r="1231" spans="1:8" ht="24.75" customHeight="1">
      <c r="A1231" s="130" t="s">
        <v>27674</v>
      </c>
      <c r="B1231" s="130" t="s">
        <v>27675</v>
      </c>
      <c r="C1231" s="130"/>
      <c r="D1231" s="130" t="s">
        <v>20944</v>
      </c>
      <c r="E1231" s="130" t="s">
        <v>1390</v>
      </c>
      <c r="F1231" s="130"/>
      <c r="G1231" s="129">
        <v>2014</v>
      </c>
      <c r="H1231" s="128">
        <v>1500</v>
      </c>
    </row>
    <row r="1232" spans="1:8" ht="24.75" customHeight="1">
      <c r="A1232" s="130" t="s">
        <v>27674</v>
      </c>
      <c r="B1232" s="130" t="s">
        <v>27673</v>
      </c>
      <c r="C1232" s="130"/>
      <c r="D1232" s="130" t="s">
        <v>20944</v>
      </c>
      <c r="E1232" s="130" t="s">
        <v>1390</v>
      </c>
      <c r="F1232" s="130"/>
      <c r="G1232" s="129">
        <v>2014</v>
      </c>
      <c r="H1232" s="128">
        <v>2000</v>
      </c>
    </row>
    <row r="1233" spans="1:8" ht="24.75" customHeight="1">
      <c r="A1233" s="130" t="s">
        <v>27620</v>
      </c>
      <c r="B1233" s="130" t="s">
        <v>27672</v>
      </c>
      <c r="C1233" s="130" t="s">
        <v>27671</v>
      </c>
      <c r="D1233" s="130" t="s">
        <v>22019</v>
      </c>
      <c r="E1233" s="130" t="s">
        <v>27670</v>
      </c>
      <c r="F1233" s="130" t="s">
        <v>27669</v>
      </c>
      <c r="G1233" s="129">
        <v>2014</v>
      </c>
      <c r="H1233" s="128">
        <v>61245.7</v>
      </c>
    </row>
    <row r="1234" spans="1:8" ht="24.75" customHeight="1">
      <c r="A1234" s="130" t="s">
        <v>27620</v>
      </c>
      <c r="B1234" s="130" t="s">
        <v>27668</v>
      </c>
      <c r="C1234" s="130" t="s">
        <v>27667</v>
      </c>
      <c r="D1234" s="130" t="s">
        <v>22019</v>
      </c>
      <c r="E1234" s="130" t="s">
        <v>27650</v>
      </c>
      <c r="F1234" s="130" t="s">
        <v>27666</v>
      </c>
      <c r="G1234" s="129">
        <v>2014</v>
      </c>
      <c r="H1234" s="128">
        <v>47593.72</v>
      </c>
    </row>
    <row r="1235" spans="1:8" ht="24.75" customHeight="1">
      <c r="A1235" s="130" t="s">
        <v>27620</v>
      </c>
      <c r="B1235" s="130" t="s">
        <v>27665</v>
      </c>
      <c r="C1235" s="130" t="s">
        <v>27664</v>
      </c>
      <c r="D1235" s="130" t="s">
        <v>22019</v>
      </c>
      <c r="E1235" s="130" t="s">
        <v>27650</v>
      </c>
      <c r="F1235" s="130" t="s">
        <v>27663</v>
      </c>
      <c r="G1235" s="129">
        <v>2014</v>
      </c>
      <c r="H1235" s="128">
        <v>10000</v>
      </c>
    </row>
    <row r="1236" spans="1:8" ht="24.75" customHeight="1">
      <c r="A1236" s="130" t="s">
        <v>27620</v>
      </c>
      <c r="B1236" s="130" t="s">
        <v>27662</v>
      </c>
      <c r="C1236" s="130" t="s">
        <v>27661</v>
      </c>
      <c r="D1236" s="130" t="s">
        <v>22019</v>
      </c>
      <c r="E1236" s="130" t="s">
        <v>27650</v>
      </c>
      <c r="F1236" s="130" t="s">
        <v>27660</v>
      </c>
      <c r="G1236" s="129">
        <v>2014</v>
      </c>
      <c r="H1236" s="128">
        <v>9795.91</v>
      </c>
    </row>
    <row r="1237" spans="1:8" ht="24.75" customHeight="1">
      <c r="A1237" s="130" t="s">
        <v>27620</v>
      </c>
      <c r="B1237" s="130" t="s">
        <v>25748</v>
      </c>
      <c r="C1237" s="130" t="s">
        <v>27659</v>
      </c>
      <c r="D1237" s="130" t="s">
        <v>22019</v>
      </c>
      <c r="E1237" s="130" t="s">
        <v>27658</v>
      </c>
      <c r="F1237" s="130" t="s">
        <v>27657</v>
      </c>
      <c r="G1237" s="129">
        <v>2014</v>
      </c>
      <c r="H1237" s="128">
        <v>3000</v>
      </c>
    </row>
    <row r="1238" spans="1:8" ht="24.75" customHeight="1">
      <c r="A1238" s="130" t="s">
        <v>27620</v>
      </c>
      <c r="B1238" s="130" t="s">
        <v>27656</v>
      </c>
      <c r="C1238" s="130" t="s">
        <v>27655</v>
      </c>
      <c r="D1238" s="130" t="s">
        <v>22019</v>
      </c>
      <c r="E1238" s="130" t="s">
        <v>27654</v>
      </c>
      <c r="F1238" s="130" t="s">
        <v>27653</v>
      </c>
      <c r="G1238" s="129">
        <v>2014</v>
      </c>
      <c r="H1238" s="128">
        <v>5000</v>
      </c>
    </row>
    <row r="1239" spans="1:8" ht="24.75" customHeight="1">
      <c r="A1239" s="130" t="s">
        <v>27620</v>
      </c>
      <c r="B1239" s="130" t="s">
        <v>27652</v>
      </c>
      <c r="C1239" s="130" t="s">
        <v>27651</v>
      </c>
      <c r="D1239" s="130" t="s">
        <v>22019</v>
      </c>
      <c r="E1239" s="130" t="s">
        <v>27650</v>
      </c>
      <c r="F1239" s="130" t="s">
        <v>27649</v>
      </c>
      <c r="G1239" s="129">
        <v>2014</v>
      </c>
      <c r="H1239" s="128">
        <v>2000</v>
      </c>
    </row>
    <row r="1240" spans="1:8" ht="24.75" customHeight="1">
      <c r="A1240" s="130" t="s">
        <v>27620</v>
      </c>
      <c r="B1240" s="130" t="s">
        <v>27648</v>
      </c>
      <c r="C1240" s="130" t="s">
        <v>27647</v>
      </c>
      <c r="D1240" s="130" t="s">
        <v>22019</v>
      </c>
      <c r="E1240" s="130" t="s">
        <v>27646</v>
      </c>
      <c r="F1240" s="130" t="s">
        <v>27645</v>
      </c>
      <c r="G1240" s="129">
        <v>2014</v>
      </c>
      <c r="H1240" s="128">
        <v>16191.07</v>
      </c>
    </row>
    <row r="1241" spans="1:8" ht="24.75" customHeight="1">
      <c r="A1241" s="130" t="s">
        <v>27620</v>
      </c>
      <c r="B1241" s="130" t="s">
        <v>27644</v>
      </c>
      <c r="C1241" s="130" t="s">
        <v>27643</v>
      </c>
      <c r="D1241" s="130" t="s">
        <v>22019</v>
      </c>
      <c r="E1241" s="130" t="s">
        <v>27642</v>
      </c>
      <c r="F1241" s="130" t="s">
        <v>27641</v>
      </c>
      <c r="G1241" s="129">
        <v>2014</v>
      </c>
      <c r="H1241" s="128">
        <v>5295.65</v>
      </c>
    </row>
    <row r="1242" spans="1:8" ht="24.75" customHeight="1">
      <c r="A1242" s="130" t="s">
        <v>27620</v>
      </c>
      <c r="B1242" s="130" t="s">
        <v>1236</v>
      </c>
      <c r="C1242" s="130" t="s">
        <v>27640</v>
      </c>
      <c r="D1242" s="130" t="s">
        <v>22019</v>
      </c>
      <c r="E1242" s="130" t="s">
        <v>23343</v>
      </c>
      <c r="F1242" s="130" t="s">
        <v>27639</v>
      </c>
      <c r="G1242" s="129">
        <v>2014</v>
      </c>
      <c r="H1242" s="128">
        <v>9713.1</v>
      </c>
    </row>
    <row r="1243" spans="1:8" ht="24.75" customHeight="1">
      <c r="A1243" s="130" t="s">
        <v>27620</v>
      </c>
      <c r="B1243" s="130" t="s">
        <v>23051</v>
      </c>
      <c r="C1243" s="130" t="s">
        <v>230</v>
      </c>
      <c r="D1243" s="130" t="s">
        <v>22019</v>
      </c>
      <c r="E1243" s="130" t="s">
        <v>27638</v>
      </c>
      <c r="F1243" s="130" t="s">
        <v>27637</v>
      </c>
      <c r="G1243" s="129">
        <v>2014</v>
      </c>
      <c r="H1243" s="128">
        <v>8158.24</v>
      </c>
    </row>
    <row r="1244" spans="1:8" ht="24.75" customHeight="1">
      <c r="A1244" s="130" t="s">
        <v>27620</v>
      </c>
      <c r="B1244" s="130" t="s">
        <v>27636</v>
      </c>
      <c r="C1244" s="130" t="s">
        <v>24917</v>
      </c>
      <c r="D1244" s="130" t="s">
        <v>22019</v>
      </c>
      <c r="E1244" s="130" t="s">
        <v>27635</v>
      </c>
      <c r="F1244" s="130" t="s">
        <v>8815</v>
      </c>
      <c r="G1244" s="129">
        <v>2014</v>
      </c>
      <c r="H1244" s="128">
        <v>9135.7099999999991</v>
      </c>
    </row>
    <row r="1245" spans="1:8" ht="24.75" customHeight="1">
      <c r="A1245" s="130" t="s">
        <v>27620</v>
      </c>
      <c r="B1245" s="130" t="s">
        <v>27634</v>
      </c>
      <c r="C1245" s="130" t="s">
        <v>27633</v>
      </c>
      <c r="D1245" s="130" t="s">
        <v>22019</v>
      </c>
      <c r="E1245" s="130" t="s">
        <v>27632</v>
      </c>
      <c r="F1245" s="130" t="s">
        <v>27631</v>
      </c>
      <c r="G1245" s="129">
        <v>2014</v>
      </c>
      <c r="H1245" s="128">
        <v>30000</v>
      </c>
    </row>
    <row r="1246" spans="1:8" ht="24.75" customHeight="1">
      <c r="A1246" s="130" t="s">
        <v>27620</v>
      </c>
      <c r="B1246" s="130" t="s">
        <v>24273</v>
      </c>
      <c r="C1246" s="130" t="s">
        <v>27630</v>
      </c>
      <c r="D1246" s="130" t="s">
        <v>22019</v>
      </c>
      <c r="E1246" s="130" t="s">
        <v>27629</v>
      </c>
      <c r="F1246" s="130" t="s">
        <v>27628</v>
      </c>
      <c r="G1246" s="129">
        <v>2014</v>
      </c>
      <c r="H1246" s="128">
        <v>4000</v>
      </c>
    </row>
    <row r="1247" spans="1:8" ht="24.75" customHeight="1">
      <c r="A1247" s="130" t="s">
        <v>27620</v>
      </c>
      <c r="B1247" s="130" t="s">
        <v>27627</v>
      </c>
      <c r="C1247" s="130" t="s">
        <v>27626</v>
      </c>
      <c r="D1247" s="130" t="s">
        <v>22019</v>
      </c>
      <c r="E1247" s="130" t="s">
        <v>27625</v>
      </c>
      <c r="F1247" s="130" t="s">
        <v>27624</v>
      </c>
      <c r="G1247" s="129">
        <v>2014</v>
      </c>
      <c r="H1247" s="128">
        <v>16500</v>
      </c>
    </row>
    <row r="1248" spans="1:8" ht="24.75" customHeight="1">
      <c r="A1248" s="130" t="s">
        <v>27620</v>
      </c>
      <c r="B1248" s="130" t="s">
        <v>27623</v>
      </c>
      <c r="C1248" s="130">
        <v>17948591007</v>
      </c>
      <c r="D1248" s="130" t="s">
        <v>22019</v>
      </c>
      <c r="E1248" s="130" t="s">
        <v>27622</v>
      </c>
      <c r="F1248" s="130" t="s">
        <v>27621</v>
      </c>
      <c r="G1248" s="129">
        <v>2014</v>
      </c>
      <c r="H1248" s="128">
        <v>4000</v>
      </c>
    </row>
    <row r="1249" spans="1:8" ht="24.75" customHeight="1">
      <c r="A1249" s="130" t="s">
        <v>27620</v>
      </c>
      <c r="B1249" s="130" t="s">
        <v>27619</v>
      </c>
      <c r="C1249" s="130">
        <v>61981425557</v>
      </c>
      <c r="D1249" s="130" t="s">
        <v>22019</v>
      </c>
      <c r="E1249" s="130" t="s">
        <v>27618</v>
      </c>
      <c r="F1249" s="130" t="s">
        <v>27617</v>
      </c>
      <c r="G1249" s="129">
        <v>2014</v>
      </c>
      <c r="H1249" s="128">
        <v>3000</v>
      </c>
    </row>
    <row r="1250" spans="1:8" ht="24.75" customHeight="1">
      <c r="A1250" s="130" t="s">
        <v>27569</v>
      </c>
      <c r="B1250" s="130" t="s">
        <v>27616</v>
      </c>
      <c r="C1250" s="130">
        <v>49899621614</v>
      </c>
      <c r="D1250" s="130" t="s">
        <v>22248</v>
      </c>
      <c r="E1250" s="130" t="s">
        <v>27615</v>
      </c>
      <c r="F1250" s="130" t="s">
        <v>27614</v>
      </c>
      <c r="G1250" s="129">
        <v>2014</v>
      </c>
      <c r="H1250" s="128">
        <v>47250</v>
      </c>
    </row>
    <row r="1251" spans="1:8" ht="24.75" customHeight="1">
      <c r="A1251" s="130" t="s">
        <v>27569</v>
      </c>
      <c r="B1251" s="130" t="s">
        <v>27613</v>
      </c>
      <c r="C1251" s="130">
        <v>45455397352</v>
      </c>
      <c r="D1251" s="130" t="s">
        <v>22248</v>
      </c>
      <c r="E1251" s="130" t="s">
        <v>27612</v>
      </c>
      <c r="F1251" s="130" t="s">
        <v>27611</v>
      </c>
      <c r="G1251" s="129">
        <v>2014</v>
      </c>
      <c r="H1251" s="128">
        <v>42500</v>
      </c>
    </row>
    <row r="1252" spans="1:8" ht="24.75" customHeight="1">
      <c r="A1252" s="130" t="s">
        <v>27569</v>
      </c>
      <c r="B1252" s="130" t="s">
        <v>27610</v>
      </c>
      <c r="C1252" s="130">
        <v>53526015576</v>
      </c>
      <c r="D1252" s="130" t="s">
        <v>22248</v>
      </c>
      <c r="E1252" s="130" t="s">
        <v>27609</v>
      </c>
      <c r="F1252" s="130" t="s">
        <v>27608</v>
      </c>
      <c r="G1252" s="129">
        <v>2014</v>
      </c>
      <c r="H1252" s="128">
        <v>4000</v>
      </c>
    </row>
    <row r="1253" spans="1:8" ht="24.75" customHeight="1">
      <c r="A1253" s="130" t="s">
        <v>27569</v>
      </c>
      <c r="B1253" s="130" t="s">
        <v>27607</v>
      </c>
      <c r="C1253" s="130">
        <v>19907410671</v>
      </c>
      <c r="D1253" s="130" t="s">
        <v>22248</v>
      </c>
      <c r="E1253" s="130" t="s">
        <v>27606</v>
      </c>
      <c r="F1253" s="130" t="s">
        <v>27603</v>
      </c>
      <c r="G1253" s="129">
        <v>2014</v>
      </c>
      <c r="H1253" s="128">
        <v>2000</v>
      </c>
    </row>
    <row r="1254" spans="1:8" ht="24.75" customHeight="1">
      <c r="A1254" s="130" t="s">
        <v>27569</v>
      </c>
      <c r="B1254" s="130" t="s">
        <v>27605</v>
      </c>
      <c r="C1254" s="130">
        <v>55023403301</v>
      </c>
      <c r="D1254" s="130" t="s">
        <v>22248</v>
      </c>
      <c r="E1254" s="130" t="s">
        <v>27604</v>
      </c>
      <c r="F1254" s="130" t="s">
        <v>27603</v>
      </c>
      <c r="G1254" s="129">
        <v>2014</v>
      </c>
      <c r="H1254" s="128">
        <v>1500</v>
      </c>
    </row>
    <row r="1255" spans="1:8" ht="24.75" customHeight="1">
      <c r="A1255" s="130" t="s">
        <v>27569</v>
      </c>
      <c r="B1255" s="130" t="s">
        <v>27602</v>
      </c>
      <c r="C1255" s="130">
        <v>96319845498</v>
      </c>
      <c r="D1255" s="130" t="s">
        <v>22248</v>
      </c>
      <c r="E1255" s="130" t="s">
        <v>27601</v>
      </c>
      <c r="F1255" s="130" t="s">
        <v>27600</v>
      </c>
      <c r="G1255" s="129">
        <v>2014</v>
      </c>
      <c r="H1255" s="128">
        <v>5000</v>
      </c>
    </row>
    <row r="1256" spans="1:8" ht="24.75" customHeight="1">
      <c r="A1256" s="130" t="s">
        <v>27569</v>
      </c>
      <c r="B1256" s="130" t="s">
        <v>27599</v>
      </c>
      <c r="C1256" s="130">
        <v>63106037205</v>
      </c>
      <c r="D1256" s="130" t="s">
        <v>22248</v>
      </c>
      <c r="E1256" s="130" t="s">
        <v>27598</v>
      </c>
      <c r="F1256" s="130" t="s">
        <v>27597</v>
      </c>
      <c r="G1256" s="129">
        <v>2014</v>
      </c>
      <c r="H1256" s="128">
        <v>500</v>
      </c>
    </row>
    <row r="1257" spans="1:8" ht="24.75" customHeight="1">
      <c r="A1257" s="130" t="s">
        <v>27569</v>
      </c>
      <c r="B1257" s="130" t="s">
        <v>27596</v>
      </c>
      <c r="C1257" s="130">
        <v>82560032702</v>
      </c>
      <c r="D1257" s="130" t="s">
        <v>22248</v>
      </c>
      <c r="E1257" s="130" t="s">
        <v>27595</v>
      </c>
      <c r="F1257" s="130" t="s">
        <v>27594</v>
      </c>
      <c r="G1257" s="129">
        <v>2014</v>
      </c>
      <c r="H1257" s="128">
        <v>2000</v>
      </c>
    </row>
    <row r="1258" spans="1:8" ht="24.75" customHeight="1">
      <c r="A1258" s="130" t="s">
        <v>27569</v>
      </c>
      <c r="B1258" s="130" t="s">
        <v>27593</v>
      </c>
      <c r="C1258" s="130">
        <v>18908013748</v>
      </c>
      <c r="D1258" s="130" t="s">
        <v>22248</v>
      </c>
      <c r="E1258" s="130" t="s">
        <v>27592</v>
      </c>
      <c r="F1258" s="130" t="s">
        <v>27591</v>
      </c>
      <c r="G1258" s="129">
        <v>2014</v>
      </c>
      <c r="H1258" s="128">
        <v>11000</v>
      </c>
    </row>
    <row r="1259" spans="1:8" ht="24.75" customHeight="1">
      <c r="A1259" s="130" t="s">
        <v>27569</v>
      </c>
      <c r="B1259" s="130" t="s">
        <v>27590</v>
      </c>
      <c r="C1259" s="130">
        <v>17865639090</v>
      </c>
      <c r="D1259" s="130" t="s">
        <v>22248</v>
      </c>
      <c r="E1259" s="130" t="s">
        <v>27589</v>
      </c>
      <c r="F1259" s="130" t="s">
        <v>27588</v>
      </c>
      <c r="G1259" s="129">
        <v>2014</v>
      </c>
      <c r="H1259" s="128">
        <v>3500</v>
      </c>
    </row>
    <row r="1260" spans="1:8" ht="24.75" customHeight="1">
      <c r="A1260" s="130" t="s">
        <v>27569</v>
      </c>
      <c r="B1260" s="130" t="s">
        <v>27587</v>
      </c>
      <c r="C1260" s="130">
        <v>92784118479</v>
      </c>
      <c r="D1260" s="130" t="s">
        <v>22248</v>
      </c>
      <c r="E1260" s="130" t="s">
        <v>27586</v>
      </c>
      <c r="F1260" s="130" t="s">
        <v>27585</v>
      </c>
      <c r="G1260" s="129">
        <v>2014</v>
      </c>
      <c r="H1260" s="128">
        <v>4000</v>
      </c>
    </row>
    <row r="1261" spans="1:8" ht="24.75" customHeight="1">
      <c r="A1261" s="130" t="s">
        <v>27569</v>
      </c>
      <c r="B1261" s="130" t="s">
        <v>27584</v>
      </c>
      <c r="C1261" s="130">
        <v>42998579288</v>
      </c>
      <c r="D1261" s="130" t="s">
        <v>22248</v>
      </c>
      <c r="E1261" s="130" t="s">
        <v>27583</v>
      </c>
      <c r="F1261" s="130" t="s">
        <v>27582</v>
      </c>
      <c r="G1261" s="129">
        <v>2014</v>
      </c>
      <c r="H1261" s="128">
        <v>2500</v>
      </c>
    </row>
    <row r="1262" spans="1:8" ht="24.75" customHeight="1">
      <c r="A1262" s="130" t="s">
        <v>27569</v>
      </c>
      <c r="B1262" s="130" t="s">
        <v>27581</v>
      </c>
      <c r="C1262" s="130">
        <v>96703924639</v>
      </c>
      <c r="D1262" s="130" t="s">
        <v>22248</v>
      </c>
      <c r="E1262" s="130" t="s">
        <v>27580</v>
      </c>
      <c r="F1262" s="130" t="s">
        <v>27579</v>
      </c>
      <c r="G1262" s="129">
        <v>2014</v>
      </c>
      <c r="H1262" s="128">
        <v>1000</v>
      </c>
    </row>
    <row r="1263" spans="1:8" ht="24.75" customHeight="1">
      <c r="A1263" s="130" t="s">
        <v>27569</v>
      </c>
      <c r="B1263" s="130" t="s">
        <v>27578</v>
      </c>
      <c r="C1263" s="130">
        <v>43910748414</v>
      </c>
      <c r="D1263" s="130" t="s">
        <v>22248</v>
      </c>
      <c r="E1263" s="130" t="s">
        <v>27577</v>
      </c>
      <c r="F1263" s="130" t="s">
        <v>27576</v>
      </c>
      <c r="G1263" s="129">
        <v>2014</v>
      </c>
      <c r="H1263" s="128">
        <v>3000</v>
      </c>
    </row>
    <row r="1264" spans="1:8" ht="24.75" customHeight="1">
      <c r="A1264" s="130" t="s">
        <v>27569</v>
      </c>
      <c r="B1264" s="130" t="s">
        <v>27575</v>
      </c>
      <c r="C1264" s="130">
        <v>4565072303</v>
      </c>
      <c r="D1264" s="130" t="s">
        <v>22248</v>
      </c>
      <c r="E1264" s="130" t="s">
        <v>27574</v>
      </c>
      <c r="F1264" s="130" t="s">
        <v>27573</v>
      </c>
      <c r="G1264" s="129">
        <v>2014</v>
      </c>
      <c r="H1264" s="128">
        <v>10000</v>
      </c>
    </row>
    <row r="1265" spans="1:8" ht="24.75" customHeight="1">
      <c r="A1265" s="130" t="s">
        <v>27569</v>
      </c>
      <c r="B1265" s="130" t="s">
        <v>27572</v>
      </c>
      <c r="C1265" s="130">
        <v>51905772151</v>
      </c>
      <c r="D1265" s="130" t="s">
        <v>22248</v>
      </c>
      <c r="E1265" s="130" t="s">
        <v>27571</v>
      </c>
      <c r="F1265" s="130" t="s">
        <v>27570</v>
      </c>
      <c r="G1265" s="129">
        <v>2014</v>
      </c>
      <c r="H1265" s="128">
        <v>5000</v>
      </c>
    </row>
    <row r="1266" spans="1:8" ht="24.75" customHeight="1">
      <c r="A1266" s="130" t="s">
        <v>27569</v>
      </c>
      <c r="B1266" s="130" t="s">
        <v>27568</v>
      </c>
      <c r="C1266" s="130">
        <v>93593454727</v>
      </c>
      <c r="D1266" s="130" t="s">
        <v>22248</v>
      </c>
      <c r="E1266" s="130" t="s">
        <v>27567</v>
      </c>
      <c r="F1266" s="130" t="s">
        <v>27566</v>
      </c>
      <c r="G1266" s="129">
        <v>2014</v>
      </c>
      <c r="H1266" s="128">
        <v>1000</v>
      </c>
    </row>
    <row r="1267" spans="1:8" ht="24.75" customHeight="1">
      <c r="A1267" s="130" t="s">
        <v>27533</v>
      </c>
      <c r="B1267" s="130" t="s">
        <v>27565</v>
      </c>
      <c r="C1267" s="130" t="s">
        <v>27564</v>
      </c>
      <c r="D1267" s="130" t="s">
        <v>21172</v>
      </c>
      <c r="E1267" s="130" t="s">
        <v>27530</v>
      </c>
      <c r="F1267" s="130" t="s">
        <v>27563</v>
      </c>
      <c r="G1267" s="129">
        <v>2014</v>
      </c>
      <c r="H1267" s="128">
        <v>20000</v>
      </c>
    </row>
    <row r="1268" spans="1:8" ht="24.75" customHeight="1">
      <c r="A1268" s="130" t="s">
        <v>27533</v>
      </c>
      <c r="B1268" s="130" t="s">
        <v>27562</v>
      </c>
      <c r="C1268" s="130" t="s">
        <v>27561</v>
      </c>
      <c r="D1268" s="130" t="s">
        <v>21172</v>
      </c>
      <c r="E1268" s="130" t="s">
        <v>27530</v>
      </c>
      <c r="F1268" s="130" t="s">
        <v>27560</v>
      </c>
      <c r="G1268" s="129">
        <v>2014</v>
      </c>
      <c r="H1268" s="128">
        <v>33500</v>
      </c>
    </row>
    <row r="1269" spans="1:8" ht="24.75" customHeight="1">
      <c r="A1269" s="130" t="s">
        <v>27533</v>
      </c>
      <c r="B1269" s="130" t="s">
        <v>27559</v>
      </c>
      <c r="C1269" s="130"/>
      <c r="D1269" s="130" t="s">
        <v>21172</v>
      </c>
      <c r="E1269" s="130" t="s">
        <v>27530</v>
      </c>
      <c r="F1269" s="130" t="s">
        <v>27558</v>
      </c>
      <c r="G1269" s="129">
        <v>2014</v>
      </c>
      <c r="H1269" s="128">
        <v>8000</v>
      </c>
    </row>
    <row r="1270" spans="1:8" ht="24.75" customHeight="1">
      <c r="A1270" s="130" t="s">
        <v>27533</v>
      </c>
      <c r="B1270" s="130" t="s">
        <v>27557</v>
      </c>
      <c r="C1270" s="130" t="s">
        <v>27556</v>
      </c>
      <c r="D1270" s="130" t="s">
        <v>21172</v>
      </c>
      <c r="E1270" s="130" t="s">
        <v>27530</v>
      </c>
      <c r="F1270" s="130" t="s">
        <v>27555</v>
      </c>
      <c r="G1270" s="129">
        <v>2014</v>
      </c>
      <c r="H1270" s="128">
        <v>12000</v>
      </c>
    </row>
    <row r="1271" spans="1:8" ht="24.75" customHeight="1">
      <c r="A1271" s="130" t="s">
        <v>27533</v>
      </c>
      <c r="B1271" s="130" t="s">
        <v>27554</v>
      </c>
      <c r="C1271" s="130"/>
      <c r="D1271" s="130" t="s">
        <v>21172</v>
      </c>
      <c r="E1271" s="130" t="s">
        <v>27530</v>
      </c>
      <c r="F1271" s="130" t="s">
        <v>27553</v>
      </c>
      <c r="G1271" s="129">
        <v>2014</v>
      </c>
      <c r="H1271" s="128">
        <v>11000</v>
      </c>
    </row>
    <row r="1272" spans="1:8" ht="24.75" customHeight="1">
      <c r="A1272" s="130" t="s">
        <v>27533</v>
      </c>
      <c r="B1272" s="130" t="s">
        <v>27552</v>
      </c>
      <c r="C1272" s="130"/>
      <c r="D1272" s="130" t="s">
        <v>21172</v>
      </c>
      <c r="E1272" s="130" t="s">
        <v>27530</v>
      </c>
      <c r="F1272" s="130" t="s">
        <v>27551</v>
      </c>
      <c r="G1272" s="129">
        <v>2014</v>
      </c>
      <c r="H1272" s="128">
        <v>3000</v>
      </c>
    </row>
    <row r="1273" spans="1:8" ht="24.75" customHeight="1">
      <c r="A1273" s="130" t="s">
        <v>27533</v>
      </c>
      <c r="B1273" s="130" t="s">
        <v>27550</v>
      </c>
      <c r="C1273" s="130"/>
      <c r="D1273" s="130" t="s">
        <v>21172</v>
      </c>
      <c r="E1273" s="130" t="s">
        <v>27530</v>
      </c>
      <c r="F1273" s="130" t="s">
        <v>27549</v>
      </c>
      <c r="G1273" s="129">
        <v>2014</v>
      </c>
      <c r="H1273" s="128">
        <v>8000</v>
      </c>
    </row>
    <row r="1274" spans="1:8" ht="24.75" customHeight="1">
      <c r="A1274" s="130" t="s">
        <v>27533</v>
      </c>
      <c r="B1274" s="130" t="s">
        <v>27548</v>
      </c>
      <c r="C1274" s="130" t="s">
        <v>27547</v>
      </c>
      <c r="D1274" s="130" t="s">
        <v>21172</v>
      </c>
      <c r="E1274" s="130" t="s">
        <v>27530</v>
      </c>
      <c r="F1274" s="130" t="s">
        <v>27546</v>
      </c>
      <c r="G1274" s="129">
        <v>2014</v>
      </c>
      <c r="H1274" s="128">
        <v>5000</v>
      </c>
    </row>
    <row r="1275" spans="1:8" ht="24.75" customHeight="1">
      <c r="A1275" s="130" t="s">
        <v>27533</v>
      </c>
      <c r="B1275" s="130" t="s">
        <v>27545</v>
      </c>
      <c r="C1275" s="130" t="s">
        <v>230</v>
      </c>
      <c r="D1275" s="130" t="s">
        <v>21172</v>
      </c>
      <c r="E1275" s="130" t="s">
        <v>27530</v>
      </c>
      <c r="F1275" s="130" t="s">
        <v>27544</v>
      </c>
      <c r="G1275" s="129">
        <v>2014</v>
      </c>
      <c r="H1275" s="128">
        <v>5000</v>
      </c>
    </row>
    <row r="1276" spans="1:8" ht="24.75" customHeight="1">
      <c r="A1276" s="130" t="s">
        <v>27533</v>
      </c>
      <c r="B1276" s="130" t="s">
        <v>27543</v>
      </c>
      <c r="C1276" s="130" t="s">
        <v>21198</v>
      </c>
      <c r="D1276" s="130" t="s">
        <v>21172</v>
      </c>
      <c r="E1276" s="130" t="s">
        <v>27530</v>
      </c>
      <c r="F1276" s="130" t="s">
        <v>27542</v>
      </c>
      <c r="G1276" s="129">
        <v>2014</v>
      </c>
      <c r="H1276" s="128">
        <v>6000</v>
      </c>
    </row>
    <row r="1277" spans="1:8" ht="24.75" customHeight="1">
      <c r="A1277" s="130" t="s">
        <v>27533</v>
      </c>
      <c r="B1277" s="130" t="s">
        <v>27541</v>
      </c>
      <c r="C1277" s="130" t="s">
        <v>27540</v>
      </c>
      <c r="D1277" s="130" t="s">
        <v>21172</v>
      </c>
      <c r="E1277" s="130" t="s">
        <v>27530</v>
      </c>
      <c r="F1277" s="130" t="s">
        <v>27539</v>
      </c>
      <c r="G1277" s="129">
        <v>2014</v>
      </c>
      <c r="H1277" s="128">
        <v>32800</v>
      </c>
    </row>
    <row r="1278" spans="1:8" ht="24.75" customHeight="1">
      <c r="A1278" s="130" t="s">
        <v>27533</v>
      </c>
      <c r="B1278" s="130" t="s">
        <v>27538</v>
      </c>
      <c r="C1278" s="130"/>
      <c r="D1278" s="130" t="s">
        <v>21172</v>
      </c>
      <c r="E1278" s="130" t="s">
        <v>27530</v>
      </c>
      <c r="F1278" s="130" t="s">
        <v>27537</v>
      </c>
      <c r="G1278" s="129">
        <v>2014</v>
      </c>
      <c r="H1278" s="128">
        <v>12300</v>
      </c>
    </row>
    <row r="1279" spans="1:8" ht="24.75" customHeight="1">
      <c r="A1279" s="130" t="s">
        <v>27533</v>
      </c>
      <c r="B1279" s="130" t="s">
        <v>27536</v>
      </c>
      <c r="C1279" s="130" t="s">
        <v>27535</v>
      </c>
      <c r="D1279" s="130" t="s">
        <v>21172</v>
      </c>
      <c r="E1279" s="130" t="s">
        <v>27530</v>
      </c>
      <c r="F1279" s="130" t="s">
        <v>27534</v>
      </c>
      <c r="G1279" s="129">
        <v>2014</v>
      </c>
      <c r="H1279" s="128">
        <v>12300</v>
      </c>
    </row>
    <row r="1280" spans="1:8" ht="24.75" customHeight="1">
      <c r="A1280" s="130" t="s">
        <v>27533</v>
      </c>
      <c r="B1280" s="130" t="s">
        <v>27532</v>
      </c>
      <c r="C1280" s="130" t="s">
        <v>27531</v>
      </c>
      <c r="D1280" s="130" t="s">
        <v>21172</v>
      </c>
      <c r="E1280" s="130" t="s">
        <v>27530</v>
      </c>
      <c r="F1280" s="130" t="s">
        <v>27529</v>
      </c>
      <c r="G1280" s="129">
        <v>2014</v>
      </c>
      <c r="H1280" s="128">
        <v>60000</v>
      </c>
    </row>
    <row r="1281" spans="1:8" ht="24.75" customHeight="1">
      <c r="A1281" s="130" t="s">
        <v>27528</v>
      </c>
      <c r="B1281" s="130" t="s">
        <v>27527</v>
      </c>
      <c r="C1281" s="130" t="s">
        <v>27526</v>
      </c>
      <c r="D1281" s="130" t="s">
        <v>20882</v>
      </c>
      <c r="E1281" s="130" t="s">
        <v>27525</v>
      </c>
      <c r="F1281" s="130" t="s">
        <v>27524</v>
      </c>
      <c r="G1281" s="129">
        <v>2014</v>
      </c>
      <c r="H1281" s="128">
        <v>1875</v>
      </c>
    </row>
    <row r="1282" spans="1:8" ht="24.75" customHeight="1">
      <c r="A1282" s="130" t="s">
        <v>27496</v>
      </c>
      <c r="B1282" s="130" t="s">
        <v>27523</v>
      </c>
      <c r="C1282" s="130"/>
      <c r="D1282" s="130" t="s">
        <v>20826</v>
      </c>
      <c r="E1282" s="130" t="s">
        <v>27522</v>
      </c>
      <c r="F1282" s="130"/>
      <c r="G1282" s="129">
        <v>2014</v>
      </c>
      <c r="H1282" s="128">
        <v>25000</v>
      </c>
    </row>
    <row r="1283" spans="1:8" ht="24.75" customHeight="1">
      <c r="A1283" s="130" t="s">
        <v>27496</v>
      </c>
      <c r="B1283" s="130" t="s">
        <v>27521</v>
      </c>
      <c r="C1283" s="130"/>
      <c r="D1283" s="130" t="s">
        <v>20826</v>
      </c>
      <c r="E1283" s="130" t="s">
        <v>27504</v>
      </c>
      <c r="F1283" s="130"/>
      <c r="G1283" s="129">
        <v>2014</v>
      </c>
      <c r="H1283" s="128">
        <v>70000</v>
      </c>
    </row>
    <row r="1284" spans="1:8" ht="24.75" customHeight="1">
      <c r="A1284" s="130" t="s">
        <v>27496</v>
      </c>
      <c r="B1284" s="130" t="s">
        <v>27520</v>
      </c>
      <c r="C1284" s="130"/>
      <c r="D1284" s="130" t="s">
        <v>20826</v>
      </c>
      <c r="E1284" s="130" t="s">
        <v>27504</v>
      </c>
      <c r="F1284" s="130"/>
      <c r="G1284" s="129">
        <v>2014</v>
      </c>
      <c r="H1284" s="128">
        <v>70443.8</v>
      </c>
    </row>
    <row r="1285" spans="1:8" ht="24.75" customHeight="1">
      <c r="A1285" s="130" t="s">
        <v>27496</v>
      </c>
      <c r="B1285" s="130" t="s">
        <v>27519</v>
      </c>
      <c r="C1285" s="130"/>
      <c r="D1285" s="130" t="s">
        <v>20826</v>
      </c>
      <c r="E1285" s="130" t="s">
        <v>27518</v>
      </c>
      <c r="F1285" s="130"/>
      <c r="G1285" s="129">
        <v>2014</v>
      </c>
      <c r="H1285" s="128">
        <v>14000</v>
      </c>
    </row>
    <row r="1286" spans="1:8" ht="24.75" customHeight="1">
      <c r="A1286" s="130" t="s">
        <v>27496</v>
      </c>
      <c r="B1286" s="130" t="s">
        <v>10104</v>
      </c>
      <c r="C1286" s="130"/>
      <c r="D1286" s="130" t="s">
        <v>20826</v>
      </c>
      <c r="E1286" s="130" t="s">
        <v>27517</v>
      </c>
      <c r="F1286" s="130"/>
      <c r="G1286" s="129">
        <v>2014</v>
      </c>
      <c r="H1286" s="128">
        <v>1000</v>
      </c>
    </row>
    <row r="1287" spans="1:8" ht="24.75" customHeight="1">
      <c r="A1287" s="130" t="s">
        <v>27496</v>
      </c>
      <c r="B1287" s="130" t="s">
        <v>27516</v>
      </c>
      <c r="C1287" s="130"/>
      <c r="D1287" s="130" t="s">
        <v>20826</v>
      </c>
      <c r="E1287" s="130" t="s">
        <v>27512</v>
      </c>
      <c r="F1287" s="130"/>
      <c r="G1287" s="129">
        <v>2014</v>
      </c>
      <c r="H1287" s="128">
        <v>1522.8</v>
      </c>
    </row>
    <row r="1288" spans="1:8" ht="24.75" customHeight="1">
      <c r="A1288" s="130" t="s">
        <v>27496</v>
      </c>
      <c r="B1288" s="130" t="s">
        <v>27515</v>
      </c>
      <c r="C1288" s="130"/>
      <c r="D1288" s="130" t="s">
        <v>20826</v>
      </c>
      <c r="E1288" s="130" t="s">
        <v>27512</v>
      </c>
      <c r="F1288" s="130"/>
      <c r="G1288" s="129">
        <v>2014</v>
      </c>
      <c r="H1288" s="128">
        <v>5000</v>
      </c>
    </row>
    <row r="1289" spans="1:8" ht="24.75" customHeight="1">
      <c r="A1289" s="130" t="s">
        <v>27496</v>
      </c>
      <c r="B1289" s="130" t="s">
        <v>27514</v>
      </c>
      <c r="C1289" s="130"/>
      <c r="D1289" s="130" t="s">
        <v>20826</v>
      </c>
      <c r="E1289" s="130" t="s">
        <v>27512</v>
      </c>
      <c r="F1289" s="130"/>
      <c r="G1289" s="129">
        <v>2014</v>
      </c>
      <c r="H1289" s="128">
        <v>1079.5999999999999</v>
      </c>
    </row>
    <row r="1290" spans="1:8" ht="24.75" customHeight="1">
      <c r="A1290" s="130" t="s">
        <v>27496</v>
      </c>
      <c r="B1290" s="130" t="s">
        <v>27513</v>
      </c>
      <c r="C1290" s="130"/>
      <c r="D1290" s="130" t="s">
        <v>20826</v>
      </c>
      <c r="E1290" s="130" t="s">
        <v>27512</v>
      </c>
      <c r="F1290" s="130"/>
      <c r="G1290" s="129">
        <v>2014</v>
      </c>
      <c r="H1290" s="128">
        <v>6580.78</v>
      </c>
    </row>
    <row r="1291" spans="1:8" ht="24.75" customHeight="1">
      <c r="A1291" s="130" t="s">
        <v>27496</v>
      </c>
      <c r="B1291" s="130" t="s">
        <v>27511</v>
      </c>
      <c r="C1291" s="130"/>
      <c r="D1291" s="130" t="s">
        <v>20826</v>
      </c>
      <c r="E1291" s="130" t="s">
        <v>27504</v>
      </c>
      <c r="F1291" s="130"/>
      <c r="G1291" s="129">
        <v>2014</v>
      </c>
      <c r="H1291" s="128">
        <v>9682.36</v>
      </c>
    </row>
    <row r="1292" spans="1:8" ht="24.75" customHeight="1">
      <c r="A1292" s="130" t="s">
        <v>27496</v>
      </c>
      <c r="B1292" s="130" t="s">
        <v>27510</v>
      </c>
      <c r="C1292" s="130"/>
      <c r="D1292" s="130" t="s">
        <v>20826</v>
      </c>
      <c r="E1292" s="130" t="s">
        <v>27504</v>
      </c>
      <c r="F1292" s="130"/>
      <c r="G1292" s="129">
        <v>2014</v>
      </c>
      <c r="H1292" s="128">
        <v>17000</v>
      </c>
    </row>
    <row r="1293" spans="1:8" ht="24.75" customHeight="1">
      <c r="A1293" s="130" t="s">
        <v>27496</v>
      </c>
      <c r="B1293" s="130" t="s">
        <v>27509</v>
      </c>
      <c r="C1293" s="130"/>
      <c r="D1293" s="130" t="s">
        <v>20826</v>
      </c>
      <c r="E1293" s="130" t="s">
        <v>27504</v>
      </c>
      <c r="F1293" s="130"/>
      <c r="G1293" s="129">
        <v>2014</v>
      </c>
      <c r="H1293" s="128">
        <v>1000</v>
      </c>
    </row>
    <row r="1294" spans="1:8" ht="24.75" customHeight="1">
      <c r="A1294" s="130" t="s">
        <v>27496</v>
      </c>
      <c r="B1294" s="130" t="s">
        <v>27508</v>
      </c>
      <c r="C1294" s="130"/>
      <c r="D1294" s="130" t="s">
        <v>20826</v>
      </c>
      <c r="E1294" s="130" t="s">
        <v>27504</v>
      </c>
      <c r="F1294" s="130"/>
      <c r="G1294" s="129">
        <v>2014</v>
      </c>
      <c r="H1294" s="128">
        <v>6500</v>
      </c>
    </row>
    <row r="1295" spans="1:8" ht="24.75" customHeight="1">
      <c r="A1295" s="130" t="s">
        <v>27496</v>
      </c>
      <c r="B1295" s="130" t="s">
        <v>27507</v>
      </c>
      <c r="C1295" s="130"/>
      <c r="D1295" s="130" t="s">
        <v>20826</v>
      </c>
      <c r="E1295" s="130" t="s">
        <v>27504</v>
      </c>
      <c r="F1295" s="130"/>
      <c r="G1295" s="129">
        <v>2014</v>
      </c>
      <c r="H1295" s="128">
        <v>4579.34</v>
      </c>
    </row>
    <row r="1296" spans="1:8" ht="24.75" customHeight="1">
      <c r="A1296" s="130" t="s">
        <v>27496</v>
      </c>
      <c r="B1296" s="130" t="s">
        <v>27506</v>
      </c>
      <c r="C1296" s="130"/>
      <c r="D1296" s="130" t="s">
        <v>20826</v>
      </c>
      <c r="E1296" s="130" t="s">
        <v>27504</v>
      </c>
      <c r="F1296" s="130"/>
      <c r="G1296" s="129">
        <v>2014</v>
      </c>
      <c r="H1296" s="128">
        <v>5513.75</v>
      </c>
    </row>
    <row r="1297" spans="1:8" ht="24.75" customHeight="1">
      <c r="A1297" s="130" t="s">
        <v>27496</v>
      </c>
      <c r="B1297" s="130" t="s">
        <v>27505</v>
      </c>
      <c r="C1297" s="130"/>
      <c r="D1297" s="130" t="s">
        <v>20826</v>
      </c>
      <c r="E1297" s="130" t="s">
        <v>27504</v>
      </c>
      <c r="F1297" s="130"/>
      <c r="G1297" s="129">
        <v>2014</v>
      </c>
      <c r="H1297" s="128">
        <v>500</v>
      </c>
    </row>
    <row r="1298" spans="1:8" ht="24.75" customHeight="1">
      <c r="A1298" s="130" t="s">
        <v>27496</v>
      </c>
      <c r="B1298" s="130" t="s">
        <v>27503</v>
      </c>
      <c r="C1298" s="130"/>
      <c r="D1298" s="130" t="s">
        <v>20826</v>
      </c>
      <c r="E1298" s="130" t="s">
        <v>27501</v>
      </c>
      <c r="F1298" s="130"/>
      <c r="G1298" s="129">
        <v>2014</v>
      </c>
      <c r="H1298" s="128">
        <v>4420.01</v>
      </c>
    </row>
    <row r="1299" spans="1:8" ht="24.75" customHeight="1">
      <c r="A1299" s="130" t="s">
        <v>27496</v>
      </c>
      <c r="B1299" s="130" t="s">
        <v>27502</v>
      </c>
      <c r="C1299" s="130"/>
      <c r="D1299" s="130" t="s">
        <v>20826</v>
      </c>
      <c r="E1299" s="130" t="s">
        <v>27501</v>
      </c>
      <c r="F1299" s="130"/>
      <c r="G1299" s="129">
        <v>2014</v>
      </c>
      <c r="H1299" s="128">
        <v>1000</v>
      </c>
    </row>
    <row r="1300" spans="1:8" ht="24.75" customHeight="1">
      <c r="A1300" s="130" t="s">
        <v>27496</v>
      </c>
      <c r="B1300" s="130" t="s">
        <v>27500</v>
      </c>
      <c r="C1300" s="130"/>
      <c r="D1300" s="130" t="s">
        <v>20826</v>
      </c>
      <c r="E1300" s="130" t="s">
        <v>27499</v>
      </c>
      <c r="F1300" s="130"/>
      <c r="G1300" s="129">
        <v>2014</v>
      </c>
      <c r="H1300" s="128">
        <v>1000</v>
      </c>
    </row>
    <row r="1301" spans="1:8" ht="24.75" customHeight="1">
      <c r="A1301" s="130" t="s">
        <v>27496</v>
      </c>
      <c r="B1301" s="130" t="s">
        <v>24135</v>
      </c>
      <c r="C1301" s="130"/>
      <c r="D1301" s="130" t="s">
        <v>20826</v>
      </c>
      <c r="E1301" s="130" t="s">
        <v>27499</v>
      </c>
      <c r="F1301" s="130"/>
      <c r="G1301" s="129">
        <v>2014</v>
      </c>
      <c r="H1301" s="128">
        <v>2000</v>
      </c>
    </row>
    <row r="1302" spans="1:8" ht="24.75" customHeight="1">
      <c r="A1302" s="130" t="s">
        <v>27496</v>
      </c>
      <c r="B1302" s="130" t="s">
        <v>27498</v>
      </c>
      <c r="C1302" s="130"/>
      <c r="D1302" s="130" t="s">
        <v>20826</v>
      </c>
      <c r="E1302" s="130" t="s">
        <v>27497</v>
      </c>
      <c r="F1302" s="130"/>
      <c r="G1302" s="129">
        <v>2014</v>
      </c>
      <c r="H1302" s="128">
        <v>11924</v>
      </c>
    </row>
    <row r="1303" spans="1:8" ht="24.75" customHeight="1">
      <c r="A1303" s="130" t="s">
        <v>27496</v>
      </c>
      <c r="B1303" s="130" t="s">
        <v>27495</v>
      </c>
      <c r="C1303" s="130"/>
      <c r="D1303" s="130" t="s">
        <v>20826</v>
      </c>
      <c r="E1303" s="130" t="s">
        <v>27494</v>
      </c>
      <c r="F1303" s="130"/>
      <c r="G1303" s="129">
        <v>2014</v>
      </c>
      <c r="H1303" s="128">
        <v>149865.60000000001</v>
      </c>
    </row>
    <row r="1304" spans="1:8" ht="24.75" customHeight="1">
      <c r="A1304" s="130" t="s">
        <v>27474</v>
      </c>
      <c r="B1304" s="130" t="s">
        <v>27493</v>
      </c>
      <c r="C1304" s="130"/>
      <c r="D1304" s="130" t="s">
        <v>20781</v>
      </c>
      <c r="E1304" s="130" t="s">
        <v>1390</v>
      </c>
      <c r="F1304" s="130"/>
      <c r="G1304" s="129">
        <v>2014</v>
      </c>
      <c r="H1304" s="128">
        <v>17020.080000000002</v>
      </c>
    </row>
    <row r="1305" spans="1:8" ht="24.75" customHeight="1">
      <c r="A1305" s="130" t="s">
        <v>27474</v>
      </c>
      <c r="B1305" s="130" t="s">
        <v>27492</v>
      </c>
      <c r="C1305" s="130"/>
      <c r="D1305" s="130" t="s">
        <v>20781</v>
      </c>
      <c r="E1305" s="130" t="s">
        <v>1390</v>
      </c>
      <c r="F1305" s="130"/>
      <c r="G1305" s="129">
        <v>2014</v>
      </c>
      <c r="H1305" s="128">
        <v>8849.77</v>
      </c>
    </row>
    <row r="1306" spans="1:8" ht="24.75" customHeight="1">
      <c r="A1306" s="130" t="s">
        <v>27474</v>
      </c>
      <c r="B1306" s="130" t="s">
        <v>27491</v>
      </c>
      <c r="C1306" s="130"/>
      <c r="D1306" s="130" t="s">
        <v>20781</v>
      </c>
      <c r="E1306" s="130" t="s">
        <v>1390</v>
      </c>
      <c r="F1306" s="130"/>
      <c r="G1306" s="129">
        <v>2014</v>
      </c>
      <c r="H1306" s="128">
        <v>93690.880000000005</v>
      </c>
    </row>
    <row r="1307" spans="1:8" ht="24.75" customHeight="1">
      <c r="A1307" s="130" t="s">
        <v>27474</v>
      </c>
      <c r="B1307" s="130" t="s">
        <v>27490</v>
      </c>
      <c r="C1307" s="130"/>
      <c r="D1307" s="130" t="s">
        <v>20781</v>
      </c>
      <c r="E1307" s="130" t="s">
        <v>1390</v>
      </c>
      <c r="F1307" s="130"/>
      <c r="G1307" s="129">
        <v>2014</v>
      </c>
      <c r="H1307" s="128">
        <v>6000</v>
      </c>
    </row>
    <row r="1308" spans="1:8" ht="24.75" customHeight="1">
      <c r="A1308" s="130" t="s">
        <v>27474</v>
      </c>
      <c r="B1308" s="130" t="s">
        <v>27489</v>
      </c>
      <c r="C1308" s="130"/>
      <c r="D1308" s="130" t="s">
        <v>20781</v>
      </c>
      <c r="E1308" s="130" t="s">
        <v>1390</v>
      </c>
      <c r="F1308" s="130"/>
      <c r="G1308" s="129">
        <v>2014</v>
      </c>
      <c r="H1308" s="128">
        <v>4104.4799999999996</v>
      </c>
    </row>
    <row r="1309" spans="1:8" ht="24.75" customHeight="1">
      <c r="A1309" s="130" t="s">
        <v>27474</v>
      </c>
      <c r="B1309" s="130" t="s">
        <v>27488</v>
      </c>
      <c r="C1309" s="130"/>
      <c r="D1309" s="130" t="s">
        <v>20781</v>
      </c>
      <c r="E1309" s="130" t="s">
        <v>1390</v>
      </c>
      <c r="F1309" s="130"/>
      <c r="G1309" s="129">
        <v>2014</v>
      </c>
      <c r="H1309" s="128">
        <v>8650</v>
      </c>
    </row>
    <row r="1310" spans="1:8" ht="24.75" customHeight="1">
      <c r="A1310" s="130" t="s">
        <v>27474</v>
      </c>
      <c r="B1310" s="130" t="s">
        <v>27487</v>
      </c>
      <c r="C1310" s="130"/>
      <c r="D1310" s="130" t="s">
        <v>20781</v>
      </c>
      <c r="E1310" s="130" t="s">
        <v>1390</v>
      </c>
      <c r="F1310" s="130"/>
      <c r="G1310" s="129">
        <v>2014</v>
      </c>
      <c r="H1310" s="128">
        <v>6610.4</v>
      </c>
    </row>
    <row r="1311" spans="1:8" ht="24.75" customHeight="1">
      <c r="A1311" s="130" t="s">
        <v>27474</v>
      </c>
      <c r="B1311" s="130" t="s">
        <v>27486</v>
      </c>
      <c r="C1311" s="130"/>
      <c r="D1311" s="130" t="s">
        <v>20781</v>
      </c>
      <c r="E1311" s="130" t="s">
        <v>1390</v>
      </c>
      <c r="F1311" s="130"/>
      <c r="G1311" s="129">
        <v>2014</v>
      </c>
      <c r="H1311" s="128">
        <v>5000</v>
      </c>
    </row>
    <row r="1312" spans="1:8" ht="24.75" customHeight="1">
      <c r="A1312" s="130" t="s">
        <v>27474</v>
      </c>
      <c r="B1312" s="130" t="s">
        <v>1236</v>
      </c>
      <c r="C1312" s="130"/>
      <c r="D1312" s="130" t="s">
        <v>20781</v>
      </c>
      <c r="E1312" s="130" t="s">
        <v>1390</v>
      </c>
      <c r="F1312" s="130"/>
      <c r="G1312" s="129">
        <v>2014</v>
      </c>
      <c r="H1312" s="128">
        <v>4764.93</v>
      </c>
    </row>
    <row r="1313" spans="1:8" ht="24.75" customHeight="1">
      <c r="A1313" s="130" t="s">
        <v>27474</v>
      </c>
      <c r="B1313" s="130" t="s">
        <v>27485</v>
      </c>
      <c r="C1313" s="130"/>
      <c r="D1313" s="130" t="s">
        <v>20781</v>
      </c>
      <c r="E1313" s="130" t="s">
        <v>1390</v>
      </c>
      <c r="F1313" s="130"/>
      <c r="G1313" s="129">
        <v>2014</v>
      </c>
      <c r="H1313" s="128">
        <v>1000</v>
      </c>
    </row>
    <row r="1314" spans="1:8" ht="24.75" customHeight="1">
      <c r="A1314" s="130" t="s">
        <v>27474</v>
      </c>
      <c r="B1314" s="130" t="s">
        <v>27484</v>
      </c>
      <c r="C1314" s="130"/>
      <c r="D1314" s="130" t="s">
        <v>20781</v>
      </c>
      <c r="E1314" s="130" t="s">
        <v>1390</v>
      </c>
      <c r="F1314" s="130"/>
      <c r="G1314" s="129">
        <v>2014</v>
      </c>
      <c r="H1314" s="128">
        <v>12500</v>
      </c>
    </row>
    <row r="1315" spans="1:8" ht="24.75" customHeight="1">
      <c r="A1315" s="130" t="s">
        <v>27474</v>
      </c>
      <c r="B1315" s="130" t="s">
        <v>27483</v>
      </c>
      <c r="C1315" s="130"/>
      <c r="D1315" s="130" t="s">
        <v>20781</v>
      </c>
      <c r="E1315" s="130" t="s">
        <v>1390</v>
      </c>
      <c r="F1315" s="130"/>
      <c r="G1315" s="129">
        <v>2014</v>
      </c>
      <c r="H1315" s="128">
        <v>1202.5</v>
      </c>
    </row>
    <row r="1316" spans="1:8" ht="24.75" customHeight="1">
      <c r="A1316" s="130" t="s">
        <v>27474</v>
      </c>
      <c r="B1316" s="130" t="s">
        <v>27482</v>
      </c>
      <c r="C1316" s="130"/>
      <c r="D1316" s="130" t="s">
        <v>20781</v>
      </c>
      <c r="E1316" s="130" t="s">
        <v>1390</v>
      </c>
      <c r="F1316" s="130"/>
      <c r="G1316" s="129">
        <v>2014</v>
      </c>
      <c r="H1316" s="128">
        <v>1628.75</v>
      </c>
    </row>
    <row r="1317" spans="1:8" ht="24.75" customHeight="1">
      <c r="A1317" s="130" t="s">
        <v>27474</v>
      </c>
      <c r="B1317" s="130" t="s">
        <v>27481</v>
      </c>
      <c r="C1317" s="130"/>
      <c r="D1317" s="130" t="s">
        <v>20781</v>
      </c>
      <c r="E1317" s="130" t="s">
        <v>1390</v>
      </c>
      <c r="F1317" s="130"/>
      <c r="G1317" s="129">
        <v>2014</v>
      </c>
      <c r="H1317" s="128">
        <v>18184.439999999999</v>
      </c>
    </row>
    <row r="1318" spans="1:8" ht="24.75" customHeight="1">
      <c r="A1318" s="130" t="s">
        <v>27474</v>
      </c>
      <c r="B1318" s="130" t="s">
        <v>27480</v>
      </c>
      <c r="C1318" s="130"/>
      <c r="D1318" s="130" t="s">
        <v>20781</v>
      </c>
      <c r="E1318" s="130" t="s">
        <v>1390</v>
      </c>
      <c r="F1318" s="130"/>
      <c r="G1318" s="129">
        <v>2014</v>
      </c>
      <c r="H1318" s="128">
        <v>4570.08</v>
      </c>
    </row>
    <row r="1319" spans="1:8" ht="24.75" customHeight="1">
      <c r="A1319" s="130" t="s">
        <v>27474</v>
      </c>
      <c r="B1319" s="130" t="s">
        <v>27479</v>
      </c>
      <c r="C1319" s="130"/>
      <c r="D1319" s="130" t="s">
        <v>20781</v>
      </c>
      <c r="E1319" s="130" t="s">
        <v>1390</v>
      </c>
      <c r="F1319" s="130"/>
      <c r="G1319" s="129">
        <v>2014</v>
      </c>
      <c r="H1319" s="128">
        <v>53000</v>
      </c>
    </row>
    <row r="1320" spans="1:8" ht="24.75" customHeight="1">
      <c r="A1320" s="130" t="s">
        <v>27474</v>
      </c>
      <c r="B1320" s="130" t="s">
        <v>27478</v>
      </c>
      <c r="C1320" s="130"/>
      <c r="D1320" s="130" t="s">
        <v>20781</v>
      </c>
      <c r="E1320" s="130" t="s">
        <v>1390</v>
      </c>
      <c r="F1320" s="130"/>
      <c r="G1320" s="129">
        <v>2014</v>
      </c>
      <c r="H1320" s="128">
        <v>5925.87</v>
      </c>
    </row>
    <row r="1321" spans="1:8" ht="24.75" customHeight="1">
      <c r="A1321" s="130" t="s">
        <v>27474</v>
      </c>
      <c r="B1321" s="130" t="s">
        <v>27477</v>
      </c>
      <c r="C1321" s="130"/>
      <c r="D1321" s="130" t="s">
        <v>20781</v>
      </c>
      <c r="E1321" s="130" t="s">
        <v>1390</v>
      </c>
      <c r="F1321" s="130"/>
      <c r="G1321" s="129">
        <v>2014</v>
      </c>
      <c r="H1321" s="128">
        <v>1000</v>
      </c>
    </row>
    <row r="1322" spans="1:8" ht="24.75" customHeight="1">
      <c r="A1322" s="130" t="s">
        <v>27474</v>
      </c>
      <c r="B1322" s="130" t="s">
        <v>27476</v>
      </c>
      <c r="C1322" s="130"/>
      <c r="D1322" s="130" t="s">
        <v>20781</v>
      </c>
      <c r="E1322" s="130" t="s">
        <v>1390</v>
      </c>
      <c r="F1322" s="130"/>
      <c r="G1322" s="129">
        <v>2014</v>
      </c>
      <c r="H1322" s="128">
        <v>1500</v>
      </c>
    </row>
    <row r="1323" spans="1:8" ht="24.75" customHeight="1">
      <c r="A1323" s="130" t="s">
        <v>27474</v>
      </c>
      <c r="B1323" s="130" t="s">
        <v>27475</v>
      </c>
      <c r="C1323" s="130"/>
      <c r="D1323" s="130" t="s">
        <v>20781</v>
      </c>
      <c r="E1323" s="130" t="s">
        <v>1390</v>
      </c>
      <c r="F1323" s="130"/>
      <c r="G1323" s="129">
        <v>2014</v>
      </c>
      <c r="H1323" s="128">
        <v>1000</v>
      </c>
    </row>
    <row r="1324" spans="1:8" ht="24.75" customHeight="1">
      <c r="A1324" s="130" t="s">
        <v>27474</v>
      </c>
      <c r="B1324" s="130" t="s">
        <v>27473</v>
      </c>
      <c r="C1324" s="130"/>
      <c r="D1324" s="130" t="s">
        <v>20781</v>
      </c>
      <c r="E1324" s="130" t="s">
        <v>1390</v>
      </c>
      <c r="F1324" s="130"/>
      <c r="G1324" s="129">
        <v>2014</v>
      </c>
      <c r="H1324" s="128">
        <v>28632.83</v>
      </c>
    </row>
    <row r="1325" spans="1:8" ht="24.75" customHeight="1">
      <c r="A1325" s="130" t="s">
        <v>27418</v>
      </c>
      <c r="B1325" s="130" t="s">
        <v>27472</v>
      </c>
      <c r="C1325" s="130" t="s">
        <v>27471</v>
      </c>
      <c r="D1325" s="130" t="s">
        <v>21641</v>
      </c>
      <c r="E1325" s="130" t="s">
        <v>27470</v>
      </c>
      <c r="F1325" s="130" t="s">
        <v>27469</v>
      </c>
      <c r="G1325" s="129">
        <v>2014</v>
      </c>
      <c r="H1325" s="128">
        <v>8000</v>
      </c>
    </row>
    <row r="1326" spans="1:8" ht="24.75" customHeight="1">
      <c r="A1326" s="130" t="s">
        <v>27418</v>
      </c>
      <c r="B1326" s="130" t="s">
        <v>27468</v>
      </c>
      <c r="C1326" s="130">
        <v>91253504931</v>
      </c>
      <c r="D1326" s="130" t="s">
        <v>21641</v>
      </c>
      <c r="E1326" s="130" t="s">
        <v>27467</v>
      </c>
      <c r="F1326" s="130" t="s">
        <v>27466</v>
      </c>
      <c r="G1326" s="129">
        <v>2014</v>
      </c>
      <c r="H1326" s="128">
        <v>5000</v>
      </c>
    </row>
    <row r="1327" spans="1:8" ht="24.75" customHeight="1">
      <c r="A1327" s="130" t="s">
        <v>27418</v>
      </c>
      <c r="B1327" s="130" t="s">
        <v>27465</v>
      </c>
      <c r="C1327" s="130">
        <v>68447490601</v>
      </c>
      <c r="D1327" s="130" t="s">
        <v>21641</v>
      </c>
      <c r="E1327" s="130" t="s">
        <v>27464</v>
      </c>
      <c r="F1327" s="130" t="s">
        <v>27463</v>
      </c>
      <c r="G1327" s="129">
        <v>2014</v>
      </c>
      <c r="H1327" s="128">
        <v>15000</v>
      </c>
    </row>
    <row r="1328" spans="1:8" ht="24.75" customHeight="1">
      <c r="A1328" s="130" t="s">
        <v>27418</v>
      </c>
      <c r="B1328" s="130" t="s">
        <v>27462</v>
      </c>
      <c r="C1328" s="130">
        <v>48895464199</v>
      </c>
      <c r="D1328" s="130" t="s">
        <v>21641</v>
      </c>
      <c r="E1328" s="130" t="s">
        <v>27461</v>
      </c>
      <c r="F1328" s="130" t="s">
        <v>27434</v>
      </c>
      <c r="G1328" s="129">
        <v>2014</v>
      </c>
      <c r="H1328" s="128">
        <v>8000</v>
      </c>
    </row>
    <row r="1329" spans="1:8" ht="24.75" customHeight="1">
      <c r="A1329" s="130" t="s">
        <v>27418</v>
      </c>
      <c r="B1329" s="130" t="s">
        <v>27460</v>
      </c>
      <c r="C1329" s="130">
        <v>21789526550</v>
      </c>
      <c r="D1329" s="130" t="s">
        <v>21641</v>
      </c>
      <c r="E1329" s="130" t="s">
        <v>27459</v>
      </c>
      <c r="F1329" s="130" t="s">
        <v>27458</v>
      </c>
      <c r="G1329" s="129">
        <v>2014</v>
      </c>
      <c r="H1329" s="128">
        <v>15000</v>
      </c>
    </row>
    <row r="1330" spans="1:8" ht="24.75" customHeight="1">
      <c r="A1330" s="130" t="s">
        <v>27418</v>
      </c>
      <c r="B1330" s="130" t="s">
        <v>27457</v>
      </c>
      <c r="C1330" s="130">
        <v>59097326395</v>
      </c>
      <c r="D1330" s="130" t="s">
        <v>21641</v>
      </c>
      <c r="E1330" s="130" t="s">
        <v>27456</v>
      </c>
      <c r="F1330" s="130" t="s">
        <v>27455</v>
      </c>
      <c r="G1330" s="129">
        <v>2014</v>
      </c>
      <c r="H1330" s="128">
        <v>25700</v>
      </c>
    </row>
    <row r="1331" spans="1:8" ht="24.75" customHeight="1">
      <c r="A1331" s="130" t="s">
        <v>27418</v>
      </c>
      <c r="B1331" s="130" t="s">
        <v>27454</v>
      </c>
      <c r="C1331" s="130"/>
      <c r="D1331" s="130" t="s">
        <v>21641</v>
      </c>
      <c r="E1331" s="130" t="s">
        <v>27453</v>
      </c>
      <c r="F1331" s="130" t="s">
        <v>27452</v>
      </c>
      <c r="G1331" s="129">
        <v>2014</v>
      </c>
      <c r="H1331" s="128">
        <v>20000</v>
      </c>
    </row>
    <row r="1332" spans="1:8" ht="24.75" customHeight="1">
      <c r="A1332" s="130" t="s">
        <v>27418</v>
      </c>
      <c r="B1332" s="130" t="s">
        <v>27451</v>
      </c>
      <c r="C1332" s="130">
        <v>20337419649</v>
      </c>
      <c r="D1332" s="130" t="s">
        <v>21641</v>
      </c>
      <c r="E1332" s="130" t="s">
        <v>27450</v>
      </c>
      <c r="F1332" s="130" t="s">
        <v>27449</v>
      </c>
      <c r="G1332" s="129">
        <v>2014</v>
      </c>
      <c r="H1332" s="128">
        <v>5000</v>
      </c>
    </row>
    <row r="1333" spans="1:8" ht="24.75" customHeight="1">
      <c r="A1333" s="130" t="s">
        <v>27418</v>
      </c>
      <c r="B1333" s="130" t="s">
        <v>27448</v>
      </c>
      <c r="C1333" s="130">
        <v>29777140189</v>
      </c>
      <c r="D1333" s="130" t="s">
        <v>21641</v>
      </c>
      <c r="E1333" s="130" t="s">
        <v>27439</v>
      </c>
      <c r="F1333" s="130" t="s">
        <v>27447</v>
      </c>
      <c r="G1333" s="129">
        <v>2014</v>
      </c>
      <c r="H1333" s="128">
        <v>200000</v>
      </c>
    </row>
    <row r="1334" spans="1:8" ht="24.75" customHeight="1">
      <c r="A1334" s="130" t="s">
        <v>27418</v>
      </c>
      <c r="B1334" s="130" t="s">
        <v>27446</v>
      </c>
      <c r="C1334" s="130">
        <v>70064826420</v>
      </c>
      <c r="D1334" s="130" t="s">
        <v>21641</v>
      </c>
      <c r="E1334" s="130" t="s">
        <v>27439</v>
      </c>
      <c r="F1334" s="130" t="s">
        <v>27445</v>
      </c>
      <c r="G1334" s="129">
        <v>2014</v>
      </c>
      <c r="H1334" s="128">
        <v>5000</v>
      </c>
    </row>
    <row r="1335" spans="1:8" ht="24.75" customHeight="1">
      <c r="A1335" s="130" t="s">
        <v>27418</v>
      </c>
      <c r="B1335" s="130" t="s">
        <v>27444</v>
      </c>
      <c r="C1335" s="130">
        <v>45464171860</v>
      </c>
      <c r="D1335" s="130" t="s">
        <v>21641</v>
      </c>
      <c r="E1335" s="130" t="s">
        <v>27439</v>
      </c>
      <c r="F1335" s="130" t="s">
        <v>27443</v>
      </c>
      <c r="G1335" s="129">
        <v>2014</v>
      </c>
      <c r="H1335" s="128">
        <v>15000</v>
      </c>
    </row>
    <row r="1336" spans="1:8" ht="24.75" customHeight="1">
      <c r="A1336" s="130" t="s">
        <v>27418</v>
      </c>
      <c r="B1336" s="130" t="s">
        <v>27442</v>
      </c>
      <c r="C1336" s="130">
        <v>38725884273</v>
      </c>
      <c r="D1336" s="130" t="s">
        <v>21641</v>
      </c>
      <c r="E1336" s="130" t="s">
        <v>27439</v>
      </c>
      <c r="F1336" s="130" t="s">
        <v>27441</v>
      </c>
      <c r="G1336" s="129">
        <v>2014</v>
      </c>
      <c r="H1336" s="128">
        <v>20000</v>
      </c>
    </row>
    <row r="1337" spans="1:8" ht="24.75" customHeight="1">
      <c r="A1337" s="130" t="s">
        <v>27418</v>
      </c>
      <c r="B1337" s="130" t="s">
        <v>27440</v>
      </c>
      <c r="C1337" s="130"/>
      <c r="D1337" s="130" t="s">
        <v>21641</v>
      </c>
      <c r="E1337" s="130" t="s">
        <v>27439</v>
      </c>
      <c r="F1337" s="130" t="s">
        <v>27438</v>
      </c>
      <c r="G1337" s="129">
        <v>2014</v>
      </c>
      <c r="H1337" s="128">
        <v>5000</v>
      </c>
    </row>
    <row r="1338" spans="1:8" ht="24.75" customHeight="1">
      <c r="A1338" s="130" t="s">
        <v>27418</v>
      </c>
      <c r="B1338" s="130" t="s">
        <v>27437</v>
      </c>
      <c r="C1338" s="130"/>
      <c r="D1338" s="130" t="s">
        <v>21641</v>
      </c>
      <c r="E1338" s="130" t="s">
        <v>27425</v>
      </c>
      <c r="F1338" s="130" t="s">
        <v>27436</v>
      </c>
      <c r="G1338" s="129">
        <v>2014</v>
      </c>
      <c r="H1338" s="128">
        <v>7500</v>
      </c>
    </row>
    <row r="1339" spans="1:8" ht="24.75" customHeight="1">
      <c r="A1339" s="130" t="s">
        <v>27418</v>
      </c>
      <c r="B1339" s="130" t="s">
        <v>27435</v>
      </c>
      <c r="C1339" s="130"/>
      <c r="D1339" s="130" t="s">
        <v>21641</v>
      </c>
      <c r="E1339" s="130" t="s">
        <v>27425</v>
      </c>
      <c r="F1339" s="130" t="s">
        <v>27434</v>
      </c>
      <c r="G1339" s="129">
        <v>2014</v>
      </c>
      <c r="H1339" s="128">
        <v>3000</v>
      </c>
    </row>
    <row r="1340" spans="1:8" ht="24.75" customHeight="1">
      <c r="A1340" s="130" t="s">
        <v>27418</v>
      </c>
      <c r="B1340" s="130" t="s">
        <v>27433</v>
      </c>
      <c r="C1340" s="130"/>
      <c r="D1340" s="130" t="s">
        <v>21641</v>
      </c>
      <c r="E1340" s="130" t="s">
        <v>27432</v>
      </c>
      <c r="F1340" s="130" t="s">
        <v>27431</v>
      </c>
      <c r="G1340" s="129">
        <v>2014</v>
      </c>
      <c r="H1340" s="128">
        <v>1000</v>
      </c>
    </row>
    <row r="1341" spans="1:8" ht="24.75" customHeight="1">
      <c r="A1341" s="130" t="s">
        <v>27418</v>
      </c>
      <c r="B1341" s="130" t="s">
        <v>27430</v>
      </c>
      <c r="C1341" s="130">
        <v>72645349631</v>
      </c>
      <c r="D1341" s="130" t="s">
        <v>21641</v>
      </c>
      <c r="E1341" s="130" t="s">
        <v>27425</v>
      </c>
      <c r="F1341" s="130" t="s">
        <v>27429</v>
      </c>
      <c r="G1341" s="129">
        <v>2014</v>
      </c>
      <c r="H1341" s="128">
        <v>1000</v>
      </c>
    </row>
    <row r="1342" spans="1:8" ht="24.75" customHeight="1">
      <c r="A1342" s="130" t="s">
        <v>27418</v>
      </c>
      <c r="B1342" s="130" t="s">
        <v>27428</v>
      </c>
      <c r="C1342" s="130">
        <v>42375923237</v>
      </c>
      <c r="D1342" s="130" t="s">
        <v>21641</v>
      </c>
      <c r="E1342" s="130" t="s">
        <v>27425</v>
      </c>
      <c r="F1342" s="130" t="s">
        <v>27427</v>
      </c>
      <c r="G1342" s="129">
        <v>2014</v>
      </c>
      <c r="H1342" s="128">
        <v>1000</v>
      </c>
    </row>
    <row r="1343" spans="1:8" ht="24.75" customHeight="1">
      <c r="A1343" s="130" t="s">
        <v>27418</v>
      </c>
      <c r="B1343" s="130" t="s">
        <v>27426</v>
      </c>
      <c r="C1343" s="130">
        <v>62975024623</v>
      </c>
      <c r="D1343" s="130" t="s">
        <v>21641</v>
      </c>
      <c r="E1343" s="130" t="s">
        <v>27425</v>
      </c>
      <c r="F1343" s="130" t="s">
        <v>27424</v>
      </c>
      <c r="G1343" s="129">
        <v>2014</v>
      </c>
      <c r="H1343" s="128">
        <v>2000</v>
      </c>
    </row>
    <row r="1344" spans="1:8" ht="24.75" customHeight="1">
      <c r="A1344" s="130" t="s">
        <v>27418</v>
      </c>
      <c r="B1344" s="130" t="s">
        <v>27422</v>
      </c>
      <c r="C1344" s="130"/>
      <c r="D1344" s="130" t="s">
        <v>21641</v>
      </c>
      <c r="E1344" s="130" t="s">
        <v>27423</v>
      </c>
      <c r="F1344" s="130" t="s">
        <v>27422</v>
      </c>
      <c r="G1344" s="129">
        <v>2014</v>
      </c>
      <c r="H1344" s="128">
        <v>500</v>
      </c>
    </row>
    <row r="1345" spans="1:8" ht="24.75" customHeight="1">
      <c r="A1345" s="130" t="s">
        <v>27418</v>
      </c>
      <c r="B1345" s="130" t="s">
        <v>27421</v>
      </c>
      <c r="C1345" s="130">
        <v>10888670433</v>
      </c>
      <c r="D1345" s="130" t="s">
        <v>21641</v>
      </c>
      <c r="E1345" s="130" t="s">
        <v>27420</v>
      </c>
      <c r="F1345" s="130" t="s">
        <v>27419</v>
      </c>
      <c r="G1345" s="129">
        <v>2014</v>
      </c>
      <c r="H1345" s="128">
        <v>1500</v>
      </c>
    </row>
    <row r="1346" spans="1:8" ht="24.75" customHeight="1">
      <c r="A1346" s="130" t="s">
        <v>27418</v>
      </c>
      <c r="B1346" s="130" t="s">
        <v>27417</v>
      </c>
      <c r="C1346" s="130"/>
      <c r="D1346" s="130" t="s">
        <v>21641</v>
      </c>
      <c r="E1346" s="130" t="s">
        <v>27416</v>
      </c>
      <c r="F1346" s="130" t="s">
        <v>27415</v>
      </c>
      <c r="G1346" s="129">
        <v>2014</v>
      </c>
      <c r="H1346" s="128">
        <v>3000</v>
      </c>
    </row>
    <row r="1347" spans="1:8" ht="24.75" customHeight="1">
      <c r="A1347" s="130" t="s">
        <v>27400</v>
      </c>
      <c r="B1347" s="130" t="s">
        <v>27414</v>
      </c>
      <c r="C1347" s="130"/>
      <c r="D1347" s="130" t="s">
        <v>20729</v>
      </c>
      <c r="E1347" s="130" t="s">
        <v>27411</v>
      </c>
      <c r="F1347" s="130" t="s">
        <v>23303</v>
      </c>
      <c r="G1347" s="129">
        <v>2014</v>
      </c>
      <c r="H1347" s="128">
        <v>250</v>
      </c>
    </row>
    <row r="1348" spans="1:8" ht="24.75" customHeight="1">
      <c r="A1348" s="130" t="s">
        <v>27400</v>
      </c>
      <c r="B1348" s="130" t="s">
        <v>27413</v>
      </c>
      <c r="C1348" s="130"/>
      <c r="D1348" s="130" t="s">
        <v>20729</v>
      </c>
      <c r="E1348" s="130" t="s">
        <v>27411</v>
      </c>
      <c r="F1348" s="130" t="s">
        <v>23303</v>
      </c>
      <c r="G1348" s="129">
        <v>2014</v>
      </c>
      <c r="H1348" s="128">
        <v>3000</v>
      </c>
    </row>
    <row r="1349" spans="1:8" ht="24.75" customHeight="1">
      <c r="A1349" s="130" t="s">
        <v>27400</v>
      </c>
      <c r="B1349" s="130" t="s">
        <v>27412</v>
      </c>
      <c r="C1349" s="130"/>
      <c r="D1349" s="130" t="s">
        <v>20729</v>
      </c>
      <c r="E1349" s="130" t="s">
        <v>27411</v>
      </c>
      <c r="F1349" s="130" t="s">
        <v>23303</v>
      </c>
      <c r="G1349" s="129">
        <v>2014</v>
      </c>
      <c r="H1349" s="128">
        <v>2500</v>
      </c>
    </row>
    <row r="1350" spans="1:8" ht="24.75" customHeight="1">
      <c r="A1350" s="130" t="s">
        <v>27400</v>
      </c>
      <c r="B1350" s="130" t="s">
        <v>21553</v>
      </c>
      <c r="C1350" s="130"/>
      <c r="D1350" s="130" t="s">
        <v>20729</v>
      </c>
      <c r="E1350" s="130" t="s">
        <v>27410</v>
      </c>
      <c r="F1350" s="130" t="s">
        <v>23303</v>
      </c>
      <c r="G1350" s="129">
        <v>2014</v>
      </c>
      <c r="H1350" s="128">
        <v>2500</v>
      </c>
    </row>
    <row r="1351" spans="1:8" ht="24.75" customHeight="1">
      <c r="A1351" s="130" t="s">
        <v>27400</v>
      </c>
      <c r="B1351" s="130" t="s">
        <v>27409</v>
      </c>
      <c r="C1351" s="130"/>
      <c r="D1351" s="130" t="s">
        <v>20729</v>
      </c>
      <c r="E1351" s="130" t="s">
        <v>27407</v>
      </c>
      <c r="F1351" s="130" t="s">
        <v>23303</v>
      </c>
      <c r="G1351" s="129">
        <v>2014</v>
      </c>
      <c r="H1351" s="128">
        <v>1000</v>
      </c>
    </row>
    <row r="1352" spans="1:8" ht="24.75" customHeight="1">
      <c r="A1352" s="130" t="s">
        <v>27400</v>
      </c>
      <c r="B1352" s="130" t="s">
        <v>26317</v>
      </c>
      <c r="C1352" s="130"/>
      <c r="D1352" s="130" t="s">
        <v>20729</v>
      </c>
      <c r="E1352" s="130" t="s">
        <v>27407</v>
      </c>
      <c r="F1352" s="130" t="s">
        <v>23303</v>
      </c>
      <c r="G1352" s="129">
        <v>2014</v>
      </c>
      <c r="H1352" s="128">
        <v>500</v>
      </c>
    </row>
    <row r="1353" spans="1:8" ht="24.75" customHeight="1">
      <c r="A1353" s="130" t="s">
        <v>27400</v>
      </c>
      <c r="B1353" s="130" t="s">
        <v>27408</v>
      </c>
      <c r="C1353" s="130"/>
      <c r="D1353" s="130" t="s">
        <v>20729</v>
      </c>
      <c r="E1353" s="130" t="s">
        <v>27407</v>
      </c>
      <c r="F1353" s="130" t="s">
        <v>23303</v>
      </c>
      <c r="G1353" s="129">
        <v>2014</v>
      </c>
      <c r="H1353" s="128">
        <v>6500</v>
      </c>
    </row>
    <row r="1354" spans="1:8" ht="24.75" customHeight="1">
      <c r="A1354" s="130" t="s">
        <v>27400</v>
      </c>
      <c r="B1354" s="130" t="s">
        <v>27406</v>
      </c>
      <c r="C1354" s="130"/>
      <c r="D1354" s="130" t="s">
        <v>20729</v>
      </c>
      <c r="E1354" s="130" t="s">
        <v>8866</v>
      </c>
      <c r="F1354" s="130" t="s">
        <v>23303</v>
      </c>
      <c r="G1354" s="129">
        <v>2014</v>
      </c>
      <c r="H1354" s="128">
        <v>10000</v>
      </c>
    </row>
    <row r="1355" spans="1:8" ht="24.75" customHeight="1">
      <c r="A1355" s="130" t="s">
        <v>27400</v>
      </c>
      <c r="B1355" s="130" t="s">
        <v>27405</v>
      </c>
      <c r="C1355" s="130"/>
      <c r="D1355" s="130" t="s">
        <v>20729</v>
      </c>
      <c r="E1355" s="130" t="s">
        <v>8866</v>
      </c>
      <c r="F1355" s="130" t="s">
        <v>23303</v>
      </c>
      <c r="G1355" s="129">
        <v>2014</v>
      </c>
      <c r="H1355" s="128">
        <v>12500</v>
      </c>
    </row>
    <row r="1356" spans="1:8" ht="24.75" customHeight="1">
      <c r="A1356" s="130" t="s">
        <v>27400</v>
      </c>
      <c r="B1356" s="130" t="s">
        <v>27404</v>
      </c>
      <c r="C1356" s="130"/>
      <c r="D1356" s="130" t="s">
        <v>20729</v>
      </c>
      <c r="E1356" s="130" t="s">
        <v>8866</v>
      </c>
      <c r="F1356" s="130" t="s">
        <v>23303</v>
      </c>
      <c r="G1356" s="129">
        <v>2014</v>
      </c>
      <c r="H1356" s="128">
        <v>1000</v>
      </c>
    </row>
    <row r="1357" spans="1:8" ht="24.75" customHeight="1">
      <c r="A1357" s="130" t="s">
        <v>27400</v>
      </c>
      <c r="B1357" s="130" t="s">
        <v>27403</v>
      </c>
      <c r="C1357" s="130"/>
      <c r="D1357" s="130" t="s">
        <v>20729</v>
      </c>
      <c r="E1357" s="130" t="s">
        <v>8866</v>
      </c>
      <c r="F1357" s="130" t="s">
        <v>23303</v>
      </c>
      <c r="G1357" s="129">
        <v>2014</v>
      </c>
      <c r="H1357" s="128">
        <v>1000</v>
      </c>
    </row>
    <row r="1358" spans="1:8" ht="24.75" customHeight="1">
      <c r="A1358" s="130" t="s">
        <v>27400</v>
      </c>
      <c r="B1358" s="130" t="s">
        <v>27402</v>
      </c>
      <c r="C1358" s="130"/>
      <c r="D1358" s="130" t="s">
        <v>20729</v>
      </c>
      <c r="E1358" s="130" t="s">
        <v>27401</v>
      </c>
      <c r="F1358" s="130" t="s">
        <v>23303</v>
      </c>
      <c r="G1358" s="129">
        <v>2014</v>
      </c>
      <c r="H1358" s="128">
        <v>110629.98</v>
      </c>
    </row>
    <row r="1359" spans="1:8" ht="24.75" customHeight="1">
      <c r="A1359" s="130" t="s">
        <v>27400</v>
      </c>
      <c r="B1359" s="130" t="s">
        <v>27399</v>
      </c>
      <c r="C1359" s="130"/>
      <c r="D1359" s="130" t="s">
        <v>20729</v>
      </c>
      <c r="E1359" s="130" t="s">
        <v>8866</v>
      </c>
      <c r="F1359" s="130" t="s">
        <v>23303</v>
      </c>
      <c r="G1359" s="129">
        <v>2014</v>
      </c>
      <c r="H1359" s="128">
        <v>1000</v>
      </c>
    </row>
    <row r="1360" spans="1:8" ht="24.75" customHeight="1">
      <c r="A1360" s="130" t="s">
        <v>27374</v>
      </c>
      <c r="B1360" s="130" t="s">
        <v>27398</v>
      </c>
      <c r="C1360" s="130" t="s">
        <v>27397</v>
      </c>
      <c r="D1360" s="130" t="s">
        <v>21331</v>
      </c>
      <c r="E1360" s="130" t="s">
        <v>23759</v>
      </c>
      <c r="F1360" s="130"/>
      <c r="G1360" s="129">
        <v>2014</v>
      </c>
      <c r="H1360" s="128">
        <v>38695.31</v>
      </c>
    </row>
    <row r="1361" spans="1:8" ht="24.75" customHeight="1">
      <c r="A1361" s="130" t="s">
        <v>27374</v>
      </c>
      <c r="B1361" s="130" t="s">
        <v>27396</v>
      </c>
      <c r="C1361" s="130" t="s">
        <v>27395</v>
      </c>
      <c r="D1361" s="130" t="s">
        <v>21331</v>
      </c>
      <c r="E1361" s="130" t="s">
        <v>23759</v>
      </c>
      <c r="F1361" s="130"/>
      <c r="G1361" s="129">
        <v>2014</v>
      </c>
      <c r="H1361" s="128">
        <v>14200</v>
      </c>
    </row>
    <row r="1362" spans="1:8" ht="24.75" customHeight="1">
      <c r="A1362" s="130" t="s">
        <v>27374</v>
      </c>
      <c r="B1362" s="130" t="s">
        <v>27394</v>
      </c>
      <c r="C1362" s="130" t="s">
        <v>27393</v>
      </c>
      <c r="D1362" s="130" t="s">
        <v>21331</v>
      </c>
      <c r="E1362" s="130" t="s">
        <v>23759</v>
      </c>
      <c r="F1362" s="130"/>
      <c r="G1362" s="129">
        <v>2014</v>
      </c>
      <c r="H1362" s="128">
        <v>4500</v>
      </c>
    </row>
    <row r="1363" spans="1:8" ht="24.75" customHeight="1">
      <c r="A1363" s="130" t="s">
        <v>27374</v>
      </c>
      <c r="B1363" s="130" t="s">
        <v>27392</v>
      </c>
      <c r="C1363" s="130" t="s">
        <v>27391</v>
      </c>
      <c r="D1363" s="130" t="s">
        <v>21331</v>
      </c>
      <c r="E1363" s="130" t="s">
        <v>23759</v>
      </c>
      <c r="F1363" s="130"/>
      <c r="G1363" s="129">
        <v>2014</v>
      </c>
      <c r="H1363" s="128">
        <v>2500</v>
      </c>
    </row>
    <row r="1364" spans="1:8" ht="24.75" customHeight="1">
      <c r="A1364" s="130" t="s">
        <v>27374</v>
      </c>
      <c r="B1364" s="130" t="s">
        <v>27390</v>
      </c>
      <c r="C1364" s="130" t="s">
        <v>27389</v>
      </c>
      <c r="D1364" s="130" t="s">
        <v>21331</v>
      </c>
      <c r="E1364" s="130" t="s">
        <v>27371</v>
      </c>
      <c r="F1364" s="130"/>
      <c r="G1364" s="129">
        <v>2014</v>
      </c>
      <c r="H1364" s="128">
        <v>103000</v>
      </c>
    </row>
    <row r="1365" spans="1:8" ht="24.75" customHeight="1">
      <c r="A1365" s="130" t="s">
        <v>27374</v>
      </c>
      <c r="B1365" s="130" t="s">
        <v>27388</v>
      </c>
      <c r="C1365" s="130" t="s">
        <v>27387</v>
      </c>
      <c r="D1365" s="130" t="s">
        <v>21331</v>
      </c>
      <c r="E1365" s="130" t="s">
        <v>27386</v>
      </c>
      <c r="F1365" s="130"/>
      <c r="G1365" s="129">
        <v>2014</v>
      </c>
      <c r="H1365" s="128">
        <v>75000</v>
      </c>
    </row>
    <row r="1366" spans="1:8" ht="24.75" customHeight="1">
      <c r="A1366" s="130" t="s">
        <v>27374</v>
      </c>
      <c r="B1366" s="130" t="s">
        <v>27385</v>
      </c>
      <c r="C1366" s="130" t="s">
        <v>27384</v>
      </c>
      <c r="D1366" s="130" t="s">
        <v>21331</v>
      </c>
      <c r="E1366" s="130" t="s">
        <v>27383</v>
      </c>
      <c r="F1366" s="130"/>
      <c r="G1366" s="129">
        <v>2014</v>
      </c>
      <c r="H1366" s="128">
        <v>8000</v>
      </c>
    </row>
    <row r="1367" spans="1:8" ht="24.75" customHeight="1">
      <c r="A1367" s="130" t="s">
        <v>27374</v>
      </c>
      <c r="B1367" s="130" t="s">
        <v>27382</v>
      </c>
      <c r="C1367" s="130"/>
      <c r="D1367" s="130" t="s">
        <v>21331</v>
      </c>
      <c r="E1367" s="130" t="s">
        <v>27381</v>
      </c>
      <c r="F1367" s="130"/>
      <c r="G1367" s="129">
        <v>2014</v>
      </c>
      <c r="H1367" s="128">
        <v>6000</v>
      </c>
    </row>
    <row r="1368" spans="1:8" ht="24.75" customHeight="1">
      <c r="A1368" s="130" t="s">
        <v>27374</v>
      </c>
      <c r="B1368" s="130" t="s">
        <v>27380</v>
      </c>
      <c r="C1368" s="130"/>
      <c r="D1368" s="130" t="s">
        <v>21331</v>
      </c>
      <c r="E1368" s="130" t="s">
        <v>27379</v>
      </c>
      <c r="F1368" s="130"/>
      <c r="G1368" s="129">
        <v>2014</v>
      </c>
      <c r="H1368" s="128">
        <v>79429</v>
      </c>
    </row>
    <row r="1369" spans="1:8" ht="24.75" customHeight="1">
      <c r="A1369" s="130" t="s">
        <v>27374</v>
      </c>
      <c r="B1369" s="130" t="s">
        <v>27378</v>
      </c>
      <c r="C1369" s="130" t="s">
        <v>27377</v>
      </c>
      <c r="D1369" s="130" t="s">
        <v>21331</v>
      </c>
      <c r="E1369" s="130" t="s">
        <v>27371</v>
      </c>
      <c r="F1369" s="130"/>
      <c r="G1369" s="129">
        <v>2014</v>
      </c>
      <c r="H1369" s="128">
        <v>700</v>
      </c>
    </row>
    <row r="1370" spans="1:8" ht="24.75" customHeight="1">
      <c r="A1370" s="130" t="s">
        <v>27374</v>
      </c>
      <c r="B1370" s="130" t="s">
        <v>27376</v>
      </c>
      <c r="C1370" s="130" t="s">
        <v>27375</v>
      </c>
      <c r="D1370" s="130" t="s">
        <v>21331</v>
      </c>
      <c r="E1370" s="130" t="s">
        <v>27371</v>
      </c>
      <c r="F1370" s="130"/>
      <c r="G1370" s="129">
        <v>2014</v>
      </c>
      <c r="H1370" s="128">
        <v>1200</v>
      </c>
    </row>
    <row r="1371" spans="1:8" ht="24.75" customHeight="1">
      <c r="A1371" s="130" t="s">
        <v>27374</v>
      </c>
      <c r="B1371" s="130" t="s">
        <v>27373</v>
      </c>
      <c r="C1371" s="130" t="s">
        <v>27372</v>
      </c>
      <c r="D1371" s="130" t="s">
        <v>21331</v>
      </c>
      <c r="E1371" s="130" t="s">
        <v>27371</v>
      </c>
      <c r="F1371" s="130"/>
      <c r="G1371" s="129">
        <v>2014</v>
      </c>
      <c r="H1371" s="128">
        <v>700</v>
      </c>
    </row>
    <row r="1372" spans="1:8" ht="24.75" customHeight="1">
      <c r="A1372" s="130" t="s">
        <v>27342</v>
      </c>
      <c r="B1372" s="130" t="s">
        <v>27370</v>
      </c>
      <c r="C1372" s="130" t="s">
        <v>27369</v>
      </c>
      <c r="D1372" s="130" t="s">
        <v>20838</v>
      </c>
      <c r="E1372" s="130" t="s">
        <v>10123</v>
      </c>
      <c r="F1372" s="130" t="s">
        <v>27339</v>
      </c>
      <c r="G1372" s="129">
        <v>2014</v>
      </c>
      <c r="H1372" s="128">
        <v>6500</v>
      </c>
    </row>
    <row r="1373" spans="1:8" ht="24.75" customHeight="1">
      <c r="A1373" s="130" t="s">
        <v>27342</v>
      </c>
      <c r="B1373" s="130" t="s">
        <v>27368</v>
      </c>
      <c r="C1373" s="130" t="s">
        <v>27367</v>
      </c>
      <c r="D1373" s="130" t="s">
        <v>20838</v>
      </c>
      <c r="E1373" s="130" t="s">
        <v>23307</v>
      </c>
      <c r="F1373" s="130" t="s">
        <v>27339</v>
      </c>
      <c r="G1373" s="129">
        <v>2014</v>
      </c>
      <c r="H1373" s="128">
        <v>20000</v>
      </c>
    </row>
    <row r="1374" spans="1:8" ht="24.75" customHeight="1">
      <c r="A1374" s="130" t="s">
        <v>27342</v>
      </c>
      <c r="B1374" s="130" t="s">
        <v>27366</v>
      </c>
      <c r="C1374" s="130" t="s">
        <v>27365</v>
      </c>
      <c r="D1374" s="130" t="s">
        <v>20838</v>
      </c>
      <c r="E1374" s="130" t="s">
        <v>23307</v>
      </c>
      <c r="F1374" s="130" t="s">
        <v>27339</v>
      </c>
      <c r="G1374" s="129">
        <v>2014</v>
      </c>
      <c r="H1374" s="128">
        <v>6000</v>
      </c>
    </row>
    <row r="1375" spans="1:8" ht="24.75" customHeight="1">
      <c r="A1375" s="130" t="s">
        <v>27342</v>
      </c>
      <c r="B1375" s="130" t="s">
        <v>27364</v>
      </c>
      <c r="C1375" s="130" t="s">
        <v>27363</v>
      </c>
      <c r="D1375" s="130" t="s">
        <v>20838</v>
      </c>
      <c r="E1375" s="130" t="s">
        <v>23307</v>
      </c>
      <c r="F1375" s="130" t="s">
        <v>27339</v>
      </c>
      <c r="G1375" s="129">
        <v>2014</v>
      </c>
      <c r="H1375" s="128">
        <v>6000</v>
      </c>
    </row>
    <row r="1376" spans="1:8" ht="24.75" customHeight="1">
      <c r="A1376" s="130" t="s">
        <v>27342</v>
      </c>
      <c r="B1376" s="130" t="s">
        <v>27362</v>
      </c>
      <c r="C1376" s="130" t="s">
        <v>27361</v>
      </c>
      <c r="D1376" s="130" t="s">
        <v>20838</v>
      </c>
      <c r="E1376" s="130" t="s">
        <v>23307</v>
      </c>
      <c r="F1376" s="130" t="s">
        <v>27339</v>
      </c>
      <c r="G1376" s="129">
        <v>2014</v>
      </c>
      <c r="H1376" s="128">
        <v>6000</v>
      </c>
    </row>
    <row r="1377" spans="1:8" ht="24.75" customHeight="1">
      <c r="A1377" s="130" t="s">
        <v>27342</v>
      </c>
      <c r="B1377" s="130" t="s">
        <v>27360</v>
      </c>
      <c r="C1377" s="130"/>
      <c r="D1377" s="130" t="s">
        <v>20838</v>
      </c>
      <c r="E1377" s="130" t="s">
        <v>27359</v>
      </c>
      <c r="F1377" s="130" t="s">
        <v>27339</v>
      </c>
      <c r="G1377" s="129">
        <v>2014</v>
      </c>
      <c r="H1377" s="128">
        <v>8800</v>
      </c>
    </row>
    <row r="1378" spans="1:8" ht="24.75" customHeight="1">
      <c r="A1378" s="130" t="s">
        <v>27342</v>
      </c>
      <c r="B1378" s="130" t="s">
        <v>27358</v>
      </c>
      <c r="C1378" s="130" t="s">
        <v>27357</v>
      </c>
      <c r="D1378" s="130" t="s">
        <v>20838</v>
      </c>
      <c r="E1378" s="130" t="s">
        <v>27352</v>
      </c>
      <c r="F1378" s="130" t="s">
        <v>27339</v>
      </c>
      <c r="G1378" s="129">
        <v>2014</v>
      </c>
      <c r="H1378" s="128">
        <v>29000</v>
      </c>
    </row>
    <row r="1379" spans="1:8" ht="24.75" customHeight="1">
      <c r="A1379" s="130" t="s">
        <v>27342</v>
      </c>
      <c r="B1379" s="130" t="s">
        <v>27356</v>
      </c>
      <c r="C1379" s="130" t="s">
        <v>27355</v>
      </c>
      <c r="D1379" s="130" t="s">
        <v>20838</v>
      </c>
      <c r="E1379" s="130" t="s">
        <v>10123</v>
      </c>
      <c r="F1379" s="130" t="s">
        <v>27339</v>
      </c>
      <c r="G1379" s="129">
        <v>2014</v>
      </c>
      <c r="H1379" s="128">
        <v>5000</v>
      </c>
    </row>
    <row r="1380" spans="1:8" ht="24.75" customHeight="1">
      <c r="A1380" s="130" t="s">
        <v>27342</v>
      </c>
      <c r="B1380" s="130" t="s">
        <v>27354</v>
      </c>
      <c r="C1380" s="130" t="s">
        <v>23419</v>
      </c>
      <c r="D1380" s="130" t="s">
        <v>20838</v>
      </c>
      <c r="E1380" s="130" t="s">
        <v>27352</v>
      </c>
      <c r="F1380" s="130" t="s">
        <v>27339</v>
      </c>
      <c r="G1380" s="129">
        <v>2014</v>
      </c>
      <c r="H1380" s="128">
        <v>1500</v>
      </c>
    </row>
    <row r="1381" spans="1:8" ht="24.75" customHeight="1">
      <c r="A1381" s="130" t="s">
        <v>27342</v>
      </c>
      <c r="B1381" s="130" t="s">
        <v>27353</v>
      </c>
      <c r="C1381" s="130"/>
      <c r="D1381" s="130" t="s">
        <v>20838</v>
      </c>
      <c r="E1381" s="130" t="s">
        <v>27352</v>
      </c>
      <c r="F1381" s="130" t="s">
        <v>27339</v>
      </c>
      <c r="G1381" s="129">
        <v>2014</v>
      </c>
      <c r="H1381" s="128">
        <v>1000</v>
      </c>
    </row>
    <row r="1382" spans="1:8" ht="24.75" customHeight="1">
      <c r="A1382" s="130" t="s">
        <v>27342</v>
      </c>
      <c r="B1382" s="130" t="s">
        <v>27351</v>
      </c>
      <c r="C1382" s="130" t="s">
        <v>27350</v>
      </c>
      <c r="D1382" s="130" t="s">
        <v>20838</v>
      </c>
      <c r="E1382" s="130" t="s">
        <v>27349</v>
      </c>
      <c r="F1382" s="130" t="s">
        <v>27339</v>
      </c>
      <c r="G1382" s="129">
        <v>2014</v>
      </c>
      <c r="H1382" s="128">
        <v>4023.23</v>
      </c>
    </row>
    <row r="1383" spans="1:8" ht="24.75" customHeight="1">
      <c r="A1383" s="130" t="s">
        <v>27342</v>
      </c>
      <c r="B1383" s="130" t="s">
        <v>27348</v>
      </c>
      <c r="C1383" s="130" t="s">
        <v>27347</v>
      </c>
      <c r="D1383" s="130" t="s">
        <v>20838</v>
      </c>
      <c r="E1383" s="130" t="s">
        <v>27346</v>
      </c>
      <c r="F1383" s="130" t="s">
        <v>27339</v>
      </c>
      <c r="G1383" s="129">
        <v>2014</v>
      </c>
      <c r="H1383" s="128">
        <v>50000</v>
      </c>
    </row>
    <row r="1384" spans="1:8" ht="24.75" customHeight="1">
      <c r="A1384" s="130" t="s">
        <v>27342</v>
      </c>
      <c r="B1384" s="130" t="s">
        <v>27345</v>
      </c>
      <c r="C1384" s="130" t="s">
        <v>26882</v>
      </c>
      <c r="D1384" s="130" t="s">
        <v>20838</v>
      </c>
      <c r="E1384" s="130" t="s">
        <v>27340</v>
      </c>
      <c r="F1384" s="130" t="s">
        <v>27339</v>
      </c>
      <c r="G1384" s="129">
        <v>2014</v>
      </c>
      <c r="H1384" s="128">
        <v>500</v>
      </c>
    </row>
    <row r="1385" spans="1:8" ht="24.75" customHeight="1">
      <c r="A1385" s="130" t="s">
        <v>27342</v>
      </c>
      <c r="B1385" s="130" t="s">
        <v>27344</v>
      </c>
      <c r="C1385" s="130" t="s">
        <v>27343</v>
      </c>
      <c r="D1385" s="130" t="s">
        <v>20838</v>
      </c>
      <c r="E1385" s="130" t="s">
        <v>27340</v>
      </c>
      <c r="F1385" s="130" t="s">
        <v>27339</v>
      </c>
      <c r="G1385" s="129">
        <v>2014</v>
      </c>
      <c r="H1385" s="128">
        <v>500</v>
      </c>
    </row>
    <row r="1386" spans="1:8" ht="24.75" customHeight="1">
      <c r="A1386" s="130" t="s">
        <v>27342</v>
      </c>
      <c r="B1386" s="130" t="s">
        <v>27341</v>
      </c>
      <c r="C1386" s="130" t="s">
        <v>24569</v>
      </c>
      <c r="D1386" s="130" t="s">
        <v>20838</v>
      </c>
      <c r="E1386" s="130" t="s">
        <v>27340</v>
      </c>
      <c r="F1386" s="130" t="s">
        <v>27339</v>
      </c>
      <c r="G1386" s="129">
        <v>2014</v>
      </c>
      <c r="H1386" s="128">
        <v>500</v>
      </c>
    </row>
    <row r="1387" spans="1:8" ht="24.75" customHeight="1">
      <c r="A1387" s="130" t="s">
        <v>27324</v>
      </c>
      <c r="B1387" s="130" t="s">
        <v>27338</v>
      </c>
      <c r="C1387" s="130"/>
      <c r="D1387" s="130" t="s">
        <v>20944</v>
      </c>
      <c r="E1387" s="130" t="s">
        <v>1390</v>
      </c>
      <c r="F1387" s="130"/>
      <c r="G1387" s="129">
        <v>2014</v>
      </c>
      <c r="H1387" s="128">
        <v>63000</v>
      </c>
    </row>
    <row r="1388" spans="1:8" ht="24.75" customHeight="1">
      <c r="A1388" s="130" t="s">
        <v>27324</v>
      </c>
      <c r="B1388" s="130" t="s">
        <v>27337</v>
      </c>
      <c r="C1388" s="130"/>
      <c r="D1388" s="130" t="s">
        <v>20944</v>
      </c>
      <c r="E1388" s="130" t="s">
        <v>1390</v>
      </c>
      <c r="F1388" s="130"/>
      <c r="G1388" s="129">
        <v>2014</v>
      </c>
      <c r="H1388" s="128">
        <v>1000</v>
      </c>
    </row>
    <row r="1389" spans="1:8" ht="24.75" customHeight="1">
      <c r="A1389" s="130" t="s">
        <v>27324</v>
      </c>
      <c r="B1389" s="130" t="s">
        <v>27336</v>
      </c>
      <c r="C1389" s="130"/>
      <c r="D1389" s="130" t="s">
        <v>20944</v>
      </c>
      <c r="E1389" s="130" t="s">
        <v>1390</v>
      </c>
      <c r="F1389" s="130"/>
      <c r="G1389" s="129">
        <v>2014</v>
      </c>
      <c r="H1389" s="128">
        <v>7500</v>
      </c>
    </row>
    <row r="1390" spans="1:8" ht="24.75" customHeight="1">
      <c r="A1390" s="130" t="s">
        <v>27324</v>
      </c>
      <c r="B1390" s="130" t="s">
        <v>27335</v>
      </c>
      <c r="C1390" s="130"/>
      <c r="D1390" s="130" t="s">
        <v>20944</v>
      </c>
      <c r="E1390" s="130" t="s">
        <v>1390</v>
      </c>
      <c r="F1390" s="130"/>
      <c r="G1390" s="129">
        <v>2014</v>
      </c>
      <c r="H1390" s="128">
        <v>3000</v>
      </c>
    </row>
    <row r="1391" spans="1:8" ht="24.75" customHeight="1">
      <c r="A1391" s="130" t="s">
        <v>27324</v>
      </c>
      <c r="B1391" s="130" t="s">
        <v>22901</v>
      </c>
      <c r="C1391" s="130"/>
      <c r="D1391" s="130" t="s">
        <v>20944</v>
      </c>
      <c r="E1391" s="130" t="s">
        <v>1390</v>
      </c>
      <c r="F1391" s="130"/>
      <c r="G1391" s="129">
        <v>2014</v>
      </c>
      <c r="H1391" s="128">
        <v>3000</v>
      </c>
    </row>
    <row r="1392" spans="1:8" ht="24.75" customHeight="1">
      <c r="A1392" s="130" t="s">
        <v>27324</v>
      </c>
      <c r="B1392" s="130" t="s">
        <v>27334</v>
      </c>
      <c r="C1392" s="130"/>
      <c r="D1392" s="130" t="s">
        <v>20944</v>
      </c>
      <c r="E1392" s="130" t="s">
        <v>1390</v>
      </c>
      <c r="F1392" s="130"/>
      <c r="G1392" s="129">
        <v>2014</v>
      </c>
      <c r="H1392" s="128">
        <v>2000</v>
      </c>
    </row>
    <row r="1393" spans="1:8" ht="24.75" customHeight="1">
      <c r="A1393" s="130" t="s">
        <v>27324</v>
      </c>
      <c r="B1393" s="130" t="s">
        <v>27333</v>
      </c>
      <c r="C1393" s="130"/>
      <c r="D1393" s="130" t="s">
        <v>20944</v>
      </c>
      <c r="E1393" s="130" t="s">
        <v>1390</v>
      </c>
      <c r="F1393" s="130"/>
      <c r="G1393" s="129">
        <v>2014</v>
      </c>
      <c r="H1393" s="128">
        <v>4000</v>
      </c>
    </row>
    <row r="1394" spans="1:8" ht="24.75" customHeight="1">
      <c r="A1394" s="130" t="s">
        <v>27324</v>
      </c>
      <c r="B1394" s="130" t="s">
        <v>27332</v>
      </c>
      <c r="C1394" s="130"/>
      <c r="D1394" s="130" t="s">
        <v>20944</v>
      </c>
      <c r="E1394" s="130" t="s">
        <v>1390</v>
      </c>
      <c r="F1394" s="130"/>
      <c r="G1394" s="129">
        <v>2014</v>
      </c>
      <c r="H1394" s="128">
        <v>1000</v>
      </c>
    </row>
    <row r="1395" spans="1:8" ht="24.75" customHeight="1">
      <c r="A1395" s="130" t="s">
        <v>27324</v>
      </c>
      <c r="B1395" s="130" t="s">
        <v>27331</v>
      </c>
      <c r="C1395" s="130"/>
      <c r="D1395" s="130" t="s">
        <v>20944</v>
      </c>
      <c r="E1395" s="130" t="s">
        <v>1390</v>
      </c>
      <c r="F1395" s="130"/>
      <c r="G1395" s="129">
        <v>2014</v>
      </c>
      <c r="H1395" s="128">
        <v>1000</v>
      </c>
    </row>
    <row r="1396" spans="1:8" ht="24.75" customHeight="1">
      <c r="A1396" s="130" t="s">
        <v>27324</v>
      </c>
      <c r="B1396" s="130" t="s">
        <v>27330</v>
      </c>
      <c r="C1396" s="130"/>
      <c r="D1396" s="130" t="s">
        <v>20944</v>
      </c>
      <c r="E1396" s="130" t="s">
        <v>1390</v>
      </c>
      <c r="F1396" s="130"/>
      <c r="G1396" s="129">
        <v>2014</v>
      </c>
      <c r="H1396" s="128">
        <v>3000</v>
      </c>
    </row>
    <row r="1397" spans="1:8" ht="24.75" customHeight="1">
      <c r="A1397" s="130" t="s">
        <v>27324</v>
      </c>
      <c r="B1397" s="130" t="s">
        <v>27329</v>
      </c>
      <c r="C1397" s="130"/>
      <c r="D1397" s="130" t="s">
        <v>20944</v>
      </c>
      <c r="E1397" s="130" t="s">
        <v>1390</v>
      </c>
      <c r="F1397" s="130"/>
      <c r="G1397" s="129">
        <v>2014</v>
      </c>
      <c r="H1397" s="128">
        <v>1000</v>
      </c>
    </row>
    <row r="1398" spans="1:8" ht="24.75" customHeight="1">
      <c r="A1398" s="130" t="s">
        <v>27324</v>
      </c>
      <c r="B1398" s="130" t="s">
        <v>27328</v>
      </c>
      <c r="C1398" s="130"/>
      <c r="D1398" s="130" t="s">
        <v>20944</v>
      </c>
      <c r="E1398" s="130" t="s">
        <v>1390</v>
      </c>
      <c r="F1398" s="130"/>
      <c r="G1398" s="129">
        <v>2014</v>
      </c>
      <c r="H1398" s="128">
        <v>3000</v>
      </c>
    </row>
    <row r="1399" spans="1:8" ht="24.75" customHeight="1">
      <c r="A1399" s="130" t="s">
        <v>27324</v>
      </c>
      <c r="B1399" s="130" t="s">
        <v>27327</v>
      </c>
      <c r="C1399" s="130"/>
      <c r="D1399" s="130" t="s">
        <v>20944</v>
      </c>
      <c r="E1399" s="130" t="s">
        <v>1390</v>
      </c>
      <c r="F1399" s="130"/>
      <c r="G1399" s="129">
        <v>2014</v>
      </c>
      <c r="H1399" s="128">
        <v>1000</v>
      </c>
    </row>
    <row r="1400" spans="1:8" ht="24.75" customHeight="1">
      <c r="A1400" s="130" t="s">
        <v>27324</v>
      </c>
      <c r="B1400" s="130" t="s">
        <v>17976</v>
      </c>
      <c r="C1400" s="130"/>
      <c r="D1400" s="130" t="s">
        <v>20944</v>
      </c>
      <c r="E1400" s="130" t="s">
        <v>1390</v>
      </c>
      <c r="F1400" s="130"/>
      <c r="G1400" s="129">
        <v>2014</v>
      </c>
      <c r="H1400" s="128">
        <v>1000</v>
      </c>
    </row>
    <row r="1401" spans="1:8" ht="24.75" customHeight="1">
      <c r="A1401" s="130" t="s">
        <v>27324</v>
      </c>
      <c r="B1401" s="130" t="s">
        <v>27326</v>
      </c>
      <c r="C1401" s="130"/>
      <c r="D1401" s="130" t="s">
        <v>20944</v>
      </c>
      <c r="E1401" s="130" t="s">
        <v>1390</v>
      </c>
      <c r="F1401" s="130"/>
      <c r="G1401" s="129">
        <v>2014</v>
      </c>
      <c r="H1401" s="128">
        <v>5000</v>
      </c>
    </row>
    <row r="1402" spans="1:8" ht="24.75" customHeight="1">
      <c r="A1402" s="130" t="s">
        <v>27324</v>
      </c>
      <c r="B1402" s="130" t="s">
        <v>27325</v>
      </c>
      <c r="C1402" s="130"/>
      <c r="D1402" s="130" t="s">
        <v>20944</v>
      </c>
      <c r="E1402" s="130" t="s">
        <v>1390</v>
      </c>
      <c r="F1402" s="130"/>
      <c r="G1402" s="129">
        <v>2014</v>
      </c>
      <c r="H1402" s="128">
        <v>1000</v>
      </c>
    </row>
    <row r="1403" spans="1:8" ht="24.75" customHeight="1">
      <c r="A1403" s="130" t="s">
        <v>27324</v>
      </c>
      <c r="B1403" s="130" t="s">
        <v>27323</v>
      </c>
      <c r="C1403" s="130"/>
      <c r="D1403" s="130" t="s">
        <v>20944</v>
      </c>
      <c r="E1403" s="130" t="s">
        <v>1390</v>
      </c>
      <c r="F1403" s="130"/>
      <c r="G1403" s="129">
        <v>2014</v>
      </c>
      <c r="H1403" s="128">
        <v>5000</v>
      </c>
    </row>
    <row r="1404" spans="1:8" ht="24.75" customHeight="1">
      <c r="A1404" s="130" t="s">
        <v>27268</v>
      </c>
      <c r="B1404" s="130" t="s">
        <v>27322</v>
      </c>
      <c r="C1404" s="130" t="s">
        <v>27321</v>
      </c>
      <c r="D1404" s="130" t="s">
        <v>20944</v>
      </c>
      <c r="E1404" s="130" t="s">
        <v>1390</v>
      </c>
      <c r="F1404" s="130" t="s">
        <v>27320</v>
      </c>
      <c r="G1404" s="129">
        <v>2014</v>
      </c>
      <c r="H1404" s="128">
        <v>76000</v>
      </c>
    </row>
    <row r="1405" spans="1:8" ht="24.75" customHeight="1">
      <c r="A1405" s="130" t="s">
        <v>27268</v>
      </c>
      <c r="B1405" s="130" t="s">
        <v>27319</v>
      </c>
      <c r="C1405" s="130">
        <v>82479401719</v>
      </c>
      <c r="D1405" s="130" t="s">
        <v>20944</v>
      </c>
      <c r="E1405" s="130" t="s">
        <v>1390</v>
      </c>
      <c r="F1405" s="130" t="s">
        <v>27318</v>
      </c>
      <c r="G1405" s="129">
        <v>2014</v>
      </c>
      <c r="H1405" s="128">
        <v>15000</v>
      </c>
    </row>
    <row r="1406" spans="1:8" ht="24.75" customHeight="1">
      <c r="A1406" s="130" t="s">
        <v>27268</v>
      </c>
      <c r="B1406" s="130" t="s">
        <v>27317</v>
      </c>
      <c r="C1406" s="130"/>
      <c r="D1406" s="130" t="s">
        <v>20944</v>
      </c>
      <c r="E1406" s="130" t="s">
        <v>1390</v>
      </c>
      <c r="F1406" s="130" t="s">
        <v>27316</v>
      </c>
      <c r="G1406" s="129">
        <v>2014</v>
      </c>
      <c r="H1406" s="128">
        <v>2000</v>
      </c>
    </row>
    <row r="1407" spans="1:8" ht="24.75" customHeight="1">
      <c r="A1407" s="130" t="s">
        <v>27268</v>
      </c>
      <c r="B1407" s="130" t="s">
        <v>27315</v>
      </c>
      <c r="C1407" s="130"/>
      <c r="D1407" s="130" t="s">
        <v>20944</v>
      </c>
      <c r="E1407" s="130" t="s">
        <v>1390</v>
      </c>
      <c r="F1407" s="130" t="s">
        <v>27314</v>
      </c>
      <c r="G1407" s="129">
        <v>2014</v>
      </c>
      <c r="H1407" s="128">
        <v>5000</v>
      </c>
    </row>
    <row r="1408" spans="1:8" ht="24.75" customHeight="1">
      <c r="A1408" s="130" t="s">
        <v>27268</v>
      </c>
      <c r="B1408" s="130" t="s">
        <v>27313</v>
      </c>
      <c r="C1408" s="130"/>
      <c r="D1408" s="130" t="s">
        <v>20944</v>
      </c>
      <c r="E1408" s="130" t="s">
        <v>1390</v>
      </c>
      <c r="F1408" s="130" t="s">
        <v>27312</v>
      </c>
      <c r="G1408" s="129">
        <v>2014</v>
      </c>
      <c r="H1408" s="128">
        <v>2000</v>
      </c>
    </row>
    <row r="1409" spans="1:8" ht="24.75" customHeight="1">
      <c r="A1409" s="130" t="s">
        <v>27268</v>
      </c>
      <c r="B1409" s="130" t="s">
        <v>27311</v>
      </c>
      <c r="C1409" s="130">
        <v>37238250667</v>
      </c>
      <c r="D1409" s="130" t="s">
        <v>20944</v>
      </c>
      <c r="E1409" s="130" t="s">
        <v>1390</v>
      </c>
      <c r="F1409" s="130" t="s">
        <v>27310</v>
      </c>
      <c r="G1409" s="129">
        <v>2014</v>
      </c>
      <c r="H1409" s="128">
        <v>429000</v>
      </c>
    </row>
    <row r="1410" spans="1:8" ht="24.75" customHeight="1">
      <c r="A1410" s="130" t="s">
        <v>27268</v>
      </c>
      <c r="B1410" s="130" t="s">
        <v>27309</v>
      </c>
      <c r="C1410" s="130" t="s">
        <v>27308</v>
      </c>
      <c r="D1410" s="130" t="s">
        <v>20944</v>
      </c>
      <c r="E1410" s="130" t="s">
        <v>1390</v>
      </c>
      <c r="F1410" s="130" t="s">
        <v>27307</v>
      </c>
      <c r="G1410" s="129">
        <v>2014</v>
      </c>
      <c r="H1410" s="128">
        <v>100000</v>
      </c>
    </row>
    <row r="1411" spans="1:8" ht="24.75" customHeight="1">
      <c r="A1411" s="130" t="s">
        <v>27268</v>
      </c>
      <c r="B1411" s="130" t="s">
        <v>27306</v>
      </c>
      <c r="C1411" s="130">
        <v>54688908830</v>
      </c>
      <c r="D1411" s="130" t="s">
        <v>20944</v>
      </c>
      <c r="E1411" s="130" t="s">
        <v>1390</v>
      </c>
      <c r="F1411" s="130" t="s">
        <v>27305</v>
      </c>
      <c r="G1411" s="129">
        <v>2014</v>
      </c>
      <c r="H1411" s="128">
        <v>4000</v>
      </c>
    </row>
    <row r="1412" spans="1:8" ht="24.75" customHeight="1">
      <c r="A1412" s="130" t="s">
        <v>27268</v>
      </c>
      <c r="B1412" s="130" t="s">
        <v>27304</v>
      </c>
      <c r="C1412" s="130">
        <v>51292424201</v>
      </c>
      <c r="D1412" s="130" t="s">
        <v>20944</v>
      </c>
      <c r="E1412" s="130" t="s">
        <v>1390</v>
      </c>
      <c r="F1412" s="130" t="s">
        <v>27303</v>
      </c>
      <c r="G1412" s="129">
        <v>2014</v>
      </c>
      <c r="H1412" s="128">
        <v>127000</v>
      </c>
    </row>
    <row r="1413" spans="1:8" ht="24.75" customHeight="1">
      <c r="A1413" s="130" t="s">
        <v>27268</v>
      </c>
      <c r="B1413" s="130" t="s">
        <v>27302</v>
      </c>
      <c r="C1413" s="130"/>
      <c r="D1413" s="130" t="s">
        <v>20944</v>
      </c>
      <c r="E1413" s="130" t="s">
        <v>1390</v>
      </c>
      <c r="F1413" s="130" t="s">
        <v>27301</v>
      </c>
      <c r="G1413" s="129">
        <v>2014</v>
      </c>
      <c r="H1413" s="128">
        <v>8000</v>
      </c>
    </row>
    <row r="1414" spans="1:8" ht="24.75" customHeight="1">
      <c r="A1414" s="130" t="s">
        <v>27268</v>
      </c>
      <c r="B1414" s="130" t="s">
        <v>27300</v>
      </c>
      <c r="C1414" s="130"/>
      <c r="D1414" s="130" t="s">
        <v>20944</v>
      </c>
      <c r="E1414" s="130" t="s">
        <v>1390</v>
      </c>
      <c r="F1414" s="130" t="s">
        <v>27299</v>
      </c>
      <c r="G1414" s="129">
        <v>2014</v>
      </c>
      <c r="H1414" s="128">
        <v>2000</v>
      </c>
    </row>
    <row r="1415" spans="1:8" ht="24.75" customHeight="1">
      <c r="A1415" s="130" t="s">
        <v>27268</v>
      </c>
      <c r="B1415" s="130" t="s">
        <v>27298</v>
      </c>
      <c r="C1415" s="130"/>
      <c r="D1415" s="130" t="s">
        <v>20944</v>
      </c>
      <c r="E1415" s="130" t="s">
        <v>1390</v>
      </c>
      <c r="F1415" s="130" t="s">
        <v>27297</v>
      </c>
      <c r="G1415" s="129">
        <v>2014</v>
      </c>
      <c r="H1415" s="128">
        <v>10000</v>
      </c>
    </row>
    <row r="1416" spans="1:8" ht="24.75" customHeight="1">
      <c r="A1416" s="130" t="s">
        <v>27268</v>
      </c>
      <c r="B1416" s="130" t="s">
        <v>27296</v>
      </c>
      <c r="C1416" s="130"/>
      <c r="D1416" s="130" t="s">
        <v>20944</v>
      </c>
      <c r="E1416" s="130" t="s">
        <v>1390</v>
      </c>
      <c r="F1416" s="130" t="s">
        <v>27295</v>
      </c>
      <c r="G1416" s="129">
        <v>2014</v>
      </c>
      <c r="H1416" s="128">
        <v>3000</v>
      </c>
    </row>
    <row r="1417" spans="1:8" ht="24.75" customHeight="1">
      <c r="A1417" s="130" t="s">
        <v>27268</v>
      </c>
      <c r="B1417" s="130" t="s">
        <v>27294</v>
      </c>
      <c r="C1417" s="130">
        <v>44508828320</v>
      </c>
      <c r="D1417" s="130" t="s">
        <v>20944</v>
      </c>
      <c r="E1417" s="130" t="s">
        <v>1390</v>
      </c>
      <c r="F1417" s="130" t="s">
        <v>27293</v>
      </c>
      <c r="G1417" s="129">
        <v>2014</v>
      </c>
      <c r="H1417" s="128">
        <v>6000</v>
      </c>
    </row>
    <row r="1418" spans="1:8" ht="24.75" customHeight="1">
      <c r="A1418" s="130" t="s">
        <v>27268</v>
      </c>
      <c r="B1418" s="130" t="s">
        <v>27292</v>
      </c>
      <c r="C1418" s="130">
        <v>56242067509</v>
      </c>
      <c r="D1418" s="130" t="s">
        <v>20944</v>
      </c>
      <c r="E1418" s="130" t="s">
        <v>1390</v>
      </c>
      <c r="F1418" s="130" t="s">
        <v>27291</v>
      </c>
      <c r="G1418" s="129">
        <v>2014</v>
      </c>
      <c r="H1418" s="128">
        <v>32000</v>
      </c>
    </row>
    <row r="1419" spans="1:8" ht="24.75" customHeight="1">
      <c r="A1419" s="130" t="s">
        <v>27268</v>
      </c>
      <c r="B1419" s="130" t="s">
        <v>27290</v>
      </c>
      <c r="C1419" s="130"/>
      <c r="D1419" s="130" t="s">
        <v>20944</v>
      </c>
      <c r="E1419" s="130" t="s">
        <v>1390</v>
      </c>
      <c r="F1419" s="130" t="s">
        <v>27289</v>
      </c>
      <c r="G1419" s="129">
        <v>2014</v>
      </c>
      <c r="H1419" s="128">
        <v>6000</v>
      </c>
    </row>
    <row r="1420" spans="1:8" ht="24.75" customHeight="1">
      <c r="A1420" s="130" t="s">
        <v>27268</v>
      </c>
      <c r="B1420" s="130" t="s">
        <v>27288</v>
      </c>
      <c r="C1420" s="130">
        <v>82627939362</v>
      </c>
      <c r="D1420" s="130" t="s">
        <v>20944</v>
      </c>
      <c r="E1420" s="130" t="s">
        <v>1390</v>
      </c>
      <c r="F1420" s="130" t="s">
        <v>27287</v>
      </c>
      <c r="G1420" s="129">
        <v>2014</v>
      </c>
      <c r="H1420" s="128">
        <v>3000</v>
      </c>
    </row>
    <row r="1421" spans="1:8" ht="24.75" customHeight="1">
      <c r="A1421" s="130" t="s">
        <v>27268</v>
      </c>
      <c r="B1421" s="130" t="s">
        <v>27286</v>
      </c>
      <c r="C1421" s="130"/>
      <c r="D1421" s="130" t="s">
        <v>20944</v>
      </c>
      <c r="E1421" s="130" t="s">
        <v>1390</v>
      </c>
      <c r="F1421" s="130" t="s">
        <v>27285</v>
      </c>
      <c r="G1421" s="129">
        <v>2014</v>
      </c>
      <c r="H1421" s="128">
        <v>15000</v>
      </c>
    </row>
    <row r="1422" spans="1:8" ht="24.75" customHeight="1">
      <c r="A1422" s="130" t="s">
        <v>27268</v>
      </c>
      <c r="B1422" s="130" t="s">
        <v>27284</v>
      </c>
      <c r="C1422" s="130" t="s">
        <v>27283</v>
      </c>
      <c r="D1422" s="130" t="s">
        <v>20944</v>
      </c>
      <c r="E1422" s="130" t="s">
        <v>1390</v>
      </c>
      <c r="F1422" s="130" t="s">
        <v>27282</v>
      </c>
      <c r="G1422" s="129">
        <v>2014</v>
      </c>
      <c r="H1422" s="128">
        <v>7000</v>
      </c>
    </row>
    <row r="1423" spans="1:8" ht="24.75" customHeight="1">
      <c r="A1423" s="130" t="s">
        <v>27268</v>
      </c>
      <c r="B1423" s="130" t="s">
        <v>27281</v>
      </c>
      <c r="C1423" s="130">
        <v>13348657095</v>
      </c>
      <c r="D1423" s="130" t="s">
        <v>20944</v>
      </c>
      <c r="E1423" s="130" t="s">
        <v>1390</v>
      </c>
      <c r="F1423" s="130" t="s">
        <v>27280</v>
      </c>
      <c r="G1423" s="129">
        <v>2014</v>
      </c>
      <c r="H1423" s="128">
        <v>1000</v>
      </c>
    </row>
    <row r="1424" spans="1:8" ht="24.75" customHeight="1">
      <c r="A1424" s="130" t="s">
        <v>27268</v>
      </c>
      <c r="B1424" s="130" t="s">
        <v>27279</v>
      </c>
      <c r="C1424" s="130">
        <v>40955786873</v>
      </c>
      <c r="D1424" s="130" t="s">
        <v>20944</v>
      </c>
      <c r="E1424" s="130" t="s">
        <v>1390</v>
      </c>
      <c r="F1424" s="130" t="s">
        <v>27278</v>
      </c>
      <c r="G1424" s="129">
        <v>2014</v>
      </c>
      <c r="H1424" s="128">
        <v>1000</v>
      </c>
    </row>
    <row r="1425" spans="1:8" ht="24.75" customHeight="1">
      <c r="A1425" s="130" t="s">
        <v>27268</v>
      </c>
      <c r="B1425" s="130" t="s">
        <v>27277</v>
      </c>
      <c r="C1425" s="130"/>
      <c r="D1425" s="130" t="s">
        <v>20944</v>
      </c>
      <c r="E1425" s="130" t="s">
        <v>1390</v>
      </c>
      <c r="F1425" s="130" t="s">
        <v>27276</v>
      </c>
      <c r="G1425" s="129">
        <v>2014</v>
      </c>
      <c r="H1425" s="128">
        <v>1500</v>
      </c>
    </row>
    <row r="1426" spans="1:8" ht="24.75" customHeight="1">
      <c r="A1426" s="130" t="s">
        <v>27268</v>
      </c>
      <c r="B1426" s="130" t="s">
        <v>27275</v>
      </c>
      <c r="C1426" s="130">
        <v>10148053435</v>
      </c>
      <c r="D1426" s="130" t="s">
        <v>20944</v>
      </c>
      <c r="E1426" s="130" t="s">
        <v>1390</v>
      </c>
      <c r="F1426" s="130" t="s">
        <v>27274</v>
      </c>
      <c r="G1426" s="129">
        <v>2014</v>
      </c>
      <c r="H1426" s="128">
        <v>4000</v>
      </c>
    </row>
    <row r="1427" spans="1:8" ht="24.75" customHeight="1">
      <c r="A1427" s="130" t="s">
        <v>27268</v>
      </c>
      <c r="B1427" s="130" t="s">
        <v>27273</v>
      </c>
      <c r="C1427" s="130" t="s">
        <v>18912</v>
      </c>
      <c r="D1427" s="130" t="s">
        <v>20944</v>
      </c>
      <c r="E1427" s="130" t="s">
        <v>1390</v>
      </c>
      <c r="F1427" s="130" t="s">
        <v>2457</v>
      </c>
      <c r="G1427" s="129">
        <v>2014</v>
      </c>
      <c r="H1427" s="128">
        <v>1000</v>
      </c>
    </row>
    <row r="1428" spans="1:8" ht="24.75" customHeight="1">
      <c r="A1428" s="130" t="s">
        <v>27268</v>
      </c>
      <c r="B1428" s="130" t="s">
        <v>27272</v>
      </c>
      <c r="C1428" s="130">
        <v>24098046629</v>
      </c>
      <c r="D1428" s="130" t="s">
        <v>20944</v>
      </c>
      <c r="E1428" s="130" t="s">
        <v>1390</v>
      </c>
      <c r="F1428" s="130" t="s">
        <v>27271</v>
      </c>
      <c r="G1428" s="129">
        <v>2014</v>
      </c>
      <c r="H1428" s="128">
        <v>10000</v>
      </c>
    </row>
    <row r="1429" spans="1:8" ht="24.75" customHeight="1">
      <c r="A1429" s="130" t="s">
        <v>27268</v>
      </c>
      <c r="B1429" s="130" t="s">
        <v>27270</v>
      </c>
      <c r="C1429" s="130">
        <v>45896811646</v>
      </c>
      <c r="D1429" s="130" t="s">
        <v>20944</v>
      </c>
      <c r="E1429" s="130" t="s">
        <v>1390</v>
      </c>
      <c r="F1429" s="130" t="s">
        <v>27269</v>
      </c>
      <c r="G1429" s="129">
        <v>2014</v>
      </c>
      <c r="H1429" s="128">
        <v>29500</v>
      </c>
    </row>
    <row r="1430" spans="1:8" ht="24.75" customHeight="1">
      <c r="A1430" s="130" t="s">
        <v>27268</v>
      </c>
      <c r="B1430" s="130" t="s">
        <v>27267</v>
      </c>
      <c r="C1430" s="130">
        <v>86544097690</v>
      </c>
      <c r="D1430" s="130" t="s">
        <v>20944</v>
      </c>
      <c r="E1430" s="130" t="s">
        <v>1390</v>
      </c>
      <c r="F1430" s="130" t="s">
        <v>7216</v>
      </c>
      <c r="G1430" s="129">
        <v>2014</v>
      </c>
      <c r="H1430" s="128">
        <v>1000</v>
      </c>
    </row>
    <row r="1431" spans="1:8" ht="24.75" customHeight="1">
      <c r="A1431" s="130" t="s">
        <v>27230</v>
      </c>
      <c r="B1431" s="130" t="s">
        <v>27266</v>
      </c>
      <c r="C1431" s="130"/>
      <c r="D1431" s="130" t="s">
        <v>21641</v>
      </c>
      <c r="E1431" s="130" t="s">
        <v>1390</v>
      </c>
      <c r="F1431" s="130"/>
      <c r="G1431" s="129">
        <v>2014</v>
      </c>
      <c r="H1431" s="128">
        <v>131000</v>
      </c>
    </row>
    <row r="1432" spans="1:8" ht="24.75" customHeight="1">
      <c r="A1432" s="130" t="s">
        <v>27226</v>
      </c>
      <c r="B1432" s="130" t="s">
        <v>27265</v>
      </c>
      <c r="C1432" s="130"/>
      <c r="D1432" s="130" t="s">
        <v>21641</v>
      </c>
      <c r="E1432" s="130" t="s">
        <v>1390</v>
      </c>
      <c r="F1432" s="130"/>
      <c r="G1432" s="129">
        <v>2014</v>
      </c>
      <c r="H1432" s="128">
        <v>16000</v>
      </c>
    </row>
    <row r="1433" spans="1:8" ht="24.75" customHeight="1">
      <c r="A1433" s="130" t="s">
        <v>27226</v>
      </c>
      <c r="B1433" s="130" t="s">
        <v>27264</v>
      </c>
      <c r="C1433" s="130"/>
      <c r="D1433" s="130" t="s">
        <v>21641</v>
      </c>
      <c r="E1433" s="130" t="s">
        <v>1390</v>
      </c>
      <c r="F1433" s="130"/>
      <c r="G1433" s="129">
        <v>2014</v>
      </c>
      <c r="H1433" s="128">
        <v>40000</v>
      </c>
    </row>
    <row r="1434" spans="1:8" ht="24.75" customHeight="1">
      <c r="A1434" s="130" t="s">
        <v>27226</v>
      </c>
      <c r="B1434" s="130" t="s">
        <v>27263</v>
      </c>
      <c r="C1434" s="130"/>
      <c r="D1434" s="130" t="s">
        <v>21641</v>
      </c>
      <c r="E1434" s="130" t="s">
        <v>1390</v>
      </c>
      <c r="F1434" s="130"/>
      <c r="G1434" s="129">
        <v>2014</v>
      </c>
      <c r="H1434" s="128">
        <v>15000</v>
      </c>
    </row>
    <row r="1435" spans="1:8" ht="24.75" customHeight="1">
      <c r="A1435" s="130" t="s">
        <v>27230</v>
      </c>
      <c r="B1435" s="130" t="s">
        <v>27262</v>
      </c>
      <c r="C1435" s="130"/>
      <c r="D1435" s="130" t="s">
        <v>21641</v>
      </c>
      <c r="E1435" s="130" t="s">
        <v>1390</v>
      </c>
      <c r="F1435" s="130"/>
      <c r="G1435" s="129">
        <v>2014</v>
      </c>
      <c r="H1435" s="128">
        <v>25000</v>
      </c>
    </row>
    <row r="1436" spans="1:8" ht="24.75" customHeight="1">
      <c r="A1436" s="130" t="s">
        <v>27226</v>
      </c>
      <c r="B1436" s="130" t="s">
        <v>27261</v>
      </c>
      <c r="C1436" s="130"/>
      <c r="D1436" s="130" t="s">
        <v>21641</v>
      </c>
      <c r="E1436" s="130" t="s">
        <v>1390</v>
      </c>
      <c r="F1436" s="130"/>
      <c r="G1436" s="129">
        <v>2014</v>
      </c>
      <c r="H1436" s="128">
        <v>10000</v>
      </c>
    </row>
    <row r="1437" spans="1:8" ht="24.75" customHeight="1">
      <c r="A1437" s="130" t="s">
        <v>27230</v>
      </c>
      <c r="B1437" s="130" t="s">
        <v>27260</v>
      </c>
      <c r="C1437" s="130"/>
      <c r="D1437" s="130" t="s">
        <v>21641</v>
      </c>
      <c r="E1437" s="130" t="s">
        <v>1390</v>
      </c>
      <c r="F1437" s="130"/>
      <c r="G1437" s="129">
        <v>2014</v>
      </c>
      <c r="H1437" s="128">
        <v>10000</v>
      </c>
    </row>
    <row r="1438" spans="1:8" ht="24.75" customHeight="1">
      <c r="A1438" s="130" t="s">
        <v>27230</v>
      </c>
      <c r="B1438" s="130" t="s">
        <v>27259</v>
      </c>
      <c r="C1438" s="130"/>
      <c r="D1438" s="130" t="s">
        <v>21641</v>
      </c>
      <c r="E1438" s="130" t="s">
        <v>1390</v>
      </c>
      <c r="F1438" s="130"/>
      <c r="G1438" s="129">
        <v>2014</v>
      </c>
      <c r="H1438" s="128">
        <v>15000</v>
      </c>
    </row>
    <row r="1439" spans="1:8" ht="24.75" customHeight="1">
      <c r="A1439" s="130" t="s">
        <v>27230</v>
      </c>
      <c r="B1439" s="130" t="s">
        <v>27258</v>
      </c>
      <c r="C1439" s="130"/>
      <c r="D1439" s="130" t="s">
        <v>21641</v>
      </c>
      <c r="E1439" s="130" t="s">
        <v>1390</v>
      </c>
      <c r="F1439" s="130"/>
      <c r="G1439" s="129">
        <v>2014</v>
      </c>
      <c r="H1439" s="128">
        <v>22200</v>
      </c>
    </row>
    <row r="1440" spans="1:8" ht="24.75" customHeight="1">
      <c r="A1440" s="130" t="s">
        <v>27230</v>
      </c>
      <c r="B1440" s="130" t="s">
        <v>27257</v>
      </c>
      <c r="C1440" s="130"/>
      <c r="D1440" s="130" t="s">
        <v>21641</v>
      </c>
      <c r="E1440" s="130" t="s">
        <v>1390</v>
      </c>
      <c r="F1440" s="130"/>
      <c r="G1440" s="129">
        <v>2014</v>
      </c>
      <c r="H1440" s="128">
        <v>30000</v>
      </c>
    </row>
    <row r="1441" spans="1:8" ht="24.75" customHeight="1">
      <c r="A1441" s="130" t="s">
        <v>27230</v>
      </c>
      <c r="B1441" s="130" t="s">
        <v>27256</v>
      </c>
      <c r="C1441" s="130"/>
      <c r="D1441" s="130" t="s">
        <v>21641</v>
      </c>
      <c r="E1441" s="130" t="s">
        <v>1390</v>
      </c>
      <c r="F1441" s="130"/>
      <c r="G1441" s="129">
        <v>2014</v>
      </c>
      <c r="H1441" s="128">
        <v>30000</v>
      </c>
    </row>
    <row r="1442" spans="1:8" ht="24.75" customHeight="1">
      <c r="A1442" s="130" t="s">
        <v>27230</v>
      </c>
      <c r="B1442" s="130" t="s">
        <v>27255</v>
      </c>
      <c r="C1442" s="130"/>
      <c r="D1442" s="130" t="s">
        <v>21641</v>
      </c>
      <c r="E1442" s="130" t="s">
        <v>1390</v>
      </c>
      <c r="F1442" s="130"/>
      <c r="G1442" s="129">
        <v>2014</v>
      </c>
      <c r="H1442" s="128">
        <v>22000</v>
      </c>
    </row>
    <row r="1443" spans="1:8" ht="24.75" customHeight="1">
      <c r="A1443" s="130" t="s">
        <v>27230</v>
      </c>
      <c r="B1443" s="130" t="s">
        <v>27254</v>
      </c>
      <c r="C1443" s="130"/>
      <c r="D1443" s="130" t="s">
        <v>21641</v>
      </c>
      <c r="E1443" s="130" t="s">
        <v>1390</v>
      </c>
      <c r="F1443" s="130"/>
      <c r="G1443" s="129">
        <v>2014</v>
      </c>
      <c r="H1443" s="128">
        <v>3000</v>
      </c>
    </row>
    <row r="1444" spans="1:8" ht="24.75" customHeight="1">
      <c r="A1444" s="130" t="s">
        <v>27230</v>
      </c>
      <c r="B1444" s="130" t="s">
        <v>27253</v>
      </c>
      <c r="C1444" s="130"/>
      <c r="D1444" s="130" t="s">
        <v>21641</v>
      </c>
      <c r="E1444" s="130" t="s">
        <v>1390</v>
      </c>
      <c r="F1444" s="130"/>
      <c r="G1444" s="129">
        <v>2014</v>
      </c>
      <c r="H1444" s="128">
        <v>167123.12</v>
      </c>
    </row>
    <row r="1445" spans="1:8" ht="24.75" customHeight="1">
      <c r="A1445" s="130" t="s">
        <v>27230</v>
      </c>
      <c r="B1445" s="130" t="s">
        <v>27252</v>
      </c>
      <c r="C1445" s="130"/>
      <c r="D1445" s="130" t="s">
        <v>21641</v>
      </c>
      <c r="E1445" s="130" t="s">
        <v>1390</v>
      </c>
      <c r="F1445" s="130"/>
      <c r="G1445" s="129">
        <v>2014</v>
      </c>
      <c r="H1445" s="128">
        <v>70000</v>
      </c>
    </row>
    <row r="1446" spans="1:8" ht="24.75" customHeight="1">
      <c r="A1446" s="130" t="s">
        <v>27230</v>
      </c>
      <c r="B1446" s="130" t="s">
        <v>27251</v>
      </c>
      <c r="C1446" s="130"/>
      <c r="D1446" s="130" t="s">
        <v>21641</v>
      </c>
      <c r="E1446" s="130" t="s">
        <v>1390</v>
      </c>
      <c r="F1446" s="130"/>
      <c r="G1446" s="129">
        <v>2014</v>
      </c>
      <c r="H1446" s="128">
        <v>141000</v>
      </c>
    </row>
    <row r="1447" spans="1:8" ht="24.75" customHeight="1">
      <c r="A1447" s="130" t="s">
        <v>27230</v>
      </c>
      <c r="B1447" s="130" t="s">
        <v>27250</v>
      </c>
      <c r="C1447" s="130"/>
      <c r="D1447" s="130" t="s">
        <v>21641</v>
      </c>
      <c r="E1447" s="130" t="s">
        <v>1390</v>
      </c>
      <c r="F1447" s="130"/>
      <c r="G1447" s="129">
        <v>2014</v>
      </c>
      <c r="H1447" s="128">
        <v>5000</v>
      </c>
    </row>
    <row r="1448" spans="1:8" ht="24.75" customHeight="1">
      <c r="A1448" s="130" t="s">
        <v>27230</v>
      </c>
      <c r="B1448" s="130" t="s">
        <v>27249</v>
      </c>
      <c r="C1448" s="130"/>
      <c r="D1448" s="130" t="s">
        <v>21641</v>
      </c>
      <c r="E1448" s="130" t="s">
        <v>1390</v>
      </c>
      <c r="F1448" s="130"/>
      <c r="G1448" s="129">
        <v>2014</v>
      </c>
      <c r="H1448" s="128">
        <v>10000</v>
      </c>
    </row>
    <row r="1449" spans="1:8" ht="24.75" customHeight="1">
      <c r="A1449" s="130" t="s">
        <v>27230</v>
      </c>
      <c r="B1449" s="130" t="s">
        <v>27248</v>
      </c>
      <c r="C1449" s="130"/>
      <c r="D1449" s="130" t="s">
        <v>21641</v>
      </c>
      <c r="E1449" s="130" t="s">
        <v>1390</v>
      </c>
      <c r="F1449" s="130"/>
      <c r="G1449" s="129">
        <v>2014</v>
      </c>
      <c r="H1449" s="128">
        <v>45000</v>
      </c>
    </row>
    <row r="1450" spans="1:8" ht="24.75" customHeight="1">
      <c r="A1450" s="130" t="s">
        <v>27230</v>
      </c>
      <c r="B1450" s="130" t="s">
        <v>27247</v>
      </c>
      <c r="C1450" s="130"/>
      <c r="D1450" s="130" t="s">
        <v>21641</v>
      </c>
      <c r="E1450" s="130" t="s">
        <v>1390</v>
      </c>
      <c r="F1450" s="130"/>
      <c r="G1450" s="129">
        <v>2014</v>
      </c>
      <c r="H1450" s="128">
        <v>40000</v>
      </c>
    </row>
    <row r="1451" spans="1:8" ht="24.75" customHeight="1">
      <c r="A1451" s="130" t="s">
        <v>27230</v>
      </c>
      <c r="B1451" s="130" t="s">
        <v>27246</v>
      </c>
      <c r="C1451" s="130"/>
      <c r="D1451" s="130" t="s">
        <v>21641</v>
      </c>
      <c r="E1451" s="130" t="s">
        <v>1390</v>
      </c>
      <c r="F1451" s="130"/>
      <c r="G1451" s="129">
        <v>2014</v>
      </c>
      <c r="H1451" s="128">
        <v>15000</v>
      </c>
    </row>
    <row r="1452" spans="1:8" ht="24.75" customHeight="1">
      <c r="A1452" s="130" t="s">
        <v>27230</v>
      </c>
      <c r="B1452" s="130" t="s">
        <v>27245</v>
      </c>
      <c r="C1452" s="130"/>
      <c r="D1452" s="130" t="s">
        <v>21641</v>
      </c>
      <c r="E1452" s="130" t="s">
        <v>1390</v>
      </c>
      <c r="F1452" s="130"/>
      <c r="G1452" s="129">
        <v>2014</v>
      </c>
      <c r="H1452" s="128">
        <v>15000</v>
      </c>
    </row>
    <row r="1453" spans="1:8" ht="24.75" customHeight="1">
      <c r="A1453" s="130" t="s">
        <v>27230</v>
      </c>
      <c r="B1453" s="130" t="s">
        <v>27244</v>
      </c>
      <c r="C1453" s="130"/>
      <c r="D1453" s="130" t="s">
        <v>21641</v>
      </c>
      <c r="E1453" s="130" t="s">
        <v>1390</v>
      </c>
      <c r="F1453" s="130"/>
      <c r="G1453" s="129">
        <v>2014</v>
      </c>
      <c r="H1453" s="128">
        <v>3000</v>
      </c>
    </row>
    <row r="1454" spans="1:8" ht="24.75" customHeight="1">
      <c r="A1454" s="130" t="s">
        <v>27230</v>
      </c>
      <c r="B1454" s="130" t="s">
        <v>27243</v>
      </c>
      <c r="C1454" s="130"/>
      <c r="D1454" s="130" t="s">
        <v>21641</v>
      </c>
      <c r="E1454" s="130" t="s">
        <v>1390</v>
      </c>
      <c r="F1454" s="130"/>
      <c r="G1454" s="129">
        <v>2014</v>
      </c>
      <c r="H1454" s="128">
        <v>15000</v>
      </c>
    </row>
    <row r="1455" spans="1:8" ht="24.75" customHeight="1">
      <c r="A1455" s="130" t="s">
        <v>27230</v>
      </c>
      <c r="B1455" s="130" t="s">
        <v>27242</v>
      </c>
      <c r="C1455" s="130"/>
      <c r="D1455" s="130" t="s">
        <v>21641</v>
      </c>
      <c r="E1455" s="130" t="s">
        <v>1390</v>
      </c>
      <c r="F1455" s="130"/>
      <c r="G1455" s="129">
        <v>2014</v>
      </c>
      <c r="H1455" s="128">
        <v>5000</v>
      </c>
    </row>
    <row r="1456" spans="1:8" ht="24.75" customHeight="1">
      <c r="A1456" s="130" t="s">
        <v>27226</v>
      </c>
      <c r="B1456" s="130" t="s">
        <v>27241</v>
      </c>
      <c r="C1456" s="130"/>
      <c r="D1456" s="130" t="s">
        <v>21641</v>
      </c>
      <c r="E1456" s="130" t="s">
        <v>1390</v>
      </c>
      <c r="F1456" s="130"/>
      <c r="G1456" s="129">
        <v>2014</v>
      </c>
      <c r="H1456" s="128">
        <v>5000</v>
      </c>
    </row>
    <row r="1457" spans="1:8" ht="24.75" customHeight="1">
      <c r="A1457" s="130" t="s">
        <v>27230</v>
      </c>
      <c r="B1457" s="130" t="s">
        <v>27240</v>
      </c>
      <c r="C1457" s="130"/>
      <c r="D1457" s="130" t="s">
        <v>21641</v>
      </c>
      <c r="E1457" s="130" t="s">
        <v>1390</v>
      </c>
      <c r="F1457" s="130"/>
      <c r="G1457" s="129">
        <v>2014</v>
      </c>
      <c r="H1457" s="128">
        <v>3000</v>
      </c>
    </row>
    <row r="1458" spans="1:8" ht="24.75" customHeight="1">
      <c r="A1458" s="130" t="s">
        <v>27230</v>
      </c>
      <c r="B1458" s="130" t="s">
        <v>27239</v>
      </c>
      <c r="C1458" s="130"/>
      <c r="D1458" s="130" t="s">
        <v>21641</v>
      </c>
      <c r="E1458" s="130" t="s">
        <v>1390</v>
      </c>
      <c r="F1458" s="130"/>
      <c r="G1458" s="129">
        <v>2014</v>
      </c>
      <c r="H1458" s="128">
        <v>25000</v>
      </c>
    </row>
    <row r="1459" spans="1:8" ht="24.75" customHeight="1">
      <c r="A1459" s="130" t="s">
        <v>27230</v>
      </c>
      <c r="B1459" s="130" t="s">
        <v>27238</v>
      </c>
      <c r="C1459" s="130"/>
      <c r="D1459" s="130" t="s">
        <v>21641</v>
      </c>
      <c r="E1459" s="130" t="s">
        <v>1390</v>
      </c>
      <c r="F1459" s="130"/>
      <c r="G1459" s="129">
        <v>2014</v>
      </c>
      <c r="H1459" s="128">
        <v>8000</v>
      </c>
    </row>
    <row r="1460" spans="1:8" ht="24.75" customHeight="1">
      <c r="A1460" s="130" t="s">
        <v>27230</v>
      </c>
      <c r="B1460" s="130" t="s">
        <v>27237</v>
      </c>
      <c r="C1460" s="130"/>
      <c r="D1460" s="130" t="s">
        <v>21641</v>
      </c>
      <c r="E1460" s="130" t="s">
        <v>1390</v>
      </c>
      <c r="F1460" s="130"/>
      <c r="G1460" s="129">
        <v>2014</v>
      </c>
      <c r="H1460" s="128">
        <v>10000</v>
      </c>
    </row>
    <row r="1461" spans="1:8" ht="24.75" customHeight="1">
      <c r="A1461" s="130" t="s">
        <v>27230</v>
      </c>
      <c r="B1461" s="130" t="s">
        <v>27236</v>
      </c>
      <c r="C1461" s="130"/>
      <c r="D1461" s="130" t="s">
        <v>21641</v>
      </c>
      <c r="E1461" s="130" t="s">
        <v>1390</v>
      </c>
      <c r="F1461" s="130"/>
      <c r="G1461" s="129">
        <v>2014</v>
      </c>
      <c r="H1461" s="128">
        <v>10000</v>
      </c>
    </row>
    <row r="1462" spans="1:8" ht="24.75" customHeight="1">
      <c r="A1462" s="130" t="s">
        <v>27230</v>
      </c>
      <c r="B1462" s="130" t="s">
        <v>27235</v>
      </c>
      <c r="C1462" s="130"/>
      <c r="D1462" s="130" t="s">
        <v>21641</v>
      </c>
      <c r="E1462" s="130" t="s">
        <v>1390</v>
      </c>
      <c r="F1462" s="130"/>
      <c r="G1462" s="129">
        <v>2014</v>
      </c>
      <c r="H1462" s="128">
        <v>15000</v>
      </c>
    </row>
    <row r="1463" spans="1:8" ht="24.75" customHeight="1">
      <c r="A1463" s="130" t="s">
        <v>27230</v>
      </c>
      <c r="B1463" s="130" t="s">
        <v>27234</v>
      </c>
      <c r="C1463" s="130"/>
      <c r="D1463" s="130" t="s">
        <v>21641</v>
      </c>
      <c r="E1463" s="130" t="s">
        <v>1390</v>
      </c>
      <c r="F1463" s="130"/>
      <c r="G1463" s="129">
        <v>2014</v>
      </c>
      <c r="H1463" s="128">
        <v>3000</v>
      </c>
    </row>
    <row r="1464" spans="1:8" ht="24.75" customHeight="1">
      <c r="A1464" s="130" t="s">
        <v>27230</v>
      </c>
      <c r="B1464" s="130" t="s">
        <v>27233</v>
      </c>
      <c r="C1464" s="130"/>
      <c r="D1464" s="130" t="s">
        <v>21641</v>
      </c>
      <c r="E1464" s="130" t="s">
        <v>1390</v>
      </c>
      <c r="F1464" s="130"/>
      <c r="G1464" s="129">
        <v>2014</v>
      </c>
      <c r="H1464" s="128">
        <v>5000</v>
      </c>
    </row>
    <row r="1465" spans="1:8" ht="24.75" customHeight="1">
      <c r="A1465" s="130" t="s">
        <v>27230</v>
      </c>
      <c r="B1465" s="130" t="s">
        <v>27232</v>
      </c>
      <c r="C1465" s="130"/>
      <c r="D1465" s="130" t="s">
        <v>21641</v>
      </c>
      <c r="E1465" s="130" t="s">
        <v>1390</v>
      </c>
      <c r="F1465" s="130"/>
      <c r="G1465" s="129">
        <v>2014</v>
      </c>
      <c r="H1465" s="128">
        <v>3000</v>
      </c>
    </row>
    <row r="1466" spans="1:8" ht="24.75" customHeight="1">
      <c r="A1466" s="130" t="s">
        <v>27230</v>
      </c>
      <c r="B1466" s="130" t="s">
        <v>27231</v>
      </c>
      <c r="C1466" s="130"/>
      <c r="D1466" s="130" t="s">
        <v>21641</v>
      </c>
      <c r="E1466" s="130" t="s">
        <v>1390</v>
      </c>
      <c r="F1466" s="130"/>
      <c r="G1466" s="129">
        <v>2014</v>
      </c>
      <c r="H1466" s="128">
        <v>25000</v>
      </c>
    </row>
    <row r="1467" spans="1:8" ht="24.75" customHeight="1">
      <c r="A1467" s="130" t="s">
        <v>27230</v>
      </c>
      <c r="B1467" s="130" t="s">
        <v>27229</v>
      </c>
      <c r="C1467" s="130"/>
      <c r="D1467" s="130" t="s">
        <v>21641</v>
      </c>
      <c r="E1467" s="130" t="s">
        <v>1390</v>
      </c>
      <c r="F1467" s="130"/>
      <c r="G1467" s="129">
        <v>2014</v>
      </c>
      <c r="H1467" s="128">
        <v>55000</v>
      </c>
    </row>
    <row r="1468" spans="1:8" ht="24.75" customHeight="1">
      <c r="A1468" s="130" t="s">
        <v>27226</v>
      </c>
      <c r="B1468" s="130" t="s">
        <v>27228</v>
      </c>
      <c r="C1468" s="130"/>
      <c r="D1468" s="130" t="s">
        <v>21641</v>
      </c>
      <c r="E1468" s="130" t="s">
        <v>1390</v>
      </c>
      <c r="F1468" s="130"/>
      <c r="G1468" s="129">
        <v>2014</v>
      </c>
      <c r="H1468" s="128">
        <v>5000</v>
      </c>
    </row>
    <row r="1469" spans="1:8" ht="24.75" customHeight="1">
      <c r="A1469" s="130" t="s">
        <v>27226</v>
      </c>
      <c r="B1469" s="130" t="s">
        <v>27227</v>
      </c>
      <c r="C1469" s="130"/>
      <c r="D1469" s="130" t="s">
        <v>21641</v>
      </c>
      <c r="E1469" s="130" t="s">
        <v>1390</v>
      </c>
      <c r="F1469" s="130"/>
      <c r="G1469" s="129">
        <v>2014</v>
      </c>
      <c r="H1469" s="128">
        <v>46000</v>
      </c>
    </row>
    <row r="1470" spans="1:8" ht="24.75" customHeight="1">
      <c r="A1470" s="130" t="s">
        <v>27226</v>
      </c>
      <c r="B1470" s="130" t="s">
        <v>27225</v>
      </c>
      <c r="C1470" s="130"/>
      <c r="D1470" s="130" t="s">
        <v>21641</v>
      </c>
      <c r="E1470" s="130" t="s">
        <v>1390</v>
      </c>
      <c r="F1470" s="130"/>
      <c r="G1470" s="129">
        <v>2014</v>
      </c>
      <c r="H1470" s="128">
        <v>27000</v>
      </c>
    </row>
    <row r="1471" spans="1:8" ht="24.75" customHeight="1">
      <c r="A1471" s="130" t="s">
        <v>27230</v>
      </c>
      <c r="B1471" s="130" t="s">
        <v>27266</v>
      </c>
      <c r="C1471" s="130"/>
      <c r="D1471" s="130" t="s">
        <v>21641</v>
      </c>
      <c r="E1471" s="130" t="s">
        <v>1390</v>
      </c>
      <c r="F1471" s="130"/>
      <c r="G1471" s="129">
        <v>2014</v>
      </c>
      <c r="H1471" s="128">
        <v>131000</v>
      </c>
    </row>
    <row r="1472" spans="1:8" ht="24.75" customHeight="1">
      <c r="A1472" s="130" t="s">
        <v>27226</v>
      </c>
      <c r="B1472" s="130" t="s">
        <v>27265</v>
      </c>
      <c r="C1472" s="130"/>
      <c r="D1472" s="130" t="s">
        <v>21641</v>
      </c>
      <c r="E1472" s="130" t="s">
        <v>1390</v>
      </c>
      <c r="F1472" s="130"/>
      <c r="G1472" s="129">
        <v>2014</v>
      </c>
      <c r="H1472" s="128">
        <v>16000</v>
      </c>
    </row>
    <row r="1473" spans="1:8" ht="24.75" customHeight="1">
      <c r="A1473" s="130" t="s">
        <v>27226</v>
      </c>
      <c r="B1473" s="130" t="s">
        <v>27264</v>
      </c>
      <c r="C1473" s="130"/>
      <c r="D1473" s="130" t="s">
        <v>21641</v>
      </c>
      <c r="E1473" s="130" t="s">
        <v>1390</v>
      </c>
      <c r="F1473" s="130"/>
      <c r="G1473" s="129">
        <v>2014</v>
      </c>
      <c r="H1473" s="128">
        <v>40000</v>
      </c>
    </row>
    <row r="1474" spans="1:8" ht="24.75" customHeight="1">
      <c r="A1474" s="130" t="s">
        <v>27226</v>
      </c>
      <c r="B1474" s="130" t="s">
        <v>27263</v>
      </c>
      <c r="C1474" s="130"/>
      <c r="D1474" s="130" t="s">
        <v>21641</v>
      </c>
      <c r="E1474" s="130" t="s">
        <v>1390</v>
      </c>
      <c r="F1474" s="130"/>
      <c r="G1474" s="129">
        <v>2014</v>
      </c>
      <c r="H1474" s="128">
        <v>15000</v>
      </c>
    </row>
    <row r="1475" spans="1:8" ht="24.75" customHeight="1">
      <c r="A1475" s="130" t="s">
        <v>27230</v>
      </c>
      <c r="B1475" s="130" t="s">
        <v>27262</v>
      </c>
      <c r="C1475" s="130"/>
      <c r="D1475" s="130" t="s">
        <v>21641</v>
      </c>
      <c r="E1475" s="130" t="s">
        <v>1390</v>
      </c>
      <c r="F1475" s="130"/>
      <c r="G1475" s="129">
        <v>2014</v>
      </c>
      <c r="H1475" s="128">
        <v>25000</v>
      </c>
    </row>
    <row r="1476" spans="1:8" ht="24.75" customHeight="1">
      <c r="A1476" s="130" t="s">
        <v>27226</v>
      </c>
      <c r="B1476" s="130" t="s">
        <v>27261</v>
      </c>
      <c r="C1476" s="130"/>
      <c r="D1476" s="130" t="s">
        <v>21641</v>
      </c>
      <c r="E1476" s="130" t="s">
        <v>1390</v>
      </c>
      <c r="F1476" s="130"/>
      <c r="G1476" s="129">
        <v>2014</v>
      </c>
      <c r="H1476" s="128">
        <v>10000</v>
      </c>
    </row>
    <row r="1477" spans="1:8" ht="24.75" customHeight="1">
      <c r="A1477" s="130" t="s">
        <v>27230</v>
      </c>
      <c r="B1477" s="130" t="s">
        <v>27260</v>
      </c>
      <c r="C1477" s="130"/>
      <c r="D1477" s="130" t="s">
        <v>21641</v>
      </c>
      <c r="E1477" s="130" t="s">
        <v>1390</v>
      </c>
      <c r="F1477" s="130"/>
      <c r="G1477" s="129">
        <v>2014</v>
      </c>
      <c r="H1477" s="128">
        <v>10000</v>
      </c>
    </row>
    <row r="1478" spans="1:8" ht="24.75" customHeight="1">
      <c r="A1478" s="130" t="s">
        <v>27230</v>
      </c>
      <c r="B1478" s="130" t="s">
        <v>27259</v>
      </c>
      <c r="C1478" s="130"/>
      <c r="D1478" s="130" t="s">
        <v>21641</v>
      </c>
      <c r="E1478" s="130" t="s">
        <v>1390</v>
      </c>
      <c r="F1478" s="130"/>
      <c r="G1478" s="129">
        <v>2014</v>
      </c>
      <c r="H1478" s="128">
        <v>15000</v>
      </c>
    </row>
    <row r="1479" spans="1:8" ht="24.75" customHeight="1">
      <c r="A1479" s="130" t="s">
        <v>27230</v>
      </c>
      <c r="B1479" s="130" t="s">
        <v>27258</v>
      </c>
      <c r="C1479" s="130"/>
      <c r="D1479" s="130" t="s">
        <v>21641</v>
      </c>
      <c r="E1479" s="130" t="s">
        <v>1390</v>
      </c>
      <c r="F1479" s="130"/>
      <c r="G1479" s="129">
        <v>2014</v>
      </c>
      <c r="H1479" s="128">
        <v>22200</v>
      </c>
    </row>
    <row r="1480" spans="1:8" ht="24.75" customHeight="1">
      <c r="A1480" s="130" t="s">
        <v>27230</v>
      </c>
      <c r="B1480" s="130" t="s">
        <v>27257</v>
      </c>
      <c r="C1480" s="130"/>
      <c r="D1480" s="130" t="s">
        <v>21641</v>
      </c>
      <c r="E1480" s="130" t="s">
        <v>1390</v>
      </c>
      <c r="F1480" s="130"/>
      <c r="G1480" s="129">
        <v>2014</v>
      </c>
      <c r="H1480" s="128">
        <v>30000</v>
      </c>
    </row>
    <row r="1481" spans="1:8" ht="24.75" customHeight="1">
      <c r="A1481" s="130" t="s">
        <v>27230</v>
      </c>
      <c r="B1481" s="130" t="s">
        <v>27256</v>
      </c>
      <c r="C1481" s="130"/>
      <c r="D1481" s="130" t="s">
        <v>21641</v>
      </c>
      <c r="E1481" s="130" t="s">
        <v>1390</v>
      </c>
      <c r="F1481" s="130"/>
      <c r="G1481" s="129">
        <v>2014</v>
      </c>
      <c r="H1481" s="128">
        <v>30000</v>
      </c>
    </row>
    <row r="1482" spans="1:8" ht="24.75" customHeight="1">
      <c r="A1482" s="130" t="s">
        <v>27230</v>
      </c>
      <c r="B1482" s="130" t="s">
        <v>27255</v>
      </c>
      <c r="C1482" s="130"/>
      <c r="D1482" s="130" t="s">
        <v>21641</v>
      </c>
      <c r="E1482" s="130" t="s">
        <v>1390</v>
      </c>
      <c r="F1482" s="130"/>
      <c r="G1482" s="129">
        <v>2014</v>
      </c>
      <c r="H1482" s="128">
        <v>22000</v>
      </c>
    </row>
    <row r="1483" spans="1:8" ht="24.75" customHeight="1">
      <c r="A1483" s="130" t="s">
        <v>27230</v>
      </c>
      <c r="B1483" s="130" t="s">
        <v>27254</v>
      </c>
      <c r="C1483" s="130"/>
      <c r="D1483" s="130" t="s">
        <v>21641</v>
      </c>
      <c r="E1483" s="130" t="s">
        <v>1390</v>
      </c>
      <c r="F1483" s="130"/>
      <c r="G1483" s="129">
        <v>2014</v>
      </c>
      <c r="H1483" s="128">
        <v>3000</v>
      </c>
    </row>
    <row r="1484" spans="1:8" ht="24.75" customHeight="1">
      <c r="A1484" s="130" t="s">
        <v>27230</v>
      </c>
      <c r="B1484" s="130" t="s">
        <v>27253</v>
      </c>
      <c r="C1484" s="130"/>
      <c r="D1484" s="130" t="s">
        <v>21641</v>
      </c>
      <c r="E1484" s="130" t="s">
        <v>1390</v>
      </c>
      <c r="F1484" s="130"/>
      <c r="G1484" s="129">
        <v>2014</v>
      </c>
      <c r="H1484" s="128">
        <v>167123.12</v>
      </c>
    </row>
    <row r="1485" spans="1:8" ht="24.75" customHeight="1">
      <c r="A1485" s="130" t="s">
        <v>27230</v>
      </c>
      <c r="B1485" s="130" t="s">
        <v>27252</v>
      </c>
      <c r="C1485" s="130"/>
      <c r="D1485" s="130" t="s">
        <v>21641</v>
      </c>
      <c r="E1485" s="130" t="s">
        <v>1390</v>
      </c>
      <c r="F1485" s="130"/>
      <c r="G1485" s="129">
        <v>2014</v>
      </c>
      <c r="H1485" s="128">
        <v>70000</v>
      </c>
    </row>
    <row r="1486" spans="1:8" ht="24.75" customHeight="1">
      <c r="A1486" s="130" t="s">
        <v>27230</v>
      </c>
      <c r="B1486" s="130" t="s">
        <v>27251</v>
      </c>
      <c r="C1486" s="130"/>
      <c r="D1486" s="130" t="s">
        <v>21641</v>
      </c>
      <c r="E1486" s="130" t="s">
        <v>1390</v>
      </c>
      <c r="F1486" s="130"/>
      <c r="G1486" s="129">
        <v>2014</v>
      </c>
      <c r="H1486" s="128">
        <v>141000</v>
      </c>
    </row>
    <row r="1487" spans="1:8" ht="24.75" customHeight="1">
      <c r="A1487" s="130" t="s">
        <v>27230</v>
      </c>
      <c r="B1487" s="130" t="s">
        <v>27250</v>
      </c>
      <c r="C1487" s="130"/>
      <c r="D1487" s="130" t="s">
        <v>21641</v>
      </c>
      <c r="E1487" s="130" t="s">
        <v>1390</v>
      </c>
      <c r="F1487" s="130"/>
      <c r="G1487" s="129">
        <v>2014</v>
      </c>
      <c r="H1487" s="128">
        <v>5000</v>
      </c>
    </row>
    <row r="1488" spans="1:8" ht="24.75" customHeight="1">
      <c r="A1488" s="130" t="s">
        <v>27230</v>
      </c>
      <c r="B1488" s="130" t="s">
        <v>27249</v>
      </c>
      <c r="C1488" s="130"/>
      <c r="D1488" s="130" t="s">
        <v>21641</v>
      </c>
      <c r="E1488" s="130" t="s">
        <v>1390</v>
      </c>
      <c r="F1488" s="130"/>
      <c r="G1488" s="129">
        <v>2014</v>
      </c>
      <c r="H1488" s="128">
        <v>10000</v>
      </c>
    </row>
    <row r="1489" spans="1:8" ht="24.75" customHeight="1">
      <c r="A1489" s="130" t="s">
        <v>27230</v>
      </c>
      <c r="B1489" s="130" t="s">
        <v>27248</v>
      </c>
      <c r="C1489" s="130"/>
      <c r="D1489" s="130" t="s">
        <v>21641</v>
      </c>
      <c r="E1489" s="130" t="s">
        <v>1390</v>
      </c>
      <c r="F1489" s="130"/>
      <c r="G1489" s="129">
        <v>2014</v>
      </c>
      <c r="H1489" s="128">
        <v>45000</v>
      </c>
    </row>
    <row r="1490" spans="1:8" ht="24.75" customHeight="1">
      <c r="A1490" s="130" t="s">
        <v>27230</v>
      </c>
      <c r="B1490" s="130" t="s">
        <v>27247</v>
      </c>
      <c r="C1490" s="130"/>
      <c r="D1490" s="130" t="s">
        <v>21641</v>
      </c>
      <c r="E1490" s="130" t="s">
        <v>1390</v>
      </c>
      <c r="F1490" s="130"/>
      <c r="G1490" s="129">
        <v>2014</v>
      </c>
      <c r="H1490" s="128">
        <v>40000</v>
      </c>
    </row>
    <row r="1491" spans="1:8" ht="24.75" customHeight="1">
      <c r="A1491" s="130" t="s">
        <v>27230</v>
      </c>
      <c r="B1491" s="130" t="s">
        <v>27246</v>
      </c>
      <c r="C1491" s="130"/>
      <c r="D1491" s="130" t="s">
        <v>21641</v>
      </c>
      <c r="E1491" s="130" t="s">
        <v>1390</v>
      </c>
      <c r="F1491" s="130"/>
      <c r="G1491" s="129">
        <v>2014</v>
      </c>
      <c r="H1491" s="128">
        <v>15000</v>
      </c>
    </row>
    <row r="1492" spans="1:8" ht="24.75" customHeight="1">
      <c r="A1492" s="130" t="s">
        <v>27230</v>
      </c>
      <c r="B1492" s="130" t="s">
        <v>27245</v>
      </c>
      <c r="C1492" s="130"/>
      <c r="D1492" s="130" t="s">
        <v>21641</v>
      </c>
      <c r="E1492" s="130" t="s">
        <v>1390</v>
      </c>
      <c r="F1492" s="130"/>
      <c r="G1492" s="129">
        <v>2014</v>
      </c>
      <c r="H1492" s="128">
        <v>15000</v>
      </c>
    </row>
    <row r="1493" spans="1:8" ht="24.75" customHeight="1">
      <c r="A1493" s="130" t="s">
        <v>27230</v>
      </c>
      <c r="B1493" s="130" t="s">
        <v>27244</v>
      </c>
      <c r="C1493" s="130"/>
      <c r="D1493" s="130" t="s">
        <v>21641</v>
      </c>
      <c r="E1493" s="130" t="s">
        <v>1390</v>
      </c>
      <c r="F1493" s="130"/>
      <c r="G1493" s="129">
        <v>2014</v>
      </c>
      <c r="H1493" s="128">
        <v>3000</v>
      </c>
    </row>
    <row r="1494" spans="1:8" ht="24.75" customHeight="1">
      <c r="A1494" s="130" t="s">
        <v>27230</v>
      </c>
      <c r="B1494" s="130" t="s">
        <v>27243</v>
      </c>
      <c r="C1494" s="130"/>
      <c r="D1494" s="130" t="s">
        <v>21641</v>
      </c>
      <c r="E1494" s="130" t="s">
        <v>1390</v>
      </c>
      <c r="F1494" s="130"/>
      <c r="G1494" s="129">
        <v>2014</v>
      </c>
      <c r="H1494" s="128">
        <v>15000</v>
      </c>
    </row>
    <row r="1495" spans="1:8" ht="24.75" customHeight="1">
      <c r="A1495" s="130" t="s">
        <v>27230</v>
      </c>
      <c r="B1495" s="130" t="s">
        <v>27242</v>
      </c>
      <c r="C1495" s="130"/>
      <c r="D1495" s="130" t="s">
        <v>21641</v>
      </c>
      <c r="E1495" s="130" t="s">
        <v>1390</v>
      </c>
      <c r="F1495" s="130"/>
      <c r="G1495" s="129">
        <v>2014</v>
      </c>
      <c r="H1495" s="128">
        <v>5000</v>
      </c>
    </row>
    <row r="1496" spans="1:8" ht="24.75" customHeight="1">
      <c r="A1496" s="130" t="s">
        <v>27226</v>
      </c>
      <c r="B1496" s="130" t="s">
        <v>27241</v>
      </c>
      <c r="C1496" s="130"/>
      <c r="D1496" s="130" t="s">
        <v>21641</v>
      </c>
      <c r="E1496" s="130" t="s">
        <v>1390</v>
      </c>
      <c r="F1496" s="130"/>
      <c r="G1496" s="129">
        <v>2014</v>
      </c>
      <c r="H1496" s="128">
        <v>5000</v>
      </c>
    </row>
    <row r="1497" spans="1:8" ht="24.75" customHeight="1">
      <c r="A1497" s="130" t="s">
        <v>27230</v>
      </c>
      <c r="B1497" s="130" t="s">
        <v>27240</v>
      </c>
      <c r="C1497" s="130"/>
      <c r="D1497" s="130" t="s">
        <v>21641</v>
      </c>
      <c r="E1497" s="130" t="s">
        <v>1390</v>
      </c>
      <c r="F1497" s="130"/>
      <c r="G1497" s="129">
        <v>2014</v>
      </c>
      <c r="H1497" s="128">
        <v>3000</v>
      </c>
    </row>
    <row r="1498" spans="1:8" ht="24.75" customHeight="1">
      <c r="A1498" s="130" t="s">
        <v>27230</v>
      </c>
      <c r="B1498" s="130" t="s">
        <v>27239</v>
      </c>
      <c r="C1498" s="130"/>
      <c r="D1498" s="130" t="s">
        <v>21641</v>
      </c>
      <c r="E1498" s="130" t="s">
        <v>1390</v>
      </c>
      <c r="F1498" s="130"/>
      <c r="G1498" s="129">
        <v>2014</v>
      </c>
      <c r="H1498" s="128">
        <v>25000</v>
      </c>
    </row>
    <row r="1499" spans="1:8" ht="24.75" customHeight="1">
      <c r="A1499" s="130" t="s">
        <v>27230</v>
      </c>
      <c r="B1499" s="130" t="s">
        <v>27238</v>
      </c>
      <c r="C1499" s="130"/>
      <c r="D1499" s="130" t="s">
        <v>21641</v>
      </c>
      <c r="E1499" s="130" t="s">
        <v>1390</v>
      </c>
      <c r="F1499" s="130"/>
      <c r="G1499" s="129">
        <v>2014</v>
      </c>
      <c r="H1499" s="128">
        <v>8000</v>
      </c>
    </row>
    <row r="1500" spans="1:8" ht="24.75" customHeight="1">
      <c r="A1500" s="130" t="s">
        <v>27230</v>
      </c>
      <c r="B1500" s="130" t="s">
        <v>27237</v>
      </c>
      <c r="C1500" s="130"/>
      <c r="D1500" s="130" t="s">
        <v>21641</v>
      </c>
      <c r="E1500" s="130" t="s">
        <v>1390</v>
      </c>
      <c r="F1500" s="130"/>
      <c r="G1500" s="129">
        <v>2014</v>
      </c>
      <c r="H1500" s="128">
        <v>10000</v>
      </c>
    </row>
    <row r="1501" spans="1:8" ht="24.75" customHeight="1">
      <c r="A1501" s="130" t="s">
        <v>27230</v>
      </c>
      <c r="B1501" s="130" t="s">
        <v>27236</v>
      </c>
      <c r="C1501" s="130"/>
      <c r="D1501" s="130" t="s">
        <v>21641</v>
      </c>
      <c r="E1501" s="130" t="s">
        <v>1390</v>
      </c>
      <c r="F1501" s="130"/>
      <c r="G1501" s="129">
        <v>2014</v>
      </c>
      <c r="H1501" s="128">
        <v>10000</v>
      </c>
    </row>
    <row r="1502" spans="1:8" ht="24.75" customHeight="1">
      <c r="A1502" s="130" t="s">
        <v>27230</v>
      </c>
      <c r="B1502" s="130" t="s">
        <v>27235</v>
      </c>
      <c r="C1502" s="130"/>
      <c r="D1502" s="130" t="s">
        <v>21641</v>
      </c>
      <c r="E1502" s="130" t="s">
        <v>1390</v>
      </c>
      <c r="F1502" s="130"/>
      <c r="G1502" s="129">
        <v>2014</v>
      </c>
      <c r="H1502" s="128">
        <v>15000</v>
      </c>
    </row>
    <row r="1503" spans="1:8" ht="24.75" customHeight="1">
      <c r="A1503" s="130" t="s">
        <v>27230</v>
      </c>
      <c r="B1503" s="130" t="s">
        <v>27234</v>
      </c>
      <c r="C1503" s="130"/>
      <c r="D1503" s="130" t="s">
        <v>21641</v>
      </c>
      <c r="E1503" s="130" t="s">
        <v>1390</v>
      </c>
      <c r="F1503" s="130"/>
      <c r="G1503" s="129">
        <v>2014</v>
      </c>
      <c r="H1503" s="128">
        <v>3000</v>
      </c>
    </row>
    <row r="1504" spans="1:8" ht="24.75" customHeight="1">
      <c r="A1504" s="130" t="s">
        <v>27230</v>
      </c>
      <c r="B1504" s="130" t="s">
        <v>27233</v>
      </c>
      <c r="C1504" s="130"/>
      <c r="D1504" s="130" t="s">
        <v>21641</v>
      </c>
      <c r="E1504" s="130" t="s">
        <v>1390</v>
      </c>
      <c r="F1504" s="130"/>
      <c r="G1504" s="129">
        <v>2014</v>
      </c>
      <c r="H1504" s="128">
        <v>5000</v>
      </c>
    </row>
    <row r="1505" spans="1:8" ht="24.75" customHeight="1">
      <c r="A1505" s="130" t="s">
        <v>27230</v>
      </c>
      <c r="B1505" s="130" t="s">
        <v>27232</v>
      </c>
      <c r="C1505" s="130"/>
      <c r="D1505" s="130" t="s">
        <v>21641</v>
      </c>
      <c r="E1505" s="130" t="s">
        <v>1390</v>
      </c>
      <c r="F1505" s="130"/>
      <c r="G1505" s="129">
        <v>2014</v>
      </c>
      <c r="H1505" s="128">
        <v>3000</v>
      </c>
    </row>
    <row r="1506" spans="1:8" ht="24.75" customHeight="1">
      <c r="A1506" s="130" t="s">
        <v>27230</v>
      </c>
      <c r="B1506" s="130" t="s">
        <v>27231</v>
      </c>
      <c r="C1506" s="130"/>
      <c r="D1506" s="130" t="s">
        <v>21641</v>
      </c>
      <c r="E1506" s="130" t="s">
        <v>1390</v>
      </c>
      <c r="F1506" s="130"/>
      <c r="G1506" s="129">
        <v>2014</v>
      </c>
      <c r="H1506" s="128">
        <v>25000</v>
      </c>
    </row>
    <row r="1507" spans="1:8" ht="24.75" customHeight="1">
      <c r="A1507" s="130" t="s">
        <v>27230</v>
      </c>
      <c r="B1507" s="130" t="s">
        <v>27229</v>
      </c>
      <c r="C1507" s="130"/>
      <c r="D1507" s="130" t="s">
        <v>21641</v>
      </c>
      <c r="E1507" s="130" t="s">
        <v>1390</v>
      </c>
      <c r="F1507" s="130"/>
      <c r="G1507" s="129">
        <v>2014</v>
      </c>
      <c r="H1507" s="128">
        <v>55000</v>
      </c>
    </row>
    <row r="1508" spans="1:8" ht="24.75" customHeight="1">
      <c r="A1508" s="130" t="s">
        <v>27226</v>
      </c>
      <c r="B1508" s="130" t="s">
        <v>27228</v>
      </c>
      <c r="C1508" s="130"/>
      <c r="D1508" s="130" t="s">
        <v>21641</v>
      </c>
      <c r="E1508" s="130" t="s">
        <v>1390</v>
      </c>
      <c r="F1508" s="130"/>
      <c r="G1508" s="129">
        <v>2014</v>
      </c>
      <c r="H1508" s="128">
        <v>5000</v>
      </c>
    </row>
    <row r="1509" spans="1:8" ht="24.75" customHeight="1">
      <c r="A1509" s="130" t="s">
        <v>27226</v>
      </c>
      <c r="B1509" s="130" t="s">
        <v>27227</v>
      </c>
      <c r="C1509" s="130"/>
      <c r="D1509" s="130" t="s">
        <v>21641</v>
      </c>
      <c r="E1509" s="130" t="s">
        <v>1390</v>
      </c>
      <c r="F1509" s="130"/>
      <c r="G1509" s="129">
        <v>2014</v>
      </c>
      <c r="H1509" s="128">
        <v>46000</v>
      </c>
    </row>
    <row r="1510" spans="1:8" ht="24.75" customHeight="1">
      <c r="A1510" s="130" t="s">
        <v>27226</v>
      </c>
      <c r="B1510" s="130" t="s">
        <v>27225</v>
      </c>
      <c r="C1510" s="130"/>
      <c r="D1510" s="130" t="s">
        <v>21641</v>
      </c>
      <c r="E1510" s="130" t="s">
        <v>1390</v>
      </c>
      <c r="F1510" s="130"/>
      <c r="G1510" s="129">
        <v>2014</v>
      </c>
      <c r="H1510" s="128">
        <v>27000</v>
      </c>
    </row>
    <row r="1511" spans="1:8" ht="24.75" customHeight="1">
      <c r="A1511" s="130" t="s">
        <v>27230</v>
      </c>
      <c r="B1511" s="130" t="s">
        <v>27266</v>
      </c>
      <c r="C1511" s="130"/>
      <c r="D1511" s="130" t="s">
        <v>21641</v>
      </c>
      <c r="E1511" s="130" t="s">
        <v>1390</v>
      </c>
      <c r="F1511" s="130"/>
      <c r="G1511" s="129">
        <v>2014</v>
      </c>
      <c r="H1511" s="128">
        <v>131000</v>
      </c>
    </row>
    <row r="1512" spans="1:8" ht="24.75" customHeight="1">
      <c r="A1512" s="130" t="s">
        <v>27226</v>
      </c>
      <c r="B1512" s="130" t="s">
        <v>27265</v>
      </c>
      <c r="C1512" s="130"/>
      <c r="D1512" s="130" t="s">
        <v>21641</v>
      </c>
      <c r="E1512" s="130" t="s">
        <v>1390</v>
      </c>
      <c r="F1512" s="130"/>
      <c r="G1512" s="129">
        <v>2014</v>
      </c>
      <c r="H1512" s="128">
        <v>16000</v>
      </c>
    </row>
    <row r="1513" spans="1:8" ht="24.75" customHeight="1">
      <c r="A1513" s="130" t="s">
        <v>27226</v>
      </c>
      <c r="B1513" s="130" t="s">
        <v>27264</v>
      </c>
      <c r="C1513" s="130"/>
      <c r="D1513" s="130" t="s">
        <v>21641</v>
      </c>
      <c r="E1513" s="130" t="s">
        <v>1390</v>
      </c>
      <c r="F1513" s="130"/>
      <c r="G1513" s="129">
        <v>2014</v>
      </c>
      <c r="H1513" s="128">
        <v>40000</v>
      </c>
    </row>
    <row r="1514" spans="1:8" ht="24.75" customHeight="1">
      <c r="A1514" s="130" t="s">
        <v>27226</v>
      </c>
      <c r="B1514" s="130" t="s">
        <v>27263</v>
      </c>
      <c r="C1514" s="130"/>
      <c r="D1514" s="130" t="s">
        <v>21641</v>
      </c>
      <c r="E1514" s="130" t="s">
        <v>1390</v>
      </c>
      <c r="F1514" s="130"/>
      <c r="G1514" s="129">
        <v>2014</v>
      </c>
      <c r="H1514" s="128">
        <v>15000</v>
      </c>
    </row>
    <row r="1515" spans="1:8" ht="24.75" customHeight="1">
      <c r="A1515" s="130" t="s">
        <v>27230</v>
      </c>
      <c r="B1515" s="130" t="s">
        <v>27262</v>
      </c>
      <c r="C1515" s="130"/>
      <c r="D1515" s="130" t="s">
        <v>21641</v>
      </c>
      <c r="E1515" s="130" t="s">
        <v>1390</v>
      </c>
      <c r="F1515" s="130"/>
      <c r="G1515" s="129">
        <v>2014</v>
      </c>
      <c r="H1515" s="128">
        <v>25000</v>
      </c>
    </row>
    <row r="1516" spans="1:8" ht="24.75" customHeight="1">
      <c r="A1516" s="130" t="s">
        <v>27226</v>
      </c>
      <c r="B1516" s="130" t="s">
        <v>27261</v>
      </c>
      <c r="C1516" s="130"/>
      <c r="D1516" s="130" t="s">
        <v>21641</v>
      </c>
      <c r="E1516" s="130" t="s">
        <v>1390</v>
      </c>
      <c r="F1516" s="130"/>
      <c r="G1516" s="129">
        <v>2014</v>
      </c>
      <c r="H1516" s="128">
        <v>10000</v>
      </c>
    </row>
    <row r="1517" spans="1:8" ht="24.75" customHeight="1">
      <c r="A1517" s="130" t="s">
        <v>27230</v>
      </c>
      <c r="B1517" s="130" t="s">
        <v>27260</v>
      </c>
      <c r="C1517" s="130"/>
      <c r="D1517" s="130" t="s">
        <v>21641</v>
      </c>
      <c r="E1517" s="130" t="s">
        <v>1390</v>
      </c>
      <c r="F1517" s="130"/>
      <c r="G1517" s="129">
        <v>2014</v>
      </c>
      <c r="H1517" s="128">
        <v>10000</v>
      </c>
    </row>
    <row r="1518" spans="1:8" ht="24.75" customHeight="1">
      <c r="A1518" s="130" t="s">
        <v>27230</v>
      </c>
      <c r="B1518" s="130" t="s">
        <v>27259</v>
      </c>
      <c r="C1518" s="130"/>
      <c r="D1518" s="130" t="s">
        <v>21641</v>
      </c>
      <c r="E1518" s="130" t="s">
        <v>1390</v>
      </c>
      <c r="F1518" s="130"/>
      <c r="G1518" s="129">
        <v>2014</v>
      </c>
      <c r="H1518" s="128">
        <v>15000</v>
      </c>
    </row>
    <row r="1519" spans="1:8" ht="24.75" customHeight="1">
      <c r="A1519" s="130" t="s">
        <v>27230</v>
      </c>
      <c r="B1519" s="130" t="s">
        <v>27258</v>
      </c>
      <c r="C1519" s="130"/>
      <c r="D1519" s="130" t="s">
        <v>21641</v>
      </c>
      <c r="E1519" s="130" t="s">
        <v>1390</v>
      </c>
      <c r="F1519" s="130"/>
      <c r="G1519" s="129">
        <v>2014</v>
      </c>
      <c r="H1519" s="128">
        <v>22200</v>
      </c>
    </row>
    <row r="1520" spans="1:8" ht="24.75" customHeight="1">
      <c r="A1520" s="130" t="s">
        <v>27230</v>
      </c>
      <c r="B1520" s="130" t="s">
        <v>27257</v>
      </c>
      <c r="C1520" s="130"/>
      <c r="D1520" s="130" t="s">
        <v>21641</v>
      </c>
      <c r="E1520" s="130" t="s">
        <v>1390</v>
      </c>
      <c r="F1520" s="130"/>
      <c r="G1520" s="129">
        <v>2014</v>
      </c>
      <c r="H1520" s="128">
        <v>30000</v>
      </c>
    </row>
    <row r="1521" spans="1:8" ht="24.75" customHeight="1">
      <c r="A1521" s="130" t="s">
        <v>27230</v>
      </c>
      <c r="B1521" s="130" t="s">
        <v>27256</v>
      </c>
      <c r="C1521" s="130"/>
      <c r="D1521" s="130" t="s">
        <v>21641</v>
      </c>
      <c r="E1521" s="130" t="s">
        <v>1390</v>
      </c>
      <c r="F1521" s="130"/>
      <c r="G1521" s="129">
        <v>2014</v>
      </c>
      <c r="H1521" s="128">
        <v>30000</v>
      </c>
    </row>
    <row r="1522" spans="1:8" ht="24.75" customHeight="1">
      <c r="A1522" s="130" t="s">
        <v>27230</v>
      </c>
      <c r="B1522" s="130" t="s">
        <v>27255</v>
      </c>
      <c r="C1522" s="130"/>
      <c r="D1522" s="130" t="s">
        <v>21641</v>
      </c>
      <c r="E1522" s="130" t="s">
        <v>1390</v>
      </c>
      <c r="F1522" s="130"/>
      <c r="G1522" s="129">
        <v>2014</v>
      </c>
      <c r="H1522" s="128">
        <v>22000</v>
      </c>
    </row>
    <row r="1523" spans="1:8" ht="24.75" customHeight="1">
      <c r="A1523" s="130" t="s">
        <v>27230</v>
      </c>
      <c r="B1523" s="130" t="s">
        <v>27254</v>
      </c>
      <c r="C1523" s="130"/>
      <c r="D1523" s="130" t="s">
        <v>21641</v>
      </c>
      <c r="E1523" s="130" t="s">
        <v>1390</v>
      </c>
      <c r="F1523" s="130"/>
      <c r="G1523" s="129">
        <v>2014</v>
      </c>
      <c r="H1523" s="128">
        <v>3000</v>
      </c>
    </row>
    <row r="1524" spans="1:8" ht="24.75" customHeight="1">
      <c r="A1524" s="130" t="s">
        <v>27230</v>
      </c>
      <c r="B1524" s="130" t="s">
        <v>27253</v>
      </c>
      <c r="C1524" s="130"/>
      <c r="D1524" s="130" t="s">
        <v>21641</v>
      </c>
      <c r="E1524" s="130" t="s">
        <v>1390</v>
      </c>
      <c r="F1524" s="130"/>
      <c r="G1524" s="129">
        <v>2014</v>
      </c>
      <c r="H1524" s="128">
        <v>167123.12</v>
      </c>
    </row>
    <row r="1525" spans="1:8" ht="24.75" customHeight="1">
      <c r="A1525" s="130" t="s">
        <v>27230</v>
      </c>
      <c r="B1525" s="130" t="s">
        <v>27252</v>
      </c>
      <c r="C1525" s="130"/>
      <c r="D1525" s="130" t="s">
        <v>21641</v>
      </c>
      <c r="E1525" s="130" t="s">
        <v>1390</v>
      </c>
      <c r="F1525" s="130"/>
      <c r="G1525" s="129">
        <v>2014</v>
      </c>
      <c r="H1525" s="128">
        <v>70000</v>
      </c>
    </row>
    <row r="1526" spans="1:8" ht="24.75" customHeight="1">
      <c r="A1526" s="130" t="s">
        <v>27230</v>
      </c>
      <c r="B1526" s="130" t="s">
        <v>27251</v>
      </c>
      <c r="C1526" s="130"/>
      <c r="D1526" s="130" t="s">
        <v>21641</v>
      </c>
      <c r="E1526" s="130" t="s">
        <v>1390</v>
      </c>
      <c r="F1526" s="130"/>
      <c r="G1526" s="129">
        <v>2014</v>
      </c>
      <c r="H1526" s="128">
        <v>141000</v>
      </c>
    </row>
    <row r="1527" spans="1:8" ht="24.75" customHeight="1">
      <c r="A1527" s="130" t="s">
        <v>27230</v>
      </c>
      <c r="B1527" s="130" t="s">
        <v>27250</v>
      </c>
      <c r="C1527" s="130"/>
      <c r="D1527" s="130" t="s">
        <v>21641</v>
      </c>
      <c r="E1527" s="130" t="s">
        <v>1390</v>
      </c>
      <c r="F1527" s="130"/>
      <c r="G1527" s="129">
        <v>2014</v>
      </c>
      <c r="H1527" s="128">
        <v>5000</v>
      </c>
    </row>
    <row r="1528" spans="1:8" ht="24.75" customHeight="1">
      <c r="A1528" s="130" t="s">
        <v>27230</v>
      </c>
      <c r="B1528" s="130" t="s">
        <v>27249</v>
      </c>
      <c r="C1528" s="130"/>
      <c r="D1528" s="130" t="s">
        <v>21641</v>
      </c>
      <c r="E1528" s="130" t="s">
        <v>1390</v>
      </c>
      <c r="F1528" s="130"/>
      <c r="G1528" s="129">
        <v>2014</v>
      </c>
      <c r="H1528" s="128">
        <v>10000</v>
      </c>
    </row>
    <row r="1529" spans="1:8" ht="24.75" customHeight="1">
      <c r="A1529" s="130" t="s">
        <v>27230</v>
      </c>
      <c r="B1529" s="130" t="s">
        <v>27248</v>
      </c>
      <c r="C1529" s="130"/>
      <c r="D1529" s="130" t="s">
        <v>21641</v>
      </c>
      <c r="E1529" s="130" t="s">
        <v>1390</v>
      </c>
      <c r="F1529" s="130"/>
      <c r="G1529" s="129">
        <v>2014</v>
      </c>
      <c r="H1529" s="128">
        <v>45000</v>
      </c>
    </row>
    <row r="1530" spans="1:8" ht="24.75" customHeight="1">
      <c r="A1530" s="130" t="s">
        <v>27230</v>
      </c>
      <c r="B1530" s="130" t="s">
        <v>27247</v>
      </c>
      <c r="C1530" s="130"/>
      <c r="D1530" s="130" t="s">
        <v>21641</v>
      </c>
      <c r="E1530" s="130" t="s">
        <v>1390</v>
      </c>
      <c r="F1530" s="130"/>
      <c r="G1530" s="129">
        <v>2014</v>
      </c>
      <c r="H1530" s="128">
        <v>40000</v>
      </c>
    </row>
    <row r="1531" spans="1:8" ht="24.75" customHeight="1">
      <c r="A1531" s="130" t="s">
        <v>27230</v>
      </c>
      <c r="B1531" s="130" t="s">
        <v>27246</v>
      </c>
      <c r="C1531" s="130"/>
      <c r="D1531" s="130" t="s">
        <v>21641</v>
      </c>
      <c r="E1531" s="130" t="s">
        <v>1390</v>
      </c>
      <c r="F1531" s="130"/>
      <c r="G1531" s="129">
        <v>2014</v>
      </c>
      <c r="H1531" s="128">
        <v>15000</v>
      </c>
    </row>
    <row r="1532" spans="1:8" ht="24.75" customHeight="1">
      <c r="A1532" s="130" t="s">
        <v>27230</v>
      </c>
      <c r="B1532" s="130" t="s">
        <v>27245</v>
      </c>
      <c r="C1532" s="130"/>
      <c r="D1532" s="130" t="s">
        <v>21641</v>
      </c>
      <c r="E1532" s="130" t="s">
        <v>1390</v>
      </c>
      <c r="F1532" s="130"/>
      <c r="G1532" s="129">
        <v>2014</v>
      </c>
      <c r="H1532" s="128">
        <v>15000</v>
      </c>
    </row>
    <row r="1533" spans="1:8" ht="24.75" customHeight="1">
      <c r="A1533" s="130" t="s">
        <v>27230</v>
      </c>
      <c r="B1533" s="130" t="s">
        <v>27244</v>
      </c>
      <c r="C1533" s="130"/>
      <c r="D1533" s="130" t="s">
        <v>21641</v>
      </c>
      <c r="E1533" s="130" t="s">
        <v>1390</v>
      </c>
      <c r="F1533" s="130"/>
      <c r="G1533" s="129">
        <v>2014</v>
      </c>
      <c r="H1533" s="128">
        <v>3000</v>
      </c>
    </row>
    <row r="1534" spans="1:8" ht="24.75" customHeight="1">
      <c r="A1534" s="130" t="s">
        <v>27230</v>
      </c>
      <c r="B1534" s="130" t="s">
        <v>27243</v>
      </c>
      <c r="C1534" s="130"/>
      <c r="D1534" s="130" t="s">
        <v>21641</v>
      </c>
      <c r="E1534" s="130" t="s">
        <v>1390</v>
      </c>
      <c r="F1534" s="130"/>
      <c r="G1534" s="129">
        <v>2014</v>
      </c>
      <c r="H1534" s="128">
        <v>15000</v>
      </c>
    </row>
    <row r="1535" spans="1:8" ht="24.75" customHeight="1">
      <c r="A1535" s="130" t="s">
        <v>27230</v>
      </c>
      <c r="B1535" s="130" t="s">
        <v>27242</v>
      </c>
      <c r="C1535" s="130"/>
      <c r="D1535" s="130" t="s">
        <v>21641</v>
      </c>
      <c r="E1535" s="130" t="s">
        <v>1390</v>
      </c>
      <c r="F1535" s="130"/>
      <c r="G1535" s="129">
        <v>2014</v>
      </c>
      <c r="H1535" s="128">
        <v>5000</v>
      </c>
    </row>
    <row r="1536" spans="1:8" ht="24.75" customHeight="1">
      <c r="A1536" s="130" t="s">
        <v>27226</v>
      </c>
      <c r="B1536" s="130" t="s">
        <v>27241</v>
      </c>
      <c r="C1536" s="130"/>
      <c r="D1536" s="130" t="s">
        <v>21641</v>
      </c>
      <c r="E1536" s="130" t="s">
        <v>1390</v>
      </c>
      <c r="F1536" s="130"/>
      <c r="G1536" s="129">
        <v>2014</v>
      </c>
      <c r="H1536" s="128">
        <v>5000</v>
      </c>
    </row>
    <row r="1537" spans="1:8" ht="24.75" customHeight="1">
      <c r="A1537" s="130" t="s">
        <v>27230</v>
      </c>
      <c r="B1537" s="130" t="s">
        <v>27240</v>
      </c>
      <c r="C1537" s="130"/>
      <c r="D1537" s="130" t="s">
        <v>21641</v>
      </c>
      <c r="E1537" s="130" t="s">
        <v>1390</v>
      </c>
      <c r="F1537" s="130"/>
      <c r="G1537" s="129">
        <v>2014</v>
      </c>
      <c r="H1537" s="128">
        <v>3000</v>
      </c>
    </row>
    <row r="1538" spans="1:8" ht="24.75" customHeight="1">
      <c r="A1538" s="130" t="s">
        <v>27230</v>
      </c>
      <c r="B1538" s="130" t="s">
        <v>27239</v>
      </c>
      <c r="C1538" s="130"/>
      <c r="D1538" s="130" t="s">
        <v>21641</v>
      </c>
      <c r="E1538" s="130" t="s">
        <v>1390</v>
      </c>
      <c r="F1538" s="130"/>
      <c r="G1538" s="129">
        <v>2014</v>
      </c>
      <c r="H1538" s="128">
        <v>25000</v>
      </c>
    </row>
    <row r="1539" spans="1:8" ht="24.75" customHeight="1">
      <c r="A1539" s="130" t="s">
        <v>27230</v>
      </c>
      <c r="B1539" s="130" t="s">
        <v>27238</v>
      </c>
      <c r="C1539" s="130"/>
      <c r="D1539" s="130" t="s">
        <v>21641</v>
      </c>
      <c r="E1539" s="130" t="s">
        <v>1390</v>
      </c>
      <c r="F1539" s="130"/>
      <c r="G1539" s="129">
        <v>2014</v>
      </c>
      <c r="H1539" s="128">
        <v>8000</v>
      </c>
    </row>
    <row r="1540" spans="1:8" ht="24.75" customHeight="1">
      <c r="A1540" s="130" t="s">
        <v>27230</v>
      </c>
      <c r="B1540" s="130" t="s">
        <v>27237</v>
      </c>
      <c r="C1540" s="130"/>
      <c r="D1540" s="130" t="s">
        <v>21641</v>
      </c>
      <c r="E1540" s="130" t="s">
        <v>1390</v>
      </c>
      <c r="F1540" s="130"/>
      <c r="G1540" s="129">
        <v>2014</v>
      </c>
      <c r="H1540" s="128">
        <v>10000</v>
      </c>
    </row>
    <row r="1541" spans="1:8" ht="24.75" customHeight="1">
      <c r="A1541" s="130" t="s">
        <v>27230</v>
      </c>
      <c r="B1541" s="130" t="s">
        <v>27236</v>
      </c>
      <c r="C1541" s="130"/>
      <c r="D1541" s="130" t="s">
        <v>21641</v>
      </c>
      <c r="E1541" s="130" t="s">
        <v>1390</v>
      </c>
      <c r="F1541" s="130"/>
      <c r="G1541" s="129">
        <v>2014</v>
      </c>
      <c r="H1541" s="128">
        <v>10000</v>
      </c>
    </row>
    <row r="1542" spans="1:8" ht="24.75" customHeight="1">
      <c r="A1542" s="130" t="s">
        <v>27230</v>
      </c>
      <c r="B1542" s="130" t="s">
        <v>27235</v>
      </c>
      <c r="C1542" s="130"/>
      <c r="D1542" s="130" t="s">
        <v>21641</v>
      </c>
      <c r="E1542" s="130" t="s">
        <v>1390</v>
      </c>
      <c r="F1542" s="130"/>
      <c r="G1542" s="129">
        <v>2014</v>
      </c>
      <c r="H1542" s="128">
        <v>15000</v>
      </c>
    </row>
    <row r="1543" spans="1:8" ht="24.75" customHeight="1">
      <c r="A1543" s="130" t="s">
        <v>27230</v>
      </c>
      <c r="B1543" s="130" t="s">
        <v>27234</v>
      </c>
      <c r="C1543" s="130"/>
      <c r="D1543" s="130" t="s">
        <v>21641</v>
      </c>
      <c r="E1543" s="130" t="s">
        <v>1390</v>
      </c>
      <c r="F1543" s="130"/>
      <c r="G1543" s="129">
        <v>2014</v>
      </c>
      <c r="H1543" s="128">
        <v>3000</v>
      </c>
    </row>
    <row r="1544" spans="1:8" ht="24.75" customHeight="1">
      <c r="A1544" s="130" t="s">
        <v>27230</v>
      </c>
      <c r="B1544" s="130" t="s">
        <v>27233</v>
      </c>
      <c r="C1544" s="130"/>
      <c r="D1544" s="130" t="s">
        <v>21641</v>
      </c>
      <c r="E1544" s="130" t="s">
        <v>1390</v>
      </c>
      <c r="F1544" s="130"/>
      <c r="G1544" s="129">
        <v>2014</v>
      </c>
      <c r="H1544" s="128">
        <v>5000</v>
      </c>
    </row>
    <row r="1545" spans="1:8" ht="24.75" customHeight="1">
      <c r="A1545" s="130" t="s">
        <v>27230</v>
      </c>
      <c r="B1545" s="130" t="s">
        <v>27232</v>
      </c>
      <c r="C1545" s="130"/>
      <c r="D1545" s="130" t="s">
        <v>21641</v>
      </c>
      <c r="E1545" s="130" t="s">
        <v>1390</v>
      </c>
      <c r="F1545" s="130"/>
      <c r="G1545" s="129">
        <v>2014</v>
      </c>
      <c r="H1545" s="128">
        <v>3000</v>
      </c>
    </row>
    <row r="1546" spans="1:8" ht="24.75" customHeight="1">
      <c r="A1546" s="130" t="s">
        <v>27230</v>
      </c>
      <c r="B1546" s="130" t="s">
        <v>27231</v>
      </c>
      <c r="C1546" s="130"/>
      <c r="D1546" s="130" t="s">
        <v>21641</v>
      </c>
      <c r="E1546" s="130" t="s">
        <v>1390</v>
      </c>
      <c r="F1546" s="130"/>
      <c r="G1546" s="129">
        <v>2014</v>
      </c>
      <c r="H1546" s="128">
        <v>25000</v>
      </c>
    </row>
    <row r="1547" spans="1:8" ht="24.75" customHeight="1">
      <c r="A1547" s="130" t="s">
        <v>27230</v>
      </c>
      <c r="B1547" s="130" t="s">
        <v>27229</v>
      </c>
      <c r="C1547" s="130"/>
      <c r="D1547" s="130" t="s">
        <v>21641</v>
      </c>
      <c r="E1547" s="130" t="s">
        <v>1390</v>
      </c>
      <c r="F1547" s="130"/>
      <c r="G1547" s="129">
        <v>2014</v>
      </c>
      <c r="H1547" s="128">
        <v>55000</v>
      </c>
    </row>
    <row r="1548" spans="1:8" ht="24.75" customHeight="1">
      <c r="A1548" s="130" t="s">
        <v>27226</v>
      </c>
      <c r="B1548" s="130" t="s">
        <v>27228</v>
      </c>
      <c r="C1548" s="130"/>
      <c r="D1548" s="130" t="s">
        <v>21641</v>
      </c>
      <c r="E1548" s="130" t="s">
        <v>1390</v>
      </c>
      <c r="F1548" s="130"/>
      <c r="G1548" s="129">
        <v>2014</v>
      </c>
      <c r="H1548" s="128">
        <v>5000</v>
      </c>
    </row>
    <row r="1549" spans="1:8" ht="24.75" customHeight="1">
      <c r="A1549" s="130" t="s">
        <v>27226</v>
      </c>
      <c r="B1549" s="130" t="s">
        <v>27227</v>
      </c>
      <c r="C1549" s="130"/>
      <c r="D1549" s="130" t="s">
        <v>21641</v>
      </c>
      <c r="E1549" s="130" t="s">
        <v>1390</v>
      </c>
      <c r="F1549" s="130"/>
      <c r="G1549" s="129">
        <v>2014</v>
      </c>
      <c r="H1549" s="128">
        <v>46000</v>
      </c>
    </row>
    <row r="1550" spans="1:8" ht="24.75" customHeight="1">
      <c r="A1550" s="130" t="s">
        <v>27226</v>
      </c>
      <c r="B1550" s="130" t="s">
        <v>27225</v>
      </c>
      <c r="C1550" s="130"/>
      <c r="D1550" s="130" t="s">
        <v>21641</v>
      </c>
      <c r="E1550" s="130" t="s">
        <v>1390</v>
      </c>
      <c r="F1550" s="130"/>
      <c r="G1550" s="129">
        <v>2014</v>
      </c>
      <c r="H1550" s="128">
        <v>27000</v>
      </c>
    </row>
    <row r="1551" spans="1:8" ht="24.75" customHeight="1">
      <c r="A1551" s="130" t="s">
        <v>27170</v>
      </c>
      <c r="B1551" s="130" t="s">
        <v>27224</v>
      </c>
      <c r="C1551" s="130">
        <v>3793628871</v>
      </c>
      <c r="D1551" s="130" t="s">
        <v>20882</v>
      </c>
      <c r="E1551" s="130" t="s">
        <v>27223</v>
      </c>
      <c r="F1551" s="130" t="s">
        <v>27222</v>
      </c>
      <c r="G1551" s="129">
        <v>2014</v>
      </c>
      <c r="H1551" s="128">
        <v>20000</v>
      </c>
    </row>
    <row r="1552" spans="1:8" ht="24.75" customHeight="1">
      <c r="A1552" s="130" t="s">
        <v>27170</v>
      </c>
      <c r="B1552" s="130" t="s">
        <v>21310</v>
      </c>
      <c r="C1552" s="130"/>
      <c r="D1552" s="130" t="s">
        <v>20915</v>
      </c>
      <c r="E1552" s="130" t="s">
        <v>27219</v>
      </c>
      <c r="F1552" s="130" t="s">
        <v>27221</v>
      </c>
      <c r="G1552" s="129">
        <v>2014</v>
      </c>
      <c r="H1552" s="128">
        <v>112795</v>
      </c>
    </row>
    <row r="1553" spans="1:8" ht="24.75" customHeight="1">
      <c r="A1553" s="130" t="s">
        <v>27170</v>
      </c>
      <c r="B1553" s="130" t="s">
        <v>27220</v>
      </c>
      <c r="C1553" s="130"/>
      <c r="D1553" s="130" t="s">
        <v>20915</v>
      </c>
      <c r="E1553" s="130" t="s">
        <v>27219</v>
      </c>
      <c r="F1553" s="130" t="s">
        <v>27187</v>
      </c>
      <c r="G1553" s="129">
        <v>2014</v>
      </c>
      <c r="H1553" s="128">
        <v>44000</v>
      </c>
    </row>
    <row r="1554" spans="1:8" ht="24.75" customHeight="1">
      <c r="A1554" s="130" t="s">
        <v>27170</v>
      </c>
      <c r="B1554" s="130" t="s">
        <v>27214</v>
      </c>
      <c r="C1554" s="130"/>
      <c r="D1554" s="130" t="s">
        <v>20915</v>
      </c>
      <c r="E1554" s="130" t="s">
        <v>27213</v>
      </c>
      <c r="F1554" s="130" t="s">
        <v>27218</v>
      </c>
      <c r="G1554" s="129">
        <v>2014</v>
      </c>
      <c r="H1554" s="128">
        <v>5000</v>
      </c>
    </row>
    <row r="1555" spans="1:8" ht="24.75" customHeight="1">
      <c r="A1555" s="130" t="s">
        <v>27170</v>
      </c>
      <c r="B1555" s="130" t="s">
        <v>27217</v>
      </c>
      <c r="C1555" s="130"/>
      <c r="D1555" s="130" t="s">
        <v>20915</v>
      </c>
      <c r="E1555" s="130" t="s">
        <v>27216</v>
      </c>
      <c r="F1555" s="130" t="s">
        <v>27215</v>
      </c>
      <c r="G1555" s="129">
        <v>2014</v>
      </c>
      <c r="H1555" s="128">
        <v>9000</v>
      </c>
    </row>
    <row r="1556" spans="1:8" ht="24.75" customHeight="1">
      <c r="A1556" s="130" t="s">
        <v>27170</v>
      </c>
      <c r="B1556" s="130" t="s">
        <v>27214</v>
      </c>
      <c r="C1556" s="130"/>
      <c r="D1556" s="130" t="s">
        <v>20915</v>
      </c>
      <c r="E1556" s="130" t="s">
        <v>27213</v>
      </c>
      <c r="F1556" s="130" t="s">
        <v>27212</v>
      </c>
      <c r="G1556" s="129">
        <v>2014</v>
      </c>
      <c r="H1556" s="128">
        <v>21600</v>
      </c>
    </row>
    <row r="1557" spans="1:8" ht="24.75" customHeight="1">
      <c r="A1557" s="130" t="s">
        <v>27170</v>
      </c>
      <c r="B1557" s="130" t="s">
        <v>27211</v>
      </c>
      <c r="C1557" s="130"/>
      <c r="D1557" s="130" t="s">
        <v>20915</v>
      </c>
      <c r="E1557" s="130" t="s">
        <v>27210</v>
      </c>
      <c r="F1557" s="130"/>
      <c r="G1557" s="129">
        <v>2014</v>
      </c>
      <c r="H1557" s="128">
        <v>5000</v>
      </c>
    </row>
    <row r="1558" spans="1:8" ht="24.75" customHeight="1">
      <c r="A1558" s="130" t="s">
        <v>27170</v>
      </c>
      <c r="B1558" s="130" t="s">
        <v>27209</v>
      </c>
      <c r="C1558" s="130"/>
      <c r="D1558" s="130" t="s">
        <v>20915</v>
      </c>
      <c r="E1558" s="130" t="s">
        <v>26921</v>
      </c>
      <c r="F1558" s="130" t="s">
        <v>27208</v>
      </c>
      <c r="G1558" s="129">
        <v>2014</v>
      </c>
      <c r="H1558" s="128">
        <v>56300</v>
      </c>
    </row>
    <row r="1559" spans="1:8" ht="24.75" customHeight="1">
      <c r="A1559" s="130" t="s">
        <v>27170</v>
      </c>
      <c r="B1559" s="130" t="s">
        <v>27207</v>
      </c>
      <c r="C1559" s="130"/>
      <c r="D1559" s="130" t="s">
        <v>20915</v>
      </c>
      <c r="E1559" s="130" t="s">
        <v>26921</v>
      </c>
      <c r="F1559" s="130" t="s">
        <v>27206</v>
      </c>
      <c r="G1559" s="129">
        <v>2014</v>
      </c>
      <c r="H1559" s="128">
        <v>3700</v>
      </c>
    </row>
    <row r="1560" spans="1:8" ht="24.75" customHeight="1">
      <c r="A1560" s="130" t="s">
        <v>27170</v>
      </c>
      <c r="B1560" s="130" t="s">
        <v>27205</v>
      </c>
      <c r="C1560" s="130"/>
      <c r="D1560" s="130" t="s">
        <v>20915</v>
      </c>
      <c r="E1560" s="130" t="s">
        <v>26921</v>
      </c>
      <c r="F1560" s="130" t="s">
        <v>27204</v>
      </c>
      <c r="G1560" s="129">
        <v>2014</v>
      </c>
      <c r="H1560" s="128">
        <v>10000</v>
      </c>
    </row>
    <row r="1561" spans="1:8" ht="24.75" customHeight="1">
      <c r="A1561" s="130" t="s">
        <v>27170</v>
      </c>
      <c r="B1561" s="130" t="s">
        <v>27203</v>
      </c>
      <c r="C1561" s="130"/>
      <c r="D1561" s="130" t="s">
        <v>20915</v>
      </c>
      <c r="E1561" s="130" t="s">
        <v>27202</v>
      </c>
      <c r="F1561" s="130" t="s">
        <v>27201</v>
      </c>
      <c r="G1561" s="129">
        <v>2014</v>
      </c>
      <c r="H1561" s="128">
        <v>5500</v>
      </c>
    </row>
    <row r="1562" spans="1:8" ht="24.75" customHeight="1">
      <c r="A1562" s="130" t="s">
        <v>27170</v>
      </c>
      <c r="B1562" s="130" t="s">
        <v>27200</v>
      </c>
      <c r="C1562" s="130"/>
      <c r="D1562" s="130" t="s">
        <v>20915</v>
      </c>
      <c r="E1562" s="130" t="s">
        <v>27197</v>
      </c>
      <c r="F1562" s="130" t="s">
        <v>27199</v>
      </c>
      <c r="G1562" s="129">
        <v>2014</v>
      </c>
      <c r="H1562" s="128">
        <v>10000</v>
      </c>
    </row>
    <row r="1563" spans="1:8" ht="24.75" customHeight="1">
      <c r="A1563" s="130" t="s">
        <v>27170</v>
      </c>
      <c r="B1563" s="130" t="s">
        <v>27198</v>
      </c>
      <c r="C1563" s="130"/>
      <c r="D1563" s="130" t="s">
        <v>20915</v>
      </c>
      <c r="E1563" s="130" t="s">
        <v>27197</v>
      </c>
      <c r="F1563" s="130" t="s">
        <v>27196</v>
      </c>
      <c r="G1563" s="129">
        <v>2014</v>
      </c>
      <c r="H1563" s="128">
        <v>3250</v>
      </c>
    </row>
    <row r="1564" spans="1:8" ht="24.75" customHeight="1">
      <c r="A1564" s="130" t="s">
        <v>27170</v>
      </c>
      <c r="B1564" s="130" t="s">
        <v>27195</v>
      </c>
      <c r="C1564" s="130"/>
      <c r="D1564" s="130" t="s">
        <v>20915</v>
      </c>
      <c r="E1564" s="130" t="s">
        <v>27190</v>
      </c>
      <c r="F1564" s="130" t="s">
        <v>27194</v>
      </c>
      <c r="G1564" s="129">
        <v>2014</v>
      </c>
      <c r="H1564" s="128">
        <v>10000</v>
      </c>
    </row>
    <row r="1565" spans="1:8" ht="24.75" customHeight="1">
      <c r="A1565" s="130" t="s">
        <v>27170</v>
      </c>
      <c r="B1565" s="130" t="s">
        <v>27193</v>
      </c>
      <c r="C1565" s="130"/>
      <c r="D1565" s="130" t="s">
        <v>20915</v>
      </c>
      <c r="E1565" s="130" t="s">
        <v>27190</v>
      </c>
      <c r="F1565" s="130" t="s">
        <v>27192</v>
      </c>
      <c r="G1565" s="129">
        <v>2014</v>
      </c>
      <c r="H1565" s="128">
        <v>12857</v>
      </c>
    </row>
    <row r="1566" spans="1:8" ht="24.75" customHeight="1">
      <c r="A1566" s="130" t="s">
        <v>27170</v>
      </c>
      <c r="B1566" s="130" t="s">
        <v>27191</v>
      </c>
      <c r="C1566" s="130"/>
      <c r="D1566" s="130" t="s">
        <v>20915</v>
      </c>
      <c r="E1566" s="130" t="s">
        <v>27190</v>
      </c>
      <c r="F1566" s="130"/>
      <c r="G1566" s="129">
        <v>2014</v>
      </c>
      <c r="H1566" s="128">
        <v>45880</v>
      </c>
    </row>
    <row r="1567" spans="1:8" ht="24.75" customHeight="1">
      <c r="A1567" s="130" t="s">
        <v>27170</v>
      </c>
      <c r="B1567" s="130" t="s">
        <v>27189</v>
      </c>
      <c r="C1567" s="130"/>
      <c r="D1567" s="130" t="s">
        <v>20915</v>
      </c>
      <c r="E1567" s="130" t="s">
        <v>27188</v>
      </c>
      <c r="F1567" s="130" t="s">
        <v>27187</v>
      </c>
      <c r="G1567" s="129">
        <v>2014</v>
      </c>
      <c r="H1567" s="128">
        <v>4200</v>
      </c>
    </row>
    <row r="1568" spans="1:8" ht="24.75" customHeight="1">
      <c r="A1568" s="130" t="s">
        <v>27170</v>
      </c>
      <c r="B1568" s="130" t="s">
        <v>27186</v>
      </c>
      <c r="C1568" s="130"/>
      <c r="D1568" s="130" t="s">
        <v>20915</v>
      </c>
      <c r="E1568" s="130" t="s">
        <v>27185</v>
      </c>
      <c r="F1568" s="130" t="s">
        <v>27184</v>
      </c>
      <c r="G1568" s="129">
        <v>2014</v>
      </c>
      <c r="H1568" s="128">
        <v>70000</v>
      </c>
    </row>
    <row r="1569" spans="1:8" ht="24.75" customHeight="1">
      <c r="A1569" s="130" t="s">
        <v>27170</v>
      </c>
      <c r="B1569" s="130" t="s">
        <v>27183</v>
      </c>
      <c r="C1569" s="130"/>
      <c r="D1569" s="130" t="s">
        <v>20915</v>
      </c>
      <c r="E1569" s="130" t="s">
        <v>27180</v>
      </c>
      <c r="F1569" s="130" t="s">
        <v>27182</v>
      </c>
      <c r="G1569" s="129">
        <v>2014</v>
      </c>
      <c r="H1569" s="128">
        <v>5080</v>
      </c>
    </row>
    <row r="1570" spans="1:8" ht="24.75" customHeight="1">
      <c r="A1570" s="130" t="s">
        <v>27170</v>
      </c>
      <c r="B1570" s="130" t="s">
        <v>27181</v>
      </c>
      <c r="C1570" s="130"/>
      <c r="D1570" s="130" t="s">
        <v>20915</v>
      </c>
      <c r="E1570" s="130" t="s">
        <v>27180</v>
      </c>
      <c r="F1570" s="130" t="s">
        <v>27179</v>
      </c>
      <c r="G1570" s="129">
        <v>2014</v>
      </c>
      <c r="H1570" s="128">
        <v>12500</v>
      </c>
    </row>
    <row r="1571" spans="1:8" ht="24.75" customHeight="1">
      <c r="A1571" s="130" t="s">
        <v>27170</v>
      </c>
      <c r="B1571" s="130" t="s">
        <v>27178</v>
      </c>
      <c r="C1571" s="130"/>
      <c r="D1571" s="130" t="s">
        <v>20915</v>
      </c>
      <c r="E1571" s="130" t="s">
        <v>27177</v>
      </c>
      <c r="F1571" s="130" t="s">
        <v>27176</v>
      </c>
      <c r="G1571" s="129">
        <v>2014</v>
      </c>
      <c r="H1571" s="128">
        <v>10000</v>
      </c>
    </row>
    <row r="1572" spans="1:8" ht="24.75" customHeight="1">
      <c r="A1572" s="130" t="s">
        <v>27170</v>
      </c>
      <c r="B1572" s="130" t="s">
        <v>27175</v>
      </c>
      <c r="C1572" s="130"/>
      <c r="D1572" s="130" t="s">
        <v>20915</v>
      </c>
      <c r="E1572" s="130" t="s">
        <v>27174</v>
      </c>
      <c r="F1572" s="130" t="s">
        <v>27173</v>
      </c>
      <c r="G1572" s="129">
        <v>2014</v>
      </c>
      <c r="H1572" s="128">
        <v>5000</v>
      </c>
    </row>
    <row r="1573" spans="1:8" ht="24.75" customHeight="1">
      <c r="A1573" s="130" t="s">
        <v>27170</v>
      </c>
      <c r="B1573" s="130"/>
      <c r="C1573" s="130"/>
      <c r="D1573" s="130" t="s">
        <v>20915</v>
      </c>
      <c r="E1573" s="130" t="s">
        <v>1390</v>
      </c>
      <c r="F1573" s="130"/>
      <c r="G1573" s="129">
        <v>2014</v>
      </c>
      <c r="H1573" s="128">
        <v>58209</v>
      </c>
    </row>
    <row r="1574" spans="1:8" ht="24.75" customHeight="1">
      <c r="A1574" s="130" t="s">
        <v>27170</v>
      </c>
      <c r="B1574" s="130" t="s">
        <v>1296</v>
      </c>
      <c r="C1574" s="130"/>
      <c r="D1574" s="130" t="s">
        <v>20915</v>
      </c>
      <c r="E1574" s="130" t="s">
        <v>27172</v>
      </c>
      <c r="F1574" s="130" t="s">
        <v>27171</v>
      </c>
      <c r="G1574" s="129">
        <v>2014</v>
      </c>
      <c r="H1574" s="128">
        <v>10000</v>
      </c>
    </row>
    <row r="1575" spans="1:8" ht="24.75" customHeight="1">
      <c r="A1575" s="130" t="s">
        <v>27170</v>
      </c>
      <c r="B1575" s="130" t="s">
        <v>27169</v>
      </c>
      <c r="C1575" s="130"/>
      <c r="D1575" s="130" t="s">
        <v>20915</v>
      </c>
      <c r="E1575" s="130" t="s">
        <v>27168</v>
      </c>
      <c r="F1575" s="130"/>
      <c r="G1575" s="129">
        <v>2014</v>
      </c>
      <c r="H1575" s="128">
        <v>205143</v>
      </c>
    </row>
    <row r="1576" spans="1:8" ht="24.75" customHeight="1">
      <c r="A1576" s="130" t="s">
        <v>27122</v>
      </c>
      <c r="B1576" s="130" t="s">
        <v>27167</v>
      </c>
      <c r="C1576" s="130" t="s">
        <v>27166</v>
      </c>
      <c r="D1576" s="130" t="s">
        <v>20826</v>
      </c>
      <c r="E1576" s="130" t="s">
        <v>1390</v>
      </c>
      <c r="F1576" s="130" t="s">
        <v>27165</v>
      </c>
      <c r="G1576" s="129">
        <v>2014</v>
      </c>
      <c r="H1576" s="128">
        <v>71367.5</v>
      </c>
    </row>
    <row r="1577" spans="1:8" ht="24.75" customHeight="1">
      <c r="A1577" s="130" t="s">
        <v>27122</v>
      </c>
      <c r="B1577" s="130" t="s">
        <v>27164</v>
      </c>
      <c r="C1577" s="130" t="s">
        <v>27163</v>
      </c>
      <c r="D1577" s="130" t="s">
        <v>20826</v>
      </c>
      <c r="E1577" s="130" t="s">
        <v>1390</v>
      </c>
      <c r="F1577" s="130" t="s">
        <v>27162</v>
      </c>
      <c r="G1577" s="129">
        <v>2014</v>
      </c>
      <c r="H1577" s="128">
        <v>36037.5</v>
      </c>
    </row>
    <row r="1578" spans="1:8" ht="24.75" customHeight="1">
      <c r="A1578" s="130" t="s">
        <v>27122</v>
      </c>
      <c r="B1578" s="130" t="s">
        <v>27161</v>
      </c>
      <c r="C1578" s="130" t="s">
        <v>27160</v>
      </c>
      <c r="D1578" s="130" t="s">
        <v>20826</v>
      </c>
      <c r="E1578" s="130" t="s">
        <v>1390</v>
      </c>
      <c r="F1578" s="130" t="s">
        <v>27159</v>
      </c>
      <c r="G1578" s="129">
        <v>2014</v>
      </c>
      <c r="H1578" s="128">
        <v>9405</v>
      </c>
    </row>
    <row r="1579" spans="1:8" ht="24.75" customHeight="1">
      <c r="A1579" s="130" t="s">
        <v>27122</v>
      </c>
      <c r="B1579" s="130" t="s">
        <v>27158</v>
      </c>
      <c r="C1579" s="130" t="s">
        <v>27157</v>
      </c>
      <c r="D1579" s="130" t="s">
        <v>20826</v>
      </c>
      <c r="E1579" s="130" t="s">
        <v>1390</v>
      </c>
      <c r="F1579" s="130" t="s">
        <v>27156</v>
      </c>
      <c r="G1579" s="129">
        <v>2014</v>
      </c>
      <c r="H1579" s="128">
        <v>8470</v>
      </c>
    </row>
    <row r="1580" spans="1:8" ht="24.75" customHeight="1">
      <c r="A1580" s="130" t="s">
        <v>27122</v>
      </c>
      <c r="B1580" s="130" t="s">
        <v>27155</v>
      </c>
      <c r="C1580" s="130" t="s">
        <v>27154</v>
      </c>
      <c r="D1580" s="130" t="s">
        <v>20826</v>
      </c>
      <c r="E1580" s="130" t="s">
        <v>1390</v>
      </c>
      <c r="F1580" s="130" t="s">
        <v>27153</v>
      </c>
      <c r="G1580" s="129">
        <v>2014</v>
      </c>
      <c r="H1580" s="128">
        <v>1500</v>
      </c>
    </row>
    <row r="1581" spans="1:8" ht="24.75" customHeight="1">
      <c r="A1581" s="130" t="s">
        <v>27122</v>
      </c>
      <c r="B1581" s="130" t="s">
        <v>27152</v>
      </c>
      <c r="C1581" s="130" t="s">
        <v>27151</v>
      </c>
      <c r="D1581" s="130" t="s">
        <v>20826</v>
      </c>
      <c r="E1581" s="130" t="s">
        <v>1390</v>
      </c>
      <c r="F1581" s="130" t="s">
        <v>27150</v>
      </c>
      <c r="G1581" s="129">
        <v>2014</v>
      </c>
      <c r="H1581" s="128">
        <v>8000</v>
      </c>
    </row>
    <row r="1582" spans="1:8" ht="24.75" customHeight="1">
      <c r="A1582" s="130" t="s">
        <v>27122</v>
      </c>
      <c r="B1582" s="130" t="s">
        <v>27149</v>
      </c>
      <c r="C1582" s="130" t="s">
        <v>27148</v>
      </c>
      <c r="D1582" s="130" t="s">
        <v>20826</v>
      </c>
      <c r="E1582" s="130" t="s">
        <v>1390</v>
      </c>
      <c r="F1582" s="130" t="s">
        <v>27147</v>
      </c>
      <c r="G1582" s="129">
        <v>2014</v>
      </c>
      <c r="H1582" s="128">
        <v>9750</v>
      </c>
    </row>
    <row r="1583" spans="1:8" ht="24.75" customHeight="1">
      <c r="A1583" s="130" t="s">
        <v>27122</v>
      </c>
      <c r="B1583" s="130" t="s">
        <v>27146</v>
      </c>
      <c r="C1583" s="130" t="s">
        <v>27145</v>
      </c>
      <c r="D1583" s="130" t="s">
        <v>20826</v>
      </c>
      <c r="E1583" s="130" t="s">
        <v>1390</v>
      </c>
      <c r="F1583" s="130" t="s">
        <v>27144</v>
      </c>
      <c r="G1583" s="129">
        <v>2014</v>
      </c>
      <c r="H1583" s="128">
        <v>4000</v>
      </c>
    </row>
    <row r="1584" spans="1:8" ht="24.75" customHeight="1">
      <c r="A1584" s="130" t="s">
        <v>27122</v>
      </c>
      <c r="B1584" s="130" t="s">
        <v>27143</v>
      </c>
      <c r="C1584" s="130" t="s">
        <v>27142</v>
      </c>
      <c r="D1584" s="130" t="s">
        <v>20826</v>
      </c>
      <c r="E1584" s="130" t="s">
        <v>1390</v>
      </c>
      <c r="F1584" s="130" t="s">
        <v>27141</v>
      </c>
      <c r="G1584" s="129">
        <v>2014</v>
      </c>
      <c r="H1584" s="128">
        <v>15000</v>
      </c>
    </row>
    <row r="1585" spans="1:8" ht="24.75" customHeight="1">
      <c r="A1585" s="130" t="s">
        <v>27122</v>
      </c>
      <c r="B1585" s="130" t="s">
        <v>27140</v>
      </c>
      <c r="C1585" s="130" t="s">
        <v>27139</v>
      </c>
      <c r="D1585" s="130" t="s">
        <v>20826</v>
      </c>
      <c r="E1585" s="130" t="s">
        <v>1390</v>
      </c>
      <c r="F1585" s="130" t="s">
        <v>27138</v>
      </c>
      <c r="G1585" s="129">
        <v>2014</v>
      </c>
      <c r="H1585" s="128">
        <v>20000</v>
      </c>
    </row>
    <row r="1586" spans="1:8" ht="24.75" customHeight="1">
      <c r="A1586" s="130" t="s">
        <v>27122</v>
      </c>
      <c r="B1586" s="130" t="s">
        <v>27137</v>
      </c>
      <c r="C1586" s="130" t="s">
        <v>27136</v>
      </c>
      <c r="D1586" s="130" t="s">
        <v>20826</v>
      </c>
      <c r="E1586" s="130" t="s">
        <v>1390</v>
      </c>
      <c r="F1586" s="130" t="s">
        <v>27135</v>
      </c>
      <c r="G1586" s="129">
        <v>2014</v>
      </c>
      <c r="H1586" s="128">
        <v>76432.5</v>
      </c>
    </row>
    <row r="1587" spans="1:8" ht="24.75" customHeight="1">
      <c r="A1587" s="130" t="s">
        <v>27122</v>
      </c>
      <c r="B1587" s="130" t="s">
        <v>27134</v>
      </c>
      <c r="C1587" s="130" t="s">
        <v>27133</v>
      </c>
      <c r="D1587" s="130" t="s">
        <v>20826</v>
      </c>
      <c r="E1587" s="130" t="s">
        <v>1390</v>
      </c>
      <c r="F1587" s="130" t="s">
        <v>27132</v>
      </c>
      <c r="G1587" s="129">
        <v>2014</v>
      </c>
      <c r="H1587" s="128">
        <v>8500</v>
      </c>
    </row>
    <row r="1588" spans="1:8" ht="24.75" customHeight="1">
      <c r="A1588" s="130" t="s">
        <v>27122</v>
      </c>
      <c r="B1588" s="130" t="s">
        <v>27131</v>
      </c>
      <c r="C1588" s="130" t="s">
        <v>27130</v>
      </c>
      <c r="D1588" s="130" t="s">
        <v>20826</v>
      </c>
      <c r="E1588" s="130" t="s">
        <v>1390</v>
      </c>
      <c r="F1588" s="130" t="s">
        <v>27129</v>
      </c>
      <c r="G1588" s="129">
        <v>2014</v>
      </c>
      <c r="H1588" s="128">
        <v>2500</v>
      </c>
    </row>
    <row r="1589" spans="1:8" ht="24.75" customHeight="1">
      <c r="A1589" s="130" t="s">
        <v>27122</v>
      </c>
      <c r="B1589" s="130" t="s">
        <v>27128</v>
      </c>
      <c r="C1589" s="130"/>
      <c r="D1589" s="130" t="s">
        <v>20826</v>
      </c>
      <c r="E1589" s="130" t="s">
        <v>1390</v>
      </c>
      <c r="F1589" s="130" t="s">
        <v>27127</v>
      </c>
      <c r="G1589" s="129">
        <v>2014</v>
      </c>
      <c r="H1589" s="128">
        <v>1500</v>
      </c>
    </row>
    <row r="1590" spans="1:8" ht="24.75" customHeight="1">
      <c r="A1590" s="130" t="s">
        <v>27122</v>
      </c>
      <c r="B1590" s="130" t="s">
        <v>27126</v>
      </c>
      <c r="C1590" s="130" t="s">
        <v>17526</v>
      </c>
      <c r="D1590" s="130" t="s">
        <v>20826</v>
      </c>
      <c r="E1590" s="130" t="s">
        <v>1390</v>
      </c>
      <c r="F1590" s="130" t="s">
        <v>27125</v>
      </c>
      <c r="G1590" s="129">
        <v>2014</v>
      </c>
      <c r="H1590" s="128">
        <v>500</v>
      </c>
    </row>
    <row r="1591" spans="1:8" ht="24.75" customHeight="1">
      <c r="A1591" s="130" t="s">
        <v>27122</v>
      </c>
      <c r="B1591" s="130" t="s">
        <v>27124</v>
      </c>
      <c r="C1591" s="130" t="s">
        <v>24134</v>
      </c>
      <c r="D1591" s="130" t="s">
        <v>20826</v>
      </c>
      <c r="E1591" s="130" t="s">
        <v>1390</v>
      </c>
      <c r="F1591" s="130" t="s">
        <v>27123</v>
      </c>
      <c r="G1591" s="129">
        <v>2014</v>
      </c>
      <c r="H1591" s="128">
        <v>1500</v>
      </c>
    </row>
    <row r="1592" spans="1:8" ht="24.75" customHeight="1">
      <c r="A1592" s="130" t="s">
        <v>27122</v>
      </c>
      <c r="B1592" s="130" t="s">
        <v>27121</v>
      </c>
      <c r="C1592" s="130" t="s">
        <v>27120</v>
      </c>
      <c r="D1592" s="130" t="s">
        <v>20826</v>
      </c>
      <c r="E1592" s="130" t="s">
        <v>1390</v>
      </c>
      <c r="F1592" s="130" t="s">
        <v>27119</v>
      </c>
      <c r="G1592" s="129">
        <v>2014</v>
      </c>
      <c r="H1592" s="128">
        <v>5500</v>
      </c>
    </row>
    <row r="1593" spans="1:8" ht="24.75" customHeight="1">
      <c r="A1593" s="130" t="s">
        <v>27113</v>
      </c>
      <c r="B1593" s="130" t="s">
        <v>24760</v>
      </c>
      <c r="C1593" s="130"/>
      <c r="D1593" s="130" t="s">
        <v>22248</v>
      </c>
      <c r="E1593" s="130" t="s">
        <v>1390</v>
      </c>
      <c r="F1593" s="130"/>
      <c r="G1593" s="129">
        <v>2014</v>
      </c>
      <c r="H1593" s="128">
        <v>110000</v>
      </c>
    </row>
    <row r="1594" spans="1:8" ht="24.75" customHeight="1">
      <c r="A1594" s="130" t="s">
        <v>27113</v>
      </c>
      <c r="B1594" s="130" t="s">
        <v>27118</v>
      </c>
      <c r="C1594" s="130"/>
      <c r="D1594" s="130" t="s">
        <v>22248</v>
      </c>
      <c r="E1594" s="130" t="s">
        <v>1390</v>
      </c>
      <c r="F1594" s="130"/>
      <c r="G1594" s="129">
        <v>2014</v>
      </c>
      <c r="H1594" s="128">
        <v>79996</v>
      </c>
    </row>
    <row r="1595" spans="1:8" ht="24.75" customHeight="1">
      <c r="A1595" s="130" t="s">
        <v>27113</v>
      </c>
      <c r="B1595" s="130" t="s">
        <v>27117</v>
      </c>
      <c r="C1595" s="130"/>
      <c r="D1595" s="130" t="s">
        <v>22248</v>
      </c>
      <c r="E1595" s="130" t="s">
        <v>1390</v>
      </c>
      <c r="F1595" s="130"/>
      <c r="G1595" s="129">
        <v>2014</v>
      </c>
      <c r="H1595" s="128">
        <v>34964</v>
      </c>
    </row>
    <row r="1596" spans="1:8" ht="24.75" customHeight="1">
      <c r="A1596" s="130" t="s">
        <v>27113</v>
      </c>
      <c r="B1596" s="130" t="s">
        <v>27116</v>
      </c>
      <c r="C1596" s="130"/>
      <c r="D1596" s="130" t="s">
        <v>22248</v>
      </c>
      <c r="E1596" s="130" t="s">
        <v>1390</v>
      </c>
      <c r="F1596" s="130"/>
      <c r="G1596" s="129">
        <v>2014</v>
      </c>
      <c r="H1596" s="128">
        <v>81000</v>
      </c>
    </row>
    <row r="1597" spans="1:8" ht="24.75" customHeight="1">
      <c r="A1597" s="130" t="s">
        <v>27113</v>
      </c>
      <c r="B1597" s="130" t="s">
        <v>7495</v>
      </c>
      <c r="C1597" s="130"/>
      <c r="D1597" s="130" t="s">
        <v>22248</v>
      </c>
      <c r="E1597" s="130" t="s">
        <v>1390</v>
      </c>
      <c r="F1597" s="130"/>
      <c r="G1597" s="129">
        <v>2014</v>
      </c>
      <c r="H1597" s="128">
        <v>73255</v>
      </c>
    </row>
    <row r="1598" spans="1:8" ht="24.75" customHeight="1">
      <c r="A1598" s="130" t="s">
        <v>27113</v>
      </c>
      <c r="B1598" s="130" t="s">
        <v>7494</v>
      </c>
      <c r="C1598" s="130"/>
      <c r="D1598" s="130" t="s">
        <v>22248</v>
      </c>
      <c r="E1598" s="130" t="s">
        <v>1390</v>
      </c>
      <c r="F1598" s="130"/>
      <c r="G1598" s="129">
        <v>2014</v>
      </c>
      <c r="H1598" s="128">
        <v>34000</v>
      </c>
    </row>
    <row r="1599" spans="1:8" ht="24.75" customHeight="1">
      <c r="A1599" s="130" t="s">
        <v>27113</v>
      </c>
      <c r="B1599" s="130" t="s">
        <v>27115</v>
      </c>
      <c r="C1599" s="130"/>
      <c r="D1599" s="130" t="s">
        <v>22248</v>
      </c>
      <c r="E1599" s="130" t="s">
        <v>1390</v>
      </c>
      <c r="F1599" s="130"/>
      <c r="G1599" s="129">
        <v>2014</v>
      </c>
      <c r="H1599" s="128">
        <v>4000</v>
      </c>
    </row>
    <row r="1600" spans="1:8" ht="24.75" customHeight="1">
      <c r="A1600" s="130" t="s">
        <v>27113</v>
      </c>
      <c r="B1600" s="130" t="s">
        <v>27114</v>
      </c>
      <c r="C1600" s="130"/>
      <c r="D1600" s="130" t="s">
        <v>22248</v>
      </c>
      <c r="E1600" s="130" t="s">
        <v>1390</v>
      </c>
      <c r="F1600" s="130"/>
      <c r="G1600" s="129">
        <v>2014</v>
      </c>
      <c r="H1600" s="128">
        <v>2000</v>
      </c>
    </row>
    <row r="1601" spans="1:8" ht="24.75" customHeight="1">
      <c r="A1601" s="130" t="s">
        <v>27113</v>
      </c>
      <c r="B1601" s="130" t="s">
        <v>1296</v>
      </c>
      <c r="C1601" s="130"/>
      <c r="D1601" s="130" t="s">
        <v>20882</v>
      </c>
      <c r="E1601" s="130" t="s">
        <v>1390</v>
      </c>
      <c r="F1601" s="130"/>
      <c r="G1601" s="129">
        <v>2014</v>
      </c>
      <c r="H1601" s="128">
        <v>21265</v>
      </c>
    </row>
    <row r="1602" spans="1:8" ht="24.75" customHeight="1">
      <c r="A1602" s="130" t="s">
        <v>27054</v>
      </c>
      <c r="B1602" s="130" t="s">
        <v>27112</v>
      </c>
      <c r="C1602" s="130" t="s">
        <v>27111</v>
      </c>
      <c r="D1602" s="130" t="s">
        <v>21641</v>
      </c>
      <c r="E1602" s="130" t="s">
        <v>27110</v>
      </c>
      <c r="F1602" s="130" t="s">
        <v>27109</v>
      </c>
      <c r="G1602" s="129">
        <v>2014</v>
      </c>
      <c r="H1602" s="128">
        <v>6148.02</v>
      </c>
    </row>
    <row r="1603" spans="1:8" ht="24.75" customHeight="1">
      <c r="A1603" s="130" t="s">
        <v>27054</v>
      </c>
      <c r="B1603" s="130" t="s">
        <v>27108</v>
      </c>
      <c r="C1603" s="130" t="s">
        <v>27107</v>
      </c>
      <c r="D1603" s="130" t="s">
        <v>21641</v>
      </c>
      <c r="E1603" s="130" t="s">
        <v>27106</v>
      </c>
      <c r="F1603" s="130" t="s">
        <v>27105</v>
      </c>
      <c r="G1603" s="129">
        <v>2014</v>
      </c>
      <c r="H1603" s="128">
        <v>5000</v>
      </c>
    </row>
    <row r="1604" spans="1:8" ht="24.75" customHeight="1">
      <c r="A1604" s="130" t="s">
        <v>27054</v>
      </c>
      <c r="B1604" s="130" t="s">
        <v>27104</v>
      </c>
      <c r="C1604" s="130" t="s">
        <v>230</v>
      </c>
      <c r="D1604" s="130" t="s">
        <v>21641</v>
      </c>
      <c r="E1604" s="130" t="s">
        <v>27103</v>
      </c>
      <c r="F1604" s="130" t="s">
        <v>27102</v>
      </c>
      <c r="G1604" s="129">
        <v>2014</v>
      </c>
      <c r="H1604" s="128">
        <v>17097</v>
      </c>
    </row>
    <row r="1605" spans="1:8" ht="24.75" customHeight="1">
      <c r="A1605" s="130" t="s">
        <v>27054</v>
      </c>
      <c r="B1605" s="130" t="s">
        <v>27101</v>
      </c>
      <c r="C1605" s="130" t="s">
        <v>27100</v>
      </c>
      <c r="D1605" s="130" t="s">
        <v>21641</v>
      </c>
      <c r="E1605" s="130" t="s">
        <v>27099</v>
      </c>
      <c r="F1605" s="130" t="s">
        <v>27098</v>
      </c>
      <c r="G1605" s="129">
        <v>2014</v>
      </c>
      <c r="H1605" s="128">
        <v>6650</v>
      </c>
    </row>
    <row r="1606" spans="1:8" ht="24.75" customHeight="1">
      <c r="A1606" s="130" t="s">
        <v>27054</v>
      </c>
      <c r="B1606" s="130" t="s">
        <v>27097</v>
      </c>
      <c r="C1606" s="130" t="s">
        <v>27096</v>
      </c>
      <c r="D1606" s="130" t="s">
        <v>21641</v>
      </c>
      <c r="E1606" s="130" t="s">
        <v>1271</v>
      </c>
      <c r="F1606" s="130" t="s">
        <v>27095</v>
      </c>
      <c r="G1606" s="129">
        <v>2014</v>
      </c>
      <c r="H1606" s="128">
        <v>6383.52</v>
      </c>
    </row>
    <row r="1607" spans="1:8" ht="24.75" customHeight="1">
      <c r="A1607" s="130" t="s">
        <v>27054</v>
      </c>
      <c r="B1607" s="130" t="s">
        <v>27094</v>
      </c>
      <c r="C1607" s="130"/>
      <c r="D1607" s="130" t="s">
        <v>21641</v>
      </c>
      <c r="E1607" s="130" t="s">
        <v>27093</v>
      </c>
      <c r="F1607" s="130" t="s">
        <v>27092</v>
      </c>
      <c r="G1607" s="129">
        <v>2014</v>
      </c>
      <c r="H1607" s="128">
        <v>4121.55</v>
      </c>
    </row>
    <row r="1608" spans="1:8" ht="24.75" customHeight="1">
      <c r="A1608" s="130" t="s">
        <v>27054</v>
      </c>
      <c r="B1608" s="130" t="s">
        <v>27091</v>
      </c>
      <c r="C1608" s="130" t="s">
        <v>27090</v>
      </c>
      <c r="D1608" s="130" t="s">
        <v>21641</v>
      </c>
      <c r="E1608" s="130" t="s">
        <v>27089</v>
      </c>
      <c r="F1608" s="130" t="s">
        <v>27088</v>
      </c>
      <c r="G1608" s="129">
        <v>2014</v>
      </c>
      <c r="H1608" s="128">
        <v>113.63</v>
      </c>
    </row>
    <row r="1609" spans="1:8" ht="24.75" customHeight="1">
      <c r="A1609" s="130" t="s">
        <v>27054</v>
      </c>
      <c r="B1609" s="130" t="s">
        <v>27087</v>
      </c>
      <c r="C1609" s="130" t="s">
        <v>27086</v>
      </c>
      <c r="D1609" s="130" t="s">
        <v>21641</v>
      </c>
      <c r="E1609" s="130" t="s">
        <v>1001</v>
      </c>
      <c r="F1609" s="130" t="s">
        <v>27085</v>
      </c>
      <c r="G1609" s="129">
        <v>2014</v>
      </c>
      <c r="H1609" s="128">
        <v>91457.53</v>
      </c>
    </row>
    <row r="1610" spans="1:8" ht="24.75" customHeight="1">
      <c r="A1610" s="130" t="s">
        <v>27054</v>
      </c>
      <c r="B1610" s="130" t="s">
        <v>27084</v>
      </c>
      <c r="C1610" s="130" t="s">
        <v>18478</v>
      </c>
      <c r="D1610" s="130" t="s">
        <v>21641</v>
      </c>
      <c r="E1610" s="130" t="s">
        <v>27083</v>
      </c>
      <c r="F1610" s="130" t="s">
        <v>27082</v>
      </c>
      <c r="G1610" s="129">
        <v>2014</v>
      </c>
      <c r="H1610" s="128">
        <v>12191.45</v>
      </c>
    </row>
    <row r="1611" spans="1:8" ht="24.75" customHeight="1">
      <c r="A1611" s="130" t="s">
        <v>27054</v>
      </c>
      <c r="B1611" s="130" t="s">
        <v>27081</v>
      </c>
      <c r="C1611" s="130"/>
      <c r="D1611" s="130" t="s">
        <v>21641</v>
      </c>
      <c r="E1611" s="130" t="s">
        <v>27080</v>
      </c>
      <c r="F1611" s="130" t="s">
        <v>27079</v>
      </c>
      <c r="G1611" s="129">
        <v>2014</v>
      </c>
      <c r="H1611" s="128">
        <v>35000</v>
      </c>
    </row>
    <row r="1612" spans="1:8" ht="24.75" customHeight="1">
      <c r="A1612" s="130" t="s">
        <v>27054</v>
      </c>
      <c r="B1612" s="130" t="s">
        <v>27078</v>
      </c>
      <c r="C1612" s="130">
        <v>81787349247</v>
      </c>
      <c r="D1612" s="130" t="s">
        <v>21641</v>
      </c>
      <c r="E1612" s="130" t="s">
        <v>27077</v>
      </c>
      <c r="F1612" s="130" t="s">
        <v>27076</v>
      </c>
      <c r="G1612" s="129">
        <v>2014</v>
      </c>
      <c r="H1612" s="128">
        <v>24961.8</v>
      </c>
    </row>
    <row r="1613" spans="1:8" ht="24.75" customHeight="1">
      <c r="A1613" s="130" t="s">
        <v>27054</v>
      </c>
      <c r="B1613" s="130" t="s">
        <v>27075</v>
      </c>
      <c r="C1613" s="130" t="s">
        <v>27074</v>
      </c>
      <c r="D1613" s="130" t="s">
        <v>21641</v>
      </c>
      <c r="E1613" s="130" t="s">
        <v>27073</v>
      </c>
      <c r="F1613" s="130" t="s">
        <v>27072</v>
      </c>
      <c r="G1613" s="129">
        <v>2014</v>
      </c>
      <c r="H1613" s="128">
        <v>7179.19</v>
      </c>
    </row>
    <row r="1614" spans="1:8" ht="24.75" customHeight="1">
      <c r="A1614" s="130" t="s">
        <v>27054</v>
      </c>
      <c r="B1614" s="130" t="s">
        <v>27071</v>
      </c>
      <c r="C1614" s="130" t="s">
        <v>27070</v>
      </c>
      <c r="D1614" s="130" t="s">
        <v>21641</v>
      </c>
      <c r="E1614" s="130" t="s">
        <v>27069</v>
      </c>
      <c r="F1614" s="130" t="s">
        <v>27068</v>
      </c>
      <c r="G1614" s="129">
        <v>2014</v>
      </c>
      <c r="H1614" s="128">
        <v>10402</v>
      </c>
    </row>
    <row r="1615" spans="1:8" ht="24.75" customHeight="1">
      <c r="A1615" s="130" t="s">
        <v>27054</v>
      </c>
      <c r="B1615" s="130" t="s">
        <v>27067</v>
      </c>
      <c r="C1615" s="130" t="s">
        <v>27066</v>
      </c>
      <c r="D1615" s="130" t="s">
        <v>21641</v>
      </c>
      <c r="E1615" s="130" t="s">
        <v>27065</v>
      </c>
      <c r="F1615" s="130" t="s">
        <v>27064</v>
      </c>
      <c r="G1615" s="129">
        <v>2014</v>
      </c>
      <c r="H1615" s="128">
        <v>93448.71</v>
      </c>
    </row>
    <row r="1616" spans="1:8" ht="24.75" customHeight="1">
      <c r="A1616" s="130" t="s">
        <v>27054</v>
      </c>
      <c r="B1616" s="130" t="s">
        <v>27063</v>
      </c>
      <c r="C1616" s="130" t="s">
        <v>27062</v>
      </c>
      <c r="D1616" s="130" t="s">
        <v>21641</v>
      </c>
      <c r="E1616" s="130" t="s">
        <v>27061</v>
      </c>
      <c r="F1616" s="130" t="s">
        <v>27060</v>
      </c>
      <c r="G1616" s="129">
        <v>2014</v>
      </c>
      <c r="H1616" s="128">
        <v>3000</v>
      </c>
    </row>
    <row r="1617" spans="1:8" ht="24.75" customHeight="1">
      <c r="A1617" s="130" t="s">
        <v>27054</v>
      </c>
      <c r="B1617" s="130" t="s">
        <v>2218</v>
      </c>
      <c r="C1617" s="130" t="s">
        <v>27059</v>
      </c>
      <c r="D1617" s="130" t="s">
        <v>21641</v>
      </c>
      <c r="E1617" s="130" t="s">
        <v>1001</v>
      </c>
      <c r="F1617" s="130" t="s">
        <v>27058</v>
      </c>
      <c r="G1617" s="129">
        <v>2014</v>
      </c>
      <c r="H1617" s="128">
        <v>2000</v>
      </c>
    </row>
    <row r="1618" spans="1:8" ht="24.75" customHeight="1">
      <c r="A1618" s="130" t="s">
        <v>27054</v>
      </c>
      <c r="B1618" s="130" t="s">
        <v>27057</v>
      </c>
      <c r="C1618" s="130" t="s">
        <v>17645</v>
      </c>
      <c r="D1618" s="130" t="s">
        <v>21641</v>
      </c>
      <c r="E1618" s="130" t="s">
        <v>27056</v>
      </c>
      <c r="F1618" s="130" t="s">
        <v>27055</v>
      </c>
      <c r="G1618" s="129">
        <v>2014</v>
      </c>
      <c r="H1618" s="128">
        <v>1000</v>
      </c>
    </row>
    <row r="1619" spans="1:8" ht="24.75" customHeight="1">
      <c r="A1619" s="130" t="s">
        <v>27054</v>
      </c>
      <c r="B1619" s="130" t="s">
        <v>27053</v>
      </c>
      <c r="C1619" s="130">
        <v>18959969384</v>
      </c>
      <c r="D1619" s="130" t="s">
        <v>21641</v>
      </c>
      <c r="E1619" s="130" t="s">
        <v>1001</v>
      </c>
      <c r="F1619" s="130" t="s">
        <v>27052</v>
      </c>
      <c r="G1619" s="129">
        <v>2014</v>
      </c>
      <c r="H1619" s="128">
        <v>1000</v>
      </c>
    </row>
    <row r="1620" spans="1:8" ht="24.75" customHeight="1">
      <c r="A1620" s="130" t="s">
        <v>26980</v>
      </c>
      <c r="B1620" s="130" t="s">
        <v>27051</v>
      </c>
      <c r="C1620" s="130">
        <v>81171365923</v>
      </c>
      <c r="D1620" s="130" t="s">
        <v>21071</v>
      </c>
      <c r="E1620" s="130" t="s">
        <v>27050</v>
      </c>
      <c r="F1620" s="130" t="s">
        <v>27049</v>
      </c>
      <c r="G1620" s="129">
        <v>2014</v>
      </c>
      <c r="H1620" s="128">
        <v>77261.460000000006</v>
      </c>
    </row>
    <row r="1621" spans="1:8" ht="24.75" customHeight="1">
      <c r="A1621" s="130" t="s">
        <v>26980</v>
      </c>
      <c r="B1621" s="130" t="s">
        <v>27048</v>
      </c>
      <c r="C1621" s="130">
        <v>63984645385</v>
      </c>
      <c r="D1621" s="130" t="s">
        <v>21071</v>
      </c>
      <c r="E1621" s="130" t="s">
        <v>27047</v>
      </c>
      <c r="F1621" s="130" t="s">
        <v>27046</v>
      </c>
      <c r="G1621" s="129">
        <v>2014</v>
      </c>
      <c r="H1621" s="128">
        <v>88615.07</v>
      </c>
    </row>
    <row r="1622" spans="1:8" ht="24.75" customHeight="1">
      <c r="A1622" s="130" t="s">
        <v>26980</v>
      </c>
      <c r="B1622" s="130" t="s">
        <v>27045</v>
      </c>
      <c r="C1622" s="130">
        <v>40622670978</v>
      </c>
      <c r="D1622" s="130" t="s">
        <v>21071</v>
      </c>
      <c r="E1622" s="130" t="s">
        <v>27044</v>
      </c>
      <c r="F1622" s="130" t="s">
        <v>27041</v>
      </c>
      <c r="G1622" s="129">
        <v>2014</v>
      </c>
      <c r="H1622" s="128">
        <v>3000</v>
      </c>
    </row>
    <row r="1623" spans="1:8" ht="24.75" customHeight="1">
      <c r="A1623" s="130" t="s">
        <v>26980</v>
      </c>
      <c r="B1623" s="130" t="s">
        <v>27043</v>
      </c>
      <c r="C1623" s="130">
        <v>37509168037</v>
      </c>
      <c r="D1623" s="130" t="s">
        <v>21071</v>
      </c>
      <c r="E1623" s="130" t="s">
        <v>27042</v>
      </c>
      <c r="F1623" s="130" t="s">
        <v>27041</v>
      </c>
      <c r="G1623" s="129">
        <v>2014</v>
      </c>
      <c r="H1623" s="128">
        <v>11564.36</v>
      </c>
    </row>
    <row r="1624" spans="1:8" ht="24.75" customHeight="1">
      <c r="A1624" s="130" t="s">
        <v>26980</v>
      </c>
      <c r="B1624" s="130" t="s">
        <v>27040</v>
      </c>
      <c r="C1624" s="130">
        <v>79705517034</v>
      </c>
      <c r="D1624" s="130" t="s">
        <v>21071</v>
      </c>
      <c r="E1624" s="130" t="s">
        <v>27029</v>
      </c>
      <c r="F1624" s="130" t="s">
        <v>27039</v>
      </c>
      <c r="G1624" s="129">
        <v>2014</v>
      </c>
      <c r="H1624" s="128">
        <v>7500</v>
      </c>
    </row>
    <row r="1625" spans="1:8" ht="24.75" customHeight="1">
      <c r="A1625" s="130" t="s">
        <v>26980</v>
      </c>
      <c r="B1625" s="130" t="s">
        <v>27038</v>
      </c>
      <c r="C1625" s="130">
        <v>80343786713</v>
      </c>
      <c r="D1625" s="130" t="s">
        <v>21071</v>
      </c>
      <c r="E1625" s="130" t="s">
        <v>27029</v>
      </c>
      <c r="F1625" s="130" t="s">
        <v>9121</v>
      </c>
      <c r="G1625" s="129">
        <v>2014</v>
      </c>
      <c r="H1625" s="128">
        <v>65316.51</v>
      </c>
    </row>
    <row r="1626" spans="1:8" ht="24.75" customHeight="1">
      <c r="A1626" s="130" t="s">
        <v>26980</v>
      </c>
      <c r="B1626" s="130" t="s">
        <v>27037</v>
      </c>
      <c r="C1626" s="130" t="s">
        <v>27036</v>
      </c>
      <c r="D1626" s="130" t="s">
        <v>21071</v>
      </c>
      <c r="E1626" s="130" t="s">
        <v>27029</v>
      </c>
      <c r="F1626" s="130" t="s">
        <v>27035</v>
      </c>
      <c r="G1626" s="129">
        <v>2014</v>
      </c>
      <c r="H1626" s="128">
        <v>13845</v>
      </c>
    </row>
    <row r="1627" spans="1:8" ht="24.75" customHeight="1">
      <c r="A1627" s="130" t="s">
        <v>26980</v>
      </c>
      <c r="B1627" s="130" t="s">
        <v>27034</v>
      </c>
      <c r="C1627" s="130">
        <v>73789324984</v>
      </c>
      <c r="D1627" s="130" t="s">
        <v>21071</v>
      </c>
      <c r="E1627" s="130" t="s">
        <v>27029</v>
      </c>
      <c r="F1627" s="130" t="s">
        <v>27033</v>
      </c>
      <c r="G1627" s="129">
        <v>2014</v>
      </c>
      <c r="H1627" s="128">
        <v>16470</v>
      </c>
    </row>
    <row r="1628" spans="1:8" ht="24.75" customHeight="1">
      <c r="A1628" s="130" t="s">
        <v>26980</v>
      </c>
      <c r="B1628" s="130" t="s">
        <v>27032</v>
      </c>
      <c r="C1628" s="130">
        <v>28111341365</v>
      </c>
      <c r="D1628" s="130" t="s">
        <v>21071</v>
      </c>
      <c r="E1628" s="130" t="s">
        <v>27029</v>
      </c>
      <c r="F1628" s="130" t="s">
        <v>27031</v>
      </c>
      <c r="G1628" s="129">
        <v>2014</v>
      </c>
      <c r="H1628" s="128">
        <v>28822.5</v>
      </c>
    </row>
    <row r="1629" spans="1:8" ht="24.75" customHeight="1">
      <c r="A1629" s="130" t="s">
        <v>26980</v>
      </c>
      <c r="B1629" s="130" t="s">
        <v>27030</v>
      </c>
      <c r="C1629" s="130">
        <v>76841386968</v>
      </c>
      <c r="D1629" s="130" t="s">
        <v>21071</v>
      </c>
      <c r="E1629" s="130" t="s">
        <v>27029</v>
      </c>
      <c r="F1629" s="130" t="s">
        <v>27028</v>
      </c>
      <c r="G1629" s="129">
        <v>2014</v>
      </c>
      <c r="H1629" s="128">
        <v>21900</v>
      </c>
    </row>
    <row r="1630" spans="1:8" ht="24.75" customHeight="1">
      <c r="A1630" s="130" t="s">
        <v>26980</v>
      </c>
      <c r="B1630" s="130" t="s">
        <v>27027</v>
      </c>
      <c r="C1630" s="130">
        <v>58920677919</v>
      </c>
      <c r="D1630" s="130" t="s">
        <v>21071</v>
      </c>
      <c r="E1630" s="130" t="s">
        <v>27026</v>
      </c>
      <c r="F1630" s="130" t="s">
        <v>27025</v>
      </c>
      <c r="G1630" s="129">
        <v>2014</v>
      </c>
      <c r="H1630" s="128">
        <v>6000</v>
      </c>
    </row>
    <row r="1631" spans="1:8" ht="24.75" customHeight="1">
      <c r="A1631" s="130" t="s">
        <v>26980</v>
      </c>
      <c r="B1631" s="130" t="s">
        <v>27024</v>
      </c>
      <c r="C1631" s="130">
        <v>57582026016</v>
      </c>
      <c r="D1631" s="130" t="s">
        <v>21071</v>
      </c>
      <c r="E1631" s="130" t="s">
        <v>27023</v>
      </c>
      <c r="F1631" s="130" t="s">
        <v>9199</v>
      </c>
      <c r="G1631" s="129">
        <v>2014</v>
      </c>
      <c r="H1631" s="128">
        <v>14900</v>
      </c>
    </row>
    <row r="1632" spans="1:8" ht="24.75" customHeight="1">
      <c r="A1632" s="130" t="s">
        <v>26980</v>
      </c>
      <c r="B1632" s="130" t="s">
        <v>27022</v>
      </c>
      <c r="C1632" s="130">
        <v>29804626915</v>
      </c>
      <c r="D1632" s="130" t="s">
        <v>21071</v>
      </c>
      <c r="E1632" s="130" t="s">
        <v>27021</v>
      </c>
      <c r="F1632" s="130" t="s">
        <v>27020</v>
      </c>
      <c r="G1632" s="129">
        <v>2014</v>
      </c>
      <c r="H1632" s="128">
        <v>8800</v>
      </c>
    </row>
    <row r="1633" spans="1:8" ht="24.75" customHeight="1">
      <c r="A1633" s="130" t="s">
        <v>26980</v>
      </c>
      <c r="B1633" s="130" t="s">
        <v>27019</v>
      </c>
      <c r="C1633" s="130">
        <v>84678459058</v>
      </c>
      <c r="D1633" s="130" t="s">
        <v>21071</v>
      </c>
      <c r="E1633" s="130" t="s">
        <v>27018</v>
      </c>
      <c r="F1633" s="130" t="s">
        <v>27017</v>
      </c>
      <c r="G1633" s="129">
        <v>2014</v>
      </c>
      <c r="H1633" s="128">
        <v>2000</v>
      </c>
    </row>
    <row r="1634" spans="1:8" ht="24.75" customHeight="1">
      <c r="A1634" s="130" t="s">
        <v>26980</v>
      </c>
      <c r="B1634" s="130" t="s">
        <v>27016</v>
      </c>
      <c r="C1634" s="130" t="s">
        <v>27015</v>
      </c>
      <c r="D1634" s="130" t="s">
        <v>21071</v>
      </c>
      <c r="E1634" s="130" t="s">
        <v>26990</v>
      </c>
      <c r="F1634" s="130" t="s">
        <v>27014</v>
      </c>
      <c r="G1634" s="129">
        <v>2014</v>
      </c>
      <c r="H1634" s="128">
        <v>10000</v>
      </c>
    </row>
    <row r="1635" spans="1:8" ht="24.75" customHeight="1">
      <c r="A1635" s="130" t="s">
        <v>26980</v>
      </c>
      <c r="B1635" s="130" t="s">
        <v>27013</v>
      </c>
      <c r="C1635" s="130">
        <v>32050506765</v>
      </c>
      <c r="D1635" s="130" t="s">
        <v>21071</v>
      </c>
      <c r="E1635" s="130" t="s">
        <v>26993</v>
      </c>
      <c r="F1635" s="130" t="s">
        <v>27012</v>
      </c>
      <c r="G1635" s="129">
        <v>2014</v>
      </c>
      <c r="H1635" s="128">
        <v>1000</v>
      </c>
    </row>
    <row r="1636" spans="1:8" ht="24.75" customHeight="1">
      <c r="A1636" s="130" t="s">
        <v>26980</v>
      </c>
      <c r="B1636" s="130" t="s">
        <v>27011</v>
      </c>
      <c r="C1636" s="130" t="s">
        <v>27010</v>
      </c>
      <c r="D1636" s="130" t="s">
        <v>21071</v>
      </c>
      <c r="E1636" s="130" t="s">
        <v>26993</v>
      </c>
      <c r="F1636" s="130" t="s">
        <v>27009</v>
      </c>
      <c r="G1636" s="129">
        <v>2014</v>
      </c>
      <c r="H1636" s="128">
        <v>6381.85</v>
      </c>
    </row>
    <row r="1637" spans="1:8" ht="24.75" customHeight="1">
      <c r="A1637" s="130" t="s">
        <v>26980</v>
      </c>
      <c r="B1637" s="130" t="s">
        <v>27008</v>
      </c>
      <c r="C1637" s="130">
        <v>41787323427</v>
      </c>
      <c r="D1637" s="130" t="s">
        <v>21071</v>
      </c>
      <c r="E1637" s="130" t="s">
        <v>26993</v>
      </c>
      <c r="F1637" s="130" t="s">
        <v>27007</v>
      </c>
      <c r="G1637" s="129">
        <v>2014</v>
      </c>
      <c r="H1637" s="128">
        <v>1000</v>
      </c>
    </row>
    <row r="1638" spans="1:8" ht="24.75" customHeight="1">
      <c r="A1638" s="130" t="s">
        <v>26980</v>
      </c>
      <c r="B1638" s="130" t="s">
        <v>27006</v>
      </c>
      <c r="C1638" s="130">
        <v>8735705434</v>
      </c>
      <c r="D1638" s="130" t="s">
        <v>21071</v>
      </c>
      <c r="E1638" s="130" t="s">
        <v>26993</v>
      </c>
      <c r="F1638" s="130" t="s">
        <v>27005</v>
      </c>
      <c r="G1638" s="129">
        <v>2014</v>
      </c>
      <c r="H1638" s="128">
        <v>14800</v>
      </c>
    </row>
    <row r="1639" spans="1:8" ht="24.75" customHeight="1">
      <c r="A1639" s="130" t="s">
        <v>26980</v>
      </c>
      <c r="B1639" s="130" t="s">
        <v>27004</v>
      </c>
      <c r="C1639" s="130">
        <v>59609056856</v>
      </c>
      <c r="D1639" s="130" t="s">
        <v>21071</v>
      </c>
      <c r="E1639" s="130" t="s">
        <v>26993</v>
      </c>
      <c r="F1639" s="130" t="s">
        <v>27003</v>
      </c>
      <c r="G1639" s="129">
        <v>2014</v>
      </c>
      <c r="H1639" s="128">
        <v>2500</v>
      </c>
    </row>
    <row r="1640" spans="1:8" ht="24.75" customHeight="1">
      <c r="A1640" s="130" t="s">
        <v>26980</v>
      </c>
      <c r="B1640" s="130" t="s">
        <v>27002</v>
      </c>
      <c r="C1640" s="130">
        <v>72344026926</v>
      </c>
      <c r="D1640" s="130" t="s">
        <v>21071</v>
      </c>
      <c r="E1640" s="130" t="s">
        <v>27001</v>
      </c>
      <c r="F1640" s="130" t="s">
        <v>27000</v>
      </c>
      <c r="G1640" s="129">
        <v>2014</v>
      </c>
      <c r="H1640" s="128">
        <v>2500</v>
      </c>
    </row>
    <row r="1641" spans="1:8" ht="24.75" customHeight="1">
      <c r="A1641" s="130" t="s">
        <v>26980</v>
      </c>
      <c r="B1641" s="130" t="s">
        <v>26999</v>
      </c>
      <c r="C1641" s="130" t="s">
        <v>26998</v>
      </c>
      <c r="D1641" s="130" t="s">
        <v>21071</v>
      </c>
      <c r="E1641" s="130" t="s">
        <v>26997</v>
      </c>
      <c r="F1641" s="130" t="s">
        <v>26996</v>
      </c>
      <c r="G1641" s="129">
        <v>2014</v>
      </c>
      <c r="H1641" s="128">
        <v>30682.54</v>
      </c>
    </row>
    <row r="1642" spans="1:8" ht="24.75" customHeight="1">
      <c r="A1642" s="130" t="s">
        <v>26980</v>
      </c>
      <c r="B1642" s="130" t="s">
        <v>26995</v>
      </c>
      <c r="C1642" s="130">
        <v>86033276524</v>
      </c>
      <c r="D1642" s="130" t="s">
        <v>21071</v>
      </c>
      <c r="E1642" s="130" t="s">
        <v>4803</v>
      </c>
      <c r="F1642" s="130" t="s">
        <v>9121</v>
      </c>
      <c r="G1642" s="129">
        <v>2014</v>
      </c>
      <c r="H1642" s="128">
        <v>15000</v>
      </c>
    </row>
    <row r="1643" spans="1:8" ht="24.75" customHeight="1">
      <c r="A1643" s="130" t="s">
        <v>26980</v>
      </c>
      <c r="B1643" s="130" t="s">
        <v>26994</v>
      </c>
      <c r="C1643" s="130">
        <v>51614923864</v>
      </c>
      <c r="D1643" s="130" t="s">
        <v>21071</v>
      </c>
      <c r="E1643" s="130" t="s">
        <v>26993</v>
      </c>
      <c r="F1643" s="130" t="s">
        <v>26992</v>
      </c>
      <c r="G1643" s="129">
        <v>2014</v>
      </c>
      <c r="H1643" s="128">
        <v>2390.84</v>
      </c>
    </row>
    <row r="1644" spans="1:8" ht="24.75" customHeight="1">
      <c r="A1644" s="130" t="s">
        <v>26980</v>
      </c>
      <c r="B1644" s="130" t="s">
        <v>26991</v>
      </c>
      <c r="C1644" s="130">
        <v>13374816809</v>
      </c>
      <c r="D1644" s="130" t="s">
        <v>21071</v>
      </c>
      <c r="E1644" s="130" t="s">
        <v>26990</v>
      </c>
      <c r="F1644" s="130" t="s">
        <v>26989</v>
      </c>
      <c r="G1644" s="129">
        <v>2014</v>
      </c>
      <c r="H1644" s="128">
        <v>4500</v>
      </c>
    </row>
    <row r="1645" spans="1:8" ht="24.75" customHeight="1">
      <c r="A1645" s="130" t="s">
        <v>26980</v>
      </c>
      <c r="B1645" s="130" t="s">
        <v>26988</v>
      </c>
      <c r="C1645" s="130">
        <v>88661312661</v>
      </c>
      <c r="D1645" s="130" t="s">
        <v>21071</v>
      </c>
      <c r="E1645" s="130" t="s">
        <v>21527</v>
      </c>
      <c r="F1645" s="130" t="s">
        <v>26987</v>
      </c>
      <c r="G1645" s="129">
        <v>2014</v>
      </c>
      <c r="H1645" s="128">
        <v>500</v>
      </c>
    </row>
    <row r="1646" spans="1:8" ht="24.75" customHeight="1">
      <c r="A1646" s="130" t="s">
        <v>26980</v>
      </c>
      <c r="B1646" s="130" t="s">
        <v>26986</v>
      </c>
      <c r="C1646" s="130">
        <v>57487212368</v>
      </c>
      <c r="D1646" s="130" t="s">
        <v>21071</v>
      </c>
      <c r="E1646" s="130" t="s">
        <v>26985</v>
      </c>
      <c r="F1646" s="130" t="s">
        <v>26984</v>
      </c>
      <c r="G1646" s="129">
        <v>2014</v>
      </c>
      <c r="H1646" s="128">
        <v>3500</v>
      </c>
    </row>
    <row r="1647" spans="1:8" ht="24.75" customHeight="1">
      <c r="A1647" s="130" t="s">
        <v>26980</v>
      </c>
      <c r="B1647" s="130" t="s">
        <v>26983</v>
      </c>
      <c r="C1647" s="130">
        <v>94973674796</v>
      </c>
      <c r="D1647" s="130" t="s">
        <v>21071</v>
      </c>
      <c r="E1647" s="130" t="s">
        <v>26982</v>
      </c>
      <c r="F1647" s="130" t="s">
        <v>26981</v>
      </c>
      <c r="G1647" s="129">
        <v>2014</v>
      </c>
      <c r="H1647" s="128">
        <v>500</v>
      </c>
    </row>
    <row r="1648" spans="1:8" ht="24.75" customHeight="1">
      <c r="A1648" s="130" t="s">
        <v>26980</v>
      </c>
      <c r="B1648" s="130" t="s">
        <v>26979</v>
      </c>
      <c r="C1648" s="130">
        <v>72287456938</v>
      </c>
      <c r="D1648" s="130" t="s">
        <v>21071</v>
      </c>
      <c r="E1648" s="130" t="s">
        <v>26978</v>
      </c>
      <c r="F1648" s="130" t="s">
        <v>9102</v>
      </c>
      <c r="G1648" s="129">
        <v>2014</v>
      </c>
      <c r="H1648" s="128">
        <v>1500</v>
      </c>
    </row>
    <row r="1649" spans="1:8" ht="24.75" customHeight="1">
      <c r="A1649" s="130" t="s">
        <v>26927</v>
      </c>
      <c r="B1649" s="130" t="s">
        <v>26977</v>
      </c>
      <c r="C1649" s="130" t="s">
        <v>26976</v>
      </c>
      <c r="D1649" s="130" t="s">
        <v>20944</v>
      </c>
      <c r="E1649" s="130" t="s">
        <v>26975</v>
      </c>
      <c r="F1649" s="130" t="s">
        <v>7235</v>
      </c>
      <c r="G1649" s="129">
        <v>2014</v>
      </c>
      <c r="H1649" s="128">
        <v>28901.84</v>
      </c>
    </row>
    <row r="1650" spans="1:8" ht="24.75" customHeight="1">
      <c r="A1650" s="130" t="s">
        <v>26927</v>
      </c>
      <c r="B1650" s="130" t="s">
        <v>2550</v>
      </c>
      <c r="C1650" s="130" t="s">
        <v>26974</v>
      </c>
      <c r="D1650" s="130" t="s">
        <v>21098</v>
      </c>
      <c r="E1650" s="130" t="s">
        <v>26973</v>
      </c>
      <c r="F1650" s="130" t="s">
        <v>21011</v>
      </c>
      <c r="G1650" s="129">
        <v>2014</v>
      </c>
      <c r="H1650" s="128">
        <v>2500</v>
      </c>
    </row>
    <row r="1651" spans="1:8" ht="24.75" customHeight="1">
      <c r="A1651" s="130" t="s">
        <v>26927</v>
      </c>
      <c r="B1651" s="130" t="s">
        <v>26972</v>
      </c>
      <c r="C1651" s="130" t="s">
        <v>26971</v>
      </c>
      <c r="D1651" s="130" t="s">
        <v>20944</v>
      </c>
      <c r="E1651" s="130" t="s">
        <v>26970</v>
      </c>
      <c r="F1651" s="130" t="s">
        <v>26969</v>
      </c>
      <c r="G1651" s="129">
        <v>2014</v>
      </c>
      <c r="H1651" s="128">
        <v>91000</v>
      </c>
    </row>
    <row r="1652" spans="1:8" ht="24.75" customHeight="1">
      <c r="A1652" s="130" t="s">
        <v>26927</v>
      </c>
      <c r="B1652" s="130" t="s">
        <v>26968</v>
      </c>
      <c r="C1652" s="130" t="s">
        <v>26967</v>
      </c>
      <c r="D1652" s="130" t="s">
        <v>21098</v>
      </c>
      <c r="E1652" s="130" t="s">
        <v>26966</v>
      </c>
      <c r="F1652" s="130" t="s">
        <v>26965</v>
      </c>
      <c r="G1652" s="129">
        <v>2014</v>
      </c>
      <c r="H1652" s="128">
        <v>25000</v>
      </c>
    </row>
    <row r="1653" spans="1:8" ht="24.75" customHeight="1">
      <c r="A1653" s="130" t="s">
        <v>26927</v>
      </c>
      <c r="B1653" s="130" t="s">
        <v>26964</v>
      </c>
      <c r="C1653" s="130" t="s">
        <v>26963</v>
      </c>
      <c r="D1653" s="130" t="s">
        <v>21098</v>
      </c>
      <c r="E1653" s="130" t="s">
        <v>26962</v>
      </c>
      <c r="F1653" s="130"/>
      <c r="G1653" s="129">
        <v>2014</v>
      </c>
      <c r="H1653" s="128">
        <v>3000</v>
      </c>
    </row>
    <row r="1654" spans="1:8" ht="24.75" customHeight="1">
      <c r="A1654" s="130" t="s">
        <v>26927</v>
      </c>
      <c r="B1654" s="130" t="s">
        <v>26961</v>
      </c>
      <c r="C1654" s="130" t="s">
        <v>26960</v>
      </c>
      <c r="D1654" s="130" t="s">
        <v>20944</v>
      </c>
      <c r="E1654" s="130" t="s">
        <v>26959</v>
      </c>
      <c r="F1654" s="130" t="s">
        <v>7225</v>
      </c>
      <c r="G1654" s="129">
        <v>2014</v>
      </c>
      <c r="H1654" s="128">
        <v>5000</v>
      </c>
    </row>
    <row r="1655" spans="1:8" ht="24.75" customHeight="1">
      <c r="A1655" s="130" t="s">
        <v>26927</v>
      </c>
      <c r="B1655" s="130" t="s">
        <v>26958</v>
      </c>
      <c r="C1655" s="130" t="s">
        <v>26957</v>
      </c>
      <c r="D1655" s="130" t="s">
        <v>20944</v>
      </c>
      <c r="E1655" s="130" t="s">
        <v>26956</v>
      </c>
      <c r="F1655" s="130" t="s">
        <v>26955</v>
      </c>
      <c r="G1655" s="129">
        <v>2014</v>
      </c>
      <c r="H1655" s="128">
        <v>6000</v>
      </c>
    </row>
    <row r="1656" spans="1:8" ht="24.75" customHeight="1">
      <c r="A1656" s="130" t="s">
        <v>26927</v>
      </c>
      <c r="B1656" s="130" t="s">
        <v>26954</v>
      </c>
      <c r="C1656" s="130" t="s">
        <v>26953</v>
      </c>
      <c r="D1656" s="130" t="s">
        <v>20944</v>
      </c>
      <c r="E1656" s="130" t="s">
        <v>26952</v>
      </c>
      <c r="F1656" s="130" t="s">
        <v>26951</v>
      </c>
      <c r="G1656" s="129">
        <v>2014</v>
      </c>
      <c r="H1656" s="128">
        <v>7000</v>
      </c>
    </row>
    <row r="1657" spans="1:8" ht="24.75" customHeight="1">
      <c r="A1657" s="130" t="s">
        <v>26927</v>
      </c>
      <c r="B1657" s="130" t="s">
        <v>26950</v>
      </c>
      <c r="C1657" s="130" t="s">
        <v>26949</v>
      </c>
      <c r="D1657" s="130" t="s">
        <v>21098</v>
      </c>
      <c r="E1657" s="130" t="s">
        <v>26948</v>
      </c>
      <c r="F1657" s="130" t="s">
        <v>26947</v>
      </c>
      <c r="G1657" s="129">
        <v>2014</v>
      </c>
      <c r="H1657" s="128">
        <v>6000</v>
      </c>
    </row>
    <row r="1658" spans="1:8" ht="24.75" customHeight="1">
      <c r="A1658" s="130" t="s">
        <v>26927</v>
      </c>
      <c r="B1658" s="130" t="s">
        <v>26946</v>
      </c>
      <c r="C1658" s="130" t="s">
        <v>26945</v>
      </c>
      <c r="D1658" s="130" t="s">
        <v>20944</v>
      </c>
      <c r="E1658" s="130" t="s">
        <v>26944</v>
      </c>
      <c r="F1658" s="130" t="s">
        <v>26943</v>
      </c>
      <c r="G1658" s="129">
        <v>2014</v>
      </c>
      <c r="H1658" s="128">
        <v>8000</v>
      </c>
    </row>
    <row r="1659" spans="1:8" ht="24.75" customHeight="1">
      <c r="A1659" s="130" t="s">
        <v>26927</v>
      </c>
      <c r="B1659" s="130" t="s">
        <v>26942</v>
      </c>
      <c r="C1659" s="130" t="s">
        <v>26941</v>
      </c>
      <c r="D1659" s="130" t="s">
        <v>20944</v>
      </c>
      <c r="E1659" s="130" t="s">
        <v>26931</v>
      </c>
      <c r="F1659" s="130" t="s">
        <v>26940</v>
      </c>
      <c r="G1659" s="129">
        <v>2014</v>
      </c>
      <c r="H1659" s="128">
        <v>8000</v>
      </c>
    </row>
    <row r="1660" spans="1:8" ht="24.75" customHeight="1">
      <c r="A1660" s="130" t="s">
        <v>26927</v>
      </c>
      <c r="B1660" s="130" t="s">
        <v>26939</v>
      </c>
      <c r="C1660" s="130" t="s">
        <v>26938</v>
      </c>
      <c r="D1660" s="130" t="s">
        <v>20944</v>
      </c>
      <c r="E1660" s="130" t="s">
        <v>26931</v>
      </c>
      <c r="F1660" s="130" t="s">
        <v>26937</v>
      </c>
      <c r="G1660" s="129">
        <v>2014</v>
      </c>
      <c r="H1660" s="128">
        <v>7000</v>
      </c>
    </row>
    <row r="1661" spans="1:8" ht="24.75" customHeight="1">
      <c r="A1661" s="130" t="s">
        <v>26927</v>
      </c>
      <c r="B1661" s="130" t="s">
        <v>26936</v>
      </c>
      <c r="C1661" s="130" t="s">
        <v>26935</v>
      </c>
      <c r="D1661" s="130" t="s">
        <v>20944</v>
      </c>
      <c r="E1661" s="130" t="s">
        <v>26931</v>
      </c>
      <c r="F1661" s="130" t="s">
        <v>26934</v>
      </c>
      <c r="G1661" s="129">
        <v>2014</v>
      </c>
      <c r="H1661" s="128">
        <v>7000</v>
      </c>
    </row>
    <row r="1662" spans="1:8" ht="24.75" customHeight="1">
      <c r="A1662" s="130" t="s">
        <v>26927</v>
      </c>
      <c r="B1662" s="130" t="s">
        <v>26933</v>
      </c>
      <c r="C1662" s="130" t="s">
        <v>26932</v>
      </c>
      <c r="D1662" s="130" t="s">
        <v>21098</v>
      </c>
      <c r="E1662" s="130" t="s">
        <v>26931</v>
      </c>
      <c r="F1662" s="130" t="s">
        <v>26930</v>
      </c>
      <c r="G1662" s="129">
        <v>2014</v>
      </c>
      <c r="H1662" s="128">
        <v>6000</v>
      </c>
    </row>
    <row r="1663" spans="1:8" ht="24.75" customHeight="1">
      <c r="A1663" s="130" t="s">
        <v>26927</v>
      </c>
      <c r="B1663" s="130" t="s">
        <v>26929</v>
      </c>
      <c r="C1663" s="130">
        <v>13391202745</v>
      </c>
      <c r="D1663" s="130" t="s">
        <v>20944</v>
      </c>
      <c r="E1663" s="130" t="s">
        <v>26928</v>
      </c>
      <c r="F1663" s="130" t="s">
        <v>7266</v>
      </c>
      <c r="G1663" s="129">
        <v>2014</v>
      </c>
      <c r="H1663" s="128">
        <v>8100</v>
      </c>
    </row>
    <row r="1664" spans="1:8" ht="24.75" customHeight="1">
      <c r="A1664" s="130" t="s">
        <v>26927</v>
      </c>
      <c r="B1664" s="130" t="s">
        <v>26926</v>
      </c>
      <c r="C1664" s="130">
        <v>57326330327</v>
      </c>
      <c r="D1664" s="130" t="s">
        <v>20944</v>
      </c>
      <c r="E1664" s="130" t="s">
        <v>26925</v>
      </c>
      <c r="F1664" s="130" t="s">
        <v>26924</v>
      </c>
      <c r="G1664" s="129">
        <v>2014</v>
      </c>
      <c r="H1664" s="128">
        <v>6000</v>
      </c>
    </row>
    <row r="1665" spans="1:8" ht="24.75" customHeight="1">
      <c r="A1665" s="130" t="s">
        <v>26871</v>
      </c>
      <c r="B1665" s="130" t="s">
        <v>26923</v>
      </c>
      <c r="C1665" s="130" t="s">
        <v>26922</v>
      </c>
      <c r="D1665" s="130" t="s">
        <v>20838</v>
      </c>
      <c r="E1665" s="130" t="s">
        <v>26921</v>
      </c>
      <c r="F1665" s="130"/>
      <c r="G1665" s="129">
        <v>2014</v>
      </c>
      <c r="H1665" s="128">
        <v>140000</v>
      </c>
    </row>
    <row r="1666" spans="1:8" ht="24.75" customHeight="1">
      <c r="A1666" s="130" t="s">
        <v>26871</v>
      </c>
      <c r="B1666" s="130" t="s">
        <v>26920</v>
      </c>
      <c r="C1666" s="130" t="s">
        <v>26919</v>
      </c>
      <c r="D1666" s="130" t="s">
        <v>20838</v>
      </c>
      <c r="E1666" s="130" t="s">
        <v>26912</v>
      </c>
      <c r="F1666" s="130"/>
      <c r="G1666" s="129">
        <v>2014</v>
      </c>
      <c r="H1666" s="128">
        <v>70000</v>
      </c>
    </row>
    <row r="1667" spans="1:8" ht="24.75" customHeight="1">
      <c r="A1667" s="130" t="s">
        <v>26871</v>
      </c>
      <c r="B1667" s="130" t="s">
        <v>26918</v>
      </c>
      <c r="C1667" s="130" t="s">
        <v>26917</v>
      </c>
      <c r="D1667" s="130" t="s">
        <v>20838</v>
      </c>
      <c r="E1667" s="130" t="s">
        <v>26912</v>
      </c>
      <c r="F1667" s="130"/>
      <c r="G1667" s="129">
        <v>2014</v>
      </c>
      <c r="H1667" s="128">
        <v>60000</v>
      </c>
    </row>
    <row r="1668" spans="1:8" ht="24.75" customHeight="1">
      <c r="A1668" s="130" t="s">
        <v>26871</v>
      </c>
      <c r="B1668" s="130" t="s">
        <v>26916</v>
      </c>
      <c r="C1668" s="130" t="s">
        <v>26915</v>
      </c>
      <c r="D1668" s="130" t="s">
        <v>20838</v>
      </c>
      <c r="E1668" s="130" t="s">
        <v>26912</v>
      </c>
      <c r="F1668" s="130"/>
      <c r="G1668" s="129">
        <v>2014</v>
      </c>
      <c r="H1668" s="128">
        <v>18000</v>
      </c>
    </row>
    <row r="1669" spans="1:8" ht="24.75" customHeight="1">
      <c r="A1669" s="130" t="s">
        <v>26871</v>
      </c>
      <c r="B1669" s="130" t="s">
        <v>26914</v>
      </c>
      <c r="C1669" s="130" t="s">
        <v>26913</v>
      </c>
      <c r="D1669" s="130" t="s">
        <v>20838</v>
      </c>
      <c r="E1669" s="130" t="s">
        <v>26912</v>
      </c>
      <c r="F1669" s="130"/>
      <c r="G1669" s="129">
        <v>2014</v>
      </c>
      <c r="H1669" s="128">
        <v>5000</v>
      </c>
    </row>
    <row r="1670" spans="1:8" ht="24.75" customHeight="1">
      <c r="A1670" s="130" t="s">
        <v>26871</v>
      </c>
      <c r="B1670" s="130" t="s">
        <v>26911</v>
      </c>
      <c r="C1670" s="130" t="s">
        <v>26910</v>
      </c>
      <c r="D1670" s="130" t="s">
        <v>20838</v>
      </c>
      <c r="E1670" s="130" t="s">
        <v>26904</v>
      </c>
      <c r="F1670" s="130"/>
      <c r="G1670" s="129">
        <v>2014</v>
      </c>
      <c r="H1670" s="128">
        <v>45000</v>
      </c>
    </row>
    <row r="1671" spans="1:8" ht="24.75" customHeight="1">
      <c r="A1671" s="130" t="s">
        <v>26871</v>
      </c>
      <c r="B1671" s="130" t="s">
        <v>26909</v>
      </c>
      <c r="C1671" s="130" t="s">
        <v>26908</v>
      </c>
      <c r="D1671" s="130" t="s">
        <v>20838</v>
      </c>
      <c r="E1671" s="130" t="s">
        <v>26907</v>
      </c>
      <c r="F1671" s="130"/>
      <c r="G1671" s="129">
        <v>2014</v>
      </c>
      <c r="H1671" s="128">
        <v>50000</v>
      </c>
    </row>
    <row r="1672" spans="1:8" ht="24.75" customHeight="1">
      <c r="A1672" s="130" t="s">
        <v>26871</v>
      </c>
      <c r="B1672" s="130" t="s">
        <v>26906</v>
      </c>
      <c r="C1672" s="130" t="s">
        <v>26905</v>
      </c>
      <c r="D1672" s="130" t="s">
        <v>20838</v>
      </c>
      <c r="E1672" s="130" t="s">
        <v>26904</v>
      </c>
      <c r="F1672" s="130"/>
      <c r="G1672" s="129">
        <v>2014</v>
      </c>
      <c r="H1672" s="128">
        <v>355000</v>
      </c>
    </row>
    <row r="1673" spans="1:8" ht="24.75" customHeight="1">
      <c r="A1673" s="130" t="s">
        <v>26871</v>
      </c>
      <c r="B1673" s="130" t="s">
        <v>26903</v>
      </c>
      <c r="C1673" s="130" t="s">
        <v>26902</v>
      </c>
      <c r="D1673" s="130" t="s">
        <v>20838</v>
      </c>
      <c r="E1673" s="130" t="s">
        <v>26901</v>
      </c>
      <c r="F1673" s="130"/>
      <c r="G1673" s="129">
        <v>2014</v>
      </c>
      <c r="H1673" s="128">
        <v>24000</v>
      </c>
    </row>
    <row r="1674" spans="1:8" ht="24.75" customHeight="1">
      <c r="A1674" s="130" t="s">
        <v>26871</v>
      </c>
      <c r="B1674" s="130" t="s">
        <v>26900</v>
      </c>
      <c r="C1674" s="130" t="s">
        <v>26899</v>
      </c>
      <c r="D1674" s="130" t="s">
        <v>20838</v>
      </c>
      <c r="E1674" s="130" t="s">
        <v>26881</v>
      </c>
      <c r="F1674" s="130"/>
      <c r="G1674" s="129">
        <v>2014</v>
      </c>
      <c r="H1674" s="128">
        <v>1000</v>
      </c>
    </row>
    <row r="1675" spans="1:8" ht="24.75" customHeight="1">
      <c r="A1675" s="130" t="s">
        <v>26871</v>
      </c>
      <c r="B1675" s="130" t="s">
        <v>26898</v>
      </c>
      <c r="C1675" s="130" t="s">
        <v>3825</v>
      </c>
      <c r="D1675" s="130" t="s">
        <v>20838</v>
      </c>
      <c r="E1675" s="130" t="s">
        <v>26881</v>
      </c>
      <c r="F1675" s="130"/>
      <c r="G1675" s="129">
        <v>2014</v>
      </c>
      <c r="H1675" s="128">
        <v>1000</v>
      </c>
    </row>
    <row r="1676" spans="1:8" ht="24.75" customHeight="1">
      <c r="A1676" s="130" t="s">
        <v>26871</v>
      </c>
      <c r="B1676" s="130" t="s">
        <v>26897</v>
      </c>
      <c r="C1676" s="130" t="s">
        <v>3853</v>
      </c>
      <c r="D1676" s="130" t="s">
        <v>20838</v>
      </c>
      <c r="E1676" s="130" t="s">
        <v>26881</v>
      </c>
      <c r="F1676" s="130"/>
      <c r="G1676" s="129">
        <v>2014</v>
      </c>
      <c r="H1676" s="128">
        <v>1000</v>
      </c>
    </row>
    <row r="1677" spans="1:8" ht="24.75" customHeight="1">
      <c r="A1677" s="130" t="s">
        <v>26871</v>
      </c>
      <c r="B1677" s="130" t="s">
        <v>26896</v>
      </c>
      <c r="C1677" s="130" t="s">
        <v>26895</v>
      </c>
      <c r="D1677" s="130" t="s">
        <v>20838</v>
      </c>
      <c r="E1677" s="130" t="s">
        <v>26881</v>
      </c>
      <c r="F1677" s="130"/>
      <c r="G1677" s="129">
        <v>2014</v>
      </c>
      <c r="H1677" s="128">
        <v>500</v>
      </c>
    </row>
    <row r="1678" spans="1:8" ht="24.75" customHeight="1">
      <c r="A1678" s="130" t="s">
        <v>26871</v>
      </c>
      <c r="B1678" s="130" t="s">
        <v>26894</v>
      </c>
      <c r="C1678" s="130" t="s">
        <v>26893</v>
      </c>
      <c r="D1678" s="130" t="s">
        <v>20838</v>
      </c>
      <c r="E1678" s="130" t="s">
        <v>26892</v>
      </c>
      <c r="F1678" s="130"/>
      <c r="G1678" s="129">
        <v>2014</v>
      </c>
      <c r="H1678" s="128">
        <v>9990</v>
      </c>
    </row>
    <row r="1679" spans="1:8" ht="24.75" customHeight="1">
      <c r="A1679" s="130" t="s">
        <v>26871</v>
      </c>
      <c r="B1679" s="130" t="s">
        <v>26891</v>
      </c>
      <c r="C1679" s="130" t="s">
        <v>26890</v>
      </c>
      <c r="D1679" s="130" t="s">
        <v>20838</v>
      </c>
      <c r="E1679" s="130" t="s">
        <v>26881</v>
      </c>
      <c r="F1679" s="130"/>
      <c r="G1679" s="129">
        <v>2014</v>
      </c>
      <c r="H1679" s="128">
        <v>1000</v>
      </c>
    </row>
    <row r="1680" spans="1:8" ht="24.75" customHeight="1">
      <c r="A1680" s="130" t="s">
        <v>26871</v>
      </c>
      <c r="B1680" s="130" t="s">
        <v>26889</v>
      </c>
      <c r="C1680" s="130" t="s">
        <v>26888</v>
      </c>
      <c r="D1680" s="130" t="s">
        <v>20838</v>
      </c>
      <c r="E1680" s="130" t="s">
        <v>26881</v>
      </c>
      <c r="F1680" s="130"/>
      <c r="G1680" s="129">
        <v>2014</v>
      </c>
      <c r="H1680" s="128">
        <v>500</v>
      </c>
    </row>
    <row r="1681" spans="1:8" ht="24.75" customHeight="1">
      <c r="A1681" s="130" t="s">
        <v>26871</v>
      </c>
      <c r="B1681" s="130" t="s">
        <v>26887</v>
      </c>
      <c r="C1681" s="130" t="s">
        <v>26886</v>
      </c>
      <c r="D1681" s="130" t="s">
        <v>20838</v>
      </c>
      <c r="E1681" s="130" t="s">
        <v>26881</v>
      </c>
      <c r="F1681" s="130"/>
      <c r="G1681" s="129">
        <v>2014</v>
      </c>
      <c r="H1681" s="128">
        <v>1000</v>
      </c>
    </row>
    <row r="1682" spans="1:8" ht="24.75" customHeight="1">
      <c r="A1682" s="130" t="s">
        <v>26871</v>
      </c>
      <c r="B1682" s="130" t="s">
        <v>26885</v>
      </c>
      <c r="C1682" s="130" t="s">
        <v>26884</v>
      </c>
      <c r="D1682" s="130" t="s">
        <v>20838</v>
      </c>
      <c r="E1682" s="130" t="s">
        <v>26881</v>
      </c>
      <c r="F1682" s="130"/>
      <c r="G1682" s="129">
        <v>2014</v>
      </c>
      <c r="H1682" s="128">
        <v>3000</v>
      </c>
    </row>
    <row r="1683" spans="1:8" ht="24.75" customHeight="1">
      <c r="A1683" s="130" t="s">
        <v>26871</v>
      </c>
      <c r="B1683" s="130" t="s">
        <v>26883</v>
      </c>
      <c r="C1683" s="130" t="s">
        <v>26882</v>
      </c>
      <c r="D1683" s="130" t="s">
        <v>20838</v>
      </c>
      <c r="E1683" s="130" t="s">
        <v>26881</v>
      </c>
      <c r="F1683" s="130"/>
      <c r="G1683" s="129">
        <v>2014</v>
      </c>
      <c r="H1683" s="128">
        <v>500</v>
      </c>
    </row>
    <row r="1684" spans="1:8" ht="24.75" customHeight="1">
      <c r="A1684" s="130" t="s">
        <v>26871</v>
      </c>
      <c r="B1684" s="130" t="s">
        <v>26879</v>
      </c>
      <c r="C1684" s="130" t="s">
        <v>26878</v>
      </c>
      <c r="D1684" s="130" t="s">
        <v>20838</v>
      </c>
      <c r="E1684" s="130" t="s">
        <v>26880</v>
      </c>
      <c r="F1684" s="130"/>
      <c r="G1684" s="129">
        <v>2014</v>
      </c>
      <c r="H1684" s="128">
        <v>150000</v>
      </c>
    </row>
    <row r="1685" spans="1:8" ht="24.75" customHeight="1">
      <c r="A1685" s="130" t="s">
        <v>26871</v>
      </c>
      <c r="B1685" s="130" t="s">
        <v>26879</v>
      </c>
      <c r="C1685" s="130" t="s">
        <v>26878</v>
      </c>
      <c r="D1685" s="130" t="s">
        <v>20838</v>
      </c>
      <c r="E1685" s="130" t="s">
        <v>26877</v>
      </c>
      <c r="F1685" s="130"/>
      <c r="G1685" s="129">
        <v>2014</v>
      </c>
      <c r="H1685" s="128">
        <v>31000</v>
      </c>
    </row>
    <row r="1686" spans="1:8" ht="24.75" customHeight="1">
      <c r="A1686" s="130" t="s">
        <v>26871</v>
      </c>
      <c r="B1686" s="130" t="s">
        <v>26876</v>
      </c>
      <c r="C1686" s="130" t="s">
        <v>26875</v>
      </c>
      <c r="D1686" s="130" t="s">
        <v>20838</v>
      </c>
      <c r="E1686" s="130" t="s">
        <v>26874</v>
      </c>
      <c r="F1686" s="130"/>
      <c r="G1686" s="129">
        <v>2014</v>
      </c>
      <c r="H1686" s="128">
        <v>10000</v>
      </c>
    </row>
    <row r="1687" spans="1:8" ht="24.75" customHeight="1">
      <c r="A1687" s="130" t="s">
        <v>26871</v>
      </c>
      <c r="B1687" s="130" t="s">
        <v>26873</v>
      </c>
      <c r="C1687" s="130" t="s">
        <v>26872</v>
      </c>
      <c r="D1687" s="130" t="s">
        <v>20838</v>
      </c>
      <c r="E1687" s="130" t="s">
        <v>26868</v>
      </c>
      <c r="F1687" s="130"/>
      <c r="G1687" s="129">
        <v>2014</v>
      </c>
      <c r="H1687" s="128">
        <v>49700</v>
      </c>
    </row>
    <row r="1688" spans="1:8" ht="24.75" customHeight="1">
      <c r="A1688" s="130" t="s">
        <v>26871</v>
      </c>
      <c r="B1688" s="130" t="s">
        <v>26870</v>
      </c>
      <c r="C1688" s="130" t="s">
        <v>26869</v>
      </c>
      <c r="D1688" s="130" t="s">
        <v>20838</v>
      </c>
      <c r="E1688" s="130" t="s">
        <v>26868</v>
      </c>
      <c r="F1688" s="130"/>
      <c r="G1688" s="129">
        <v>2014</v>
      </c>
      <c r="H1688" s="128">
        <v>400</v>
      </c>
    </row>
    <row r="1689" spans="1:8" ht="24.75" customHeight="1">
      <c r="A1689" s="130" t="s">
        <v>26846</v>
      </c>
      <c r="B1689" s="130" t="s">
        <v>26867</v>
      </c>
      <c r="C1689" s="130" t="s">
        <v>26866</v>
      </c>
      <c r="D1689" s="130" t="s">
        <v>20838</v>
      </c>
      <c r="E1689" s="130" t="s">
        <v>26855</v>
      </c>
      <c r="F1689" s="130" t="s">
        <v>26865</v>
      </c>
      <c r="G1689" s="129">
        <v>2014</v>
      </c>
      <c r="H1689" s="128">
        <v>1000</v>
      </c>
    </row>
    <row r="1690" spans="1:8" ht="24.75" customHeight="1">
      <c r="A1690" s="130" t="s">
        <v>26846</v>
      </c>
      <c r="B1690" s="130" t="s">
        <v>26864</v>
      </c>
      <c r="C1690" s="130" t="s">
        <v>26863</v>
      </c>
      <c r="D1690" s="130" t="s">
        <v>20838</v>
      </c>
      <c r="E1690" s="130" t="s">
        <v>26855</v>
      </c>
      <c r="F1690" s="130" t="s">
        <v>26862</v>
      </c>
      <c r="G1690" s="129">
        <v>2014</v>
      </c>
      <c r="H1690" s="128">
        <v>15800</v>
      </c>
    </row>
    <row r="1691" spans="1:8" ht="24.75" customHeight="1">
      <c r="A1691" s="130" t="s">
        <v>26846</v>
      </c>
      <c r="B1691" s="130" t="s">
        <v>26861</v>
      </c>
      <c r="C1691" s="130" t="s">
        <v>26860</v>
      </c>
      <c r="D1691" s="130" t="s">
        <v>20838</v>
      </c>
      <c r="E1691" s="130" t="s">
        <v>26859</v>
      </c>
      <c r="F1691" s="130" t="s">
        <v>26858</v>
      </c>
      <c r="G1691" s="129">
        <v>2014</v>
      </c>
      <c r="H1691" s="128">
        <v>11945.34</v>
      </c>
    </row>
    <row r="1692" spans="1:8" ht="24.75" customHeight="1">
      <c r="A1692" s="130" t="s">
        <v>26846</v>
      </c>
      <c r="B1692" s="130" t="s">
        <v>26857</v>
      </c>
      <c r="C1692" s="130" t="s">
        <v>26856</v>
      </c>
      <c r="D1692" s="130" t="s">
        <v>20838</v>
      </c>
      <c r="E1692" s="130" t="s">
        <v>26855</v>
      </c>
      <c r="F1692" s="130" t="s">
        <v>26854</v>
      </c>
      <c r="G1692" s="129">
        <v>2014</v>
      </c>
      <c r="H1692" s="128">
        <v>20000</v>
      </c>
    </row>
    <row r="1693" spans="1:8" ht="24.75" customHeight="1">
      <c r="A1693" s="130" t="s">
        <v>26846</v>
      </c>
      <c r="B1693" s="130" t="s">
        <v>26853</v>
      </c>
      <c r="C1693" s="130" t="s">
        <v>26852</v>
      </c>
      <c r="D1693" s="130" t="s">
        <v>20838</v>
      </c>
      <c r="E1693" s="130" t="s">
        <v>26851</v>
      </c>
      <c r="F1693" s="130" t="s">
        <v>26850</v>
      </c>
      <c r="G1693" s="129">
        <v>2014</v>
      </c>
      <c r="H1693" s="128">
        <v>11070</v>
      </c>
    </row>
    <row r="1694" spans="1:8" ht="24.75" customHeight="1">
      <c r="A1694" s="130" t="s">
        <v>26846</v>
      </c>
      <c r="B1694" s="130" t="s">
        <v>26849</v>
      </c>
      <c r="C1694" s="130"/>
      <c r="D1694" s="130" t="s">
        <v>20838</v>
      </c>
      <c r="E1694" s="130" t="s">
        <v>26848</v>
      </c>
      <c r="F1694" s="130" t="s">
        <v>26847</v>
      </c>
      <c r="G1694" s="129">
        <v>2014</v>
      </c>
      <c r="H1694" s="128">
        <v>2000</v>
      </c>
    </row>
    <row r="1695" spans="1:8" ht="24.75" customHeight="1">
      <c r="A1695" s="130" t="s">
        <v>26846</v>
      </c>
      <c r="B1695" s="130" t="s">
        <v>26845</v>
      </c>
      <c r="C1695" s="130"/>
      <c r="D1695" s="130" t="s">
        <v>20838</v>
      </c>
      <c r="E1695" s="130" t="s">
        <v>26844</v>
      </c>
      <c r="F1695" s="130" t="s">
        <v>26843</v>
      </c>
      <c r="G1695" s="129">
        <v>2014</v>
      </c>
      <c r="H1695" s="128">
        <v>300</v>
      </c>
    </row>
    <row r="1696" spans="1:8" ht="24.75" customHeight="1">
      <c r="A1696" s="130" t="s">
        <v>26846</v>
      </c>
      <c r="B1696" s="130" t="s">
        <v>26867</v>
      </c>
      <c r="C1696" s="130" t="s">
        <v>26866</v>
      </c>
      <c r="D1696" s="130" t="s">
        <v>20838</v>
      </c>
      <c r="E1696" s="130" t="s">
        <v>26855</v>
      </c>
      <c r="F1696" s="130" t="s">
        <v>26865</v>
      </c>
      <c r="G1696" s="129">
        <v>2014</v>
      </c>
      <c r="H1696" s="128">
        <v>1000</v>
      </c>
    </row>
    <row r="1697" spans="1:8" ht="24.75" customHeight="1">
      <c r="A1697" s="130" t="s">
        <v>26846</v>
      </c>
      <c r="B1697" s="130" t="s">
        <v>26864</v>
      </c>
      <c r="C1697" s="130" t="s">
        <v>26863</v>
      </c>
      <c r="D1697" s="130" t="s">
        <v>20838</v>
      </c>
      <c r="E1697" s="130" t="s">
        <v>26855</v>
      </c>
      <c r="F1697" s="130" t="s">
        <v>26862</v>
      </c>
      <c r="G1697" s="129">
        <v>2014</v>
      </c>
      <c r="H1697" s="128">
        <v>15800</v>
      </c>
    </row>
    <row r="1698" spans="1:8" ht="24.75" customHeight="1">
      <c r="A1698" s="130" t="s">
        <v>26846</v>
      </c>
      <c r="B1698" s="130" t="s">
        <v>26861</v>
      </c>
      <c r="C1698" s="130" t="s">
        <v>26860</v>
      </c>
      <c r="D1698" s="130" t="s">
        <v>20838</v>
      </c>
      <c r="E1698" s="130" t="s">
        <v>26859</v>
      </c>
      <c r="F1698" s="130" t="s">
        <v>26858</v>
      </c>
      <c r="G1698" s="129">
        <v>2014</v>
      </c>
      <c r="H1698" s="128">
        <v>11945.34</v>
      </c>
    </row>
    <row r="1699" spans="1:8" ht="24.75" customHeight="1">
      <c r="A1699" s="130" t="s">
        <v>26846</v>
      </c>
      <c r="B1699" s="130" t="s">
        <v>26857</v>
      </c>
      <c r="C1699" s="130" t="s">
        <v>26856</v>
      </c>
      <c r="D1699" s="130" t="s">
        <v>20838</v>
      </c>
      <c r="E1699" s="130" t="s">
        <v>26855</v>
      </c>
      <c r="F1699" s="130" t="s">
        <v>26854</v>
      </c>
      <c r="G1699" s="129">
        <v>2014</v>
      </c>
      <c r="H1699" s="128">
        <v>20000</v>
      </c>
    </row>
    <row r="1700" spans="1:8" ht="24.75" customHeight="1">
      <c r="A1700" s="130" t="s">
        <v>26846</v>
      </c>
      <c r="B1700" s="130" t="s">
        <v>26853</v>
      </c>
      <c r="C1700" s="130" t="s">
        <v>26852</v>
      </c>
      <c r="D1700" s="130" t="s">
        <v>20838</v>
      </c>
      <c r="E1700" s="130" t="s">
        <v>26851</v>
      </c>
      <c r="F1700" s="130" t="s">
        <v>26850</v>
      </c>
      <c r="G1700" s="129">
        <v>2014</v>
      </c>
      <c r="H1700" s="128">
        <v>11070</v>
      </c>
    </row>
    <row r="1701" spans="1:8" ht="24.75" customHeight="1">
      <c r="A1701" s="130" t="s">
        <v>26846</v>
      </c>
      <c r="B1701" s="130" t="s">
        <v>26849</v>
      </c>
      <c r="C1701" s="130"/>
      <c r="D1701" s="130" t="s">
        <v>20838</v>
      </c>
      <c r="E1701" s="130" t="s">
        <v>26848</v>
      </c>
      <c r="F1701" s="130" t="s">
        <v>26847</v>
      </c>
      <c r="G1701" s="129">
        <v>2014</v>
      </c>
      <c r="H1701" s="128">
        <v>2000</v>
      </c>
    </row>
    <row r="1702" spans="1:8" ht="24.75" customHeight="1">
      <c r="A1702" s="130" t="s">
        <v>26846</v>
      </c>
      <c r="B1702" s="130" t="s">
        <v>26845</v>
      </c>
      <c r="C1702" s="130"/>
      <c r="D1702" s="130" t="s">
        <v>20838</v>
      </c>
      <c r="E1702" s="130" t="s">
        <v>26844</v>
      </c>
      <c r="F1702" s="130" t="s">
        <v>26843</v>
      </c>
      <c r="G1702" s="129">
        <v>2014</v>
      </c>
      <c r="H1702" s="128">
        <v>300</v>
      </c>
    </row>
    <row r="1703" spans="1:8" ht="24.75" customHeight="1">
      <c r="A1703" s="130" t="s">
        <v>26846</v>
      </c>
      <c r="B1703" s="130" t="s">
        <v>26867</v>
      </c>
      <c r="C1703" s="130" t="s">
        <v>26866</v>
      </c>
      <c r="D1703" s="130" t="s">
        <v>20838</v>
      </c>
      <c r="E1703" s="130" t="s">
        <v>26855</v>
      </c>
      <c r="F1703" s="130" t="s">
        <v>26865</v>
      </c>
      <c r="G1703" s="129">
        <v>2014</v>
      </c>
      <c r="H1703" s="128">
        <v>1000</v>
      </c>
    </row>
    <row r="1704" spans="1:8" ht="24.75" customHeight="1">
      <c r="A1704" s="130" t="s">
        <v>26846</v>
      </c>
      <c r="B1704" s="130" t="s">
        <v>26864</v>
      </c>
      <c r="C1704" s="130" t="s">
        <v>26863</v>
      </c>
      <c r="D1704" s="130" t="s">
        <v>20838</v>
      </c>
      <c r="E1704" s="130" t="s">
        <v>26855</v>
      </c>
      <c r="F1704" s="130" t="s">
        <v>26862</v>
      </c>
      <c r="G1704" s="129">
        <v>2014</v>
      </c>
      <c r="H1704" s="128">
        <v>15800</v>
      </c>
    </row>
    <row r="1705" spans="1:8" ht="24.75" customHeight="1">
      <c r="A1705" s="130" t="s">
        <v>26846</v>
      </c>
      <c r="B1705" s="130" t="s">
        <v>26861</v>
      </c>
      <c r="C1705" s="130" t="s">
        <v>26860</v>
      </c>
      <c r="D1705" s="130" t="s">
        <v>20838</v>
      </c>
      <c r="E1705" s="130" t="s">
        <v>26859</v>
      </c>
      <c r="F1705" s="130" t="s">
        <v>26858</v>
      </c>
      <c r="G1705" s="129">
        <v>2014</v>
      </c>
      <c r="H1705" s="128">
        <v>11945.34</v>
      </c>
    </row>
    <row r="1706" spans="1:8" ht="24.75" customHeight="1">
      <c r="A1706" s="130" t="s">
        <v>26846</v>
      </c>
      <c r="B1706" s="130" t="s">
        <v>26857</v>
      </c>
      <c r="C1706" s="130" t="s">
        <v>26856</v>
      </c>
      <c r="D1706" s="130" t="s">
        <v>20838</v>
      </c>
      <c r="E1706" s="130" t="s">
        <v>26855</v>
      </c>
      <c r="F1706" s="130" t="s">
        <v>26854</v>
      </c>
      <c r="G1706" s="129">
        <v>2014</v>
      </c>
      <c r="H1706" s="128">
        <v>20000</v>
      </c>
    </row>
    <row r="1707" spans="1:8" ht="24.75" customHeight="1">
      <c r="A1707" s="130" t="s">
        <v>26846</v>
      </c>
      <c r="B1707" s="130" t="s">
        <v>26853</v>
      </c>
      <c r="C1707" s="130" t="s">
        <v>26852</v>
      </c>
      <c r="D1707" s="130" t="s">
        <v>20838</v>
      </c>
      <c r="E1707" s="130" t="s">
        <v>26851</v>
      </c>
      <c r="F1707" s="130" t="s">
        <v>26850</v>
      </c>
      <c r="G1707" s="129">
        <v>2014</v>
      </c>
      <c r="H1707" s="128">
        <v>11070</v>
      </c>
    </row>
    <row r="1708" spans="1:8" ht="24.75" customHeight="1">
      <c r="A1708" s="130" t="s">
        <v>26846</v>
      </c>
      <c r="B1708" s="130" t="s">
        <v>26849</v>
      </c>
      <c r="C1708" s="130"/>
      <c r="D1708" s="130" t="s">
        <v>20838</v>
      </c>
      <c r="E1708" s="130" t="s">
        <v>26848</v>
      </c>
      <c r="F1708" s="130" t="s">
        <v>26847</v>
      </c>
      <c r="G1708" s="129">
        <v>2014</v>
      </c>
      <c r="H1708" s="128">
        <v>2000</v>
      </c>
    </row>
    <row r="1709" spans="1:8" ht="24.75" customHeight="1">
      <c r="A1709" s="130" t="s">
        <v>26846</v>
      </c>
      <c r="B1709" s="130" t="s">
        <v>26845</v>
      </c>
      <c r="C1709" s="130"/>
      <c r="D1709" s="130" t="s">
        <v>20838</v>
      </c>
      <c r="E1709" s="130" t="s">
        <v>26844</v>
      </c>
      <c r="F1709" s="130" t="s">
        <v>26843</v>
      </c>
      <c r="G1709" s="129">
        <v>2014</v>
      </c>
      <c r="H1709" s="128">
        <v>300</v>
      </c>
    </row>
    <row r="1710" spans="1:8" ht="24.75" customHeight="1">
      <c r="A1710" s="130" t="s">
        <v>26846</v>
      </c>
      <c r="B1710" s="130" t="s">
        <v>26867</v>
      </c>
      <c r="C1710" s="130" t="s">
        <v>26866</v>
      </c>
      <c r="D1710" s="130" t="s">
        <v>20838</v>
      </c>
      <c r="E1710" s="130" t="s">
        <v>26855</v>
      </c>
      <c r="F1710" s="130" t="s">
        <v>26865</v>
      </c>
      <c r="G1710" s="129">
        <v>2014</v>
      </c>
      <c r="H1710" s="128">
        <v>1000</v>
      </c>
    </row>
    <row r="1711" spans="1:8" ht="24.75" customHeight="1">
      <c r="A1711" s="130" t="s">
        <v>26846</v>
      </c>
      <c r="B1711" s="130" t="s">
        <v>26864</v>
      </c>
      <c r="C1711" s="130" t="s">
        <v>26863</v>
      </c>
      <c r="D1711" s="130" t="s">
        <v>20838</v>
      </c>
      <c r="E1711" s="130" t="s">
        <v>26855</v>
      </c>
      <c r="F1711" s="130" t="s">
        <v>26862</v>
      </c>
      <c r="G1711" s="129">
        <v>2014</v>
      </c>
      <c r="H1711" s="128">
        <v>15800</v>
      </c>
    </row>
    <row r="1712" spans="1:8" ht="24.75" customHeight="1">
      <c r="A1712" s="130" t="s">
        <v>26846</v>
      </c>
      <c r="B1712" s="130" t="s">
        <v>26861</v>
      </c>
      <c r="C1712" s="130" t="s">
        <v>26860</v>
      </c>
      <c r="D1712" s="130" t="s">
        <v>20838</v>
      </c>
      <c r="E1712" s="130" t="s">
        <v>26859</v>
      </c>
      <c r="F1712" s="130" t="s">
        <v>26858</v>
      </c>
      <c r="G1712" s="129">
        <v>2014</v>
      </c>
      <c r="H1712" s="128">
        <v>11945.34</v>
      </c>
    </row>
    <row r="1713" spans="1:8" ht="24.75" customHeight="1">
      <c r="A1713" s="130" t="s">
        <v>26846</v>
      </c>
      <c r="B1713" s="130" t="s">
        <v>26857</v>
      </c>
      <c r="C1713" s="130" t="s">
        <v>26856</v>
      </c>
      <c r="D1713" s="130" t="s">
        <v>20838</v>
      </c>
      <c r="E1713" s="130" t="s">
        <v>26855</v>
      </c>
      <c r="F1713" s="130" t="s">
        <v>26854</v>
      </c>
      <c r="G1713" s="129">
        <v>2014</v>
      </c>
      <c r="H1713" s="128">
        <v>20000</v>
      </c>
    </row>
    <row r="1714" spans="1:8" ht="24.75" customHeight="1">
      <c r="A1714" s="130" t="s">
        <v>26846</v>
      </c>
      <c r="B1714" s="130" t="s">
        <v>26853</v>
      </c>
      <c r="C1714" s="130" t="s">
        <v>26852</v>
      </c>
      <c r="D1714" s="130" t="s">
        <v>20838</v>
      </c>
      <c r="E1714" s="130" t="s">
        <v>26851</v>
      </c>
      <c r="F1714" s="130" t="s">
        <v>26850</v>
      </c>
      <c r="G1714" s="129">
        <v>2014</v>
      </c>
      <c r="H1714" s="128">
        <v>11070</v>
      </c>
    </row>
    <row r="1715" spans="1:8" ht="24.75" customHeight="1">
      <c r="A1715" s="130" t="s">
        <v>26846</v>
      </c>
      <c r="B1715" s="130" t="s">
        <v>26849</v>
      </c>
      <c r="C1715" s="130"/>
      <c r="D1715" s="130" t="s">
        <v>20838</v>
      </c>
      <c r="E1715" s="130" t="s">
        <v>26848</v>
      </c>
      <c r="F1715" s="130" t="s">
        <v>26847</v>
      </c>
      <c r="G1715" s="129">
        <v>2014</v>
      </c>
      <c r="H1715" s="128">
        <v>2000</v>
      </c>
    </row>
    <row r="1716" spans="1:8" ht="24.75" customHeight="1">
      <c r="A1716" s="130" t="s">
        <v>26846</v>
      </c>
      <c r="B1716" s="130" t="s">
        <v>26845</v>
      </c>
      <c r="C1716" s="130"/>
      <c r="D1716" s="130" t="s">
        <v>20838</v>
      </c>
      <c r="E1716" s="130" t="s">
        <v>26844</v>
      </c>
      <c r="F1716" s="130" t="s">
        <v>26843</v>
      </c>
      <c r="G1716" s="129">
        <v>2014</v>
      </c>
      <c r="H1716" s="128">
        <v>300</v>
      </c>
    </row>
    <row r="1717" spans="1:8" ht="24.75" customHeight="1">
      <c r="A1717" s="130" t="s">
        <v>26827</v>
      </c>
      <c r="B1717" s="130" t="s">
        <v>26842</v>
      </c>
      <c r="C1717" s="130" t="s">
        <v>26841</v>
      </c>
      <c r="D1717" s="130" t="s">
        <v>20798</v>
      </c>
      <c r="E1717" s="130" t="s">
        <v>26838</v>
      </c>
      <c r="F1717" s="130" t="s">
        <v>26825</v>
      </c>
      <c r="G1717" s="129">
        <v>2014</v>
      </c>
      <c r="H1717" s="128">
        <v>19320</v>
      </c>
    </row>
    <row r="1718" spans="1:8" ht="24.75" customHeight="1">
      <c r="A1718" s="130" t="s">
        <v>26827</v>
      </c>
      <c r="B1718" s="130" t="s">
        <v>26840</v>
      </c>
      <c r="C1718" s="130" t="s">
        <v>26839</v>
      </c>
      <c r="D1718" s="130" t="s">
        <v>20798</v>
      </c>
      <c r="E1718" s="130" t="s">
        <v>26838</v>
      </c>
      <c r="F1718" s="130" t="s">
        <v>26825</v>
      </c>
      <c r="G1718" s="129">
        <v>2014</v>
      </c>
      <c r="H1718" s="128">
        <v>5131</v>
      </c>
    </row>
    <row r="1719" spans="1:8" ht="24.75" customHeight="1">
      <c r="A1719" s="130" t="s">
        <v>26827</v>
      </c>
      <c r="B1719" s="130" t="s">
        <v>26837</v>
      </c>
      <c r="C1719" s="130" t="s">
        <v>26836</v>
      </c>
      <c r="D1719" s="130" t="s">
        <v>20798</v>
      </c>
      <c r="E1719" s="130" t="s">
        <v>26833</v>
      </c>
      <c r="F1719" s="130" t="s">
        <v>26825</v>
      </c>
      <c r="G1719" s="129">
        <v>2014</v>
      </c>
      <c r="H1719" s="128">
        <v>22000</v>
      </c>
    </row>
    <row r="1720" spans="1:8" ht="24.75" customHeight="1">
      <c r="A1720" s="130" t="s">
        <v>26827</v>
      </c>
      <c r="B1720" s="130" t="s">
        <v>26835</v>
      </c>
      <c r="C1720" s="130" t="s">
        <v>26834</v>
      </c>
      <c r="D1720" s="130" t="s">
        <v>20798</v>
      </c>
      <c r="E1720" s="130" t="s">
        <v>26833</v>
      </c>
      <c r="F1720" s="130" t="s">
        <v>26825</v>
      </c>
      <c r="G1720" s="129">
        <v>2014</v>
      </c>
      <c r="H1720" s="128">
        <v>6289.67</v>
      </c>
    </row>
    <row r="1721" spans="1:8" ht="24.75" customHeight="1">
      <c r="A1721" s="130" t="s">
        <v>26827</v>
      </c>
      <c r="B1721" s="130" t="s">
        <v>26832</v>
      </c>
      <c r="C1721" s="130" t="s">
        <v>26831</v>
      </c>
      <c r="D1721" s="130" t="s">
        <v>20798</v>
      </c>
      <c r="E1721" s="130" t="s">
        <v>26830</v>
      </c>
      <c r="F1721" s="130" t="s">
        <v>26825</v>
      </c>
      <c r="G1721" s="129">
        <v>2014</v>
      </c>
      <c r="H1721" s="128">
        <v>43475.64</v>
      </c>
    </row>
    <row r="1722" spans="1:8" ht="24.75" customHeight="1">
      <c r="A1722" s="130" t="s">
        <v>26827</v>
      </c>
      <c r="B1722" s="130" t="s">
        <v>26829</v>
      </c>
      <c r="C1722" s="130"/>
      <c r="D1722" s="130" t="s">
        <v>20798</v>
      </c>
      <c r="E1722" s="130" t="s">
        <v>26828</v>
      </c>
      <c r="F1722" s="130" t="s">
        <v>26825</v>
      </c>
      <c r="G1722" s="129">
        <v>2014</v>
      </c>
      <c r="H1722" s="128">
        <v>4010</v>
      </c>
    </row>
    <row r="1723" spans="1:8" ht="24.75" customHeight="1">
      <c r="A1723" s="130" t="s">
        <v>26827</v>
      </c>
      <c r="B1723" s="130" t="s">
        <v>5227</v>
      </c>
      <c r="C1723" s="130" t="s">
        <v>5228</v>
      </c>
      <c r="D1723" s="130" t="s">
        <v>20798</v>
      </c>
      <c r="E1723" s="130" t="s">
        <v>26826</v>
      </c>
      <c r="F1723" s="130" t="s">
        <v>26825</v>
      </c>
      <c r="G1723" s="129">
        <v>2014</v>
      </c>
      <c r="H1723" s="128">
        <v>8400</v>
      </c>
    </row>
    <row r="1724" spans="1:8" ht="24.75" customHeight="1">
      <c r="A1724" s="130" t="s">
        <v>26809</v>
      </c>
      <c r="B1724" s="130" t="s">
        <v>26824</v>
      </c>
      <c r="C1724" s="130" t="s">
        <v>26823</v>
      </c>
      <c r="D1724" s="130" t="s">
        <v>21331</v>
      </c>
      <c r="E1724" s="130" t="s">
        <v>26806</v>
      </c>
      <c r="F1724" s="130" t="s">
        <v>26822</v>
      </c>
      <c r="G1724" s="129">
        <v>2014</v>
      </c>
      <c r="H1724" s="128">
        <v>2000</v>
      </c>
    </row>
    <row r="1725" spans="1:8" ht="24.75" customHeight="1">
      <c r="A1725" s="130" t="s">
        <v>26809</v>
      </c>
      <c r="B1725" s="130" t="s">
        <v>26821</v>
      </c>
      <c r="C1725" s="130" t="s">
        <v>26820</v>
      </c>
      <c r="D1725" s="130" t="s">
        <v>21331</v>
      </c>
      <c r="E1725" s="130" t="s">
        <v>26806</v>
      </c>
      <c r="F1725" s="130" t="s">
        <v>26819</v>
      </c>
      <c r="G1725" s="129">
        <v>2014</v>
      </c>
      <c r="H1725" s="128">
        <v>13000</v>
      </c>
    </row>
    <row r="1726" spans="1:8" ht="24.75" customHeight="1">
      <c r="A1726" s="130" t="s">
        <v>26809</v>
      </c>
      <c r="B1726" s="130" t="s">
        <v>26818</v>
      </c>
      <c r="C1726" s="130" t="s">
        <v>26817</v>
      </c>
      <c r="D1726" s="130" t="s">
        <v>21331</v>
      </c>
      <c r="E1726" s="130" t="s">
        <v>26806</v>
      </c>
      <c r="F1726" s="130" t="s">
        <v>26816</v>
      </c>
      <c r="G1726" s="129">
        <v>2014</v>
      </c>
      <c r="H1726" s="128">
        <v>2000</v>
      </c>
    </row>
    <row r="1727" spans="1:8" ht="24.75" customHeight="1">
      <c r="A1727" s="130" t="s">
        <v>26809</v>
      </c>
      <c r="B1727" s="130" t="s">
        <v>26815</v>
      </c>
      <c r="C1727" s="130" t="s">
        <v>26814</v>
      </c>
      <c r="D1727" s="130" t="s">
        <v>21331</v>
      </c>
      <c r="E1727" s="130" t="s">
        <v>26806</v>
      </c>
      <c r="F1727" s="130" t="s">
        <v>26813</v>
      </c>
      <c r="G1727" s="129">
        <v>2014</v>
      </c>
      <c r="H1727" s="128">
        <v>5000</v>
      </c>
    </row>
    <row r="1728" spans="1:8" ht="24.75" customHeight="1">
      <c r="A1728" s="130" t="s">
        <v>26809</v>
      </c>
      <c r="B1728" s="130" t="s">
        <v>26812</v>
      </c>
      <c r="C1728" s="130" t="s">
        <v>26811</v>
      </c>
      <c r="D1728" s="130" t="s">
        <v>21331</v>
      </c>
      <c r="E1728" s="130" t="s">
        <v>26806</v>
      </c>
      <c r="F1728" s="130" t="s">
        <v>26810</v>
      </c>
      <c r="G1728" s="129">
        <v>2014</v>
      </c>
      <c r="H1728" s="128">
        <v>3000</v>
      </c>
    </row>
    <row r="1729" spans="1:8" ht="24.75" customHeight="1">
      <c r="A1729" s="130" t="s">
        <v>26809</v>
      </c>
      <c r="B1729" s="130" t="s">
        <v>26808</v>
      </c>
      <c r="C1729" s="130" t="s">
        <v>26807</v>
      </c>
      <c r="D1729" s="130" t="s">
        <v>21331</v>
      </c>
      <c r="E1729" s="130" t="s">
        <v>26806</v>
      </c>
      <c r="F1729" s="130" t="s">
        <v>26805</v>
      </c>
      <c r="G1729" s="129">
        <v>2014</v>
      </c>
      <c r="H1729" s="128">
        <v>4500</v>
      </c>
    </row>
    <row r="1730" spans="1:8" ht="24.75" customHeight="1">
      <c r="A1730" s="130" t="s">
        <v>26773</v>
      </c>
      <c r="B1730" s="130" t="s">
        <v>26804</v>
      </c>
      <c r="C1730" s="130" t="s">
        <v>26803</v>
      </c>
      <c r="D1730" s="130" t="s">
        <v>20895</v>
      </c>
      <c r="E1730" s="130" t="s">
        <v>1390</v>
      </c>
      <c r="F1730" s="130" t="s">
        <v>26802</v>
      </c>
      <c r="G1730" s="129">
        <v>2014</v>
      </c>
      <c r="H1730" s="128">
        <v>17875</v>
      </c>
    </row>
    <row r="1731" spans="1:8" ht="24.75" customHeight="1">
      <c r="A1731" s="130" t="s">
        <v>26773</v>
      </c>
      <c r="B1731" s="130" t="s">
        <v>26801</v>
      </c>
      <c r="C1731" s="130"/>
      <c r="D1731" s="130" t="s">
        <v>20895</v>
      </c>
      <c r="E1731" s="130" t="s">
        <v>1390</v>
      </c>
      <c r="F1731" s="130" t="s">
        <v>26800</v>
      </c>
      <c r="G1731" s="129">
        <v>2014</v>
      </c>
      <c r="H1731" s="128">
        <v>8000</v>
      </c>
    </row>
    <row r="1732" spans="1:8" ht="24.75" customHeight="1">
      <c r="A1732" s="130" t="s">
        <v>26773</v>
      </c>
      <c r="B1732" s="130" t="s">
        <v>26799</v>
      </c>
      <c r="C1732" s="130" t="s">
        <v>26798</v>
      </c>
      <c r="D1732" s="130" t="s">
        <v>20895</v>
      </c>
      <c r="E1732" s="130" t="s">
        <v>1390</v>
      </c>
      <c r="F1732" s="130" t="s">
        <v>4072</v>
      </c>
      <c r="G1732" s="129">
        <v>2014</v>
      </c>
      <c r="H1732" s="128">
        <v>4500</v>
      </c>
    </row>
    <row r="1733" spans="1:8" ht="24.75" customHeight="1">
      <c r="A1733" s="130" t="s">
        <v>26773</v>
      </c>
      <c r="B1733" s="130" t="s">
        <v>17976</v>
      </c>
      <c r="C1733" s="130" t="s">
        <v>26797</v>
      </c>
      <c r="D1733" s="130" t="s">
        <v>20895</v>
      </c>
      <c r="E1733" s="130" t="s">
        <v>1390</v>
      </c>
      <c r="F1733" s="130" t="s">
        <v>26796</v>
      </c>
      <c r="G1733" s="129">
        <v>2014</v>
      </c>
      <c r="H1733" s="128">
        <v>12000</v>
      </c>
    </row>
    <row r="1734" spans="1:8" ht="24.75" customHeight="1">
      <c r="A1734" s="130" t="s">
        <v>26773</v>
      </c>
      <c r="B1734" s="130" t="s">
        <v>26795</v>
      </c>
      <c r="C1734" s="130"/>
      <c r="D1734" s="130" t="s">
        <v>20895</v>
      </c>
      <c r="E1734" s="130" t="s">
        <v>1390</v>
      </c>
      <c r="F1734" s="130" t="s">
        <v>4080</v>
      </c>
      <c r="G1734" s="129">
        <v>2014</v>
      </c>
      <c r="H1734" s="128">
        <v>17000</v>
      </c>
    </row>
    <row r="1735" spans="1:8" ht="24.75" customHeight="1">
      <c r="A1735" s="130" t="s">
        <v>26773</v>
      </c>
      <c r="B1735" s="130" t="s">
        <v>26794</v>
      </c>
      <c r="C1735" s="130" t="s">
        <v>26793</v>
      </c>
      <c r="D1735" s="130" t="s">
        <v>20895</v>
      </c>
      <c r="E1735" s="130" t="s">
        <v>1390</v>
      </c>
      <c r="F1735" s="130" t="s">
        <v>26792</v>
      </c>
      <c r="G1735" s="129">
        <v>2014</v>
      </c>
      <c r="H1735" s="128">
        <v>40000</v>
      </c>
    </row>
    <row r="1736" spans="1:8" ht="24.75" customHeight="1">
      <c r="A1736" s="130" t="s">
        <v>26773</v>
      </c>
      <c r="B1736" s="130" t="s">
        <v>26791</v>
      </c>
      <c r="C1736" s="130" t="s">
        <v>26790</v>
      </c>
      <c r="D1736" s="130" t="s">
        <v>20895</v>
      </c>
      <c r="E1736" s="130" t="s">
        <v>1390</v>
      </c>
      <c r="F1736" s="130" t="s">
        <v>26789</v>
      </c>
      <c r="G1736" s="129">
        <v>2014</v>
      </c>
      <c r="H1736" s="128">
        <v>60000</v>
      </c>
    </row>
    <row r="1737" spans="1:8" ht="24.75" customHeight="1">
      <c r="A1737" s="130" t="s">
        <v>26773</v>
      </c>
      <c r="B1737" s="130" t="s">
        <v>26788</v>
      </c>
      <c r="C1737" s="130" t="s">
        <v>26787</v>
      </c>
      <c r="D1737" s="130" t="s">
        <v>20895</v>
      </c>
      <c r="E1737" s="130" t="s">
        <v>1390</v>
      </c>
      <c r="F1737" s="130" t="s">
        <v>26786</v>
      </c>
      <c r="G1737" s="129">
        <v>2014</v>
      </c>
      <c r="H1737" s="128">
        <v>135000</v>
      </c>
    </row>
    <row r="1738" spans="1:8" ht="24.75" customHeight="1">
      <c r="A1738" s="130" t="s">
        <v>26773</v>
      </c>
      <c r="B1738" s="130" t="s">
        <v>26785</v>
      </c>
      <c r="C1738" s="130" t="s">
        <v>26784</v>
      </c>
      <c r="D1738" s="130" t="s">
        <v>20895</v>
      </c>
      <c r="E1738" s="130" t="s">
        <v>1390</v>
      </c>
      <c r="F1738" s="130" t="s">
        <v>26783</v>
      </c>
      <c r="G1738" s="129">
        <v>2014</v>
      </c>
      <c r="H1738" s="128">
        <v>30000</v>
      </c>
    </row>
    <row r="1739" spans="1:8" ht="24.75" customHeight="1">
      <c r="A1739" s="130" t="s">
        <v>26773</v>
      </c>
      <c r="B1739" s="130" t="s">
        <v>26782</v>
      </c>
      <c r="C1739" s="130" t="s">
        <v>26781</v>
      </c>
      <c r="D1739" s="130" t="s">
        <v>20895</v>
      </c>
      <c r="E1739" s="130" t="s">
        <v>1390</v>
      </c>
      <c r="F1739" s="130" t="s">
        <v>26780</v>
      </c>
      <c r="G1739" s="129">
        <v>2014</v>
      </c>
      <c r="H1739" s="128">
        <v>6000</v>
      </c>
    </row>
    <row r="1740" spans="1:8" ht="24.75" customHeight="1">
      <c r="A1740" s="130" t="s">
        <v>26773</v>
      </c>
      <c r="B1740" s="130" t="s">
        <v>26779</v>
      </c>
      <c r="C1740" s="130"/>
      <c r="D1740" s="130" t="s">
        <v>20895</v>
      </c>
      <c r="E1740" s="130" t="s">
        <v>1390</v>
      </c>
      <c r="F1740" s="130" t="s">
        <v>26778</v>
      </c>
      <c r="G1740" s="129">
        <v>2014</v>
      </c>
      <c r="H1740" s="128">
        <v>1127.05</v>
      </c>
    </row>
    <row r="1741" spans="1:8" ht="24.75" customHeight="1">
      <c r="A1741" s="130" t="s">
        <v>26773</v>
      </c>
      <c r="B1741" s="130" t="s">
        <v>26777</v>
      </c>
      <c r="C1741" s="130"/>
      <c r="D1741" s="130" t="s">
        <v>20895</v>
      </c>
      <c r="E1741" s="130" t="s">
        <v>1390</v>
      </c>
      <c r="F1741" s="130" t="s">
        <v>26776</v>
      </c>
      <c r="G1741" s="129">
        <v>2014</v>
      </c>
      <c r="H1741" s="128">
        <v>2000</v>
      </c>
    </row>
    <row r="1742" spans="1:8" ht="24.75" customHeight="1">
      <c r="A1742" s="130" t="s">
        <v>26773</v>
      </c>
      <c r="B1742" s="130" t="s">
        <v>26775</v>
      </c>
      <c r="C1742" s="130"/>
      <c r="D1742" s="130" t="s">
        <v>20895</v>
      </c>
      <c r="E1742" s="130" t="s">
        <v>1390</v>
      </c>
      <c r="F1742" s="130" t="s">
        <v>26774</v>
      </c>
      <c r="G1742" s="129">
        <v>2014</v>
      </c>
      <c r="H1742" s="128">
        <v>5000</v>
      </c>
    </row>
    <row r="1743" spans="1:8" ht="24.75" customHeight="1">
      <c r="A1743" s="130" t="s">
        <v>26773</v>
      </c>
      <c r="B1743" s="130" t="s">
        <v>26772</v>
      </c>
      <c r="C1743" s="130" t="s">
        <v>26771</v>
      </c>
      <c r="D1743" s="130" t="s">
        <v>20895</v>
      </c>
      <c r="E1743" s="130" t="s">
        <v>1390</v>
      </c>
      <c r="F1743" s="130" t="s">
        <v>26770</v>
      </c>
      <c r="G1743" s="129">
        <v>2014</v>
      </c>
      <c r="H1743" s="128">
        <v>6000</v>
      </c>
    </row>
    <row r="1744" spans="1:8" ht="24.75" customHeight="1">
      <c r="A1744" s="130" t="s">
        <v>26764</v>
      </c>
      <c r="B1744" s="130" t="s">
        <v>26769</v>
      </c>
      <c r="C1744" s="130"/>
      <c r="D1744" s="130" t="s">
        <v>20729</v>
      </c>
      <c r="E1744" s="130" t="s">
        <v>1390</v>
      </c>
      <c r="F1744" s="130"/>
      <c r="G1744" s="129">
        <v>2014</v>
      </c>
      <c r="H1744" s="128">
        <v>2610</v>
      </c>
    </row>
    <row r="1745" spans="1:8" ht="24.75" customHeight="1">
      <c r="A1745" s="130" t="s">
        <v>26764</v>
      </c>
      <c r="B1745" s="130" t="s">
        <v>26768</v>
      </c>
      <c r="C1745" s="130"/>
      <c r="D1745" s="130" t="s">
        <v>20729</v>
      </c>
      <c r="E1745" s="130" t="s">
        <v>1390</v>
      </c>
      <c r="F1745" s="130"/>
      <c r="G1745" s="129">
        <v>2014</v>
      </c>
      <c r="H1745" s="128">
        <v>500</v>
      </c>
    </row>
    <row r="1746" spans="1:8" ht="24.75" customHeight="1">
      <c r="A1746" s="130" t="s">
        <v>26764</v>
      </c>
      <c r="B1746" s="130" t="s">
        <v>26767</v>
      </c>
      <c r="C1746" s="130"/>
      <c r="D1746" s="130" t="s">
        <v>20729</v>
      </c>
      <c r="E1746" s="130" t="s">
        <v>1390</v>
      </c>
      <c r="F1746" s="130"/>
      <c r="G1746" s="129">
        <v>2014</v>
      </c>
      <c r="H1746" s="128">
        <v>2000</v>
      </c>
    </row>
    <row r="1747" spans="1:8" ht="24.75" customHeight="1">
      <c r="A1747" s="130" t="s">
        <v>26764</v>
      </c>
      <c r="B1747" s="130" t="s">
        <v>26766</v>
      </c>
      <c r="C1747" s="130" t="s">
        <v>26765</v>
      </c>
      <c r="D1747" s="130" t="s">
        <v>20729</v>
      </c>
      <c r="E1747" s="130" t="s">
        <v>1390</v>
      </c>
      <c r="F1747" s="130"/>
      <c r="G1747" s="129">
        <v>2014</v>
      </c>
      <c r="H1747" s="128">
        <v>300</v>
      </c>
    </row>
    <row r="1748" spans="1:8" ht="24.75" customHeight="1">
      <c r="A1748" s="130" t="s">
        <v>26764</v>
      </c>
      <c r="B1748" s="130" t="s">
        <v>21328</v>
      </c>
      <c r="C1748" s="130"/>
      <c r="D1748" s="130" t="s">
        <v>20729</v>
      </c>
      <c r="E1748" s="130" t="s">
        <v>1390</v>
      </c>
      <c r="F1748" s="130"/>
      <c r="G1748" s="129">
        <v>2014</v>
      </c>
      <c r="H1748" s="128">
        <v>300</v>
      </c>
    </row>
    <row r="1749" spans="1:8" ht="24.75" customHeight="1">
      <c r="A1749" s="130" t="s">
        <v>26764</v>
      </c>
      <c r="B1749" s="130" t="s">
        <v>26763</v>
      </c>
      <c r="C1749" s="130">
        <v>48653571959</v>
      </c>
      <c r="D1749" s="130" t="s">
        <v>20729</v>
      </c>
      <c r="E1749" s="130" t="s">
        <v>1390</v>
      </c>
      <c r="F1749" s="130"/>
      <c r="G1749" s="129">
        <v>2014</v>
      </c>
      <c r="H1749" s="128">
        <v>4500</v>
      </c>
    </row>
    <row r="1750" spans="1:8" ht="24.75" customHeight="1">
      <c r="A1750" s="130" t="s">
        <v>26722</v>
      </c>
      <c r="B1750" s="130" t="s">
        <v>26762</v>
      </c>
      <c r="C1750" s="130" t="s">
        <v>26761</v>
      </c>
      <c r="D1750" s="130" t="s">
        <v>21910</v>
      </c>
      <c r="E1750" s="130" t="s">
        <v>26760</v>
      </c>
      <c r="F1750" s="130" t="s">
        <v>26759</v>
      </c>
      <c r="G1750" s="129">
        <v>2014</v>
      </c>
      <c r="H1750" s="128">
        <v>201000</v>
      </c>
    </row>
    <row r="1751" spans="1:8" ht="24.75" customHeight="1">
      <c r="A1751" s="130" t="s">
        <v>26722</v>
      </c>
      <c r="B1751" s="130" t="s">
        <v>2171</v>
      </c>
      <c r="C1751" s="130" t="s">
        <v>26758</v>
      </c>
      <c r="D1751" s="130" t="s">
        <v>21910</v>
      </c>
      <c r="E1751" s="130" t="s">
        <v>26757</v>
      </c>
      <c r="F1751" s="130" t="s">
        <v>26756</v>
      </c>
      <c r="G1751" s="129">
        <v>2014</v>
      </c>
      <c r="H1751" s="128">
        <v>32200</v>
      </c>
    </row>
    <row r="1752" spans="1:8" ht="24.75" customHeight="1">
      <c r="A1752" s="130" t="s">
        <v>26722</v>
      </c>
      <c r="B1752" s="130" t="s">
        <v>26755</v>
      </c>
      <c r="C1752" s="130" t="s">
        <v>26754</v>
      </c>
      <c r="D1752" s="130" t="s">
        <v>21910</v>
      </c>
      <c r="E1752" s="130" t="s">
        <v>26753</v>
      </c>
      <c r="F1752" s="130" t="s">
        <v>26752</v>
      </c>
      <c r="G1752" s="129">
        <v>2014</v>
      </c>
      <c r="H1752" s="128">
        <v>2000</v>
      </c>
    </row>
    <row r="1753" spans="1:8" ht="24.75" customHeight="1">
      <c r="A1753" s="130" t="s">
        <v>26722</v>
      </c>
      <c r="B1753" s="130" t="s">
        <v>26751</v>
      </c>
      <c r="C1753" s="130" t="s">
        <v>26750</v>
      </c>
      <c r="D1753" s="130" t="s">
        <v>21910</v>
      </c>
      <c r="E1753" s="130" t="s">
        <v>26749</v>
      </c>
      <c r="F1753" s="130" t="s">
        <v>26748</v>
      </c>
      <c r="G1753" s="129">
        <v>2014</v>
      </c>
      <c r="H1753" s="128">
        <v>12000</v>
      </c>
    </row>
    <row r="1754" spans="1:8" ht="24.75" customHeight="1">
      <c r="A1754" s="130" t="s">
        <v>26722</v>
      </c>
      <c r="B1754" s="130" t="s">
        <v>26747</v>
      </c>
      <c r="C1754" s="130"/>
      <c r="D1754" s="130" t="s">
        <v>21910</v>
      </c>
      <c r="E1754" s="130" t="s">
        <v>26746</v>
      </c>
      <c r="F1754" s="130" t="s">
        <v>26745</v>
      </c>
      <c r="G1754" s="129">
        <v>2014</v>
      </c>
      <c r="H1754" s="128">
        <v>10000</v>
      </c>
    </row>
    <row r="1755" spans="1:8" ht="24.75" customHeight="1">
      <c r="A1755" s="130" t="s">
        <v>26722</v>
      </c>
      <c r="B1755" s="130" t="s">
        <v>26744</v>
      </c>
      <c r="C1755" s="130"/>
      <c r="D1755" s="130" t="s">
        <v>21910</v>
      </c>
      <c r="E1755" s="130" t="s">
        <v>26743</v>
      </c>
      <c r="F1755" s="130"/>
      <c r="G1755" s="129">
        <v>2014</v>
      </c>
      <c r="H1755" s="128">
        <v>4000</v>
      </c>
    </row>
    <row r="1756" spans="1:8" ht="24.75" customHeight="1">
      <c r="A1756" s="130" t="s">
        <v>26722</v>
      </c>
      <c r="B1756" s="130" t="s">
        <v>26742</v>
      </c>
      <c r="C1756" s="130" t="s">
        <v>26741</v>
      </c>
      <c r="D1756" s="130" t="s">
        <v>21910</v>
      </c>
      <c r="E1756" s="130" t="s">
        <v>26740</v>
      </c>
      <c r="F1756" s="130" t="s">
        <v>26739</v>
      </c>
      <c r="G1756" s="129">
        <v>2014</v>
      </c>
      <c r="H1756" s="128">
        <v>3000</v>
      </c>
    </row>
    <row r="1757" spans="1:8" ht="24.75" customHeight="1">
      <c r="A1757" s="130" t="s">
        <v>26722</v>
      </c>
      <c r="B1757" s="130" t="s">
        <v>26738</v>
      </c>
      <c r="C1757" s="130" t="s">
        <v>26737</v>
      </c>
      <c r="D1757" s="130" t="s">
        <v>21910</v>
      </c>
      <c r="E1757" s="130" t="s">
        <v>26736</v>
      </c>
      <c r="F1757" s="130" t="s">
        <v>26735</v>
      </c>
      <c r="G1757" s="129">
        <v>2014</v>
      </c>
      <c r="H1757" s="128">
        <v>2000</v>
      </c>
    </row>
    <row r="1758" spans="1:8" ht="24.75" customHeight="1">
      <c r="A1758" s="130" t="s">
        <v>26722</v>
      </c>
      <c r="B1758" s="130" t="s">
        <v>26734</v>
      </c>
      <c r="C1758" s="130" t="s">
        <v>26733</v>
      </c>
      <c r="D1758" s="130" t="s">
        <v>21910</v>
      </c>
      <c r="E1758" s="130" t="s">
        <v>26732</v>
      </c>
      <c r="F1758" s="130" t="s">
        <v>26731</v>
      </c>
      <c r="G1758" s="129">
        <v>2014</v>
      </c>
      <c r="H1758" s="128">
        <v>49000</v>
      </c>
    </row>
    <row r="1759" spans="1:8" ht="24.75" customHeight="1">
      <c r="A1759" s="130" t="s">
        <v>26722</v>
      </c>
      <c r="B1759" s="130" t="s">
        <v>26730</v>
      </c>
      <c r="C1759" s="130" t="s">
        <v>6642</v>
      </c>
      <c r="D1759" s="130" t="s">
        <v>21910</v>
      </c>
      <c r="E1759" s="130" t="s">
        <v>26729</v>
      </c>
      <c r="F1759" s="130" t="s">
        <v>26728</v>
      </c>
      <c r="G1759" s="129">
        <v>2014</v>
      </c>
      <c r="H1759" s="128">
        <v>3050</v>
      </c>
    </row>
    <row r="1760" spans="1:8" ht="24.75" customHeight="1">
      <c r="A1760" s="130" t="s">
        <v>26722</v>
      </c>
      <c r="B1760" s="130" t="s">
        <v>26727</v>
      </c>
      <c r="C1760" s="130"/>
      <c r="D1760" s="130" t="s">
        <v>21910</v>
      </c>
      <c r="E1760" s="130" t="s">
        <v>26726</v>
      </c>
      <c r="F1760" s="130"/>
      <c r="G1760" s="129">
        <v>2014</v>
      </c>
      <c r="H1760" s="128">
        <v>5000</v>
      </c>
    </row>
    <row r="1761" spans="1:8" ht="24.75" customHeight="1">
      <c r="A1761" s="130" t="s">
        <v>26722</v>
      </c>
      <c r="B1761" s="130" t="s">
        <v>26725</v>
      </c>
      <c r="C1761" s="130"/>
      <c r="D1761" s="130" t="s">
        <v>21910</v>
      </c>
      <c r="E1761" s="130" t="s">
        <v>26720</v>
      </c>
      <c r="F1761" s="130"/>
      <c r="G1761" s="129">
        <v>2014</v>
      </c>
      <c r="H1761" s="128">
        <v>16500</v>
      </c>
    </row>
    <row r="1762" spans="1:8" ht="24.75" customHeight="1">
      <c r="A1762" s="130" t="s">
        <v>26722</v>
      </c>
      <c r="B1762" s="130" t="s">
        <v>26724</v>
      </c>
      <c r="C1762" s="130"/>
      <c r="D1762" s="130" t="s">
        <v>21910</v>
      </c>
      <c r="E1762" s="130" t="s">
        <v>26720</v>
      </c>
      <c r="F1762" s="130"/>
      <c r="G1762" s="129">
        <v>2014</v>
      </c>
      <c r="H1762" s="128">
        <v>10000</v>
      </c>
    </row>
    <row r="1763" spans="1:8" ht="24.75" customHeight="1">
      <c r="A1763" s="130" t="s">
        <v>26722</v>
      </c>
      <c r="B1763" s="130" t="s">
        <v>26723</v>
      </c>
      <c r="C1763" s="130"/>
      <c r="D1763" s="130" t="s">
        <v>21910</v>
      </c>
      <c r="E1763" s="130" t="s">
        <v>26720</v>
      </c>
      <c r="F1763" s="130"/>
      <c r="G1763" s="129">
        <v>2014</v>
      </c>
      <c r="H1763" s="128">
        <v>11056</v>
      </c>
    </row>
    <row r="1764" spans="1:8" ht="24.75" customHeight="1">
      <c r="A1764" s="130" t="s">
        <v>26722</v>
      </c>
      <c r="B1764" s="130" t="s">
        <v>26721</v>
      </c>
      <c r="C1764" s="130"/>
      <c r="D1764" s="130" t="s">
        <v>21910</v>
      </c>
      <c r="E1764" s="130" t="s">
        <v>26720</v>
      </c>
      <c r="F1764" s="130"/>
      <c r="G1764" s="129">
        <v>2014</v>
      </c>
      <c r="H1764" s="128">
        <v>11000</v>
      </c>
    </row>
    <row r="1765" spans="1:8" ht="24.75" customHeight="1">
      <c r="A1765" s="130" t="s">
        <v>26722</v>
      </c>
      <c r="B1765" s="130" t="s">
        <v>26762</v>
      </c>
      <c r="C1765" s="130" t="s">
        <v>26761</v>
      </c>
      <c r="D1765" s="130" t="s">
        <v>21910</v>
      </c>
      <c r="E1765" s="130" t="s">
        <v>26760</v>
      </c>
      <c r="F1765" s="130" t="s">
        <v>26759</v>
      </c>
      <c r="G1765" s="129">
        <v>2014</v>
      </c>
      <c r="H1765" s="128">
        <v>201000</v>
      </c>
    </row>
    <row r="1766" spans="1:8" ht="24.75" customHeight="1">
      <c r="A1766" s="130" t="s">
        <v>26722</v>
      </c>
      <c r="B1766" s="130" t="s">
        <v>2171</v>
      </c>
      <c r="C1766" s="130" t="s">
        <v>26758</v>
      </c>
      <c r="D1766" s="130" t="s">
        <v>21910</v>
      </c>
      <c r="E1766" s="130" t="s">
        <v>26757</v>
      </c>
      <c r="F1766" s="130" t="s">
        <v>26756</v>
      </c>
      <c r="G1766" s="129">
        <v>2014</v>
      </c>
      <c r="H1766" s="128">
        <v>32200</v>
      </c>
    </row>
    <row r="1767" spans="1:8" ht="24.75" customHeight="1">
      <c r="A1767" s="130" t="s">
        <v>26722</v>
      </c>
      <c r="B1767" s="130" t="s">
        <v>26755</v>
      </c>
      <c r="C1767" s="130" t="s">
        <v>26754</v>
      </c>
      <c r="D1767" s="130" t="s">
        <v>21910</v>
      </c>
      <c r="E1767" s="130" t="s">
        <v>26753</v>
      </c>
      <c r="F1767" s="130" t="s">
        <v>26752</v>
      </c>
      <c r="G1767" s="129">
        <v>2014</v>
      </c>
      <c r="H1767" s="128">
        <v>2000</v>
      </c>
    </row>
    <row r="1768" spans="1:8" ht="24.75" customHeight="1">
      <c r="A1768" s="130" t="s">
        <v>26722</v>
      </c>
      <c r="B1768" s="130" t="s">
        <v>26751</v>
      </c>
      <c r="C1768" s="130" t="s">
        <v>26750</v>
      </c>
      <c r="D1768" s="130" t="s">
        <v>21910</v>
      </c>
      <c r="E1768" s="130" t="s">
        <v>26749</v>
      </c>
      <c r="F1768" s="130" t="s">
        <v>26748</v>
      </c>
      <c r="G1768" s="129">
        <v>2014</v>
      </c>
      <c r="H1768" s="128">
        <v>12000</v>
      </c>
    </row>
    <row r="1769" spans="1:8" ht="24.75" customHeight="1">
      <c r="A1769" s="130" t="s">
        <v>26722</v>
      </c>
      <c r="B1769" s="130" t="s">
        <v>26747</v>
      </c>
      <c r="C1769" s="130"/>
      <c r="D1769" s="130" t="s">
        <v>21910</v>
      </c>
      <c r="E1769" s="130" t="s">
        <v>26746</v>
      </c>
      <c r="F1769" s="130" t="s">
        <v>26745</v>
      </c>
      <c r="G1769" s="129">
        <v>2014</v>
      </c>
      <c r="H1769" s="128">
        <v>10000</v>
      </c>
    </row>
    <row r="1770" spans="1:8" ht="24.75" customHeight="1">
      <c r="A1770" s="130" t="s">
        <v>26722</v>
      </c>
      <c r="B1770" s="130" t="s">
        <v>26744</v>
      </c>
      <c r="C1770" s="130"/>
      <c r="D1770" s="130" t="s">
        <v>21910</v>
      </c>
      <c r="E1770" s="130" t="s">
        <v>26743</v>
      </c>
      <c r="F1770" s="130"/>
      <c r="G1770" s="129">
        <v>2014</v>
      </c>
      <c r="H1770" s="128">
        <v>4000</v>
      </c>
    </row>
    <row r="1771" spans="1:8" ht="24.75" customHeight="1">
      <c r="A1771" s="130" t="s">
        <v>26722</v>
      </c>
      <c r="B1771" s="130" t="s">
        <v>26742</v>
      </c>
      <c r="C1771" s="130" t="s">
        <v>26741</v>
      </c>
      <c r="D1771" s="130" t="s">
        <v>21910</v>
      </c>
      <c r="E1771" s="130" t="s">
        <v>26740</v>
      </c>
      <c r="F1771" s="130" t="s">
        <v>26739</v>
      </c>
      <c r="G1771" s="129">
        <v>2014</v>
      </c>
      <c r="H1771" s="128">
        <v>3000</v>
      </c>
    </row>
    <row r="1772" spans="1:8" ht="24.75" customHeight="1">
      <c r="A1772" s="130" t="s">
        <v>26722</v>
      </c>
      <c r="B1772" s="130" t="s">
        <v>26738</v>
      </c>
      <c r="C1772" s="130" t="s">
        <v>26737</v>
      </c>
      <c r="D1772" s="130" t="s">
        <v>21910</v>
      </c>
      <c r="E1772" s="130" t="s">
        <v>26736</v>
      </c>
      <c r="F1772" s="130" t="s">
        <v>26735</v>
      </c>
      <c r="G1772" s="129">
        <v>2014</v>
      </c>
      <c r="H1772" s="128">
        <v>2000</v>
      </c>
    </row>
    <row r="1773" spans="1:8" ht="24.75" customHeight="1">
      <c r="A1773" s="130" t="s">
        <v>26722</v>
      </c>
      <c r="B1773" s="130" t="s">
        <v>26734</v>
      </c>
      <c r="C1773" s="130" t="s">
        <v>26733</v>
      </c>
      <c r="D1773" s="130" t="s">
        <v>21910</v>
      </c>
      <c r="E1773" s="130" t="s">
        <v>26732</v>
      </c>
      <c r="F1773" s="130" t="s">
        <v>26731</v>
      </c>
      <c r="G1773" s="129">
        <v>2014</v>
      </c>
      <c r="H1773" s="128">
        <v>49000</v>
      </c>
    </row>
    <row r="1774" spans="1:8" ht="24.75" customHeight="1">
      <c r="A1774" s="130" t="s">
        <v>26722</v>
      </c>
      <c r="B1774" s="130" t="s">
        <v>26730</v>
      </c>
      <c r="C1774" s="130" t="s">
        <v>6642</v>
      </c>
      <c r="D1774" s="130" t="s">
        <v>21910</v>
      </c>
      <c r="E1774" s="130" t="s">
        <v>26729</v>
      </c>
      <c r="F1774" s="130" t="s">
        <v>26728</v>
      </c>
      <c r="G1774" s="129">
        <v>2014</v>
      </c>
      <c r="H1774" s="128">
        <v>3050</v>
      </c>
    </row>
    <row r="1775" spans="1:8" ht="24.75" customHeight="1">
      <c r="A1775" s="130" t="s">
        <v>26722</v>
      </c>
      <c r="B1775" s="130" t="s">
        <v>26727</v>
      </c>
      <c r="C1775" s="130"/>
      <c r="D1775" s="130" t="s">
        <v>21910</v>
      </c>
      <c r="E1775" s="130" t="s">
        <v>26726</v>
      </c>
      <c r="F1775" s="130"/>
      <c r="G1775" s="129">
        <v>2014</v>
      </c>
      <c r="H1775" s="128">
        <v>5000</v>
      </c>
    </row>
    <row r="1776" spans="1:8" ht="24.75" customHeight="1">
      <c r="A1776" s="130" t="s">
        <v>26722</v>
      </c>
      <c r="B1776" s="130" t="s">
        <v>26725</v>
      </c>
      <c r="C1776" s="130"/>
      <c r="D1776" s="130" t="s">
        <v>21910</v>
      </c>
      <c r="E1776" s="130" t="s">
        <v>26720</v>
      </c>
      <c r="F1776" s="130"/>
      <c r="G1776" s="129">
        <v>2014</v>
      </c>
      <c r="H1776" s="128">
        <v>16500</v>
      </c>
    </row>
    <row r="1777" spans="1:8" ht="24.75" customHeight="1">
      <c r="A1777" s="130" t="s">
        <v>26722</v>
      </c>
      <c r="B1777" s="130" t="s">
        <v>26724</v>
      </c>
      <c r="C1777" s="130"/>
      <c r="D1777" s="130" t="s">
        <v>21910</v>
      </c>
      <c r="E1777" s="130" t="s">
        <v>26720</v>
      </c>
      <c r="F1777" s="130"/>
      <c r="G1777" s="129">
        <v>2014</v>
      </c>
      <c r="H1777" s="128">
        <v>10000</v>
      </c>
    </row>
    <row r="1778" spans="1:8" ht="24.75" customHeight="1">
      <c r="A1778" s="130" t="s">
        <v>26722</v>
      </c>
      <c r="B1778" s="130" t="s">
        <v>26723</v>
      </c>
      <c r="C1778" s="130"/>
      <c r="D1778" s="130" t="s">
        <v>21910</v>
      </c>
      <c r="E1778" s="130" t="s">
        <v>26720</v>
      </c>
      <c r="F1778" s="130"/>
      <c r="G1778" s="129">
        <v>2014</v>
      </c>
      <c r="H1778" s="128">
        <v>11056</v>
      </c>
    </row>
    <row r="1779" spans="1:8" ht="24.75" customHeight="1">
      <c r="A1779" s="130" t="s">
        <v>26722</v>
      </c>
      <c r="B1779" s="130" t="s">
        <v>26721</v>
      </c>
      <c r="C1779" s="130"/>
      <c r="D1779" s="130" t="s">
        <v>21910</v>
      </c>
      <c r="E1779" s="130" t="s">
        <v>26720</v>
      </c>
      <c r="F1779" s="130"/>
      <c r="G1779" s="129">
        <v>2014</v>
      </c>
      <c r="H1779" s="128">
        <v>11000</v>
      </c>
    </row>
    <row r="1780" spans="1:8" ht="24.75" customHeight="1">
      <c r="A1780" s="130" t="s">
        <v>26669</v>
      </c>
      <c r="B1780" s="130" t="s">
        <v>26719</v>
      </c>
      <c r="C1780" s="130" t="s">
        <v>26718</v>
      </c>
      <c r="D1780" s="130" t="s">
        <v>21617</v>
      </c>
      <c r="E1780" s="130" t="s">
        <v>26717</v>
      </c>
      <c r="F1780" s="130" t="s">
        <v>26716</v>
      </c>
      <c r="G1780" s="129">
        <v>2014</v>
      </c>
      <c r="H1780" s="128">
        <v>16000</v>
      </c>
    </row>
    <row r="1781" spans="1:8" ht="24.75" customHeight="1">
      <c r="A1781" s="130" t="s">
        <v>26669</v>
      </c>
      <c r="B1781" s="130" t="s">
        <v>26715</v>
      </c>
      <c r="C1781" s="130" t="s">
        <v>26714</v>
      </c>
      <c r="D1781" s="130" t="s">
        <v>21617</v>
      </c>
      <c r="E1781" s="130" t="s">
        <v>26713</v>
      </c>
      <c r="F1781" s="130" t="s">
        <v>26712</v>
      </c>
      <c r="G1781" s="129">
        <v>2014</v>
      </c>
      <c r="H1781" s="128">
        <v>7000</v>
      </c>
    </row>
    <row r="1782" spans="1:8" ht="24.75" customHeight="1">
      <c r="A1782" s="130" t="s">
        <v>26669</v>
      </c>
      <c r="B1782" s="130" t="s">
        <v>22408</v>
      </c>
      <c r="C1782" s="130" t="s">
        <v>26711</v>
      </c>
      <c r="D1782" s="130" t="s">
        <v>21617</v>
      </c>
      <c r="E1782" s="130" t="s">
        <v>26710</v>
      </c>
      <c r="F1782" s="130" t="s">
        <v>22407</v>
      </c>
      <c r="G1782" s="129">
        <v>2014</v>
      </c>
      <c r="H1782" s="128">
        <v>4000</v>
      </c>
    </row>
    <row r="1783" spans="1:8" ht="24.75" customHeight="1">
      <c r="A1783" s="130" t="s">
        <v>26669</v>
      </c>
      <c r="B1783" s="130" t="s">
        <v>26709</v>
      </c>
      <c r="C1783" s="130" t="s">
        <v>26708</v>
      </c>
      <c r="D1783" s="130" t="s">
        <v>21617</v>
      </c>
      <c r="E1783" s="130" t="s">
        <v>26707</v>
      </c>
      <c r="F1783" s="130" t="s">
        <v>26706</v>
      </c>
      <c r="G1783" s="129">
        <v>2014</v>
      </c>
      <c r="H1783" s="128">
        <v>12000</v>
      </c>
    </row>
    <row r="1784" spans="1:8" ht="24.75" customHeight="1">
      <c r="A1784" s="130" t="s">
        <v>26669</v>
      </c>
      <c r="B1784" s="130" t="s">
        <v>26705</v>
      </c>
      <c r="C1784" s="130" t="s">
        <v>26704</v>
      </c>
      <c r="D1784" s="130" t="s">
        <v>21617</v>
      </c>
      <c r="E1784" s="130" t="s">
        <v>26703</v>
      </c>
      <c r="F1784" s="130" t="s">
        <v>26702</v>
      </c>
      <c r="G1784" s="129">
        <v>2014</v>
      </c>
      <c r="H1784" s="128">
        <v>12000</v>
      </c>
    </row>
    <row r="1785" spans="1:8" ht="24.75" customHeight="1">
      <c r="A1785" s="130" t="s">
        <v>26669</v>
      </c>
      <c r="B1785" s="130" t="s">
        <v>26668</v>
      </c>
      <c r="C1785" s="130" t="s">
        <v>26667</v>
      </c>
      <c r="D1785" s="130" t="s">
        <v>21617</v>
      </c>
      <c r="E1785" s="130" t="s">
        <v>26701</v>
      </c>
      <c r="F1785" s="130" t="s">
        <v>26665</v>
      </c>
      <c r="G1785" s="129">
        <v>2014</v>
      </c>
      <c r="H1785" s="128">
        <v>3000</v>
      </c>
    </row>
    <row r="1786" spans="1:8" ht="24.75" customHeight="1">
      <c r="A1786" s="130" t="s">
        <v>26669</v>
      </c>
      <c r="B1786" s="130" t="s">
        <v>26700</v>
      </c>
      <c r="C1786" s="130" t="s">
        <v>26699</v>
      </c>
      <c r="D1786" s="130" t="s">
        <v>21617</v>
      </c>
      <c r="E1786" s="130" t="s">
        <v>26698</v>
      </c>
      <c r="F1786" s="130" t="s">
        <v>26697</v>
      </c>
      <c r="G1786" s="129">
        <v>2014</v>
      </c>
      <c r="H1786" s="128">
        <v>176225</v>
      </c>
    </row>
    <row r="1787" spans="1:8" ht="24.75" customHeight="1">
      <c r="A1787" s="130" t="s">
        <v>26669</v>
      </c>
      <c r="B1787" s="130" t="s">
        <v>26696</v>
      </c>
      <c r="C1787" s="130" t="s">
        <v>26695</v>
      </c>
      <c r="D1787" s="130" t="s">
        <v>21617</v>
      </c>
      <c r="E1787" s="130" t="s">
        <v>13458</v>
      </c>
      <c r="F1787" s="130" t="s">
        <v>26694</v>
      </c>
      <c r="G1787" s="129">
        <v>2014</v>
      </c>
      <c r="H1787" s="128">
        <v>40000</v>
      </c>
    </row>
    <row r="1788" spans="1:8" ht="24.75" customHeight="1">
      <c r="A1788" s="130" t="s">
        <v>26669</v>
      </c>
      <c r="B1788" s="130" t="s">
        <v>26693</v>
      </c>
      <c r="C1788" s="130" t="s">
        <v>26692</v>
      </c>
      <c r="D1788" s="130" t="s">
        <v>21617</v>
      </c>
      <c r="E1788" s="130" t="s">
        <v>26691</v>
      </c>
      <c r="F1788" s="130" t="s">
        <v>9693</v>
      </c>
      <c r="G1788" s="129">
        <v>2014</v>
      </c>
      <c r="H1788" s="128">
        <v>5000</v>
      </c>
    </row>
    <row r="1789" spans="1:8" ht="24.75" customHeight="1">
      <c r="A1789" s="130" t="s">
        <v>26669</v>
      </c>
      <c r="B1789" s="130" t="s">
        <v>26690</v>
      </c>
      <c r="C1789" s="130" t="s">
        <v>26689</v>
      </c>
      <c r="D1789" s="130" t="s">
        <v>21617</v>
      </c>
      <c r="E1789" s="130" t="s">
        <v>26688</v>
      </c>
      <c r="F1789" s="130" t="s">
        <v>26687</v>
      </c>
      <c r="G1789" s="129">
        <v>2014</v>
      </c>
      <c r="H1789" s="128">
        <v>12000</v>
      </c>
    </row>
    <row r="1790" spans="1:8" ht="24.75" customHeight="1">
      <c r="A1790" s="130" t="s">
        <v>26669</v>
      </c>
      <c r="B1790" s="130" t="s">
        <v>26686</v>
      </c>
      <c r="C1790" s="130" t="s">
        <v>13306</v>
      </c>
      <c r="D1790" s="130" t="s">
        <v>21617</v>
      </c>
      <c r="E1790" s="130" t="s">
        <v>26685</v>
      </c>
      <c r="F1790" s="130"/>
      <c r="G1790" s="129">
        <v>2014</v>
      </c>
      <c r="H1790" s="128">
        <v>21390.41</v>
      </c>
    </row>
    <row r="1791" spans="1:8" ht="24.75" customHeight="1">
      <c r="A1791" s="130" t="s">
        <v>26669</v>
      </c>
      <c r="B1791" s="130" t="s">
        <v>1187</v>
      </c>
      <c r="C1791" s="130" t="s">
        <v>13169</v>
      </c>
      <c r="D1791" s="130" t="s">
        <v>21617</v>
      </c>
      <c r="E1791" s="130" t="s">
        <v>26684</v>
      </c>
      <c r="F1791" s="130"/>
      <c r="G1791" s="129">
        <v>2014</v>
      </c>
      <c r="H1791" s="128">
        <v>4000</v>
      </c>
    </row>
    <row r="1792" spans="1:8" ht="24.75" customHeight="1">
      <c r="A1792" s="130" t="s">
        <v>26669</v>
      </c>
      <c r="B1792" s="130" t="s">
        <v>26683</v>
      </c>
      <c r="C1792" s="130" t="s">
        <v>26682</v>
      </c>
      <c r="D1792" s="130" t="s">
        <v>21617</v>
      </c>
      <c r="E1792" s="130" t="s">
        <v>26681</v>
      </c>
      <c r="F1792" s="130"/>
      <c r="G1792" s="129">
        <v>2014</v>
      </c>
      <c r="H1792" s="128">
        <v>13082.16</v>
      </c>
    </row>
    <row r="1793" spans="1:8" ht="24.75" customHeight="1">
      <c r="A1793" s="130" t="s">
        <v>26669</v>
      </c>
      <c r="B1793" s="130" t="s">
        <v>26680</v>
      </c>
      <c r="C1793" s="130" t="s">
        <v>26679</v>
      </c>
      <c r="D1793" s="130" t="s">
        <v>21617</v>
      </c>
      <c r="E1793" s="130" t="s">
        <v>1390</v>
      </c>
      <c r="F1793" s="130"/>
      <c r="G1793" s="129">
        <v>2014</v>
      </c>
      <c r="H1793" s="128">
        <v>30000</v>
      </c>
    </row>
    <row r="1794" spans="1:8" ht="24.75" customHeight="1">
      <c r="A1794" s="130" t="s">
        <v>26669</v>
      </c>
      <c r="B1794" s="130" t="s">
        <v>26678</v>
      </c>
      <c r="C1794" s="130" t="s">
        <v>26677</v>
      </c>
      <c r="D1794" s="130" t="s">
        <v>21617</v>
      </c>
      <c r="E1794" s="130" t="s">
        <v>26676</v>
      </c>
      <c r="F1794" s="130"/>
      <c r="G1794" s="129">
        <v>2014</v>
      </c>
      <c r="H1794" s="128">
        <v>105572.76</v>
      </c>
    </row>
    <row r="1795" spans="1:8" ht="24.75" customHeight="1">
      <c r="A1795" s="130" t="s">
        <v>26669</v>
      </c>
      <c r="B1795" s="130" t="s">
        <v>26672</v>
      </c>
      <c r="C1795" s="130" t="s">
        <v>26671</v>
      </c>
      <c r="D1795" s="130" t="s">
        <v>21617</v>
      </c>
      <c r="E1795" s="130" t="s">
        <v>9214</v>
      </c>
      <c r="F1795" s="130"/>
      <c r="G1795" s="129">
        <v>2014</v>
      </c>
      <c r="H1795" s="128">
        <v>40000</v>
      </c>
    </row>
    <row r="1796" spans="1:8" ht="24.75" customHeight="1">
      <c r="A1796" s="130" t="s">
        <v>26669</v>
      </c>
      <c r="B1796" s="130" t="s">
        <v>26675</v>
      </c>
      <c r="C1796" s="130" t="s">
        <v>26674</v>
      </c>
      <c r="D1796" s="130" t="s">
        <v>21617</v>
      </c>
      <c r="E1796" s="130" t="s">
        <v>26673</v>
      </c>
      <c r="F1796" s="130"/>
      <c r="G1796" s="129">
        <v>2014</v>
      </c>
      <c r="H1796" s="128">
        <v>30000</v>
      </c>
    </row>
    <row r="1797" spans="1:8" ht="24.75" customHeight="1">
      <c r="A1797" s="130" t="s">
        <v>26669</v>
      </c>
      <c r="B1797" s="130" t="s">
        <v>26672</v>
      </c>
      <c r="C1797" s="130" t="s">
        <v>26671</v>
      </c>
      <c r="D1797" s="130" t="s">
        <v>21617</v>
      </c>
      <c r="E1797" s="130" t="s">
        <v>26670</v>
      </c>
      <c r="F1797" s="130"/>
      <c r="G1797" s="129">
        <v>2014</v>
      </c>
      <c r="H1797" s="128">
        <v>25181.33</v>
      </c>
    </row>
    <row r="1798" spans="1:8" ht="24.75" customHeight="1">
      <c r="A1798" s="130" t="s">
        <v>26669</v>
      </c>
      <c r="B1798" s="130" t="s">
        <v>26668</v>
      </c>
      <c r="C1798" s="130" t="s">
        <v>26667</v>
      </c>
      <c r="D1798" s="130" t="s">
        <v>21617</v>
      </c>
      <c r="E1798" s="130" t="s">
        <v>26666</v>
      </c>
      <c r="F1798" s="130" t="s">
        <v>26665</v>
      </c>
      <c r="G1798" s="129">
        <v>2014</v>
      </c>
      <c r="H1798" s="128">
        <v>5000</v>
      </c>
    </row>
    <row r="1799" spans="1:8" ht="24.75" customHeight="1">
      <c r="A1799" s="130" t="s">
        <v>26637</v>
      </c>
      <c r="B1799" s="130" t="s">
        <v>26664</v>
      </c>
      <c r="C1799" s="130">
        <v>70129567103</v>
      </c>
      <c r="D1799" s="130" t="s">
        <v>20826</v>
      </c>
      <c r="E1799" s="130" t="s">
        <v>1390</v>
      </c>
      <c r="F1799" s="130"/>
      <c r="G1799" s="129">
        <v>2014</v>
      </c>
      <c r="H1799" s="128">
        <v>40000</v>
      </c>
    </row>
    <row r="1800" spans="1:8" ht="24.75" customHeight="1">
      <c r="A1800" s="130" t="s">
        <v>26637</v>
      </c>
      <c r="B1800" s="130" t="s">
        <v>26663</v>
      </c>
      <c r="C1800" s="130">
        <v>36844082518</v>
      </c>
      <c r="D1800" s="130" t="s">
        <v>20826</v>
      </c>
      <c r="E1800" s="130" t="s">
        <v>1390</v>
      </c>
      <c r="F1800" s="130"/>
      <c r="G1800" s="129">
        <v>2014</v>
      </c>
      <c r="H1800" s="128">
        <v>40000</v>
      </c>
    </row>
    <row r="1801" spans="1:8" ht="24.75" customHeight="1">
      <c r="A1801" s="130" t="s">
        <v>26637</v>
      </c>
      <c r="B1801" s="130" t="s">
        <v>26662</v>
      </c>
      <c r="C1801" s="130"/>
      <c r="D1801" s="130" t="s">
        <v>20826</v>
      </c>
      <c r="E1801" s="130" t="s">
        <v>1390</v>
      </c>
      <c r="F1801" s="130"/>
      <c r="G1801" s="129">
        <v>2014</v>
      </c>
      <c r="H1801" s="128">
        <v>10000</v>
      </c>
    </row>
    <row r="1802" spans="1:8" ht="24.75" customHeight="1">
      <c r="A1802" s="130" t="s">
        <v>26637</v>
      </c>
      <c r="B1802" s="130" t="s">
        <v>26650</v>
      </c>
      <c r="C1802" s="130" t="s">
        <v>26649</v>
      </c>
      <c r="D1802" s="130" t="s">
        <v>20826</v>
      </c>
      <c r="E1802" s="130" t="s">
        <v>1390</v>
      </c>
      <c r="F1802" s="130"/>
      <c r="G1802" s="129">
        <v>2014</v>
      </c>
      <c r="H1802" s="128">
        <v>10000</v>
      </c>
    </row>
    <row r="1803" spans="1:8" ht="24.75" customHeight="1">
      <c r="A1803" s="130" t="s">
        <v>26637</v>
      </c>
      <c r="B1803" s="130" t="s">
        <v>26661</v>
      </c>
      <c r="C1803" s="130">
        <v>57950944917</v>
      </c>
      <c r="D1803" s="130" t="s">
        <v>20826</v>
      </c>
      <c r="E1803" s="130" t="s">
        <v>1390</v>
      </c>
      <c r="F1803" s="130"/>
      <c r="G1803" s="129">
        <v>2014</v>
      </c>
      <c r="H1803" s="128">
        <v>15000</v>
      </c>
    </row>
    <row r="1804" spans="1:8" ht="24.75" customHeight="1">
      <c r="A1804" s="130" t="s">
        <v>26637</v>
      </c>
      <c r="B1804" s="130" t="s">
        <v>26643</v>
      </c>
      <c r="C1804" s="130" t="s">
        <v>26642</v>
      </c>
      <c r="D1804" s="130" t="s">
        <v>20826</v>
      </c>
      <c r="E1804" s="130" t="s">
        <v>1390</v>
      </c>
      <c r="F1804" s="130"/>
      <c r="G1804" s="129">
        <v>2014</v>
      </c>
      <c r="H1804" s="128">
        <v>30000</v>
      </c>
    </row>
    <row r="1805" spans="1:8" ht="24.75" customHeight="1">
      <c r="A1805" s="130" t="s">
        <v>26637</v>
      </c>
      <c r="B1805" s="130" t="s">
        <v>26660</v>
      </c>
      <c r="C1805" s="130">
        <v>56139265545</v>
      </c>
      <c r="D1805" s="130" t="s">
        <v>20826</v>
      </c>
      <c r="E1805" s="130" t="s">
        <v>1390</v>
      </c>
      <c r="F1805" s="130"/>
      <c r="G1805" s="129">
        <v>2014</v>
      </c>
      <c r="H1805" s="128">
        <v>190000</v>
      </c>
    </row>
    <row r="1806" spans="1:8" ht="24.75" customHeight="1">
      <c r="A1806" s="130" t="s">
        <v>26637</v>
      </c>
      <c r="B1806" s="130" t="s">
        <v>26659</v>
      </c>
      <c r="C1806" s="130">
        <v>21700649731</v>
      </c>
      <c r="D1806" s="130" t="s">
        <v>20826</v>
      </c>
      <c r="E1806" s="130" t="s">
        <v>1390</v>
      </c>
      <c r="F1806" s="130"/>
      <c r="G1806" s="129">
        <v>2014</v>
      </c>
      <c r="H1806" s="128">
        <v>20000</v>
      </c>
    </row>
    <row r="1807" spans="1:8" ht="24.75" customHeight="1">
      <c r="A1807" s="130" t="s">
        <v>26637</v>
      </c>
      <c r="B1807" s="130" t="s">
        <v>26658</v>
      </c>
      <c r="C1807" s="130">
        <v>96336708559</v>
      </c>
      <c r="D1807" s="130" t="s">
        <v>20826</v>
      </c>
      <c r="E1807" s="130" t="s">
        <v>1390</v>
      </c>
      <c r="F1807" s="130"/>
      <c r="G1807" s="129">
        <v>2014</v>
      </c>
      <c r="H1807" s="128">
        <v>20000</v>
      </c>
    </row>
    <row r="1808" spans="1:8" ht="24.75" customHeight="1">
      <c r="A1808" s="130" t="s">
        <v>26637</v>
      </c>
      <c r="B1808" s="130" t="s">
        <v>26657</v>
      </c>
      <c r="C1808" s="130"/>
      <c r="D1808" s="130" t="s">
        <v>20826</v>
      </c>
      <c r="E1808" s="130" t="s">
        <v>1390</v>
      </c>
      <c r="F1808" s="130"/>
      <c r="G1808" s="129">
        <v>2014</v>
      </c>
      <c r="H1808" s="128">
        <v>10000</v>
      </c>
    </row>
    <row r="1809" spans="1:8" ht="24.75" customHeight="1">
      <c r="A1809" s="130" t="s">
        <v>26637</v>
      </c>
      <c r="B1809" s="130" t="s">
        <v>26656</v>
      </c>
      <c r="C1809" s="130" t="s">
        <v>18</v>
      </c>
      <c r="D1809" s="130" t="s">
        <v>20826</v>
      </c>
      <c r="E1809" s="130" t="s">
        <v>1390</v>
      </c>
      <c r="F1809" s="130"/>
      <c r="G1809" s="129">
        <v>2014</v>
      </c>
      <c r="H1809" s="128">
        <v>10000</v>
      </c>
    </row>
    <row r="1810" spans="1:8" ht="24.75" customHeight="1">
      <c r="A1810" s="130" t="s">
        <v>26637</v>
      </c>
      <c r="B1810" s="130" t="s">
        <v>26641</v>
      </c>
      <c r="C1810" s="130">
        <v>2564688</v>
      </c>
      <c r="D1810" s="130" t="s">
        <v>20826</v>
      </c>
      <c r="E1810" s="130" t="s">
        <v>1390</v>
      </c>
      <c r="F1810" s="130"/>
      <c r="G1810" s="129">
        <v>2014</v>
      </c>
      <c r="H1810" s="128">
        <v>20000</v>
      </c>
    </row>
    <row r="1811" spans="1:8" ht="24.75" customHeight="1">
      <c r="A1811" s="130" t="s">
        <v>26637</v>
      </c>
      <c r="B1811" s="130" t="s">
        <v>26655</v>
      </c>
      <c r="C1811" s="130">
        <v>81491147180</v>
      </c>
      <c r="D1811" s="130" t="s">
        <v>20826</v>
      </c>
      <c r="E1811" s="130" t="s">
        <v>1390</v>
      </c>
      <c r="F1811" s="130"/>
      <c r="G1811" s="129">
        <v>2014</v>
      </c>
      <c r="H1811" s="128">
        <v>57080</v>
      </c>
    </row>
    <row r="1812" spans="1:8" ht="24.75" customHeight="1">
      <c r="A1812" s="130" t="s">
        <v>26637</v>
      </c>
      <c r="B1812" s="130" t="s">
        <v>26654</v>
      </c>
      <c r="C1812" s="130">
        <v>90608202309</v>
      </c>
      <c r="D1812" s="130" t="s">
        <v>20826</v>
      </c>
      <c r="E1812" s="130" t="s">
        <v>1390</v>
      </c>
      <c r="F1812" s="130"/>
      <c r="G1812" s="129">
        <v>2014</v>
      </c>
      <c r="H1812" s="128">
        <v>10000</v>
      </c>
    </row>
    <row r="1813" spans="1:8" ht="24.75" customHeight="1">
      <c r="A1813" s="130" t="s">
        <v>26637</v>
      </c>
      <c r="B1813" s="130" t="s">
        <v>26653</v>
      </c>
      <c r="C1813" s="130">
        <v>31693438812</v>
      </c>
      <c r="D1813" s="130" t="s">
        <v>20826</v>
      </c>
      <c r="E1813" s="130" t="s">
        <v>1390</v>
      </c>
      <c r="F1813" s="130"/>
      <c r="G1813" s="129">
        <v>2014</v>
      </c>
      <c r="H1813" s="128">
        <v>20000</v>
      </c>
    </row>
    <row r="1814" spans="1:8" ht="24.75" customHeight="1">
      <c r="A1814" s="130" t="s">
        <v>26637</v>
      </c>
      <c r="B1814" s="130" t="s">
        <v>742</v>
      </c>
      <c r="C1814" s="130"/>
      <c r="D1814" s="130" t="s">
        <v>20826</v>
      </c>
      <c r="E1814" s="130" t="s">
        <v>1390</v>
      </c>
      <c r="F1814" s="130"/>
      <c r="G1814" s="129">
        <v>2014</v>
      </c>
      <c r="H1814" s="128">
        <v>20000</v>
      </c>
    </row>
    <row r="1815" spans="1:8" ht="24.75" customHeight="1">
      <c r="A1815" s="130" t="s">
        <v>26637</v>
      </c>
      <c r="B1815" s="130" t="s">
        <v>26652</v>
      </c>
      <c r="C1815" s="130">
        <v>22114313600</v>
      </c>
      <c r="D1815" s="130" t="s">
        <v>20826</v>
      </c>
      <c r="E1815" s="130" t="s">
        <v>1390</v>
      </c>
      <c r="F1815" s="130"/>
      <c r="G1815" s="129">
        <v>2014</v>
      </c>
      <c r="H1815" s="128">
        <v>10000</v>
      </c>
    </row>
    <row r="1816" spans="1:8" ht="24.75" customHeight="1">
      <c r="A1816" s="130" t="s">
        <v>26637</v>
      </c>
      <c r="B1816" s="130" t="s">
        <v>26651</v>
      </c>
      <c r="C1816" s="130">
        <v>45519394010</v>
      </c>
      <c r="D1816" s="130" t="s">
        <v>20826</v>
      </c>
      <c r="E1816" s="130" t="s">
        <v>1390</v>
      </c>
      <c r="F1816" s="130"/>
      <c r="G1816" s="129">
        <v>2014</v>
      </c>
      <c r="H1816" s="128">
        <v>470700</v>
      </c>
    </row>
    <row r="1817" spans="1:8" ht="24.75" customHeight="1">
      <c r="A1817" s="130" t="s">
        <v>26637</v>
      </c>
      <c r="B1817" s="130" t="s">
        <v>26650</v>
      </c>
      <c r="C1817" s="130" t="s">
        <v>26649</v>
      </c>
      <c r="D1817" s="130" t="s">
        <v>20826</v>
      </c>
      <c r="E1817" s="130" t="s">
        <v>1390</v>
      </c>
      <c r="F1817" s="130"/>
      <c r="G1817" s="129">
        <v>2014</v>
      </c>
      <c r="H1817" s="128">
        <v>20000</v>
      </c>
    </row>
    <row r="1818" spans="1:8" ht="24.75" customHeight="1">
      <c r="A1818" s="130" t="s">
        <v>26637</v>
      </c>
      <c r="B1818" s="130" t="s">
        <v>26648</v>
      </c>
      <c r="C1818" s="130">
        <v>95285036738</v>
      </c>
      <c r="D1818" s="130" t="s">
        <v>20826</v>
      </c>
      <c r="E1818" s="130" t="s">
        <v>1390</v>
      </c>
      <c r="F1818" s="130"/>
      <c r="G1818" s="129">
        <v>2014</v>
      </c>
      <c r="H1818" s="128">
        <v>10000</v>
      </c>
    </row>
    <row r="1819" spans="1:8" ht="24.75" customHeight="1">
      <c r="A1819" s="130" t="s">
        <v>26637</v>
      </c>
      <c r="B1819" s="130" t="s">
        <v>26647</v>
      </c>
      <c r="C1819" s="130"/>
      <c r="D1819" s="130" t="s">
        <v>20826</v>
      </c>
      <c r="E1819" s="130" t="s">
        <v>1390</v>
      </c>
      <c r="F1819" s="130"/>
      <c r="G1819" s="129">
        <v>2014</v>
      </c>
      <c r="H1819" s="128">
        <v>1000</v>
      </c>
    </row>
    <row r="1820" spans="1:8" ht="24.75" customHeight="1">
      <c r="A1820" s="130" t="s">
        <v>26637</v>
      </c>
      <c r="B1820" s="130" t="s">
        <v>26646</v>
      </c>
      <c r="C1820" s="130">
        <v>65595385825</v>
      </c>
      <c r="D1820" s="130" t="s">
        <v>20826</v>
      </c>
      <c r="E1820" s="130" t="s">
        <v>1390</v>
      </c>
      <c r="F1820" s="130"/>
      <c r="G1820" s="129">
        <v>2014</v>
      </c>
      <c r="H1820" s="128">
        <v>500</v>
      </c>
    </row>
    <row r="1821" spans="1:8" ht="24.75" customHeight="1">
      <c r="A1821" s="130" t="s">
        <v>26637</v>
      </c>
      <c r="B1821" s="130" t="s">
        <v>26645</v>
      </c>
      <c r="C1821" s="130">
        <v>14183700954</v>
      </c>
      <c r="D1821" s="130" t="s">
        <v>20826</v>
      </c>
      <c r="E1821" s="130" t="s">
        <v>1390</v>
      </c>
      <c r="F1821" s="130"/>
      <c r="G1821" s="129">
        <v>2014</v>
      </c>
      <c r="H1821" s="128">
        <v>2000</v>
      </c>
    </row>
    <row r="1822" spans="1:8" ht="24.75" customHeight="1">
      <c r="A1822" s="130" t="s">
        <v>26637</v>
      </c>
      <c r="B1822" s="130" t="s">
        <v>26644</v>
      </c>
      <c r="C1822" s="130">
        <v>49913780607</v>
      </c>
      <c r="D1822" s="130" t="s">
        <v>20826</v>
      </c>
      <c r="E1822" s="130" t="s">
        <v>1390</v>
      </c>
      <c r="F1822" s="130"/>
      <c r="G1822" s="129">
        <v>2014</v>
      </c>
      <c r="H1822" s="128">
        <v>1000</v>
      </c>
    </row>
    <row r="1823" spans="1:8" ht="24.75" customHeight="1">
      <c r="A1823" s="130" t="s">
        <v>26637</v>
      </c>
      <c r="B1823" s="130" t="s">
        <v>26643</v>
      </c>
      <c r="C1823" s="130" t="s">
        <v>26642</v>
      </c>
      <c r="D1823" s="130" t="s">
        <v>20826</v>
      </c>
      <c r="E1823" s="130" t="s">
        <v>1390</v>
      </c>
      <c r="F1823" s="130"/>
      <c r="G1823" s="129">
        <v>2014</v>
      </c>
      <c r="H1823" s="128">
        <v>5700</v>
      </c>
    </row>
    <row r="1824" spans="1:8" ht="24.75" customHeight="1">
      <c r="A1824" s="130" t="s">
        <v>26637</v>
      </c>
      <c r="B1824" s="130" t="s">
        <v>11991</v>
      </c>
      <c r="C1824" s="130">
        <v>49913780607</v>
      </c>
      <c r="D1824" s="130" t="s">
        <v>20826</v>
      </c>
      <c r="E1824" s="130" t="s">
        <v>1390</v>
      </c>
      <c r="F1824" s="130"/>
      <c r="G1824" s="129">
        <v>2014</v>
      </c>
      <c r="H1824" s="128">
        <v>5000</v>
      </c>
    </row>
    <row r="1825" spans="1:8" ht="24.75" customHeight="1">
      <c r="A1825" s="130" t="s">
        <v>26637</v>
      </c>
      <c r="B1825" s="130" t="s">
        <v>26641</v>
      </c>
      <c r="C1825" s="130">
        <v>2564688</v>
      </c>
      <c r="D1825" s="130" t="s">
        <v>20826</v>
      </c>
      <c r="E1825" s="130" t="s">
        <v>1390</v>
      </c>
      <c r="F1825" s="130"/>
      <c r="G1825" s="129">
        <v>2014</v>
      </c>
      <c r="H1825" s="128">
        <v>4000</v>
      </c>
    </row>
    <row r="1826" spans="1:8" ht="24.75" customHeight="1">
      <c r="A1826" s="130" t="s">
        <v>26637</v>
      </c>
      <c r="B1826" s="130" t="s">
        <v>26640</v>
      </c>
      <c r="C1826" s="130">
        <v>59097580774</v>
      </c>
      <c r="D1826" s="130" t="s">
        <v>20826</v>
      </c>
      <c r="E1826" s="130" t="s">
        <v>1390</v>
      </c>
      <c r="F1826" s="130"/>
      <c r="G1826" s="129">
        <v>2014</v>
      </c>
      <c r="H1826" s="128">
        <v>500</v>
      </c>
    </row>
    <row r="1827" spans="1:8" ht="24.75" customHeight="1">
      <c r="A1827" s="130" t="s">
        <v>26637</v>
      </c>
      <c r="B1827" s="130" t="s">
        <v>26639</v>
      </c>
      <c r="C1827" s="130">
        <v>65595385825</v>
      </c>
      <c r="D1827" s="130" t="s">
        <v>20826</v>
      </c>
      <c r="E1827" s="130" t="s">
        <v>1390</v>
      </c>
      <c r="F1827" s="130"/>
      <c r="G1827" s="129">
        <v>2014</v>
      </c>
      <c r="H1827" s="128">
        <v>500</v>
      </c>
    </row>
    <row r="1828" spans="1:8" ht="24.75" customHeight="1">
      <c r="A1828" s="130" t="s">
        <v>26637</v>
      </c>
      <c r="B1828" s="130" t="s">
        <v>26638</v>
      </c>
      <c r="C1828" s="130"/>
      <c r="D1828" s="130" t="s">
        <v>20826</v>
      </c>
      <c r="E1828" s="130" t="s">
        <v>1390</v>
      </c>
      <c r="F1828" s="130"/>
      <c r="G1828" s="129">
        <v>2014</v>
      </c>
      <c r="H1828" s="128">
        <v>488.75</v>
      </c>
    </row>
    <row r="1829" spans="1:8" ht="24.75" customHeight="1">
      <c r="A1829" s="130" t="s">
        <v>26637</v>
      </c>
      <c r="B1829" s="130" t="s">
        <v>2218</v>
      </c>
      <c r="C1829" s="130">
        <v>2584649098</v>
      </c>
      <c r="D1829" s="130" t="s">
        <v>20826</v>
      </c>
      <c r="E1829" s="130" t="s">
        <v>1390</v>
      </c>
      <c r="F1829" s="130"/>
      <c r="G1829" s="129">
        <v>2014</v>
      </c>
      <c r="H1829" s="128">
        <v>6100</v>
      </c>
    </row>
    <row r="1830" spans="1:8" ht="24.75" customHeight="1">
      <c r="A1830" s="130" t="s">
        <v>26582</v>
      </c>
      <c r="B1830" s="130" t="s">
        <v>26636</v>
      </c>
      <c r="C1830" s="130" t="s">
        <v>26635</v>
      </c>
      <c r="D1830" s="130" t="s">
        <v>20915</v>
      </c>
      <c r="E1830" s="130" t="s">
        <v>26579</v>
      </c>
      <c r="F1830" s="130"/>
      <c r="G1830" s="129">
        <v>2014</v>
      </c>
      <c r="H1830" s="128">
        <v>50000</v>
      </c>
    </row>
    <row r="1831" spans="1:8" ht="24.75" customHeight="1">
      <c r="A1831" s="130" t="s">
        <v>26582</v>
      </c>
      <c r="B1831" s="130" t="s">
        <v>26634</v>
      </c>
      <c r="C1831" s="130" t="s">
        <v>155</v>
      </c>
      <c r="D1831" s="130" t="s">
        <v>20915</v>
      </c>
      <c r="E1831" s="130" t="s">
        <v>26579</v>
      </c>
      <c r="F1831" s="130"/>
      <c r="G1831" s="129">
        <v>2014</v>
      </c>
      <c r="H1831" s="128">
        <v>10000</v>
      </c>
    </row>
    <row r="1832" spans="1:8" ht="24.75" customHeight="1">
      <c r="A1832" s="130" t="s">
        <v>26582</v>
      </c>
      <c r="B1832" s="130" t="s">
        <v>26633</v>
      </c>
      <c r="C1832" s="130" t="s">
        <v>26632</v>
      </c>
      <c r="D1832" s="130" t="s">
        <v>20915</v>
      </c>
      <c r="E1832" s="130" t="s">
        <v>26579</v>
      </c>
      <c r="F1832" s="130"/>
      <c r="G1832" s="129">
        <v>2014</v>
      </c>
      <c r="H1832" s="128">
        <v>142499</v>
      </c>
    </row>
    <row r="1833" spans="1:8" ht="24.75" customHeight="1">
      <c r="A1833" s="130" t="s">
        <v>26582</v>
      </c>
      <c r="B1833" s="130" t="s">
        <v>26631</v>
      </c>
      <c r="C1833" s="130" t="s">
        <v>26630</v>
      </c>
      <c r="D1833" s="130" t="s">
        <v>20915</v>
      </c>
      <c r="E1833" s="130" t="s">
        <v>26579</v>
      </c>
      <c r="F1833" s="130"/>
      <c r="G1833" s="129">
        <v>2014</v>
      </c>
      <c r="H1833" s="128">
        <v>27500</v>
      </c>
    </row>
    <row r="1834" spans="1:8" ht="24.75" customHeight="1">
      <c r="A1834" s="130" t="s">
        <v>26582</v>
      </c>
      <c r="B1834" s="130" t="s">
        <v>26629</v>
      </c>
      <c r="C1834" s="130" t="s">
        <v>26628</v>
      </c>
      <c r="D1834" s="130" t="s">
        <v>20915</v>
      </c>
      <c r="E1834" s="130" t="s">
        <v>26579</v>
      </c>
      <c r="F1834" s="130"/>
      <c r="G1834" s="129">
        <v>2014</v>
      </c>
      <c r="H1834" s="128">
        <v>7500</v>
      </c>
    </row>
    <row r="1835" spans="1:8" ht="24.75" customHeight="1">
      <c r="A1835" s="130" t="s">
        <v>26582</v>
      </c>
      <c r="B1835" s="130" t="s">
        <v>26627</v>
      </c>
      <c r="C1835" s="130" t="s">
        <v>26626</v>
      </c>
      <c r="D1835" s="130" t="s">
        <v>20915</v>
      </c>
      <c r="E1835" s="130" t="s">
        <v>26579</v>
      </c>
      <c r="F1835" s="130"/>
      <c r="G1835" s="129">
        <v>2014</v>
      </c>
      <c r="H1835" s="128">
        <v>27500</v>
      </c>
    </row>
    <row r="1836" spans="1:8" ht="24.75" customHeight="1">
      <c r="A1836" s="130" t="s">
        <v>26582</v>
      </c>
      <c r="B1836" s="130" t="s">
        <v>26625</v>
      </c>
      <c r="C1836" s="130" t="s">
        <v>18478</v>
      </c>
      <c r="D1836" s="130" t="s">
        <v>20915</v>
      </c>
      <c r="E1836" s="130" t="s">
        <v>26579</v>
      </c>
      <c r="F1836" s="130"/>
      <c r="G1836" s="129">
        <v>2014</v>
      </c>
      <c r="H1836" s="128">
        <v>32139</v>
      </c>
    </row>
    <row r="1837" spans="1:8" ht="24.75" customHeight="1">
      <c r="A1837" s="130" t="s">
        <v>26582</v>
      </c>
      <c r="B1837" s="130" t="s">
        <v>26624</v>
      </c>
      <c r="C1837" s="130" t="s">
        <v>26623</v>
      </c>
      <c r="D1837" s="130" t="s">
        <v>20915</v>
      </c>
      <c r="E1837" s="130" t="s">
        <v>26579</v>
      </c>
      <c r="F1837" s="130"/>
      <c r="G1837" s="129">
        <v>2014</v>
      </c>
      <c r="H1837" s="128">
        <v>167520</v>
      </c>
    </row>
    <row r="1838" spans="1:8" ht="24.75" customHeight="1">
      <c r="A1838" s="130" t="s">
        <v>26582</v>
      </c>
      <c r="B1838" s="130" t="s">
        <v>26622</v>
      </c>
      <c r="C1838" s="130" t="s">
        <v>26621</v>
      </c>
      <c r="D1838" s="130" t="s">
        <v>20915</v>
      </c>
      <c r="E1838" s="130" t="s">
        <v>26579</v>
      </c>
      <c r="F1838" s="130"/>
      <c r="G1838" s="129">
        <v>2014</v>
      </c>
      <c r="H1838" s="128">
        <v>68006</v>
      </c>
    </row>
    <row r="1839" spans="1:8" ht="24.75" customHeight="1">
      <c r="A1839" s="130" t="s">
        <v>26582</v>
      </c>
      <c r="B1839" s="130" t="s">
        <v>26620</v>
      </c>
      <c r="C1839" s="130" t="s">
        <v>26619</v>
      </c>
      <c r="D1839" s="130" t="s">
        <v>20915</v>
      </c>
      <c r="E1839" s="130" t="s">
        <v>26579</v>
      </c>
      <c r="F1839" s="130"/>
      <c r="G1839" s="129">
        <v>2014</v>
      </c>
      <c r="H1839" s="128">
        <v>50000</v>
      </c>
    </row>
    <row r="1840" spans="1:8" ht="24.75" customHeight="1">
      <c r="A1840" s="130" t="s">
        <v>26582</v>
      </c>
      <c r="B1840" s="130" t="s">
        <v>26618</v>
      </c>
      <c r="C1840" s="130" t="s">
        <v>26617</v>
      </c>
      <c r="D1840" s="130" t="s">
        <v>20915</v>
      </c>
      <c r="E1840" s="130" t="s">
        <v>26579</v>
      </c>
      <c r="F1840" s="130"/>
      <c r="G1840" s="129">
        <v>2014</v>
      </c>
      <c r="H1840" s="128">
        <v>50000</v>
      </c>
    </row>
    <row r="1841" spans="1:8" ht="24.75" customHeight="1">
      <c r="A1841" s="130" t="s">
        <v>26582</v>
      </c>
      <c r="B1841" s="130" t="s">
        <v>26616</v>
      </c>
      <c r="C1841" s="130" t="s">
        <v>26615</v>
      </c>
      <c r="D1841" s="130" t="s">
        <v>20915</v>
      </c>
      <c r="E1841" s="130" t="s">
        <v>26579</v>
      </c>
      <c r="F1841" s="130"/>
      <c r="G1841" s="129">
        <v>2014</v>
      </c>
      <c r="H1841" s="128">
        <v>45000</v>
      </c>
    </row>
    <row r="1842" spans="1:8" ht="24.75" customHeight="1">
      <c r="A1842" s="130" t="s">
        <v>26582</v>
      </c>
      <c r="B1842" s="130" t="s">
        <v>2535</v>
      </c>
      <c r="C1842" s="130" t="s">
        <v>153</v>
      </c>
      <c r="D1842" s="130" t="s">
        <v>20915</v>
      </c>
      <c r="E1842" s="130" t="s">
        <v>26579</v>
      </c>
      <c r="F1842" s="130"/>
      <c r="G1842" s="129">
        <v>2014</v>
      </c>
      <c r="H1842" s="128">
        <v>10000</v>
      </c>
    </row>
    <row r="1843" spans="1:8" ht="24.75" customHeight="1">
      <c r="A1843" s="130" t="s">
        <v>26582</v>
      </c>
      <c r="B1843" s="130" t="s">
        <v>26614</v>
      </c>
      <c r="C1843" s="130" t="s">
        <v>26613</v>
      </c>
      <c r="D1843" s="130" t="s">
        <v>20915</v>
      </c>
      <c r="E1843" s="130" t="s">
        <v>26579</v>
      </c>
      <c r="F1843" s="130"/>
      <c r="G1843" s="129">
        <v>2014</v>
      </c>
      <c r="H1843" s="128">
        <v>19000</v>
      </c>
    </row>
    <row r="1844" spans="1:8" ht="24.75" customHeight="1">
      <c r="A1844" s="130" t="s">
        <v>26582</v>
      </c>
      <c r="B1844" s="130" t="s">
        <v>26612</v>
      </c>
      <c r="C1844" s="130" t="s">
        <v>26611</v>
      </c>
      <c r="D1844" s="130" t="s">
        <v>20915</v>
      </c>
      <c r="E1844" s="130" t="s">
        <v>26579</v>
      </c>
      <c r="F1844" s="130"/>
      <c r="G1844" s="129">
        <v>2014</v>
      </c>
      <c r="H1844" s="128">
        <v>15000</v>
      </c>
    </row>
    <row r="1845" spans="1:8" ht="24.75" customHeight="1">
      <c r="A1845" s="130" t="s">
        <v>26582</v>
      </c>
      <c r="B1845" s="130" t="s">
        <v>26610</v>
      </c>
      <c r="C1845" s="130" t="s">
        <v>26609</v>
      </c>
      <c r="D1845" s="130" t="s">
        <v>20915</v>
      </c>
      <c r="E1845" s="130" t="s">
        <v>26579</v>
      </c>
      <c r="F1845" s="130"/>
      <c r="G1845" s="129">
        <v>2014</v>
      </c>
      <c r="H1845" s="128">
        <v>12000</v>
      </c>
    </row>
    <row r="1846" spans="1:8" ht="24.75" customHeight="1">
      <c r="A1846" s="130" t="s">
        <v>26582</v>
      </c>
      <c r="B1846" s="130" t="s">
        <v>26608</v>
      </c>
      <c r="C1846" s="130" t="s">
        <v>26607</v>
      </c>
      <c r="D1846" s="130" t="s">
        <v>20915</v>
      </c>
      <c r="E1846" s="130" t="s">
        <v>26579</v>
      </c>
      <c r="F1846" s="130"/>
      <c r="G1846" s="129">
        <v>2014</v>
      </c>
      <c r="H1846" s="128">
        <v>5000</v>
      </c>
    </row>
    <row r="1847" spans="1:8" ht="24.75" customHeight="1">
      <c r="A1847" s="130" t="s">
        <v>26582</v>
      </c>
      <c r="B1847" s="130" t="s">
        <v>26606</v>
      </c>
      <c r="C1847" s="130" t="s">
        <v>26605</v>
      </c>
      <c r="D1847" s="130" t="s">
        <v>20915</v>
      </c>
      <c r="E1847" s="130" t="s">
        <v>26579</v>
      </c>
      <c r="F1847" s="130"/>
      <c r="G1847" s="129">
        <v>2014</v>
      </c>
      <c r="H1847" s="128">
        <v>5000</v>
      </c>
    </row>
    <row r="1848" spans="1:8" ht="24.75" customHeight="1">
      <c r="A1848" s="130" t="s">
        <v>26582</v>
      </c>
      <c r="B1848" s="130" t="s">
        <v>26604</v>
      </c>
      <c r="C1848" s="130" t="s">
        <v>26603</v>
      </c>
      <c r="D1848" s="130" t="s">
        <v>20915</v>
      </c>
      <c r="E1848" s="130" t="s">
        <v>26579</v>
      </c>
      <c r="F1848" s="130"/>
      <c r="G1848" s="129">
        <v>2014</v>
      </c>
      <c r="H1848" s="128">
        <v>48996</v>
      </c>
    </row>
    <row r="1849" spans="1:8" ht="24.75" customHeight="1">
      <c r="A1849" s="130" t="s">
        <v>26582</v>
      </c>
      <c r="B1849" s="130" t="s">
        <v>26602</v>
      </c>
      <c r="C1849" s="130" t="s">
        <v>26601</v>
      </c>
      <c r="D1849" s="130" t="s">
        <v>20915</v>
      </c>
      <c r="E1849" s="130" t="s">
        <v>26579</v>
      </c>
      <c r="F1849" s="130"/>
      <c r="G1849" s="129">
        <v>2014</v>
      </c>
      <c r="H1849" s="128">
        <v>5000</v>
      </c>
    </row>
    <row r="1850" spans="1:8" ht="24.75" customHeight="1">
      <c r="A1850" s="130" t="s">
        <v>26582</v>
      </c>
      <c r="B1850" s="130" t="s">
        <v>26600</v>
      </c>
      <c r="C1850" s="130" t="s">
        <v>3964</v>
      </c>
      <c r="D1850" s="130" t="s">
        <v>20915</v>
      </c>
      <c r="E1850" s="130" t="s">
        <v>26579</v>
      </c>
      <c r="F1850" s="130"/>
      <c r="G1850" s="129">
        <v>2014</v>
      </c>
      <c r="H1850" s="128">
        <v>9985</v>
      </c>
    </row>
    <row r="1851" spans="1:8" ht="24.75" customHeight="1">
      <c r="A1851" s="130" t="s">
        <v>26582</v>
      </c>
      <c r="B1851" s="130" t="s">
        <v>26599</v>
      </c>
      <c r="C1851" s="130" t="s">
        <v>26598</v>
      </c>
      <c r="D1851" s="130" t="s">
        <v>20915</v>
      </c>
      <c r="E1851" s="130" t="s">
        <v>26579</v>
      </c>
      <c r="F1851" s="130"/>
      <c r="G1851" s="129">
        <v>2014</v>
      </c>
      <c r="H1851" s="128">
        <v>10000</v>
      </c>
    </row>
    <row r="1852" spans="1:8" ht="24.75" customHeight="1">
      <c r="A1852" s="130" t="s">
        <v>26582</v>
      </c>
      <c r="B1852" s="130" t="s">
        <v>26597</v>
      </c>
      <c r="C1852" s="130" t="s">
        <v>26596</v>
      </c>
      <c r="D1852" s="130" t="s">
        <v>20915</v>
      </c>
      <c r="E1852" s="130" t="s">
        <v>26579</v>
      </c>
      <c r="F1852" s="130"/>
      <c r="G1852" s="129">
        <v>2014</v>
      </c>
      <c r="H1852" s="128">
        <v>10000</v>
      </c>
    </row>
    <row r="1853" spans="1:8" ht="24.75" customHeight="1">
      <c r="A1853" s="130" t="s">
        <v>26582</v>
      </c>
      <c r="B1853" s="130" t="s">
        <v>26595</v>
      </c>
      <c r="C1853" s="130" t="s">
        <v>26594</v>
      </c>
      <c r="D1853" s="130" t="s">
        <v>20915</v>
      </c>
      <c r="E1853" s="130" t="s">
        <v>26579</v>
      </c>
      <c r="F1853" s="130"/>
      <c r="G1853" s="129">
        <v>2014</v>
      </c>
      <c r="H1853" s="128">
        <v>10000</v>
      </c>
    </row>
    <row r="1854" spans="1:8" ht="24.75" customHeight="1">
      <c r="A1854" s="130" t="s">
        <v>26582</v>
      </c>
      <c r="B1854" s="130" t="s">
        <v>26593</v>
      </c>
      <c r="C1854" s="130" t="s">
        <v>26592</v>
      </c>
      <c r="D1854" s="130" t="s">
        <v>20915</v>
      </c>
      <c r="E1854" s="130" t="s">
        <v>26579</v>
      </c>
      <c r="F1854" s="130"/>
      <c r="G1854" s="129">
        <v>2014</v>
      </c>
      <c r="H1854" s="128">
        <v>10000</v>
      </c>
    </row>
    <row r="1855" spans="1:8" ht="24.75" customHeight="1">
      <c r="A1855" s="130" t="s">
        <v>26582</v>
      </c>
      <c r="B1855" s="130" t="s">
        <v>26591</v>
      </c>
      <c r="C1855" s="130" t="s">
        <v>26590</v>
      </c>
      <c r="D1855" s="130" t="s">
        <v>20915</v>
      </c>
      <c r="E1855" s="130" t="s">
        <v>26579</v>
      </c>
      <c r="F1855" s="130"/>
      <c r="G1855" s="129">
        <v>2014</v>
      </c>
      <c r="H1855" s="128">
        <v>10000</v>
      </c>
    </row>
    <row r="1856" spans="1:8" ht="24.75" customHeight="1">
      <c r="A1856" s="130" t="s">
        <v>26582</v>
      </c>
      <c r="B1856" s="130" t="s">
        <v>1236</v>
      </c>
      <c r="C1856" s="130" t="s">
        <v>26589</v>
      </c>
      <c r="D1856" s="130" t="s">
        <v>20915</v>
      </c>
      <c r="E1856" s="130" t="s">
        <v>26579</v>
      </c>
      <c r="F1856" s="130"/>
      <c r="G1856" s="129">
        <v>2014</v>
      </c>
      <c r="H1856" s="128">
        <v>10000</v>
      </c>
    </row>
    <row r="1857" spans="1:8" ht="24.75" customHeight="1">
      <c r="A1857" s="130" t="s">
        <v>26582</v>
      </c>
      <c r="B1857" s="130" t="s">
        <v>26588</v>
      </c>
      <c r="C1857" s="130" t="s">
        <v>26587</v>
      </c>
      <c r="D1857" s="130" t="s">
        <v>20915</v>
      </c>
      <c r="E1857" s="130" t="s">
        <v>26579</v>
      </c>
      <c r="F1857" s="130"/>
      <c r="G1857" s="129">
        <v>2014</v>
      </c>
      <c r="H1857" s="128">
        <v>10000</v>
      </c>
    </row>
    <row r="1858" spans="1:8" ht="24.75" customHeight="1">
      <c r="A1858" s="130" t="s">
        <v>26582</v>
      </c>
      <c r="B1858" s="130" t="s">
        <v>26586</v>
      </c>
      <c r="C1858" s="130" t="s">
        <v>26585</v>
      </c>
      <c r="D1858" s="130" t="s">
        <v>20915</v>
      </c>
      <c r="E1858" s="130" t="s">
        <v>26579</v>
      </c>
      <c r="F1858" s="130"/>
      <c r="G1858" s="129">
        <v>2014</v>
      </c>
      <c r="H1858" s="128">
        <v>5000</v>
      </c>
    </row>
    <row r="1859" spans="1:8" ht="24.75" customHeight="1">
      <c r="A1859" s="130" t="s">
        <v>26582</v>
      </c>
      <c r="B1859" s="130" t="s">
        <v>26584</v>
      </c>
      <c r="C1859" s="130" t="s">
        <v>26583</v>
      </c>
      <c r="D1859" s="130" t="s">
        <v>20915</v>
      </c>
      <c r="E1859" s="130" t="s">
        <v>26579</v>
      </c>
      <c r="F1859" s="130"/>
      <c r="G1859" s="129">
        <v>2014</v>
      </c>
      <c r="H1859" s="128">
        <v>10000</v>
      </c>
    </row>
    <row r="1860" spans="1:8" ht="24.75" customHeight="1">
      <c r="A1860" s="130" t="s">
        <v>26582</v>
      </c>
      <c r="B1860" s="130" t="s">
        <v>26581</v>
      </c>
      <c r="C1860" s="130" t="s">
        <v>26580</v>
      </c>
      <c r="D1860" s="130" t="s">
        <v>20915</v>
      </c>
      <c r="E1860" s="130" t="s">
        <v>26579</v>
      </c>
      <c r="F1860" s="130"/>
      <c r="G1860" s="129">
        <v>2014</v>
      </c>
      <c r="H1860" s="128">
        <v>5000</v>
      </c>
    </row>
    <row r="1861" spans="1:8" ht="24.75" customHeight="1">
      <c r="A1861" s="130" t="s">
        <v>26534</v>
      </c>
      <c r="B1861" s="130" t="s">
        <v>26578</v>
      </c>
      <c r="C1861" s="130" t="s">
        <v>26577</v>
      </c>
      <c r="D1861" s="130" t="s">
        <v>21933</v>
      </c>
      <c r="E1861" s="130" t="s">
        <v>26576</v>
      </c>
      <c r="F1861" s="130" t="s">
        <v>26575</v>
      </c>
      <c r="G1861" s="129">
        <v>2014</v>
      </c>
      <c r="H1861" s="128">
        <v>166620</v>
      </c>
    </row>
    <row r="1862" spans="1:8" ht="24.75" customHeight="1">
      <c r="A1862" s="130" t="s">
        <v>26534</v>
      </c>
      <c r="B1862" s="130" t="s">
        <v>26574</v>
      </c>
      <c r="C1862" s="130" t="s">
        <v>26573</v>
      </c>
      <c r="D1862" s="130" t="s">
        <v>21933</v>
      </c>
      <c r="E1862" s="130" t="s">
        <v>1390</v>
      </c>
      <c r="F1862" s="130" t="s">
        <v>2732</v>
      </c>
      <c r="G1862" s="129">
        <v>2014</v>
      </c>
      <c r="H1862" s="128">
        <v>50000</v>
      </c>
    </row>
    <row r="1863" spans="1:8" ht="24.75" customHeight="1">
      <c r="A1863" s="130" t="s">
        <v>26534</v>
      </c>
      <c r="B1863" s="130" t="s">
        <v>26572</v>
      </c>
      <c r="C1863" s="130" t="s">
        <v>9900</v>
      </c>
      <c r="D1863" s="130" t="s">
        <v>21933</v>
      </c>
      <c r="E1863" s="130" t="s">
        <v>1390</v>
      </c>
      <c r="F1863" s="130" t="s">
        <v>3082</v>
      </c>
      <c r="G1863" s="129">
        <v>2014</v>
      </c>
      <c r="H1863" s="128">
        <v>25000</v>
      </c>
    </row>
    <row r="1864" spans="1:8" ht="24.75" customHeight="1">
      <c r="A1864" s="130" t="s">
        <v>26534</v>
      </c>
      <c r="B1864" s="130" t="s">
        <v>26571</v>
      </c>
      <c r="C1864" s="130" t="s">
        <v>13103</v>
      </c>
      <c r="D1864" s="130" t="s">
        <v>21933</v>
      </c>
      <c r="E1864" s="130" t="s">
        <v>26570</v>
      </c>
      <c r="F1864" s="130" t="s">
        <v>26569</v>
      </c>
      <c r="G1864" s="129">
        <v>2014</v>
      </c>
      <c r="H1864" s="128">
        <v>52115</v>
      </c>
    </row>
    <row r="1865" spans="1:8" ht="24.75" customHeight="1">
      <c r="A1865" s="130" t="s">
        <v>26534</v>
      </c>
      <c r="B1865" s="130" t="s">
        <v>26568</v>
      </c>
      <c r="C1865" s="130" t="s">
        <v>2750</v>
      </c>
      <c r="D1865" s="130" t="s">
        <v>21933</v>
      </c>
      <c r="E1865" s="130" t="s">
        <v>9830</v>
      </c>
      <c r="F1865" s="130"/>
      <c r="G1865" s="129">
        <v>2014</v>
      </c>
      <c r="H1865" s="128">
        <v>30000</v>
      </c>
    </row>
    <row r="1866" spans="1:8" ht="24.75" customHeight="1">
      <c r="A1866" s="130" t="s">
        <v>26534</v>
      </c>
      <c r="B1866" s="130" t="s">
        <v>26567</v>
      </c>
      <c r="C1866" s="130" t="s">
        <v>26566</v>
      </c>
      <c r="D1866" s="130" t="s">
        <v>21933</v>
      </c>
      <c r="E1866" s="130" t="s">
        <v>26565</v>
      </c>
      <c r="F1866" s="130" t="s">
        <v>26564</v>
      </c>
      <c r="G1866" s="129">
        <v>2014</v>
      </c>
      <c r="H1866" s="128">
        <v>80000</v>
      </c>
    </row>
    <row r="1867" spans="1:8" ht="24.75" customHeight="1">
      <c r="A1867" s="130" t="s">
        <v>26534</v>
      </c>
      <c r="B1867" s="130" t="s">
        <v>26563</v>
      </c>
      <c r="C1867" s="130" t="s">
        <v>26562</v>
      </c>
      <c r="D1867" s="130" t="s">
        <v>21933</v>
      </c>
      <c r="E1867" s="130" t="s">
        <v>26561</v>
      </c>
      <c r="F1867" s="130" t="s">
        <v>26560</v>
      </c>
      <c r="G1867" s="129">
        <v>2014</v>
      </c>
      <c r="H1867" s="128">
        <v>42000</v>
      </c>
    </row>
    <row r="1868" spans="1:8" ht="24.75" customHeight="1">
      <c r="A1868" s="130" t="s">
        <v>26534</v>
      </c>
      <c r="B1868" s="130" t="s">
        <v>26559</v>
      </c>
      <c r="C1868" s="130"/>
      <c r="D1868" s="130" t="s">
        <v>21933</v>
      </c>
      <c r="E1868" s="130" t="s">
        <v>26558</v>
      </c>
      <c r="F1868" s="130"/>
      <c r="G1868" s="129">
        <v>2014</v>
      </c>
      <c r="H1868" s="128">
        <v>34000</v>
      </c>
    </row>
    <row r="1869" spans="1:8" ht="24.75" customHeight="1">
      <c r="A1869" s="130" t="s">
        <v>26534</v>
      </c>
      <c r="B1869" s="130" t="s">
        <v>26557</v>
      </c>
      <c r="C1869" s="130"/>
      <c r="D1869" s="130" t="s">
        <v>21933</v>
      </c>
      <c r="E1869" s="130" t="s">
        <v>26556</v>
      </c>
      <c r="F1869" s="130" t="s">
        <v>26555</v>
      </c>
      <c r="G1869" s="129">
        <v>2014</v>
      </c>
      <c r="H1869" s="128">
        <v>20500</v>
      </c>
    </row>
    <row r="1870" spans="1:8" ht="24.75" customHeight="1">
      <c r="A1870" s="130" t="s">
        <v>26534</v>
      </c>
      <c r="B1870" s="130" t="s">
        <v>26554</v>
      </c>
      <c r="C1870" s="130"/>
      <c r="D1870" s="130" t="s">
        <v>21933</v>
      </c>
      <c r="E1870" s="130" t="s">
        <v>26553</v>
      </c>
      <c r="F1870" s="130" t="s">
        <v>26552</v>
      </c>
      <c r="G1870" s="129">
        <v>2014</v>
      </c>
      <c r="H1870" s="128">
        <v>7000</v>
      </c>
    </row>
    <row r="1871" spans="1:8" ht="24.75" customHeight="1">
      <c r="A1871" s="130" t="s">
        <v>26534</v>
      </c>
      <c r="B1871" s="130" t="s">
        <v>26551</v>
      </c>
      <c r="C1871" s="130"/>
      <c r="D1871" s="130" t="s">
        <v>21933</v>
      </c>
      <c r="E1871" s="130" t="s">
        <v>26550</v>
      </c>
      <c r="F1871" s="130"/>
      <c r="G1871" s="129">
        <v>2014</v>
      </c>
      <c r="H1871" s="128">
        <v>5000</v>
      </c>
    </row>
    <row r="1872" spans="1:8" ht="24.75" customHeight="1">
      <c r="A1872" s="130" t="s">
        <v>26534</v>
      </c>
      <c r="B1872" s="130" t="s">
        <v>26549</v>
      </c>
      <c r="C1872" s="130"/>
      <c r="D1872" s="130" t="s">
        <v>21933</v>
      </c>
      <c r="E1872" s="130" t="s">
        <v>26548</v>
      </c>
      <c r="F1872" s="130"/>
      <c r="G1872" s="129">
        <v>2014</v>
      </c>
      <c r="H1872" s="128">
        <v>2000</v>
      </c>
    </row>
    <row r="1873" spans="1:8" ht="24.75" customHeight="1">
      <c r="A1873" s="130" t="s">
        <v>26534</v>
      </c>
      <c r="B1873" s="130" t="s">
        <v>26547</v>
      </c>
      <c r="C1873" s="130"/>
      <c r="D1873" s="130" t="s">
        <v>21933</v>
      </c>
      <c r="E1873" s="130" t="s">
        <v>26546</v>
      </c>
      <c r="F1873" s="130"/>
      <c r="G1873" s="129">
        <v>2014</v>
      </c>
      <c r="H1873" s="128">
        <v>5000</v>
      </c>
    </row>
    <row r="1874" spans="1:8" ht="24.75" customHeight="1">
      <c r="A1874" s="130" t="s">
        <v>26534</v>
      </c>
      <c r="B1874" s="130" t="s">
        <v>26545</v>
      </c>
      <c r="C1874" s="130"/>
      <c r="D1874" s="130" t="s">
        <v>21933</v>
      </c>
      <c r="E1874" s="130" t="s">
        <v>26544</v>
      </c>
      <c r="F1874" s="130"/>
      <c r="G1874" s="129">
        <v>2014</v>
      </c>
      <c r="H1874" s="128">
        <v>1000</v>
      </c>
    </row>
    <row r="1875" spans="1:8" ht="24.75" customHeight="1">
      <c r="A1875" s="130" t="s">
        <v>26534</v>
      </c>
      <c r="B1875" s="130" t="s">
        <v>26543</v>
      </c>
      <c r="C1875" s="130"/>
      <c r="D1875" s="130" t="s">
        <v>21933</v>
      </c>
      <c r="E1875" s="130" t="s">
        <v>26542</v>
      </c>
      <c r="F1875" s="130"/>
      <c r="G1875" s="129">
        <v>2014</v>
      </c>
      <c r="H1875" s="128">
        <v>2000</v>
      </c>
    </row>
    <row r="1876" spans="1:8" ht="24.75" customHeight="1">
      <c r="A1876" s="130" t="s">
        <v>26534</v>
      </c>
      <c r="B1876" s="130" t="s">
        <v>20027</v>
      </c>
      <c r="C1876" s="130"/>
      <c r="D1876" s="130" t="s">
        <v>21933</v>
      </c>
      <c r="E1876" s="130" t="s">
        <v>26541</v>
      </c>
      <c r="F1876" s="130"/>
      <c r="G1876" s="129">
        <v>2014</v>
      </c>
      <c r="H1876" s="128">
        <v>4000</v>
      </c>
    </row>
    <row r="1877" spans="1:8" ht="24.75" customHeight="1">
      <c r="A1877" s="130" t="s">
        <v>26534</v>
      </c>
      <c r="B1877" s="130" t="s">
        <v>26540</v>
      </c>
      <c r="C1877" s="130"/>
      <c r="D1877" s="130" t="s">
        <v>21933</v>
      </c>
      <c r="E1877" s="130" t="s">
        <v>26539</v>
      </c>
      <c r="F1877" s="130"/>
      <c r="G1877" s="129">
        <v>2014</v>
      </c>
      <c r="H1877" s="128">
        <v>3000</v>
      </c>
    </row>
    <row r="1878" spans="1:8" ht="24.75" customHeight="1">
      <c r="A1878" s="130" t="s">
        <v>26534</v>
      </c>
      <c r="B1878" s="130" t="s">
        <v>26538</v>
      </c>
      <c r="C1878" s="130"/>
      <c r="D1878" s="130" t="s">
        <v>21933</v>
      </c>
      <c r="E1878" s="130" t="s">
        <v>26537</v>
      </c>
      <c r="F1878" s="130"/>
      <c r="G1878" s="129">
        <v>2014</v>
      </c>
      <c r="H1878" s="128">
        <v>6300</v>
      </c>
    </row>
    <row r="1879" spans="1:8" ht="24.75" customHeight="1">
      <c r="A1879" s="130" t="s">
        <v>26534</v>
      </c>
      <c r="B1879" s="130" t="s">
        <v>26536</v>
      </c>
      <c r="C1879" s="130"/>
      <c r="D1879" s="130" t="s">
        <v>21933</v>
      </c>
      <c r="E1879" s="130" t="s">
        <v>26535</v>
      </c>
      <c r="F1879" s="130"/>
      <c r="G1879" s="129">
        <v>2014</v>
      </c>
      <c r="H1879" s="128">
        <v>10000</v>
      </c>
    </row>
    <row r="1880" spans="1:8" ht="24.75" customHeight="1">
      <c r="A1880" s="130" t="s">
        <v>26534</v>
      </c>
      <c r="B1880" s="130" t="s">
        <v>26533</v>
      </c>
      <c r="C1880" s="130">
        <v>78788393386</v>
      </c>
      <c r="D1880" s="130" t="s">
        <v>21933</v>
      </c>
      <c r="E1880" s="130" t="s">
        <v>26532</v>
      </c>
      <c r="F1880" s="130"/>
      <c r="G1880" s="129">
        <v>2014</v>
      </c>
      <c r="H1880" s="128">
        <v>79445</v>
      </c>
    </row>
    <row r="1881" spans="1:8" ht="24.75" customHeight="1">
      <c r="A1881" s="130" t="s">
        <v>26534</v>
      </c>
      <c r="B1881" s="130" t="s">
        <v>26578</v>
      </c>
      <c r="C1881" s="130" t="s">
        <v>26577</v>
      </c>
      <c r="D1881" s="130" t="s">
        <v>21933</v>
      </c>
      <c r="E1881" s="130" t="s">
        <v>26576</v>
      </c>
      <c r="F1881" s="130" t="s">
        <v>26575</v>
      </c>
      <c r="G1881" s="129">
        <v>2014</v>
      </c>
      <c r="H1881" s="128">
        <v>166620</v>
      </c>
    </row>
    <row r="1882" spans="1:8" ht="24.75" customHeight="1">
      <c r="A1882" s="130" t="s">
        <v>26534</v>
      </c>
      <c r="B1882" s="130" t="s">
        <v>26574</v>
      </c>
      <c r="C1882" s="130" t="s">
        <v>26573</v>
      </c>
      <c r="D1882" s="130" t="s">
        <v>21933</v>
      </c>
      <c r="E1882" s="130" t="s">
        <v>1390</v>
      </c>
      <c r="F1882" s="130" t="s">
        <v>2732</v>
      </c>
      <c r="G1882" s="129">
        <v>2014</v>
      </c>
      <c r="H1882" s="128">
        <v>50000</v>
      </c>
    </row>
    <row r="1883" spans="1:8" ht="24.75" customHeight="1">
      <c r="A1883" s="130" t="s">
        <v>26534</v>
      </c>
      <c r="B1883" s="130" t="s">
        <v>26572</v>
      </c>
      <c r="C1883" s="130" t="s">
        <v>9900</v>
      </c>
      <c r="D1883" s="130" t="s">
        <v>21933</v>
      </c>
      <c r="E1883" s="130" t="s">
        <v>1390</v>
      </c>
      <c r="F1883" s="130" t="s">
        <v>3082</v>
      </c>
      <c r="G1883" s="129">
        <v>2014</v>
      </c>
      <c r="H1883" s="128">
        <v>25000</v>
      </c>
    </row>
    <row r="1884" spans="1:8" ht="24.75" customHeight="1">
      <c r="A1884" s="130" t="s">
        <v>26534</v>
      </c>
      <c r="B1884" s="130" t="s">
        <v>26571</v>
      </c>
      <c r="C1884" s="130" t="s">
        <v>13103</v>
      </c>
      <c r="D1884" s="130" t="s">
        <v>21933</v>
      </c>
      <c r="E1884" s="130" t="s">
        <v>26570</v>
      </c>
      <c r="F1884" s="130" t="s">
        <v>26569</v>
      </c>
      <c r="G1884" s="129">
        <v>2014</v>
      </c>
      <c r="H1884" s="128">
        <v>52115</v>
      </c>
    </row>
    <row r="1885" spans="1:8" ht="24.75" customHeight="1">
      <c r="A1885" s="130" t="s">
        <v>26534</v>
      </c>
      <c r="B1885" s="130" t="s">
        <v>26568</v>
      </c>
      <c r="C1885" s="130" t="s">
        <v>2750</v>
      </c>
      <c r="D1885" s="130" t="s">
        <v>21933</v>
      </c>
      <c r="E1885" s="130" t="s">
        <v>9830</v>
      </c>
      <c r="F1885" s="130"/>
      <c r="G1885" s="129">
        <v>2014</v>
      </c>
      <c r="H1885" s="128">
        <v>30000</v>
      </c>
    </row>
    <row r="1886" spans="1:8" ht="24.75" customHeight="1">
      <c r="A1886" s="130" t="s">
        <v>26534</v>
      </c>
      <c r="B1886" s="130" t="s">
        <v>26567</v>
      </c>
      <c r="C1886" s="130" t="s">
        <v>26566</v>
      </c>
      <c r="D1886" s="130" t="s">
        <v>21933</v>
      </c>
      <c r="E1886" s="130" t="s">
        <v>26565</v>
      </c>
      <c r="F1886" s="130" t="s">
        <v>26564</v>
      </c>
      <c r="G1886" s="129">
        <v>2014</v>
      </c>
      <c r="H1886" s="128">
        <v>80000</v>
      </c>
    </row>
    <row r="1887" spans="1:8" ht="24.75" customHeight="1">
      <c r="A1887" s="130" t="s">
        <v>26534</v>
      </c>
      <c r="B1887" s="130" t="s">
        <v>26563</v>
      </c>
      <c r="C1887" s="130" t="s">
        <v>26562</v>
      </c>
      <c r="D1887" s="130" t="s">
        <v>21933</v>
      </c>
      <c r="E1887" s="130" t="s">
        <v>26561</v>
      </c>
      <c r="F1887" s="130" t="s">
        <v>26560</v>
      </c>
      <c r="G1887" s="129">
        <v>2014</v>
      </c>
      <c r="H1887" s="128">
        <v>42000</v>
      </c>
    </row>
    <row r="1888" spans="1:8" ht="24.75" customHeight="1">
      <c r="A1888" s="130" t="s">
        <v>26534</v>
      </c>
      <c r="B1888" s="130" t="s">
        <v>26559</v>
      </c>
      <c r="C1888" s="130"/>
      <c r="D1888" s="130" t="s">
        <v>21933</v>
      </c>
      <c r="E1888" s="130" t="s">
        <v>26558</v>
      </c>
      <c r="F1888" s="130"/>
      <c r="G1888" s="129">
        <v>2014</v>
      </c>
      <c r="H1888" s="128">
        <v>34000</v>
      </c>
    </row>
    <row r="1889" spans="1:8" ht="24.75" customHeight="1">
      <c r="A1889" s="130" t="s">
        <v>26534</v>
      </c>
      <c r="B1889" s="130" t="s">
        <v>26557</v>
      </c>
      <c r="C1889" s="130"/>
      <c r="D1889" s="130" t="s">
        <v>21933</v>
      </c>
      <c r="E1889" s="130" t="s">
        <v>26556</v>
      </c>
      <c r="F1889" s="130" t="s">
        <v>26555</v>
      </c>
      <c r="G1889" s="129">
        <v>2014</v>
      </c>
      <c r="H1889" s="128">
        <v>20500</v>
      </c>
    </row>
    <row r="1890" spans="1:8" ht="24.75" customHeight="1">
      <c r="A1890" s="130" t="s">
        <v>26534</v>
      </c>
      <c r="B1890" s="130" t="s">
        <v>26554</v>
      </c>
      <c r="C1890" s="130"/>
      <c r="D1890" s="130" t="s">
        <v>21933</v>
      </c>
      <c r="E1890" s="130" t="s">
        <v>26553</v>
      </c>
      <c r="F1890" s="130" t="s">
        <v>26552</v>
      </c>
      <c r="G1890" s="129">
        <v>2014</v>
      </c>
      <c r="H1890" s="128">
        <v>7000</v>
      </c>
    </row>
    <row r="1891" spans="1:8" ht="24.75" customHeight="1">
      <c r="A1891" s="130" t="s">
        <v>26534</v>
      </c>
      <c r="B1891" s="130" t="s">
        <v>26551</v>
      </c>
      <c r="C1891" s="130"/>
      <c r="D1891" s="130" t="s">
        <v>21933</v>
      </c>
      <c r="E1891" s="130" t="s">
        <v>26550</v>
      </c>
      <c r="F1891" s="130"/>
      <c r="G1891" s="129">
        <v>2014</v>
      </c>
      <c r="H1891" s="128">
        <v>5000</v>
      </c>
    </row>
    <row r="1892" spans="1:8" ht="24.75" customHeight="1">
      <c r="A1892" s="130" t="s">
        <v>26534</v>
      </c>
      <c r="B1892" s="130" t="s">
        <v>26549</v>
      </c>
      <c r="C1892" s="130"/>
      <c r="D1892" s="130" t="s">
        <v>21933</v>
      </c>
      <c r="E1892" s="130" t="s">
        <v>26548</v>
      </c>
      <c r="F1892" s="130"/>
      <c r="G1892" s="129">
        <v>2014</v>
      </c>
      <c r="H1892" s="128">
        <v>2000</v>
      </c>
    </row>
    <row r="1893" spans="1:8" ht="24.75" customHeight="1">
      <c r="A1893" s="130" t="s">
        <v>26534</v>
      </c>
      <c r="B1893" s="130" t="s">
        <v>26547</v>
      </c>
      <c r="C1893" s="130"/>
      <c r="D1893" s="130" t="s">
        <v>21933</v>
      </c>
      <c r="E1893" s="130" t="s">
        <v>26546</v>
      </c>
      <c r="F1893" s="130"/>
      <c r="G1893" s="129">
        <v>2014</v>
      </c>
      <c r="H1893" s="128">
        <v>5000</v>
      </c>
    </row>
    <row r="1894" spans="1:8" ht="24.75" customHeight="1">
      <c r="A1894" s="130" t="s">
        <v>26534</v>
      </c>
      <c r="B1894" s="130" t="s">
        <v>26545</v>
      </c>
      <c r="C1894" s="130"/>
      <c r="D1894" s="130" t="s">
        <v>21933</v>
      </c>
      <c r="E1894" s="130" t="s">
        <v>26544</v>
      </c>
      <c r="F1894" s="130"/>
      <c r="G1894" s="129">
        <v>2014</v>
      </c>
      <c r="H1894" s="128">
        <v>1000</v>
      </c>
    </row>
    <row r="1895" spans="1:8" ht="24.75" customHeight="1">
      <c r="A1895" s="130" t="s">
        <v>26534</v>
      </c>
      <c r="B1895" s="130" t="s">
        <v>26543</v>
      </c>
      <c r="C1895" s="130"/>
      <c r="D1895" s="130" t="s">
        <v>21933</v>
      </c>
      <c r="E1895" s="130" t="s">
        <v>26542</v>
      </c>
      <c r="F1895" s="130"/>
      <c r="G1895" s="129">
        <v>2014</v>
      </c>
      <c r="H1895" s="128">
        <v>2000</v>
      </c>
    </row>
    <row r="1896" spans="1:8" ht="24.75" customHeight="1">
      <c r="A1896" s="130" t="s">
        <v>26534</v>
      </c>
      <c r="B1896" s="130" t="s">
        <v>20027</v>
      </c>
      <c r="C1896" s="130"/>
      <c r="D1896" s="130" t="s">
        <v>21933</v>
      </c>
      <c r="E1896" s="130" t="s">
        <v>26541</v>
      </c>
      <c r="F1896" s="130"/>
      <c r="G1896" s="129">
        <v>2014</v>
      </c>
      <c r="H1896" s="128">
        <v>4000</v>
      </c>
    </row>
    <row r="1897" spans="1:8" ht="24.75" customHeight="1">
      <c r="A1897" s="130" t="s">
        <v>26534</v>
      </c>
      <c r="B1897" s="130" t="s">
        <v>26540</v>
      </c>
      <c r="C1897" s="130"/>
      <c r="D1897" s="130" t="s">
        <v>21933</v>
      </c>
      <c r="E1897" s="130" t="s">
        <v>26539</v>
      </c>
      <c r="F1897" s="130"/>
      <c r="G1897" s="129">
        <v>2014</v>
      </c>
      <c r="H1897" s="128">
        <v>3000</v>
      </c>
    </row>
    <row r="1898" spans="1:8" ht="24.75" customHeight="1">
      <c r="A1898" s="130" t="s">
        <v>26534</v>
      </c>
      <c r="B1898" s="130" t="s">
        <v>26538</v>
      </c>
      <c r="C1898" s="130"/>
      <c r="D1898" s="130" t="s">
        <v>21933</v>
      </c>
      <c r="E1898" s="130" t="s">
        <v>26537</v>
      </c>
      <c r="F1898" s="130"/>
      <c r="G1898" s="129">
        <v>2014</v>
      </c>
      <c r="H1898" s="128">
        <v>6300</v>
      </c>
    </row>
    <row r="1899" spans="1:8" ht="24.75" customHeight="1">
      <c r="A1899" s="130" t="s">
        <v>26534</v>
      </c>
      <c r="B1899" s="130" t="s">
        <v>26536</v>
      </c>
      <c r="C1899" s="130"/>
      <c r="D1899" s="130" t="s">
        <v>21933</v>
      </c>
      <c r="E1899" s="130" t="s">
        <v>26535</v>
      </c>
      <c r="F1899" s="130"/>
      <c r="G1899" s="129">
        <v>2014</v>
      </c>
      <c r="H1899" s="128">
        <v>10000</v>
      </c>
    </row>
    <row r="1900" spans="1:8" ht="24.75" customHeight="1">
      <c r="A1900" s="130" t="s">
        <v>26534</v>
      </c>
      <c r="B1900" s="130" t="s">
        <v>26533</v>
      </c>
      <c r="C1900" s="130">
        <v>78788393386</v>
      </c>
      <c r="D1900" s="130" t="s">
        <v>21933</v>
      </c>
      <c r="E1900" s="130" t="s">
        <v>26532</v>
      </c>
      <c r="F1900" s="130"/>
      <c r="G1900" s="129">
        <v>2014</v>
      </c>
      <c r="H1900" s="128">
        <v>79445</v>
      </c>
    </row>
    <row r="1901" spans="1:8" ht="24.75" customHeight="1">
      <c r="A1901" s="130" t="s">
        <v>26501</v>
      </c>
      <c r="B1901" s="130" t="s">
        <v>26531</v>
      </c>
      <c r="C1901" s="130"/>
      <c r="D1901" s="130" t="s">
        <v>20838</v>
      </c>
      <c r="E1901" s="130" t="s">
        <v>10123</v>
      </c>
      <c r="F1901" s="130" t="s">
        <v>26530</v>
      </c>
      <c r="G1901" s="129">
        <v>2014</v>
      </c>
      <c r="H1901" s="128">
        <v>7000</v>
      </c>
    </row>
    <row r="1902" spans="1:8" ht="24.75" customHeight="1">
      <c r="A1902" s="130" t="s">
        <v>26501</v>
      </c>
      <c r="B1902" s="130" t="s">
        <v>26529</v>
      </c>
      <c r="C1902" s="130"/>
      <c r="D1902" s="130" t="s">
        <v>20838</v>
      </c>
      <c r="E1902" s="130" t="s">
        <v>10123</v>
      </c>
      <c r="F1902" s="130" t="s">
        <v>26528</v>
      </c>
      <c r="G1902" s="129">
        <v>2014</v>
      </c>
      <c r="H1902" s="128">
        <v>7000</v>
      </c>
    </row>
    <row r="1903" spans="1:8" ht="24.75" customHeight="1">
      <c r="A1903" s="130" t="s">
        <v>26501</v>
      </c>
      <c r="B1903" s="130" t="s">
        <v>26527</v>
      </c>
      <c r="C1903" s="130"/>
      <c r="D1903" s="130" t="s">
        <v>20838</v>
      </c>
      <c r="E1903" s="130" t="s">
        <v>10123</v>
      </c>
      <c r="F1903" s="130" t="s">
        <v>26526</v>
      </c>
      <c r="G1903" s="129">
        <v>2014</v>
      </c>
      <c r="H1903" s="128">
        <v>7000</v>
      </c>
    </row>
    <row r="1904" spans="1:8" ht="24.75" customHeight="1">
      <c r="A1904" s="130" t="s">
        <v>26501</v>
      </c>
      <c r="B1904" s="130" t="s">
        <v>26525</v>
      </c>
      <c r="C1904" s="130"/>
      <c r="D1904" s="130" t="s">
        <v>20838</v>
      </c>
      <c r="E1904" s="130" t="s">
        <v>10123</v>
      </c>
      <c r="F1904" s="130" t="s">
        <v>26524</v>
      </c>
      <c r="G1904" s="129">
        <v>2014</v>
      </c>
      <c r="H1904" s="128">
        <v>69000</v>
      </c>
    </row>
    <row r="1905" spans="1:8" ht="24.75" customHeight="1">
      <c r="A1905" s="130" t="s">
        <v>26501</v>
      </c>
      <c r="B1905" s="130" t="s">
        <v>26523</v>
      </c>
      <c r="C1905" s="130"/>
      <c r="D1905" s="130" t="s">
        <v>20838</v>
      </c>
      <c r="E1905" s="130" t="s">
        <v>26514</v>
      </c>
      <c r="F1905" s="130" t="s">
        <v>26522</v>
      </c>
      <c r="G1905" s="129">
        <v>2014</v>
      </c>
      <c r="H1905" s="128">
        <v>26000</v>
      </c>
    </row>
    <row r="1906" spans="1:8" ht="24.75" customHeight="1">
      <c r="A1906" s="130" t="s">
        <v>26501</v>
      </c>
      <c r="B1906" s="130" t="s">
        <v>26521</v>
      </c>
      <c r="C1906" s="130"/>
      <c r="D1906" s="130" t="s">
        <v>20838</v>
      </c>
      <c r="E1906" s="130" t="s">
        <v>26514</v>
      </c>
      <c r="F1906" s="130" t="s">
        <v>26520</v>
      </c>
      <c r="G1906" s="129">
        <v>2014</v>
      </c>
      <c r="H1906" s="128">
        <v>48000</v>
      </c>
    </row>
    <row r="1907" spans="1:8" ht="24.75" customHeight="1">
      <c r="A1907" s="130" t="s">
        <v>26501</v>
      </c>
      <c r="B1907" s="130" t="s">
        <v>26519</v>
      </c>
      <c r="C1907" s="130"/>
      <c r="D1907" s="130" t="s">
        <v>20838</v>
      </c>
      <c r="E1907" s="130" t="s">
        <v>26514</v>
      </c>
      <c r="F1907" s="130" t="s">
        <v>26518</v>
      </c>
      <c r="G1907" s="129">
        <v>2014</v>
      </c>
      <c r="H1907" s="128">
        <v>100000</v>
      </c>
    </row>
    <row r="1908" spans="1:8" ht="24.75" customHeight="1">
      <c r="A1908" s="130" t="s">
        <v>26501</v>
      </c>
      <c r="B1908" s="130" t="s">
        <v>26517</v>
      </c>
      <c r="C1908" s="130"/>
      <c r="D1908" s="130" t="s">
        <v>20838</v>
      </c>
      <c r="E1908" s="130" t="s">
        <v>26514</v>
      </c>
      <c r="F1908" s="130"/>
      <c r="G1908" s="129">
        <v>2014</v>
      </c>
      <c r="H1908" s="128">
        <v>50000</v>
      </c>
    </row>
    <row r="1909" spans="1:8" ht="24.75" customHeight="1">
      <c r="A1909" s="130" t="s">
        <v>26501</v>
      </c>
      <c r="B1909" s="130" t="s">
        <v>26516</v>
      </c>
      <c r="C1909" s="130"/>
      <c r="D1909" s="130" t="s">
        <v>20838</v>
      </c>
      <c r="E1909" s="130" t="s">
        <v>26514</v>
      </c>
      <c r="F1909" s="130" t="s">
        <v>26513</v>
      </c>
      <c r="G1909" s="129">
        <v>2014</v>
      </c>
      <c r="H1909" s="128">
        <v>100000</v>
      </c>
    </row>
    <row r="1910" spans="1:8" ht="24.75" customHeight="1">
      <c r="A1910" s="130" t="s">
        <v>26501</v>
      </c>
      <c r="B1910" s="130" t="s">
        <v>26515</v>
      </c>
      <c r="C1910" s="130"/>
      <c r="D1910" s="130" t="s">
        <v>20838</v>
      </c>
      <c r="E1910" s="130" t="s">
        <v>26514</v>
      </c>
      <c r="F1910" s="130" t="s">
        <v>26513</v>
      </c>
      <c r="G1910" s="129">
        <v>2014</v>
      </c>
      <c r="H1910" s="128">
        <v>100000</v>
      </c>
    </row>
    <row r="1911" spans="1:8" ht="24.75" customHeight="1">
      <c r="A1911" s="130" t="s">
        <v>26501</v>
      </c>
      <c r="B1911" s="130" t="s">
        <v>26512</v>
      </c>
      <c r="C1911" s="130"/>
      <c r="D1911" s="130" t="s">
        <v>20838</v>
      </c>
      <c r="E1911" s="130" t="s">
        <v>26505</v>
      </c>
      <c r="F1911" s="130" t="s">
        <v>26511</v>
      </c>
      <c r="G1911" s="129">
        <v>2014</v>
      </c>
      <c r="H1911" s="128">
        <v>30000</v>
      </c>
    </row>
    <row r="1912" spans="1:8" ht="24.75" customHeight="1">
      <c r="A1912" s="130" t="s">
        <v>26501</v>
      </c>
      <c r="B1912" s="130" t="s">
        <v>26510</v>
      </c>
      <c r="C1912" s="130"/>
      <c r="D1912" s="130" t="s">
        <v>20838</v>
      </c>
      <c r="E1912" s="130" t="s">
        <v>26505</v>
      </c>
      <c r="F1912" s="130" t="s">
        <v>26509</v>
      </c>
      <c r="G1912" s="129">
        <v>2014</v>
      </c>
      <c r="H1912" s="128">
        <v>40000</v>
      </c>
    </row>
    <row r="1913" spans="1:8" ht="24.75" customHeight="1">
      <c r="A1913" s="130" t="s">
        <v>26501</v>
      </c>
      <c r="B1913" s="130" t="s">
        <v>26508</v>
      </c>
      <c r="C1913" s="130"/>
      <c r="D1913" s="130" t="s">
        <v>20838</v>
      </c>
      <c r="E1913" s="130" t="s">
        <v>26505</v>
      </c>
      <c r="F1913" s="130" t="s">
        <v>26504</v>
      </c>
      <c r="G1913" s="129">
        <v>2014</v>
      </c>
      <c r="H1913" s="128">
        <v>17000</v>
      </c>
    </row>
    <row r="1914" spans="1:8" ht="24.75" customHeight="1">
      <c r="A1914" s="130" t="s">
        <v>26501</v>
      </c>
      <c r="B1914" s="130" t="s">
        <v>26507</v>
      </c>
      <c r="C1914" s="130"/>
      <c r="D1914" s="130" t="s">
        <v>20838</v>
      </c>
      <c r="E1914" s="130" t="s">
        <v>26505</v>
      </c>
      <c r="F1914" s="130" t="s">
        <v>26506</v>
      </c>
      <c r="G1914" s="129">
        <v>2014</v>
      </c>
      <c r="H1914" s="128">
        <v>12000</v>
      </c>
    </row>
    <row r="1915" spans="1:8" ht="24.75" customHeight="1">
      <c r="A1915" s="130" t="s">
        <v>26501</v>
      </c>
      <c r="B1915" s="130" t="s">
        <v>4095</v>
      </c>
      <c r="C1915" s="130"/>
      <c r="D1915" s="130" t="s">
        <v>20838</v>
      </c>
      <c r="E1915" s="130" t="s">
        <v>26505</v>
      </c>
      <c r="F1915" s="130" t="s">
        <v>26504</v>
      </c>
      <c r="G1915" s="129">
        <v>2014</v>
      </c>
      <c r="H1915" s="128">
        <v>16000</v>
      </c>
    </row>
    <row r="1916" spans="1:8" ht="24.75" customHeight="1">
      <c r="A1916" s="130" t="s">
        <v>26501</v>
      </c>
      <c r="B1916" s="130" t="s">
        <v>26503</v>
      </c>
      <c r="C1916" s="130"/>
      <c r="D1916" s="130" t="s">
        <v>20838</v>
      </c>
      <c r="E1916" s="130" t="s">
        <v>10123</v>
      </c>
      <c r="F1916" s="130" t="s">
        <v>26502</v>
      </c>
      <c r="G1916" s="129">
        <v>2014</v>
      </c>
      <c r="H1916" s="128">
        <v>10000</v>
      </c>
    </row>
    <row r="1917" spans="1:8" ht="24.75" customHeight="1">
      <c r="A1917" s="130" t="s">
        <v>26501</v>
      </c>
      <c r="B1917" s="130" t="s">
        <v>26500</v>
      </c>
      <c r="C1917" s="130"/>
      <c r="D1917" s="130" t="s">
        <v>20838</v>
      </c>
      <c r="E1917" s="130" t="s">
        <v>10123</v>
      </c>
      <c r="F1917" s="130" t="s">
        <v>26499</v>
      </c>
      <c r="G1917" s="129">
        <v>2014</v>
      </c>
      <c r="H1917" s="128">
        <v>150000</v>
      </c>
    </row>
    <row r="1918" spans="1:8" ht="24.75" customHeight="1">
      <c r="A1918" s="130" t="s">
        <v>26433</v>
      </c>
      <c r="B1918" s="130" t="s">
        <v>26498</v>
      </c>
      <c r="C1918" s="130">
        <v>46476970145</v>
      </c>
      <c r="D1918" s="130" t="s">
        <v>21617</v>
      </c>
      <c r="E1918" s="130" t="s">
        <v>26497</v>
      </c>
      <c r="F1918" s="130" t="s">
        <v>26496</v>
      </c>
      <c r="G1918" s="129">
        <v>2014</v>
      </c>
      <c r="H1918" s="128">
        <v>10000</v>
      </c>
    </row>
    <row r="1919" spans="1:8" ht="24.75" customHeight="1">
      <c r="A1919" s="130" t="s">
        <v>26433</v>
      </c>
      <c r="B1919" s="130" t="s">
        <v>26495</v>
      </c>
      <c r="C1919" s="130" t="s">
        <v>26494</v>
      </c>
      <c r="D1919" s="130" t="s">
        <v>21617</v>
      </c>
      <c r="E1919" s="130" t="s">
        <v>26493</v>
      </c>
      <c r="F1919" s="130" t="s">
        <v>26492</v>
      </c>
      <c r="G1919" s="129">
        <v>2014</v>
      </c>
      <c r="H1919" s="128">
        <v>2000</v>
      </c>
    </row>
    <row r="1920" spans="1:8" ht="24.75" customHeight="1">
      <c r="A1920" s="130" t="s">
        <v>26433</v>
      </c>
      <c r="B1920" s="130" t="s">
        <v>26487</v>
      </c>
      <c r="C1920" s="130" t="s">
        <v>26491</v>
      </c>
      <c r="D1920" s="130" t="s">
        <v>21617</v>
      </c>
      <c r="E1920" s="130" t="s">
        <v>26490</v>
      </c>
      <c r="F1920" s="130" t="s">
        <v>26489</v>
      </c>
      <c r="G1920" s="129">
        <v>2014</v>
      </c>
      <c r="H1920" s="128">
        <v>10000</v>
      </c>
    </row>
    <row r="1921" spans="1:8" ht="24.75" customHeight="1">
      <c r="A1921" s="130" t="s">
        <v>26433</v>
      </c>
      <c r="B1921" s="130" t="s">
        <v>26487</v>
      </c>
      <c r="C1921" s="130"/>
      <c r="D1921" s="130" t="s">
        <v>21071</v>
      </c>
      <c r="E1921" s="130" t="s">
        <v>26488</v>
      </c>
      <c r="F1921" s="130"/>
      <c r="G1921" s="129">
        <v>2014</v>
      </c>
      <c r="H1921" s="128">
        <v>10000</v>
      </c>
    </row>
    <row r="1922" spans="1:8" ht="24.75" customHeight="1">
      <c r="A1922" s="130" t="s">
        <v>26433</v>
      </c>
      <c r="B1922" s="130" t="s">
        <v>26487</v>
      </c>
      <c r="C1922" s="130"/>
      <c r="D1922" s="130" t="s">
        <v>20821</v>
      </c>
      <c r="E1922" s="130" t="s">
        <v>9762</v>
      </c>
      <c r="F1922" s="130"/>
      <c r="G1922" s="129">
        <v>2014</v>
      </c>
      <c r="H1922" s="128">
        <v>55000</v>
      </c>
    </row>
    <row r="1923" spans="1:8" ht="24.75" customHeight="1">
      <c r="A1923" s="130" t="s">
        <v>26433</v>
      </c>
      <c r="B1923" s="130" t="s">
        <v>26487</v>
      </c>
      <c r="C1923" s="130"/>
      <c r="D1923" s="130" t="s">
        <v>21910</v>
      </c>
      <c r="E1923" s="130" t="s">
        <v>26486</v>
      </c>
      <c r="F1923" s="130"/>
      <c r="G1923" s="129">
        <v>2014</v>
      </c>
      <c r="H1923" s="128">
        <v>2000</v>
      </c>
    </row>
    <row r="1924" spans="1:8" ht="24.75" customHeight="1">
      <c r="A1924" s="130" t="s">
        <v>26433</v>
      </c>
      <c r="B1924" s="130" t="s">
        <v>26481</v>
      </c>
      <c r="C1924" s="130" t="s">
        <v>26485</v>
      </c>
      <c r="D1924" s="130" t="s">
        <v>21617</v>
      </c>
      <c r="E1924" s="130" t="s">
        <v>26484</v>
      </c>
      <c r="F1924" s="130" t="s">
        <v>26483</v>
      </c>
      <c r="G1924" s="129">
        <v>2014</v>
      </c>
      <c r="H1924" s="128">
        <v>10000</v>
      </c>
    </row>
    <row r="1925" spans="1:8" ht="24.75" customHeight="1">
      <c r="A1925" s="130" t="s">
        <v>26433</v>
      </c>
      <c r="B1925" s="130" t="s">
        <v>26481</v>
      </c>
      <c r="C1925" s="130"/>
      <c r="D1925" s="130" t="s">
        <v>21071</v>
      </c>
      <c r="E1925" s="130" t="s">
        <v>26482</v>
      </c>
      <c r="F1925" s="130"/>
      <c r="G1925" s="129">
        <v>2014</v>
      </c>
      <c r="H1925" s="128">
        <v>4000</v>
      </c>
    </row>
    <row r="1926" spans="1:8" ht="24.75" customHeight="1">
      <c r="A1926" s="130" t="s">
        <v>26433</v>
      </c>
      <c r="B1926" s="130" t="s">
        <v>26481</v>
      </c>
      <c r="C1926" s="130"/>
      <c r="D1926" s="130" t="s">
        <v>20821</v>
      </c>
      <c r="E1926" s="130" t="s">
        <v>26480</v>
      </c>
      <c r="F1926" s="130"/>
      <c r="G1926" s="129">
        <v>2014</v>
      </c>
      <c r="H1926" s="128">
        <v>1000</v>
      </c>
    </row>
    <row r="1927" spans="1:8" ht="24.75" customHeight="1">
      <c r="A1927" s="130" t="s">
        <v>26433</v>
      </c>
      <c r="B1927" s="130" t="s">
        <v>26476</v>
      </c>
      <c r="C1927" s="130" t="s">
        <v>26479</v>
      </c>
      <c r="D1927" s="130" t="s">
        <v>21617</v>
      </c>
      <c r="E1927" s="130" t="s">
        <v>26478</v>
      </c>
      <c r="F1927" s="130" t="s">
        <v>26477</v>
      </c>
      <c r="G1927" s="129">
        <v>2014</v>
      </c>
      <c r="H1927" s="128">
        <v>15000</v>
      </c>
    </row>
    <row r="1928" spans="1:8" ht="24.75" customHeight="1">
      <c r="A1928" s="130" t="s">
        <v>26433</v>
      </c>
      <c r="B1928" s="130" t="s">
        <v>26476</v>
      </c>
      <c r="C1928" s="130"/>
      <c r="D1928" s="130" t="s">
        <v>21071</v>
      </c>
      <c r="E1928" s="130" t="s">
        <v>26475</v>
      </c>
      <c r="F1928" s="130"/>
      <c r="G1928" s="129">
        <v>2014</v>
      </c>
      <c r="H1928" s="128">
        <v>15000</v>
      </c>
    </row>
    <row r="1929" spans="1:8" ht="24.75" customHeight="1">
      <c r="A1929" s="130" t="s">
        <v>26433</v>
      </c>
      <c r="B1929" s="130" t="s">
        <v>26469</v>
      </c>
      <c r="C1929" s="130"/>
      <c r="D1929" s="130" t="s">
        <v>21617</v>
      </c>
      <c r="E1929" s="130" t="s">
        <v>26474</v>
      </c>
      <c r="F1929" s="130" t="s">
        <v>26473</v>
      </c>
      <c r="G1929" s="129">
        <v>2014</v>
      </c>
      <c r="H1929" s="128">
        <v>3000</v>
      </c>
    </row>
    <row r="1930" spans="1:8" ht="24.75" customHeight="1">
      <c r="A1930" s="130" t="s">
        <v>26433</v>
      </c>
      <c r="B1930" s="130" t="s">
        <v>26469</v>
      </c>
      <c r="C1930" s="130"/>
      <c r="D1930" s="130" t="s">
        <v>21071</v>
      </c>
      <c r="E1930" s="130" t="s">
        <v>26472</v>
      </c>
      <c r="F1930" s="130"/>
      <c r="G1930" s="129">
        <v>2014</v>
      </c>
      <c r="H1930" s="128">
        <v>3000</v>
      </c>
    </row>
    <row r="1931" spans="1:8" ht="24.75" customHeight="1">
      <c r="A1931" s="130" t="s">
        <v>26433</v>
      </c>
      <c r="B1931" s="130" t="s">
        <v>26469</v>
      </c>
      <c r="C1931" s="130"/>
      <c r="D1931" s="130" t="s">
        <v>20821</v>
      </c>
      <c r="E1931" s="130" t="s">
        <v>26471</v>
      </c>
      <c r="F1931" s="130"/>
      <c r="G1931" s="129">
        <v>2014</v>
      </c>
      <c r="H1931" s="128">
        <v>5000</v>
      </c>
    </row>
    <row r="1932" spans="1:8" ht="24.75" customHeight="1">
      <c r="A1932" s="130" t="s">
        <v>26433</v>
      </c>
      <c r="B1932" s="130" t="s">
        <v>26469</v>
      </c>
      <c r="C1932" s="130"/>
      <c r="D1932" s="130" t="s">
        <v>21910</v>
      </c>
      <c r="E1932" s="130" t="s">
        <v>26470</v>
      </c>
      <c r="F1932" s="130"/>
      <c r="G1932" s="129">
        <v>2014</v>
      </c>
      <c r="H1932" s="128">
        <v>8000</v>
      </c>
    </row>
    <row r="1933" spans="1:8" ht="24.75" customHeight="1">
      <c r="A1933" s="130" t="s">
        <v>26433</v>
      </c>
      <c r="B1933" s="130" t="s">
        <v>26469</v>
      </c>
      <c r="C1933" s="130"/>
      <c r="D1933" s="130" t="s">
        <v>22248</v>
      </c>
      <c r="E1933" s="130" t="s">
        <v>26468</v>
      </c>
      <c r="F1933" s="130"/>
      <c r="G1933" s="129">
        <v>2014</v>
      </c>
      <c r="H1933" s="128">
        <v>2000</v>
      </c>
    </row>
    <row r="1934" spans="1:8" ht="24.75" customHeight="1">
      <c r="A1934" s="130" t="s">
        <v>26433</v>
      </c>
      <c r="B1934" s="130" t="s">
        <v>26462</v>
      </c>
      <c r="C1934" s="130" t="s">
        <v>26467</v>
      </c>
      <c r="D1934" s="130" t="s">
        <v>21617</v>
      </c>
      <c r="E1934" s="130" t="s">
        <v>26466</v>
      </c>
      <c r="F1934" s="130" t="s">
        <v>26465</v>
      </c>
      <c r="G1934" s="129">
        <v>2014</v>
      </c>
      <c r="H1934" s="128">
        <v>9000</v>
      </c>
    </row>
    <row r="1935" spans="1:8" ht="24.75" customHeight="1">
      <c r="A1935" s="130" t="s">
        <v>26433</v>
      </c>
      <c r="B1935" s="130" t="s">
        <v>26462</v>
      </c>
      <c r="C1935" s="130"/>
      <c r="D1935" s="130" t="s">
        <v>21071</v>
      </c>
      <c r="E1935" s="130" t="s">
        <v>26464</v>
      </c>
      <c r="F1935" s="130"/>
      <c r="G1935" s="129">
        <v>2014</v>
      </c>
      <c r="H1935" s="128">
        <v>22000</v>
      </c>
    </row>
    <row r="1936" spans="1:8" ht="24.75" customHeight="1">
      <c r="A1936" s="130" t="s">
        <v>26433</v>
      </c>
      <c r="B1936" s="130" t="s">
        <v>26462</v>
      </c>
      <c r="C1936" s="130"/>
      <c r="D1936" s="130" t="s">
        <v>20821</v>
      </c>
      <c r="E1936" s="130" t="s">
        <v>26463</v>
      </c>
      <c r="F1936" s="130"/>
      <c r="G1936" s="129">
        <v>2014</v>
      </c>
      <c r="H1936" s="128">
        <v>10000</v>
      </c>
    </row>
    <row r="1937" spans="1:8" ht="24.75" customHeight="1">
      <c r="A1937" s="130" t="s">
        <v>26433</v>
      </c>
      <c r="B1937" s="130" t="s">
        <v>26462</v>
      </c>
      <c r="C1937" s="130"/>
      <c r="D1937" s="130" t="s">
        <v>21910</v>
      </c>
      <c r="E1937" s="130" t="s">
        <v>26461</v>
      </c>
      <c r="F1937" s="130"/>
      <c r="G1937" s="129">
        <v>2014</v>
      </c>
      <c r="H1937" s="128">
        <v>15000</v>
      </c>
    </row>
    <row r="1938" spans="1:8" ht="24.75" customHeight="1">
      <c r="A1938" s="130" t="s">
        <v>26433</v>
      </c>
      <c r="B1938" s="130" t="s">
        <v>26460</v>
      </c>
      <c r="C1938" s="130" t="s">
        <v>26459</v>
      </c>
      <c r="D1938" s="130" t="s">
        <v>21617</v>
      </c>
      <c r="E1938" s="130" t="s">
        <v>26458</v>
      </c>
      <c r="F1938" s="130" t="s">
        <v>26457</v>
      </c>
      <c r="G1938" s="129">
        <v>2014</v>
      </c>
      <c r="H1938" s="128">
        <v>40000</v>
      </c>
    </row>
    <row r="1939" spans="1:8" ht="24.75" customHeight="1">
      <c r="A1939" s="130" t="s">
        <v>26433</v>
      </c>
      <c r="B1939" s="130" t="s">
        <v>26453</v>
      </c>
      <c r="C1939" s="130" t="s">
        <v>26456</v>
      </c>
      <c r="D1939" s="130" t="s">
        <v>21617</v>
      </c>
      <c r="E1939" s="130" t="s">
        <v>26455</v>
      </c>
      <c r="F1939" s="130" t="s">
        <v>7817</v>
      </c>
      <c r="G1939" s="129">
        <v>2014</v>
      </c>
      <c r="H1939" s="128">
        <v>3000</v>
      </c>
    </row>
    <row r="1940" spans="1:8" ht="24.75" customHeight="1">
      <c r="A1940" s="130" t="s">
        <v>26433</v>
      </c>
      <c r="B1940" s="130" t="s">
        <v>26453</v>
      </c>
      <c r="C1940" s="130"/>
      <c r="D1940" s="130" t="s">
        <v>21071</v>
      </c>
      <c r="E1940" s="130" t="s">
        <v>26454</v>
      </c>
      <c r="F1940" s="130"/>
      <c r="G1940" s="129">
        <v>2014</v>
      </c>
      <c r="H1940" s="128">
        <v>16000</v>
      </c>
    </row>
    <row r="1941" spans="1:8" ht="24.75" customHeight="1">
      <c r="A1941" s="130" t="s">
        <v>26433</v>
      </c>
      <c r="B1941" s="130" t="s">
        <v>26453</v>
      </c>
      <c r="C1941" s="130"/>
      <c r="D1941" s="130" t="s">
        <v>20821</v>
      </c>
      <c r="E1941" s="130" t="s">
        <v>26452</v>
      </c>
      <c r="F1941" s="130"/>
      <c r="G1941" s="129">
        <v>2014</v>
      </c>
      <c r="H1941" s="128">
        <v>7000</v>
      </c>
    </row>
    <row r="1942" spans="1:8" ht="24.75" customHeight="1">
      <c r="A1942" s="130" t="s">
        <v>26433</v>
      </c>
      <c r="B1942" s="130" t="s">
        <v>26448</v>
      </c>
      <c r="C1942" s="130" t="s">
        <v>26451</v>
      </c>
      <c r="D1942" s="130" t="s">
        <v>21617</v>
      </c>
      <c r="E1942" s="130" t="s">
        <v>26450</v>
      </c>
      <c r="F1942" s="130" t="s">
        <v>26449</v>
      </c>
      <c r="G1942" s="129">
        <v>2014</v>
      </c>
      <c r="H1942" s="128">
        <v>4000</v>
      </c>
    </row>
    <row r="1943" spans="1:8" ht="24.75" customHeight="1">
      <c r="A1943" s="130" t="s">
        <v>26433</v>
      </c>
      <c r="B1943" s="130" t="s">
        <v>26448</v>
      </c>
      <c r="C1943" s="130"/>
      <c r="D1943" s="130" t="s">
        <v>21071</v>
      </c>
      <c r="E1943" s="130" t="s">
        <v>26447</v>
      </c>
      <c r="F1943" s="130"/>
      <c r="G1943" s="129">
        <v>2014</v>
      </c>
      <c r="H1943" s="128">
        <v>6000</v>
      </c>
    </row>
    <row r="1944" spans="1:8" ht="24.75" customHeight="1">
      <c r="A1944" s="130" t="s">
        <v>26433</v>
      </c>
      <c r="B1944" s="130" t="s">
        <v>26440</v>
      </c>
      <c r="C1944" s="130" t="s">
        <v>26446</v>
      </c>
      <c r="D1944" s="130" t="s">
        <v>21617</v>
      </c>
      <c r="E1944" s="130" t="s">
        <v>26445</v>
      </c>
      <c r="F1944" s="130" t="s">
        <v>26444</v>
      </c>
      <c r="G1944" s="129">
        <v>2014</v>
      </c>
      <c r="H1944" s="128">
        <v>2500</v>
      </c>
    </row>
    <row r="1945" spans="1:8" ht="24.75" customHeight="1">
      <c r="A1945" s="130" t="s">
        <v>26433</v>
      </c>
      <c r="B1945" s="130" t="s">
        <v>26440</v>
      </c>
      <c r="C1945" s="130"/>
      <c r="D1945" s="130" t="s">
        <v>21071</v>
      </c>
      <c r="E1945" s="130" t="s">
        <v>26443</v>
      </c>
      <c r="F1945" s="130"/>
      <c r="G1945" s="129">
        <v>2014</v>
      </c>
      <c r="H1945" s="128">
        <v>6000</v>
      </c>
    </row>
    <row r="1946" spans="1:8" ht="24.75" customHeight="1">
      <c r="A1946" s="130" t="s">
        <v>26433</v>
      </c>
      <c r="B1946" s="130" t="s">
        <v>26440</v>
      </c>
      <c r="C1946" s="130"/>
      <c r="D1946" s="130" t="s">
        <v>20821</v>
      </c>
      <c r="E1946" s="130" t="s">
        <v>26442</v>
      </c>
      <c r="F1946" s="130"/>
      <c r="G1946" s="129">
        <v>2014</v>
      </c>
      <c r="H1946" s="128">
        <v>2000</v>
      </c>
    </row>
    <row r="1947" spans="1:8" ht="24.75" customHeight="1">
      <c r="A1947" s="130" t="s">
        <v>26433</v>
      </c>
      <c r="B1947" s="130" t="s">
        <v>26440</v>
      </c>
      <c r="C1947" s="130"/>
      <c r="D1947" s="130" t="s">
        <v>21910</v>
      </c>
      <c r="E1947" s="130" t="s">
        <v>26441</v>
      </c>
      <c r="F1947" s="130"/>
      <c r="G1947" s="129">
        <v>2014</v>
      </c>
      <c r="H1947" s="128">
        <v>2000</v>
      </c>
    </row>
    <row r="1948" spans="1:8" ht="24.75" customHeight="1">
      <c r="A1948" s="130" t="s">
        <v>26433</v>
      </c>
      <c r="B1948" s="130" t="s">
        <v>26440</v>
      </c>
      <c r="C1948" s="130"/>
      <c r="D1948" s="130" t="s">
        <v>22248</v>
      </c>
      <c r="E1948" s="130" t="s">
        <v>26439</v>
      </c>
      <c r="F1948" s="130"/>
      <c r="G1948" s="129">
        <v>2014</v>
      </c>
      <c r="H1948" s="128">
        <v>3000</v>
      </c>
    </row>
    <row r="1949" spans="1:8" ht="24.75" customHeight="1">
      <c r="A1949" s="130" t="s">
        <v>26433</v>
      </c>
      <c r="B1949" s="130" t="s">
        <v>26432</v>
      </c>
      <c r="C1949" s="130" t="s">
        <v>26438</v>
      </c>
      <c r="D1949" s="130" t="s">
        <v>21617</v>
      </c>
      <c r="E1949" s="130" t="s">
        <v>26437</v>
      </c>
      <c r="F1949" s="130" t="s">
        <v>26436</v>
      </c>
      <c r="G1949" s="129">
        <v>2014</v>
      </c>
      <c r="H1949" s="128">
        <v>7000</v>
      </c>
    </row>
    <row r="1950" spans="1:8" ht="24.75" customHeight="1">
      <c r="A1950" s="130" t="s">
        <v>26433</v>
      </c>
      <c r="B1950" s="130" t="s">
        <v>26432</v>
      </c>
      <c r="C1950" s="130"/>
      <c r="D1950" s="130" t="s">
        <v>21617</v>
      </c>
      <c r="E1950" s="130" t="s">
        <v>26435</v>
      </c>
      <c r="F1950" s="130"/>
      <c r="G1950" s="129">
        <v>2014</v>
      </c>
      <c r="H1950" s="128">
        <v>5000</v>
      </c>
    </row>
    <row r="1951" spans="1:8" ht="24.75" customHeight="1">
      <c r="A1951" s="130" t="s">
        <v>26433</v>
      </c>
      <c r="B1951" s="130" t="s">
        <v>26432</v>
      </c>
      <c r="C1951" s="130"/>
      <c r="D1951" s="130" t="s">
        <v>21617</v>
      </c>
      <c r="E1951" s="130" t="s">
        <v>26434</v>
      </c>
      <c r="F1951" s="130"/>
      <c r="G1951" s="129">
        <v>2014</v>
      </c>
      <c r="H1951" s="128">
        <v>3000</v>
      </c>
    </row>
    <row r="1952" spans="1:8" ht="24.75" customHeight="1">
      <c r="A1952" s="130" t="s">
        <v>26433</v>
      </c>
      <c r="B1952" s="130" t="s">
        <v>26432</v>
      </c>
      <c r="C1952" s="130"/>
      <c r="D1952" s="130" t="s">
        <v>21617</v>
      </c>
      <c r="E1952" s="130" t="s">
        <v>26431</v>
      </c>
      <c r="F1952" s="130"/>
      <c r="G1952" s="129">
        <v>2014</v>
      </c>
      <c r="H1952" s="128">
        <v>5000</v>
      </c>
    </row>
    <row r="1953" spans="1:8" ht="24.75" customHeight="1">
      <c r="A1953" s="130" t="s">
        <v>26409</v>
      </c>
      <c r="B1953" s="130" t="s">
        <v>26430</v>
      </c>
      <c r="C1953" s="130" t="s">
        <v>26429</v>
      </c>
      <c r="D1953" s="130" t="s">
        <v>20915</v>
      </c>
      <c r="E1953" s="130" t="s">
        <v>1390</v>
      </c>
      <c r="F1953" s="130"/>
      <c r="G1953" s="129">
        <v>2014</v>
      </c>
      <c r="H1953" s="128">
        <v>60000</v>
      </c>
    </row>
    <row r="1954" spans="1:8" ht="24.75" customHeight="1">
      <c r="A1954" s="130" t="s">
        <v>26409</v>
      </c>
      <c r="B1954" s="130" t="s">
        <v>26428</v>
      </c>
      <c r="C1954" s="130" t="s">
        <v>26427</v>
      </c>
      <c r="D1954" s="130" t="s">
        <v>20915</v>
      </c>
      <c r="E1954" s="130" t="s">
        <v>1390</v>
      </c>
      <c r="F1954" s="130"/>
      <c r="G1954" s="129">
        <v>2014</v>
      </c>
      <c r="H1954" s="128">
        <v>20000</v>
      </c>
    </row>
    <row r="1955" spans="1:8" ht="24.75" customHeight="1">
      <c r="A1955" s="130" t="s">
        <v>26409</v>
      </c>
      <c r="B1955" s="130" t="s">
        <v>26426</v>
      </c>
      <c r="C1955" s="130" t="s">
        <v>26425</v>
      </c>
      <c r="D1955" s="130" t="s">
        <v>20915</v>
      </c>
      <c r="E1955" s="130" t="s">
        <v>1390</v>
      </c>
      <c r="F1955" s="130"/>
      <c r="G1955" s="129">
        <v>2014</v>
      </c>
      <c r="H1955" s="128">
        <v>13000</v>
      </c>
    </row>
    <row r="1956" spans="1:8" ht="24.75" customHeight="1">
      <c r="A1956" s="130" t="s">
        <v>26409</v>
      </c>
      <c r="B1956" s="130" t="s">
        <v>26424</v>
      </c>
      <c r="C1956" s="130" t="s">
        <v>26423</v>
      </c>
      <c r="D1956" s="130" t="s">
        <v>20915</v>
      </c>
      <c r="E1956" s="130" t="s">
        <v>1390</v>
      </c>
      <c r="F1956" s="130"/>
      <c r="G1956" s="129">
        <v>2014</v>
      </c>
      <c r="H1956" s="128">
        <v>44000</v>
      </c>
    </row>
    <row r="1957" spans="1:8" ht="24.75" customHeight="1">
      <c r="A1957" s="130" t="s">
        <v>26409</v>
      </c>
      <c r="B1957" s="130" t="s">
        <v>26422</v>
      </c>
      <c r="C1957" s="130" t="s">
        <v>26421</v>
      </c>
      <c r="D1957" s="130" t="s">
        <v>20915</v>
      </c>
      <c r="E1957" s="130" t="s">
        <v>1390</v>
      </c>
      <c r="F1957" s="130"/>
      <c r="G1957" s="129">
        <v>2014</v>
      </c>
      <c r="H1957" s="128">
        <v>44000</v>
      </c>
    </row>
    <row r="1958" spans="1:8" ht="24.75" customHeight="1">
      <c r="A1958" s="130" t="s">
        <v>26409</v>
      </c>
      <c r="B1958" s="130" t="s">
        <v>26420</v>
      </c>
      <c r="C1958" s="130" t="s">
        <v>26419</v>
      </c>
      <c r="D1958" s="130" t="s">
        <v>20915</v>
      </c>
      <c r="E1958" s="130" t="s">
        <v>1390</v>
      </c>
      <c r="F1958" s="130"/>
      <c r="G1958" s="129">
        <v>2014</v>
      </c>
      <c r="H1958" s="128">
        <v>44000</v>
      </c>
    </row>
    <row r="1959" spans="1:8" ht="24.75" customHeight="1">
      <c r="A1959" s="130" t="s">
        <v>26409</v>
      </c>
      <c r="B1959" s="130" t="s">
        <v>26418</v>
      </c>
      <c r="C1959" s="130" t="s">
        <v>26417</v>
      </c>
      <c r="D1959" s="130" t="s">
        <v>20915</v>
      </c>
      <c r="E1959" s="130" t="s">
        <v>1390</v>
      </c>
      <c r="F1959" s="130"/>
      <c r="G1959" s="129">
        <v>2014</v>
      </c>
      <c r="H1959" s="128">
        <v>65000</v>
      </c>
    </row>
    <row r="1960" spans="1:8" ht="24.75" customHeight="1">
      <c r="A1960" s="130" t="s">
        <v>26409</v>
      </c>
      <c r="B1960" s="130" t="s">
        <v>26416</v>
      </c>
      <c r="C1960" s="130"/>
      <c r="D1960" s="130" t="s">
        <v>20915</v>
      </c>
      <c r="E1960" s="130" t="s">
        <v>1390</v>
      </c>
      <c r="F1960" s="130"/>
      <c r="G1960" s="129">
        <v>2014</v>
      </c>
      <c r="H1960" s="128">
        <v>6000</v>
      </c>
    </row>
    <row r="1961" spans="1:8" ht="24.75" customHeight="1">
      <c r="A1961" s="130" t="s">
        <v>26409</v>
      </c>
      <c r="B1961" s="130" t="s">
        <v>26415</v>
      </c>
      <c r="C1961" s="130"/>
      <c r="D1961" s="130" t="s">
        <v>20915</v>
      </c>
      <c r="E1961" s="130" t="s">
        <v>1390</v>
      </c>
      <c r="F1961" s="130"/>
      <c r="G1961" s="129">
        <v>2014</v>
      </c>
      <c r="H1961" s="128">
        <v>17000</v>
      </c>
    </row>
    <row r="1962" spans="1:8" ht="24.75" customHeight="1">
      <c r="A1962" s="130" t="s">
        <v>26409</v>
      </c>
      <c r="B1962" s="130" t="s">
        <v>26414</v>
      </c>
      <c r="C1962" s="130" t="s">
        <v>26413</v>
      </c>
      <c r="D1962" s="130" t="s">
        <v>20915</v>
      </c>
      <c r="E1962" s="130" t="s">
        <v>1390</v>
      </c>
      <c r="F1962" s="130"/>
      <c r="G1962" s="129">
        <v>2014</v>
      </c>
      <c r="H1962" s="128">
        <v>44000</v>
      </c>
    </row>
    <row r="1963" spans="1:8" ht="24.75" customHeight="1">
      <c r="A1963" s="130" t="s">
        <v>26409</v>
      </c>
      <c r="B1963" s="130" t="s">
        <v>26412</v>
      </c>
      <c r="C1963" s="130" t="s">
        <v>26411</v>
      </c>
      <c r="D1963" s="130" t="s">
        <v>20915</v>
      </c>
      <c r="E1963" s="130" t="s">
        <v>1390</v>
      </c>
      <c r="F1963" s="130"/>
      <c r="G1963" s="129">
        <v>2014</v>
      </c>
      <c r="H1963" s="128">
        <v>6000</v>
      </c>
    </row>
    <row r="1964" spans="1:8" ht="24.75" customHeight="1">
      <c r="A1964" s="130" t="s">
        <v>26409</v>
      </c>
      <c r="B1964" s="130" t="s">
        <v>26410</v>
      </c>
      <c r="C1964" s="130"/>
      <c r="D1964" s="130" t="s">
        <v>20915</v>
      </c>
      <c r="E1964" s="130" t="s">
        <v>1390</v>
      </c>
      <c r="F1964" s="130"/>
      <c r="G1964" s="129">
        <v>2014</v>
      </c>
      <c r="H1964" s="128">
        <v>14000</v>
      </c>
    </row>
    <row r="1965" spans="1:8" ht="24.75" customHeight="1">
      <c r="A1965" s="130" t="s">
        <v>26409</v>
      </c>
      <c r="B1965" s="130" t="s">
        <v>21082</v>
      </c>
      <c r="C1965" s="130"/>
      <c r="D1965" s="130" t="s">
        <v>20915</v>
      </c>
      <c r="E1965" s="130" t="s">
        <v>1390</v>
      </c>
      <c r="F1965" s="130"/>
      <c r="G1965" s="129">
        <v>2014</v>
      </c>
      <c r="H1965" s="128">
        <v>3000</v>
      </c>
    </row>
    <row r="1966" spans="1:8" ht="24.75" customHeight="1">
      <c r="A1966" s="130" t="s">
        <v>26409</v>
      </c>
      <c r="B1966" s="130" t="s">
        <v>715</v>
      </c>
      <c r="C1966" s="130"/>
      <c r="D1966" s="130" t="s">
        <v>20915</v>
      </c>
      <c r="E1966" s="130" t="s">
        <v>1390</v>
      </c>
      <c r="F1966" s="130"/>
      <c r="G1966" s="129">
        <v>2014</v>
      </c>
      <c r="H1966" s="128">
        <v>10000</v>
      </c>
    </row>
    <row r="1967" spans="1:8" ht="24.75" customHeight="1">
      <c r="A1967" s="130" t="s">
        <v>26409</v>
      </c>
      <c r="B1967" s="130" t="s">
        <v>1297</v>
      </c>
      <c r="C1967" s="130"/>
      <c r="D1967" s="130" t="s">
        <v>20915</v>
      </c>
      <c r="E1967" s="130" t="s">
        <v>1390</v>
      </c>
      <c r="F1967" s="130"/>
      <c r="G1967" s="129">
        <v>2014</v>
      </c>
      <c r="H1967" s="128">
        <v>15000</v>
      </c>
    </row>
    <row r="1968" spans="1:8" ht="24.75" customHeight="1">
      <c r="A1968" s="130" t="s">
        <v>26409</v>
      </c>
      <c r="B1968" s="130" t="s">
        <v>26408</v>
      </c>
      <c r="C1968" s="130" t="s">
        <v>26407</v>
      </c>
      <c r="D1968" s="130" t="s">
        <v>20915</v>
      </c>
      <c r="E1968" s="130" t="s">
        <v>1390</v>
      </c>
      <c r="F1968" s="130"/>
      <c r="G1968" s="129">
        <v>2014</v>
      </c>
      <c r="H1968" s="128">
        <v>25000</v>
      </c>
    </row>
    <row r="1969" spans="1:8" ht="24.75" customHeight="1">
      <c r="A1969" s="130" t="s">
        <v>26389</v>
      </c>
      <c r="B1969" s="130" t="s">
        <v>26406</v>
      </c>
      <c r="C1969" s="130"/>
      <c r="D1969" s="130" t="s">
        <v>21172</v>
      </c>
      <c r="E1969" s="130" t="s">
        <v>1390</v>
      </c>
      <c r="F1969" s="130"/>
      <c r="G1969" s="129">
        <v>2014</v>
      </c>
      <c r="H1969" s="128">
        <v>144177.16</v>
      </c>
    </row>
    <row r="1970" spans="1:8" ht="24.75" customHeight="1">
      <c r="A1970" s="130" t="s">
        <v>26389</v>
      </c>
      <c r="B1970" s="130" t="s">
        <v>26405</v>
      </c>
      <c r="C1970" s="130"/>
      <c r="D1970" s="130" t="s">
        <v>21172</v>
      </c>
      <c r="E1970" s="130" t="s">
        <v>1390</v>
      </c>
      <c r="F1970" s="130"/>
      <c r="G1970" s="129">
        <v>2014</v>
      </c>
      <c r="H1970" s="128">
        <v>37800</v>
      </c>
    </row>
    <row r="1971" spans="1:8" ht="24.75" customHeight="1">
      <c r="A1971" s="130" t="s">
        <v>26389</v>
      </c>
      <c r="B1971" s="130" t="s">
        <v>26404</v>
      </c>
      <c r="C1971" s="130"/>
      <c r="D1971" s="130" t="s">
        <v>21172</v>
      </c>
      <c r="E1971" s="130" t="s">
        <v>1390</v>
      </c>
      <c r="F1971" s="130"/>
      <c r="G1971" s="129">
        <v>2014</v>
      </c>
      <c r="H1971" s="128">
        <v>3000</v>
      </c>
    </row>
    <row r="1972" spans="1:8" ht="24.75" customHeight="1">
      <c r="A1972" s="130" t="s">
        <v>26389</v>
      </c>
      <c r="B1972" s="130" t="s">
        <v>26403</v>
      </c>
      <c r="C1972" s="130"/>
      <c r="D1972" s="130" t="s">
        <v>21172</v>
      </c>
      <c r="E1972" s="130" t="s">
        <v>1390</v>
      </c>
      <c r="F1972" s="130"/>
      <c r="G1972" s="129">
        <v>2014</v>
      </c>
      <c r="H1972" s="128">
        <v>500</v>
      </c>
    </row>
    <row r="1973" spans="1:8" ht="24.75" customHeight="1">
      <c r="A1973" s="130" t="s">
        <v>26389</v>
      </c>
      <c r="B1973" s="130" t="s">
        <v>26402</v>
      </c>
      <c r="C1973" s="130"/>
      <c r="D1973" s="130" t="s">
        <v>21172</v>
      </c>
      <c r="E1973" s="130" t="s">
        <v>1390</v>
      </c>
      <c r="F1973" s="130"/>
      <c r="G1973" s="129">
        <v>2014</v>
      </c>
      <c r="H1973" s="128">
        <v>1000</v>
      </c>
    </row>
    <row r="1974" spans="1:8" ht="24.75" customHeight="1">
      <c r="A1974" s="130" t="s">
        <v>26389</v>
      </c>
      <c r="B1974" s="130" t="s">
        <v>26401</v>
      </c>
      <c r="C1974" s="130"/>
      <c r="D1974" s="130" t="s">
        <v>21172</v>
      </c>
      <c r="E1974" s="130" t="s">
        <v>1390</v>
      </c>
      <c r="F1974" s="130"/>
      <c r="G1974" s="129">
        <v>2014</v>
      </c>
      <c r="H1974" s="128">
        <v>6000</v>
      </c>
    </row>
    <row r="1975" spans="1:8" ht="24.75" customHeight="1">
      <c r="A1975" s="130" t="s">
        <v>26389</v>
      </c>
      <c r="B1975" s="130" t="s">
        <v>26400</v>
      </c>
      <c r="C1975" s="130"/>
      <c r="D1975" s="130" t="s">
        <v>21172</v>
      </c>
      <c r="E1975" s="130" t="s">
        <v>1390</v>
      </c>
      <c r="F1975" s="130"/>
      <c r="G1975" s="129">
        <v>2014</v>
      </c>
      <c r="H1975" s="128" t="s">
        <v>26399</v>
      </c>
    </row>
    <row r="1976" spans="1:8" ht="24.75" customHeight="1">
      <c r="A1976" s="130" t="s">
        <v>26389</v>
      </c>
      <c r="B1976" s="130" t="s">
        <v>26398</v>
      </c>
      <c r="C1976" s="130"/>
      <c r="D1976" s="130" t="s">
        <v>21172</v>
      </c>
      <c r="E1976" s="130" t="s">
        <v>1390</v>
      </c>
      <c r="F1976" s="130"/>
      <c r="G1976" s="129">
        <v>2014</v>
      </c>
      <c r="H1976" s="128">
        <v>1500</v>
      </c>
    </row>
    <row r="1977" spans="1:8" ht="24.75" customHeight="1">
      <c r="A1977" s="130" t="s">
        <v>26389</v>
      </c>
      <c r="B1977" s="130" t="s">
        <v>26397</v>
      </c>
      <c r="C1977" s="130"/>
      <c r="D1977" s="130" t="s">
        <v>21172</v>
      </c>
      <c r="E1977" s="130" t="s">
        <v>1390</v>
      </c>
      <c r="F1977" s="130"/>
      <c r="G1977" s="129">
        <v>2014</v>
      </c>
      <c r="H1977" s="128">
        <v>60500</v>
      </c>
    </row>
    <row r="1978" spans="1:8" ht="24.75" customHeight="1">
      <c r="A1978" s="130" t="s">
        <v>26389</v>
      </c>
      <c r="B1978" s="130" t="s">
        <v>26396</v>
      </c>
      <c r="C1978" s="130"/>
      <c r="D1978" s="130" t="s">
        <v>21172</v>
      </c>
      <c r="E1978" s="130" t="s">
        <v>1390</v>
      </c>
      <c r="F1978" s="130"/>
      <c r="G1978" s="129">
        <v>2014</v>
      </c>
      <c r="H1978" s="128">
        <v>18000</v>
      </c>
    </row>
    <row r="1979" spans="1:8" ht="24.75" customHeight="1">
      <c r="A1979" s="130" t="s">
        <v>26389</v>
      </c>
      <c r="B1979" s="130" t="s">
        <v>26395</v>
      </c>
      <c r="C1979" s="130"/>
      <c r="D1979" s="130" t="s">
        <v>21172</v>
      </c>
      <c r="E1979" s="130" t="s">
        <v>1390</v>
      </c>
      <c r="F1979" s="130"/>
      <c r="G1979" s="129">
        <v>2014</v>
      </c>
      <c r="H1979" s="128">
        <v>15500</v>
      </c>
    </row>
    <row r="1980" spans="1:8" ht="24.75" customHeight="1">
      <c r="A1980" s="130" t="s">
        <v>26389</v>
      </c>
      <c r="B1980" s="130" t="s">
        <v>26394</v>
      </c>
      <c r="C1980" s="130"/>
      <c r="D1980" s="130" t="s">
        <v>21172</v>
      </c>
      <c r="E1980" s="130" t="s">
        <v>1390</v>
      </c>
      <c r="F1980" s="130"/>
      <c r="G1980" s="129">
        <v>2014</v>
      </c>
      <c r="H1980" s="128">
        <v>21500</v>
      </c>
    </row>
    <row r="1981" spans="1:8" ht="24.75" customHeight="1">
      <c r="A1981" s="130" t="s">
        <v>26389</v>
      </c>
      <c r="B1981" s="130" t="s">
        <v>26393</v>
      </c>
      <c r="C1981" s="130"/>
      <c r="D1981" s="130" t="s">
        <v>21172</v>
      </c>
      <c r="E1981" s="130" t="s">
        <v>1390</v>
      </c>
      <c r="F1981" s="130"/>
      <c r="G1981" s="129">
        <v>2014</v>
      </c>
      <c r="H1981" s="128">
        <v>19500</v>
      </c>
    </row>
    <row r="1982" spans="1:8" ht="24.75" customHeight="1">
      <c r="A1982" s="130" t="s">
        <v>26389</v>
      </c>
      <c r="B1982" s="130" t="s">
        <v>26392</v>
      </c>
      <c r="C1982" s="130"/>
      <c r="D1982" s="130" t="s">
        <v>21172</v>
      </c>
      <c r="E1982" s="130" t="s">
        <v>1390</v>
      </c>
      <c r="F1982" s="130"/>
      <c r="G1982" s="129">
        <v>2014</v>
      </c>
      <c r="H1982" s="128">
        <v>11000</v>
      </c>
    </row>
    <row r="1983" spans="1:8" ht="24.75" customHeight="1">
      <c r="A1983" s="130" t="s">
        <v>26389</v>
      </c>
      <c r="B1983" s="130" t="s">
        <v>26391</v>
      </c>
      <c r="C1983" s="130"/>
      <c r="D1983" s="130" t="s">
        <v>21172</v>
      </c>
      <c r="E1983" s="130" t="s">
        <v>1390</v>
      </c>
      <c r="F1983" s="130"/>
      <c r="G1983" s="129">
        <v>2014</v>
      </c>
      <c r="H1983" s="128">
        <v>5500</v>
      </c>
    </row>
    <row r="1984" spans="1:8" ht="24.75" customHeight="1">
      <c r="A1984" s="130" t="s">
        <v>26389</v>
      </c>
      <c r="B1984" s="130" t="s">
        <v>26390</v>
      </c>
      <c r="C1984" s="130"/>
      <c r="D1984" s="130" t="s">
        <v>21172</v>
      </c>
      <c r="E1984" s="130" t="s">
        <v>1390</v>
      </c>
      <c r="F1984" s="130"/>
      <c r="G1984" s="129">
        <v>2014</v>
      </c>
      <c r="H1984" s="128">
        <v>2000</v>
      </c>
    </row>
    <row r="1985" spans="1:8" ht="24.75" customHeight="1">
      <c r="A1985" s="130" t="s">
        <v>26389</v>
      </c>
      <c r="B1985" s="130" t="s">
        <v>26388</v>
      </c>
      <c r="C1985" s="130"/>
      <c r="D1985" s="130" t="s">
        <v>21172</v>
      </c>
      <c r="E1985" s="130" t="s">
        <v>1390</v>
      </c>
      <c r="F1985" s="130"/>
      <c r="G1985" s="129">
        <v>2014</v>
      </c>
      <c r="H1985" s="128">
        <v>500</v>
      </c>
    </row>
    <row r="1986" spans="1:8" ht="24.75" customHeight="1">
      <c r="A1986" s="130" t="s">
        <v>26368</v>
      </c>
      <c r="B1986" s="130" t="s">
        <v>26387</v>
      </c>
      <c r="C1986" s="130"/>
      <c r="D1986" s="130" t="s">
        <v>20826</v>
      </c>
      <c r="E1986" s="130" t="s">
        <v>1390</v>
      </c>
      <c r="F1986" s="130"/>
      <c r="G1986" s="129">
        <v>2014</v>
      </c>
      <c r="H1986" s="128">
        <v>405000</v>
      </c>
    </row>
    <row r="1987" spans="1:8" ht="24.75" customHeight="1">
      <c r="A1987" s="130" t="s">
        <v>26368</v>
      </c>
      <c r="B1987" s="130" t="s">
        <v>26386</v>
      </c>
      <c r="C1987" s="130"/>
      <c r="D1987" s="130" t="s">
        <v>20826</v>
      </c>
      <c r="E1987" s="130" t="s">
        <v>1390</v>
      </c>
      <c r="F1987" s="130"/>
      <c r="G1987" s="129">
        <v>2014</v>
      </c>
      <c r="H1987" s="128">
        <v>25000</v>
      </c>
    </row>
    <row r="1988" spans="1:8" ht="24.75" customHeight="1">
      <c r="A1988" s="130" t="s">
        <v>26368</v>
      </c>
      <c r="B1988" s="130" t="s">
        <v>26385</v>
      </c>
      <c r="C1988" s="130"/>
      <c r="D1988" s="130" t="s">
        <v>20826</v>
      </c>
      <c r="E1988" s="130" t="s">
        <v>1390</v>
      </c>
      <c r="F1988" s="130"/>
      <c r="G1988" s="129">
        <v>2014</v>
      </c>
      <c r="H1988" s="128">
        <v>337000</v>
      </c>
    </row>
    <row r="1989" spans="1:8" ht="24.75" customHeight="1">
      <c r="A1989" s="130" t="s">
        <v>26368</v>
      </c>
      <c r="B1989" s="130" t="s">
        <v>26384</v>
      </c>
      <c r="C1989" s="130"/>
      <c r="D1989" s="130" t="s">
        <v>20826</v>
      </c>
      <c r="E1989" s="130" t="s">
        <v>1390</v>
      </c>
      <c r="F1989" s="130"/>
      <c r="G1989" s="129">
        <v>2014</v>
      </c>
      <c r="H1989" s="128">
        <v>160000</v>
      </c>
    </row>
    <row r="1990" spans="1:8" ht="24.75" customHeight="1">
      <c r="A1990" s="130" t="s">
        <v>26368</v>
      </c>
      <c r="B1990" s="130" t="s">
        <v>26383</v>
      </c>
      <c r="C1990" s="130"/>
      <c r="D1990" s="130" t="s">
        <v>20826</v>
      </c>
      <c r="E1990" s="130" t="s">
        <v>1390</v>
      </c>
      <c r="F1990" s="130"/>
      <c r="G1990" s="129">
        <v>2014</v>
      </c>
      <c r="H1990" s="128">
        <v>35000</v>
      </c>
    </row>
    <row r="1991" spans="1:8" ht="24.75" customHeight="1">
      <c r="A1991" s="130" t="s">
        <v>26368</v>
      </c>
      <c r="B1991" s="130" t="s">
        <v>26382</v>
      </c>
      <c r="C1991" s="130"/>
      <c r="D1991" s="130" t="s">
        <v>20826</v>
      </c>
      <c r="E1991" s="130" t="s">
        <v>1390</v>
      </c>
      <c r="F1991" s="130"/>
      <c r="G1991" s="129">
        <v>2014</v>
      </c>
      <c r="H1991" s="128">
        <v>2000</v>
      </c>
    </row>
    <row r="1992" spans="1:8" ht="24.75" customHeight="1">
      <c r="A1992" s="130" t="s">
        <v>26368</v>
      </c>
      <c r="B1992" s="130" t="s">
        <v>26381</v>
      </c>
      <c r="C1992" s="130"/>
      <c r="D1992" s="130" t="s">
        <v>20826</v>
      </c>
      <c r="E1992" s="130" t="s">
        <v>1390</v>
      </c>
      <c r="F1992" s="130"/>
      <c r="G1992" s="129">
        <v>2014</v>
      </c>
      <c r="H1992" s="128">
        <v>36000</v>
      </c>
    </row>
    <row r="1993" spans="1:8" ht="24.75" customHeight="1">
      <c r="A1993" s="130" t="s">
        <v>26368</v>
      </c>
      <c r="B1993" s="130" t="s">
        <v>26380</v>
      </c>
      <c r="C1993" s="130"/>
      <c r="D1993" s="130" t="s">
        <v>20826</v>
      </c>
      <c r="E1993" s="130" t="s">
        <v>1390</v>
      </c>
      <c r="F1993" s="130"/>
      <c r="G1993" s="129">
        <v>2014</v>
      </c>
      <c r="H1993" s="128">
        <v>46275</v>
      </c>
    </row>
    <row r="1994" spans="1:8" ht="24.75" customHeight="1">
      <c r="A1994" s="130" t="s">
        <v>26368</v>
      </c>
      <c r="B1994" s="130" t="s">
        <v>26379</v>
      </c>
      <c r="C1994" s="130"/>
      <c r="D1994" s="130" t="s">
        <v>20826</v>
      </c>
      <c r="E1994" s="130" t="s">
        <v>1390</v>
      </c>
      <c r="F1994" s="130"/>
      <c r="G1994" s="129">
        <v>2014</v>
      </c>
      <c r="H1994" s="128">
        <v>31333</v>
      </c>
    </row>
    <row r="1995" spans="1:8" ht="24.75" customHeight="1">
      <c r="A1995" s="130" t="s">
        <v>26368</v>
      </c>
      <c r="B1995" s="130" t="s">
        <v>26378</v>
      </c>
      <c r="C1995" s="130"/>
      <c r="D1995" s="130" t="s">
        <v>20826</v>
      </c>
      <c r="E1995" s="130" t="s">
        <v>1390</v>
      </c>
      <c r="F1995" s="130"/>
      <c r="G1995" s="129">
        <v>2014</v>
      </c>
      <c r="H1995" s="128">
        <v>7677</v>
      </c>
    </row>
    <row r="1996" spans="1:8" ht="24.75" customHeight="1">
      <c r="A1996" s="130" t="s">
        <v>26368</v>
      </c>
      <c r="B1996" s="130" t="s">
        <v>26377</v>
      </c>
      <c r="C1996" s="130"/>
      <c r="D1996" s="130" t="s">
        <v>20826</v>
      </c>
      <c r="E1996" s="130" t="s">
        <v>1390</v>
      </c>
      <c r="F1996" s="130"/>
      <c r="G1996" s="129">
        <v>2014</v>
      </c>
      <c r="H1996" s="128">
        <v>20000</v>
      </c>
    </row>
    <row r="1997" spans="1:8" ht="24.75" customHeight="1">
      <c r="A1997" s="130" t="s">
        <v>26368</v>
      </c>
      <c r="B1997" s="130" t="s">
        <v>26376</v>
      </c>
      <c r="C1997" s="130"/>
      <c r="D1997" s="130" t="s">
        <v>20826</v>
      </c>
      <c r="E1997" s="130" t="s">
        <v>1390</v>
      </c>
      <c r="F1997" s="130"/>
      <c r="G1997" s="129">
        <v>2014</v>
      </c>
      <c r="H1997" s="128">
        <v>3000</v>
      </c>
    </row>
    <row r="1998" spans="1:8" ht="24.75" customHeight="1">
      <c r="A1998" s="130" t="s">
        <v>26368</v>
      </c>
      <c r="B1998" s="130" t="s">
        <v>26375</v>
      </c>
      <c r="C1998" s="130"/>
      <c r="D1998" s="130" t="s">
        <v>20826</v>
      </c>
      <c r="E1998" s="130" t="s">
        <v>1390</v>
      </c>
      <c r="F1998" s="130"/>
      <c r="G1998" s="129">
        <v>2014</v>
      </c>
      <c r="H1998" s="128">
        <v>16000</v>
      </c>
    </row>
    <row r="1999" spans="1:8" ht="24.75" customHeight="1">
      <c r="A1999" s="130" t="s">
        <v>26368</v>
      </c>
      <c r="B1999" s="130" t="s">
        <v>2268</v>
      </c>
      <c r="C1999" s="130"/>
      <c r="D1999" s="130" t="s">
        <v>20826</v>
      </c>
      <c r="E1999" s="130" t="s">
        <v>1390</v>
      </c>
      <c r="F1999" s="130"/>
      <c r="G1999" s="129">
        <v>2014</v>
      </c>
      <c r="H1999" s="128">
        <v>1125</v>
      </c>
    </row>
    <row r="2000" spans="1:8" ht="24.75" customHeight="1">
      <c r="A2000" s="130" t="s">
        <v>26368</v>
      </c>
      <c r="B2000" s="130" t="s">
        <v>26374</v>
      </c>
      <c r="C2000" s="130"/>
      <c r="D2000" s="130" t="s">
        <v>20826</v>
      </c>
      <c r="E2000" s="130" t="s">
        <v>1390</v>
      </c>
      <c r="F2000" s="130"/>
      <c r="G2000" s="129">
        <v>2014</v>
      </c>
      <c r="H2000" s="128">
        <v>1700</v>
      </c>
    </row>
    <row r="2001" spans="1:8" ht="24.75" customHeight="1">
      <c r="A2001" s="130" t="s">
        <v>26368</v>
      </c>
      <c r="B2001" s="130" t="s">
        <v>26373</v>
      </c>
      <c r="C2001" s="130"/>
      <c r="D2001" s="130" t="s">
        <v>20826</v>
      </c>
      <c r="E2001" s="130" t="s">
        <v>1390</v>
      </c>
      <c r="F2001" s="130"/>
      <c r="G2001" s="129">
        <v>2014</v>
      </c>
      <c r="H2001" s="128">
        <v>7500</v>
      </c>
    </row>
    <row r="2002" spans="1:8" ht="24.75" customHeight="1">
      <c r="A2002" s="130" t="s">
        <v>26368</v>
      </c>
      <c r="B2002" s="130" t="s">
        <v>26372</v>
      </c>
      <c r="C2002" s="130"/>
      <c r="D2002" s="130" t="s">
        <v>20826</v>
      </c>
      <c r="E2002" s="130" t="s">
        <v>1390</v>
      </c>
      <c r="F2002" s="130"/>
      <c r="G2002" s="129">
        <v>2014</v>
      </c>
      <c r="H2002" s="128">
        <v>4000</v>
      </c>
    </row>
    <row r="2003" spans="1:8" ht="24.75" customHeight="1">
      <c r="A2003" s="130" t="s">
        <v>26368</v>
      </c>
      <c r="B2003" s="130" t="s">
        <v>11355</v>
      </c>
      <c r="C2003" s="130"/>
      <c r="D2003" s="130" t="s">
        <v>20826</v>
      </c>
      <c r="E2003" s="130" t="s">
        <v>1390</v>
      </c>
      <c r="F2003" s="130"/>
      <c r="G2003" s="129">
        <v>2014</v>
      </c>
      <c r="H2003" s="128">
        <v>27976</v>
      </c>
    </row>
    <row r="2004" spans="1:8" ht="24.75" customHeight="1">
      <c r="A2004" s="130" t="s">
        <v>26368</v>
      </c>
      <c r="B2004" s="130" t="s">
        <v>26371</v>
      </c>
      <c r="C2004" s="130"/>
      <c r="D2004" s="130" t="s">
        <v>20826</v>
      </c>
      <c r="E2004" s="130" t="s">
        <v>1390</v>
      </c>
      <c r="F2004" s="130"/>
      <c r="G2004" s="129">
        <v>2014</v>
      </c>
      <c r="H2004" s="128">
        <v>17500</v>
      </c>
    </row>
    <row r="2005" spans="1:8" ht="24.75" customHeight="1">
      <c r="A2005" s="130" t="s">
        <v>26368</v>
      </c>
      <c r="B2005" s="130" t="s">
        <v>26370</v>
      </c>
      <c r="C2005" s="130"/>
      <c r="D2005" s="130" t="s">
        <v>20826</v>
      </c>
      <c r="E2005" s="130" t="s">
        <v>1390</v>
      </c>
      <c r="F2005" s="130"/>
      <c r="G2005" s="129">
        <v>2014</v>
      </c>
      <c r="H2005" s="128">
        <v>20560</v>
      </c>
    </row>
    <row r="2006" spans="1:8" ht="24.75" customHeight="1">
      <c r="A2006" s="130" t="s">
        <v>26368</v>
      </c>
      <c r="B2006" s="130" t="s">
        <v>26369</v>
      </c>
      <c r="C2006" s="130"/>
      <c r="D2006" s="130" t="s">
        <v>20826</v>
      </c>
      <c r="E2006" s="130" t="s">
        <v>1390</v>
      </c>
      <c r="F2006" s="130"/>
      <c r="G2006" s="129">
        <v>2014</v>
      </c>
      <c r="H2006" s="128">
        <v>13723</v>
      </c>
    </row>
    <row r="2007" spans="1:8" ht="24.75" customHeight="1">
      <c r="A2007" s="130" t="s">
        <v>26368</v>
      </c>
      <c r="B2007" s="130" t="s">
        <v>26367</v>
      </c>
      <c r="C2007" s="130"/>
      <c r="D2007" s="130" t="s">
        <v>20826</v>
      </c>
      <c r="E2007" s="130" t="s">
        <v>1390</v>
      </c>
      <c r="F2007" s="130"/>
      <c r="G2007" s="129">
        <v>2014</v>
      </c>
      <c r="H2007" s="128">
        <v>5000</v>
      </c>
    </row>
    <row r="2008" spans="1:8" ht="24.75" customHeight="1">
      <c r="A2008" s="130" t="s">
        <v>26333</v>
      </c>
      <c r="B2008" s="130" t="s">
        <v>26366</v>
      </c>
      <c r="C2008" s="130" t="s">
        <v>26365</v>
      </c>
      <c r="D2008" s="130" t="s">
        <v>20798</v>
      </c>
      <c r="E2008" s="130" t="s">
        <v>26364</v>
      </c>
      <c r="F2008" s="130" t="s">
        <v>26363</v>
      </c>
      <c r="G2008" s="129">
        <v>2014</v>
      </c>
      <c r="H2008" s="128">
        <v>10000</v>
      </c>
    </row>
    <row r="2009" spans="1:8" ht="24.75" customHeight="1">
      <c r="A2009" s="130" t="s">
        <v>26333</v>
      </c>
      <c r="B2009" s="130" t="s">
        <v>26362</v>
      </c>
      <c r="C2009" s="130" t="s">
        <v>26361</v>
      </c>
      <c r="D2009" s="130" t="s">
        <v>20798</v>
      </c>
      <c r="E2009" s="130" t="s">
        <v>26360</v>
      </c>
      <c r="F2009" s="130" t="s">
        <v>26359</v>
      </c>
      <c r="G2009" s="129">
        <v>2014</v>
      </c>
      <c r="H2009" s="128">
        <v>1000</v>
      </c>
    </row>
    <row r="2010" spans="1:8" ht="24.75" customHeight="1">
      <c r="A2010" s="130" t="s">
        <v>26333</v>
      </c>
      <c r="B2010" s="130" t="s">
        <v>26358</v>
      </c>
      <c r="C2010" s="130" t="s">
        <v>26357</v>
      </c>
      <c r="D2010" s="130" t="s">
        <v>20798</v>
      </c>
      <c r="E2010" s="130" t="s">
        <v>26356</v>
      </c>
      <c r="F2010" s="130" t="s">
        <v>26355</v>
      </c>
      <c r="G2010" s="129">
        <v>2014</v>
      </c>
      <c r="H2010" s="128">
        <v>1000</v>
      </c>
    </row>
    <row r="2011" spans="1:8" ht="24.75" customHeight="1">
      <c r="A2011" s="130" t="s">
        <v>26333</v>
      </c>
      <c r="B2011" s="130" t="s">
        <v>26354</v>
      </c>
      <c r="C2011" s="130" t="s">
        <v>26353</v>
      </c>
      <c r="D2011" s="130" t="s">
        <v>20798</v>
      </c>
      <c r="E2011" s="130" t="s">
        <v>26352</v>
      </c>
      <c r="F2011" s="130" t="s">
        <v>26351</v>
      </c>
      <c r="G2011" s="129">
        <v>2014</v>
      </c>
      <c r="H2011" s="128">
        <v>7000</v>
      </c>
    </row>
    <row r="2012" spans="1:8" ht="24.75" customHeight="1">
      <c r="A2012" s="130" t="s">
        <v>26333</v>
      </c>
      <c r="B2012" s="130" t="s">
        <v>26350</v>
      </c>
      <c r="C2012" s="130" t="s">
        <v>3964</v>
      </c>
      <c r="D2012" s="130" t="s">
        <v>20798</v>
      </c>
      <c r="E2012" s="130" t="s">
        <v>26349</v>
      </c>
      <c r="F2012" s="130" t="s">
        <v>26348</v>
      </c>
      <c r="G2012" s="129">
        <v>2014</v>
      </c>
      <c r="H2012" s="128">
        <v>4000</v>
      </c>
    </row>
    <row r="2013" spans="1:8" ht="24.75" customHeight="1">
      <c r="A2013" s="130" t="s">
        <v>26333</v>
      </c>
      <c r="B2013" s="130" t="s">
        <v>26347</v>
      </c>
      <c r="C2013" s="130" t="s">
        <v>26346</v>
      </c>
      <c r="D2013" s="130" t="s">
        <v>20798</v>
      </c>
      <c r="E2013" s="130" t="s">
        <v>26345</v>
      </c>
      <c r="F2013" s="130" t="s">
        <v>26344</v>
      </c>
      <c r="G2013" s="129">
        <v>2014</v>
      </c>
      <c r="H2013" s="128">
        <v>2000</v>
      </c>
    </row>
    <row r="2014" spans="1:8" ht="24.75" customHeight="1">
      <c r="A2014" s="130" t="s">
        <v>26333</v>
      </c>
      <c r="B2014" s="130" t="s">
        <v>26343</v>
      </c>
      <c r="C2014" s="130" t="s">
        <v>26342</v>
      </c>
      <c r="D2014" s="130" t="s">
        <v>20798</v>
      </c>
      <c r="E2014" s="130" t="s">
        <v>25526</v>
      </c>
      <c r="F2014" s="130" t="s">
        <v>26341</v>
      </c>
      <c r="G2014" s="129">
        <v>2014</v>
      </c>
      <c r="H2014" s="128">
        <v>58774</v>
      </c>
    </row>
    <row r="2015" spans="1:8" ht="24.75" customHeight="1">
      <c r="A2015" s="130" t="s">
        <v>26333</v>
      </c>
      <c r="B2015" s="130" t="s">
        <v>26340</v>
      </c>
      <c r="C2015" s="130" t="s">
        <v>22564</v>
      </c>
      <c r="D2015" s="130" t="s">
        <v>20798</v>
      </c>
      <c r="E2015" s="130" t="s">
        <v>26339</v>
      </c>
      <c r="F2015" s="130" t="s">
        <v>26338</v>
      </c>
      <c r="G2015" s="129">
        <v>2014</v>
      </c>
      <c r="H2015" s="128">
        <v>5000</v>
      </c>
    </row>
    <row r="2016" spans="1:8" ht="24.75" customHeight="1">
      <c r="A2016" s="130" t="s">
        <v>26333</v>
      </c>
      <c r="B2016" s="130" t="s">
        <v>26337</v>
      </c>
      <c r="C2016" s="130">
        <v>28344176103</v>
      </c>
      <c r="D2016" s="130" t="s">
        <v>20798</v>
      </c>
      <c r="E2016" s="130" t="s">
        <v>26336</v>
      </c>
      <c r="F2016" s="130" t="s">
        <v>5115</v>
      </c>
      <c r="G2016" s="129">
        <v>2014</v>
      </c>
      <c r="H2016" s="128">
        <v>4700</v>
      </c>
    </row>
    <row r="2017" spans="1:8" ht="24.75" customHeight="1">
      <c r="A2017" s="130" t="s">
        <v>26333</v>
      </c>
      <c r="B2017" s="130" t="s">
        <v>26335</v>
      </c>
      <c r="C2017" s="130">
        <v>21755923517</v>
      </c>
      <c r="D2017" s="130" t="s">
        <v>20798</v>
      </c>
      <c r="E2017" s="130" t="s">
        <v>26334</v>
      </c>
      <c r="F2017" s="130" t="s">
        <v>5409</v>
      </c>
      <c r="G2017" s="129">
        <v>2014</v>
      </c>
      <c r="H2017" s="128">
        <v>500</v>
      </c>
    </row>
    <row r="2018" spans="1:8" ht="24.75" customHeight="1">
      <c r="A2018" s="130" t="s">
        <v>26333</v>
      </c>
      <c r="B2018" s="130" t="s">
        <v>26332</v>
      </c>
      <c r="C2018" s="130" t="s">
        <v>26331</v>
      </c>
      <c r="D2018" s="130" t="s">
        <v>20798</v>
      </c>
      <c r="E2018" s="130" t="s">
        <v>26330</v>
      </c>
      <c r="F2018" s="130" t="s">
        <v>26329</v>
      </c>
      <c r="G2018" s="129">
        <v>2014</v>
      </c>
      <c r="H2018" s="128">
        <v>1000</v>
      </c>
    </row>
    <row r="2019" spans="1:8" ht="24.75" customHeight="1">
      <c r="A2019" s="130" t="s">
        <v>26231</v>
      </c>
      <c r="B2019" s="130" t="s">
        <v>26328</v>
      </c>
      <c r="C2019" s="130">
        <v>56083213430</v>
      </c>
      <c r="D2019" s="130" t="s">
        <v>41</v>
      </c>
      <c r="E2019" s="130" t="s">
        <v>26315</v>
      </c>
      <c r="F2019" s="130" t="s">
        <v>1039</v>
      </c>
      <c r="G2019" s="129">
        <v>2014</v>
      </c>
      <c r="H2019" s="128">
        <v>4000</v>
      </c>
    </row>
    <row r="2020" spans="1:8" ht="24.75" customHeight="1">
      <c r="A2020" s="130" t="s">
        <v>26231</v>
      </c>
      <c r="B2020" s="130" t="s">
        <v>26327</v>
      </c>
      <c r="C2020" s="130">
        <v>38341298815</v>
      </c>
      <c r="D2020" s="130" t="s">
        <v>41</v>
      </c>
      <c r="E2020" s="130" t="s">
        <v>26315</v>
      </c>
      <c r="F2020" s="130" t="s">
        <v>26326</v>
      </c>
      <c r="G2020" s="129">
        <v>2014</v>
      </c>
      <c r="H2020" s="128">
        <v>1500</v>
      </c>
    </row>
    <row r="2021" spans="1:8" ht="24.75" customHeight="1">
      <c r="A2021" s="130" t="s">
        <v>26231</v>
      </c>
      <c r="B2021" s="130" t="s">
        <v>26325</v>
      </c>
      <c r="C2021" s="130">
        <v>76100697892</v>
      </c>
      <c r="D2021" s="130" t="s">
        <v>41</v>
      </c>
      <c r="E2021" s="130" t="s">
        <v>26315</v>
      </c>
      <c r="F2021" s="130" t="s">
        <v>26324</v>
      </c>
      <c r="G2021" s="129">
        <v>2014</v>
      </c>
      <c r="H2021" s="128">
        <v>2000</v>
      </c>
    </row>
    <row r="2022" spans="1:8" ht="24.75" customHeight="1">
      <c r="A2022" s="130" t="s">
        <v>26231</v>
      </c>
      <c r="B2022" s="130" t="s">
        <v>20742</v>
      </c>
      <c r="C2022" s="130">
        <v>97512276289</v>
      </c>
      <c r="D2022" s="130" t="s">
        <v>41</v>
      </c>
      <c r="E2022" s="130" t="s">
        <v>26315</v>
      </c>
      <c r="F2022" s="130" t="s">
        <v>26323</v>
      </c>
      <c r="G2022" s="129">
        <v>2014</v>
      </c>
      <c r="H2022" s="128">
        <v>3000</v>
      </c>
    </row>
    <row r="2023" spans="1:8" ht="24.75" customHeight="1">
      <c r="A2023" s="130" t="s">
        <v>26231</v>
      </c>
      <c r="B2023" s="130" t="s">
        <v>26322</v>
      </c>
      <c r="C2023" s="130" t="s">
        <v>1022</v>
      </c>
      <c r="D2023" s="130" t="s">
        <v>41</v>
      </c>
      <c r="E2023" s="130" t="s">
        <v>26315</v>
      </c>
      <c r="F2023" s="130" t="s">
        <v>1023</v>
      </c>
      <c r="G2023" s="129">
        <v>2014</v>
      </c>
      <c r="H2023" s="128">
        <v>4000</v>
      </c>
    </row>
    <row r="2024" spans="1:8" ht="24.75" customHeight="1">
      <c r="A2024" s="130" t="s">
        <v>26231</v>
      </c>
      <c r="B2024" s="130" t="s">
        <v>26321</v>
      </c>
      <c r="C2024" s="130">
        <v>16520112760</v>
      </c>
      <c r="D2024" s="130" t="s">
        <v>41</v>
      </c>
      <c r="E2024" s="130" t="s">
        <v>26315</v>
      </c>
      <c r="F2024" s="130" t="s">
        <v>26320</v>
      </c>
      <c r="G2024" s="129">
        <v>2014</v>
      </c>
      <c r="H2024" s="128">
        <v>2000</v>
      </c>
    </row>
    <row r="2025" spans="1:8" ht="24.75" customHeight="1">
      <c r="A2025" s="130" t="s">
        <v>26231</v>
      </c>
      <c r="B2025" s="130" t="s">
        <v>26319</v>
      </c>
      <c r="C2025" s="130">
        <v>17219013366</v>
      </c>
      <c r="D2025" s="130" t="s">
        <v>41</v>
      </c>
      <c r="E2025" s="130" t="s">
        <v>26315</v>
      </c>
      <c r="F2025" s="130" t="s">
        <v>1134</v>
      </c>
      <c r="G2025" s="129">
        <v>2014</v>
      </c>
      <c r="H2025" s="128">
        <v>2000</v>
      </c>
    </row>
    <row r="2026" spans="1:8" ht="24.75" customHeight="1">
      <c r="A2026" s="130" t="s">
        <v>26231</v>
      </c>
      <c r="B2026" s="130" t="s">
        <v>26318</v>
      </c>
      <c r="C2026" s="130">
        <v>57386883420</v>
      </c>
      <c r="D2026" s="130" t="s">
        <v>41</v>
      </c>
      <c r="E2026" s="130" t="s">
        <v>26315</v>
      </c>
      <c r="F2026" s="130" t="s">
        <v>18129</v>
      </c>
      <c r="G2026" s="129">
        <v>2014</v>
      </c>
      <c r="H2026" s="128">
        <v>5000</v>
      </c>
    </row>
    <row r="2027" spans="1:8" ht="24.75" customHeight="1">
      <c r="A2027" s="130" t="s">
        <v>26231</v>
      </c>
      <c r="B2027" s="130" t="s">
        <v>12260</v>
      </c>
      <c r="C2027" s="130">
        <v>37163567383</v>
      </c>
      <c r="D2027" s="130" t="s">
        <v>41</v>
      </c>
      <c r="E2027" s="130" t="s">
        <v>26315</v>
      </c>
      <c r="F2027" s="130" t="s">
        <v>12262</v>
      </c>
      <c r="G2027" s="129">
        <v>2014</v>
      </c>
      <c r="H2027" s="128">
        <v>5000</v>
      </c>
    </row>
    <row r="2028" spans="1:8" ht="24.75" customHeight="1">
      <c r="A2028" s="130" t="s">
        <v>26231</v>
      </c>
      <c r="B2028" s="130" t="s">
        <v>26317</v>
      </c>
      <c r="C2028" s="130">
        <v>94704098490</v>
      </c>
      <c r="D2028" s="130" t="s">
        <v>41</v>
      </c>
      <c r="E2028" s="130" t="s">
        <v>26315</v>
      </c>
      <c r="F2028" s="130" t="s">
        <v>12262</v>
      </c>
      <c r="G2028" s="129">
        <v>2014</v>
      </c>
      <c r="H2028" s="128">
        <v>3000</v>
      </c>
    </row>
    <row r="2029" spans="1:8" ht="24.75" customHeight="1">
      <c r="A2029" s="130" t="s">
        <v>26231</v>
      </c>
      <c r="B2029" s="130" t="s">
        <v>26316</v>
      </c>
      <c r="C2029" s="130">
        <v>34630041549</v>
      </c>
      <c r="D2029" s="130" t="s">
        <v>41</v>
      </c>
      <c r="E2029" s="130" t="s">
        <v>26315</v>
      </c>
      <c r="F2029" s="130" t="s">
        <v>9026</v>
      </c>
      <c r="G2029" s="129">
        <v>2014</v>
      </c>
      <c r="H2029" s="128">
        <v>2000</v>
      </c>
    </row>
    <row r="2030" spans="1:8" ht="24.75" customHeight="1">
      <c r="A2030" s="130" t="s">
        <v>26231</v>
      </c>
      <c r="B2030" s="130" t="s">
        <v>26314</v>
      </c>
      <c r="C2030" s="130">
        <v>94915466520</v>
      </c>
      <c r="D2030" s="130" t="s">
        <v>41</v>
      </c>
      <c r="E2030" s="130" t="s">
        <v>26245</v>
      </c>
      <c r="F2030" s="130" t="s">
        <v>26313</v>
      </c>
      <c r="G2030" s="129">
        <v>2014</v>
      </c>
      <c r="H2030" s="128">
        <v>5000</v>
      </c>
    </row>
    <row r="2031" spans="1:8" ht="24.75" customHeight="1">
      <c r="A2031" s="130" t="s">
        <v>26231</v>
      </c>
      <c r="B2031" s="130" t="s">
        <v>20737</v>
      </c>
      <c r="C2031" s="130">
        <v>21789165562</v>
      </c>
      <c r="D2031" s="130" t="s">
        <v>41</v>
      </c>
      <c r="E2031" s="130" t="s">
        <v>26310</v>
      </c>
      <c r="F2031" s="130" t="s">
        <v>26312</v>
      </c>
      <c r="G2031" s="129">
        <v>2014</v>
      </c>
      <c r="H2031" s="128">
        <v>5000</v>
      </c>
    </row>
    <row r="2032" spans="1:8" ht="24.75" customHeight="1">
      <c r="A2032" s="130" t="s">
        <v>26231</v>
      </c>
      <c r="B2032" s="130" t="s">
        <v>26311</v>
      </c>
      <c r="C2032" s="130">
        <v>10419050905</v>
      </c>
      <c r="D2032" s="130" t="s">
        <v>41</v>
      </c>
      <c r="E2032" s="130" t="s">
        <v>26310</v>
      </c>
      <c r="F2032" s="130" t="s">
        <v>26309</v>
      </c>
      <c r="G2032" s="129">
        <v>2014</v>
      </c>
      <c r="H2032" s="128">
        <v>15755.44</v>
      </c>
    </row>
    <row r="2033" spans="1:8" ht="24.75" customHeight="1">
      <c r="A2033" s="130" t="s">
        <v>26231</v>
      </c>
      <c r="B2033" s="130" t="s">
        <v>26308</v>
      </c>
      <c r="C2033" s="130">
        <v>96703924639</v>
      </c>
      <c r="D2033" s="130" t="s">
        <v>41</v>
      </c>
      <c r="E2033" s="130" t="s">
        <v>26305</v>
      </c>
      <c r="F2033" s="130" t="s">
        <v>26307</v>
      </c>
      <c r="G2033" s="129">
        <v>2014</v>
      </c>
      <c r="H2033" s="128">
        <v>2500</v>
      </c>
    </row>
    <row r="2034" spans="1:8" ht="24.75" customHeight="1">
      <c r="A2034" s="130" t="s">
        <v>26231</v>
      </c>
      <c r="B2034" s="130" t="s">
        <v>26306</v>
      </c>
      <c r="C2034" s="130">
        <v>31232012833</v>
      </c>
      <c r="D2034" s="130" t="s">
        <v>41</v>
      </c>
      <c r="E2034" s="130" t="s">
        <v>26305</v>
      </c>
      <c r="F2034" s="130" t="s">
        <v>26304</v>
      </c>
      <c r="G2034" s="129">
        <v>2014</v>
      </c>
      <c r="H2034" s="128">
        <v>2500</v>
      </c>
    </row>
    <row r="2035" spans="1:8" ht="24.75" customHeight="1">
      <c r="A2035" s="130" t="s">
        <v>26231</v>
      </c>
      <c r="B2035" s="130" t="s">
        <v>26303</v>
      </c>
      <c r="C2035" s="130">
        <v>92601416456</v>
      </c>
      <c r="D2035" s="130" t="s">
        <v>41</v>
      </c>
      <c r="E2035" s="130" t="s">
        <v>26255</v>
      </c>
      <c r="F2035" s="130" t="s">
        <v>26302</v>
      </c>
      <c r="G2035" s="129">
        <v>2014</v>
      </c>
      <c r="H2035" s="128">
        <v>2000</v>
      </c>
    </row>
    <row r="2036" spans="1:8" ht="24.75" customHeight="1">
      <c r="A2036" s="130" t="s">
        <v>26231</v>
      </c>
      <c r="B2036" s="130" t="s">
        <v>26301</v>
      </c>
      <c r="C2036" s="130">
        <v>22173089047</v>
      </c>
      <c r="D2036" s="130" t="s">
        <v>41</v>
      </c>
      <c r="E2036" s="130" t="s">
        <v>26255</v>
      </c>
      <c r="F2036" s="130" t="s">
        <v>26300</v>
      </c>
      <c r="G2036" s="129">
        <v>2014</v>
      </c>
      <c r="H2036" s="128">
        <v>120000</v>
      </c>
    </row>
    <row r="2037" spans="1:8" ht="24.75" customHeight="1">
      <c r="A2037" s="130" t="s">
        <v>26231</v>
      </c>
      <c r="B2037" s="130" t="s">
        <v>26299</v>
      </c>
      <c r="C2037" s="130">
        <v>94376764080</v>
      </c>
      <c r="D2037" s="130" t="s">
        <v>41</v>
      </c>
      <c r="E2037" s="130" t="s">
        <v>26298</v>
      </c>
      <c r="F2037" s="130" t="s">
        <v>26297</v>
      </c>
      <c r="G2037" s="129">
        <v>2014</v>
      </c>
      <c r="H2037" s="128">
        <v>30000</v>
      </c>
    </row>
    <row r="2038" spans="1:8" ht="24.75" customHeight="1">
      <c r="A2038" s="130" t="s">
        <v>26231</v>
      </c>
      <c r="B2038" s="130" t="s">
        <v>26296</v>
      </c>
      <c r="C2038" s="130">
        <v>90640496921</v>
      </c>
      <c r="D2038" s="130" t="s">
        <v>41</v>
      </c>
      <c r="E2038" s="130" t="s">
        <v>26295</v>
      </c>
      <c r="F2038" s="130" t="s">
        <v>26294</v>
      </c>
      <c r="G2038" s="129">
        <v>2014</v>
      </c>
      <c r="H2038" s="128">
        <v>2000</v>
      </c>
    </row>
    <row r="2039" spans="1:8" ht="24.75" customHeight="1">
      <c r="A2039" s="130" t="s">
        <v>26231</v>
      </c>
      <c r="B2039" s="130" t="s">
        <v>26293</v>
      </c>
      <c r="C2039" s="130"/>
      <c r="D2039" s="130" t="s">
        <v>41</v>
      </c>
      <c r="E2039" s="130" t="s">
        <v>26274</v>
      </c>
      <c r="F2039" s="130" t="s">
        <v>26292</v>
      </c>
      <c r="G2039" s="129">
        <v>2014</v>
      </c>
      <c r="H2039" s="128">
        <v>14000</v>
      </c>
    </row>
    <row r="2040" spans="1:8" ht="24.75" customHeight="1">
      <c r="A2040" s="130" t="s">
        <v>26231</v>
      </c>
      <c r="B2040" s="130" t="s">
        <v>26291</v>
      </c>
      <c r="C2040" s="130">
        <v>43510654593</v>
      </c>
      <c r="D2040" s="130" t="s">
        <v>41</v>
      </c>
      <c r="E2040" s="130" t="s">
        <v>26274</v>
      </c>
      <c r="F2040" s="130" t="s">
        <v>26290</v>
      </c>
      <c r="G2040" s="129">
        <v>2014</v>
      </c>
      <c r="H2040" s="128">
        <v>71568.539999999994</v>
      </c>
    </row>
    <row r="2041" spans="1:8" ht="24.75" customHeight="1">
      <c r="A2041" s="130" t="s">
        <v>26231</v>
      </c>
      <c r="B2041" s="130" t="s">
        <v>26289</v>
      </c>
      <c r="C2041" s="130">
        <v>82208819238</v>
      </c>
      <c r="D2041" s="130" t="s">
        <v>41</v>
      </c>
      <c r="E2041" s="130" t="s">
        <v>26274</v>
      </c>
      <c r="F2041" s="130" t="s">
        <v>26288</v>
      </c>
      <c r="G2041" s="129">
        <v>2014</v>
      </c>
      <c r="H2041" s="128">
        <v>20000</v>
      </c>
    </row>
    <row r="2042" spans="1:8" ht="24.75" customHeight="1">
      <c r="A2042" s="130" t="s">
        <v>26231</v>
      </c>
      <c r="B2042" s="130" t="s">
        <v>26287</v>
      </c>
      <c r="C2042" s="130">
        <v>51873287598</v>
      </c>
      <c r="D2042" s="130" t="s">
        <v>41</v>
      </c>
      <c r="E2042" s="130" t="s">
        <v>26274</v>
      </c>
      <c r="F2042" s="130" t="s">
        <v>26286</v>
      </c>
      <c r="G2042" s="129">
        <v>2014</v>
      </c>
      <c r="H2042" s="128">
        <v>120000</v>
      </c>
    </row>
    <row r="2043" spans="1:8" ht="24.75" customHeight="1">
      <c r="A2043" s="130" t="s">
        <v>26231</v>
      </c>
      <c r="B2043" s="130" t="s">
        <v>26285</v>
      </c>
      <c r="C2043" s="130">
        <v>90163916846</v>
      </c>
      <c r="D2043" s="130" t="s">
        <v>41</v>
      </c>
      <c r="E2043" s="130" t="s">
        <v>26274</v>
      </c>
      <c r="F2043" s="130" t="s">
        <v>26284</v>
      </c>
      <c r="G2043" s="129">
        <v>2014</v>
      </c>
      <c r="H2043" s="128">
        <v>45000</v>
      </c>
    </row>
    <row r="2044" spans="1:8" ht="24.75" customHeight="1">
      <c r="A2044" s="130" t="s">
        <v>26231</v>
      </c>
      <c r="B2044" s="130" t="s">
        <v>26283</v>
      </c>
      <c r="C2044" s="130"/>
      <c r="D2044" s="130" t="s">
        <v>41</v>
      </c>
      <c r="E2044" s="130" t="s">
        <v>26274</v>
      </c>
      <c r="F2044" s="130" t="s">
        <v>26282</v>
      </c>
      <c r="G2044" s="129">
        <v>2014</v>
      </c>
      <c r="H2044" s="128">
        <v>11000</v>
      </c>
    </row>
    <row r="2045" spans="1:8" ht="24.75" customHeight="1">
      <c r="A2045" s="130" t="s">
        <v>26231</v>
      </c>
      <c r="B2045" s="130" t="s">
        <v>26281</v>
      </c>
      <c r="C2045" s="130">
        <v>11450951317</v>
      </c>
      <c r="D2045" s="130" t="s">
        <v>41</v>
      </c>
      <c r="E2045" s="130" t="s">
        <v>26274</v>
      </c>
      <c r="F2045" s="130" t="s">
        <v>26280</v>
      </c>
      <c r="G2045" s="129">
        <v>2014</v>
      </c>
      <c r="H2045" s="128">
        <v>340000</v>
      </c>
    </row>
    <row r="2046" spans="1:8" ht="24.75" customHeight="1">
      <c r="A2046" s="130" t="s">
        <v>26231</v>
      </c>
      <c r="B2046" s="130" t="s">
        <v>26279</v>
      </c>
      <c r="C2046" s="130">
        <v>55763324279</v>
      </c>
      <c r="D2046" s="130" t="s">
        <v>41</v>
      </c>
      <c r="E2046" s="130" t="s">
        <v>26274</v>
      </c>
      <c r="F2046" s="130" t="s">
        <v>26278</v>
      </c>
      <c r="G2046" s="129">
        <v>2014</v>
      </c>
      <c r="H2046" s="128">
        <v>14000</v>
      </c>
    </row>
    <row r="2047" spans="1:8" ht="24.75" customHeight="1">
      <c r="A2047" s="130" t="s">
        <v>26231</v>
      </c>
      <c r="B2047" s="130" t="s">
        <v>26277</v>
      </c>
      <c r="C2047" s="130"/>
      <c r="D2047" s="130" t="s">
        <v>41</v>
      </c>
      <c r="E2047" s="130" t="s">
        <v>26274</v>
      </c>
      <c r="F2047" s="130" t="s">
        <v>26276</v>
      </c>
      <c r="G2047" s="129">
        <v>2014</v>
      </c>
      <c r="H2047" s="128">
        <v>14000</v>
      </c>
    </row>
    <row r="2048" spans="1:8" ht="24.75" customHeight="1">
      <c r="A2048" s="130" t="s">
        <v>26231</v>
      </c>
      <c r="B2048" s="130" t="s">
        <v>26275</v>
      </c>
      <c r="C2048" s="130">
        <v>87248549594</v>
      </c>
      <c r="D2048" s="130" t="s">
        <v>41</v>
      </c>
      <c r="E2048" s="130" t="s">
        <v>26274</v>
      </c>
      <c r="F2048" s="130" t="s">
        <v>26273</v>
      </c>
      <c r="G2048" s="129">
        <v>2014</v>
      </c>
      <c r="H2048" s="128">
        <v>11000</v>
      </c>
    </row>
    <row r="2049" spans="1:8" ht="24.75" customHeight="1">
      <c r="A2049" s="130" t="s">
        <v>26231</v>
      </c>
      <c r="B2049" s="130" t="s">
        <v>26272</v>
      </c>
      <c r="C2049" s="130">
        <v>43713420788</v>
      </c>
      <c r="D2049" s="130" t="s">
        <v>41</v>
      </c>
      <c r="E2049" s="130" t="s">
        <v>26267</v>
      </c>
      <c r="F2049" s="130" t="s">
        <v>26271</v>
      </c>
      <c r="G2049" s="129">
        <v>2014</v>
      </c>
      <c r="H2049" s="128">
        <v>243000</v>
      </c>
    </row>
    <row r="2050" spans="1:8" ht="24.75" customHeight="1">
      <c r="A2050" s="130" t="s">
        <v>26231</v>
      </c>
      <c r="B2050" s="130" t="s">
        <v>26270</v>
      </c>
      <c r="C2050" s="130">
        <v>46553957214</v>
      </c>
      <c r="D2050" s="130" t="s">
        <v>41</v>
      </c>
      <c r="E2050" s="130" t="s">
        <v>26229</v>
      </c>
      <c r="F2050" s="130" t="s">
        <v>26269</v>
      </c>
      <c r="G2050" s="129">
        <v>2014</v>
      </c>
      <c r="H2050" s="128">
        <v>157000</v>
      </c>
    </row>
    <row r="2051" spans="1:8" ht="24.75" customHeight="1">
      <c r="A2051" s="130" t="s">
        <v>26231</v>
      </c>
      <c r="B2051" s="130" t="s">
        <v>26268</v>
      </c>
      <c r="C2051" s="130">
        <v>64113345521</v>
      </c>
      <c r="D2051" s="130" t="s">
        <v>41</v>
      </c>
      <c r="E2051" s="130" t="s">
        <v>26267</v>
      </c>
      <c r="F2051" s="130" t="s">
        <v>26266</v>
      </c>
      <c r="G2051" s="129">
        <v>2014</v>
      </c>
      <c r="H2051" s="128">
        <v>3500</v>
      </c>
    </row>
    <row r="2052" spans="1:8" ht="24.75" customHeight="1">
      <c r="A2052" s="130" t="s">
        <v>26231</v>
      </c>
      <c r="B2052" s="130" t="s">
        <v>26265</v>
      </c>
      <c r="C2052" s="130">
        <v>65354857590</v>
      </c>
      <c r="D2052" s="130" t="s">
        <v>41</v>
      </c>
      <c r="E2052" s="130" t="s">
        <v>26262</v>
      </c>
      <c r="F2052" s="130" t="s">
        <v>26264</v>
      </c>
      <c r="G2052" s="129">
        <v>2014</v>
      </c>
      <c r="H2052" s="128">
        <v>804323.94</v>
      </c>
    </row>
    <row r="2053" spans="1:8" ht="24.75" customHeight="1">
      <c r="A2053" s="130" t="s">
        <v>26231</v>
      </c>
      <c r="B2053" s="130" t="s">
        <v>26263</v>
      </c>
      <c r="C2053" s="130">
        <v>54496090839</v>
      </c>
      <c r="D2053" s="130" t="s">
        <v>41</v>
      </c>
      <c r="E2053" s="130" t="s">
        <v>26262</v>
      </c>
      <c r="F2053" s="130" t="s">
        <v>26261</v>
      </c>
      <c r="G2053" s="129">
        <v>2014</v>
      </c>
      <c r="H2053" s="128">
        <v>10000</v>
      </c>
    </row>
    <row r="2054" spans="1:8" ht="24.75" customHeight="1">
      <c r="A2054" s="130" t="s">
        <v>26231</v>
      </c>
      <c r="B2054" s="130" t="s">
        <v>26260</v>
      </c>
      <c r="C2054" s="130">
        <v>68329725135</v>
      </c>
      <c r="D2054" s="130" t="s">
        <v>41</v>
      </c>
      <c r="E2054" s="130" t="s">
        <v>26258</v>
      </c>
      <c r="F2054" s="130" t="s">
        <v>26257</v>
      </c>
      <c r="G2054" s="129">
        <v>2014</v>
      </c>
      <c r="H2054" s="128">
        <v>24293.55</v>
      </c>
    </row>
    <row r="2055" spans="1:8" ht="24.75" customHeight="1">
      <c r="A2055" s="130" t="s">
        <v>26231</v>
      </c>
      <c r="B2055" s="130" t="s">
        <v>26259</v>
      </c>
      <c r="C2055" s="130">
        <v>22810663904</v>
      </c>
      <c r="D2055" s="130" t="s">
        <v>41</v>
      </c>
      <c r="E2055" s="130" t="s">
        <v>26258</v>
      </c>
      <c r="F2055" s="130" t="s">
        <v>26257</v>
      </c>
      <c r="G2055" s="129">
        <v>2014</v>
      </c>
      <c r="H2055" s="128">
        <v>28796.25</v>
      </c>
    </row>
    <row r="2056" spans="1:8" ht="24.75" customHeight="1">
      <c r="A2056" s="130" t="s">
        <v>26231</v>
      </c>
      <c r="B2056" s="130" t="s">
        <v>26256</v>
      </c>
      <c r="C2056" s="130">
        <v>99723475615</v>
      </c>
      <c r="D2056" s="130" t="s">
        <v>41</v>
      </c>
      <c r="E2056" s="130" t="s">
        <v>26255</v>
      </c>
      <c r="F2056" s="130" t="s">
        <v>26254</v>
      </c>
      <c r="G2056" s="129">
        <v>2014</v>
      </c>
      <c r="H2056" s="128">
        <v>20000</v>
      </c>
    </row>
    <row r="2057" spans="1:8" ht="24.75" customHeight="1">
      <c r="A2057" s="130" t="s">
        <v>26231</v>
      </c>
      <c r="B2057" s="130" t="s">
        <v>11846</v>
      </c>
      <c r="C2057" s="130">
        <v>23139181370</v>
      </c>
      <c r="D2057" s="130" t="s">
        <v>41</v>
      </c>
      <c r="E2057" s="130" t="s">
        <v>26253</v>
      </c>
      <c r="F2057" s="130" t="s">
        <v>26252</v>
      </c>
      <c r="G2057" s="129">
        <v>2014</v>
      </c>
      <c r="H2057" s="128">
        <v>5000</v>
      </c>
    </row>
    <row r="2058" spans="1:8" ht="24.75" customHeight="1">
      <c r="A2058" s="130" t="s">
        <v>26231</v>
      </c>
      <c r="B2058" s="130" t="s">
        <v>26251</v>
      </c>
      <c r="C2058" s="130">
        <v>78778917195</v>
      </c>
      <c r="D2058" s="130" t="s">
        <v>41</v>
      </c>
      <c r="E2058" s="130" t="s">
        <v>1258</v>
      </c>
      <c r="F2058" s="130" t="s">
        <v>26250</v>
      </c>
      <c r="G2058" s="129">
        <v>2014</v>
      </c>
      <c r="H2058" s="128">
        <v>594846.16</v>
      </c>
    </row>
    <row r="2059" spans="1:8" ht="24.75" customHeight="1">
      <c r="A2059" s="130" t="s">
        <v>26231</v>
      </c>
      <c r="B2059" s="130" t="s">
        <v>20773</v>
      </c>
      <c r="C2059" s="130">
        <v>81786858893</v>
      </c>
      <c r="D2059" s="130" t="s">
        <v>41</v>
      </c>
      <c r="E2059" s="130" t="s">
        <v>26229</v>
      </c>
      <c r="F2059" s="130" t="s">
        <v>26249</v>
      </c>
      <c r="G2059" s="129">
        <v>2014</v>
      </c>
      <c r="H2059" s="128">
        <v>5000</v>
      </c>
    </row>
    <row r="2060" spans="1:8" ht="24.75" customHeight="1">
      <c r="A2060" s="130" t="s">
        <v>26231</v>
      </c>
      <c r="B2060" s="130" t="s">
        <v>26248</v>
      </c>
      <c r="C2060" s="130">
        <v>49266514012</v>
      </c>
      <c r="D2060" s="130" t="s">
        <v>41</v>
      </c>
      <c r="E2060" s="130" t="s">
        <v>26232</v>
      </c>
      <c r="F2060" s="130" t="s">
        <v>26247</v>
      </c>
      <c r="G2060" s="129">
        <v>2014</v>
      </c>
      <c r="H2060" s="128">
        <v>3000</v>
      </c>
    </row>
    <row r="2061" spans="1:8" ht="24.75" customHeight="1">
      <c r="A2061" s="130" t="s">
        <v>26231</v>
      </c>
      <c r="B2061" s="130" t="s">
        <v>26246</v>
      </c>
      <c r="C2061" s="130">
        <v>12366234752</v>
      </c>
      <c r="D2061" s="130" t="s">
        <v>41</v>
      </c>
      <c r="E2061" s="130" t="s">
        <v>26245</v>
      </c>
      <c r="F2061" s="130" t="s">
        <v>26244</v>
      </c>
      <c r="G2061" s="129">
        <v>2014</v>
      </c>
      <c r="H2061" s="128">
        <v>9363</v>
      </c>
    </row>
    <row r="2062" spans="1:8" ht="24.75" customHeight="1">
      <c r="A2062" s="130" t="s">
        <v>26231</v>
      </c>
      <c r="B2062" s="130" t="s">
        <v>26243</v>
      </c>
      <c r="C2062" s="130">
        <v>71245160683</v>
      </c>
      <c r="D2062" s="130" t="s">
        <v>41</v>
      </c>
      <c r="E2062" s="130" t="s">
        <v>26242</v>
      </c>
      <c r="F2062" s="130" t="s">
        <v>26241</v>
      </c>
      <c r="G2062" s="129">
        <v>2014</v>
      </c>
      <c r="H2062" s="128">
        <v>1000</v>
      </c>
    </row>
    <row r="2063" spans="1:8" ht="24.75" customHeight="1">
      <c r="A2063" s="130" t="s">
        <v>26231</v>
      </c>
      <c r="B2063" s="130" t="s">
        <v>26240</v>
      </c>
      <c r="C2063" s="130">
        <v>99092064857</v>
      </c>
      <c r="D2063" s="130" t="s">
        <v>41</v>
      </c>
      <c r="E2063" s="130" t="s">
        <v>26232</v>
      </c>
      <c r="F2063" s="130" t="s">
        <v>26239</v>
      </c>
      <c r="G2063" s="129">
        <v>2014</v>
      </c>
      <c r="H2063" s="128">
        <v>85367</v>
      </c>
    </row>
    <row r="2064" spans="1:8" ht="24.75" customHeight="1">
      <c r="A2064" s="130" t="s">
        <v>26231</v>
      </c>
      <c r="B2064" s="130" t="s">
        <v>26238</v>
      </c>
      <c r="C2064" s="130">
        <v>76185043859</v>
      </c>
      <c r="D2064" s="130" t="s">
        <v>41</v>
      </c>
      <c r="E2064" s="130" t="s">
        <v>26237</v>
      </c>
      <c r="F2064" s="130" t="s">
        <v>26236</v>
      </c>
      <c r="G2064" s="129">
        <v>2014</v>
      </c>
      <c r="H2064" s="128">
        <v>6000</v>
      </c>
    </row>
    <row r="2065" spans="1:8" ht="24.75" customHeight="1">
      <c r="A2065" s="130" t="s">
        <v>26231</v>
      </c>
      <c r="B2065" s="130" t="s">
        <v>26235</v>
      </c>
      <c r="C2065" s="130">
        <v>54709141151</v>
      </c>
      <c r="D2065" s="130" t="s">
        <v>41</v>
      </c>
      <c r="E2065" s="130" t="s">
        <v>1258</v>
      </c>
      <c r="F2065" s="130" t="s">
        <v>26234</v>
      </c>
      <c r="G2065" s="129">
        <v>2014</v>
      </c>
      <c r="H2065" s="128">
        <v>149894.85</v>
      </c>
    </row>
    <row r="2066" spans="1:8" ht="24.75" customHeight="1">
      <c r="A2066" s="130" t="s">
        <v>26231</v>
      </c>
      <c r="B2066" s="130" t="s">
        <v>26233</v>
      </c>
      <c r="C2066" s="130">
        <v>90629578695</v>
      </c>
      <c r="D2066" s="130" t="s">
        <v>41</v>
      </c>
      <c r="E2066" s="130" t="s">
        <v>26232</v>
      </c>
      <c r="F2066" s="130" t="s">
        <v>18253</v>
      </c>
      <c r="G2066" s="129">
        <v>2014</v>
      </c>
      <c r="H2066" s="128">
        <v>53119.58</v>
      </c>
    </row>
    <row r="2067" spans="1:8" ht="24.75" customHeight="1">
      <c r="A2067" s="130" t="s">
        <v>26231</v>
      </c>
      <c r="B2067" s="130" t="s">
        <v>26230</v>
      </c>
      <c r="C2067" s="130">
        <v>89123168168</v>
      </c>
      <c r="D2067" s="130" t="s">
        <v>41</v>
      </c>
      <c r="E2067" s="130" t="s">
        <v>26229</v>
      </c>
      <c r="F2067" s="130" t="s">
        <v>26228</v>
      </c>
      <c r="G2067" s="129">
        <v>2014</v>
      </c>
      <c r="H2067" s="128">
        <v>5000</v>
      </c>
    </row>
    <row r="2068" spans="1:8" ht="24.75" customHeight="1">
      <c r="A2068" s="130" t="s">
        <v>26214</v>
      </c>
      <c r="B2068" s="130" t="s">
        <v>26227</v>
      </c>
      <c r="C2068" s="130" t="s">
        <v>26226</v>
      </c>
      <c r="D2068" s="130" t="s">
        <v>21933</v>
      </c>
      <c r="E2068" s="130" t="s">
        <v>26225</v>
      </c>
      <c r="F2068" s="130" t="s">
        <v>26224</v>
      </c>
      <c r="G2068" s="129">
        <v>2014</v>
      </c>
      <c r="H2068" s="128">
        <v>19200</v>
      </c>
    </row>
    <row r="2069" spans="1:8" ht="24.75" customHeight="1">
      <c r="A2069" s="130" t="s">
        <v>26214</v>
      </c>
      <c r="B2069" s="130" t="s">
        <v>26223</v>
      </c>
      <c r="C2069" s="130"/>
      <c r="D2069" s="130" t="s">
        <v>21933</v>
      </c>
      <c r="E2069" s="130" t="s">
        <v>26222</v>
      </c>
      <c r="F2069" s="130" t="s">
        <v>26221</v>
      </c>
      <c r="G2069" s="129">
        <v>2014</v>
      </c>
      <c r="H2069" s="128">
        <v>14300</v>
      </c>
    </row>
    <row r="2070" spans="1:8" ht="24.75" customHeight="1">
      <c r="A2070" s="130" t="s">
        <v>26214</v>
      </c>
      <c r="B2070" s="130" t="s">
        <v>26220</v>
      </c>
      <c r="C2070" s="130" t="s">
        <v>26219</v>
      </c>
      <c r="D2070" s="130" t="s">
        <v>21933</v>
      </c>
      <c r="E2070" s="130" t="s">
        <v>26218</v>
      </c>
      <c r="F2070" s="130" t="s">
        <v>26217</v>
      </c>
      <c r="G2070" s="129">
        <v>2014</v>
      </c>
      <c r="H2070" s="128">
        <v>11000</v>
      </c>
    </row>
    <row r="2071" spans="1:8" ht="24.75" customHeight="1">
      <c r="A2071" s="130" t="s">
        <v>26214</v>
      </c>
      <c r="B2071" s="130" t="s">
        <v>26216</v>
      </c>
      <c r="C2071" s="130"/>
      <c r="D2071" s="130" t="s">
        <v>21933</v>
      </c>
      <c r="E2071" s="130" t="s">
        <v>26215</v>
      </c>
      <c r="F2071" s="130"/>
      <c r="G2071" s="129">
        <v>2014</v>
      </c>
      <c r="H2071" s="128">
        <v>4000</v>
      </c>
    </row>
    <row r="2072" spans="1:8" ht="24.75" customHeight="1">
      <c r="A2072" s="130" t="s">
        <v>26214</v>
      </c>
      <c r="B2072" s="130" t="s">
        <v>26213</v>
      </c>
      <c r="C2072" s="130"/>
      <c r="D2072" s="130" t="s">
        <v>21933</v>
      </c>
      <c r="E2072" s="130" t="s">
        <v>26212</v>
      </c>
      <c r="F2072" s="130" t="s">
        <v>26211</v>
      </c>
      <c r="G2072" s="129">
        <v>2014</v>
      </c>
      <c r="H2072" s="128">
        <v>5000</v>
      </c>
    </row>
    <row r="2073" spans="1:8" ht="24.75" customHeight="1">
      <c r="A2073" s="130" t="s">
        <v>26207</v>
      </c>
      <c r="B2073" s="130" t="s">
        <v>26210</v>
      </c>
      <c r="C2073" s="130"/>
      <c r="D2073" s="130" t="s">
        <v>20798</v>
      </c>
      <c r="E2073" s="130" t="s">
        <v>1390</v>
      </c>
      <c r="F2073" s="130"/>
      <c r="G2073" s="129">
        <v>2014</v>
      </c>
      <c r="H2073" s="128">
        <v>7000</v>
      </c>
    </row>
    <row r="2074" spans="1:8" ht="24.75" customHeight="1">
      <c r="A2074" s="130" t="s">
        <v>26207</v>
      </c>
      <c r="B2074" s="130" t="s">
        <v>26209</v>
      </c>
      <c r="C2074" s="130"/>
      <c r="D2074" s="130" t="s">
        <v>20798</v>
      </c>
      <c r="E2074" s="130" t="s">
        <v>1390</v>
      </c>
      <c r="F2074" s="130"/>
      <c r="G2074" s="129">
        <v>2014</v>
      </c>
      <c r="H2074" s="128">
        <v>4000</v>
      </c>
    </row>
    <row r="2075" spans="1:8" ht="24.75" customHeight="1">
      <c r="A2075" s="130" t="s">
        <v>26207</v>
      </c>
      <c r="B2075" s="130" t="s">
        <v>26208</v>
      </c>
      <c r="C2075" s="130"/>
      <c r="D2075" s="130" t="s">
        <v>20798</v>
      </c>
      <c r="E2075" s="130" t="s">
        <v>1390</v>
      </c>
      <c r="F2075" s="130"/>
      <c r="G2075" s="129">
        <v>2014</v>
      </c>
      <c r="H2075" s="128">
        <v>7000</v>
      </c>
    </row>
    <row r="2076" spans="1:8" ht="24.75" customHeight="1">
      <c r="A2076" s="130" t="s">
        <v>26207</v>
      </c>
      <c r="B2076" s="130" t="s">
        <v>1297</v>
      </c>
      <c r="C2076" s="130"/>
      <c r="D2076" s="130" t="s">
        <v>20798</v>
      </c>
      <c r="E2076" s="130" t="s">
        <v>1390</v>
      </c>
      <c r="F2076" s="130"/>
      <c r="G2076" s="129">
        <v>2014</v>
      </c>
      <c r="H2076" s="128">
        <v>4026.25</v>
      </c>
    </row>
    <row r="2077" spans="1:8" ht="24.75" customHeight="1">
      <c r="A2077" s="130" t="s">
        <v>26183</v>
      </c>
      <c r="B2077" s="130" t="s">
        <v>26206</v>
      </c>
      <c r="C2077" s="130" t="s">
        <v>26205</v>
      </c>
      <c r="D2077" s="130" t="s">
        <v>20798</v>
      </c>
      <c r="E2077" s="130" t="s">
        <v>26180</v>
      </c>
      <c r="F2077" s="130">
        <v>0</v>
      </c>
      <c r="G2077" s="129">
        <v>2014</v>
      </c>
      <c r="H2077" s="128">
        <v>105000</v>
      </c>
    </row>
    <row r="2078" spans="1:8" ht="24.75" customHeight="1">
      <c r="A2078" s="130" t="s">
        <v>26183</v>
      </c>
      <c r="B2078" s="130" t="s">
        <v>26204</v>
      </c>
      <c r="C2078" s="130" t="s">
        <v>26203</v>
      </c>
      <c r="D2078" s="130" t="s">
        <v>20798</v>
      </c>
      <c r="E2078" s="130" t="s">
        <v>26180</v>
      </c>
      <c r="F2078" s="130">
        <v>0</v>
      </c>
      <c r="G2078" s="129">
        <v>2014</v>
      </c>
      <c r="H2078" s="128">
        <v>5000</v>
      </c>
    </row>
    <row r="2079" spans="1:8" ht="24.75" customHeight="1">
      <c r="A2079" s="130" t="s">
        <v>26183</v>
      </c>
      <c r="B2079" s="130" t="s">
        <v>26202</v>
      </c>
      <c r="C2079" s="130" t="s">
        <v>26201</v>
      </c>
      <c r="D2079" s="130" t="s">
        <v>20798</v>
      </c>
      <c r="E2079" s="130" t="s">
        <v>26180</v>
      </c>
      <c r="F2079" s="130">
        <v>0</v>
      </c>
      <c r="G2079" s="129">
        <v>2014</v>
      </c>
      <c r="H2079" s="128">
        <v>5000</v>
      </c>
    </row>
    <row r="2080" spans="1:8" ht="24.75" customHeight="1">
      <c r="A2080" s="130" t="s">
        <v>26183</v>
      </c>
      <c r="B2080" s="130" t="s">
        <v>26200</v>
      </c>
      <c r="C2080" s="130" t="s">
        <v>26199</v>
      </c>
      <c r="D2080" s="130" t="s">
        <v>20798</v>
      </c>
      <c r="E2080" s="130" t="s">
        <v>26180</v>
      </c>
      <c r="F2080" s="130">
        <v>0</v>
      </c>
      <c r="G2080" s="129">
        <v>2014</v>
      </c>
      <c r="H2080" s="128">
        <v>50000</v>
      </c>
    </row>
    <row r="2081" spans="1:8" ht="24.75" customHeight="1">
      <c r="A2081" s="130" t="s">
        <v>26183</v>
      </c>
      <c r="B2081" s="130" t="s">
        <v>26198</v>
      </c>
      <c r="C2081" s="130" t="s">
        <v>26197</v>
      </c>
      <c r="D2081" s="130" t="s">
        <v>20798</v>
      </c>
      <c r="E2081" s="130" t="s">
        <v>26180</v>
      </c>
      <c r="F2081" s="130">
        <v>0</v>
      </c>
      <c r="G2081" s="129">
        <v>2014</v>
      </c>
      <c r="H2081" s="128">
        <v>20000</v>
      </c>
    </row>
    <row r="2082" spans="1:8" ht="24.75" customHeight="1">
      <c r="A2082" s="130" t="s">
        <v>26183</v>
      </c>
      <c r="B2082" s="130" t="s">
        <v>26196</v>
      </c>
      <c r="C2082" s="130" t="s">
        <v>4643</v>
      </c>
      <c r="D2082" s="130" t="s">
        <v>20798</v>
      </c>
      <c r="E2082" s="130" t="s">
        <v>26180</v>
      </c>
      <c r="F2082" s="130">
        <v>0</v>
      </c>
      <c r="G2082" s="129">
        <v>2014</v>
      </c>
      <c r="H2082" s="128">
        <v>50000</v>
      </c>
    </row>
    <row r="2083" spans="1:8" ht="24.75" customHeight="1">
      <c r="A2083" s="130" t="s">
        <v>26183</v>
      </c>
      <c r="B2083" s="130" t="s">
        <v>26195</v>
      </c>
      <c r="C2083" s="130" t="s">
        <v>26194</v>
      </c>
      <c r="D2083" s="130" t="s">
        <v>20798</v>
      </c>
      <c r="E2083" s="130" t="s">
        <v>26180</v>
      </c>
      <c r="F2083" s="130">
        <v>0</v>
      </c>
      <c r="G2083" s="129">
        <v>2014</v>
      </c>
      <c r="H2083" s="128">
        <v>3000</v>
      </c>
    </row>
    <row r="2084" spans="1:8" ht="24.75" customHeight="1">
      <c r="A2084" s="130" t="s">
        <v>26183</v>
      </c>
      <c r="B2084" s="130" t="s">
        <v>26193</v>
      </c>
      <c r="C2084" s="130" t="s">
        <v>4643</v>
      </c>
      <c r="D2084" s="130" t="s">
        <v>20826</v>
      </c>
      <c r="E2084" s="130" t="s">
        <v>26180</v>
      </c>
      <c r="F2084" s="130">
        <v>0</v>
      </c>
      <c r="G2084" s="129">
        <v>2014</v>
      </c>
      <c r="H2084" s="128">
        <v>5000</v>
      </c>
    </row>
    <row r="2085" spans="1:8" ht="24.75" customHeight="1">
      <c r="A2085" s="130" t="s">
        <v>26183</v>
      </c>
      <c r="B2085" s="130" t="s">
        <v>26192</v>
      </c>
      <c r="C2085" s="130" t="s">
        <v>22564</v>
      </c>
      <c r="D2085" s="130" t="s">
        <v>20798</v>
      </c>
      <c r="E2085" s="130" t="s">
        <v>26180</v>
      </c>
      <c r="F2085" s="130">
        <v>0</v>
      </c>
      <c r="G2085" s="129">
        <v>2014</v>
      </c>
      <c r="H2085" s="128">
        <v>5000</v>
      </c>
    </row>
    <row r="2086" spans="1:8" ht="24.75" customHeight="1">
      <c r="A2086" s="130" t="s">
        <v>26183</v>
      </c>
      <c r="B2086" s="130" t="s">
        <v>26191</v>
      </c>
      <c r="C2086" s="130" t="s">
        <v>5114</v>
      </c>
      <c r="D2086" s="130" t="s">
        <v>20798</v>
      </c>
      <c r="E2086" s="130" t="s">
        <v>26180</v>
      </c>
      <c r="F2086" s="130">
        <v>0</v>
      </c>
      <c r="G2086" s="129">
        <v>2014</v>
      </c>
      <c r="H2086" s="128">
        <v>15088</v>
      </c>
    </row>
    <row r="2087" spans="1:8" ht="24.75" customHeight="1">
      <c r="A2087" s="130" t="s">
        <v>26183</v>
      </c>
      <c r="B2087" s="130" t="s">
        <v>5190</v>
      </c>
      <c r="C2087" s="130" t="s">
        <v>5191</v>
      </c>
      <c r="D2087" s="130" t="s">
        <v>20798</v>
      </c>
      <c r="E2087" s="130" t="s">
        <v>26180</v>
      </c>
      <c r="F2087" s="130">
        <v>0</v>
      </c>
      <c r="G2087" s="129">
        <v>2014</v>
      </c>
      <c r="H2087" s="128">
        <v>1000</v>
      </c>
    </row>
    <row r="2088" spans="1:8" ht="24.75" customHeight="1">
      <c r="A2088" s="130" t="s">
        <v>26183</v>
      </c>
      <c r="B2088" s="130" t="s">
        <v>26190</v>
      </c>
      <c r="C2088" s="130" t="s">
        <v>5203</v>
      </c>
      <c r="D2088" s="130" t="s">
        <v>20826</v>
      </c>
      <c r="E2088" s="130" t="s">
        <v>26180</v>
      </c>
      <c r="F2088" s="130">
        <v>0</v>
      </c>
      <c r="G2088" s="129">
        <v>2014</v>
      </c>
      <c r="H2088" s="128">
        <v>500</v>
      </c>
    </row>
    <row r="2089" spans="1:8" ht="24.75" customHeight="1">
      <c r="A2089" s="130" t="s">
        <v>26183</v>
      </c>
      <c r="B2089" s="130" t="s">
        <v>4871</v>
      </c>
      <c r="C2089" s="130" t="s">
        <v>4872</v>
      </c>
      <c r="D2089" s="130" t="s">
        <v>20826</v>
      </c>
      <c r="E2089" s="130" t="s">
        <v>26180</v>
      </c>
      <c r="F2089" s="130">
        <v>0</v>
      </c>
      <c r="G2089" s="129">
        <v>2014</v>
      </c>
      <c r="H2089" s="128">
        <v>1000</v>
      </c>
    </row>
    <row r="2090" spans="1:8" ht="24.75" customHeight="1">
      <c r="A2090" s="130" t="s">
        <v>26183</v>
      </c>
      <c r="B2090" s="130" t="s">
        <v>26189</v>
      </c>
      <c r="C2090" s="130" t="s">
        <v>4988</v>
      </c>
      <c r="D2090" s="130" t="s">
        <v>20798</v>
      </c>
      <c r="E2090" s="130" t="s">
        <v>26180</v>
      </c>
      <c r="F2090" s="130">
        <v>0</v>
      </c>
      <c r="G2090" s="129">
        <v>2014</v>
      </c>
      <c r="H2090" s="128">
        <v>500</v>
      </c>
    </row>
    <row r="2091" spans="1:8" ht="24.75" customHeight="1">
      <c r="A2091" s="130" t="s">
        <v>26183</v>
      </c>
      <c r="B2091" s="130" t="s">
        <v>26188</v>
      </c>
      <c r="C2091" s="130" t="s">
        <v>24395</v>
      </c>
      <c r="D2091" s="130" t="s">
        <v>20826</v>
      </c>
      <c r="E2091" s="130" t="s">
        <v>26180</v>
      </c>
      <c r="F2091" s="130">
        <v>0</v>
      </c>
      <c r="G2091" s="129">
        <v>2014</v>
      </c>
      <c r="H2091" s="128">
        <v>3000</v>
      </c>
    </row>
    <row r="2092" spans="1:8" ht="24.75" customHeight="1">
      <c r="A2092" s="130" t="s">
        <v>26183</v>
      </c>
      <c r="B2092" s="130" t="s">
        <v>26187</v>
      </c>
      <c r="C2092" s="130" t="s">
        <v>26186</v>
      </c>
      <c r="D2092" s="130" t="s">
        <v>20798</v>
      </c>
      <c r="E2092" s="130" t="s">
        <v>26180</v>
      </c>
      <c r="F2092" s="130">
        <v>0</v>
      </c>
      <c r="G2092" s="129">
        <v>2014</v>
      </c>
      <c r="H2092" s="128">
        <v>1000</v>
      </c>
    </row>
    <row r="2093" spans="1:8" ht="24.75" customHeight="1">
      <c r="A2093" s="130" t="s">
        <v>26183</v>
      </c>
      <c r="B2093" s="130" t="s">
        <v>26185</v>
      </c>
      <c r="C2093" s="130" t="s">
        <v>26184</v>
      </c>
      <c r="D2093" s="130" t="s">
        <v>20798</v>
      </c>
      <c r="E2093" s="130" t="s">
        <v>26180</v>
      </c>
      <c r="F2093" s="130">
        <v>0</v>
      </c>
      <c r="G2093" s="129">
        <v>2014</v>
      </c>
      <c r="H2093" s="128">
        <v>1000</v>
      </c>
    </row>
    <row r="2094" spans="1:8" ht="24.75" customHeight="1">
      <c r="A2094" s="130" t="s">
        <v>26183</v>
      </c>
      <c r="B2094" s="130" t="s">
        <v>26182</v>
      </c>
      <c r="C2094" s="130" t="s">
        <v>26181</v>
      </c>
      <c r="D2094" s="130" t="s">
        <v>20826</v>
      </c>
      <c r="E2094" s="130" t="s">
        <v>26180</v>
      </c>
      <c r="F2094" s="130">
        <v>0</v>
      </c>
      <c r="G2094" s="129">
        <v>2014</v>
      </c>
      <c r="H2094" s="128">
        <v>500</v>
      </c>
    </row>
    <row r="2095" spans="1:8" ht="24.75" customHeight="1">
      <c r="A2095" s="130" t="s">
        <v>26116</v>
      </c>
      <c r="B2095" s="130" t="s">
        <v>26179</v>
      </c>
      <c r="C2095" s="130" t="s">
        <v>26178</v>
      </c>
      <c r="D2095" s="130" t="s">
        <v>20838</v>
      </c>
      <c r="E2095" s="130" t="s">
        <v>26114</v>
      </c>
      <c r="F2095" s="130" t="s">
        <v>26163</v>
      </c>
      <c r="G2095" s="129">
        <v>2014</v>
      </c>
      <c r="H2095" s="128">
        <v>70000</v>
      </c>
    </row>
    <row r="2096" spans="1:8" ht="24.75" customHeight="1">
      <c r="A2096" s="130" t="s">
        <v>26116</v>
      </c>
      <c r="B2096" s="130" t="s">
        <v>26177</v>
      </c>
      <c r="C2096" s="130" t="s">
        <v>26176</v>
      </c>
      <c r="D2096" s="130" t="s">
        <v>20838</v>
      </c>
      <c r="E2096" s="130" t="s">
        <v>26114</v>
      </c>
      <c r="F2096" s="130" t="s">
        <v>26175</v>
      </c>
      <c r="G2096" s="129">
        <v>2014</v>
      </c>
      <c r="H2096" s="128">
        <v>15000</v>
      </c>
    </row>
    <row r="2097" spans="1:8" ht="24.75" customHeight="1">
      <c r="A2097" s="130" t="s">
        <v>26116</v>
      </c>
      <c r="B2097" s="130" t="s">
        <v>26174</v>
      </c>
      <c r="C2097" s="130" t="s">
        <v>26173</v>
      </c>
      <c r="D2097" s="130" t="s">
        <v>20838</v>
      </c>
      <c r="E2097" s="130" t="s">
        <v>26114</v>
      </c>
      <c r="F2097" s="130" t="s">
        <v>26172</v>
      </c>
      <c r="G2097" s="129">
        <v>2014</v>
      </c>
      <c r="H2097" s="128">
        <v>15000</v>
      </c>
    </row>
    <row r="2098" spans="1:8" ht="24.75" customHeight="1">
      <c r="A2098" s="130" t="s">
        <v>26116</v>
      </c>
      <c r="B2098" s="130" t="s">
        <v>26171</v>
      </c>
      <c r="C2098" s="130" t="s">
        <v>26170</v>
      </c>
      <c r="D2098" s="130" t="s">
        <v>20838</v>
      </c>
      <c r="E2098" s="130" t="s">
        <v>26114</v>
      </c>
      <c r="F2098" s="130" t="s">
        <v>26169</v>
      </c>
      <c r="G2098" s="129">
        <v>2014</v>
      </c>
      <c r="H2098" s="128">
        <v>30000</v>
      </c>
    </row>
    <row r="2099" spans="1:8" ht="24.75" customHeight="1">
      <c r="A2099" s="130" t="s">
        <v>26116</v>
      </c>
      <c r="B2099" s="130" t="s">
        <v>26168</v>
      </c>
      <c r="C2099" s="130" t="s">
        <v>26167</v>
      </c>
      <c r="D2099" s="130" t="s">
        <v>20838</v>
      </c>
      <c r="E2099" s="130" t="s">
        <v>26114</v>
      </c>
      <c r="F2099" s="130" t="s">
        <v>26166</v>
      </c>
      <c r="G2099" s="129">
        <v>2014</v>
      </c>
      <c r="H2099" s="128">
        <v>15000</v>
      </c>
    </row>
    <row r="2100" spans="1:8" ht="24.75" customHeight="1">
      <c r="A2100" s="130" t="s">
        <v>26116</v>
      </c>
      <c r="B2100" s="130" t="s">
        <v>26165</v>
      </c>
      <c r="C2100" s="130" t="s">
        <v>26164</v>
      </c>
      <c r="D2100" s="130" t="s">
        <v>20838</v>
      </c>
      <c r="E2100" s="130" t="s">
        <v>26114</v>
      </c>
      <c r="F2100" s="130" t="s">
        <v>26163</v>
      </c>
      <c r="G2100" s="129">
        <v>2014</v>
      </c>
      <c r="H2100" s="128">
        <v>5000</v>
      </c>
    </row>
    <row r="2101" spans="1:8" ht="24.75" customHeight="1">
      <c r="A2101" s="130" t="s">
        <v>26116</v>
      </c>
      <c r="B2101" s="130" t="s">
        <v>26162</v>
      </c>
      <c r="C2101" s="130" t="s">
        <v>26161</v>
      </c>
      <c r="D2101" s="130" t="s">
        <v>20838</v>
      </c>
      <c r="E2101" s="130" t="s">
        <v>26145</v>
      </c>
      <c r="F2101" s="130" t="s">
        <v>26160</v>
      </c>
      <c r="G2101" s="129">
        <v>2014</v>
      </c>
      <c r="H2101" s="128">
        <v>80000</v>
      </c>
    </row>
    <row r="2102" spans="1:8" ht="24.75" customHeight="1">
      <c r="A2102" s="130" t="s">
        <v>26116</v>
      </c>
      <c r="B2102" s="130" t="s">
        <v>26159</v>
      </c>
      <c r="C2102" s="130" t="s">
        <v>26158</v>
      </c>
      <c r="D2102" s="130" t="s">
        <v>20838</v>
      </c>
      <c r="E2102" s="130" t="s">
        <v>26145</v>
      </c>
      <c r="F2102" s="130" t="s">
        <v>26157</v>
      </c>
      <c r="G2102" s="129">
        <v>2014</v>
      </c>
      <c r="H2102" s="128">
        <v>12000</v>
      </c>
    </row>
    <row r="2103" spans="1:8" ht="24.75" customHeight="1">
      <c r="A2103" s="130" t="s">
        <v>26116</v>
      </c>
      <c r="B2103" s="130" t="s">
        <v>26156</v>
      </c>
      <c r="C2103" s="130" t="s">
        <v>26155</v>
      </c>
      <c r="D2103" s="130" t="s">
        <v>20838</v>
      </c>
      <c r="E2103" s="130" t="s">
        <v>26145</v>
      </c>
      <c r="F2103" s="130" t="s">
        <v>26154</v>
      </c>
      <c r="G2103" s="129">
        <v>2014</v>
      </c>
      <c r="H2103" s="128">
        <v>12000</v>
      </c>
    </row>
    <row r="2104" spans="1:8" ht="24.75" customHeight="1">
      <c r="A2104" s="130" t="s">
        <v>26116</v>
      </c>
      <c r="B2104" s="130" t="s">
        <v>26153</v>
      </c>
      <c r="C2104" s="130" t="s">
        <v>26152</v>
      </c>
      <c r="D2104" s="130" t="s">
        <v>20838</v>
      </c>
      <c r="E2104" s="130" t="s">
        <v>26145</v>
      </c>
      <c r="F2104" s="130" t="s">
        <v>26151</v>
      </c>
      <c r="G2104" s="129">
        <v>2014</v>
      </c>
      <c r="H2104" s="128">
        <v>12257.15</v>
      </c>
    </row>
    <row r="2105" spans="1:8" ht="24.75" customHeight="1">
      <c r="A2105" s="130" t="s">
        <v>26116</v>
      </c>
      <c r="B2105" s="130" t="s">
        <v>26150</v>
      </c>
      <c r="C2105" s="130" t="s">
        <v>26149</v>
      </c>
      <c r="D2105" s="130" t="s">
        <v>20838</v>
      </c>
      <c r="E2105" s="130" t="s">
        <v>26145</v>
      </c>
      <c r="F2105" s="130" t="s">
        <v>26148</v>
      </c>
      <c r="G2105" s="129">
        <v>2014</v>
      </c>
      <c r="H2105" s="128">
        <v>10000</v>
      </c>
    </row>
    <row r="2106" spans="1:8" ht="24.75" customHeight="1">
      <c r="A2106" s="130" t="s">
        <v>26116</v>
      </c>
      <c r="B2106" s="130" t="s">
        <v>26147</v>
      </c>
      <c r="C2106" s="130" t="s">
        <v>26146</v>
      </c>
      <c r="D2106" s="130" t="s">
        <v>20838</v>
      </c>
      <c r="E2106" s="130" t="s">
        <v>26145</v>
      </c>
      <c r="F2106" s="130" t="s">
        <v>26144</v>
      </c>
      <c r="G2106" s="129">
        <v>2014</v>
      </c>
      <c r="H2106" s="128">
        <v>6000</v>
      </c>
    </row>
    <row r="2107" spans="1:8" ht="24.75" customHeight="1">
      <c r="A2107" s="130" t="s">
        <v>26116</v>
      </c>
      <c r="B2107" s="130" t="s">
        <v>26143</v>
      </c>
      <c r="C2107" s="130" t="s">
        <v>26142</v>
      </c>
      <c r="D2107" s="130" t="s">
        <v>20838</v>
      </c>
      <c r="E2107" s="130" t="s">
        <v>26141</v>
      </c>
      <c r="F2107" s="130" t="s">
        <v>26140</v>
      </c>
      <c r="G2107" s="129">
        <v>2014</v>
      </c>
      <c r="H2107" s="128">
        <v>17687.5</v>
      </c>
    </row>
    <row r="2108" spans="1:8" ht="24.75" customHeight="1">
      <c r="A2108" s="130" t="s">
        <v>26116</v>
      </c>
      <c r="B2108" s="130" t="s">
        <v>26139</v>
      </c>
      <c r="C2108" s="130" t="s">
        <v>26138</v>
      </c>
      <c r="D2108" s="130" t="s">
        <v>20838</v>
      </c>
      <c r="E2108" s="130" t="s">
        <v>26134</v>
      </c>
      <c r="F2108" s="130" t="s">
        <v>26137</v>
      </c>
      <c r="G2108" s="129">
        <v>2014</v>
      </c>
      <c r="H2108" s="128">
        <v>4000</v>
      </c>
    </row>
    <row r="2109" spans="1:8" ht="24.75" customHeight="1">
      <c r="A2109" s="130" t="s">
        <v>26116</v>
      </c>
      <c r="B2109" s="130" t="s">
        <v>26136</v>
      </c>
      <c r="C2109" s="130" t="s">
        <v>26135</v>
      </c>
      <c r="D2109" s="130" t="s">
        <v>20838</v>
      </c>
      <c r="E2109" s="130" t="s">
        <v>26134</v>
      </c>
      <c r="F2109" s="130" t="s">
        <v>26133</v>
      </c>
      <c r="G2109" s="129">
        <v>2014</v>
      </c>
      <c r="H2109" s="128">
        <v>4000</v>
      </c>
    </row>
    <row r="2110" spans="1:8" ht="24.75" customHeight="1">
      <c r="A2110" s="130" t="s">
        <v>26116</v>
      </c>
      <c r="B2110" s="130" t="s">
        <v>26132</v>
      </c>
      <c r="C2110" s="130" t="s">
        <v>26131</v>
      </c>
      <c r="D2110" s="130" t="s">
        <v>20838</v>
      </c>
      <c r="E2110" s="130" t="s">
        <v>26130</v>
      </c>
      <c r="F2110" s="130" t="s">
        <v>26129</v>
      </c>
      <c r="G2110" s="129">
        <v>2014</v>
      </c>
      <c r="H2110" s="128">
        <v>2000</v>
      </c>
    </row>
    <row r="2111" spans="1:8" ht="24.75" customHeight="1">
      <c r="A2111" s="130" t="s">
        <v>26116</v>
      </c>
      <c r="B2111" s="130" t="s">
        <v>26128</v>
      </c>
      <c r="C2111" s="130" t="s">
        <v>26127</v>
      </c>
      <c r="D2111" s="130" t="s">
        <v>20838</v>
      </c>
      <c r="E2111" s="130" t="s">
        <v>26126</v>
      </c>
      <c r="F2111" s="130" t="s">
        <v>26125</v>
      </c>
      <c r="G2111" s="129">
        <v>2014</v>
      </c>
      <c r="H2111" s="128">
        <v>4000</v>
      </c>
    </row>
    <row r="2112" spans="1:8" ht="24.75" customHeight="1">
      <c r="A2112" s="130" t="s">
        <v>26116</v>
      </c>
      <c r="B2112" s="130" t="s">
        <v>26124</v>
      </c>
      <c r="C2112" s="130">
        <v>39268289247</v>
      </c>
      <c r="D2112" s="130" t="s">
        <v>20838</v>
      </c>
      <c r="E2112" s="130" t="s">
        <v>26123</v>
      </c>
      <c r="F2112" s="130" t="s">
        <v>26122</v>
      </c>
      <c r="G2112" s="129">
        <v>2014</v>
      </c>
      <c r="H2112" s="128">
        <v>5500</v>
      </c>
    </row>
    <row r="2113" spans="1:8" ht="24.75" customHeight="1">
      <c r="A2113" s="130" t="s">
        <v>26116</v>
      </c>
      <c r="B2113" s="130" t="s">
        <v>26121</v>
      </c>
      <c r="C2113" s="130">
        <v>38613088002</v>
      </c>
      <c r="D2113" s="130" t="s">
        <v>20838</v>
      </c>
      <c r="E2113" s="130" t="s">
        <v>26120</v>
      </c>
      <c r="F2113" s="130" t="s">
        <v>26119</v>
      </c>
      <c r="G2113" s="129">
        <v>2014</v>
      </c>
      <c r="H2113" s="128">
        <v>4000</v>
      </c>
    </row>
    <row r="2114" spans="1:8" ht="24.75" customHeight="1">
      <c r="A2114" s="130" t="s">
        <v>26116</v>
      </c>
      <c r="B2114" s="130" t="s">
        <v>26118</v>
      </c>
      <c r="C2114" s="130">
        <v>63850483694</v>
      </c>
      <c r="D2114" s="130" t="s">
        <v>20838</v>
      </c>
      <c r="E2114" s="130" t="s">
        <v>13458</v>
      </c>
      <c r="F2114" s="130" t="s">
        <v>26117</v>
      </c>
      <c r="G2114" s="129">
        <v>2014</v>
      </c>
      <c r="H2114" s="128">
        <v>1000</v>
      </c>
    </row>
    <row r="2115" spans="1:8" ht="24.75" customHeight="1">
      <c r="A2115" s="130" t="s">
        <v>26116</v>
      </c>
      <c r="B2115" s="130" t="s">
        <v>26115</v>
      </c>
      <c r="C2115" s="130">
        <v>57826944899</v>
      </c>
      <c r="D2115" s="130" t="s">
        <v>20838</v>
      </c>
      <c r="E2115" s="130" t="s">
        <v>26114</v>
      </c>
      <c r="F2115" s="130" t="s">
        <v>26113</v>
      </c>
      <c r="G2115" s="129">
        <v>2014</v>
      </c>
      <c r="H2115" s="128">
        <v>5000</v>
      </c>
    </row>
    <row r="2116" spans="1:8" ht="24.75" customHeight="1">
      <c r="A2116" s="130" t="s">
        <v>26064</v>
      </c>
      <c r="B2116" s="130" t="s">
        <v>26112</v>
      </c>
      <c r="C2116" s="130"/>
      <c r="D2116" s="130" t="s">
        <v>21071</v>
      </c>
      <c r="E2116" s="130" t="s">
        <v>26111</v>
      </c>
      <c r="F2116" s="130" t="s">
        <v>26110</v>
      </c>
      <c r="G2116" s="129">
        <v>2014</v>
      </c>
      <c r="H2116" s="128">
        <v>2000.0160000000001</v>
      </c>
    </row>
    <row r="2117" spans="1:8" ht="24.75" customHeight="1">
      <c r="A2117" s="130" t="s">
        <v>26064</v>
      </c>
      <c r="B2117" s="130" t="s">
        <v>26109</v>
      </c>
      <c r="C2117" s="130"/>
      <c r="D2117" s="130" t="s">
        <v>21071</v>
      </c>
      <c r="E2117" s="130" t="s">
        <v>26108</v>
      </c>
      <c r="F2117" s="130" t="s">
        <v>26107</v>
      </c>
      <c r="G2117" s="129">
        <v>2014</v>
      </c>
      <c r="H2117" s="128">
        <v>12999.8</v>
      </c>
    </row>
    <row r="2118" spans="1:8" ht="24.75" customHeight="1">
      <c r="A2118" s="130" t="s">
        <v>26064</v>
      </c>
      <c r="B2118" s="130" t="s">
        <v>26106</v>
      </c>
      <c r="C2118" s="130"/>
      <c r="D2118" s="130" t="s">
        <v>21071</v>
      </c>
      <c r="E2118" s="130" t="s">
        <v>1390</v>
      </c>
      <c r="F2118" s="130" t="s">
        <v>26105</v>
      </c>
      <c r="G2118" s="129">
        <v>2014</v>
      </c>
      <c r="H2118" s="128">
        <v>10000.003999999999</v>
      </c>
    </row>
    <row r="2119" spans="1:8" ht="24.75" customHeight="1">
      <c r="A2119" s="130" t="s">
        <v>26064</v>
      </c>
      <c r="B2119" s="130" t="s">
        <v>26104</v>
      </c>
      <c r="C2119" s="130"/>
      <c r="D2119" s="130" t="s">
        <v>21071</v>
      </c>
      <c r="E2119" s="130" t="s">
        <v>1390</v>
      </c>
      <c r="F2119" s="130" t="s">
        <v>26103</v>
      </c>
      <c r="G2119" s="129">
        <v>2014</v>
      </c>
      <c r="H2119" s="128">
        <v>6999.98</v>
      </c>
    </row>
    <row r="2120" spans="1:8" ht="24.75" customHeight="1">
      <c r="A2120" s="130" t="s">
        <v>26064</v>
      </c>
      <c r="B2120" s="130" t="s">
        <v>26102</v>
      </c>
      <c r="C2120" s="130" t="s">
        <v>26101</v>
      </c>
      <c r="D2120" s="130" t="s">
        <v>21071</v>
      </c>
      <c r="E2120" s="130" t="s">
        <v>26089</v>
      </c>
      <c r="F2120" s="130" t="s">
        <v>26100</v>
      </c>
      <c r="G2120" s="129">
        <v>2014</v>
      </c>
      <c r="H2120" s="128">
        <v>8999.9959999999992</v>
      </c>
    </row>
    <row r="2121" spans="1:8" ht="24.75" customHeight="1">
      <c r="A2121" s="130" t="s">
        <v>26064</v>
      </c>
      <c r="B2121" s="130" t="s">
        <v>26099</v>
      </c>
      <c r="C2121" s="130" t="s">
        <v>26098</v>
      </c>
      <c r="D2121" s="130" t="s">
        <v>21071</v>
      </c>
      <c r="E2121" s="130" t="s">
        <v>26089</v>
      </c>
      <c r="F2121" s="130" t="s">
        <v>26097</v>
      </c>
      <c r="G2121" s="129">
        <v>2014</v>
      </c>
      <c r="H2121" s="128">
        <v>5000.04</v>
      </c>
    </row>
    <row r="2122" spans="1:8" ht="24.75" customHeight="1">
      <c r="A2122" s="130" t="s">
        <v>26064</v>
      </c>
      <c r="B2122" s="130" t="s">
        <v>26096</v>
      </c>
      <c r="C2122" s="130" t="s">
        <v>26095</v>
      </c>
      <c r="D2122" s="130" t="s">
        <v>21071</v>
      </c>
      <c r="E2122" s="130" t="s">
        <v>26089</v>
      </c>
      <c r="F2122" s="130" t="s">
        <v>26094</v>
      </c>
      <c r="G2122" s="129">
        <v>2014</v>
      </c>
      <c r="H2122" s="128">
        <v>8999.9959999999992</v>
      </c>
    </row>
    <row r="2123" spans="1:8" ht="24.75" customHeight="1">
      <c r="A2123" s="130" t="s">
        <v>26064</v>
      </c>
      <c r="B2123" s="130" t="s">
        <v>26093</v>
      </c>
      <c r="C2123" s="130"/>
      <c r="D2123" s="130" t="s">
        <v>21071</v>
      </c>
      <c r="E2123" s="130" t="s">
        <v>26089</v>
      </c>
      <c r="F2123" s="130" t="s">
        <v>26092</v>
      </c>
      <c r="G2123" s="129">
        <v>2014</v>
      </c>
      <c r="H2123" s="128">
        <v>7999.9880000000003</v>
      </c>
    </row>
    <row r="2124" spans="1:8" ht="24.75" customHeight="1">
      <c r="A2124" s="130" t="s">
        <v>26064</v>
      </c>
      <c r="B2124" s="130" t="s">
        <v>26091</v>
      </c>
      <c r="C2124" s="130" t="s">
        <v>26090</v>
      </c>
      <c r="D2124" s="130" t="s">
        <v>21071</v>
      </c>
      <c r="E2124" s="130" t="s">
        <v>26089</v>
      </c>
      <c r="F2124" s="130" t="s">
        <v>26088</v>
      </c>
      <c r="G2124" s="129">
        <v>2014</v>
      </c>
      <c r="H2124" s="128">
        <v>15000.044</v>
      </c>
    </row>
    <row r="2125" spans="1:8" ht="24.75" customHeight="1">
      <c r="A2125" s="130" t="s">
        <v>26064</v>
      </c>
      <c r="B2125" s="130" t="s">
        <v>26087</v>
      </c>
      <c r="C2125" s="130" t="s">
        <v>26086</v>
      </c>
      <c r="D2125" s="130" t="s">
        <v>21071</v>
      </c>
      <c r="E2125" s="130" t="s">
        <v>1585</v>
      </c>
      <c r="F2125" s="130" t="s">
        <v>26085</v>
      </c>
      <c r="G2125" s="129">
        <v>2014</v>
      </c>
      <c r="H2125" s="128">
        <v>22000.023999999998</v>
      </c>
    </row>
    <row r="2126" spans="1:8" ht="24.75" customHeight="1">
      <c r="A2126" s="130" t="s">
        <v>26064</v>
      </c>
      <c r="B2126" s="130" t="s">
        <v>26084</v>
      </c>
      <c r="C2126" s="130" t="s">
        <v>26083</v>
      </c>
      <c r="D2126" s="130" t="s">
        <v>21071</v>
      </c>
      <c r="E2126" s="130" t="s">
        <v>1585</v>
      </c>
      <c r="F2126" s="130" t="s">
        <v>26082</v>
      </c>
      <c r="G2126" s="129">
        <v>2014</v>
      </c>
      <c r="H2126" s="128">
        <v>4000.1231999999995</v>
      </c>
    </row>
    <row r="2127" spans="1:8" ht="24.75" customHeight="1">
      <c r="A2127" s="130" t="s">
        <v>26064</v>
      </c>
      <c r="B2127" s="130" t="s">
        <v>26081</v>
      </c>
      <c r="C2127" s="130" t="s">
        <v>26080</v>
      </c>
      <c r="D2127" s="130" t="s">
        <v>21071</v>
      </c>
      <c r="E2127" s="130" t="s">
        <v>26079</v>
      </c>
      <c r="F2127" s="130" t="s">
        <v>26078</v>
      </c>
      <c r="G2127" s="129">
        <v>2014</v>
      </c>
      <c r="H2127" s="128">
        <v>3000.0239999999999</v>
      </c>
    </row>
    <row r="2128" spans="1:8" ht="24.75" customHeight="1">
      <c r="A2128" s="130" t="s">
        <v>26064</v>
      </c>
      <c r="B2128" s="130" t="s">
        <v>26077</v>
      </c>
      <c r="C2128" s="130" t="s">
        <v>26076</v>
      </c>
      <c r="D2128" s="130" t="s">
        <v>21071</v>
      </c>
      <c r="E2128" s="130" t="s">
        <v>21858</v>
      </c>
      <c r="F2128" s="130" t="s">
        <v>26075</v>
      </c>
      <c r="G2128" s="129">
        <v>2014</v>
      </c>
      <c r="H2128" s="128">
        <v>8999.9959999999992</v>
      </c>
    </row>
    <row r="2129" spans="1:8" ht="24.75" customHeight="1">
      <c r="A2129" s="130" t="s">
        <v>26064</v>
      </c>
      <c r="B2129" s="130" t="s">
        <v>26074</v>
      </c>
      <c r="C2129" s="130" t="s">
        <v>26073</v>
      </c>
      <c r="D2129" s="130" t="s">
        <v>21071</v>
      </c>
      <c r="E2129" s="130" t="s">
        <v>26072</v>
      </c>
      <c r="F2129" s="130" t="s">
        <v>26071</v>
      </c>
      <c r="G2129" s="129">
        <v>2014</v>
      </c>
      <c r="H2129" s="128">
        <v>3000.0239999999999</v>
      </c>
    </row>
    <row r="2130" spans="1:8" ht="24.75" customHeight="1">
      <c r="A2130" s="130" t="s">
        <v>26064</v>
      </c>
      <c r="B2130" s="130" t="s">
        <v>26070</v>
      </c>
      <c r="C2130" s="130" t="s">
        <v>26069</v>
      </c>
      <c r="D2130" s="130" t="s">
        <v>21071</v>
      </c>
      <c r="E2130" s="130" t="s">
        <v>1585</v>
      </c>
      <c r="F2130" s="130" t="s">
        <v>26068</v>
      </c>
      <c r="G2130" s="129">
        <v>2014</v>
      </c>
      <c r="H2130" s="128">
        <v>3000.0239999999999</v>
      </c>
    </row>
    <row r="2131" spans="1:8" ht="24.75" customHeight="1">
      <c r="A2131" s="130" t="s">
        <v>26064</v>
      </c>
      <c r="B2131" s="130" t="s">
        <v>26067</v>
      </c>
      <c r="C2131" s="130" t="s">
        <v>26066</v>
      </c>
      <c r="D2131" s="130" t="s">
        <v>21071</v>
      </c>
      <c r="E2131" s="130" t="s">
        <v>1585</v>
      </c>
      <c r="F2131" s="130" t="s">
        <v>26065</v>
      </c>
      <c r="G2131" s="129">
        <v>2014</v>
      </c>
      <c r="H2131" s="128">
        <v>270000.03200000001</v>
      </c>
    </row>
    <row r="2132" spans="1:8" ht="24.75" customHeight="1">
      <c r="A2132" s="130" t="s">
        <v>26064</v>
      </c>
      <c r="B2132" s="130" t="s">
        <v>26063</v>
      </c>
      <c r="C2132" s="130" t="s">
        <v>26062</v>
      </c>
      <c r="D2132" s="130" t="s">
        <v>21071</v>
      </c>
      <c r="E2132" s="130" t="s">
        <v>1585</v>
      </c>
      <c r="F2132" s="130" t="s">
        <v>26061</v>
      </c>
      <c r="G2132" s="129">
        <v>2014</v>
      </c>
      <c r="H2132" s="128">
        <v>660000.03599999996</v>
      </c>
    </row>
    <row r="2133" spans="1:8" ht="24.75" customHeight="1">
      <c r="A2133" s="130" t="s">
        <v>26003</v>
      </c>
      <c r="B2133" s="130" t="s">
        <v>26060</v>
      </c>
      <c r="C2133" s="130" t="s">
        <v>26059</v>
      </c>
      <c r="D2133" s="130" t="s">
        <v>21071</v>
      </c>
      <c r="E2133" s="130" t="s">
        <v>26001</v>
      </c>
      <c r="F2133" s="130" t="s">
        <v>26058</v>
      </c>
      <c r="G2133" s="129">
        <v>2014</v>
      </c>
      <c r="H2133" s="128">
        <v>7000</v>
      </c>
    </row>
    <row r="2134" spans="1:8" ht="24.75" customHeight="1">
      <c r="A2134" s="130" t="s">
        <v>26003</v>
      </c>
      <c r="B2134" s="130" t="s">
        <v>26057</v>
      </c>
      <c r="C2134" s="130" t="s">
        <v>26056</v>
      </c>
      <c r="D2134" s="130" t="s">
        <v>21071</v>
      </c>
      <c r="E2134" s="130" t="s">
        <v>26001</v>
      </c>
      <c r="F2134" s="130" t="s">
        <v>26055</v>
      </c>
      <c r="G2134" s="129">
        <v>2014</v>
      </c>
      <c r="H2134" s="128">
        <v>9000</v>
      </c>
    </row>
    <row r="2135" spans="1:8" ht="24.75" customHeight="1">
      <c r="A2135" s="130" t="s">
        <v>26003</v>
      </c>
      <c r="B2135" s="130" t="s">
        <v>26054</v>
      </c>
      <c r="C2135" s="130" t="s">
        <v>26053</v>
      </c>
      <c r="D2135" s="130" t="s">
        <v>21071</v>
      </c>
      <c r="E2135" s="130" t="s">
        <v>26001</v>
      </c>
      <c r="F2135" s="130" t="s">
        <v>26052</v>
      </c>
      <c r="G2135" s="129">
        <v>2014</v>
      </c>
      <c r="H2135" s="128">
        <v>4000</v>
      </c>
    </row>
    <row r="2136" spans="1:8" ht="24.75" customHeight="1">
      <c r="A2136" s="130" t="s">
        <v>26003</v>
      </c>
      <c r="B2136" s="130" t="s">
        <v>23519</v>
      </c>
      <c r="C2136" s="130" t="s">
        <v>26051</v>
      </c>
      <c r="D2136" s="130" t="s">
        <v>21071</v>
      </c>
      <c r="E2136" s="130" t="s">
        <v>26001</v>
      </c>
      <c r="F2136" s="130" t="s">
        <v>26050</v>
      </c>
      <c r="G2136" s="129">
        <v>2014</v>
      </c>
      <c r="H2136" s="128">
        <v>36500</v>
      </c>
    </row>
    <row r="2137" spans="1:8" ht="24.75" customHeight="1">
      <c r="A2137" s="130" t="s">
        <v>26003</v>
      </c>
      <c r="B2137" s="130" t="s">
        <v>26049</v>
      </c>
      <c r="C2137" s="130" t="s">
        <v>26048</v>
      </c>
      <c r="D2137" s="130" t="s">
        <v>21071</v>
      </c>
      <c r="E2137" s="130" t="s">
        <v>26001</v>
      </c>
      <c r="F2137" s="130" t="s">
        <v>26047</v>
      </c>
      <c r="G2137" s="129">
        <v>2014</v>
      </c>
      <c r="H2137" s="128">
        <v>10000</v>
      </c>
    </row>
    <row r="2138" spans="1:8" ht="24.75" customHeight="1">
      <c r="A2138" s="130" t="s">
        <v>26003</v>
      </c>
      <c r="B2138" s="130" t="s">
        <v>26046</v>
      </c>
      <c r="C2138" s="130" t="s">
        <v>26045</v>
      </c>
      <c r="D2138" s="130" t="s">
        <v>21071</v>
      </c>
      <c r="E2138" s="130" t="s">
        <v>26001</v>
      </c>
      <c r="F2138" s="130" t="s">
        <v>26044</v>
      </c>
      <c r="G2138" s="129">
        <v>2014</v>
      </c>
      <c r="H2138" s="128">
        <v>5000</v>
      </c>
    </row>
    <row r="2139" spans="1:8" ht="24.75" customHeight="1">
      <c r="A2139" s="130" t="s">
        <v>26003</v>
      </c>
      <c r="B2139" s="130" t="s">
        <v>26043</v>
      </c>
      <c r="C2139" s="130"/>
      <c r="D2139" s="130" t="s">
        <v>21071</v>
      </c>
      <c r="E2139" s="130" t="s">
        <v>26001</v>
      </c>
      <c r="F2139" s="130" t="s">
        <v>26042</v>
      </c>
      <c r="G2139" s="129">
        <v>2014</v>
      </c>
      <c r="H2139" s="128">
        <v>1000</v>
      </c>
    </row>
    <row r="2140" spans="1:8" ht="24.75" customHeight="1">
      <c r="A2140" s="130" t="s">
        <v>26003</v>
      </c>
      <c r="B2140" s="130" t="s">
        <v>26041</v>
      </c>
      <c r="C2140" s="130" t="s">
        <v>230</v>
      </c>
      <c r="D2140" s="130" t="s">
        <v>21071</v>
      </c>
      <c r="E2140" s="130" t="s">
        <v>26001</v>
      </c>
      <c r="F2140" s="130" t="s">
        <v>26040</v>
      </c>
      <c r="G2140" s="129">
        <v>2014</v>
      </c>
      <c r="H2140" s="128">
        <v>21000</v>
      </c>
    </row>
    <row r="2141" spans="1:8" ht="24.75" customHeight="1">
      <c r="A2141" s="130" t="s">
        <v>26003</v>
      </c>
      <c r="B2141" s="130" t="s">
        <v>26039</v>
      </c>
      <c r="C2141" s="130" t="s">
        <v>26038</v>
      </c>
      <c r="D2141" s="130" t="s">
        <v>21071</v>
      </c>
      <c r="E2141" s="130" t="s">
        <v>26001</v>
      </c>
      <c r="F2141" s="130" t="s">
        <v>26037</v>
      </c>
      <c r="G2141" s="129">
        <v>2014</v>
      </c>
      <c r="H2141" s="128">
        <v>4000</v>
      </c>
    </row>
    <row r="2142" spans="1:8" ht="24.75" customHeight="1">
      <c r="A2142" s="130" t="s">
        <v>26003</v>
      </c>
      <c r="B2142" s="130" t="s">
        <v>26036</v>
      </c>
      <c r="C2142" s="130"/>
      <c r="D2142" s="130" t="s">
        <v>21071</v>
      </c>
      <c r="E2142" s="130" t="s">
        <v>26001</v>
      </c>
      <c r="F2142" s="130" t="s">
        <v>26035</v>
      </c>
      <c r="G2142" s="129">
        <v>2014</v>
      </c>
      <c r="H2142" s="128">
        <v>5500</v>
      </c>
    </row>
    <row r="2143" spans="1:8" ht="24.75" customHeight="1">
      <c r="A2143" s="130" t="s">
        <v>26003</v>
      </c>
      <c r="B2143" s="130" t="s">
        <v>26034</v>
      </c>
      <c r="C2143" s="130" t="s">
        <v>26033</v>
      </c>
      <c r="D2143" s="130" t="s">
        <v>21071</v>
      </c>
      <c r="E2143" s="130" t="s">
        <v>26001</v>
      </c>
      <c r="F2143" s="130" t="s">
        <v>26032</v>
      </c>
      <c r="G2143" s="129">
        <v>2014</v>
      </c>
      <c r="H2143" s="128">
        <v>5000</v>
      </c>
    </row>
    <row r="2144" spans="1:8" ht="24.75" customHeight="1">
      <c r="A2144" s="130" t="s">
        <v>26003</v>
      </c>
      <c r="B2144" s="130" t="s">
        <v>26031</v>
      </c>
      <c r="C2144" s="130" t="s">
        <v>26030</v>
      </c>
      <c r="D2144" s="130" t="s">
        <v>21071</v>
      </c>
      <c r="E2144" s="130" t="s">
        <v>26001</v>
      </c>
      <c r="F2144" s="130" t="s">
        <v>26029</v>
      </c>
      <c r="G2144" s="129">
        <v>2014</v>
      </c>
      <c r="H2144" s="128">
        <v>12600</v>
      </c>
    </row>
    <row r="2145" spans="1:8" ht="24.75" customHeight="1">
      <c r="A2145" s="130" t="s">
        <v>26003</v>
      </c>
      <c r="B2145" s="130" t="s">
        <v>26028</v>
      </c>
      <c r="C2145" s="130" t="s">
        <v>26027</v>
      </c>
      <c r="D2145" s="130" t="s">
        <v>21071</v>
      </c>
      <c r="E2145" s="130" t="s">
        <v>26001</v>
      </c>
      <c r="F2145" s="130" t="s">
        <v>26026</v>
      </c>
      <c r="G2145" s="129">
        <v>2014</v>
      </c>
      <c r="H2145" s="128">
        <v>10000</v>
      </c>
    </row>
    <row r="2146" spans="1:8" ht="24.75" customHeight="1">
      <c r="A2146" s="130" t="s">
        <v>26003</v>
      </c>
      <c r="B2146" s="130" t="s">
        <v>26025</v>
      </c>
      <c r="C2146" s="130"/>
      <c r="D2146" s="130" t="s">
        <v>21071</v>
      </c>
      <c r="E2146" s="130" t="s">
        <v>26001</v>
      </c>
      <c r="F2146" s="130" t="s">
        <v>26024</v>
      </c>
      <c r="G2146" s="129">
        <v>2014</v>
      </c>
      <c r="H2146" s="128">
        <v>60000</v>
      </c>
    </row>
    <row r="2147" spans="1:8" ht="24.75" customHeight="1">
      <c r="A2147" s="130" t="s">
        <v>26003</v>
      </c>
      <c r="B2147" s="130" t="s">
        <v>26023</v>
      </c>
      <c r="C2147" s="130">
        <v>92090630225</v>
      </c>
      <c r="D2147" s="130" t="s">
        <v>21071</v>
      </c>
      <c r="E2147" s="130" t="s">
        <v>24025</v>
      </c>
      <c r="F2147" s="130" t="s">
        <v>26022</v>
      </c>
      <c r="G2147" s="129">
        <v>2014</v>
      </c>
      <c r="H2147" s="128">
        <v>80743.75</v>
      </c>
    </row>
    <row r="2148" spans="1:8" ht="24.75" customHeight="1">
      <c r="A2148" s="130" t="s">
        <v>26003</v>
      </c>
      <c r="B2148" s="130" t="s">
        <v>26021</v>
      </c>
      <c r="C2148" s="130">
        <v>27259262685</v>
      </c>
      <c r="D2148" s="130" t="s">
        <v>21071</v>
      </c>
      <c r="E2148" s="130" t="s">
        <v>24025</v>
      </c>
      <c r="F2148" s="130" t="s">
        <v>26020</v>
      </c>
      <c r="G2148" s="129">
        <v>2014</v>
      </c>
      <c r="H2148" s="128">
        <v>49300</v>
      </c>
    </row>
    <row r="2149" spans="1:8" ht="24.75" customHeight="1">
      <c r="A2149" s="130" t="s">
        <v>26003</v>
      </c>
      <c r="B2149" s="130" t="s">
        <v>26019</v>
      </c>
      <c r="C2149" s="130">
        <v>27571406219</v>
      </c>
      <c r="D2149" s="130" t="s">
        <v>21071</v>
      </c>
      <c r="E2149" s="130" t="s">
        <v>24025</v>
      </c>
      <c r="F2149" s="130" t="s">
        <v>26018</v>
      </c>
      <c r="G2149" s="129">
        <v>2014</v>
      </c>
      <c r="H2149" s="128">
        <v>29000</v>
      </c>
    </row>
    <row r="2150" spans="1:8" ht="24.75" customHeight="1">
      <c r="A2150" s="130" t="s">
        <v>26003</v>
      </c>
      <c r="B2150" s="130" t="s">
        <v>26017</v>
      </c>
      <c r="C2150" s="130">
        <v>67242806275</v>
      </c>
      <c r="D2150" s="130" t="s">
        <v>21071</v>
      </c>
      <c r="E2150" s="130" t="s">
        <v>24025</v>
      </c>
      <c r="F2150" s="130" t="s">
        <v>26016</v>
      </c>
      <c r="G2150" s="129">
        <v>2014</v>
      </c>
      <c r="H2150" s="128">
        <v>20000</v>
      </c>
    </row>
    <row r="2151" spans="1:8" ht="24.75" customHeight="1">
      <c r="A2151" s="130" t="s">
        <v>26003</v>
      </c>
      <c r="B2151" s="130" t="s">
        <v>26015</v>
      </c>
      <c r="C2151" s="130">
        <v>86854888321</v>
      </c>
      <c r="D2151" s="130" t="s">
        <v>21071</v>
      </c>
      <c r="E2151" s="130" t="s">
        <v>26001</v>
      </c>
      <c r="F2151" s="130" t="s">
        <v>26014</v>
      </c>
      <c r="G2151" s="129">
        <v>2014</v>
      </c>
      <c r="H2151" s="128">
        <v>1500</v>
      </c>
    </row>
    <row r="2152" spans="1:8" ht="24.75" customHeight="1">
      <c r="A2152" s="130" t="s">
        <v>26003</v>
      </c>
      <c r="B2152" s="130" t="s">
        <v>26013</v>
      </c>
      <c r="C2152" s="130">
        <v>71259090897</v>
      </c>
      <c r="D2152" s="130" t="s">
        <v>21071</v>
      </c>
      <c r="E2152" s="130" t="s">
        <v>26001</v>
      </c>
      <c r="F2152" s="130" t="s">
        <v>26012</v>
      </c>
      <c r="G2152" s="129">
        <v>2014</v>
      </c>
      <c r="H2152" s="128">
        <v>4000</v>
      </c>
    </row>
    <row r="2153" spans="1:8" ht="24.75" customHeight="1">
      <c r="A2153" s="130" t="s">
        <v>26003</v>
      </c>
      <c r="B2153" s="130" t="s">
        <v>26011</v>
      </c>
      <c r="C2153" s="130">
        <v>27259262685</v>
      </c>
      <c r="D2153" s="130" t="s">
        <v>21071</v>
      </c>
      <c r="E2153" s="130" t="s">
        <v>24025</v>
      </c>
      <c r="F2153" s="130" t="s">
        <v>26010</v>
      </c>
      <c r="G2153" s="129">
        <v>2014</v>
      </c>
      <c r="H2153" s="128">
        <v>18500</v>
      </c>
    </row>
    <row r="2154" spans="1:8" ht="24.75" customHeight="1">
      <c r="A2154" s="130" t="s">
        <v>26003</v>
      </c>
      <c r="B2154" s="130" t="s">
        <v>26009</v>
      </c>
      <c r="C2154" s="130">
        <v>61448440085</v>
      </c>
      <c r="D2154" s="130" t="s">
        <v>21071</v>
      </c>
      <c r="E2154" s="130" t="s">
        <v>24025</v>
      </c>
      <c r="F2154" s="130" t="s">
        <v>26008</v>
      </c>
      <c r="G2154" s="129">
        <v>2014</v>
      </c>
      <c r="H2154" s="128">
        <v>14000</v>
      </c>
    </row>
    <row r="2155" spans="1:8" ht="24.75" customHeight="1">
      <c r="A2155" s="130" t="s">
        <v>26003</v>
      </c>
      <c r="B2155" s="130" t="s">
        <v>26007</v>
      </c>
      <c r="C2155" s="130">
        <v>6205629112</v>
      </c>
      <c r="D2155" s="130" t="s">
        <v>21071</v>
      </c>
      <c r="E2155" s="130" t="s">
        <v>24025</v>
      </c>
      <c r="F2155" s="130" t="s">
        <v>26006</v>
      </c>
      <c r="G2155" s="129">
        <v>2014</v>
      </c>
      <c r="H2155" s="128">
        <v>26600</v>
      </c>
    </row>
    <row r="2156" spans="1:8" ht="24.75" customHeight="1">
      <c r="A2156" s="130" t="s">
        <v>26003</v>
      </c>
      <c r="B2156" s="130" t="s">
        <v>26005</v>
      </c>
      <c r="C2156" s="130">
        <v>37432728327</v>
      </c>
      <c r="D2156" s="130" t="s">
        <v>21071</v>
      </c>
      <c r="E2156" s="130" t="s">
        <v>24025</v>
      </c>
      <c r="F2156" s="130" t="s">
        <v>26004</v>
      </c>
      <c r="G2156" s="129">
        <v>2014</v>
      </c>
      <c r="H2156" s="128">
        <v>10500</v>
      </c>
    </row>
    <row r="2157" spans="1:8" ht="24.75" customHeight="1">
      <c r="A2157" s="130" t="s">
        <v>26003</v>
      </c>
      <c r="B2157" s="130" t="s">
        <v>26002</v>
      </c>
      <c r="C2157" s="130">
        <v>3968392734</v>
      </c>
      <c r="D2157" s="130" t="s">
        <v>21071</v>
      </c>
      <c r="E2157" s="130" t="s">
        <v>26001</v>
      </c>
      <c r="F2157" s="130" t="s">
        <v>26000</v>
      </c>
      <c r="G2157" s="129">
        <v>2014</v>
      </c>
      <c r="H2157" s="128">
        <v>3300</v>
      </c>
    </row>
    <row r="2158" spans="1:8" ht="24.75" customHeight="1">
      <c r="A2158" s="130" t="s">
        <v>25865</v>
      </c>
      <c r="B2158" s="130" t="s">
        <v>25999</v>
      </c>
      <c r="C2158" s="130">
        <v>67674347375</v>
      </c>
      <c r="D2158" s="130" t="s">
        <v>20798</v>
      </c>
      <c r="E2158" s="130" t="s">
        <v>25998</v>
      </c>
      <c r="F2158" s="130" t="s">
        <v>25997</v>
      </c>
      <c r="G2158" s="129">
        <v>2014</v>
      </c>
      <c r="H2158" s="128">
        <v>85000</v>
      </c>
    </row>
    <row r="2159" spans="1:8" ht="24.75" customHeight="1">
      <c r="A2159" s="130" t="s">
        <v>25865</v>
      </c>
      <c r="B2159" s="130" t="s">
        <v>25996</v>
      </c>
      <c r="C2159" s="130" t="s">
        <v>25995</v>
      </c>
      <c r="D2159" s="130" t="s">
        <v>20798</v>
      </c>
      <c r="E2159" s="130" t="s">
        <v>25994</v>
      </c>
      <c r="F2159" s="130" t="s">
        <v>25993</v>
      </c>
      <c r="G2159" s="129">
        <v>2014</v>
      </c>
      <c r="H2159" s="128">
        <v>28000</v>
      </c>
    </row>
    <row r="2160" spans="1:8" ht="24.75" customHeight="1">
      <c r="A2160" s="130" t="s">
        <v>25865</v>
      </c>
      <c r="B2160" s="130" t="s">
        <v>25992</v>
      </c>
      <c r="C2160" s="130" t="s">
        <v>25991</v>
      </c>
      <c r="D2160" s="130" t="s">
        <v>20798</v>
      </c>
      <c r="E2160" s="130" t="s">
        <v>25990</v>
      </c>
      <c r="F2160" s="130" t="s">
        <v>25989</v>
      </c>
      <c r="G2160" s="129">
        <v>2014</v>
      </c>
      <c r="H2160" s="128" t="s">
        <v>25988</v>
      </c>
    </row>
    <row r="2161" spans="1:8" ht="24.75" customHeight="1">
      <c r="A2161" s="130" t="s">
        <v>25865</v>
      </c>
      <c r="B2161" s="130" t="s">
        <v>25987</v>
      </c>
      <c r="C2161" s="130" t="s">
        <v>25986</v>
      </c>
      <c r="D2161" s="130" t="s">
        <v>20798</v>
      </c>
      <c r="E2161" s="130" t="s">
        <v>25985</v>
      </c>
      <c r="F2161" s="130" t="s">
        <v>25984</v>
      </c>
      <c r="G2161" s="129">
        <v>2014</v>
      </c>
      <c r="H2161" s="128" t="s">
        <v>25983</v>
      </c>
    </row>
    <row r="2162" spans="1:8" ht="24.75" customHeight="1">
      <c r="A2162" s="130" t="s">
        <v>25865</v>
      </c>
      <c r="B2162" s="130" t="s">
        <v>25982</v>
      </c>
      <c r="C2162" s="130" t="s">
        <v>25981</v>
      </c>
      <c r="D2162" s="130" t="s">
        <v>20798</v>
      </c>
      <c r="E2162" s="130" t="s">
        <v>25980</v>
      </c>
      <c r="F2162" s="130" t="s">
        <v>25979</v>
      </c>
      <c r="G2162" s="129">
        <v>2014</v>
      </c>
      <c r="H2162" s="128">
        <v>30000</v>
      </c>
    </row>
    <row r="2163" spans="1:8" ht="24.75" customHeight="1">
      <c r="A2163" s="130" t="s">
        <v>25865</v>
      </c>
      <c r="B2163" s="130" t="s">
        <v>25978</v>
      </c>
      <c r="C2163" s="130" t="s">
        <v>25977</v>
      </c>
      <c r="D2163" s="130" t="s">
        <v>20798</v>
      </c>
      <c r="E2163" s="130" t="s">
        <v>25976</v>
      </c>
      <c r="F2163" s="130" t="s">
        <v>25975</v>
      </c>
      <c r="G2163" s="129">
        <v>2014</v>
      </c>
      <c r="H2163" s="128">
        <v>10000</v>
      </c>
    </row>
    <row r="2164" spans="1:8" ht="24.75" customHeight="1">
      <c r="A2164" s="130" t="s">
        <v>25865</v>
      </c>
      <c r="B2164" s="130" t="s">
        <v>25974</v>
      </c>
      <c r="C2164" s="130" t="s">
        <v>25973</v>
      </c>
      <c r="D2164" s="130" t="s">
        <v>20798</v>
      </c>
      <c r="E2164" s="130" t="s">
        <v>25972</v>
      </c>
      <c r="F2164" s="130" t="s">
        <v>25895</v>
      </c>
      <c r="G2164" s="129">
        <v>2014</v>
      </c>
      <c r="H2164" s="128">
        <v>1000</v>
      </c>
    </row>
    <row r="2165" spans="1:8" ht="24.75" customHeight="1">
      <c r="A2165" s="130" t="s">
        <v>25865</v>
      </c>
      <c r="B2165" s="130" t="s">
        <v>25971</v>
      </c>
      <c r="C2165" s="130" t="s">
        <v>12231</v>
      </c>
      <c r="D2165" s="130" t="s">
        <v>20798</v>
      </c>
      <c r="E2165" s="130" t="s">
        <v>25970</v>
      </c>
      <c r="F2165" s="130" t="s">
        <v>25969</v>
      </c>
      <c r="G2165" s="129">
        <v>2014</v>
      </c>
      <c r="H2165" s="128">
        <v>20000</v>
      </c>
    </row>
    <row r="2166" spans="1:8" ht="24.75" customHeight="1">
      <c r="A2166" s="130" t="s">
        <v>25865</v>
      </c>
      <c r="B2166" s="130" t="s">
        <v>25968</v>
      </c>
      <c r="C2166" s="130" t="s">
        <v>25967</v>
      </c>
      <c r="D2166" s="130" t="s">
        <v>20798</v>
      </c>
      <c r="E2166" s="130" t="s">
        <v>25966</v>
      </c>
      <c r="F2166" s="130" t="s">
        <v>25965</v>
      </c>
      <c r="G2166" s="129">
        <v>2014</v>
      </c>
      <c r="H2166" s="128">
        <v>4000</v>
      </c>
    </row>
    <row r="2167" spans="1:8" ht="24.75" customHeight="1">
      <c r="A2167" s="130" t="s">
        <v>25865</v>
      </c>
      <c r="B2167" s="130" t="s">
        <v>25964</v>
      </c>
      <c r="C2167" s="130" t="s">
        <v>1022</v>
      </c>
      <c r="D2167" s="130" t="s">
        <v>20798</v>
      </c>
      <c r="E2167" s="130" t="s">
        <v>25963</v>
      </c>
      <c r="F2167" s="130" t="s">
        <v>25909</v>
      </c>
      <c r="G2167" s="129">
        <v>2014</v>
      </c>
      <c r="H2167" s="128">
        <v>10000</v>
      </c>
    </row>
    <row r="2168" spans="1:8" ht="24.75" customHeight="1">
      <c r="A2168" s="130" t="s">
        <v>25865</v>
      </c>
      <c r="B2168" s="130" t="s">
        <v>25962</v>
      </c>
      <c r="C2168" s="130" t="s">
        <v>1019</v>
      </c>
      <c r="D2168" s="130" t="s">
        <v>20798</v>
      </c>
      <c r="E2168" s="130" t="s">
        <v>25961</v>
      </c>
      <c r="F2168" s="130" t="s">
        <v>1020</v>
      </c>
      <c r="G2168" s="129">
        <v>2014</v>
      </c>
      <c r="H2168" s="128">
        <v>3000</v>
      </c>
    </row>
    <row r="2169" spans="1:8" ht="24.75" customHeight="1">
      <c r="A2169" s="130" t="s">
        <v>25865</v>
      </c>
      <c r="B2169" s="130" t="s">
        <v>25960</v>
      </c>
      <c r="C2169" s="130" t="s">
        <v>25959</v>
      </c>
      <c r="D2169" s="130" t="s">
        <v>20798</v>
      </c>
      <c r="E2169" s="130" t="s">
        <v>25914</v>
      </c>
      <c r="F2169" s="130" t="s">
        <v>25958</v>
      </c>
      <c r="G2169" s="129">
        <v>2014</v>
      </c>
      <c r="H2169" s="128">
        <v>15000</v>
      </c>
    </row>
    <row r="2170" spans="1:8" ht="24.75" customHeight="1">
      <c r="A2170" s="130" t="s">
        <v>25865</v>
      </c>
      <c r="B2170" s="130" t="s">
        <v>25957</v>
      </c>
      <c r="C2170" s="130" t="s">
        <v>25956</v>
      </c>
      <c r="D2170" s="130" t="s">
        <v>20798</v>
      </c>
      <c r="E2170" s="130" t="s">
        <v>25914</v>
      </c>
      <c r="F2170" s="130"/>
      <c r="G2170" s="129">
        <v>2014</v>
      </c>
      <c r="H2170" s="128">
        <v>15000</v>
      </c>
    </row>
    <row r="2171" spans="1:8" ht="24.75" customHeight="1">
      <c r="A2171" s="130" t="s">
        <v>25865</v>
      </c>
      <c r="B2171" s="130" t="s">
        <v>25955</v>
      </c>
      <c r="C2171" s="130" t="s">
        <v>25954</v>
      </c>
      <c r="D2171" s="130" t="s">
        <v>20798</v>
      </c>
      <c r="E2171" s="130" t="s">
        <v>25953</v>
      </c>
      <c r="F2171" s="130" t="s">
        <v>25892</v>
      </c>
      <c r="G2171" s="129">
        <v>2014</v>
      </c>
      <c r="H2171" s="128">
        <v>85000</v>
      </c>
    </row>
    <row r="2172" spans="1:8" ht="24.75" customHeight="1">
      <c r="A2172" s="130" t="s">
        <v>25865</v>
      </c>
      <c r="B2172" s="130" t="s">
        <v>25952</v>
      </c>
      <c r="C2172" s="130" t="s">
        <v>25951</v>
      </c>
      <c r="D2172" s="130" t="s">
        <v>20798</v>
      </c>
      <c r="E2172" s="130" t="s">
        <v>25950</v>
      </c>
      <c r="F2172" s="130" t="s">
        <v>25949</v>
      </c>
      <c r="G2172" s="129">
        <v>2014</v>
      </c>
      <c r="H2172" s="128">
        <v>240000</v>
      </c>
    </row>
    <row r="2173" spans="1:8" ht="24.75" customHeight="1">
      <c r="A2173" s="130" t="s">
        <v>25865</v>
      </c>
      <c r="B2173" s="130" t="s">
        <v>25948</v>
      </c>
      <c r="C2173" s="130" t="s">
        <v>17116</v>
      </c>
      <c r="D2173" s="130" t="s">
        <v>20798</v>
      </c>
      <c r="E2173" s="130" t="s">
        <v>25947</v>
      </c>
      <c r="F2173" s="130" t="s">
        <v>11575</v>
      </c>
      <c r="G2173" s="129">
        <v>2014</v>
      </c>
      <c r="H2173" s="128">
        <v>5000</v>
      </c>
    </row>
    <row r="2174" spans="1:8" ht="24.75" customHeight="1">
      <c r="A2174" s="130" t="s">
        <v>25865</v>
      </c>
      <c r="B2174" s="130" t="s">
        <v>25946</v>
      </c>
      <c r="C2174" s="130">
        <v>91999684083</v>
      </c>
      <c r="D2174" s="130" t="s">
        <v>20798</v>
      </c>
      <c r="E2174" s="130" t="s">
        <v>25945</v>
      </c>
      <c r="F2174" s="130" t="s">
        <v>12209</v>
      </c>
      <c r="G2174" s="129">
        <v>2014</v>
      </c>
      <c r="H2174" s="128">
        <v>51000</v>
      </c>
    </row>
    <row r="2175" spans="1:8" ht="24.75" customHeight="1">
      <c r="A2175" s="130" t="s">
        <v>25865</v>
      </c>
      <c r="B2175" s="130" t="s">
        <v>25944</v>
      </c>
      <c r="C2175" s="130">
        <v>16932217160</v>
      </c>
      <c r="D2175" s="130" t="s">
        <v>20798</v>
      </c>
      <c r="E2175" s="130" t="s">
        <v>25943</v>
      </c>
      <c r="F2175" s="130" t="s">
        <v>25942</v>
      </c>
      <c r="G2175" s="129">
        <v>2014</v>
      </c>
      <c r="H2175" s="128">
        <v>40000</v>
      </c>
    </row>
    <row r="2176" spans="1:8" ht="24.75" customHeight="1">
      <c r="A2176" s="130" t="s">
        <v>25865</v>
      </c>
      <c r="B2176" s="130" t="s">
        <v>12357</v>
      </c>
      <c r="C2176" s="130">
        <v>2870245101</v>
      </c>
      <c r="D2176" s="130" t="s">
        <v>20798</v>
      </c>
      <c r="E2176" s="130" t="s">
        <v>25941</v>
      </c>
      <c r="F2176" s="130" t="s">
        <v>25940</v>
      </c>
      <c r="G2176" s="129">
        <v>2014</v>
      </c>
      <c r="H2176" s="128">
        <v>5000</v>
      </c>
    </row>
    <row r="2177" spans="1:8" ht="24.75" customHeight="1">
      <c r="A2177" s="130" t="s">
        <v>25865</v>
      </c>
      <c r="B2177" s="130" t="s">
        <v>25939</v>
      </c>
      <c r="C2177" s="130">
        <v>68564087181</v>
      </c>
      <c r="D2177" s="130" t="s">
        <v>20798</v>
      </c>
      <c r="E2177" s="130" t="s">
        <v>23016</v>
      </c>
      <c r="F2177" s="130" t="s">
        <v>25938</v>
      </c>
      <c r="G2177" s="129">
        <v>2014</v>
      </c>
      <c r="H2177" s="128">
        <v>35000</v>
      </c>
    </row>
    <row r="2178" spans="1:8" ht="24.75" customHeight="1">
      <c r="A2178" s="130" t="s">
        <v>25865</v>
      </c>
      <c r="B2178" s="130" t="s">
        <v>25937</v>
      </c>
      <c r="C2178" s="130">
        <v>34630041549</v>
      </c>
      <c r="D2178" s="130" t="s">
        <v>20798</v>
      </c>
      <c r="E2178" s="130" t="s">
        <v>25936</v>
      </c>
      <c r="F2178" s="130" t="s">
        <v>21536</v>
      </c>
      <c r="G2178" s="129">
        <v>2014</v>
      </c>
      <c r="H2178" s="128">
        <v>3000</v>
      </c>
    </row>
    <row r="2179" spans="1:8" ht="24.75" customHeight="1">
      <c r="A2179" s="130" t="s">
        <v>25865</v>
      </c>
      <c r="B2179" s="130" t="s">
        <v>25935</v>
      </c>
      <c r="C2179" s="130">
        <v>78328494160</v>
      </c>
      <c r="D2179" s="130" t="s">
        <v>20798</v>
      </c>
      <c r="E2179" s="130" t="s">
        <v>25934</v>
      </c>
      <c r="F2179" s="130" t="s">
        <v>25933</v>
      </c>
      <c r="G2179" s="129">
        <v>2014</v>
      </c>
      <c r="H2179" s="128">
        <v>4688.38</v>
      </c>
    </row>
    <row r="2180" spans="1:8" ht="24.75" customHeight="1">
      <c r="A2180" s="130" t="s">
        <v>25865</v>
      </c>
      <c r="B2180" s="130" t="s">
        <v>25932</v>
      </c>
      <c r="C2180" s="130">
        <v>99325370995</v>
      </c>
      <c r="D2180" s="130" t="s">
        <v>20798</v>
      </c>
      <c r="E2180" s="130" t="s">
        <v>25931</v>
      </c>
      <c r="F2180" s="130" t="s">
        <v>12262</v>
      </c>
      <c r="G2180" s="129">
        <v>2014</v>
      </c>
      <c r="H2180" s="128">
        <v>10000</v>
      </c>
    </row>
    <row r="2181" spans="1:8" ht="24.75" customHeight="1">
      <c r="A2181" s="130" t="s">
        <v>25865</v>
      </c>
      <c r="B2181" s="130" t="s">
        <v>25930</v>
      </c>
      <c r="C2181" s="130">
        <v>37163567383</v>
      </c>
      <c r="D2181" s="130" t="s">
        <v>20798</v>
      </c>
      <c r="E2181" s="130" t="s">
        <v>25929</v>
      </c>
      <c r="F2181" s="130" t="s">
        <v>12262</v>
      </c>
      <c r="G2181" s="129">
        <v>2014</v>
      </c>
      <c r="H2181" s="128">
        <v>8000</v>
      </c>
    </row>
    <row r="2182" spans="1:8" ht="24.75" customHeight="1">
      <c r="A2182" s="130" t="s">
        <v>25865</v>
      </c>
      <c r="B2182" s="130" t="s">
        <v>25928</v>
      </c>
      <c r="C2182" s="130">
        <v>94704098490</v>
      </c>
      <c r="D2182" s="130" t="s">
        <v>20798</v>
      </c>
      <c r="E2182" s="130" t="s">
        <v>25927</v>
      </c>
      <c r="F2182" s="130" t="s">
        <v>25926</v>
      </c>
      <c r="G2182" s="129">
        <v>2014</v>
      </c>
      <c r="H2182" s="128">
        <v>3000</v>
      </c>
    </row>
    <row r="2183" spans="1:8" ht="24.75" customHeight="1">
      <c r="A2183" s="130" t="s">
        <v>25865</v>
      </c>
      <c r="B2183" s="130" t="s">
        <v>25925</v>
      </c>
      <c r="C2183" s="130">
        <v>17219013366</v>
      </c>
      <c r="D2183" s="130" t="s">
        <v>20798</v>
      </c>
      <c r="E2183" s="130" t="s">
        <v>25924</v>
      </c>
      <c r="F2183" s="130" t="s">
        <v>1134</v>
      </c>
      <c r="G2183" s="129">
        <v>2014</v>
      </c>
      <c r="H2183" s="128">
        <v>1000</v>
      </c>
    </row>
    <row r="2184" spans="1:8" ht="24.75" customHeight="1">
      <c r="A2184" s="130" t="s">
        <v>25865</v>
      </c>
      <c r="B2184" s="130" t="s">
        <v>25923</v>
      </c>
      <c r="C2184" s="130">
        <v>98875911220</v>
      </c>
      <c r="D2184" s="130" t="s">
        <v>20798</v>
      </c>
      <c r="E2184" s="130" t="s">
        <v>25922</v>
      </c>
      <c r="F2184" s="130" t="s">
        <v>25921</v>
      </c>
      <c r="G2184" s="129">
        <v>2014</v>
      </c>
      <c r="H2184" s="128">
        <v>85000</v>
      </c>
    </row>
    <row r="2185" spans="1:8" ht="24.75" customHeight="1">
      <c r="A2185" s="130" t="s">
        <v>25865</v>
      </c>
      <c r="B2185" s="130" t="s">
        <v>25920</v>
      </c>
      <c r="C2185" s="130">
        <v>95795910418</v>
      </c>
      <c r="D2185" s="130" t="s">
        <v>20798</v>
      </c>
      <c r="E2185" s="130" t="s">
        <v>25919</v>
      </c>
      <c r="F2185" s="130" t="s">
        <v>25916</v>
      </c>
      <c r="G2185" s="129">
        <v>2014</v>
      </c>
      <c r="H2185" s="128">
        <v>2000</v>
      </c>
    </row>
    <row r="2186" spans="1:8" ht="24.75" customHeight="1">
      <c r="A2186" s="130" t="s">
        <v>25865</v>
      </c>
      <c r="B2186" s="130" t="s">
        <v>25918</v>
      </c>
      <c r="C2186" s="130">
        <v>6445649906</v>
      </c>
      <c r="D2186" s="130" t="s">
        <v>20798</v>
      </c>
      <c r="E2186" s="130" t="s">
        <v>25917</v>
      </c>
      <c r="F2186" s="130" t="s">
        <v>25916</v>
      </c>
      <c r="G2186" s="129">
        <v>2014</v>
      </c>
      <c r="H2186" s="128">
        <v>2000</v>
      </c>
    </row>
    <row r="2187" spans="1:8" ht="24.75" customHeight="1">
      <c r="A2187" s="130" t="s">
        <v>25865</v>
      </c>
      <c r="B2187" s="130" t="s">
        <v>25915</v>
      </c>
      <c r="C2187" s="130"/>
      <c r="D2187" s="130" t="s">
        <v>20798</v>
      </c>
      <c r="E2187" s="130" t="s">
        <v>25914</v>
      </c>
      <c r="F2187" s="130"/>
      <c r="G2187" s="129">
        <v>2014</v>
      </c>
      <c r="H2187" s="128">
        <v>15000</v>
      </c>
    </row>
    <row r="2188" spans="1:8" ht="24.75" customHeight="1">
      <c r="A2188" s="130" t="s">
        <v>25865</v>
      </c>
      <c r="B2188" s="130" t="s">
        <v>25913</v>
      </c>
      <c r="C2188" s="130">
        <v>56083213430</v>
      </c>
      <c r="D2188" s="130" t="s">
        <v>20798</v>
      </c>
      <c r="E2188" s="130" t="s">
        <v>25912</v>
      </c>
      <c r="F2188" s="130" t="s">
        <v>25909</v>
      </c>
      <c r="G2188" s="129">
        <v>2014</v>
      </c>
      <c r="H2188" s="128">
        <v>3000</v>
      </c>
    </row>
    <row r="2189" spans="1:8" ht="24.75" customHeight="1">
      <c r="A2189" s="130" t="s">
        <v>25865</v>
      </c>
      <c r="B2189" s="130" t="s">
        <v>25911</v>
      </c>
      <c r="C2189" s="130">
        <v>34281113604</v>
      </c>
      <c r="D2189" s="130" t="s">
        <v>20798</v>
      </c>
      <c r="E2189" s="130" t="s">
        <v>25910</v>
      </c>
      <c r="F2189" s="130" t="s">
        <v>25909</v>
      </c>
      <c r="G2189" s="129">
        <v>2014</v>
      </c>
      <c r="H2189" s="128">
        <v>1000</v>
      </c>
    </row>
    <row r="2190" spans="1:8" ht="24.75" customHeight="1">
      <c r="A2190" s="130" t="s">
        <v>25865</v>
      </c>
      <c r="B2190" s="130" t="s">
        <v>25908</v>
      </c>
      <c r="C2190" s="130">
        <v>73342230946</v>
      </c>
      <c r="D2190" s="130" t="s">
        <v>20798</v>
      </c>
      <c r="E2190" s="130" t="s">
        <v>25907</v>
      </c>
      <c r="F2190" s="130" t="s">
        <v>12644</v>
      </c>
      <c r="G2190" s="129">
        <v>2014</v>
      </c>
      <c r="H2190" s="128">
        <v>10000</v>
      </c>
    </row>
    <row r="2191" spans="1:8" ht="24.75" customHeight="1">
      <c r="A2191" s="130" t="s">
        <v>25865</v>
      </c>
      <c r="B2191" s="130" t="s">
        <v>25906</v>
      </c>
      <c r="C2191" s="130">
        <v>17806503516</v>
      </c>
      <c r="D2191" s="130" t="s">
        <v>20798</v>
      </c>
      <c r="E2191" s="130" t="s">
        <v>25905</v>
      </c>
      <c r="F2191" s="130" t="s">
        <v>25904</v>
      </c>
      <c r="G2191" s="129">
        <v>2014</v>
      </c>
      <c r="H2191" s="128">
        <v>12000</v>
      </c>
    </row>
    <row r="2192" spans="1:8" ht="24.75" customHeight="1">
      <c r="A2192" s="130" t="s">
        <v>25865</v>
      </c>
      <c r="B2192" s="130" t="s">
        <v>25903</v>
      </c>
      <c r="C2192" s="130">
        <v>81762736364</v>
      </c>
      <c r="D2192" s="130" t="s">
        <v>20798</v>
      </c>
      <c r="E2192" s="130" t="s">
        <v>25902</v>
      </c>
      <c r="F2192" s="130" t="s">
        <v>25892</v>
      </c>
      <c r="G2192" s="129">
        <v>2014</v>
      </c>
      <c r="H2192" s="128">
        <v>2000</v>
      </c>
    </row>
    <row r="2193" spans="1:8" ht="24.75" customHeight="1">
      <c r="A2193" s="130" t="s">
        <v>25865</v>
      </c>
      <c r="B2193" s="130" t="s">
        <v>25901</v>
      </c>
      <c r="C2193" s="130">
        <v>23070008723</v>
      </c>
      <c r="D2193" s="130" t="s">
        <v>20798</v>
      </c>
      <c r="E2193" s="130" t="s">
        <v>25900</v>
      </c>
      <c r="F2193" s="130" t="s">
        <v>25892</v>
      </c>
      <c r="G2193" s="129">
        <v>2014</v>
      </c>
      <c r="H2193" s="128">
        <v>1000</v>
      </c>
    </row>
    <row r="2194" spans="1:8" ht="24.75" customHeight="1">
      <c r="A2194" s="130" t="s">
        <v>25865</v>
      </c>
      <c r="B2194" s="130" t="s">
        <v>25899</v>
      </c>
      <c r="C2194" s="130">
        <v>59964009678</v>
      </c>
      <c r="D2194" s="130" t="s">
        <v>20798</v>
      </c>
      <c r="E2194" s="130" t="s">
        <v>25898</v>
      </c>
      <c r="F2194" s="130" t="s">
        <v>25892</v>
      </c>
      <c r="G2194" s="129">
        <v>2014</v>
      </c>
      <c r="H2194" s="128">
        <v>10000</v>
      </c>
    </row>
    <row r="2195" spans="1:8" ht="24.75" customHeight="1">
      <c r="A2195" s="130" t="s">
        <v>25865</v>
      </c>
      <c r="B2195" s="130" t="s">
        <v>25897</v>
      </c>
      <c r="C2195" s="130">
        <v>65555762680</v>
      </c>
      <c r="D2195" s="130" t="s">
        <v>20798</v>
      </c>
      <c r="E2195" s="130" t="s">
        <v>25896</v>
      </c>
      <c r="F2195" s="130" t="s">
        <v>25895</v>
      </c>
      <c r="G2195" s="129">
        <v>2014</v>
      </c>
      <c r="H2195" s="128">
        <v>1000</v>
      </c>
    </row>
    <row r="2196" spans="1:8" ht="24.75" customHeight="1">
      <c r="A2196" s="130" t="s">
        <v>25865</v>
      </c>
      <c r="B2196" s="130" t="s">
        <v>25894</v>
      </c>
      <c r="C2196" s="130">
        <v>68205802695</v>
      </c>
      <c r="D2196" s="130" t="s">
        <v>20798</v>
      </c>
      <c r="E2196" s="130" t="s">
        <v>25893</v>
      </c>
      <c r="F2196" s="130" t="s">
        <v>25892</v>
      </c>
      <c r="G2196" s="129">
        <v>2014</v>
      </c>
      <c r="H2196" s="128">
        <v>8000</v>
      </c>
    </row>
    <row r="2197" spans="1:8" ht="24.75" customHeight="1">
      <c r="A2197" s="130" t="s">
        <v>25865</v>
      </c>
      <c r="B2197" s="130" t="s">
        <v>25891</v>
      </c>
      <c r="C2197" s="130">
        <v>60307447158</v>
      </c>
      <c r="D2197" s="130" t="s">
        <v>20798</v>
      </c>
      <c r="E2197" s="130" t="s">
        <v>25890</v>
      </c>
      <c r="F2197" s="130" t="s">
        <v>25889</v>
      </c>
      <c r="G2197" s="129">
        <v>2014</v>
      </c>
      <c r="H2197" s="128">
        <v>10000</v>
      </c>
    </row>
    <row r="2198" spans="1:8" ht="24.75" customHeight="1">
      <c r="A2198" s="130" t="s">
        <v>25865</v>
      </c>
      <c r="B2198" s="130" t="s">
        <v>25888</v>
      </c>
      <c r="C2198" s="130">
        <v>84683235430</v>
      </c>
      <c r="D2198" s="130" t="s">
        <v>20798</v>
      </c>
      <c r="E2198" s="130" t="s">
        <v>25887</v>
      </c>
      <c r="F2198" s="130" t="s">
        <v>25886</v>
      </c>
      <c r="G2198" s="129">
        <v>2014</v>
      </c>
      <c r="H2198" s="128">
        <v>5000</v>
      </c>
    </row>
    <row r="2199" spans="1:8" ht="24.75" customHeight="1">
      <c r="A2199" s="130" t="s">
        <v>25865</v>
      </c>
      <c r="B2199" s="130" t="s">
        <v>25885</v>
      </c>
      <c r="C2199" s="130">
        <v>56263782061</v>
      </c>
      <c r="D2199" s="130" t="s">
        <v>20798</v>
      </c>
      <c r="E2199" s="130" t="s">
        <v>25884</v>
      </c>
      <c r="F2199" s="130" t="s">
        <v>25883</v>
      </c>
      <c r="G2199" s="129">
        <v>2014</v>
      </c>
      <c r="H2199" s="128">
        <v>10000</v>
      </c>
    </row>
    <row r="2200" spans="1:8" ht="24.75" customHeight="1">
      <c r="A2200" s="130" t="s">
        <v>25865</v>
      </c>
      <c r="B2200" s="130" t="s">
        <v>25882</v>
      </c>
      <c r="C2200" s="130">
        <v>83523261993</v>
      </c>
      <c r="D2200" s="130" t="s">
        <v>20798</v>
      </c>
      <c r="E2200" s="130" t="s">
        <v>25881</v>
      </c>
      <c r="F2200" s="130" t="s">
        <v>11435</v>
      </c>
      <c r="G2200" s="129">
        <v>2014</v>
      </c>
      <c r="H2200" s="128">
        <v>1000</v>
      </c>
    </row>
    <row r="2201" spans="1:8" ht="24.75" customHeight="1">
      <c r="A2201" s="130" t="s">
        <v>25865</v>
      </c>
      <c r="B2201" s="130" t="s">
        <v>25880</v>
      </c>
      <c r="C2201" s="130">
        <v>64843956705</v>
      </c>
      <c r="D2201" s="130" t="s">
        <v>20798</v>
      </c>
      <c r="E2201" s="130" t="s">
        <v>25879</v>
      </c>
      <c r="F2201" s="130" t="s">
        <v>25878</v>
      </c>
      <c r="G2201" s="129">
        <v>2014</v>
      </c>
      <c r="H2201" s="128">
        <v>3000</v>
      </c>
    </row>
    <row r="2202" spans="1:8" ht="24.75" customHeight="1">
      <c r="A2202" s="130" t="s">
        <v>25865</v>
      </c>
      <c r="B2202" s="130" t="s">
        <v>25877</v>
      </c>
      <c r="C2202" s="130">
        <v>73007009569</v>
      </c>
      <c r="D2202" s="130" t="s">
        <v>20798</v>
      </c>
      <c r="E2202" s="130" t="s">
        <v>25876</v>
      </c>
      <c r="F2202" s="130" t="s">
        <v>25875</v>
      </c>
      <c r="G2202" s="129">
        <v>2014</v>
      </c>
      <c r="H2202" s="128">
        <v>10000</v>
      </c>
    </row>
    <row r="2203" spans="1:8" ht="24.75" customHeight="1">
      <c r="A2203" s="130" t="s">
        <v>25865</v>
      </c>
      <c r="B2203" s="130" t="s">
        <v>25874</v>
      </c>
      <c r="C2203" s="130">
        <v>78071976021</v>
      </c>
      <c r="D2203" s="130" t="s">
        <v>20798</v>
      </c>
      <c r="E2203" s="130" t="s">
        <v>25873</v>
      </c>
      <c r="F2203" s="130" t="s">
        <v>25872</v>
      </c>
      <c r="G2203" s="129">
        <v>2014</v>
      </c>
      <c r="H2203" s="128">
        <v>10000</v>
      </c>
    </row>
    <row r="2204" spans="1:8" ht="24.75" customHeight="1">
      <c r="A2204" s="130" t="s">
        <v>25865</v>
      </c>
      <c r="B2204" s="130" t="s">
        <v>25871</v>
      </c>
      <c r="C2204" s="130">
        <v>34003914412</v>
      </c>
      <c r="D2204" s="130" t="s">
        <v>20798</v>
      </c>
      <c r="E2204" s="130" t="s">
        <v>25870</v>
      </c>
      <c r="F2204" s="130" t="s">
        <v>25869</v>
      </c>
      <c r="G2204" s="129">
        <v>2014</v>
      </c>
      <c r="H2204" s="128">
        <v>10000</v>
      </c>
    </row>
    <row r="2205" spans="1:8" ht="24.75" customHeight="1">
      <c r="A2205" s="130" t="s">
        <v>25865</v>
      </c>
      <c r="B2205" s="130" t="s">
        <v>25868</v>
      </c>
      <c r="C2205" s="130">
        <v>69128731626</v>
      </c>
      <c r="D2205" s="130" t="s">
        <v>20798</v>
      </c>
      <c r="E2205" s="130" t="s">
        <v>25867</v>
      </c>
      <c r="F2205" s="130" t="s">
        <v>25866</v>
      </c>
      <c r="G2205" s="129">
        <v>2014</v>
      </c>
      <c r="H2205" s="128">
        <v>3000</v>
      </c>
    </row>
    <row r="2206" spans="1:8" ht="24.75" customHeight="1">
      <c r="A2206" s="130" t="s">
        <v>25865</v>
      </c>
      <c r="B2206" s="130" t="s">
        <v>25864</v>
      </c>
      <c r="C2206" s="130"/>
      <c r="D2206" s="130" t="s">
        <v>20798</v>
      </c>
      <c r="E2206" s="130" t="s">
        <v>25863</v>
      </c>
      <c r="F2206" s="130"/>
      <c r="G2206" s="129">
        <v>2014</v>
      </c>
      <c r="H2206" s="128">
        <v>10000</v>
      </c>
    </row>
    <row r="2207" spans="1:8" ht="24.75" customHeight="1">
      <c r="A2207" s="130" t="s">
        <v>25831</v>
      </c>
      <c r="B2207" s="130" t="s">
        <v>25862</v>
      </c>
      <c r="C2207" s="130" t="s">
        <v>25861</v>
      </c>
      <c r="D2207" s="130" t="s">
        <v>20944</v>
      </c>
      <c r="E2207" s="130" t="s">
        <v>25828</v>
      </c>
      <c r="F2207" s="130"/>
      <c r="G2207" s="129">
        <v>2014</v>
      </c>
      <c r="H2207" s="128">
        <v>83391.085000000006</v>
      </c>
    </row>
    <row r="2208" spans="1:8" ht="24.75" customHeight="1">
      <c r="A2208" s="130" t="s">
        <v>25831</v>
      </c>
      <c r="B2208" s="130" t="s">
        <v>25860</v>
      </c>
      <c r="C2208" s="130" t="s">
        <v>25859</v>
      </c>
      <c r="D2208" s="130" t="s">
        <v>21098</v>
      </c>
      <c r="E2208" s="130" t="s">
        <v>25828</v>
      </c>
      <c r="F2208" s="130"/>
      <c r="G2208" s="129">
        <v>2014</v>
      </c>
      <c r="H2208" s="128">
        <v>11500</v>
      </c>
    </row>
    <row r="2209" spans="1:8" ht="24.75" customHeight="1">
      <c r="A2209" s="130" t="s">
        <v>25831</v>
      </c>
      <c r="B2209" s="130" t="s">
        <v>25858</v>
      </c>
      <c r="C2209" s="130" t="s">
        <v>25857</v>
      </c>
      <c r="D2209" s="130" t="s">
        <v>21098</v>
      </c>
      <c r="E2209" s="130" t="s">
        <v>25828</v>
      </c>
      <c r="F2209" s="130"/>
      <c r="G2209" s="129">
        <v>2014</v>
      </c>
      <c r="H2209" s="128">
        <v>29771.63</v>
      </c>
    </row>
    <row r="2210" spans="1:8" ht="24.75" customHeight="1">
      <c r="A2210" s="130" t="s">
        <v>25831</v>
      </c>
      <c r="B2210" s="130" t="s">
        <v>25856</v>
      </c>
      <c r="C2210" s="130" t="s">
        <v>25855</v>
      </c>
      <c r="D2210" s="130" t="s">
        <v>21098</v>
      </c>
      <c r="E2210" s="130" t="s">
        <v>25828</v>
      </c>
      <c r="F2210" s="130"/>
      <c r="G2210" s="129">
        <v>2014</v>
      </c>
      <c r="H2210" s="128">
        <v>10000</v>
      </c>
    </row>
    <row r="2211" spans="1:8" ht="24.75" customHeight="1">
      <c r="A2211" s="130" t="s">
        <v>25831</v>
      </c>
      <c r="B2211" s="130" t="s">
        <v>25854</v>
      </c>
      <c r="C2211" s="130" t="s">
        <v>25853</v>
      </c>
      <c r="D2211" s="130" t="s">
        <v>20944</v>
      </c>
      <c r="E2211" s="130" t="s">
        <v>25828</v>
      </c>
      <c r="F2211" s="130"/>
      <c r="G2211" s="129">
        <v>2014</v>
      </c>
      <c r="H2211" s="128">
        <v>10000</v>
      </c>
    </row>
    <row r="2212" spans="1:8" ht="24.75" customHeight="1">
      <c r="A2212" s="130" t="s">
        <v>25831</v>
      </c>
      <c r="B2212" s="130" t="s">
        <v>25852</v>
      </c>
      <c r="C2212" s="130" t="s">
        <v>25851</v>
      </c>
      <c r="D2212" s="130" t="s">
        <v>20944</v>
      </c>
      <c r="E2212" s="130" t="s">
        <v>25828</v>
      </c>
      <c r="F2212" s="130"/>
      <c r="G2212" s="129">
        <v>2014</v>
      </c>
      <c r="H2212" s="128">
        <v>4948.6400000000003</v>
      </c>
    </row>
    <row r="2213" spans="1:8" ht="24.75" customHeight="1">
      <c r="A2213" s="130" t="s">
        <v>25831</v>
      </c>
      <c r="B2213" s="130" t="s">
        <v>25850</v>
      </c>
      <c r="C2213" s="130" t="s">
        <v>25849</v>
      </c>
      <c r="D2213" s="130" t="s">
        <v>20944</v>
      </c>
      <c r="E2213" s="130" t="s">
        <v>25828</v>
      </c>
      <c r="F2213" s="130"/>
      <c r="G2213" s="129">
        <v>2014</v>
      </c>
      <c r="H2213" s="128">
        <v>11137.5</v>
      </c>
    </row>
    <row r="2214" spans="1:8" ht="24.75" customHeight="1">
      <c r="A2214" s="130" t="s">
        <v>25831</v>
      </c>
      <c r="B2214" s="130" t="s">
        <v>25848</v>
      </c>
      <c r="C2214" s="130" t="s">
        <v>25847</v>
      </c>
      <c r="D2214" s="130" t="s">
        <v>20944</v>
      </c>
      <c r="E2214" s="130" t="s">
        <v>25828</v>
      </c>
      <c r="F2214" s="130"/>
      <c r="G2214" s="129">
        <v>2014</v>
      </c>
      <c r="H2214" s="128">
        <v>9162.1299999999992</v>
      </c>
    </row>
    <row r="2215" spans="1:8" ht="24.75" customHeight="1">
      <c r="A2215" s="130" t="s">
        <v>25831</v>
      </c>
      <c r="B2215" s="130" t="s">
        <v>25846</v>
      </c>
      <c r="C2215" s="130" t="s">
        <v>25845</v>
      </c>
      <c r="D2215" s="130" t="s">
        <v>20944</v>
      </c>
      <c r="E2215" s="130" t="s">
        <v>25828</v>
      </c>
      <c r="F2215" s="130"/>
      <c r="G2215" s="129">
        <v>2014</v>
      </c>
      <c r="H2215" s="128">
        <v>10000</v>
      </c>
    </row>
    <row r="2216" spans="1:8" ht="24.75" customHeight="1">
      <c r="A2216" s="130" t="s">
        <v>25831</v>
      </c>
      <c r="B2216" s="130" t="s">
        <v>25844</v>
      </c>
      <c r="C2216" s="130" t="s">
        <v>25843</v>
      </c>
      <c r="D2216" s="130" t="s">
        <v>20944</v>
      </c>
      <c r="E2216" s="130" t="s">
        <v>25828</v>
      </c>
      <c r="F2216" s="130"/>
      <c r="G2216" s="129">
        <v>2014</v>
      </c>
      <c r="H2216" s="128">
        <v>1500</v>
      </c>
    </row>
    <row r="2217" spans="1:8" ht="24.75" customHeight="1">
      <c r="A2217" s="130" t="s">
        <v>25831</v>
      </c>
      <c r="B2217" s="130" t="s">
        <v>25842</v>
      </c>
      <c r="C2217" s="130"/>
      <c r="D2217" s="130" t="s">
        <v>20944</v>
      </c>
      <c r="E2217" s="130" t="s">
        <v>25828</v>
      </c>
      <c r="F2217" s="130"/>
      <c r="G2217" s="129">
        <v>2014</v>
      </c>
      <c r="H2217" s="128">
        <v>2000</v>
      </c>
    </row>
    <row r="2218" spans="1:8" ht="24.75" customHeight="1">
      <c r="A2218" s="130" t="s">
        <v>25831</v>
      </c>
      <c r="B2218" s="130" t="s">
        <v>25841</v>
      </c>
      <c r="C2218" s="130" t="s">
        <v>25840</v>
      </c>
      <c r="D2218" s="130" t="s">
        <v>20944</v>
      </c>
      <c r="E2218" s="130" t="s">
        <v>25828</v>
      </c>
      <c r="F2218" s="130"/>
      <c r="G2218" s="129">
        <v>2014</v>
      </c>
      <c r="H2218" s="128">
        <v>15000</v>
      </c>
    </row>
    <row r="2219" spans="1:8" ht="24.75" customHeight="1">
      <c r="A2219" s="130" t="s">
        <v>25831</v>
      </c>
      <c r="B2219" s="130" t="s">
        <v>25839</v>
      </c>
      <c r="C2219" s="130" t="s">
        <v>25838</v>
      </c>
      <c r="D2219" s="130" t="s">
        <v>20944</v>
      </c>
      <c r="E2219" s="130" t="s">
        <v>25828</v>
      </c>
      <c r="F2219" s="130"/>
      <c r="G2219" s="129">
        <v>2014</v>
      </c>
      <c r="H2219" s="128">
        <v>10000</v>
      </c>
    </row>
    <row r="2220" spans="1:8" ht="24.75" customHeight="1">
      <c r="A2220" s="130" t="s">
        <v>25831</v>
      </c>
      <c r="B2220" s="130" t="s">
        <v>25837</v>
      </c>
      <c r="C2220" s="130" t="s">
        <v>25836</v>
      </c>
      <c r="D2220" s="130" t="s">
        <v>20944</v>
      </c>
      <c r="E2220" s="130" t="s">
        <v>25828</v>
      </c>
      <c r="F2220" s="130"/>
      <c r="G2220" s="129">
        <v>2014</v>
      </c>
      <c r="H2220" s="128">
        <v>5000</v>
      </c>
    </row>
    <row r="2221" spans="1:8" ht="24.75" customHeight="1">
      <c r="A2221" s="130" t="s">
        <v>25831</v>
      </c>
      <c r="B2221" s="130" t="s">
        <v>25835</v>
      </c>
      <c r="C2221" s="130" t="s">
        <v>25834</v>
      </c>
      <c r="D2221" s="130" t="s">
        <v>20944</v>
      </c>
      <c r="E2221" s="130" t="s">
        <v>25828</v>
      </c>
      <c r="F2221" s="130"/>
      <c r="G2221" s="129">
        <v>2014</v>
      </c>
      <c r="H2221" s="128">
        <v>2000</v>
      </c>
    </row>
    <row r="2222" spans="1:8" ht="24.75" customHeight="1">
      <c r="A2222" s="130" t="s">
        <v>25831</v>
      </c>
      <c r="B2222" s="130" t="s">
        <v>25833</v>
      </c>
      <c r="C2222" s="130" t="s">
        <v>25832</v>
      </c>
      <c r="D2222" s="130" t="s">
        <v>20882</v>
      </c>
      <c r="E2222" s="130" t="s">
        <v>25828</v>
      </c>
      <c r="F2222" s="130"/>
      <c r="G2222" s="129">
        <v>2014</v>
      </c>
      <c r="H2222" s="128">
        <v>2200</v>
      </c>
    </row>
    <row r="2223" spans="1:8" ht="24.75" customHeight="1">
      <c r="A2223" s="130" t="s">
        <v>25831</v>
      </c>
      <c r="B2223" s="130" t="s">
        <v>25830</v>
      </c>
      <c r="C2223" s="130" t="s">
        <v>25829</v>
      </c>
      <c r="D2223" s="130" t="s">
        <v>20944</v>
      </c>
      <c r="E2223" s="130" t="s">
        <v>25828</v>
      </c>
      <c r="F2223" s="130"/>
      <c r="G2223" s="129">
        <v>2014</v>
      </c>
      <c r="H2223" s="128">
        <v>4999.99</v>
      </c>
    </row>
    <row r="2224" spans="1:8" ht="24.75" customHeight="1">
      <c r="A2224" s="130" t="s">
        <v>25760</v>
      </c>
      <c r="B2224" s="130" t="s">
        <v>25827</v>
      </c>
      <c r="C2224" s="130" t="s">
        <v>23821</v>
      </c>
      <c r="D2224" s="130" t="s">
        <v>21617</v>
      </c>
      <c r="E2224" s="130" t="s">
        <v>1390</v>
      </c>
      <c r="F2224" s="130" t="s">
        <v>23359</v>
      </c>
      <c r="G2224" s="129">
        <v>2014</v>
      </c>
      <c r="H2224" s="128">
        <v>10000</v>
      </c>
    </row>
    <row r="2225" spans="1:8" ht="24.75" customHeight="1">
      <c r="A2225" s="130" t="s">
        <v>25760</v>
      </c>
      <c r="B2225" s="130" t="s">
        <v>25826</v>
      </c>
      <c r="C2225" s="130" t="s">
        <v>25825</v>
      </c>
      <c r="D2225" s="130" t="s">
        <v>21617</v>
      </c>
      <c r="E2225" s="130" t="s">
        <v>25824</v>
      </c>
      <c r="F2225" s="130" t="s">
        <v>25823</v>
      </c>
      <c r="G2225" s="129">
        <v>2014</v>
      </c>
      <c r="H2225" s="128">
        <v>2000</v>
      </c>
    </row>
    <row r="2226" spans="1:8" ht="24.75" customHeight="1">
      <c r="A2226" s="130" t="s">
        <v>25760</v>
      </c>
      <c r="B2226" s="130" t="s">
        <v>25822</v>
      </c>
      <c r="C2226" s="130"/>
      <c r="D2226" s="130" t="s">
        <v>21617</v>
      </c>
      <c r="E2226" s="130" t="s">
        <v>14298</v>
      </c>
      <c r="F2226" s="130" t="s">
        <v>25821</v>
      </c>
      <c r="G2226" s="129">
        <v>2014</v>
      </c>
      <c r="H2226" s="128">
        <v>65000</v>
      </c>
    </row>
    <row r="2227" spans="1:8" ht="24.75" customHeight="1">
      <c r="A2227" s="130" t="s">
        <v>25760</v>
      </c>
      <c r="B2227" s="130" t="s">
        <v>25820</v>
      </c>
      <c r="C2227" s="130" t="s">
        <v>25819</v>
      </c>
      <c r="D2227" s="130" t="s">
        <v>21617</v>
      </c>
      <c r="E2227" s="130" t="s">
        <v>25818</v>
      </c>
      <c r="F2227" s="130" t="s">
        <v>25817</v>
      </c>
      <c r="G2227" s="129">
        <v>2014</v>
      </c>
      <c r="H2227" s="128">
        <v>3605.1</v>
      </c>
    </row>
    <row r="2228" spans="1:8" ht="24.75" customHeight="1">
      <c r="A2228" s="130" t="s">
        <v>25760</v>
      </c>
      <c r="B2228" s="130" t="s">
        <v>25816</v>
      </c>
      <c r="C2228" s="130"/>
      <c r="D2228" s="130" t="s">
        <v>21617</v>
      </c>
      <c r="E2228" s="130" t="s">
        <v>25815</v>
      </c>
      <c r="F2228" s="130" t="s">
        <v>25814</v>
      </c>
      <c r="G2228" s="129">
        <v>2014</v>
      </c>
      <c r="H2228" s="128">
        <v>4029.4</v>
      </c>
    </row>
    <row r="2229" spans="1:8" ht="24.75" customHeight="1">
      <c r="A2229" s="130" t="s">
        <v>25760</v>
      </c>
      <c r="B2229" s="130" t="s">
        <v>25813</v>
      </c>
      <c r="C2229" s="130" t="s">
        <v>25812</v>
      </c>
      <c r="D2229" s="130" t="s">
        <v>21617</v>
      </c>
      <c r="E2229" s="130" t="s">
        <v>25811</v>
      </c>
      <c r="F2229" s="130" t="s">
        <v>25810</v>
      </c>
      <c r="G2229" s="129">
        <v>2014</v>
      </c>
      <c r="H2229" s="128">
        <v>100000</v>
      </c>
    </row>
    <row r="2230" spans="1:8" ht="24.75" customHeight="1">
      <c r="A2230" s="130" t="s">
        <v>25760</v>
      </c>
      <c r="B2230" s="130" t="s">
        <v>25809</v>
      </c>
      <c r="C2230" s="130" t="s">
        <v>25808</v>
      </c>
      <c r="D2230" s="130" t="s">
        <v>21617</v>
      </c>
      <c r="E2230" s="130" t="s">
        <v>25807</v>
      </c>
      <c r="F2230" s="130" t="s">
        <v>25806</v>
      </c>
      <c r="G2230" s="129">
        <v>2014</v>
      </c>
      <c r="H2230" s="128">
        <v>1000</v>
      </c>
    </row>
    <row r="2231" spans="1:8" ht="24.75" customHeight="1">
      <c r="A2231" s="130" t="s">
        <v>25760</v>
      </c>
      <c r="B2231" s="130" t="s">
        <v>25805</v>
      </c>
      <c r="C2231" s="130"/>
      <c r="D2231" s="130" t="s">
        <v>21617</v>
      </c>
      <c r="E2231" s="130" t="s">
        <v>25804</v>
      </c>
      <c r="F2231" s="130" t="s">
        <v>25803</v>
      </c>
      <c r="G2231" s="129">
        <v>2014</v>
      </c>
      <c r="H2231" s="128">
        <v>1000</v>
      </c>
    </row>
    <row r="2232" spans="1:8" ht="24.75" customHeight="1">
      <c r="A2232" s="130" t="s">
        <v>25760</v>
      </c>
      <c r="B2232" s="130" t="s">
        <v>25802</v>
      </c>
      <c r="C2232" s="130"/>
      <c r="D2232" s="130" t="s">
        <v>21617</v>
      </c>
      <c r="E2232" s="130" t="s">
        <v>25801</v>
      </c>
      <c r="F2232" s="130" t="s">
        <v>25800</v>
      </c>
      <c r="G2232" s="129">
        <v>2014</v>
      </c>
      <c r="H2232" s="128">
        <v>500</v>
      </c>
    </row>
    <row r="2233" spans="1:8" ht="24.75" customHeight="1">
      <c r="A2233" s="130" t="s">
        <v>25760</v>
      </c>
      <c r="B2233" s="130" t="s">
        <v>25799</v>
      </c>
      <c r="C2233" s="130"/>
      <c r="D2233" s="130" t="s">
        <v>21617</v>
      </c>
      <c r="E2233" s="130" t="s">
        <v>25798</v>
      </c>
      <c r="F2233" s="130" t="s">
        <v>2326</v>
      </c>
      <c r="G2233" s="129">
        <v>2014</v>
      </c>
      <c r="H2233" s="128">
        <v>500</v>
      </c>
    </row>
    <row r="2234" spans="1:8" ht="24.75" customHeight="1">
      <c r="A2234" s="130" t="s">
        <v>25760</v>
      </c>
      <c r="B2234" s="130" t="s">
        <v>25797</v>
      </c>
      <c r="C2234" s="130"/>
      <c r="D2234" s="130" t="s">
        <v>21617</v>
      </c>
      <c r="E2234" s="130" t="s">
        <v>25796</v>
      </c>
      <c r="F2234" s="130" t="s">
        <v>23353</v>
      </c>
      <c r="G2234" s="129">
        <v>2014</v>
      </c>
      <c r="H2234" s="128">
        <v>1500</v>
      </c>
    </row>
    <row r="2235" spans="1:8" ht="24.75" customHeight="1">
      <c r="A2235" s="130" t="s">
        <v>25760</v>
      </c>
      <c r="B2235" s="130" t="s">
        <v>25795</v>
      </c>
      <c r="C2235" s="130" t="s">
        <v>25794</v>
      </c>
      <c r="D2235" s="130" t="s">
        <v>21617</v>
      </c>
      <c r="E2235" s="130" t="s">
        <v>25793</v>
      </c>
      <c r="F2235" s="130" t="s">
        <v>25792</v>
      </c>
      <c r="G2235" s="129">
        <v>2014</v>
      </c>
      <c r="H2235" s="128">
        <v>5000</v>
      </c>
    </row>
    <row r="2236" spans="1:8" ht="24.75" customHeight="1">
      <c r="A2236" s="130" t="s">
        <v>25760</v>
      </c>
      <c r="B2236" s="130" t="s">
        <v>25791</v>
      </c>
      <c r="C2236" s="130" t="s">
        <v>25790</v>
      </c>
      <c r="D2236" s="130" t="s">
        <v>20882</v>
      </c>
      <c r="E2236" s="130" t="s">
        <v>25789</v>
      </c>
      <c r="F2236" s="130" t="s">
        <v>25788</v>
      </c>
      <c r="G2236" s="129">
        <v>2014</v>
      </c>
      <c r="H2236" s="128">
        <v>2679.97</v>
      </c>
    </row>
    <row r="2237" spans="1:8" ht="24.75" customHeight="1">
      <c r="A2237" s="130" t="s">
        <v>25760</v>
      </c>
      <c r="B2237" s="130" t="s">
        <v>25787</v>
      </c>
      <c r="C2237" s="130" t="s">
        <v>25786</v>
      </c>
      <c r="D2237" s="130" t="s">
        <v>21617</v>
      </c>
      <c r="E2237" s="130" t="s">
        <v>25785</v>
      </c>
      <c r="F2237" s="130" t="s">
        <v>25784</v>
      </c>
      <c r="G2237" s="129">
        <v>2014</v>
      </c>
      <c r="H2237" s="128">
        <v>1500</v>
      </c>
    </row>
    <row r="2238" spans="1:8" ht="24.75" customHeight="1">
      <c r="A2238" s="130" t="s">
        <v>25760</v>
      </c>
      <c r="B2238" s="130" t="s">
        <v>25783</v>
      </c>
      <c r="C2238" s="130" t="s">
        <v>25782</v>
      </c>
      <c r="D2238" s="130" t="s">
        <v>21617</v>
      </c>
      <c r="E2238" s="130" t="s">
        <v>25781</v>
      </c>
      <c r="F2238" s="130" t="s">
        <v>25780</v>
      </c>
      <c r="G2238" s="129">
        <v>2014</v>
      </c>
      <c r="H2238" s="128">
        <v>1500</v>
      </c>
    </row>
    <row r="2239" spans="1:8" ht="24.75" customHeight="1">
      <c r="A2239" s="130" t="s">
        <v>25760</v>
      </c>
      <c r="B2239" s="130" t="s">
        <v>25779</v>
      </c>
      <c r="C2239" s="130"/>
      <c r="D2239" s="130" t="s">
        <v>21617</v>
      </c>
      <c r="E2239" s="130" t="s">
        <v>25778</v>
      </c>
      <c r="F2239" s="130" t="s">
        <v>25777</v>
      </c>
      <c r="G2239" s="129">
        <v>2014</v>
      </c>
      <c r="H2239" s="128">
        <v>20000</v>
      </c>
    </row>
    <row r="2240" spans="1:8" ht="24.75" customHeight="1">
      <c r="A2240" s="130" t="s">
        <v>25760</v>
      </c>
      <c r="B2240" s="130" t="s">
        <v>25776</v>
      </c>
      <c r="C2240" s="130"/>
      <c r="D2240" s="130" t="s">
        <v>21617</v>
      </c>
      <c r="E2240" s="130" t="s">
        <v>1390</v>
      </c>
      <c r="F2240" s="130"/>
      <c r="G2240" s="129">
        <v>2014</v>
      </c>
      <c r="H2240" s="128">
        <v>9958.58</v>
      </c>
    </row>
    <row r="2241" spans="1:8" ht="24.75" customHeight="1">
      <c r="A2241" s="130" t="s">
        <v>25760</v>
      </c>
      <c r="B2241" s="130" t="s">
        <v>25775</v>
      </c>
      <c r="C2241" s="130">
        <v>55554181915</v>
      </c>
      <c r="D2241" s="130" t="s">
        <v>21617</v>
      </c>
      <c r="E2241" s="130" t="s">
        <v>25774</v>
      </c>
      <c r="F2241" s="130" t="s">
        <v>18397</v>
      </c>
      <c r="G2241" s="129">
        <v>2014</v>
      </c>
      <c r="H2241" s="128">
        <v>500</v>
      </c>
    </row>
    <row r="2242" spans="1:8" ht="24.75" customHeight="1">
      <c r="A2242" s="130" t="s">
        <v>25760</v>
      </c>
      <c r="B2242" s="130" t="s">
        <v>23006</v>
      </c>
      <c r="C2242" s="130"/>
      <c r="D2242" s="130" t="s">
        <v>21617</v>
      </c>
      <c r="E2242" s="130" t="s">
        <v>25773</v>
      </c>
      <c r="F2242" s="130"/>
      <c r="G2242" s="129">
        <v>2014</v>
      </c>
      <c r="H2242" s="128">
        <v>500</v>
      </c>
    </row>
    <row r="2243" spans="1:8" ht="24.75" customHeight="1">
      <c r="A2243" s="130" t="s">
        <v>25760</v>
      </c>
      <c r="B2243" s="130" t="s">
        <v>25772</v>
      </c>
      <c r="C2243" s="130"/>
      <c r="D2243" s="130" t="s">
        <v>21617</v>
      </c>
      <c r="E2243" s="130" t="s">
        <v>25771</v>
      </c>
      <c r="F2243" s="130" t="s">
        <v>25770</v>
      </c>
      <c r="G2243" s="129">
        <v>2014</v>
      </c>
      <c r="H2243" s="128">
        <v>2000</v>
      </c>
    </row>
    <row r="2244" spans="1:8" ht="24.75" customHeight="1">
      <c r="A2244" s="130" t="s">
        <v>25760</v>
      </c>
      <c r="B2244" s="130" t="s">
        <v>2555</v>
      </c>
      <c r="C2244" s="130"/>
      <c r="D2244" s="130" t="s">
        <v>21617</v>
      </c>
      <c r="E2244" s="130" t="s">
        <v>25769</v>
      </c>
      <c r="F2244" s="130" t="s">
        <v>25768</v>
      </c>
      <c r="G2244" s="129">
        <v>2014</v>
      </c>
      <c r="H2244" s="128">
        <v>1000</v>
      </c>
    </row>
    <row r="2245" spans="1:8" ht="24.75" customHeight="1">
      <c r="A2245" s="130" t="s">
        <v>25760</v>
      </c>
      <c r="B2245" s="130" t="s">
        <v>25767</v>
      </c>
      <c r="C2245" s="130">
        <v>57501005084</v>
      </c>
      <c r="D2245" s="130" t="s">
        <v>21617</v>
      </c>
      <c r="E2245" s="130" t="s">
        <v>1390</v>
      </c>
      <c r="F2245" s="130" t="s">
        <v>25766</v>
      </c>
      <c r="G2245" s="129">
        <v>2014</v>
      </c>
      <c r="H2245" s="128">
        <v>5000</v>
      </c>
    </row>
    <row r="2246" spans="1:8" ht="24.75" customHeight="1">
      <c r="A2246" s="130" t="s">
        <v>25760</v>
      </c>
      <c r="B2246" s="130" t="s">
        <v>25765</v>
      </c>
      <c r="C2246" s="130">
        <v>56640428944</v>
      </c>
      <c r="D2246" s="130" t="s">
        <v>21617</v>
      </c>
      <c r="E2246" s="130" t="s">
        <v>25764</v>
      </c>
      <c r="F2246" s="130" t="s">
        <v>1584</v>
      </c>
      <c r="G2246" s="129">
        <v>2014</v>
      </c>
      <c r="H2246" s="128">
        <v>1000</v>
      </c>
    </row>
    <row r="2247" spans="1:8" ht="24.75" customHeight="1">
      <c r="A2247" s="130" t="s">
        <v>25760</v>
      </c>
      <c r="B2247" s="130" t="s">
        <v>25763</v>
      </c>
      <c r="C2247" s="130">
        <v>80713734687</v>
      </c>
      <c r="D2247" s="130" t="s">
        <v>21617</v>
      </c>
      <c r="E2247" s="130" t="s">
        <v>25762</v>
      </c>
      <c r="F2247" s="130" t="s">
        <v>25761</v>
      </c>
      <c r="G2247" s="129">
        <v>2014</v>
      </c>
      <c r="H2247" s="128">
        <v>500</v>
      </c>
    </row>
    <row r="2248" spans="1:8" ht="24.75" customHeight="1">
      <c r="A2248" s="130" t="s">
        <v>25760</v>
      </c>
      <c r="B2248" s="130" t="s">
        <v>25759</v>
      </c>
      <c r="C2248" s="130">
        <v>66790819864</v>
      </c>
      <c r="D2248" s="130" t="s">
        <v>21617</v>
      </c>
      <c r="E2248" s="130" t="s">
        <v>25758</v>
      </c>
      <c r="F2248" s="130" t="s">
        <v>25757</v>
      </c>
      <c r="G2248" s="129">
        <v>2014</v>
      </c>
      <c r="H2248" s="128">
        <v>500</v>
      </c>
    </row>
    <row r="2249" spans="1:8" ht="24.75" customHeight="1">
      <c r="A2249" s="130" t="s">
        <v>25707</v>
      </c>
      <c r="B2249" s="130" t="s">
        <v>25756</v>
      </c>
      <c r="C2249" s="130"/>
      <c r="D2249" s="130" t="s">
        <v>21641</v>
      </c>
      <c r="E2249" s="130" t="s">
        <v>611</v>
      </c>
      <c r="F2249" s="130" t="s">
        <v>25755</v>
      </c>
      <c r="G2249" s="129">
        <v>2014</v>
      </c>
      <c r="H2249" s="128">
        <v>8500</v>
      </c>
    </row>
    <row r="2250" spans="1:8" ht="24.75" customHeight="1">
      <c r="A2250" s="130" t="s">
        <v>25707</v>
      </c>
      <c r="B2250" s="130" t="s">
        <v>25754</v>
      </c>
      <c r="C2250" s="130" t="s">
        <v>25753</v>
      </c>
      <c r="D2250" s="130" t="s">
        <v>21641</v>
      </c>
      <c r="E2250" s="130" t="s">
        <v>611</v>
      </c>
      <c r="F2250" s="130" t="s">
        <v>25752</v>
      </c>
      <c r="G2250" s="129">
        <v>2014</v>
      </c>
      <c r="H2250" s="128">
        <v>28125</v>
      </c>
    </row>
    <row r="2251" spans="1:8" ht="24.75" customHeight="1">
      <c r="A2251" s="130" t="s">
        <v>25707</v>
      </c>
      <c r="B2251" s="130" t="s">
        <v>25751</v>
      </c>
      <c r="C2251" s="130" t="s">
        <v>25750</v>
      </c>
      <c r="D2251" s="130" t="s">
        <v>21641</v>
      </c>
      <c r="E2251" s="130" t="s">
        <v>611</v>
      </c>
      <c r="F2251" s="130" t="s">
        <v>25749</v>
      </c>
      <c r="G2251" s="129">
        <v>2014</v>
      </c>
      <c r="H2251" s="128">
        <v>4000</v>
      </c>
    </row>
    <row r="2252" spans="1:8" ht="24.75" customHeight="1">
      <c r="A2252" s="130" t="s">
        <v>25707</v>
      </c>
      <c r="B2252" s="130" t="s">
        <v>25748</v>
      </c>
      <c r="C2252" s="130" t="s">
        <v>25747</v>
      </c>
      <c r="D2252" s="130" t="s">
        <v>21641</v>
      </c>
      <c r="E2252" s="130" t="s">
        <v>611</v>
      </c>
      <c r="F2252" s="130" t="s">
        <v>25746</v>
      </c>
      <c r="G2252" s="129">
        <v>2014</v>
      </c>
      <c r="H2252" s="128">
        <v>1500</v>
      </c>
    </row>
    <row r="2253" spans="1:8" ht="24.75" customHeight="1">
      <c r="A2253" s="130" t="s">
        <v>25707</v>
      </c>
      <c r="B2253" s="130" t="s">
        <v>25745</v>
      </c>
      <c r="C2253" s="130" t="s">
        <v>25744</v>
      </c>
      <c r="D2253" s="130" t="s">
        <v>21641</v>
      </c>
      <c r="E2253" s="130" t="s">
        <v>611</v>
      </c>
      <c r="F2253" s="130" t="s">
        <v>25743</v>
      </c>
      <c r="G2253" s="129">
        <v>2014</v>
      </c>
      <c r="H2253" s="128">
        <v>1000</v>
      </c>
    </row>
    <row r="2254" spans="1:8" ht="24.75" customHeight="1">
      <c r="A2254" s="130" t="s">
        <v>25707</v>
      </c>
      <c r="B2254" s="130" t="s">
        <v>25742</v>
      </c>
      <c r="C2254" s="130" t="s">
        <v>25741</v>
      </c>
      <c r="D2254" s="130" t="s">
        <v>21641</v>
      </c>
      <c r="E2254" s="130" t="s">
        <v>611</v>
      </c>
      <c r="F2254" s="130" t="s">
        <v>25740</v>
      </c>
      <c r="G2254" s="129">
        <v>2014</v>
      </c>
      <c r="H2254" s="128">
        <v>40700</v>
      </c>
    </row>
    <row r="2255" spans="1:8" ht="24.75" customHeight="1">
      <c r="A2255" s="130" t="s">
        <v>25707</v>
      </c>
      <c r="B2255" s="130" t="s">
        <v>25739</v>
      </c>
      <c r="C2255" s="130" t="s">
        <v>25738</v>
      </c>
      <c r="D2255" s="130" t="s">
        <v>21641</v>
      </c>
      <c r="E2255" s="130" t="s">
        <v>611</v>
      </c>
      <c r="F2255" s="130" t="s">
        <v>25737</v>
      </c>
      <c r="G2255" s="129">
        <v>2014</v>
      </c>
      <c r="H2255" s="128">
        <v>26500</v>
      </c>
    </row>
    <row r="2256" spans="1:8" ht="24.75" customHeight="1">
      <c r="A2256" s="130" t="s">
        <v>25707</v>
      </c>
      <c r="B2256" s="130" t="s">
        <v>25736</v>
      </c>
      <c r="C2256" s="130" t="s">
        <v>25735</v>
      </c>
      <c r="D2256" s="130" t="s">
        <v>21641</v>
      </c>
      <c r="E2256" s="130" t="s">
        <v>611</v>
      </c>
      <c r="F2256" s="130" t="s">
        <v>25734</v>
      </c>
      <c r="G2256" s="129">
        <v>2014</v>
      </c>
      <c r="H2256" s="128">
        <v>23650</v>
      </c>
    </row>
    <row r="2257" spans="1:8" ht="24.75" customHeight="1">
      <c r="A2257" s="130" t="s">
        <v>25707</v>
      </c>
      <c r="B2257" s="130" t="s">
        <v>25733</v>
      </c>
      <c r="C2257" s="130" t="s">
        <v>25732</v>
      </c>
      <c r="D2257" s="130" t="s">
        <v>21641</v>
      </c>
      <c r="E2257" s="130" t="s">
        <v>611</v>
      </c>
      <c r="F2257" s="130" t="s">
        <v>25726</v>
      </c>
      <c r="G2257" s="129">
        <v>2014</v>
      </c>
      <c r="H2257" s="128">
        <v>33000</v>
      </c>
    </row>
    <row r="2258" spans="1:8" ht="24.75" customHeight="1">
      <c r="A2258" s="130" t="s">
        <v>25707</v>
      </c>
      <c r="B2258" s="130" t="s">
        <v>25731</v>
      </c>
      <c r="C2258" s="130" t="s">
        <v>25730</v>
      </c>
      <c r="D2258" s="130" t="s">
        <v>21641</v>
      </c>
      <c r="E2258" s="130" t="s">
        <v>611</v>
      </c>
      <c r="F2258" s="130" t="s">
        <v>25729</v>
      </c>
      <c r="G2258" s="129">
        <v>2014</v>
      </c>
      <c r="H2258" s="128">
        <v>22000</v>
      </c>
    </row>
    <row r="2259" spans="1:8" ht="24.75" customHeight="1">
      <c r="A2259" s="130" t="s">
        <v>25707</v>
      </c>
      <c r="B2259" s="130" t="s">
        <v>25728</v>
      </c>
      <c r="C2259" s="130" t="s">
        <v>25727</v>
      </c>
      <c r="D2259" s="130" t="s">
        <v>21641</v>
      </c>
      <c r="E2259" s="130" t="s">
        <v>611</v>
      </c>
      <c r="F2259" s="130" t="s">
        <v>25726</v>
      </c>
      <c r="G2259" s="129">
        <v>2014</v>
      </c>
      <c r="H2259" s="128">
        <v>2000</v>
      </c>
    </row>
    <row r="2260" spans="1:8" ht="24.75" customHeight="1">
      <c r="A2260" s="130" t="s">
        <v>25707</v>
      </c>
      <c r="B2260" s="130" t="s">
        <v>25725</v>
      </c>
      <c r="C2260" s="130" t="s">
        <v>25724</v>
      </c>
      <c r="D2260" s="130" t="s">
        <v>21641</v>
      </c>
      <c r="E2260" s="130" t="s">
        <v>611</v>
      </c>
      <c r="F2260" s="130" t="s">
        <v>25723</v>
      </c>
      <c r="G2260" s="129">
        <v>2014</v>
      </c>
      <c r="H2260" s="128">
        <v>2000</v>
      </c>
    </row>
    <row r="2261" spans="1:8" ht="24.75" customHeight="1">
      <c r="A2261" s="130" t="s">
        <v>25707</v>
      </c>
      <c r="B2261" s="130" t="s">
        <v>25722</v>
      </c>
      <c r="C2261" s="130" t="s">
        <v>25721</v>
      </c>
      <c r="D2261" s="130" t="s">
        <v>21641</v>
      </c>
      <c r="E2261" s="130" t="s">
        <v>611</v>
      </c>
      <c r="F2261" s="130" t="s">
        <v>25720</v>
      </c>
      <c r="G2261" s="129">
        <v>2014</v>
      </c>
      <c r="H2261" s="128">
        <v>2000</v>
      </c>
    </row>
    <row r="2262" spans="1:8" ht="24.75" customHeight="1">
      <c r="A2262" s="130" t="s">
        <v>25707</v>
      </c>
      <c r="B2262" s="130" t="s">
        <v>25719</v>
      </c>
      <c r="C2262" s="130" t="s">
        <v>25718</v>
      </c>
      <c r="D2262" s="130" t="s">
        <v>21641</v>
      </c>
      <c r="E2262" s="130" t="s">
        <v>611</v>
      </c>
      <c r="F2262" s="130" t="s">
        <v>25717</v>
      </c>
      <c r="G2262" s="129">
        <v>2014</v>
      </c>
      <c r="H2262" s="128">
        <v>1000</v>
      </c>
    </row>
    <row r="2263" spans="1:8" ht="24.75" customHeight="1">
      <c r="A2263" s="130" t="s">
        <v>25707</v>
      </c>
      <c r="B2263" s="130" t="s">
        <v>25716</v>
      </c>
      <c r="C2263" s="130" t="s">
        <v>25715</v>
      </c>
      <c r="D2263" s="130" t="s">
        <v>21641</v>
      </c>
      <c r="E2263" s="130" t="s">
        <v>611</v>
      </c>
      <c r="F2263" s="130" t="s">
        <v>25714</v>
      </c>
      <c r="G2263" s="129">
        <v>2014</v>
      </c>
      <c r="H2263" s="128">
        <v>2000</v>
      </c>
    </row>
    <row r="2264" spans="1:8" ht="24.75" customHeight="1">
      <c r="A2264" s="130" t="s">
        <v>25707</v>
      </c>
      <c r="B2264" s="130" t="s">
        <v>25713</v>
      </c>
      <c r="C2264" s="130" t="s">
        <v>5203</v>
      </c>
      <c r="D2264" s="130" t="s">
        <v>21641</v>
      </c>
      <c r="E2264" s="130" t="s">
        <v>25712</v>
      </c>
      <c r="F2264" s="130" t="s">
        <v>25711</v>
      </c>
      <c r="G2264" s="129">
        <v>2014</v>
      </c>
      <c r="H2264" s="128">
        <v>2000</v>
      </c>
    </row>
    <row r="2265" spans="1:8" ht="24.75" customHeight="1">
      <c r="A2265" s="130" t="s">
        <v>25707</v>
      </c>
      <c r="B2265" s="130" t="s">
        <v>1497</v>
      </c>
      <c r="C2265" s="130" t="s">
        <v>8702</v>
      </c>
      <c r="D2265" s="130" t="s">
        <v>21641</v>
      </c>
      <c r="E2265" s="130" t="s">
        <v>4105</v>
      </c>
      <c r="F2265" s="130" t="s">
        <v>25710</v>
      </c>
      <c r="G2265" s="129">
        <v>2014</v>
      </c>
      <c r="H2265" s="128">
        <v>4000</v>
      </c>
    </row>
    <row r="2266" spans="1:8" ht="24.75" customHeight="1">
      <c r="A2266" s="130" t="s">
        <v>25707</v>
      </c>
      <c r="B2266" s="130" t="s">
        <v>25709</v>
      </c>
      <c r="C2266" s="130">
        <v>82893394647</v>
      </c>
      <c r="D2266" s="130" t="s">
        <v>21641</v>
      </c>
      <c r="E2266" s="130" t="s">
        <v>611</v>
      </c>
      <c r="F2266" s="130" t="s">
        <v>25708</v>
      </c>
      <c r="G2266" s="129">
        <v>2014</v>
      </c>
      <c r="H2266" s="128">
        <v>500</v>
      </c>
    </row>
    <row r="2267" spans="1:8" ht="24.75" customHeight="1">
      <c r="A2267" s="130" t="s">
        <v>25707</v>
      </c>
      <c r="B2267" s="130" t="s">
        <v>25706</v>
      </c>
      <c r="C2267" s="130">
        <v>25900666322</v>
      </c>
      <c r="D2267" s="130" t="s">
        <v>21641</v>
      </c>
      <c r="E2267" s="130" t="s">
        <v>611</v>
      </c>
      <c r="F2267" s="130" t="s">
        <v>25705</v>
      </c>
      <c r="G2267" s="129">
        <v>2014</v>
      </c>
      <c r="H2267" s="128">
        <v>17934</v>
      </c>
    </row>
    <row r="2268" spans="1:8" ht="24.75" customHeight="1">
      <c r="A2268" s="130" t="s">
        <v>25693</v>
      </c>
      <c r="B2268" s="130" t="s">
        <v>25704</v>
      </c>
      <c r="C2268" s="130" t="s">
        <v>25703</v>
      </c>
      <c r="D2268" s="130" t="s">
        <v>20895</v>
      </c>
      <c r="E2268" s="130" t="s">
        <v>25702</v>
      </c>
      <c r="F2268" s="130"/>
      <c r="G2268" s="129">
        <v>2014</v>
      </c>
      <c r="H2268" s="128">
        <v>147000</v>
      </c>
    </row>
    <row r="2269" spans="1:8" ht="24.75" customHeight="1">
      <c r="A2269" s="130" t="s">
        <v>25693</v>
      </c>
      <c r="B2269" s="130" t="s">
        <v>25701</v>
      </c>
      <c r="C2269" s="130" t="s">
        <v>25700</v>
      </c>
      <c r="D2269" s="130" t="s">
        <v>20895</v>
      </c>
      <c r="E2269" s="130" t="s">
        <v>25699</v>
      </c>
      <c r="F2269" s="130"/>
      <c r="G2269" s="129">
        <v>2014</v>
      </c>
      <c r="H2269" s="128">
        <v>2500</v>
      </c>
    </row>
    <row r="2270" spans="1:8" ht="24.75" customHeight="1">
      <c r="A2270" s="130" t="s">
        <v>25693</v>
      </c>
      <c r="B2270" s="130" t="s">
        <v>12474</v>
      </c>
      <c r="C2270" s="130" t="s">
        <v>25698</v>
      </c>
      <c r="D2270" s="130" t="s">
        <v>20895</v>
      </c>
      <c r="E2270" s="130" t="s">
        <v>25697</v>
      </c>
      <c r="F2270" s="130"/>
      <c r="G2270" s="129">
        <v>2014</v>
      </c>
      <c r="H2270" s="128">
        <v>950</v>
      </c>
    </row>
    <row r="2271" spans="1:8" ht="24.75" customHeight="1">
      <c r="A2271" s="130" t="s">
        <v>25693</v>
      </c>
      <c r="B2271" s="130" t="s">
        <v>25696</v>
      </c>
      <c r="C2271" s="130" t="s">
        <v>25695</v>
      </c>
      <c r="D2271" s="130" t="s">
        <v>20895</v>
      </c>
      <c r="E2271" s="130" t="s">
        <v>25694</v>
      </c>
      <c r="F2271" s="130"/>
      <c r="G2271" s="129">
        <v>2014</v>
      </c>
      <c r="H2271" s="128">
        <v>170500</v>
      </c>
    </row>
    <row r="2272" spans="1:8" ht="24.75" customHeight="1">
      <c r="A2272" s="130" t="s">
        <v>25693</v>
      </c>
      <c r="B2272" s="130" t="s">
        <v>25692</v>
      </c>
      <c r="C2272" s="130" t="s">
        <v>25691</v>
      </c>
      <c r="D2272" s="130" t="s">
        <v>20895</v>
      </c>
      <c r="E2272" s="130" t="s">
        <v>25690</v>
      </c>
      <c r="F2272" s="130"/>
      <c r="G2272" s="129">
        <v>2014</v>
      </c>
      <c r="H2272" s="128">
        <v>9000</v>
      </c>
    </row>
    <row r="2273" spans="1:8" ht="24.75" customHeight="1">
      <c r="A2273" s="130" t="s">
        <v>25554</v>
      </c>
      <c r="B2273" s="130" t="s">
        <v>7788</v>
      </c>
      <c r="C2273" s="130" t="s">
        <v>25689</v>
      </c>
      <c r="D2273" s="130" t="s">
        <v>20729</v>
      </c>
      <c r="E2273" s="130" t="s">
        <v>25688</v>
      </c>
      <c r="F2273" s="130" t="s">
        <v>25687</v>
      </c>
      <c r="G2273" s="129">
        <v>2014</v>
      </c>
      <c r="H2273" s="128">
        <v>26000</v>
      </c>
    </row>
    <row r="2274" spans="1:8" ht="24.75" customHeight="1">
      <c r="A2274" s="130" t="s">
        <v>25554</v>
      </c>
      <c r="B2274" s="130" t="s">
        <v>9734</v>
      </c>
      <c r="C2274" s="130" t="s">
        <v>25686</v>
      </c>
      <c r="D2274" s="130" t="s">
        <v>20729</v>
      </c>
      <c r="E2274" s="130" t="s">
        <v>25685</v>
      </c>
      <c r="F2274" s="130" t="s">
        <v>25684</v>
      </c>
      <c r="G2274" s="129">
        <v>2014</v>
      </c>
      <c r="H2274" s="128">
        <v>38500</v>
      </c>
    </row>
    <row r="2275" spans="1:8" ht="24.75" customHeight="1">
      <c r="A2275" s="130" t="s">
        <v>25554</v>
      </c>
      <c r="B2275" s="130" t="s">
        <v>25683</v>
      </c>
      <c r="C2275" s="130" t="s">
        <v>25682</v>
      </c>
      <c r="D2275" s="130" t="s">
        <v>20729</v>
      </c>
      <c r="E2275" s="130" t="s">
        <v>1449</v>
      </c>
      <c r="F2275" s="130" t="s">
        <v>25681</v>
      </c>
      <c r="G2275" s="129">
        <v>2014</v>
      </c>
      <c r="H2275" s="128">
        <v>48000</v>
      </c>
    </row>
    <row r="2276" spans="1:8" ht="24.75" customHeight="1">
      <c r="A2276" s="130" t="s">
        <v>25554</v>
      </c>
      <c r="B2276" s="130" t="s">
        <v>25680</v>
      </c>
      <c r="C2276" s="130" t="s">
        <v>25679</v>
      </c>
      <c r="D2276" s="130" t="s">
        <v>20729</v>
      </c>
      <c r="E2276" s="130" t="s">
        <v>25678</v>
      </c>
      <c r="F2276" s="130" t="s">
        <v>25677</v>
      </c>
      <c r="G2276" s="129">
        <v>2014</v>
      </c>
      <c r="H2276" s="128">
        <v>5000</v>
      </c>
    </row>
    <row r="2277" spans="1:8" ht="24.75" customHeight="1">
      <c r="A2277" s="130" t="s">
        <v>25554</v>
      </c>
      <c r="B2277" s="130" t="s">
        <v>25676</v>
      </c>
      <c r="C2277" s="130" t="s">
        <v>25675</v>
      </c>
      <c r="D2277" s="130" t="s">
        <v>20729</v>
      </c>
      <c r="E2277" s="130" t="s">
        <v>25674</v>
      </c>
      <c r="F2277" s="130" t="s">
        <v>25673</v>
      </c>
      <c r="G2277" s="129">
        <v>2014</v>
      </c>
      <c r="H2277" s="128">
        <v>10000</v>
      </c>
    </row>
    <row r="2278" spans="1:8" ht="24.75" customHeight="1">
      <c r="A2278" s="130" t="s">
        <v>25554</v>
      </c>
      <c r="B2278" s="130" t="s">
        <v>25672</v>
      </c>
      <c r="C2278" s="130" t="s">
        <v>25671</v>
      </c>
      <c r="D2278" s="130" t="s">
        <v>20729</v>
      </c>
      <c r="E2278" s="130" t="s">
        <v>25670</v>
      </c>
      <c r="F2278" s="130" t="s">
        <v>25669</v>
      </c>
      <c r="G2278" s="129">
        <v>2014</v>
      </c>
      <c r="H2278" s="128">
        <v>12000</v>
      </c>
    </row>
    <row r="2279" spans="1:8" ht="24.75" customHeight="1">
      <c r="A2279" s="130" t="s">
        <v>25554</v>
      </c>
      <c r="B2279" s="130" t="s">
        <v>25668</v>
      </c>
      <c r="C2279" s="130" t="s">
        <v>25667</v>
      </c>
      <c r="D2279" s="130" t="s">
        <v>20729</v>
      </c>
      <c r="E2279" s="130" t="s">
        <v>25666</v>
      </c>
      <c r="F2279" s="130" t="s">
        <v>25665</v>
      </c>
      <c r="G2279" s="129">
        <v>2014</v>
      </c>
      <c r="H2279" s="128">
        <v>8000</v>
      </c>
    </row>
    <row r="2280" spans="1:8" ht="24.75" customHeight="1">
      <c r="A2280" s="130" t="s">
        <v>25554</v>
      </c>
      <c r="B2280" s="130" t="s">
        <v>25664</v>
      </c>
      <c r="C2280" s="130" t="s">
        <v>25663</v>
      </c>
      <c r="D2280" s="130" t="s">
        <v>20729</v>
      </c>
      <c r="E2280" s="130" t="s">
        <v>25662</v>
      </c>
      <c r="F2280" s="130" t="s">
        <v>25661</v>
      </c>
      <c r="G2280" s="129">
        <v>2014</v>
      </c>
      <c r="H2280" s="128">
        <v>6000</v>
      </c>
    </row>
    <row r="2281" spans="1:8" ht="24.75" customHeight="1">
      <c r="A2281" s="130" t="s">
        <v>25554</v>
      </c>
      <c r="B2281" s="130" t="s">
        <v>25660</v>
      </c>
      <c r="C2281" s="130" t="s">
        <v>25659</v>
      </c>
      <c r="D2281" s="130" t="s">
        <v>20729</v>
      </c>
      <c r="E2281" s="130" t="s">
        <v>25658</v>
      </c>
      <c r="F2281" s="130" t="s">
        <v>25657</v>
      </c>
      <c r="G2281" s="129">
        <v>2014</v>
      </c>
      <c r="H2281" s="128">
        <v>12000</v>
      </c>
    </row>
    <row r="2282" spans="1:8" ht="24.75" customHeight="1">
      <c r="A2282" s="130" t="s">
        <v>25554</v>
      </c>
      <c r="B2282" s="130" t="s">
        <v>25656</v>
      </c>
      <c r="C2282" s="130" t="s">
        <v>25043</v>
      </c>
      <c r="D2282" s="130" t="s">
        <v>20729</v>
      </c>
      <c r="E2282" s="130" t="s">
        <v>25655</v>
      </c>
      <c r="F2282" s="130" t="s">
        <v>25654</v>
      </c>
      <c r="G2282" s="129">
        <v>2014</v>
      </c>
      <c r="H2282" s="128">
        <v>169000</v>
      </c>
    </row>
    <row r="2283" spans="1:8" ht="24.75" customHeight="1">
      <c r="A2283" s="130" t="s">
        <v>25554</v>
      </c>
      <c r="B2283" s="130" t="s">
        <v>25653</v>
      </c>
      <c r="C2283" s="130" t="s">
        <v>25652</v>
      </c>
      <c r="D2283" s="130" t="s">
        <v>20729</v>
      </c>
      <c r="E2283" s="130" t="s">
        <v>25651</v>
      </c>
      <c r="F2283" s="130" t="s">
        <v>25650</v>
      </c>
      <c r="G2283" s="129">
        <v>2014</v>
      </c>
      <c r="H2283" s="128">
        <v>58000</v>
      </c>
    </row>
    <row r="2284" spans="1:8" ht="24.75" customHeight="1">
      <c r="A2284" s="130" t="s">
        <v>25554</v>
      </c>
      <c r="B2284" s="130" t="s">
        <v>25649</v>
      </c>
      <c r="C2284" s="130" t="s">
        <v>25648</v>
      </c>
      <c r="D2284" s="130" t="s">
        <v>20729</v>
      </c>
      <c r="E2284" s="130" t="s">
        <v>25647</v>
      </c>
      <c r="F2284" s="130" t="s">
        <v>25646</v>
      </c>
      <c r="G2284" s="129">
        <v>2014</v>
      </c>
      <c r="H2284" s="128">
        <v>21000</v>
      </c>
    </row>
    <row r="2285" spans="1:8" ht="24.75" customHeight="1">
      <c r="A2285" s="130" t="s">
        <v>25554</v>
      </c>
      <c r="B2285" s="130" t="s">
        <v>25645</v>
      </c>
      <c r="C2285" s="130" t="s">
        <v>25644</v>
      </c>
      <c r="D2285" s="130" t="s">
        <v>20729</v>
      </c>
      <c r="E2285" s="130" t="s">
        <v>1271</v>
      </c>
      <c r="F2285" s="130" t="s">
        <v>25643</v>
      </c>
      <c r="G2285" s="129">
        <v>2014</v>
      </c>
      <c r="H2285" s="128">
        <v>12000</v>
      </c>
    </row>
    <row r="2286" spans="1:8" ht="24.75" customHeight="1">
      <c r="A2286" s="130" t="s">
        <v>25554</v>
      </c>
      <c r="B2286" s="130" t="s">
        <v>25642</v>
      </c>
      <c r="C2286" s="130" t="s">
        <v>25641</v>
      </c>
      <c r="D2286" s="130" t="s">
        <v>20729</v>
      </c>
      <c r="E2286" s="130" t="s">
        <v>7275</v>
      </c>
      <c r="F2286" s="130" t="s">
        <v>25640</v>
      </c>
      <c r="G2286" s="129">
        <v>2014</v>
      </c>
      <c r="H2286" s="128">
        <v>12000</v>
      </c>
    </row>
    <row r="2287" spans="1:8" ht="24.75" customHeight="1">
      <c r="A2287" s="130" t="s">
        <v>25554</v>
      </c>
      <c r="B2287" s="130" t="s">
        <v>25639</v>
      </c>
      <c r="C2287" s="130" t="s">
        <v>25638</v>
      </c>
      <c r="D2287" s="130" t="s">
        <v>20729</v>
      </c>
      <c r="E2287" s="130" t="s">
        <v>25637</v>
      </c>
      <c r="F2287" s="130" t="s">
        <v>25636</v>
      </c>
      <c r="G2287" s="129">
        <v>2014</v>
      </c>
      <c r="H2287" s="128">
        <v>216000</v>
      </c>
    </row>
    <row r="2288" spans="1:8" ht="24.75" customHeight="1">
      <c r="A2288" s="130" t="s">
        <v>25554</v>
      </c>
      <c r="B2288" s="130" t="s">
        <v>25635</v>
      </c>
      <c r="C2288" s="130" t="s">
        <v>25634</v>
      </c>
      <c r="D2288" s="130" t="s">
        <v>20729</v>
      </c>
      <c r="E2288" s="130" t="s">
        <v>25633</v>
      </c>
      <c r="F2288" s="130" t="s">
        <v>25632</v>
      </c>
      <c r="G2288" s="129">
        <v>2014</v>
      </c>
      <c r="H2288" s="128">
        <v>246500</v>
      </c>
    </row>
    <row r="2289" spans="1:8" ht="24.75" customHeight="1">
      <c r="A2289" s="130" t="s">
        <v>25554</v>
      </c>
      <c r="B2289" s="130" t="s">
        <v>25631</v>
      </c>
      <c r="C2289" s="130" t="s">
        <v>25630</v>
      </c>
      <c r="D2289" s="130" t="s">
        <v>20729</v>
      </c>
      <c r="E2289" s="130" t="s">
        <v>25629</v>
      </c>
      <c r="F2289" s="130" t="s">
        <v>25628</v>
      </c>
      <c r="G2289" s="129">
        <v>2014</v>
      </c>
      <c r="H2289" s="128">
        <v>14006.23</v>
      </c>
    </row>
    <row r="2290" spans="1:8" ht="24.75" customHeight="1">
      <c r="A2290" s="130" t="s">
        <v>25554</v>
      </c>
      <c r="B2290" s="130" t="s">
        <v>21082</v>
      </c>
      <c r="C2290" s="130" t="s">
        <v>25627</v>
      </c>
      <c r="D2290" s="130" t="s">
        <v>20729</v>
      </c>
      <c r="E2290" s="130" t="s">
        <v>21082</v>
      </c>
      <c r="F2290" s="130" t="s">
        <v>25626</v>
      </c>
      <c r="G2290" s="129">
        <v>2014</v>
      </c>
      <c r="H2290" s="128">
        <v>10000</v>
      </c>
    </row>
    <row r="2291" spans="1:8" ht="24.75" customHeight="1">
      <c r="A2291" s="130" t="s">
        <v>25554</v>
      </c>
      <c r="B2291" s="130" t="s">
        <v>25625</v>
      </c>
      <c r="C2291" s="130" t="s">
        <v>25624</v>
      </c>
      <c r="D2291" s="130" t="s">
        <v>20729</v>
      </c>
      <c r="E2291" s="130" t="s">
        <v>25623</v>
      </c>
      <c r="F2291" s="130" t="s">
        <v>25622</v>
      </c>
      <c r="G2291" s="129">
        <v>2014</v>
      </c>
      <c r="H2291" s="128">
        <v>11000</v>
      </c>
    </row>
    <row r="2292" spans="1:8" ht="24.75" customHeight="1">
      <c r="A2292" s="130" t="s">
        <v>25554</v>
      </c>
      <c r="B2292" s="130" t="s">
        <v>25621</v>
      </c>
      <c r="C2292" s="130" t="s">
        <v>25054</v>
      </c>
      <c r="D2292" s="130" t="s">
        <v>20729</v>
      </c>
      <c r="E2292" s="130" t="s">
        <v>25620</v>
      </c>
      <c r="F2292" s="130" t="s">
        <v>25619</v>
      </c>
      <c r="G2292" s="129">
        <v>2014</v>
      </c>
      <c r="H2292" s="128">
        <v>6000</v>
      </c>
    </row>
    <row r="2293" spans="1:8" ht="24.75" customHeight="1">
      <c r="A2293" s="130" t="s">
        <v>25554</v>
      </c>
      <c r="B2293" s="130" t="s">
        <v>25618</v>
      </c>
      <c r="C2293" s="130" t="s">
        <v>25617</v>
      </c>
      <c r="D2293" s="130" t="s">
        <v>20729</v>
      </c>
      <c r="E2293" s="130" t="s">
        <v>25616</v>
      </c>
      <c r="F2293" s="130" t="s">
        <v>25615</v>
      </c>
      <c r="G2293" s="129">
        <v>2014</v>
      </c>
      <c r="H2293" s="128">
        <v>16000</v>
      </c>
    </row>
    <row r="2294" spans="1:8" ht="24.75" customHeight="1">
      <c r="A2294" s="130" t="s">
        <v>25554</v>
      </c>
      <c r="B2294" s="130" t="s">
        <v>25614</v>
      </c>
      <c r="C2294" s="130" t="s">
        <v>25613</v>
      </c>
      <c r="D2294" s="130" t="s">
        <v>20729</v>
      </c>
      <c r="E2294" s="130" t="s">
        <v>25612</v>
      </c>
      <c r="F2294" s="130" t="s">
        <v>25611</v>
      </c>
      <c r="G2294" s="129">
        <v>2014</v>
      </c>
      <c r="H2294" s="128">
        <v>10000</v>
      </c>
    </row>
    <row r="2295" spans="1:8" ht="24.75" customHeight="1">
      <c r="A2295" s="130" t="s">
        <v>25554</v>
      </c>
      <c r="B2295" s="130" t="s">
        <v>25610</v>
      </c>
      <c r="C2295" s="130" t="s">
        <v>25609</v>
      </c>
      <c r="D2295" s="130" t="s">
        <v>20729</v>
      </c>
      <c r="E2295" s="130" t="s">
        <v>25608</v>
      </c>
      <c r="F2295" s="130" t="s">
        <v>25607</v>
      </c>
      <c r="G2295" s="129">
        <v>2014</v>
      </c>
      <c r="H2295" s="128">
        <v>85000</v>
      </c>
    </row>
    <row r="2296" spans="1:8" ht="24.75" customHeight="1">
      <c r="A2296" s="130" t="s">
        <v>25554</v>
      </c>
      <c r="B2296" s="130" t="s">
        <v>25606</v>
      </c>
      <c r="C2296" s="130" t="s">
        <v>25605</v>
      </c>
      <c r="D2296" s="130" t="s">
        <v>20729</v>
      </c>
      <c r="E2296" s="130" t="s">
        <v>25601</v>
      </c>
      <c r="F2296" s="130" t="s">
        <v>25604</v>
      </c>
      <c r="G2296" s="129">
        <v>2014</v>
      </c>
      <c r="H2296" s="128">
        <v>12000</v>
      </c>
    </row>
    <row r="2297" spans="1:8" ht="24.75" customHeight="1">
      <c r="A2297" s="130" t="s">
        <v>25554</v>
      </c>
      <c r="B2297" s="130" t="s">
        <v>25603</v>
      </c>
      <c r="C2297" s="130" t="s">
        <v>25602</v>
      </c>
      <c r="D2297" s="130" t="s">
        <v>20729</v>
      </c>
      <c r="E2297" s="130" t="s">
        <v>25601</v>
      </c>
      <c r="F2297" s="130" t="s">
        <v>25600</v>
      </c>
      <c r="G2297" s="129">
        <v>2014</v>
      </c>
      <c r="H2297" s="128">
        <v>35000</v>
      </c>
    </row>
    <row r="2298" spans="1:8" ht="24.75" customHeight="1">
      <c r="A2298" s="130" t="s">
        <v>25554</v>
      </c>
      <c r="B2298" s="130" t="s">
        <v>25599</v>
      </c>
      <c r="C2298" s="130" t="s">
        <v>25598</v>
      </c>
      <c r="D2298" s="130" t="s">
        <v>20729</v>
      </c>
      <c r="E2298" s="130" t="s">
        <v>25597</v>
      </c>
      <c r="F2298" s="130" t="s">
        <v>25596</v>
      </c>
      <c r="G2298" s="129">
        <v>2014</v>
      </c>
      <c r="H2298" s="128">
        <v>12000</v>
      </c>
    </row>
    <row r="2299" spans="1:8" ht="24.75" customHeight="1">
      <c r="A2299" s="130" t="s">
        <v>25554</v>
      </c>
      <c r="B2299" s="130" t="s">
        <v>25595</v>
      </c>
      <c r="C2299" s="130" t="s">
        <v>9632</v>
      </c>
      <c r="D2299" s="130" t="s">
        <v>20729</v>
      </c>
      <c r="E2299" s="130" t="s">
        <v>25594</v>
      </c>
      <c r="F2299" s="130" t="s">
        <v>9681</v>
      </c>
      <c r="G2299" s="129">
        <v>2014</v>
      </c>
      <c r="H2299" s="128">
        <v>20000</v>
      </c>
    </row>
    <row r="2300" spans="1:8" ht="24.75" customHeight="1">
      <c r="A2300" s="130" t="s">
        <v>25554</v>
      </c>
      <c r="B2300" s="130" t="s">
        <v>25593</v>
      </c>
      <c r="C2300" s="130" t="s">
        <v>25592</v>
      </c>
      <c r="D2300" s="130" t="s">
        <v>20729</v>
      </c>
      <c r="E2300" s="130" t="s">
        <v>25591</v>
      </c>
      <c r="F2300" s="130" t="s">
        <v>25590</v>
      </c>
      <c r="G2300" s="129">
        <v>2014</v>
      </c>
      <c r="H2300" s="128">
        <v>8000</v>
      </c>
    </row>
    <row r="2301" spans="1:8" ht="24.75" customHeight="1">
      <c r="A2301" s="130" t="s">
        <v>25554</v>
      </c>
      <c r="B2301" s="130" t="s">
        <v>25589</v>
      </c>
      <c r="C2301" s="130" t="s">
        <v>25588</v>
      </c>
      <c r="D2301" s="130" t="s">
        <v>20729</v>
      </c>
      <c r="E2301" s="130" t="s">
        <v>25587</v>
      </c>
      <c r="F2301" s="130" t="s">
        <v>25586</v>
      </c>
      <c r="G2301" s="129">
        <v>2014</v>
      </c>
      <c r="H2301" s="128">
        <v>3000</v>
      </c>
    </row>
    <row r="2302" spans="1:8" ht="24.75" customHeight="1">
      <c r="A2302" s="130" t="s">
        <v>25554</v>
      </c>
      <c r="B2302" s="130" t="s">
        <v>25585</v>
      </c>
      <c r="C2302" s="130">
        <v>91656532246</v>
      </c>
      <c r="D2302" s="130" t="s">
        <v>20729</v>
      </c>
      <c r="E2302" s="130" t="s">
        <v>25584</v>
      </c>
      <c r="F2302" s="130" t="s">
        <v>5766</v>
      </c>
      <c r="G2302" s="129">
        <v>2014</v>
      </c>
      <c r="H2302" s="128">
        <v>2000</v>
      </c>
    </row>
    <row r="2303" spans="1:8" ht="24.75" customHeight="1">
      <c r="A2303" s="130" t="s">
        <v>25554</v>
      </c>
      <c r="B2303" s="130" t="s">
        <v>5756</v>
      </c>
      <c r="C2303" s="130">
        <v>17299379476</v>
      </c>
      <c r="D2303" s="130" t="s">
        <v>20729</v>
      </c>
      <c r="E2303" s="130" t="s">
        <v>25584</v>
      </c>
      <c r="F2303" s="130" t="s">
        <v>5757</v>
      </c>
      <c r="G2303" s="129">
        <v>2014</v>
      </c>
      <c r="H2303" s="128">
        <v>2000</v>
      </c>
    </row>
    <row r="2304" spans="1:8" ht="24.75" customHeight="1">
      <c r="A2304" s="130" t="s">
        <v>25554</v>
      </c>
      <c r="B2304" s="130" t="s">
        <v>5760</v>
      </c>
      <c r="C2304" s="130">
        <v>8890043059</v>
      </c>
      <c r="D2304" s="130" t="s">
        <v>20729</v>
      </c>
      <c r="E2304" s="130" t="s">
        <v>25559</v>
      </c>
      <c r="F2304" s="130" t="s">
        <v>25583</v>
      </c>
      <c r="G2304" s="129">
        <v>2014</v>
      </c>
      <c r="H2304" s="128">
        <v>1000</v>
      </c>
    </row>
    <row r="2305" spans="1:8" ht="24.75" customHeight="1">
      <c r="A2305" s="130" t="s">
        <v>25554</v>
      </c>
      <c r="B2305" s="130" t="s">
        <v>25582</v>
      </c>
      <c r="C2305" s="130">
        <v>48646835982</v>
      </c>
      <c r="D2305" s="130" t="s">
        <v>20729</v>
      </c>
      <c r="E2305" s="130" t="s">
        <v>25581</v>
      </c>
      <c r="F2305" s="130" t="s">
        <v>13362</v>
      </c>
      <c r="G2305" s="129">
        <v>2014</v>
      </c>
      <c r="H2305" s="128">
        <v>4000</v>
      </c>
    </row>
    <row r="2306" spans="1:8" ht="24.75" customHeight="1">
      <c r="A2306" s="130" t="s">
        <v>25554</v>
      </c>
      <c r="B2306" s="130" t="s">
        <v>25580</v>
      </c>
      <c r="C2306" s="130">
        <v>71920996760</v>
      </c>
      <c r="D2306" s="130" t="s">
        <v>20729</v>
      </c>
      <c r="E2306" s="130" t="s">
        <v>25579</v>
      </c>
      <c r="F2306" s="130" t="s">
        <v>13825</v>
      </c>
      <c r="G2306" s="129">
        <v>2014</v>
      </c>
      <c r="H2306" s="128">
        <v>700</v>
      </c>
    </row>
    <row r="2307" spans="1:8" ht="24.75" customHeight="1">
      <c r="A2307" s="130" t="s">
        <v>25554</v>
      </c>
      <c r="B2307" s="130" t="s">
        <v>2218</v>
      </c>
      <c r="C2307" s="130">
        <v>2584649098</v>
      </c>
      <c r="D2307" s="130" t="s">
        <v>20729</v>
      </c>
      <c r="E2307" s="130" t="s">
        <v>25578</v>
      </c>
      <c r="F2307" s="130" t="s">
        <v>1257</v>
      </c>
      <c r="G2307" s="129">
        <v>2014</v>
      </c>
      <c r="H2307" s="128">
        <v>7000</v>
      </c>
    </row>
    <row r="2308" spans="1:8" ht="24.75" customHeight="1">
      <c r="A2308" s="130" t="s">
        <v>25554</v>
      </c>
      <c r="B2308" s="130" t="s">
        <v>25577</v>
      </c>
      <c r="C2308" s="130">
        <v>97579400924</v>
      </c>
      <c r="D2308" s="130" t="s">
        <v>20729</v>
      </c>
      <c r="E2308" s="130" t="s">
        <v>25576</v>
      </c>
      <c r="F2308" s="130" t="s">
        <v>25575</v>
      </c>
      <c r="G2308" s="129">
        <v>2014</v>
      </c>
      <c r="H2308" s="128">
        <v>400</v>
      </c>
    </row>
    <row r="2309" spans="1:8" ht="24.75" customHeight="1">
      <c r="A2309" s="130" t="s">
        <v>25554</v>
      </c>
      <c r="B2309" s="130" t="s">
        <v>9687</v>
      </c>
      <c r="C2309" s="130">
        <v>19240391210</v>
      </c>
      <c r="D2309" s="130" t="s">
        <v>20729</v>
      </c>
      <c r="E2309" s="130" t="s">
        <v>25574</v>
      </c>
      <c r="F2309" s="130" t="s">
        <v>9688</v>
      </c>
      <c r="G2309" s="129">
        <v>2014</v>
      </c>
      <c r="H2309" s="128">
        <v>500</v>
      </c>
    </row>
    <row r="2310" spans="1:8" ht="24.75" customHeight="1">
      <c r="A2310" s="130" t="s">
        <v>25554</v>
      </c>
      <c r="B2310" s="130" t="s">
        <v>5830</v>
      </c>
      <c r="C2310" s="130">
        <v>70329448525</v>
      </c>
      <c r="D2310" s="130" t="s">
        <v>20729</v>
      </c>
      <c r="E2310" s="130" t="s">
        <v>25573</v>
      </c>
      <c r="F2310" s="130" t="s">
        <v>13310</v>
      </c>
      <c r="G2310" s="129">
        <v>2014</v>
      </c>
      <c r="H2310" s="128">
        <v>1000</v>
      </c>
    </row>
    <row r="2311" spans="1:8" ht="24.75" customHeight="1">
      <c r="A2311" s="130" t="s">
        <v>25554</v>
      </c>
      <c r="B2311" s="130" t="s">
        <v>5830</v>
      </c>
      <c r="C2311" s="130">
        <v>53894175502</v>
      </c>
      <c r="D2311" s="130" t="s">
        <v>20729</v>
      </c>
      <c r="E2311" s="130" t="s">
        <v>25573</v>
      </c>
      <c r="F2311" s="130" t="s">
        <v>25572</v>
      </c>
      <c r="G2311" s="129">
        <v>2014</v>
      </c>
      <c r="H2311" s="128">
        <v>113800</v>
      </c>
    </row>
    <row r="2312" spans="1:8" ht="24.75" customHeight="1">
      <c r="A2312" s="130" t="s">
        <v>25554</v>
      </c>
      <c r="B2312" s="130" t="s">
        <v>25571</v>
      </c>
      <c r="C2312" s="130">
        <v>86588643610</v>
      </c>
      <c r="D2312" s="130" t="s">
        <v>20729</v>
      </c>
      <c r="E2312" s="130" t="s">
        <v>25570</v>
      </c>
      <c r="F2312" s="130" t="s">
        <v>25569</v>
      </c>
      <c r="G2312" s="129">
        <v>2014</v>
      </c>
      <c r="H2312" s="128">
        <v>2000</v>
      </c>
    </row>
    <row r="2313" spans="1:8" ht="24.75" customHeight="1">
      <c r="A2313" s="130" t="s">
        <v>25554</v>
      </c>
      <c r="B2313" s="130" t="s">
        <v>25568</v>
      </c>
      <c r="C2313" s="130">
        <v>28735655443</v>
      </c>
      <c r="D2313" s="130" t="s">
        <v>20729</v>
      </c>
      <c r="E2313" s="130" t="s">
        <v>25567</v>
      </c>
      <c r="F2313" s="130" t="s">
        <v>25566</v>
      </c>
      <c r="G2313" s="129">
        <v>2014</v>
      </c>
      <c r="H2313" s="128">
        <v>700</v>
      </c>
    </row>
    <row r="2314" spans="1:8" ht="24.75" customHeight="1">
      <c r="A2314" s="130" t="s">
        <v>25554</v>
      </c>
      <c r="B2314" s="130" t="s">
        <v>25565</v>
      </c>
      <c r="C2314" s="130">
        <v>45713832896</v>
      </c>
      <c r="D2314" s="130" t="s">
        <v>20729</v>
      </c>
      <c r="E2314" s="130" t="s">
        <v>25564</v>
      </c>
      <c r="F2314" s="130" t="s">
        <v>25563</v>
      </c>
      <c r="G2314" s="129">
        <v>2014</v>
      </c>
      <c r="H2314" s="128">
        <v>700</v>
      </c>
    </row>
    <row r="2315" spans="1:8" ht="24.75" customHeight="1">
      <c r="A2315" s="130" t="s">
        <v>25554</v>
      </c>
      <c r="B2315" s="130" t="s">
        <v>5754</v>
      </c>
      <c r="C2315" s="130">
        <v>80713734682</v>
      </c>
      <c r="D2315" s="130" t="s">
        <v>20729</v>
      </c>
      <c r="E2315" s="130" t="s">
        <v>25562</v>
      </c>
      <c r="F2315" s="130" t="s">
        <v>25561</v>
      </c>
      <c r="G2315" s="129">
        <v>2014</v>
      </c>
      <c r="H2315" s="128">
        <v>2000</v>
      </c>
    </row>
    <row r="2316" spans="1:8" ht="24.75" customHeight="1">
      <c r="A2316" s="130" t="s">
        <v>25554</v>
      </c>
      <c r="B2316" s="130" t="s">
        <v>25560</v>
      </c>
      <c r="C2316" s="130">
        <v>7194510830</v>
      </c>
      <c r="D2316" s="130" t="s">
        <v>20729</v>
      </c>
      <c r="E2316" s="130" t="s">
        <v>25559</v>
      </c>
      <c r="F2316" s="130" t="s">
        <v>25558</v>
      </c>
      <c r="G2316" s="129">
        <v>2014</v>
      </c>
      <c r="H2316" s="128">
        <v>2000</v>
      </c>
    </row>
    <row r="2317" spans="1:8" ht="24.75" customHeight="1">
      <c r="A2317" s="130" t="s">
        <v>25554</v>
      </c>
      <c r="B2317" s="130" t="s">
        <v>25557</v>
      </c>
      <c r="C2317" s="130">
        <v>47001290253</v>
      </c>
      <c r="D2317" s="130" t="s">
        <v>20729</v>
      </c>
      <c r="E2317" s="130" t="s">
        <v>25556</v>
      </c>
      <c r="F2317" s="130" t="s">
        <v>25555</v>
      </c>
      <c r="G2317" s="129">
        <v>2014</v>
      </c>
      <c r="H2317" s="128">
        <v>2000</v>
      </c>
    </row>
    <row r="2318" spans="1:8" ht="24.75" customHeight="1">
      <c r="A2318" s="130" t="s">
        <v>25554</v>
      </c>
      <c r="B2318" s="130" t="s">
        <v>25553</v>
      </c>
      <c r="C2318" s="130">
        <v>5481561895</v>
      </c>
      <c r="D2318" s="130" t="s">
        <v>20729</v>
      </c>
      <c r="E2318" s="130" t="s">
        <v>25552</v>
      </c>
      <c r="F2318" s="130" t="s">
        <v>25551</v>
      </c>
      <c r="G2318" s="129">
        <v>2014</v>
      </c>
      <c r="H2318" s="128">
        <v>3000</v>
      </c>
    </row>
    <row r="2319" spans="1:8" ht="24.75" customHeight="1">
      <c r="A2319" s="130" t="s">
        <v>25534</v>
      </c>
      <c r="B2319" s="130" t="s">
        <v>25550</v>
      </c>
      <c r="C2319" s="130" t="s">
        <v>25549</v>
      </c>
      <c r="D2319" s="130" t="s">
        <v>20826</v>
      </c>
      <c r="E2319" s="130" t="s">
        <v>25548</v>
      </c>
      <c r="F2319" s="130" t="s">
        <v>25547</v>
      </c>
      <c r="G2319" s="129">
        <v>2014</v>
      </c>
      <c r="H2319" s="128">
        <v>5000</v>
      </c>
    </row>
    <row r="2320" spans="1:8" ht="24.75" customHeight="1">
      <c r="A2320" s="130" t="s">
        <v>25534</v>
      </c>
      <c r="B2320" s="130" t="s">
        <v>25546</v>
      </c>
      <c r="C2320" s="130" t="s">
        <v>25545</v>
      </c>
      <c r="D2320" s="130" t="s">
        <v>20882</v>
      </c>
      <c r="E2320" s="130" t="s">
        <v>25544</v>
      </c>
      <c r="F2320" s="130" t="s">
        <v>25543</v>
      </c>
      <c r="G2320" s="129">
        <v>2014</v>
      </c>
      <c r="H2320" s="128">
        <v>10000</v>
      </c>
    </row>
    <row r="2321" spans="1:8" ht="24.75" customHeight="1">
      <c r="A2321" s="130" t="s">
        <v>25534</v>
      </c>
      <c r="B2321" s="130" t="s">
        <v>25542</v>
      </c>
      <c r="C2321" s="130" t="s">
        <v>25541</v>
      </c>
      <c r="D2321" s="130" t="s">
        <v>20826</v>
      </c>
      <c r="E2321" s="130" t="s">
        <v>25540</v>
      </c>
      <c r="F2321" s="130" t="s">
        <v>25539</v>
      </c>
      <c r="G2321" s="129">
        <v>2014</v>
      </c>
      <c r="H2321" s="128">
        <v>139600</v>
      </c>
    </row>
    <row r="2322" spans="1:8" ht="24.75" customHeight="1">
      <c r="A2322" s="130" t="s">
        <v>25534</v>
      </c>
      <c r="B2322" s="130" t="s">
        <v>25538</v>
      </c>
      <c r="C2322" s="130" t="s">
        <v>25537</v>
      </c>
      <c r="D2322" s="130" t="s">
        <v>20826</v>
      </c>
      <c r="E2322" s="130" t="s">
        <v>25536</v>
      </c>
      <c r="F2322" s="130" t="s">
        <v>25535</v>
      </c>
      <c r="G2322" s="129">
        <v>2014</v>
      </c>
      <c r="H2322" s="128">
        <v>60000</v>
      </c>
    </row>
    <row r="2323" spans="1:8" ht="24.75" customHeight="1">
      <c r="A2323" s="130" t="s">
        <v>25534</v>
      </c>
      <c r="B2323" s="130" t="s">
        <v>25533</v>
      </c>
      <c r="C2323" s="130" t="s">
        <v>25532</v>
      </c>
      <c r="D2323" s="130" t="s">
        <v>20882</v>
      </c>
      <c r="E2323" s="130" t="s">
        <v>25531</v>
      </c>
      <c r="F2323" s="130" t="s">
        <v>25530</v>
      </c>
      <c r="G2323" s="129">
        <v>2014</v>
      </c>
      <c r="H2323" s="128">
        <v>40000</v>
      </c>
    </row>
    <row r="2324" spans="1:8" ht="24.75" customHeight="1">
      <c r="A2324" s="130" t="s">
        <v>25522</v>
      </c>
      <c r="B2324" s="130" t="s">
        <v>25529</v>
      </c>
      <c r="C2324" s="130"/>
      <c r="D2324" s="130" t="s">
        <v>20781</v>
      </c>
      <c r="E2324" s="130" t="s">
        <v>25528</v>
      </c>
      <c r="F2324" s="130"/>
      <c r="G2324" s="129">
        <v>2014</v>
      </c>
      <c r="H2324" s="128">
        <v>249709.67</v>
      </c>
    </row>
    <row r="2325" spans="1:8" ht="24.75" customHeight="1">
      <c r="A2325" s="130" t="s">
        <v>25522</v>
      </c>
      <c r="B2325" s="130" t="s">
        <v>25527</v>
      </c>
      <c r="C2325" s="130"/>
      <c r="D2325" s="130" t="s">
        <v>20781</v>
      </c>
      <c r="E2325" s="130" t="s">
        <v>25526</v>
      </c>
      <c r="F2325" s="130"/>
      <c r="G2325" s="129">
        <v>2014</v>
      </c>
      <c r="H2325" s="128">
        <v>84509.01</v>
      </c>
    </row>
    <row r="2326" spans="1:8" ht="24.75" customHeight="1">
      <c r="A2326" s="130" t="s">
        <v>25522</v>
      </c>
      <c r="B2326" s="130" t="s">
        <v>2564</v>
      </c>
      <c r="C2326" s="130"/>
      <c r="D2326" s="130" t="s">
        <v>20781</v>
      </c>
      <c r="E2326" s="130" t="s">
        <v>25525</v>
      </c>
      <c r="F2326" s="130"/>
      <c r="G2326" s="129">
        <v>2014</v>
      </c>
      <c r="H2326" s="128">
        <v>14000</v>
      </c>
    </row>
    <row r="2327" spans="1:8" ht="24.75" customHeight="1">
      <c r="A2327" s="130" t="s">
        <v>25522</v>
      </c>
      <c r="B2327" s="130" t="s">
        <v>25524</v>
      </c>
      <c r="C2327" s="130"/>
      <c r="D2327" s="130" t="s">
        <v>20781</v>
      </c>
      <c r="E2327" s="130" t="s">
        <v>25523</v>
      </c>
      <c r="F2327" s="130"/>
      <c r="G2327" s="129">
        <v>2014</v>
      </c>
      <c r="H2327" s="128">
        <v>10000</v>
      </c>
    </row>
    <row r="2328" spans="1:8" ht="24.75" customHeight="1">
      <c r="A2328" s="130" t="s">
        <v>25522</v>
      </c>
      <c r="B2328" s="130" t="s">
        <v>25521</v>
      </c>
      <c r="C2328" s="130"/>
      <c r="D2328" s="130" t="s">
        <v>20781</v>
      </c>
      <c r="E2328" s="130" t="s">
        <v>25520</v>
      </c>
      <c r="F2328" s="130"/>
      <c r="G2328" s="129">
        <v>2014</v>
      </c>
      <c r="H2328" s="128">
        <v>147445.69</v>
      </c>
    </row>
    <row r="2329" spans="1:8" ht="24.75" customHeight="1">
      <c r="A2329" s="130" t="s">
        <v>25491</v>
      </c>
      <c r="B2329" s="130" t="s">
        <v>25519</v>
      </c>
      <c r="C2329" s="130"/>
      <c r="D2329" s="130" t="s">
        <v>21933</v>
      </c>
      <c r="E2329" s="130" t="s">
        <v>1390</v>
      </c>
      <c r="F2329" s="130"/>
      <c r="G2329" s="129">
        <v>2014</v>
      </c>
      <c r="H2329" s="128">
        <v>5000</v>
      </c>
    </row>
    <row r="2330" spans="1:8" ht="24.75" customHeight="1">
      <c r="A2330" s="130" t="s">
        <v>25491</v>
      </c>
      <c r="B2330" s="130" t="s">
        <v>25518</v>
      </c>
      <c r="C2330" s="130" t="s">
        <v>25517</v>
      </c>
      <c r="D2330" s="130" t="s">
        <v>21933</v>
      </c>
      <c r="E2330" s="130" t="s">
        <v>1390</v>
      </c>
      <c r="F2330" s="130"/>
      <c r="G2330" s="129">
        <v>2014</v>
      </c>
      <c r="H2330" s="128">
        <v>30000</v>
      </c>
    </row>
    <row r="2331" spans="1:8" ht="24.75" customHeight="1">
      <c r="A2331" s="130" t="s">
        <v>25491</v>
      </c>
      <c r="B2331" s="130" t="s">
        <v>25516</v>
      </c>
      <c r="C2331" s="130" t="s">
        <v>25515</v>
      </c>
      <c r="D2331" s="130" t="s">
        <v>21933</v>
      </c>
      <c r="E2331" s="130" t="s">
        <v>1390</v>
      </c>
      <c r="F2331" s="130"/>
      <c r="G2331" s="129">
        <v>2014</v>
      </c>
      <c r="H2331" s="128">
        <v>50000</v>
      </c>
    </row>
    <row r="2332" spans="1:8" ht="24.75" customHeight="1">
      <c r="A2332" s="130" t="s">
        <v>25491</v>
      </c>
      <c r="B2332" s="130" t="s">
        <v>25514</v>
      </c>
      <c r="C2332" s="130" t="s">
        <v>25513</v>
      </c>
      <c r="D2332" s="130" t="s">
        <v>20882</v>
      </c>
      <c r="E2332" s="130" t="s">
        <v>1390</v>
      </c>
      <c r="F2332" s="130"/>
      <c r="G2332" s="129">
        <v>2014</v>
      </c>
      <c r="H2332" s="128">
        <v>5000</v>
      </c>
    </row>
    <row r="2333" spans="1:8" ht="24.75" customHeight="1">
      <c r="A2333" s="130" t="s">
        <v>25491</v>
      </c>
      <c r="B2333" s="130" t="s">
        <v>25512</v>
      </c>
      <c r="C2333" s="130" t="s">
        <v>25511</v>
      </c>
      <c r="D2333" s="130" t="s">
        <v>21933</v>
      </c>
      <c r="E2333" s="130" t="s">
        <v>1390</v>
      </c>
      <c r="F2333" s="130"/>
      <c r="G2333" s="129">
        <v>2014</v>
      </c>
      <c r="H2333" s="128">
        <v>120000</v>
      </c>
    </row>
    <row r="2334" spans="1:8" ht="24.75" customHeight="1">
      <c r="A2334" s="130" t="s">
        <v>25491</v>
      </c>
      <c r="B2334" s="130" t="s">
        <v>25510</v>
      </c>
      <c r="C2334" s="130" t="s">
        <v>25509</v>
      </c>
      <c r="D2334" s="130" t="s">
        <v>21933</v>
      </c>
      <c r="E2334" s="130" t="s">
        <v>1390</v>
      </c>
      <c r="F2334" s="130"/>
      <c r="G2334" s="129">
        <v>2014</v>
      </c>
      <c r="H2334" s="128">
        <v>15000</v>
      </c>
    </row>
    <row r="2335" spans="1:8" ht="24.75" customHeight="1">
      <c r="A2335" s="130" t="s">
        <v>25491</v>
      </c>
      <c r="B2335" s="130" t="s">
        <v>25508</v>
      </c>
      <c r="C2335" s="130" t="s">
        <v>25507</v>
      </c>
      <c r="D2335" s="130" t="s">
        <v>21933</v>
      </c>
      <c r="E2335" s="130" t="s">
        <v>1390</v>
      </c>
      <c r="F2335" s="130"/>
      <c r="G2335" s="129">
        <v>2014</v>
      </c>
      <c r="H2335" s="128">
        <v>3000</v>
      </c>
    </row>
    <row r="2336" spans="1:8" ht="24.75" customHeight="1">
      <c r="A2336" s="130" t="s">
        <v>25491</v>
      </c>
      <c r="B2336" s="130" t="s">
        <v>25506</v>
      </c>
      <c r="C2336" s="130" t="s">
        <v>25505</v>
      </c>
      <c r="D2336" s="130" t="s">
        <v>21933</v>
      </c>
      <c r="E2336" s="130" t="s">
        <v>1390</v>
      </c>
      <c r="F2336" s="130"/>
      <c r="G2336" s="129">
        <v>2014</v>
      </c>
      <c r="H2336" s="128">
        <v>7000</v>
      </c>
    </row>
    <row r="2337" spans="1:8" ht="24.75" customHeight="1">
      <c r="A2337" s="130" t="s">
        <v>25491</v>
      </c>
      <c r="B2337" s="130" t="s">
        <v>25504</v>
      </c>
      <c r="C2337" s="130" t="s">
        <v>25503</v>
      </c>
      <c r="D2337" s="130" t="s">
        <v>21933</v>
      </c>
      <c r="E2337" s="130" t="s">
        <v>1390</v>
      </c>
      <c r="F2337" s="130"/>
      <c r="G2337" s="129">
        <v>2014</v>
      </c>
      <c r="H2337" s="128">
        <v>2000</v>
      </c>
    </row>
    <row r="2338" spans="1:8" ht="24.75" customHeight="1">
      <c r="A2338" s="130" t="s">
        <v>25491</v>
      </c>
      <c r="B2338" s="130" t="s">
        <v>25502</v>
      </c>
      <c r="C2338" s="130" t="s">
        <v>25501</v>
      </c>
      <c r="D2338" s="130" t="s">
        <v>21933</v>
      </c>
      <c r="E2338" s="130" t="s">
        <v>1390</v>
      </c>
      <c r="F2338" s="130"/>
      <c r="G2338" s="129">
        <v>2014</v>
      </c>
      <c r="H2338" s="128">
        <v>75000</v>
      </c>
    </row>
    <row r="2339" spans="1:8" ht="24.75" customHeight="1">
      <c r="A2339" s="130" t="s">
        <v>25491</v>
      </c>
      <c r="B2339" s="130" t="s">
        <v>25500</v>
      </c>
      <c r="C2339" s="130" t="s">
        <v>25499</v>
      </c>
      <c r="D2339" s="130" t="s">
        <v>21933</v>
      </c>
      <c r="E2339" s="130" t="s">
        <v>1390</v>
      </c>
      <c r="F2339" s="130"/>
      <c r="G2339" s="129">
        <v>2014</v>
      </c>
      <c r="H2339" s="128">
        <v>15000</v>
      </c>
    </row>
    <row r="2340" spans="1:8" ht="24.75" customHeight="1">
      <c r="A2340" s="130" t="s">
        <v>25491</v>
      </c>
      <c r="B2340" s="130" t="s">
        <v>25498</v>
      </c>
      <c r="C2340" s="130" t="s">
        <v>25497</v>
      </c>
      <c r="D2340" s="130" t="s">
        <v>21933</v>
      </c>
      <c r="E2340" s="130" t="s">
        <v>1390</v>
      </c>
      <c r="F2340" s="130"/>
      <c r="G2340" s="129">
        <v>2014</v>
      </c>
      <c r="H2340" s="128">
        <v>10000</v>
      </c>
    </row>
    <row r="2341" spans="1:8" ht="24.75" customHeight="1">
      <c r="A2341" s="130" t="s">
        <v>25491</v>
      </c>
      <c r="B2341" s="130" t="s">
        <v>25496</v>
      </c>
      <c r="C2341" s="130" t="s">
        <v>25495</v>
      </c>
      <c r="D2341" s="130" t="s">
        <v>21933</v>
      </c>
      <c r="E2341" s="130" t="s">
        <v>1390</v>
      </c>
      <c r="F2341" s="130"/>
      <c r="G2341" s="129">
        <v>2014</v>
      </c>
      <c r="H2341" s="128">
        <v>10000</v>
      </c>
    </row>
    <row r="2342" spans="1:8" ht="24.75" customHeight="1">
      <c r="A2342" s="130" t="s">
        <v>25491</v>
      </c>
      <c r="B2342" s="130" t="s">
        <v>25494</v>
      </c>
      <c r="C2342" s="130" t="s">
        <v>25493</v>
      </c>
      <c r="D2342" s="130" t="s">
        <v>21933</v>
      </c>
      <c r="E2342" s="130" t="s">
        <v>1390</v>
      </c>
      <c r="F2342" s="130"/>
      <c r="G2342" s="129">
        <v>2014</v>
      </c>
      <c r="H2342" s="128">
        <v>20000</v>
      </c>
    </row>
    <row r="2343" spans="1:8" ht="24.75" customHeight="1">
      <c r="A2343" s="130" t="s">
        <v>25491</v>
      </c>
      <c r="B2343" s="130" t="s">
        <v>25492</v>
      </c>
      <c r="C2343" s="130"/>
      <c r="D2343" s="130" t="s">
        <v>21933</v>
      </c>
      <c r="E2343" s="130" t="s">
        <v>1390</v>
      </c>
      <c r="F2343" s="130"/>
      <c r="G2343" s="129">
        <v>2014</v>
      </c>
      <c r="H2343" s="128">
        <v>15138.17</v>
      </c>
    </row>
    <row r="2344" spans="1:8" ht="24.75" customHeight="1">
      <c r="A2344" s="130" t="s">
        <v>25491</v>
      </c>
      <c r="B2344" s="130" t="s">
        <v>25490</v>
      </c>
      <c r="C2344" s="130">
        <v>87205386695</v>
      </c>
      <c r="D2344" s="130" t="s">
        <v>21933</v>
      </c>
      <c r="E2344" s="130" t="s">
        <v>1390</v>
      </c>
      <c r="F2344" s="130"/>
      <c r="G2344" s="129">
        <v>2014</v>
      </c>
      <c r="H2344" s="128">
        <v>10000</v>
      </c>
    </row>
    <row r="2345" spans="1:8" ht="24.75" customHeight="1">
      <c r="A2345" s="130" t="s">
        <v>25481</v>
      </c>
      <c r="B2345" s="130" t="s">
        <v>25489</v>
      </c>
      <c r="C2345" s="130"/>
      <c r="D2345" s="130" t="s">
        <v>20729</v>
      </c>
      <c r="E2345" s="130" t="s">
        <v>25488</v>
      </c>
      <c r="F2345" s="130"/>
      <c r="G2345" s="129">
        <v>2014</v>
      </c>
      <c r="H2345" s="128">
        <v>1750</v>
      </c>
    </row>
    <row r="2346" spans="1:8" ht="24.75" customHeight="1">
      <c r="A2346" s="130" t="s">
        <v>25481</v>
      </c>
      <c r="B2346" s="130" t="s">
        <v>25487</v>
      </c>
      <c r="C2346" s="130"/>
      <c r="D2346" s="130" t="s">
        <v>20729</v>
      </c>
      <c r="E2346" s="130" t="s">
        <v>1390</v>
      </c>
      <c r="F2346" s="130"/>
      <c r="G2346" s="129">
        <v>2014</v>
      </c>
      <c r="H2346" s="128">
        <v>500</v>
      </c>
    </row>
    <row r="2347" spans="1:8" ht="24.75" customHeight="1">
      <c r="A2347" s="130" t="s">
        <v>25481</v>
      </c>
      <c r="B2347" s="130" t="s">
        <v>25486</v>
      </c>
      <c r="C2347" s="130"/>
      <c r="D2347" s="130" t="s">
        <v>20729</v>
      </c>
      <c r="E2347" s="130" t="s">
        <v>1390</v>
      </c>
      <c r="F2347" s="130"/>
      <c r="G2347" s="129">
        <v>2014</v>
      </c>
      <c r="H2347" s="128">
        <v>500</v>
      </c>
    </row>
    <row r="2348" spans="1:8" ht="24.75" customHeight="1">
      <c r="A2348" s="130" t="s">
        <v>25481</v>
      </c>
      <c r="B2348" s="130" t="s">
        <v>25485</v>
      </c>
      <c r="C2348" s="130"/>
      <c r="D2348" s="130" t="s">
        <v>20729</v>
      </c>
      <c r="E2348" s="130" t="s">
        <v>1390</v>
      </c>
      <c r="F2348" s="130"/>
      <c r="G2348" s="129">
        <v>2014</v>
      </c>
      <c r="H2348" s="128">
        <v>1000</v>
      </c>
    </row>
    <row r="2349" spans="1:8" ht="24.75" customHeight="1">
      <c r="A2349" s="130" t="s">
        <v>25481</v>
      </c>
      <c r="B2349" s="130" t="s">
        <v>25484</v>
      </c>
      <c r="C2349" s="130"/>
      <c r="D2349" s="130" t="s">
        <v>20729</v>
      </c>
      <c r="E2349" s="130" t="s">
        <v>1390</v>
      </c>
      <c r="F2349" s="130"/>
      <c r="G2349" s="129">
        <v>2014</v>
      </c>
      <c r="H2349" s="128">
        <v>1500</v>
      </c>
    </row>
    <row r="2350" spans="1:8" ht="24.75" customHeight="1">
      <c r="A2350" s="130" t="s">
        <v>25481</v>
      </c>
      <c r="B2350" s="130" t="s">
        <v>18162</v>
      </c>
      <c r="C2350" s="130"/>
      <c r="D2350" s="130" t="s">
        <v>20729</v>
      </c>
      <c r="E2350" s="130" t="s">
        <v>1390</v>
      </c>
      <c r="F2350" s="130"/>
      <c r="G2350" s="129">
        <v>2014</v>
      </c>
      <c r="H2350" s="128">
        <v>500</v>
      </c>
    </row>
    <row r="2351" spans="1:8" ht="24.75" customHeight="1">
      <c r="A2351" s="130" t="s">
        <v>25481</v>
      </c>
      <c r="B2351" s="130" t="s">
        <v>25483</v>
      </c>
      <c r="C2351" s="130"/>
      <c r="D2351" s="130" t="s">
        <v>20729</v>
      </c>
      <c r="E2351" s="130" t="s">
        <v>1390</v>
      </c>
      <c r="F2351" s="130"/>
      <c r="G2351" s="129">
        <v>2014</v>
      </c>
      <c r="H2351" s="128">
        <v>500</v>
      </c>
    </row>
    <row r="2352" spans="1:8" ht="24.75" customHeight="1">
      <c r="A2352" s="130" t="s">
        <v>25481</v>
      </c>
      <c r="B2352" s="130" t="s">
        <v>21328</v>
      </c>
      <c r="C2352" s="130"/>
      <c r="D2352" s="130" t="s">
        <v>20729</v>
      </c>
      <c r="E2352" s="130" t="s">
        <v>1390</v>
      </c>
      <c r="F2352" s="130"/>
      <c r="G2352" s="129">
        <v>2014</v>
      </c>
      <c r="H2352" s="128">
        <v>2000</v>
      </c>
    </row>
    <row r="2353" spans="1:8" ht="24.75" customHeight="1">
      <c r="A2353" s="130" t="s">
        <v>25481</v>
      </c>
      <c r="B2353" s="130" t="s">
        <v>25482</v>
      </c>
      <c r="C2353" s="130"/>
      <c r="D2353" s="130" t="s">
        <v>20729</v>
      </c>
      <c r="E2353" s="130" t="s">
        <v>1390</v>
      </c>
      <c r="F2353" s="130"/>
      <c r="G2353" s="129">
        <v>2014</v>
      </c>
      <c r="H2353" s="128">
        <v>500</v>
      </c>
    </row>
    <row r="2354" spans="1:8" ht="24.75" customHeight="1">
      <c r="A2354" s="130" t="s">
        <v>25481</v>
      </c>
      <c r="B2354" s="130" t="s">
        <v>839</v>
      </c>
      <c r="C2354" s="130"/>
      <c r="D2354" s="130" t="s">
        <v>20729</v>
      </c>
      <c r="E2354" s="130" t="s">
        <v>1390</v>
      </c>
      <c r="F2354" s="130"/>
      <c r="G2354" s="129">
        <v>2014</v>
      </c>
      <c r="H2354" s="128">
        <v>500</v>
      </c>
    </row>
    <row r="2355" spans="1:8" ht="24.75" customHeight="1">
      <c r="A2355" s="130" t="s">
        <v>25481</v>
      </c>
      <c r="B2355" s="130" t="s">
        <v>1296</v>
      </c>
      <c r="C2355" s="130"/>
      <c r="D2355" s="130" t="s">
        <v>21098</v>
      </c>
      <c r="E2355" s="130" t="s">
        <v>1390</v>
      </c>
      <c r="F2355" s="130"/>
      <c r="G2355" s="129">
        <v>2014</v>
      </c>
      <c r="H2355" s="128">
        <v>9992</v>
      </c>
    </row>
    <row r="2356" spans="1:8" ht="24.75" customHeight="1">
      <c r="A2356" s="130" t="s">
        <v>25456</v>
      </c>
      <c r="B2356" s="130" t="s">
        <v>25480</v>
      </c>
      <c r="C2356" s="130" t="s">
        <v>25479</v>
      </c>
      <c r="D2356" s="130" t="s">
        <v>22248</v>
      </c>
      <c r="E2356" s="130" t="s">
        <v>25478</v>
      </c>
      <c r="F2356" s="130" t="s">
        <v>25477</v>
      </c>
      <c r="G2356" s="129">
        <v>2014</v>
      </c>
      <c r="H2356" s="128">
        <v>80000</v>
      </c>
    </row>
    <row r="2357" spans="1:8" ht="24.75" customHeight="1">
      <c r="A2357" s="130" t="s">
        <v>25456</v>
      </c>
      <c r="B2357" s="130" t="s">
        <v>25476</v>
      </c>
      <c r="C2357" s="130" t="s">
        <v>25475</v>
      </c>
      <c r="D2357" s="130" t="s">
        <v>22248</v>
      </c>
      <c r="E2357" s="130" t="s">
        <v>25474</v>
      </c>
      <c r="F2357" s="130" t="s">
        <v>25473</v>
      </c>
      <c r="G2357" s="129">
        <v>2014</v>
      </c>
      <c r="H2357" s="128">
        <v>15000</v>
      </c>
    </row>
    <row r="2358" spans="1:8" ht="24.75" customHeight="1">
      <c r="A2358" s="130" t="s">
        <v>25456</v>
      </c>
      <c r="B2358" s="130" t="s">
        <v>25472</v>
      </c>
      <c r="C2358" s="130" t="s">
        <v>25471</v>
      </c>
      <c r="D2358" s="130" t="s">
        <v>22248</v>
      </c>
      <c r="E2358" s="130" t="s">
        <v>25470</v>
      </c>
      <c r="F2358" s="130" t="s">
        <v>25469</v>
      </c>
      <c r="G2358" s="129">
        <v>2014</v>
      </c>
      <c r="H2358" s="128">
        <v>40000</v>
      </c>
    </row>
    <row r="2359" spans="1:8" ht="24.75" customHeight="1">
      <c r="A2359" s="130" t="s">
        <v>25456</v>
      </c>
      <c r="B2359" s="130" t="s">
        <v>25468</v>
      </c>
      <c r="C2359" s="130" t="s">
        <v>25467</v>
      </c>
      <c r="D2359" s="130" t="s">
        <v>22248</v>
      </c>
      <c r="E2359" s="130" t="s">
        <v>25466</v>
      </c>
      <c r="F2359" s="130" t="s">
        <v>25465</v>
      </c>
      <c r="G2359" s="129">
        <v>2014</v>
      </c>
      <c r="H2359" s="128">
        <v>30000</v>
      </c>
    </row>
    <row r="2360" spans="1:8" ht="24.75" customHeight="1">
      <c r="A2360" s="130" t="s">
        <v>25456</v>
      </c>
      <c r="B2360" s="130" t="s">
        <v>25464</v>
      </c>
      <c r="C2360" s="130" t="s">
        <v>25463</v>
      </c>
      <c r="D2360" s="130" t="s">
        <v>22248</v>
      </c>
      <c r="E2360" s="130" t="s">
        <v>25462</v>
      </c>
      <c r="F2360" s="130" t="s">
        <v>25461</v>
      </c>
      <c r="G2360" s="129">
        <v>2014</v>
      </c>
      <c r="H2360" s="128">
        <v>25000</v>
      </c>
    </row>
    <row r="2361" spans="1:8" ht="24.75" customHeight="1">
      <c r="A2361" s="130" t="s">
        <v>25456</v>
      </c>
      <c r="B2361" s="130" t="s">
        <v>25460</v>
      </c>
      <c r="C2361" s="130" t="s">
        <v>25459</v>
      </c>
      <c r="D2361" s="130" t="s">
        <v>22248</v>
      </c>
      <c r="E2361" s="130" t="s">
        <v>25458</v>
      </c>
      <c r="F2361" s="130" t="s">
        <v>25457</v>
      </c>
      <c r="G2361" s="129">
        <v>2014</v>
      </c>
      <c r="H2361" s="128">
        <v>140000</v>
      </c>
    </row>
    <row r="2362" spans="1:8" ht="24.75" customHeight="1">
      <c r="A2362" s="130" t="s">
        <v>25456</v>
      </c>
      <c r="B2362" s="130" t="s">
        <v>25455</v>
      </c>
      <c r="C2362" s="130" t="s">
        <v>25454</v>
      </c>
      <c r="D2362" s="130" t="s">
        <v>22248</v>
      </c>
      <c r="E2362" s="130" t="s">
        <v>25453</v>
      </c>
      <c r="F2362" s="130" t="s">
        <v>25452</v>
      </c>
      <c r="G2362" s="129">
        <v>2014</v>
      </c>
      <c r="H2362" s="128">
        <v>48000</v>
      </c>
    </row>
    <row r="2363" spans="1:8" ht="24.75" customHeight="1">
      <c r="A2363" s="130" t="s">
        <v>25425</v>
      </c>
      <c r="B2363" s="130" t="s">
        <v>25451</v>
      </c>
      <c r="C2363" s="130" t="s">
        <v>25450</v>
      </c>
      <c r="D2363" s="130" t="s">
        <v>20944</v>
      </c>
      <c r="E2363" s="130" t="s">
        <v>1390</v>
      </c>
      <c r="F2363" s="130"/>
      <c r="G2363" s="129">
        <v>2014</v>
      </c>
      <c r="H2363" s="128">
        <v>30000</v>
      </c>
    </row>
    <row r="2364" spans="1:8" ht="24.75" customHeight="1">
      <c r="A2364" s="130" t="s">
        <v>25425</v>
      </c>
      <c r="B2364" s="130" t="s">
        <v>25449</v>
      </c>
      <c r="C2364" s="130" t="s">
        <v>25448</v>
      </c>
      <c r="D2364" s="130" t="s">
        <v>20944</v>
      </c>
      <c r="E2364" s="130" t="s">
        <v>1390</v>
      </c>
      <c r="F2364" s="130"/>
      <c r="G2364" s="129">
        <v>2014</v>
      </c>
      <c r="H2364" s="128">
        <v>6900</v>
      </c>
    </row>
    <row r="2365" spans="1:8" ht="24.75" customHeight="1">
      <c r="A2365" s="130" t="s">
        <v>25425</v>
      </c>
      <c r="B2365" s="130" t="s">
        <v>25447</v>
      </c>
      <c r="C2365" s="130" t="s">
        <v>25446</v>
      </c>
      <c r="D2365" s="130" t="s">
        <v>20944</v>
      </c>
      <c r="E2365" s="130" t="s">
        <v>1390</v>
      </c>
      <c r="F2365" s="130"/>
      <c r="G2365" s="129">
        <v>2014</v>
      </c>
      <c r="H2365" s="128">
        <v>3000</v>
      </c>
    </row>
    <row r="2366" spans="1:8" ht="24.75" customHeight="1">
      <c r="A2366" s="130" t="s">
        <v>25425</v>
      </c>
      <c r="B2366" s="130" t="s">
        <v>4100</v>
      </c>
      <c r="C2366" s="130"/>
      <c r="D2366" s="130" t="s">
        <v>20944</v>
      </c>
      <c r="E2366" s="130" t="s">
        <v>1390</v>
      </c>
      <c r="F2366" s="130"/>
      <c r="G2366" s="129">
        <v>2014</v>
      </c>
      <c r="H2366" s="128">
        <v>3000</v>
      </c>
    </row>
    <row r="2367" spans="1:8" ht="24.75" customHeight="1">
      <c r="A2367" s="130" t="s">
        <v>25425</v>
      </c>
      <c r="B2367" s="130" t="s">
        <v>25445</v>
      </c>
      <c r="C2367" s="130" t="s">
        <v>25444</v>
      </c>
      <c r="D2367" s="130" t="s">
        <v>20944</v>
      </c>
      <c r="E2367" s="130" t="s">
        <v>1390</v>
      </c>
      <c r="F2367" s="130"/>
      <c r="G2367" s="129">
        <v>2014</v>
      </c>
      <c r="H2367" s="128">
        <v>5000</v>
      </c>
    </row>
    <row r="2368" spans="1:8" ht="24.75" customHeight="1">
      <c r="A2368" s="130" t="s">
        <v>25425</v>
      </c>
      <c r="B2368" s="130" t="s">
        <v>25443</v>
      </c>
      <c r="C2368" s="130" t="s">
        <v>25442</v>
      </c>
      <c r="D2368" s="130" t="s">
        <v>20944</v>
      </c>
      <c r="E2368" s="130" t="s">
        <v>1390</v>
      </c>
      <c r="F2368" s="130"/>
      <c r="G2368" s="129">
        <v>2014</v>
      </c>
      <c r="H2368" s="128">
        <v>1500</v>
      </c>
    </row>
    <row r="2369" spans="1:8" ht="24.75" customHeight="1">
      <c r="A2369" s="130" t="s">
        <v>25425</v>
      </c>
      <c r="B2369" s="130" t="s">
        <v>25441</v>
      </c>
      <c r="C2369" s="130" t="s">
        <v>25440</v>
      </c>
      <c r="D2369" s="130" t="s">
        <v>20944</v>
      </c>
      <c r="E2369" s="130" t="s">
        <v>1390</v>
      </c>
      <c r="F2369" s="130"/>
      <c r="G2369" s="129">
        <v>2014</v>
      </c>
      <c r="H2369" s="128">
        <v>55000</v>
      </c>
    </row>
    <row r="2370" spans="1:8" ht="24.75" customHeight="1">
      <c r="A2370" s="130" t="s">
        <v>25425</v>
      </c>
      <c r="B2370" s="130" t="s">
        <v>25439</v>
      </c>
      <c r="C2370" s="130" t="s">
        <v>25438</v>
      </c>
      <c r="D2370" s="130" t="s">
        <v>20944</v>
      </c>
      <c r="E2370" s="130" t="s">
        <v>1390</v>
      </c>
      <c r="F2370" s="130"/>
      <c r="G2370" s="129">
        <v>2014</v>
      </c>
      <c r="H2370" s="128">
        <v>1500</v>
      </c>
    </row>
    <row r="2371" spans="1:8" ht="24.75" customHeight="1">
      <c r="A2371" s="130" t="s">
        <v>25425</v>
      </c>
      <c r="B2371" s="130" t="s">
        <v>25437</v>
      </c>
      <c r="C2371" s="130"/>
      <c r="D2371" s="130" t="s">
        <v>20944</v>
      </c>
      <c r="E2371" s="130" t="s">
        <v>1390</v>
      </c>
      <c r="F2371" s="130"/>
      <c r="G2371" s="129">
        <v>2014</v>
      </c>
      <c r="H2371" s="128">
        <v>5660</v>
      </c>
    </row>
    <row r="2372" spans="1:8" ht="24.75" customHeight="1">
      <c r="A2372" s="130" t="s">
        <v>25425</v>
      </c>
      <c r="B2372" s="130" t="s">
        <v>6498</v>
      </c>
      <c r="C2372" s="130" t="s">
        <v>25436</v>
      </c>
      <c r="D2372" s="130" t="s">
        <v>20944</v>
      </c>
      <c r="E2372" s="130" t="s">
        <v>1390</v>
      </c>
      <c r="F2372" s="130"/>
      <c r="G2372" s="129">
        <v>2014</v>
      </c>
      <c r="H2372" s="128">
        <v>600</v>
      </c>
    </row>
    <row r="2373" spans="1:8" ht="24.75" customHeight="1">
      <c r="A2373" s="130" t="s">
        <v>25425</v>
      </c>
      <c r="B2373" s="130" t="s">
        <v>25435</v>
      </c>
      <c r="C2373" s="130" t="s">
        <v>18924</v>
      </c>
      <c r="D2373" s="130" t="s">
        <v>20944</v>
      </c>
      <c r="E2373" s="130" t="s">
        <v>1390</v>
      </c>
      <c r="F2373" s="130"/>
      <c r="G2373" s="129">
        <v>2014</v>
      </c>
      <c r="H2373" s="128">
        <v>760</v>
      </c>
    </row>
    <row r="2374" spans="1:8" ht="24.75" customHeight="1">
      <c r="A2374" s="130" t="s">
        <v>25425</v>
      </c>
      <c r="B2374" s="130" t="s">
        <v>25434</v>
      </c>
      <c r="C2374" s="130" t="s">
        <v>25433</v>
      </c>
      <c r="D2374" s="130" t="s">
        <v>20944</v>
      </c>
      <c r="E2374" s="130" t="s">
        <v>1390</v>
      </c>
      <c r="F2374" s="130"/>
      <c r="G2374" s="129">
        <v>2014</v>
      </c>
      <c r="H2374" s="128">
        <v>82802.87</v>
      </c>
    </row>
    <row r="2375" spans="1:8" ht="24.75" customHeight="1">
      <c r="A2375" s="130" t="s">
        <v>25425</v>
      </c>
      <c r="B2375" s="130" t="s">
        <v>25432</v>
      </c>
      <c r="C2375" s="130"/>
      <c r="D2375" s="130" t="s">
        <v>20944</v>
      </c>
      <c r="E2375" s="130" t="s">
        <v>1390</v>
      </c>
      <c r="F2375" s="130"/>
      <c r="G2375" s="129">
        <v>2014</v>
      </c>
      <c r="H2375" s="128">
        <v>2000</v>
      </c>
    </row>
    <row r="2376" spans="1:8" ht="24.75" customHeight="1">
      <c r="A2376" s="130" t="s">
        <v>25425</v>
      </c>
      <c r="B2376" s="130" t="s">
        <v>25431</v>
      </c>
      <c r="C2376" s="130" t="s">
        <v>18979</v>
      </c>
      <c r="D2376" s="130" t="s">
        <v>20944</v>
      </c>
      <c r="E2376" s="130" t="s">
        <v>1390</v>
      </c>
      <c r="F2376" s="130"/>
      <c r="G2376" s="129">
        <v>2014</v>
      </c>
      <c r="H2376" s="128">
        <v>2000</v>
      </c>
    </row>
    <row r="2377" spans="1:8" ht="24.75" customHeight="1">
      <c r="A2377" s="130" t="s">
        <v>25425</v>
      </c>
      <c r="B2377" s="130" t="s">
        <v>25430</v>
      </c>
      <c r="C2377" s="130"/>
      <c r="D2377" s="130" t="s">
        <v>20944</v>
      </c>
      <c r="E2377" s="130" t="s">
        <v>1390</v>
      </c>
      <c r="F2377" s="130"/>
      <c r="G2377" s="129">
        <v>2014</v>
      </c>
      <c r="H2377" s="128">
        <v>1000</v>
      </c>
    </row>
    <row r="2378" spans="1:8" ht="24.75" customHeight="1">
      <c r="A2378" s="130" t="s">
        <v>25425</v>
      </c>
      <c r="B2378" s="130" t="s">
        <v>1236</v>
      </c>
      <c r="C2378" s="130"/>
      <c r="D2378" s="130" t="s">
        <v>20944</v>
      </c>
      <c r="E2378" s="130" t="s">
        <v>1390</v>
      </c>
      <c r="F2378" s="130"/>
      <c r="G2378" s="129">
        <v>2014</v>
      </c>
      <c r="H2378" s="128">
        <v>1000</v>
      </c>
    </row>
    <row r="2379" spans="1:8" ht="24.75" customHeight="1">
      <c r="A2379" s="130" t="s">
        <v>25425</v>
      </c>
      <c r="B2379" s="130" t="s">
        <v>25429</v>
      </c>
      <c r="C2379" s="130"/>
      <c r="D2379" s="130" t="s">
        <v>20944</v>
      </c>
      <c r="E2379" s="130" t="s">
        <v>1390</v>
      </c>
      <c r="F2379" s="130"/>
      <c r="G2379" s="129">
        <v>2014</v>
      </c>
      <c r="H2379" s="128">
        <v>1000</v>
      </c>
    </row>
    <row r="2380" spans="1:8" ht="24.75" customHeight="1">
      <c r="A2380" s="130" t="s">
        <v>25425</v>
      </c>
      <c r="B2380" s="130" t="s">
        <v>25428</v>
      </c>
      <c r="C2380" s="130"/>
      <c r="D2380" s="130" t="s">
        <v>20944</v>
      </c>
      <c r="E2380" s="130" t="s">
        <v>1390</v>
      </c>
      <c r="F2380" s="130"/>
      <c r="G2380" s="129">
        <v>2014</v>
      </c>
      <c r="H2380" s="128">
        <v>500</v>
      </c>
    </row>
    <row r="2381" spans="1:8" ht="24.75" customHeight="1">
      <c r="A2381" s="130" t="s">
        <v>25425</v>
      </c>
      <c r="B2381" s="130" t="s">
        <v>25427</v>
      </c>
      <c r="C2381" s="130">
        <v>18672052928</v>
      </c>
      <c r="D2381" s="130" t="s">
        <v>20944</v>
      </c>
      <c r="E2381" s="130" t="s">
        <v>1390</v>
      </c>
      <c r="F2381" s="130"/>
      <c r="G2381" s="129">
        <v>2014</v>
      </c>
      <c r="H2381" s="128">
        <v>31071.01</v>
      </c>
    </row>
    <row r="2382" spans="1:8" ht="24.75" customHeight="1">
      <c r="A2382" s="130" t="s">
        <v>25425</v>
      </c>
      <c r="B2382" s="130" t="s">
        <v>25426</v>
      </c>
      <c r="C2382" s="130" t="s">
        <v>22855</v>
      </c>
      <c r="D2382" s="130" t="s">
        <v>20944</v>
      </c>
      <c r="E2382" s="130" t="s">
        <v>1390</v>
      </c>
      <c r="F2382" s="130"/>
      <c r="G2382" s="129">
        <v>2014</v>
      </c>
      <c r="H2382" s="128">
        <v>9000</v>
      </c>
    </row>
    <row r="2383" spans="1:8" ht="24.75" customHeight="1">
      <c r="A2383" s="130" t="s">
        <v>25425</v>
      </c>
      <c r="B2383" s="130" t="s">
        <v>25424</v>
      </c>
      <c r="C2383" s="130" t="s">
        <v>22899</v>
      </c>
      <c r="D2383" s="130" t="s">
        <v>20944</v>
      </c>
      <c r="E2383" s="130" t="s">
        <v>1390</v>
      </c>
      <c r="F2383" s="130"/>
      <c r="G2383" s="129">
        <v>2014</v>
      </c>
      <c r="H2383" s="128">
        <v>9987.91</v>
      </c>
    </row>
    <row r="2384" spans="1:8" ht="24.75" customHeight="1">
      <c r="A2384" s="130" t="s">
        <v>25376</v>
      </c>
      <c r="B2384" s="130" t="s">
        <v>25423</v>
      </c>
      <c r="C2384" s="130" t="s">
        <v>25422</v>
      </c>
      <c r="D2384" s="130" t="s">
        <v>21172</v>
      </c>
      <c r="E2384" s="130" t="s">
        <v>1390</v>
      </c>
      <c r="F2384" s="130"/>
      <c r="G2384" s="129">
        <v>2014</v>
      </c>
      <c r="H2384" s="128">
        <v>46000</v>
      </c>
    </row>
    <row r="2385" spans="1:8" ht="24.75" customHeight="1">
      <c r="A2385" s="130" t="s">
        <v>25376</v>
      </c>
      <c r="B2385" s="130" t="s">
        <v>25421</v>
      </c>
      <c r="C2385" s="130" t="s">
        <v>25420</v>
      </c>
      <c r="D2385" s="130" t="s">
        <v>21172</v>
      </c>
      <c r="E2385" s="130" t="s">
        <v>1390</v>
      </c>
      <c r="F2385" s="130"/>
      <c r="G2385" s="129">
        <v>2014</v>
      </c>
      <c r="H2385" s="128">
        <v>96000</v>
      </c>
    </row>
    <row r="2386" spans="1:8" ht="24.75" customHeight="1">
      <c r="A2386" s="130" t="s">
        <v>25376</v>
      </c>
      <c r="B2386" s="130" t="s">
        <v>25419</v>
      </c>
      <c r="C2386" s="130" t="s">
        <v>25418</v>
      </c>
      <c r="D2386" s="130" t="s">
        <v>21172</v>
      </c>
      <c r="E2386" s="130" t="s">
        <v>1390</v>
      </c>
      <c r="F2386" s="130"/>
      <c r="G2386" s="129">
        <v>2014</v>
      </c>
      <c r="H2386" s="128">
        <v>29216.69</v>
      </c>
    </row>
    <row r="2387" spans="1:8" ht="24.75" customHeight="1">
      <c r="A2387" s="130" t="s">
        <v>25376</v>
      </c>
      <c r="B2387" s="130" t="s">
        <v>25417</v>
      </c>
      <c r="C2387" s="130" t="s">
        <v>25416</v>
      </c>
      <c r="D2387" s="130" t="s">
        <v>21172</v>
      </c>
      <c r="E2387" s="130" t="s">
        <v>1390</v>
      </c>
      <c r="F2387" s="130"/>
      <c r="G2387" s="129">
        <v>2014</v>
      </c>
      <c r="H2387" s="128">
        <v>8298.14</v>
      </c>
    </row>
    <row r="2388" spans="1:8" ht="24.75" customHeight="1">
      <c r="A2388" s="130" t="s">
        <v>25376</v>
      </c>
      <c r="B2388" s="130" t="s">
        <v>23738</v>
      </c>
      <c r="C2388" s="130"/>
      <c r="D2388" s="130" t="s">
        <v>21172</v>
      </c>
      <c r="E2388" s="130" t="s">
        <v>1390</v>
      </c>
      <c r="F2388" s="130"/>
      <c r="G2388" s="129">
        <v>2014</v>
      </c>
      <c r="H2388" s="128">
        <v>1000</v>
      </c>
    </row>
    <row r="2389" spans="1:8" ht="24.75" customHeight="1">
      <c r="A2389" s="130" t="s">
        <v>25376</v>
      </c>
      <c r="B2389" s="130" t="s">
        <v>25415</v>
      </c>
      <c r="C2389" s="130" t="s">
        <v>25414</v>
      </c>
      <c r="D2389" s="130" t="s">
        <v>21172</v>
      </c>
      <c r="E2389" s="130" t="s">
        <v>1390</v>
      </c>
      <c r="F2389" s="130"/>
      <c r="G2389" s="129">
        <v>2014</v>
      </c>
      <c r="H2389" s="128">
        <v>4436.51</v>
      </c>
    </row>
    <row r="2390" spans="1:8" ht="24.75" customHeight="1">
      <c r="A2390" s="130" t="s">
        <v>25376</v>
      </c>
      <c r="B2390" s="130" t="s">
        <v>25413</v>
      </c>
      <c r="C2390" s="130" t="s">
        <v>25412</v>
      </c>
      <c r="D2390" s="130" t="s">
        <v>21172</v>
      </c>
      <c r="E2390" s="130" t="s">
        <v>1390</v>
      </c>
      <c r="F2390" s="130"/>
      <c r="G2390" s="129">
        <v>2014</v>
      </c>
      <c r="H2390" s="128">
        <v>2000</v>
      </c>
    </row>
    <row r="2391" spans="1:8" ht="24.75" customHeight="1">
      <c r="A2391" s="130" t="s">
        <v>25376</v>
      </c>
      <c r="B2391" s="130" t="s">
        <v>25411</v>
      </c>
      <c r="C2391" s="130" t="s">
        <v>25410</v>
      </c>
      <c r="D2391" s="130" t="s">
        <v>21172</v>
      </c>
      <c r="E2391" s="130" t="s">
        <v>1390</v>
      </c>
      <c r="F2391" s="130"/>
      <c r="G2391" s="129">
        <v>2014</v>
      </c>
      <c r="H2391" s="128">
        <v>14000</v>
      </c>
    </row>
    <row r="2392" spans="1:8" ht="24.75" customHeight="1">
      <c r="A2392" s="130" t="s">
        <v>25376</v>
      </c>
      <c r="B2392" s="130" t="s">
        <v>25409</v>
      </c>
      <c r="C2392" s="130" t="s">
        <v>25408</v>
      </c>
      <c r="D2392" s="130" t="s">
        <v>21172</v>
      </c>
      <c r="E2392" s="130" t="s">
        <v>1390</v>
      </c>
      <c r="F2392" s="130"/>
      <c r="G2392" s="129">
        <v>2014</v>
      </c>
      <c r="H2392" s="128">
        <v>6414.32</v>
      </c>
    </row>
    <row r="2393" spans="1:8" ht="24.75" customHeight="1">
      <c r="A2393" s="130" t="s">
        <v>25376</v>
      </c>
      <c r="B2393" s="130" t="s">
        <v>25407</v>
      </c>
      <c r="C2393" s="130"/>
      <c r="D2393" s="130" t="s">
        <v>21172</v>
      </c>
      <c r="E2393" s="130" t="s">
        <v>1390</v>
      </c>
      <c r="F2393" s="130"/>
      <c r="G2393" s="129">
        <v>2014</v>
      </c>
      <c r="H2393" s="128">
        <v>3000</v>
      </c>
    </row>
    <row r="2394" spans="1:8" ht="24.75" customHeight="1">
      <c r="A2394" s="130" t="s">
        <v>25376</v>
      </c>
      <c r="B2394" s="130" t="s">
        <v>25406</v>
      </c>
      <c r="C2394" s="130" t="s">
        <v>25405</v>
      </c>
      <c r="D2394" s="130" t="s">
        <v>21172</v>
      </c>
      <c r="E2394" s="130" t="s">
        <v>1390</v>
      </c>
      <c r="F2394" s="130"/>
      <c r="G2394" s="129">
        <v>2014</v>
      </c>
      <c r="H2394" s="128">
        <v>2000</v>
      </c>
    </row>
    <row r="2395" spans="1:8" ht="24.75" customHeight="1">
      <c r="A2395" s="130" t="s">
        <v>25376</v>
      </c>
      <c r="B2395" s="130" t="s">
        <v>25404</v>
      </c>
      <c r="C2395" s="130"/>
      <c r="D2395" s="130" t="s">
        <v>21172</v>
      </c>
      <c r="E2395" s="130" t="s">
        <v>1390</v>
      </c>
      <c r="F2395" s="130"/>
      <c r="G2395" s="129">
        <v>2014</v>
      </c>
      <c r="H2395" s="128">
        <v>2000</v>
      </c>
    </row>
    <row r="2396" spans="1:8" ht="24.75" customHeight="1">
      <c r="A2396" s="130" t="s">
        <v>25376</v>
      </c>
      <c r="B2396" s="130" t="s">
        <v>25403</v>
      </c>
      <c r="C2396" s="130" t="s">
        <v>25402</v>
      </c>
      <c r="D2396" s="130" t="s">
        <v>21172</v>
      </c>
      <c r="E2396" s="130" t="s">
        <v>1390</v>
      </c>
      <c r="F2396" s="130"/>
      <c r="G2396" s="129">
        <v>2014</v>
      </c>
      <c r="H2396" s="128">
        <v>2000</v>
      </c>
    </row>
    <row r="2397" spans="1:8" ht="24.75" customHeight="1">
      <c r="A2397" s="130" t="s">
        <v>25376</v>
      </c>
      <c r="B2397" s="130" t="s">
        <v>25401</v>
      </c>
      <c r="C2397" s="130" t="s">
        <v>25400</v>
      </c>
      <c r="D2397" s="130" t="s">
        <v>21172</v>
      </c>
      <c r="E2397" s="130" t="s">
        <v>1390</v>
      </c>
      <c r="F2397" s="130"/>
      <c r="G2397" s="129">
        <v>2014</v>
      </c>
      <c r="H2397" s="128">
        <v>2000</v>
      </c>
    </row>
    <row r="2398" spans="1:8" ht="24.75" customHeight="1">
      <c r="A2398" s="130" t="s">
        <v>25376</v>
      </c>
      <c r="B2398" s="130" t="s">
        <v>25399</v>
      </c>
      <c r="C2398" s="130" t="s">
        <v>25398</v>
      </c>
      <c r="D2398" s="130" t="s">
        <v>21172</v>
      </c>
      <c r="E2398" s="130" t="s">
        <v>1390</v>
      </c>
      <c r="F2398" s="130"/>
      <c r="G2398" s="129">
        <v>2014</v>
      </c>
      <c r="H2398" s="128">
        <v>4000</v>
      </c>
    </row>
    <row r="2399" spans="1:8" ht="24.75" customHeight="1">
      <c r="A2399" s="130" t="s">
        <v>25376</v>
      </c>
      <c r="B2399" s="130" t="s">
        <v>25397</v>
      </c>
      <c r="C2399" s="130" t="s">
        <v>25396</v>
      </c>
      <c r="D2399" s="130" t="s">
        <v>21172</v>
      </c>
      <c r="E2399" s="130" t="s">
        <v>1390</v>
      </c>
      <c r="F2399" s="130"/>
      <c r="G2399" s="129">
        <v>2014</v>
      </c>
      <c r="H2399" s="128">
        <v>2000</v>
      </c>
    </row>
    <row r="2400" spans="1:8" ht="24.75" customHeight="1">
      <c r="A2400" s="130" t="s">
        <v>25376</v>
      </c>
      <c r="B2400" s="130" t="s">
        <v>25395</v>
      </c>
      <c r="C2400" s="130" t="s">
        <v>25394</v>
      </c>
      <c r="D2400" s="130" t="s">
        <v>21172</v>
      </c>
      <c r="E2400" s="130" t="s">
        <v>1390</v>
      </c>
      <c r="F2400" s="130"/>
      <c r="G2400" s="129">
        <v>2014</v>
      </c>
      <c r="H2400" s="128">
        <v>40000</v>
      </c>
    </row>
    <row r="2401" spans="1:8" ht="24.75" customHeight="1">
      <c r="A2401" s="130" t="s">
        <v>25376</v>
      </c>
      <c r="B2401" s="130" t="s">
        <v>25393</v>
      </c>
      <c r="C2401" s="130" t="s">
        <v>25392</v>
      </c>
      <c r="D2401" s="130" t="s">
        <v>21172</v>
      </c>
      <c r="E2401" s="130" t="s">
        <v>1390</v>
      </c>
      <c r="F2401" s="130"/>
      <c r="G2401" s="129">
        <v>2014</v>
      </c>
      <c r="H2401" s="128">
        <v>27800</v>
      </c>
    </row>
    <row r="2402" spans="1:8" ht="24.75" customHeight="1">
      <c r="A2402" s="130" t="s">
        <v>25376</v>
      </c>
      <c r="B2402" s="130" t="s">
        <v>25391</v>
      </c>
      <c r="C2402" s="130">
        <v>52466388825</v>
      </c>
      <c r="D2402" s="130" t="s">
        <v>21172</v>
      </c>
      <c r="E2402" s="130" t="s">
        <v>1390</v>
      </c>
      <c r="F2402" s="130"/>
      <c r="G2402" s="129">
        <v>2014</v>
      </c>
      <c r="H2402" s="128">
        <v>3000</v>
      </c>
    </row>
    <row r="2403" spans="1:8" ht="24.75" customHeight="1">
      <c r="A2403" s="130" t="s">
        <v>25376</v>
      </c>
      <c r="B2403" s="130" t="s">
        <v>25390</v>
      </c>
      <c r="C2403" s="130">
        <v>93570326823</v>
      </c>
      <c r="D2403" s="130" t="s">
        <v>21172</v>
      </c>
      <c r="E2403" s="130" t="s">
        <v>1390</v>
      </c>
      <c r="F2403" s="130"/>
      <c r="G2403" s="129">
        <v>2014</v>
      </c>
      <c r="H2403" s="128">
        <v>3000</v>
      </c>
    </row>
    <row r="2404" spans="1:8" ht="24.75" customHeight="1">
      <c r="A2404" s="130" t="s">
        <v>25376</v>
      </c>
      <c r="B2404" s="130" t="s">
        <v>25389</v>
      </c>
      <c r="C2404" s="130">
        <v>60125576525</v>
      </c>
      <c r="D2404" s="130" t="s">
        <v>21172</v>
      </c>
      <c r="E2404" s="130" t="s">
        <v>1390</v>
      </c>
      <c r="F2404" s="130"/>
      <c r="G2404" s="129">
        <v>2014</v>
      </c>
      <c r="H2404" s="128">
        <v>28200</v>
      </c>
    </row>
    <row r="2405" spans="1:8" ht="24.75" customHeight="1">
      <c r="A2405" s="130" t="s">
        <v>25376</v>
      </c>
      <c r="B2405" s="130" t="s">
        <v>25388</v>
      </c>
      <c r="C2405" s="130">
        <v>52200379035</v>
      </c>
      <c r="D2405" s="130" t="s">
        <v>21172</v>
      </c>
      <c r="E2405" s="130" t="s">
        <v>1390</v>
      </c>
      <c r="F2405" s="130"/>
      <c r="G2405" s="129">
        <v>2014</v>
      </c>
      <c r="H2405" s="128">
        <v>28200</v>
      </c>
    </row>
    <row r="2406" spans="1:8" ht="24.75" customHeight="1">
      <c r="A2406" s="130" t="s">
        <v>25376</v>
      </c>
      <c r="B2406" s="130" t="s">
        <v>25387</v>
      </c>
      <c r="C2406" s="130">
        <v>41233936324</v>
      </c>
      <c r="D2406" s="130" t="s">
        <v>21172</v>
      </c>
      <c r="E2406" s="130" t="s">
        <v>1390</v>
      </c>
      <c r="F2406" s="130"/>
      <c r="G2406" s="129">
        <v>2014</v>
      </c>
      <c r="H2406" s="128">
        <v>28200</v>
      </c>
    </row>
    <row r="2407" spans="1:8" ht="24.75" customHeight="1">
      <c r="A2407" s="130" t="s">
        <v>25376</v>
      </c>
      <c r="B2407" s="130" t="s">
        <v>25386</v>
      </c>
      <c r="C2407" s="130">
        <v>5912160530</v>
      </c>
      <c r="D2407" s="130" t="s">
        <v>21172</v>
      </c>
      <c r="E2407" s="130" t="s">
        <v>1390</v>
      </c>
      <c r="F2407" s="130"/>
      <c r="G2407" s="129">
        <v>2014</v>
      </c>
      <c r="H2407" s="128">
        <v>2500</v>
      </c>
    </row>
    <row r="2408" spans="1:8" ht="24.75" customHeight="1">
      <c r="A2408" s="130" t="s">
        <v>25376</v>
      </c>
      <c r="B2408" s="130" t="s">
        <v>25385</v>
      </c>
      <c r="C2408" s="130">
        <v>9869478021</v>
      </c>
      <c r="D2408" s="130" t="s">
        <v>21172</v>
      </c>
      <c r="E2408" s="130" t="s">
        <v>1390</v>
      </c>
      <c r="F2408" s="130"/>
      <c r="G2408" s="129">
        <v>2014</v>
      </c>
      <c r="H2408" s="128" t="s">
        <v>25384</v>
      </c>
    </row>
    <row r="2409" spans="1:8" ht="24.75" customHeight="1">
      <c r="A2409" s="130" t="s">
        <v>25376</v>
      </c>
      <c r="B2409" s="130" t="s">
        <v>25383</v>
      </c>
      <c r="C2409" s="130"/>
      <c r="D2409" s="130" t="s">
        <v>21172</v>
      </c>
      <c r="E2409" s="130" t="s">
        <v>1390</v>
      </c>
      <c r="F2409" s="130"/>
      <c r="G2409" s="129">
        <v>2014</v>
      </c>
      <c r="H2409" s="128">
        <v>3500</v>
      </c>
    </row>
    <row r="2410" spans="1:8" ht="24.75" customHeight="1">
      <c r="A2410" s="130" t="s">
        <v>25376</v>
      </c>
      <c r="B2410" s="130" t="s">
        <v>25382</v>
      </c>
      <c r="C2410" s="130"/>
      <c r="D2410" s="130" t="s">
        <v>21172</v>
      </c>
      <c r="E2410" s="130" t="s">
        <v>1390</v>
      </c>
      <c r="F2410" s="130"/>
      <c r="G2410" s="129">
        <v>2014</v>
      </c>
      <c r="H2410" s="128">
        <v>2500</v>
      </c>
    </row>
    <row r="2411" spans="1:8" ht="24.75" customHeight="1">
      <c r="A2411" s="130" t="s">
        <v>25376</v>
      </c>
      <c r="B2411" s="130" t="s">
        <v>25381</v>
      </c>
      <c r="C2411" s="130"/>
      <c r="D2411" s="130" t="s">
        <v>21172</v>
      </c>
      <c r="E2411" s="130" t="s">
        <v>1390</v>
      </c>
      <c r="F2411" s="130"/>
      <c r="G2411" s="129">
        <v>2014</v>
      </c>
      <c r="H2411" s="128">
        <v>2500</v>
      </c>
    </row>
    <row r="2412" spans="1:8" ht="24.75" customHeight="1">
      <c r="A2412" s="130" t="s">
        <v>25376</v>
      </c>
      <c r="B2412" s="130" t="s">
        <v>25380</v>
      </c>
      <c r="C2412" s="130">
        <v>27886889307</v>
      </c>
      <c r="D2412" s="130" t="s">
        <v>21172</v>
      </c>
      <c r="E2412" s="130" t="s">
        <v>1390</v>
      </c>
      <c r="F2412" s="130"/>
      <c r="G2412" s="129">
        <v>2014</v>
      </c>
      <c r="H2412" s="128">
        <v>4470.5</v>
      </c>
    </row>
    <row r="2413" spans="1:8" ht="24.75" customHeight="1">
      <c r="A2413" s="130" t="s">
        <v>25376</v>
      </c>
      <c r="B2413" s="130" t="s">
        <v>25379</v>
      </c>
      <c r="C2413" s="130">
        <v>94450415064</v>
      </c>
      <c r="D2413" s="130" t="s">
        <v>21172</v>
      </c>
      <c r="E2413" s="130" t="s">
        <v>1390</v>
      </c>
      <c r="F2413" s="130"/>
      <c r="G2413" s="129">
        <v>2014</v>
      </c>
      <c r="H2413" s="128">
        <v>1000</v>
      </c>
    </row>
    <row r="2414" spans="1:8" ht="24.75" customHeight="1">
      <c r="A2414" s="130" t="s">
        <v>25376</v>
      </c>
      <c r="B2414" s="130" t="s">
        <v>25378</v>
      </c>
      <c r="C2414" s="130">
        <v>88420096554</v>
      </c>
      <c r="D2414" s="130" t="s">
        <v>21172</v>
      </c>
      <c r="E2414" s="130" t="s">
        <v>1390</v>
      </c>
      <c r="F2414" s="130"/>
      <c r="G2414" s="129">
        <v>2014</v>
      </c>
      <c r="H2414" s="128">
        <v>2000</v>
      </c>
    </row>
    <row r="2415" spans="1:8" ht="24.75" customHeight="1">
      <c r="A2415" s="130" t="s">
        <v>25376</v>
      </c>
      <c r="B2415" s="130" t="s">
        <v>25377</v>
      </c>
      <c r="C2415" s="130">
        <v>9733988476</v>
      </c>
      <c r="D2415" s="130" t="s">
        <v>21172</v>
      </c>
      <c r="E2415" s="130" t="s">
        <v>1390</v>
      </c>
      <c r="F2415" s="130"/>
      <c r="G2415" s="129">
        <v>2014</v>
      </c>
      <c r="H2415" s="128">
        <v>2000</v>
      </c>
    </row>
    <row r="2416" spans="1:8" ht="24.75" customHeight="1">
      <c r="A2416" s="130" t="s">
        <v>25376</v>
      </c>
      <c r="B2416" s="130" t="s">
        <v>25375</v>
      </c>
      <c r="C2416" s="130">
        <v>50245930542</v>
      </c>
      <c r="D2416" s="130" t="s">
        <v>21172</v>
      </c>
      <c r="E2416" s="130" t="s">
        <v>1390</v>
      </c>
      <c r="F2416" s="130"/>
      <c r="G2416" s="129">
        <v>2014</v>
      </c>
      <c r="H2416" s="128">
        <v>2500</v>
      </c>
    </row>
    <row r="2417" spans="1:8" ht="24.75" customHeight="1">
      <c r="A2417" s="130" t="s">
        <v>25346</v>
      </c>
      <c r="B2417" s="130" t="s">
        <v>25374</v>
      </c>
      <c r="C2417" s="130" t="s">
        <v>7797</v>
      </c>
      <c r="D2417" s="130" t="s">
        <v>22248</v>
      </c>
      <c r="E2417" s="130" t="s">
        <v>1390</v>
      </c>
      <c r="F2417" s="130"/>
      <c r="G2417" s="129">
        <v>2014</v>
      </c>
      <c r="H2417" s="128">
        <v>3000</v>
      </c>
    </row>
    <row r="2418" spans="1:8" ht="24.75" customHeight="1">
      <c r="A2418" s="130" t="s">
        <v>25346</v>
      </c>
      <c r="B2418" s="130" t="s">
        <v>25373</v>
      </c>
      <c r="C2418" s="130">
        <v>15272185454</v>
      </c>
      <c r="D2418" s="130" t="s">
        <v>22248</v>
      </c>
      <c r="E2418" s="130" t="s">
        <v>1390</v>
      </c>
      <c r="F2418" s="130"/>
      <c r="G2418" s="129">
        <v>2014</v>
      </c>
      <c r="H2418" s="128">
        <v>14500</v>
      </c>
    </row>
    <row r="2419" spans="1:8" ht="24.75" customHeight="1">
      <c r="A2419" s="130" t="s">
        <v>25346</v>
      </c>
      <c r="B2419" s="130" t="s">
        <v>25372</v>
      </c>
      <c r="C2419" s="130">
        <v>93617066277</v>
      </c>
      <c r="D2419" s="130" t="s">
        <v>22248</v>
      </c>
      <c r="E2419" s="130" t="s">
        <v>1390</v>
      </c>
      <c r="F2419" s="130"/>
      <c r="G2419" s="129">
        <v>2014</v>
      </c>
      <c r="H2419" s="128">
        <v>500</v>
      </c>
    </row>
    <row r="2420" spans="1:8" ht="24.75" customHeight="1">
      <c r="A2420" s="130" t="s">
        <v>25346</v>
      </c>
      <c r="B2420" s="130" t="s">
        <v>25371</v>
      </c>
      <c r="C2420" s="130">
        <v>93617066277</v>
      </c>
      <c r="D2420" s="130" t="s">
        <v>22248</v>
      </c>
      <c r="E2420" s="130" t="s">
        <v>1390</v>
      </c>
      <c r="F2420" s="130"/>
      <c r="G2420" s="129">
        <v>2014</v>
      </c>
      <c r="H2420" s="128">
        <v>6000</v>
      </c>
    </row>
    <row r="2421" spans="1:8" ht="24.75" customHeight="1">
      <c r="A2421" s="130" t="s">
        <v>25346</v>
      </c>
      <c r="B2421" s="130" t="s">
        <v>25370</v>
      </c>
      <c r="C2421" s="130" t="s">
        <v>25369</v>
      </c>
      <c r="D2421" s="130" t="s">
        <v>22248</v>
      </c>
      <c r="E2421" s="130" t="s">
        <v>1390</v>
      </c>
      <c r="F2421" s="130"/>
      <c r="G2421" s="129">
        <v>2014</v>
      </c>
      <c r="H2421" s="128">
        <v>1500</v>
      </c>
    </row>
    <row r="2422" spans="1:8" ht="24.75" customHeight="1">
      <c r="A2422" s="130" t="s">
        <v>25346</v>
      </c>
      <c r="B2422" s="130" t="s">
        <v>25368</v>
      </c>
      <c r="C2422" s="130" t="s">
        <v>25367</v>
      </c>
      <c r="D2422" s="130" t="s">
        <v>22248</v>
      </c>
      <c r="E2422" s="130" t="s">
        <v>1390</v>
      </c>
      <c r="F2422" s="130"/>
      <c r="G2422" s="129">
        <v>2014</v>
      </c>
      <c r="H2422" s="128">
        <v>6500</v>
      </c>
    </row>
    <row r="2423" spans="1:8" ht="24.75" customHeight="1">
      <c r="A2423" s="130" t="s">
        <v>25346</v>
      </c>
      <c r="B2423" s="130" t="s">
        <v>25366</v>
      </c>
      <c r="C2423" s="130" t="s">
        <v>25365</v>
      </c>
      <c r="D2423" s="130" t="s">
        <v>22248</v>
      </c>
      <c r="E2423" s="130" t="s">
        <v>1390</v>
      </c>
      <c r="F2423" s="130"/>
      <c r="G2423" s="129">
        <v>2014</v>
      </c>
      <c r="H2423" s="128">
        <v>1500</v>
      </c>
    </row>
    <row r="2424" spans="1:8" ht="24.75" customHeight="1">
      <c r="A2424" s="130" t="s">
        <v>25346</v>
      </c>
      <c r="B2424" s="130" t="s">
        <v>25364</v>
      </c>
      <c r="C2424" s="130"/>
      <c r="D2424" s="130" t="s">
        <v>22248</v>
      </c>
      <c r="E2424" s="130" t="s">
        <v>1390</v>
      </c>
      <c r="F2424" s="130"/>
      <c r="G2424" s="129">
        <v>2014</v>
      </c>
      <c r="H2424" s="128">
        <v>1000</v>
      </c>
    </row>
    <row r="2425" spans="1:8" ht="24.75" customHeight="1">
      <c r="A2425" s="130" t="s">
        <v>25346</v>
      </c>
      <c r="B2425" s="130" t="s">
        <v>25363</v>
      </c>
      <c r="C2425" s="130" t="s">
        <v>25362</v>
      </c>
      <c r="D2425" s="130" t="s">
        <v>22248</v>
      </c>
      <c r="E2425" s="130" t="s">
        <v>1390</v>
      </c>
      <c r="F2425" s="130"/>
      <c r="G2425" s="129">
        <v>2014</v>
      </c>
      <c r="H2425" s="128">
        <v>1000</v>
      </c>
    </row>
    <row r="2426" spans="1:8" ht="24.75" customHeight="1">
      <c r="A2426" s="130" t="s">
        <v>25346</v>
      </c>
      <c r="B2426" s="130" t="s">
        <v>25361</v>
      </c>
      <c r="C2426" s="130" t="s">
        <v>25360</v>
      </c>
      <c r="D2426" s="130" t="s">
        <v>22248</v>
      </c>
      <c r="E2426" s="130" t="s">
        <v>1390</v>
      </c>
      <c r="F2426" s="130"/>
      <c r="G2426" s="129">
        <v>2014</v>
      </c>
      <c r="H2426" s="128">
        <v>4000</v>
      </c>
    </row>
    <row r="2427" spans="1:8" ht="24.75" customHeight="1">
      <c r="A2427" s="130" t="s">
        <v>25346</v>
      </c>
      <c r="B2427" s="130" t="s">
        <v>25359</v>
      </c>
      <c r="C2427" s="130"/>
      <c r="D2427" s="130" t="s">
        <v>22248</v>
      </c>
      <c r="E2427" s="130" t="s">
        <v>1390</v>
      </c>
      <c r="F2427" s="130"/>
      <c r="G2427" s="129">
        <v>2014</v>
      </c>
      <c r="H2427" s="128">
        <v>9600</v>
      </c>
    </row>
    <row r="2428" spans="1:8" ht="24.75" customHeight="1">
      <c r="A2428" s="130" t="s">
        <v>25346</v>
      </c>
      <c r="B2428" s="130" t="s">
        <v>25358</v>
      </c>
      <c r="C2428" s="130" t="s">
        <v>25357</v>
      </c>
      <c r="D2428" s="130" t="s">
        <v>22248</v>
      </c>
      <c r="E2428" s="130" t="s">
        <v>1390</v>
      </c>
      <c r="F2428" s="130"/>
      <c r="G2428" s="129">
        <v>2014</v>
      </c>
      <c r="H2428" s="128">
        <v>1500</v>
      </c>
    </row>
    <row r="2429" spans="1:8" ht="24.75" customHeight="1">
      <c r="A2429" s="130" t="s">
        <v>25346</v>
      </c>
      <c r="B2429" s="130" t="s">
        <v>25356</v>
      </c>
      <c r="C2429" s="130">
        <v>98120896664</v>
      </c>
      <c r="D2429" s="130" t="s">
        <v>22248</v>
      </c>
      <c r="E2429" s="130" t="s">
        <v>1390</v>
      </c>
      <c r="F2429" s="130"/>
      <c r="G2429" s="129">
        <v>2014</v>
      </c>
      <c r="H2429" s="128">
        <v>13000</v>
      </c>
    </row>
    <row r="2430" spans="1:8" ht="24.75" customHeight="1">
      <c r="A2430" s="130" t="s">
        <v>25346</v>
      </c>
      <c r="B2430" s="130" t="s">
        <v>25355</v>
      </c>
      <c r="C2430" s="130" t="s">
        <v>25354</v>
      </c>
      <c r="D2430" s="130" t="s">
        <v>22248</v>
      </c>
      <c r="E2430" s="130" t="s">
        <v>1390</v>
      </c>
      <c r="F2430" s="130"/>
      <c r="G2430" s="129">
        <v>2014</v>
      </c>
      <c r="H2430" s="128">
        <v>21900</v>
      </c>
    </row>
    <row r="2431" spans="1:8" ht="24.75" customHeight="1">
      <c r="A2431" s="130" t="s">
        <v>25346</v>
      </c>
      <c r="B2431" s="130" t="s">
        <v>25353</v>
      </c>
      <c r="C2431" s="130" t="s">
        <v>25352</v>
      </c>
      <c r="D2431" s="130" t="s">
        <v>22248</v>
      </c>
      <c r="E2431" s="130" t="s">
        <v>1390</v>
      </c>
      <c r="F2431" s="130"/>
      <c r="G2431" s="129">
        <v>2014</v>
      </c>
      <c r="H2431" s="128">
        <v>13000</v>
      </c>
    </row>
    <row r="2432" spans="1:8" ht="24.75" customHeight="1">
      <c r="A2432" s="130" t="s">
        <v>25346</v>
      </c>
      <c r="B2432" s="130" t="s">
        <v>25351</v>
      </c>
      <c r="C2432" s="130">
        <v>89170042073</v>
      </c>
      <c r="D2432" s="130" t="s">
        <v>22248</v>
      </c>
      <c r="E2432" s="130" t="s">
        <v>1390</v>
      </c>
      <c r="F2432" s="130"/>
      <c r="G2432" s="129">
        <v>2014</v>
      </c>
      <c r="H2432" s="128">
        <v>4000</v>
      </c>
    </row>
    <row r="2433" spans="1:8" ht="24.75" customHeight="1">
      <c r="A2433" s="130" t="s">
        <v>25346</v>
      </c>
      <c r="B2433" s="130" t="s">
        <v>25350</v>
      </c>
      <c r="C2433" s="130" t="s">
        <v>25349</v>
      </c>
      <c r="D2433" s="130" t="s">
        <v>22248</v>
      </c>
      <c r="E2433" s="130" t="s">
        <v>1390</v>
      </c>
      <c r="F2433" s="130"/>
      <c r="G2433" s="129">
        <v>2014</v>
      </c>
      <c r="H2433" s="128">
        <v>62000</v>
      </c>
    </row>
    <row r="2434" spans="1:8" ht="24.75" customHeight="1">
      <c r="A2434" s="130" t="s">
        <v>25346</v>
      </c>
      <c r="B2434" s="130" t="s">
        <v>25348</v>
      </c>
      <c r="C2434" s="130">
        <v>68220274840</v>
      </c>
      <c r="D2434" s="130" t="s">
        <v>22248</v>
      </c>
      <c r="E2434" s="130" t="s">
        <v>1390</v>
      </c>
      <c r="F2434" s="130"/>
      <c r="G2434" s="129">
        <v>2014</v>
      </c>
      <c r="H2434" s="128">
        <v>1500</v>
      </c>
    </row>
    <row r="2435" spans="1:8" ht="24.75" customHeight="1">
      <c r="A2435" s="130" t="s">
        <v>25346</v>
      </c>
      <c r="B2435" s="130" t="s">
        <v>7825</v>
      </c>
      <c r="C2435" s="130">
        <v>1168746710</v>
      </c>
      <c r="D2435" s="130" t="s">
        <v>22248</v>
      </c>
      <c r="E2435" s="130" t="s">
        <v>1390</v>
      </c>
      <c r="F2435" s="130"/>
      <c r="G2435" s="129">
        <v>2014</v>
      </c>
      <c r="H2435" s="128">
        <v>2000</v>
      </c>
    </row>
    <row r="2436" spans="1:8" ht="24.75" customHeight="1">
      <c r="A2436" s="130" t="s">
        <v>25346</v>
      </c>
      <c r="B2436" s="130" t="s">
        <v>25347</v>
      </c>
      <c r="C2436" s="130">
        <v>68161838145</v>
      </c>
      <c r="D2436" s="130" t="s">
        <v>22248</v>
      </c>
      <c r="E2436" s="130" t="s">
        <v>1390</v>
      </c>
      <c r="F2436" s="130"/>
      <c r="G2436" s="129">
        <v>2014</v>
      </c>
      <c r="H2436" s="128">
        <v>3000</v>
      </c>
    </row>
    <row r="2437" spans="1:8" ht="24.75" customHeight="1">
      <c r="A2437" s="130" t="s">
        <v>25346</v>
      </c>
      <c r="B2437" s="130" t="s">
        <v>25345</v>
      </c>
      <c r="C2437" s="130">
        <v>52382101108</v>
      </c>
      <c r="D2437" s="130" t="s">
        <v>22248</v>
      </c>
      <c r="E2437" s="130" t="s">
        <v>1390</v>
      </c>
      <c r="F2437" s="130"/>
      <c r="G2437" s="129">
        <v>2014</v>
      </c>
      <c r="H2437" s="128">
        <v>500</v>
      </c>
    </row>
    <row r="2438" spans="1:8" ht="24.75" customHeight="1">
      <c r="A2438" s="130" t="s">
        <v>25315</v>
      </c>
      <c r="B2438" s="130" t="s">
        <v>25344</v>
      </c>
      <c r="C2438" s="130" t="s">
        <v>25343</v>
      </c>
      <c r="D2438" s="130" t="s">
        <v>20944</v>
      </c>
      <c r="E2438" s="130" t="s">
        <v>1390</v>
      </c>
      <c r="F2438" s="130"/>
      <c r="G2438" s="129">
        <v>2014</v>
      </c>
      <c r="H2438" s="128">
        <v>1000</v>
      </c>
    </row>
    <row r="2439" spans="1:8" ht="24.75" customHeight="1">
      <c r="A2439" s="130" t="s">
        <v>25315</v>
      </c>
      <c r="B2439" s="130" t="s">
        <v>25342</v>
      </c>
      <c r="C2439" s="130"/>
      <c r="D2439" s="130" t="s">
        <v>20944</v>
      </c>
      <c r="E2439" s="130" t="s">
        <v>1390</v>
      </c>
      <c r="F2439" s="130"/>
      <c r="G2439" s="129">
        <v>2014</v>
      </c>
      <c r="H2439" s="128">
        <v>140000</v>
      </c>
    </row>
    <row r="2440" spans="1:8" ht="24.75" customHeight="1">
      <c r="A2440" s="130" t="s">
        <v>25315</v>
      </c>
      <c r="B2440" s="130" t="s">
        <v>25341</v>
      </c>
      <c r="C2440" s="130" t="s">
        <v>25340</v>
      </c>
      <c r="D2440" s="130" t="s">
        <v>20944</v>
      </c>
      <c r="E2440" s="130" t="s">
        <v>1390</v>
      </c>
      <c r="F2440" s="130"/>
      <c r="G2440" s="129">
        <v>2014</v>
      </c>
      <c r="H2440" s="128">
        <v>10000</v>
      </c>
    </row>
    <row r="2441" spans="1:8" ht="24.75" customHeight="1">
      <c r="A2441" s="130" t="s">
        <v>25315</v>
      </c>
      <c r="B2441" s="130" t="s">
        <v>25339</v>
      </c>
      <c r="C2441" s="130"/>
      <c r="D2441" s="130" t="s">
        <v>20944</v>
      </c>
      <c r="E2441" s="130" t="s">
        <v>1390</v>
      </c>
      <c r="F2441" s="130"/>
      <c r="G2441" s="129">
        <v>2014</v>
      </c>
      <c r="H2441" s="128">
        <v>54718</v>
      </c>
    </row>
    <row r="2442" spans="1:8" ht="24.75" customHeight="1">
      <c r="A2442" s="130" t="s">
        <v>25315</v>
      </c>
      <c r="B2442" s="130" t="s">
        <v>25338</v>
      </c>
      <c r="C2442" s="130" t="s">
        <v>25337</v>
      </c>
      <c r="D2442" s="130" t="s">
        <v>20944</v>
      </c>
      <c r="E2442" s="130" t="s">
        <v>1390</v>
      </c>
      <c r="F2442" s="130"/>
      <c r="G2442" s="129">
        <v>2014</v>
      </c>
      <c r="H2442" s="128">
        <v>24965.03</v>
      </c>
    </row>
    <row r="2443" spans="1:8" ht="24.75" customHeight="1">
      <c r="A2443" s="130" t="s">
        <v>25315</v>
      </c>
      <c r="B2443" s="130" t="s">
        <v>25336</v>
      </c>
      <c r="C2443" s="130"/>
      <c r="D2443" s="130" t="s">
        <v>20944</v>
      </c>
      <c r="E2443" s="130" t="s">
        <v>1390</v>
      </c>
      <c r="F2443" s="130"/>
      <c r="G2443" s="129">
        <v>2014</v>
      </c>
      <c r="H2443" s="128">
        <v>22000</v>
      </c>
    </row>
    <row r="2444" spans="1:8" ht="24.75" customHeight="1">
      <c r="A2444" s="130" t="s">
        <v>25315</v>
      </c>
      <c r="B2444" s="130" t="s">
        <v>25335</v>
      </c>
      <c r="C2444" s="130">
        <v>31640313907</v>
      </c>
      <c r="D2444" s="130" t="s">
        <v>20944</v>
      </c>
      <c r="E2444" s="130" t="s">
        <v>1390</v>
      </c>
      <c r="F2444" s="130"/>
      <c r="G2444" s="129">
        <v>2014</v>
      </c>
      <c r="H2444" s="128">
        <v>2000</v>
      </c>
    </row>
    <row r="2445" spans="1:8" ht="24.75" customHeight="1">
      <c r="A2445" s="130" t="s">
        <v>25315</v>
      </c>
      <c r="B2445" s="130" t="s">
        <v>25334</v>
      </c>
      <c r="C2445" s="130"/>
      <c r="D2445" s="130" t="s">
        <v>20944</v>
      </c>
      <c r="E2445" s="130" t="s">
        <v>1390</v>
      </c>
      <c r="F2445" s="130"/>
      <c r="G2445" s="129">
        <v>2014</v>
      </c>
      <c r="H2445" s="128">
        <v>5000</v>
      </c>
    </row>
    <row r="2446" spans="1:8" ht="24.75" customHeight="1">
      <c r="A2446" s="130" t="s">
        <v>25315</v>
      </c>
      <c r="B2446" s="130" t="s">
        <v>25333</v>
      </c>
      <c r="C2446" s="130" t="s">
        <v>25332</v>
      </c>
      <c r="D2446" s="130" t="s">
        <v>20944</v>
      </c>
      <c r="E2446" s="130" t="s">
        <v>1390</v>
      </c>
      <c r="F2446" s="130"/>
      <c r="G2446" s="129">
        <v>2014</v>
      </c>
      <c r="H2446" s="128">
        <v>15000</v>
      </c>
    </row>
    <row r="2447" spans="1:8" ht="24.75" customHeight="1">
      <c r="A2447" s="130" t="s">
        <v>25315</v>
      </c>
      <c r="B2447" s="130" t="s">
        <v>25331</v>
      </c>
      <c r="C2447" s="130"/>
      <c r="D2447" s="130" t="s">
        <v>20944</v>
      </c>
      <c r="E2447" s="130" t="s">
        <v>1390</v>
      </c>
      <c r="F2447" s="130"/>
      <c r="G2447" s="129">
        <v>2014</v>
      </c>
      <c r="H2447" s="128">
        <v>2000</v>
      </c>
    </row>
    <row r="2448" spans="1:8" ht="24.75" customHeight="1">
      <c r="A2448" s="130" t="s">
        <v>25315</v>
      </c>
      <c r="B2448" s="130" t="s">
        <v>25330</v>
      </c>
      <c r="C2448" s="130" t="s">
        <v>25329</v>
      </c>
      <c r="D2448" s="130" t="s">
        <v>20944</v>
      </c>
      <c r="E2448" s="130" t="s">
        <v>1390</v>
      </c>
      <c r="F2448" s="130"/>
      <c r="G2448" s="129">
        <v>2014</v>
      </c>
      <c r="H2448" s="128">
        <v>3000</v>
      </c>
    </row>
    <row r="2449" spans="1:8" ht="24.75" customHeight="1">
      <c r="A2449" s="130" t="s">
        <v>25315</v>
      </c>
      <c r="B2449" s="130" t="s">
        <v>25328</v>
      </c>
      <c r="C2449" s="130" t="s">
        <v>25327</v>
      </c>
      <c r="D2449" s="130" t="s">
        <v>20944</v>
      </c>
      <c r="E2449" s="130" t="s">
        <v>1390</v>
      </c>
      <c r="F2449" s="130"/>
      <c r="G2449" s="129">
        <v>2014</v>
      </c>
      <c r="H2449" s="128">
        <v>2000</v>
      </c>
    </row>
    <row r="2450" spans="1:8" ht="24.75" customHeight="1">
      <c r="A2450" s="130" t="s">
        <v>25315</v>
      </c>
      <c r="B2450" s="130" t="s">
        <v>25326</v>
      </c>
      <c r="C2450" s="130">
        <v>10151754352</v>
      </c>
      <c r="D2450" s="130" t="s">
        <v>20944</v>
      </c>
      <c r="E2450" s="130" t="s">
        <v>1390</v>
      </c>
      <c r="F2450" s="130"/>
      <c r="G2450" s="129">
        <v>2014</v>
      </c>
      <c r="H2450" s="128">
        <v>3000</v>
      </c>
    </row>
    <row r="2451" spans="1:8" ht="24.75" customHeight="1">
      <c r="A2451" s="130" t="s">
        <v>25315</v>
      </c>
      <c r="B2451" s="130" t="s">
        <v>25325</v>
      </c>
      <c r="C2451" s="130" t="s">
        <v>25324</v>
      </c>
      <c r="D2451" s="130" t="s">
        <v>20944</v>
      </c>
      <c r="E2451" s="130" t="s">
        <v>1390</v>
      </c>
      <c r="F2451" s="130"/>
      <c r="G2451" s="129">
        <v>2014</v>
      </c>
      <c r="H2451" s="128">
        <v>146000</v>
      </c>
    </row>
    <row r="2452" spans="1:8" ht="24.75" customHeight="1">
      <c r="A2452" s="130" t="s">
        <v>25315</v>
      </c>
      <c r="B2452" s="130" t="s">
        <v>25323</v>
      </c>
      <c r="C2452" s="130" t="s">
        <v>22873</v>
      </c>
      <c r="D2452" s="130" t="s">
        <v>20944</v>
      </c>
      <c r="E2452" s="130" t="s">
        <v>1390</v>
      </c>
      <c r="F2452" s="130"/>
      <c r="G2452" s="129">
        <v>2014</v>
      </c>
      <c r="H2452" s="128">
        <v>90000</v>
      </c>
    </row>
    <row r="2453" spans="1:8" ht="24.75" customHeight="1">
      <c r="A2453" s="130" t="s">
        <v>25315</v>
      </c>
      <c r="B2453" s="130" t="s">
        <v>25322</v>
      </c>
      <c r="C2453" s="130"/>
      <c r="D2453" s="130" t="s">
        <v>20944</v>
      </c>
      <c r="E2453" s="130" t="s">
        <v>1390</v>
      </c>
      <c r="F2453" s="130"/>
      <c r="G2453" s="129">
        <v>2014</v>
      </c>
      <c r="H2453" s="128">
        <v>5000</v>
      </c>
    </row>
    <row r="2454" spans="1:8" ht="24.75" customHeight="1">
      <c r="A2454" s="130" t="s">
        <v>25315</v>
      </c>
      <c r="B2454" s="130" t="s">
        <v>25321</v>
      </c>
      <c r="C2454" s="130" t="s">
        <v>25320</v>
      </c>
      <c r="D2454" s="130" t="s">
        <v>20944</v>
      </c>
      <c r="E2454" s="130" t="s">
        <v>1390</v>
      </c>
      <c r="F2454" s="130"/>
      <c r="G2454" s="129">
        <v>2014</v>
      </c>
      <c r="H2454" s="128">
        <v>10000</v>
      </c>
    </row>
    <row r="2455" spans="1:8" ht="24.75" customHeight="1">
      <c r="A2455" s="130" t="s">
        <v>25315</v>
      </c>
      <c r="B2455" s="130" t="s">
        <v>25319</v>
      </c>
      <c r="C2455" s="130"/>
      <c r="D2455" s="130" t="s">
        <v>20944</v>
      </c>
      <c r="E2455" s="130" t="s">
        <v>1390</v>
      </c>
      <c r="F2455" s="130"/>
      <c r="G2455" s="129">
        <v>2014</v>
      </c>
      <c r="H2455" s="128">
        <v>22740.87</v>
      </c>
    </row>
    <row r="2456" spans="1:8" ht="24.75" customHeight="1">
      <c r="A2456" s="130" t="s">
        <v>25315</v>
      </c>
      <c r="B2456" s="130" t="s">
        <v>16852</v>
      </c>
      <c r="C2456" s="130">
        <v>17254535917</v>
      </c>
      <c r="D2456" s="130" t="s">
        <v>20944</v>
      </c>
      <c r="E2456" s="130" t="s">
        <v>1390</v>
      </c>
      <c r="F2456" s="130"/>
      <c r="G2456" s="129">
        <v>2014</v>
      </c>
      <c r="H2456" s="128">
        <v>29000</v>
      </c>
    </row>
    <row r="2457" spans="1:8" ht="24.75" customHeight="1">
      <c r="A2457" s="130" t="s">
        <v>25315</v>
      </c>
      <c r="B2457" s="130" t="s">
        <v>1236</v>
      </c>
      <c r="C2457" s="130">
        <v>13392278814</v>
      </c>
      <c r="D2457" s="130" t="s">
        <v>20944</v>
      </c>
      <c r="E2457" s="130" t="s">
        <v>1390</v>
      </c>
      <c r="F2457" s="130"/>
      <c r="G2457" s="129">
        <v>2014</v>
      </c>
      <c r="H2457" s="128">
        <v>20000</v>
      </c>
    </row>
    <row r="2458" spans="1:8" ht="24.75" customHeight="1">
      <c r="A2458" s="130" t="s">
        <v>25315</v>
      </c>
      <c r="B2458" s="130" t="s">
        <v>25318</v>
      </c>
      <c r="C2458" s="130"/>
      <c r="D2458" s="130" t="s">
        <v>20944</v>
      </c>
      <c r="E2458" s="130" t="s">
        <v>1390</v>
      </c>
      <c r="F2458" s="130"/>
      <c r="G2458" s="129">
        <v>2014</v>
      </c>
      <c r="H2458" s="128">
        <v>52000</v>
      </c>
    </row>
    <row r="2459" spans="1:8" ht="24.75" customHeight="1">
      <c r="A2459" s="130" t="s">
        <v>25315</v>
      </c>
      <c r="B2459" s="130" t="s">
        <v>25317</v>
      </c>
      <c r="C2459" s="130">
        <v>63396941810</v>
      </c>
      <c r="D2459" s="130" t="s">
        <v>20944</v>
      </c>
      <c r="E2459" s="130" t="s">
        <v>1390</v>
      </c>
      <c r="F2459" s="130"/>
      <c r="G2459" s="129">
        <v>2014</v>
      </c>
      <c r="H2459" s="128">
        <v>2000</v>
      </c>
    </row>
    <row r="2460" spans="1:8" ht="24.75" customHeight="1">
      <c r="A2460" s="130" t="s">
        <v>25315</v>
      </c>
      <c r="B2460" s="130" t="s">
        <v>25316</v>
      </c>
      <c r="C2460" s="130"/>
      <c r="D2460" s="130" t="s">
        <v>20944</v>
      </c>
      <c r="E2460" s="130" t="s">
        <v>1390</v>
      </c>
      <c r="F2460" s="130"/>
      <c r="G2460" s="129">
        <v>2014</v>
      </c>
      <c r="H2460" s="128">
        <v>10000</v>
      </c>
    </row>
    <row r="2461" spans="1:8" ht="24.75" customHeight="1">
      <c r="A2461" s="130" t="s">
        <v>25315</v>
      </c>
      <c r="B2461" s="130" t="s">
        <v>25314</v>
      </c>
      <c r="C2461" s="130">
        <v>53044879132</v>
      </c>
      <c r="D2461" s="130" t="s">
        <v>20944</v>
      </c>
      <c r="E2461" s="130" t="s">
        <v>1390</v>
      </c>
      <c r="F2461" s="130"/>
      <c r="G2461" s="129">
        <v>2014</v>
      </c>
      <c r="H2461" s="128">
        <v>360000</v>
      </c>
    </row>
    <row r="2462" spans="1:8" ht="24.75" customHeight="1">
      <c r="A2462" s="130" t="s">
        <v>25302</v>
      </c>
      <c r="B2462" s="130" t="s">
        <v>25313</v>
      </c>
      <c r="C2462" s="130"/>
      <c r="D2462" s="130" t="s">
        <v>20821</v>
      </c>
      <c r="E2462" s="130" t="s">
        <v>25312</v>
      </c>
      <c r="F2462" s="130"/>
      <c r="G2462" s="129">
        <v>2014</v>
      </c>
      <c r="H2462" s="128">
        <v>3000</v>
      </c>
    </row>
    <row r="2463" spans="1:8" ht="24.75" customHeight="1">
      <c r="A2463" s="130" t="s">
        <v>25302</v>
      </c>
      <c r="B2463" s="130" t="s">
        <v>25311</v>
      </c>
      <c r="C2463" s="130"/>
      <c r="D2463" s="130" t="s">
        <v>20821</v>
      </c>
      <c r="E2463" s="130" t="s">
        <v>1308</v>
      </c>
      <c r="F2463" s="130"/>
      <c r="G2463" s="129">
        <v>2014</v>
      </c>
      <c r="H2463" s="128">
        <v>55540</v>
      </c>
    </row>
    <row r="2464" spans="1:8" ht="24.75" customHeight="1">
      <c r="A2464" s="130" t="s">
        <v>25302</v>
      </c>
      <c r="B2464" s="130" t="s">
        <v>25310</v>
      </c>
      <c r="C2464" s="130"/>
      <c r="D2464" s="130" t="s">
        <v>20821</v>
      </c>
      <c r="E2464" s="130" t="s">
        <v>25309</v>
      </c>
      <c r="F2464" s="130"/>
      <c r="G2464" s="129">
        <v>2014</v>
      </c>
      <c r="H2464" s="128">
        <v>206700</v>
      </c>
    </row>
    <row r="2465" spans="1:8" ht="24.75" customHeight="1">
      <c r="A2465" s="130" t="s">
        <v>25302</v>
      </c>
      <c r="B2465" s="130"/>
      <c r="C2465" s="130"/>
      <c r="D2465" s="130" t="s">
        <v>20821</v>
      </c>
      <c r="E2465" s="130" t="s">
        <v>1390</v>
      </c>
      <c r="F2465" s="130" t="s">
        <v>18</v>
      </c>
      <c r="G2465" s="129">
        <v>2014</v>
      </c>
      <c r="H2465" s="128">
        <v>2000</v>
      </c>
    </row>
    <row r="2466" spans="1:8" ht="24.75" customHeight="1">
      <c r="A2466" s="130" t="s">
        <v>25302</v>
      </c>
      <c r="B2466" s="130" t="s">
        <v>25308</v>
      </c>
      <c r="C2466" s="130"/>
      <c r="D2466" s="130" t="s">
        <v>20821</v>
      </c>
      <c r="E2466" s="130" t="s">
        <v>25305</v>
      </c>
      <c r="F2466" s="130"/>
      <c r="G2466" s="129">
        <v>2014</v>
      </c>
      <c r="H2466" s="128">
        <v>34000</v>
      </c>
    </row>
    <row r="2467" spans="1:8" ht="24.75" customHeight="1">
      <c r="A2467" s="130" t="s">
        <v>25302</v>
      </c>
      <c r="B2467" s="130" t="s">
        <v>25307</v>
      </c>
      <c r="C2467" s="130"/>
      <c r="D2467" s="130" t="s">
        <v>20821</v>
      </c>
      <c r="E2467" s="130" t="s">
        <v>25305</v>
      </c>
      <c r="F2467" s="130"/>
      <c r="G2467" s="129">
        <v>2014</v>
      </c>
      <c r="H2467" s="128">
        <v>38000</v>
      </c>
    </row>
    <row r="2468" spans="1:8" ht="24.75" customHeight="1">
      <c r="A2468" s="130" t="s">
        <v>25302</v>
      </c>
      <c r="B2468" s="130" t="s">
        <v>25306</v>
      </c>
      <c r="C2468" s="130"/>
      <c r="D2468" s="130" t="s">
        <v>20821</v>
      </c>
      <c r="E2468" s="130" t="s">
        <v>25305</v>
      </c>
      <c r="F2468" s="130"/>
      <c r="G2468" s="129">
        <v>2014</v>
      </c>
      <c r="H2468" s="128">
        <v>16500</v>
      </c>
    </row>
    <row r="2469" spans="1:8" ht="24.75" customHeight="1">
      <c r="A2469" s="130" t="s">
        <v>25302</v>
      </c>
      <c r="B2469" s="130" t="s">
        <v>25304</v>
      </c>
      <c r="C2469" s="130"/>
      <c r="D2469" s="130" t="s">
        <v>20821</v>
      </c>
      <c r="E2469" s="130" t="s">
        <v>25303</v>
      </c>
      <c r="F2469" s="130"/>
      <c r="G2469" s="129">
        <v>2014</v>
      </c>
      <c r="H2469" s="128">
        <v>10000</v>
      </c>
    </row>
    <row r="2470" spans="1:8" ht="24.75" customHeight="1">
      <c r="A2470" s="130" t="s">
        <v>25302</v>
      </c>
      <c r="B2470" s="130" t="s">
        <v>25301</v>
      </c>
      <c r="C2470" s="130"/>
      <c r="D2470" s="130" t="s">
        <v>20821</v>
      </c>
      <c r="E2470" s="130" t="s">
        <v>25300</v>
      </c>
      <c r="F2470" s="130"/>
      <c r="G2470" s="129">
        <v>2014</v>
      </c>
      <c r="H2470" s="128">
        <v>10500</v>
      </c>
    </row>
    <row r="2471" spans="1:8" ht="24.75" customHeight="1">
      <c r="A2471" s="130" t="s">
        <v>25256</v>
      </c>
      <c r="B2471" s="130" t="s">
        <v>25296</v>
      </c>
      <c r="C2471" s="130" t="s">
        <v>25298</v>
      </c>
      <c r="D2471" s="130" t="s">
        <v>20821</v>
      </c>
      <c r="E2471" s="130" t="s">
        <v>25299</v>
      </c>
      <c r="F2471" s="130"/>
      <c r="G2471" s="129">
        <v>2014</v>
      </c>
      <c r="H2471" s="128">
        <v>50000</v>
      </c>
    </row>
    <row r="2472" spans="1:8" ht="24.75" customHeight="1">
      <c r="A2472" s="130" t="s">
        <v>25256</v>
      </c>
      <c r="B2472" s="130" t="s">
        <v>25296</v>
      </c>
      <c r="C2472" s="130" t="s">
        <v>25298</v>
      </c>
      <c r="D2472" s="130" t="s">
        <v>20821</v>
      </c>
      <c r="E2472" s="130" t="s">
        <v>25297</v>
      </c>
      <c r="F2472" s="130"/>
      <c r="G2472" s="129">
        <v>2014</v>
      </c>
      <c r="H2472" s="128">
        <v>82615.72</v>
      </c>
    </row>
    <row r="2473" spans="1:8" ht="24.75" customHeight="1">
      <c r="A2473" s="130" t="s">
        <v>25256</v>
      </c>
      <c r="B2473" s="130" t="s">
        <v>25296</v>
      </c>
      <c r="C2473" s="130"/>
      <c r="D2473" s="130" t="s">
        <v>20821</v>
      </c>
      <c r="E2473" s="130" t="s">
        <v>25295</v>
      </c>
      <c r="F2473" s="130"/>
      <c r="G2473" s="129">
        <v>2014</v>
      </c>
      <c r="H2473" s="128">
        <v>49492.959999999999</v>
      </c>
    </row>
    <row r="2474" spans="1:8" ht="24.75" customHeight="1">
      <c r="A2474" s="130" t="s">
        <v>25256</v>
      </c>
      <c r="B2474" s="130" t="s">
        <v>25294</v>
      </c>
      <c r="C2474" s="130" t="s">
        <v>25293</v>
      </c>
      <c r="D2474" s="130" t="s">
        <v>20821</v>
      </c>
      <c r="E2474" s="130" t="s">
        <v>25290</v>
      </c>
      <c r="F2474" s="130"/>
      <c r="G2474" s="129">
        <v>2014</v>
      </c>
      <c r="H2474" s="128">
        <v>16620</v>
      </c>
    </row>
    <row r="2475" spans="1:8" ht="24.75" customHeight="1">
      <c r="A2475" s="130" t="s">
        <v>25256</v>
      </c>
      <c r="B2475" s="130" t="s">
        <v>25292</v>
      </c>
      <c r="C2475" s="130" t="s">
        <v>25291</v>
      </c>
      <c r="D2475" s="130" t="s">
        <v>20821</v>
      </c>
      <c r="E2475" s="130" t="s">
        <v>25290</v>
      </c>
      <c r="F2475" s="130"/>
      <c r="G2475" s="129">
        <v>2014</v>
      </c>
      <c r="H2475" s="128">
        <v>9000</v>
      </c>
    </row>
    <row r="2476" spans="1:8" ht="24.75" customHeight="1">
      <c r="A2476" s="130" t="s">
        <v>25256</v>
      </c>
      <c r="B2476" s="130" t="s">
        <v>25289</v>
      </c>
      <c r="C2476" s="130" t="s">
        <v>25288</v>
      </c>
      <c r="D2476" s="130" t="s">
        <v>20821</v>
      </c>
      <c r="E2476" s="130" t="s">
        <v>25287</v>
      </c>
      <c r="F2476" s="130" t="s">
        <v>25286</v>
      </c>
      <c r="G2476" s="129">
        <v>2014</v>
      </c>
      <c r="H2476" s="128">
        <v>1500</v>
      </c>
    </row>
    <row r="2477" spans="1:8" ht="24.75" customHeight="1">
      <c r="A2477" s="130" t="s">
        <v>25256</v>
      </c>
      <c r="B2477" s="130" t="s">
        <v>25285</v>
      </c>
      <c r="C2477" s="130" t="s">
        <v>25284</v>
      </c>
      <c r="D2477" s="130" t="s">
        <v>20821</v>
      </c>
      <c r="E2477" s="130" t="s">
        <v>25272</v>
      </c>
      <c r="F2477" s="130"/>
      <c r="G2477" s="129">
        <v>2014</v>
      </c>
      <c r="H2477" s="128">
        <v>18000</v>
      </c>
    </row>
    <row r="2478" spans="1:8" ht="24.75" customHeight="1">
      <c r="A2478" s="130" t="s">
        <v>25256</v>
      </c>
      <c r="B2478" s="130" t="s">
        <v>25283</v>
      </c>
      <c r="C2478" s="130" t="s">
        <v>25282</v>
      </c>
      <c r="D2478" s="130" t="s">
        <v>20821</v>
      </c>
      <c r="E2478" s="130" t="s">
        <v>25272</v>
      </c>
      <c r="F2478" s="130" t="s">
        <v>25281</v>
      </c>
      <c r="G2478" s="129">
        <v>2014</v>
      </c>
      <c r="H2478" s="128">
        <v>9000</v>
      </c>
    </row>
    <row r="2479" spans="1:8" ht="24.75" customHeight="1">
      <c r="A2479" s="130" t="s">
        <v>25256</v>
      </c>
      <c r="B2479" s="130" t="s">
        <v>25280</v>
      </c>
      <c r="C2479" s="130" t="s">
        <v>25279</v>
      </c>
      <c r="D2479" s="130" t="s">
        <v>20821</v>
      </c>
      <c r="E2479" s="130" t="s">
        <v>25272</v>
      </c>
      <c r="F2479" s="130"/>
      <c r="G2479" s="129">
        <v>2014</v>
      </c>
      <c r="H2479" s="128">
        <v>12000</v>
      </c>
    </row>
    <row r="2480" spans="1:8" ht="24.75" customHeight="1">
      <c r="A2480" s="130" t="s">
        <v>25256</v>
      </c>
      <c r="B2480" s="130" t="s">
        <v>25280</v>
      </c>
      <c r="C2480" s="130" t="s">
        <v>25279</v>
      </c>
      <c r="D2480" s="130" t="s">
        <v>20821</v>
      </c>
      <c r="E2480" s="130" t="s">
        <v>25278</v>
      </c>
      <c r="F2480" s="130" t="s">
        <v>25277</v>
      </c>
      <c r="G2480" s="129">
        <v>2014</v>
      </c>
      <c r="H2480" s="128">
        <v>17931</v>
      </c>
    </row>
    <row r="2481" spans="1:8" ht="24.75" customHeight="1">
      <c r="A2481" s="130" t="s">
        <v>25256</v>
      </c>
      <c r="B2481" s="130" t="s">
        <v>25276</v>
      </c>
      <c r="C2481" s="130" t="s">
        <v>25275</v>
      </c>
      <c r="D2481" s="130" t="s">
        <v>20821</v>
      </c>
      <c r="E2481" s="130" t="s">
        <v>25272</v>
      </c>
      <c r="F2481" s="130"/>
      <c r="G2481" s="129">
        <v>2014</v>
      </c>
      <c r="H2481" s="128">
        <v>13500</v>
      </c>
    </row>
    <row r="2482" spans="1:8" ht="24.75" customHeight="1">
      <c r="A2482" s="130" t="s">
        <v>25256</v>
      </c>
      <c r="B2482" s="130" t="s">
        <v>25274</v>
      </c>
      <c r="C2482" s="130" t="s">
        <v>25273</v>
      </c>
      <c r="D2482" s="130" t="s">
        <v>20821</v>
      </c>
      <c r="E2482" s="130" t="s">
        <v>25272</v>
      </c>
      <c r="F2482" s="130"/>
      <c r="G2482" s="129">
        <v>2014</v>
      </c>
      <c r="H2482" s="128">
        <v>3000</v>
      </c>
    </row>
    <row r="2483" spans="1:8" ht="24.75" customHeight="1">
      <c r="A2483" s="130" t="s">
        <v>25256</v>
      </c>
      <c r="B2483" s="130" t="s">
        <v>25271</v>
      </c>
      <c r="C2483" s="130" t="s">
        <v>25270</v>
      </c>
      <c r="D2483" s="130" t="s">
        <v>20821</v>
      </c>
      <c r="E2483" s="130" t="s">
        <v>25269</v>
      </c>
      <c r="F2483" s="130"/>
      <c r="G2483" s="129">
        <v>2014</v>
      </c>
      <c r="H2483" s="128">
        <v>8000</v>
      </c>
    </row>
    <row r="2484" spans="1:8" ht="24.75" customHeight="1">
      <c r="A2484" s="130" t="s">
        <v>25256</v>
      </c>
      <c r="B2484" s="130" t="s">
        <v>25268</v>
      </c>
      <c r="C2484" s="130" t="s">
        <v>25267</v>
      </c>
      <c r="D2484" s="130" t="s">
        <v>20821</v>
      </c>
      <c r="E2484" s="130" t="s">
        <v>25266</v>
      </c>
      <c r="F2484" s="130"/>
      <c r="G2484" s="129">
        <v>2014</v>
      </c>
      <c r="H2484" s="128">
        <v>2500</v>
      </c>
    </row>
    <row r="2485" spans="1:8" ht="24.75" customHeight="1">
      <c r="A2485" s="130" t="s">
        <v>25256</v>
      </c>
      <c r="B2485" s="130"/>
      <c r="C2485" s="130"/>
      <c r="D2485" s="130" t="s">
        <v>20821</v>
      </c>
      <c r="E2485" s="130" t="s">
        <v>25265</v>
      </c>
      <c r="F2485" s="130"/>
      <c r="G2485" s="129">
        <v>2014</v>
      </c>
      <c r="H2485" s="128">
        <v>2500</v>
      </c>
    </row>
    <row r="2486" spans="1:8" ht="24.75" customHeight="1">
      <c r="A2486" s="130" t="s">
        <v>25229</v>
      </c>
      <c r="B2486" s="130" t="s">
        <v>25262</v>
      </c>
      <c r="C2486" s="130" t="s">
        <v>25264</v>
      </c>
      <c r="D2486" s="130" t="s">
        <v>20821</v>
      </c>
      <c r="E2486" s="130" t="s">
        <v>25263</v>
      </c>
      <c r="F2486" s="130"/>
      <c r="G2486" s="129">
        <v>2014</v>
      </c>
      <c r="H2486" s="128">
        <v>10800</v>
      </c>
    </row>
    <row r="2487" spans="1:8" ht="24.75" customHeight="1">
      <c r="A2487" s="130" t="s">
        <v>25229</v>
      </c>
      <c r="B2487" s="130" t="s">
        <v>25262</v>
      </c>
      <c r="C2487" s="130" t="s">
        <v>25261</v>
      </c>
      <c r="D2487" s="130" t="s">
        <v>20821</v>
      </c>
      <c r="E2487" s="130" t="s">
        <v>25260</v>
      </c>
      <c r="F2487" s="130"/>
      <c r="G2487" s="129">
        <v>2014</v>
      </c>
      <c r="H2487" s="128">
        <v>13876.05</v>
      </c>
    </row>
    <row r="2488" spans="1:8" ht="24.75" customHeight="1">
      <c r="A2488" s="130" t="s">
        <v>25229</v>
      </c>
      <c r="B2488" s="130" t="s">
        <v>25259</v>
      </c>
      <c r="C2488" s="130" t="s">
        <v>25258</v>
      </c>
      <c r="D2488" s="130" t="s">
        <v>20821</v>
      </c>
      <c r="E2488" s="130" t="s">
        <v>25257</v>
      </c>
      <c r="F2488" s="130"/>
      <c r="G2488" s="129">
        <v>2014</v>
      </c>
      <c r="H2488" s="128">
        <v>409005.02</v>
      </c>
    </row>
    <row r="2489" spans="1:8" ht="24.75" customHeight="1">
      <c r="A2489" s="130" t="s">
        <v>25256</v>
      </c>
      <c r="B2489" s="130" t="s">
        <v>25255</v>
      </c>
      <c r="C2489" s="130"/>
      <c r="D2489" s="130" t="s">
        <v>20821</v>
      </c>
      <c r="E2489" s="130" t="s">
        <v>1390</v>
      </c>
      <c r="F2489" s="130"/>
      <c r="G2489" s="129">
        <v>2014</v>
      </c>
      <c r="H2489" s="128">
        <v>5000</v>
      </c>
    </row>
    <row r="2490" spans="1:8" ht="24.75" customHeight="1">
      <c r="A2490" s="130" t="s">
        <v>25229</v>
      </c>
      <c r="B2490" s="130" t="s">
        <v>25254</v>
      </c>
      <c r="C2490" s="130"/>
      <c r="D2490" s="130" t="s">
        <v>20821</v>
      </c>
      <c r="E2490" s="130" t="s">
        <v>25253</v>
      </c>
      <c r="F2490" s="130"/>
      <c r="G2490" s="129">
        <v>2014</v>
      </c>
      <c r="H2490" s="128">
        <v>66722.429999999993</v>
      </c>
    </row>
    <row r="2491" spans="1:8" ht="24.75" customHeight="1">
      <c r="A2491" s="130" t="s">
        <v>25229</v>
      </c>
      <c r="B2491" s="130" t="s">
        <v>25251</v>
      </c>
      <c r="C2491" s="130" t="s">
        <v>25250</v>
      </c>
      <c r="D2491" s="130" t="s">
        <v>20821</v>
      </c>
      <c r="E2491" s="130" t="s">
        <v>25252</v>
      </c>
      <c r="F2491" s="130"/>
      <c r="G2491" s="129">
        <v>2014</v>
      </c>
      <c r="H2491" s="128">
        <v>3245.06</v>
      </c>
    </row>
    <row r="2492" spans="1:8" ht="24.75" customHeight="1">
      <c r="A2492" s="130" t="s">
        <v>25229</v>
      </c>
      <c r="B2492" s="130" t="s">
        <v>25251</v>
      </c>
      <c r="C2492" s="130" t="s">
        <v>25250</v>
      </c>
      <c r="D2492" s="130" t="s">
        <v>20821</v>
      </c>
      <c r="E2492" s="130" t="s">
        <v>25249</v>
      </c>
      <c r="F2492" s="130"/>
      <c r="G2492" s="129">
        <v>2014</v>
      </c>
      <c r="H2492" s="128">
        <v>20000</v>
      </c>
    </row>
    <row r="2493" spans="1:8" ht="24.75" customHeight="1">
      <c r="A2493" s="130" t="s">
        <v>25229</v>
      </c>
      <c r="B2493" s="130" t="s">
        <v>25248</v>
      </c>
      <c r="C2493" s="130" t="s">
        <v>25247</v>
      </c>
      <c r="D2493" s="130" t="s">
        <v>20821</v>
      </c>
      <c r="E2493" s="130" t="s">
        <v>25246</v>
      </c>
      <c r="F2493" s="130"/>
      <c r="G2493" s="129">
        <v>2014</v>
      </c>
      <c r="H2493" s="128">
        <v>8000</v>
      </c>
    </row>
    <row r="2494" spans="1:8" ht="24.75" customHeight="1">
      <c r="A2494" s="130" t="s">
        <v>25229</v>
      </c>
      <c r="B2494" s="130" t="s">
        <v>25245</v>
      </c>
      <c r="C2494" s="130" t="s">
        <v>25244</v>
      </c>
      <c r="D2494" s="130" t="s">
        <v>20821</v>
      </c>
      <c r="E2494" s="130" t="s">
        <v>25243</v>
      </c>
      <c r="F2494" s="130"/>
      <c r="G2494" s="129">
        <v>2014</v>
      </c>
      <c r="H2494" s="128">
        <v>5000</v>
      </c>
    </row>
    <row r="2495" spans="1:8" ht="24.75" customHeight="1">
      <c r="A2495" s="130" t="s">
        <v>25229</v>
      </c>
      <c r="B2495" s="130" t="s">
        <v>25242</v>
      </c>
      <c r="C2495" s="130" t="s">
        <v>25241</v>
      </c>
      <c r="D2495" s="130" t="s">
        <v>20821</v>
      </c>
      <c r="E2495" s="130" t="s">
        <v>25240</v>
      </c>
      <c r="F2495" s="130"/>
      <c r="G2495" s="129">
        <v>2014</v>
      </c>
      <c r="H2495" s="128">
        <v>3000</v>
      </c>
    </row>
    <row r="2496" spans="1:8" ht="24.75" customHeight="1">
      <c r="A2496" s="130" t="s">
        <v>25229</v>
      </c>
      <c r="B2496" s="130" t="s">
        <v>25239</v>
      </c>
      <c r="C2496" s="130" t="s">
        <v>25238</v>
      </c>
      <c r="D2496" s="130" t="s">
        <v>20821</v>
      </c>
      <c r="E2496" s="130" t="s">
        <v>25226</v>
      </c>
      <c r="F2496" s="130"/>
      <c r="G2496" s="129">
        <v>2014</v>
      </c>
      <c r="H2496" s="128">
        <v>3000</v>
      </c>
    </row>
    <row r="2497" spans="1:8" ht="24.75" customHeight="1">
      <c r="A2497" s="130" t="s">
        <v>25229</v>
      </c>
      <c r="B2497" s="130" t="s">
        <v>25237</v>
      </c>
      <c r="C2497" s="130" t="s">
        <v>25236</v>
      </c>
      <c r="D2497" s="130" t="s">
        <v>20821</v>
      </c>
      <c r="E2497" s="130" t="s">
        <v>25226</v>
      </c>
      <c r="F2497" s="130"/>
      <c r="G2497" s="129">
        <v>2014</v>
      </c>
      <c r="H2497" s="128">
        <v>3000</v>
      </c>
    </row>
    <row r="2498" spans="1:8" ht="24.75" customHeight="1">
      <c r="A2498" s="130" t="s">
        <v>25229</v>
      </c>
      <c r="B2498" s="130" t="s">
        <v>25235</v>
      </c>
      <c r="C2498" s="130" t="s">
        <v>25234</v>
      </c>
      <c r="D2498" s="130" t="s">
        <v>20821</v>
      </c>
      <c r="E2498" s="130" t="s">
        <v>25226</v>
      </c>
      <c r="F2498" s="130"/>
      <c r="G2498" s="129">
        <v>2014</v>
      </c>
      <c r="H2498" s="128">
        <v>18800</v>
      </c>
    </row>
    <row r="2499" spans="1:8" ht="24.75" customHeight="1">
      <c r="A2499" s="130" t="s">
        <v>25229</v>
      </c>
      <c r="B2499" s="130" t="s">
        <v>25233</v>
      </c>
      <c r="C2499" s="130"/>
      <c r="D2499" s="130" t="s">
        <v>20821</v>
      </c>
      <c r="E2499" s="130" t="s">
        <v>25226</v>
      </c>
      <c r="F2499" s="130"/>
      <c r="G2499" s="129">
        <v>2014</v>
      </c>
      <c r="H2499" s="128">
        <v>25250</v>
      </c>
    </row>
    <row r="2500" spans="1:8" ht="24.75" customHeight="1">
      <c r="A2500" s="130" t="s">
        <v>25229</v>
      </c>
      <c r="B2500" s="130" t="s">
        <v>25232</v>
      </c>
      <c r="C2500" s="130" t="s">
        <v>25231</v>
      </c>
      <c r="D2500" s="130" t="s">
        <v>20821</v>
      </c>
      <c r="E2500" s="130" t="s">
        <v>25226</v>
      </c>
      <c r="F2500" s="130"/>
      <c r="G2500" s="129">
        <v>2014</v>
      </c>
      <c r="H2500" s="128">
        <v>3000</v>
      </c>
    </row>
    <row r="2501" spans="1:8" ht="24.75" customHeight="1">
      <c r="A2501" s="130" t="s">
        <v>25229</v>
      </c>
      <c r="B2501" s="130" t="s">
        <v>25230</v>
      </c>
      <c r="C2501" s="130"/>
      <c r="D2501" s="130" t="s">
        <v>20821</v>
      </c>
      <c r="E2501" s="130" t="s">
        <v>25226</v>
      </c>
      <c r="F2501" s="130"/>
      <c r="G2501" s="129">
        <v>2014</v>
      </c>
      <c r="H2501" s="128">
        <v>5000</v>
      </c>
    </row>
    <row r="2502" spans="1:8" ht="24.75" customHeight="1">
      <c r="A2502" s="130" t="s">
        <v>25229</v>
      </c>
      <c r="B2502" s="130" t="s">
        <v>25228</v>
      </c>
      <c r="C2502" s="130" t="s">
        <v>25227</v>
      </c>
      <c r="D2502" s="130" t="s">
        <v>20821</v>
      </c>
      <c r="E2502" s="130" t="s">
        <v>25226</v>
      </c>
      <c r="F2502" s="130"/>
      <c r="G2502" s="129">
        <v>2014</v>
      </c>
      <c r="H2502" s="128">
        <v>3000</v>
      </c>
    </row>
    <row r="2503" spans="1:8" ht="24.75" customHeight="1">
      <c r="A2503" s="130" t="s">
        <v>25210</v>
      </c>
      <c r="B2503" s="130" t="s">
        <v>25225</v>
      </c>
      <c r="C2503" s="130" t="s">
        <v>25224</v>
      </c>
      <c r="D2503" s="130" t="s">
        <v>20944</v>
      </c>
      <c r="E2503" s="130" t="s">
        <v>1390</v>
      </c>
      <c r="F2503" s="130"/>
      <c r="G2503" s="129">
        <v>2014</v>
      </c>
      <c r="H2503" s="128">
        <v>122316.34</v>
      </c>
    </row>
    <row r="2504" spans="1:8" ht="24.75" customHeight="1">
      <c r="A2504" s="130" t="s">
        <v>25210</v>
      </c>
      <c r="B2504" s="130" t="s">
        <v>25223</v>
      </c>
      <c r="C2504" s="130" t="s">
        <v>25222</v>
      </c>
      <c r="D2504" s="130" t="s">
        <v>20944</v>
      </c>
      <c r="E2504" s="130" t="s">
        <v>1390</v>
      </c>
      <c r="F2504" s="130"/>
      <c r="G2504" s="129">
        <v>2014</v>
      </c>
      <c r="H2504" s="128">
        <v>17000</v>
      </c>
    </row>
    <row r="2505" spans="1:8" ht="24.75" customHeight="1">
      <c r="A2505" s="130" t="s">
        <v>25210</v>
      </c>
      <c r="B2505" s="130" t="s">
        <v>25221</v>
      </c>
      <c r="C2505" s="130" t="s">
        <v>25220</v>
      </c>
      <c r="D2505" s="130" t="s">
        <v>20944</v>
      </c>
      <c r="E2505" s="130" t="s">
        <v>1390</v>
      </c>
      <c r="F2505" s="130"/>
      <c r="G2505" s="129">
        <v>2014</v>
      </c>
      <c r="H2505" s="128">
        <v>15000</v>
      </c>
    </row>
    <row r="2506" spans="1:8" ht="24.75" customHeight="1">
      <c r="A2506" s="130" t="s">
        <v>25210</v>
      </c>
      <c r="B2506" s="130" t="s">
        <v>25219</v>
      </c>
      <c r="C2506" s="130" t="s">
        <v>25218</v>
      </c>
      <c r="D2506" s="130" t="s">
        <v>20944</v>
      </c>
      <c r="E2506" s="130" t="s">
        <v>1390</v>
      </c>
      <c r="F2506" s="130"/>
      <c r="G2506" s="129">
        <v>2014</v>
      </c>
      <c r="H2506" s="128">
        <v>86100</v>
      </c>
    </row>
    <row r="2507" spans="1:8" ht="24.75" customHeight="1">
      <c r="A2507" s="130" t="s">
        <v>25210</v>
      </c>
      <c r="B2507" s="130" t="s">
        <v>25217</v>
      </c>
      <c r="C2507" s="130" t="s">
        <v>25216</v>
      </c>
      <c r="D2507" s="130" t="s">
        <v>20944</v>
      </c>
      <c r="E2507" s="130" t="s">
        <v>1390</v>
      </c>
      <c r="F2507" s="130"/>
      <c r="G2507" s="129">
        <v>2014</v>
      </c>
      <c r="H2507" s="128">
        <v>5000</v>
      </c>
    </row>
    <row r="2508" spans="1:8" ht="24.75" customHeight="1">
      <c r="A2508" s="130" t="s">
        <v>25210</v>
      </c>
      <c r="B2508" s="130" t="s">
        <v>25215</v>
      </c>
      <c r="C2508" s="130" t="s">
        <v>25214</v>
      </c>
      <c r="D2508" s="130" t="s">
        <v>20944</v>
      </c>
      <c r="E2508" s="130" t="s">
        <v>1390</v>
      </c>
      <c r="F2508" s="130"/>
      <c r="G2508" s="129">
        <v>2014</v>
      </c>
      <c r="H2508" s="128">
        <v>5000</v>
      </c>
    </row>
    <row r="2509" spans="1:8" ht="24.75" customHeight="1">
      <c r="A2509" s="130" t="s">
        <v>25210</v>
      </c>
      <c r="B2509" s="130" t="s">
        <v>25213</v>
      </c>
      <c r="C2509" s="130" t="s">
        <v>25212</v>
      </c>
      <c r="D2509" s="130" t="s">
        <v>20944</v>
      </c>
      <c r="E2509" s="130" t="s">
        <v>1390</v>
      </c>
      <c r="F2509" s="130"/>
      <c r="G2509" s="129">
        <v>2014</v>
      </c>
      <c r="H2509" s="128">
        <v>5000</v>
      </c>
    </row>
    <row r="2510" spans="1:8" ht="24.75" customHeight="1">
      <c r="A2510" s="130" t="s">
        <v>25210</v>
      </c>
      <c r="B2510" s="130" t="s">
        <v>25211</v>
      </c>
      <c r="C2510" s="130" t="s">
        <v>22899</v>
      </c>
      <c r="D2510" s="130" t="s">
        <v>20944</v>
      </c>
      <c r="E2510" s="130" t="s">
        <v>1390</v>
      </c>
      <c r="F2510" s="130"/>
      <c r="G2510" s="129">
        <v>2014</v>
      </c>
      <c r="H2510" s="128">
        <v>12612</v>
      </c>
    </row>
    <row r="2511" spans="1:8" ht="24.75" customHeight="1">
      <c r="A2511" s="130" t="s">
        <v>25210</v>
      </c>
      <c r="B2511" s="130" t="s">
        <v>25209</v>
      </c>
      <c r="C2511" s="130" t="s">
        <v>22883</v>
      </c>
      <c r="D2511" s="130" t="s">
        <v>20944</v>
      </c>
      <c r="E2511" s="130" t="s">
        <v>1390</v>
      </c>
      <c r="F2511" s="130"/>
      <c r="G2511" s="129">
        <v>2014</v>
      </c>
      <c r="H2511" s="128">
        <v>1000</v>
      </c>
    </row>
    <row r="2512" spans="1:8" ht="24.75" customHeight="1">
      <c r="A2512" s="130" t="s">
        <v>25152</v>
      </c>
      <c r="B2512" s="130" t="s">
        <v>25208</v>
      </c>
      <c r="C2512" s="130" t="s">
        <v>25207</v>
      </c>
      <c r="D2512" s="130" t="s">
        <v>20781</v>
      </c>
      <c r="E2512" s="130" t="s">
        <v>25204</v>
      </c>
      <c r="F2512" s="130" t="s">
        <v>25205</v>
      </c>
      <c r="G2512" s="129">
        <v>2014</v>
      </c>
      <c r="H2512" s="128">
        <v>74030</v>
      </c>
    </row>
    <row r="2513" spans="1:8" ht="24.75" customHeight="1">
      <c r="A2513" s="130" t="s">
        <v>25152</v>
      </c>
      <c r="B2513" s="130" t="s">
        <v>25208</v>
      </c>
      <c r="C2513" s="130" t="s">
        <v>25207</v>
      </c>
      <c r="D2513" s="130" t="s">
        <v>20781</v>
      </c>
      <c r="E2513" s="130" t="s">
        <v>25206</v>
      </c>
      <c r="F2513" s="130" t="s">
        <v>25205</v>
      </c>
      <c r="G2513" s="129">
        <v>2014</v>
      </c>
      <c r="H2513" s="128">
        <v>2511.9899999999998</v>
      </c>
    </row>
    <row r="2514" spans="1:8" ht="24.75" customHeight="1">
      <c r="A2514" s="130" t="s">
        <v>25152</v>
      </c>
      <c r="B2514" s="130" t="s">
        <v>25203</v>
      </c>
      <c r="C2514" s="130" t="s">
        <v>25202</v>
      </c>
      <c r="D2514" s="130" t="s">
        <v>20781</v>
      </c>
      <c r="E2514" s="130" t="s">
        <v>25204</v>
      </c>
      <c r="F2514" s="130" t="s">
        <v>25200</v>
      </c>
      <c r="G2514" s="129">
        <v>2014</v>
      </c>
      <c r="H2514" s="128">
        <v>39170</v>
      </c>
    </row>
    <row r="2515" spans="1:8" ht="24.75" customHeight="1">
      <c r="A2515" s="130" t="s">
        <v>25152</v>
      </c>
      <c r="B2515" s="130" t="s">
        <v>25203</v>
      </c>
      <c r="C2515" s="130" t="s">
        <v>25202</v>
      </c>
      <c r="D2515" s="130" t="s">
        <v>20781</v>
      </c>
      <c r="E2515" s="130" t="s">
        <v>25201</v>
      </c>
      <c r="F2515" s="130" t="s">
        <v>25200</v>
      </c>
      <c r="G2515" s="129">
        <v>2014</v>
      </c>
      <c r="H2515" s="128">
        <v>1500</v>
      </c>
    </row>
    <row r="2516" spans="1:8" ht="24.75" customHeight="1">
      <c r="A2516" s="130" t="s">
        <v>25152</v>
      </c>
      <c r="B2516" s="130" t="s">
        <v>25199</v>
      </c>
      <c r="C2516" s="130" t="s">
        <v>25198</v>
      </c>
      <c r="D2516" s="130" t="s">
        <v>20781</v>
      </c>
      <c r="E2516" s="130" t="s">
        <v>25192</v>
      </c>
      <c r="F2516" s="130" t="s">
        <v>25197</v>
      </c>
      <c r="G2516" s="129">
        <v>2014</v>
      </c>
      <c r="H2516" s="128">
        <v>20422.5</v>
      </c>
    </row>
    <row r="2517" spans="1:8" ht="24.75" customHeight="1">
      <c r="A2517" s="130" t="s">
        <v>25152</v>
      </c>
      <c r="B2517" s="130" t="s">
        <v>25196</v>
      </c>
      <c r="C2517" s="130" t="s">
        <v>25195</v>
      </c>
      <c r="D2517" s="130" t="s">
        <v>20781</v>
      </c>
      <c r="E2517" s="130" t="s">
        <v>25192</v>
      </c>
      <c r="F2517" s="130" t="s">
        <v>25193</v>
      </c>
      <c r="G2517" s="129">
        <v>2014</v>
      </c>
      <c r="H2517" s="128">
        <v>23795</v>
      </c>
    </row>
    <row r="2518" spans="1:8" ht="24.75" customHeight="1">
      <c r="A2518" s="130" t="s">
        <v>25152</v>
      </c>
      <c r="B2518" s="130" t="s">
        <v>25196</v>
      </c>
      <c r="C2518" s="130" t="s">
        <v>25195</v>
      </c>
      <c r="D2518" s="130" t="s">
        <v>20781</v>
      </c>
      <c r="E2518" s="130" t="s">
        <v>25194</v>
      </c>
      <c r="F2518" s="130" t="s">
        <v>25193</v>
      </c>
      <c r="G2518" s="129">
        <v>2014</v>
      </c>
      <c r="H2518" s="128">
        <v>4000</v>
      </c>
    </row>
    <row r="2519" spans="1:8" ht="24.75" customHeight="1">
      <c r="A2519" s="130" t="s">
        <v>25152</v>
      </c>
      <c r="B2519" s="130" t="s">
        <v>25191</v>
      </c>
      <c r="C2519" s="130" t="s">
        <v>25190</v>
      </c>
      <c r="D2519" s="130" t="s">
        <v>20781</v>
      </c>
      <c r="E2519" s="130" t="s">
        <v>25192</v>
      </c>
      <c r="F2519" s="130" t="s">
        <v>25188</v>
      </c>
      <c r="G2519" s="129">
        <v>2014</v>
      </c>
      <c r="H2519" s="128">
        <v>9540</v>
      </c>
    </row>
    <row r="2520" spans="1:8" ht="24.75" customHeight="1">
      <c r="A2520" s="130" t="s">
        <v>25152</v>
      </c>
      <c r="B2520" s="130" t="s">
        <v>25191</v>
      </c>
      <c r="C2520" s="130" t="s">
        <v>25190</v>
      </c>
      <c r="D2520" s="130" t="s">
        <v>20781</v>
      </c>
      <c r="E2520" s="130" t="s">
        <v>25189</v>
      </c>
      <c r="F2520" s="130" t="s">
        <v>25188</v>
      </c>
      <c r="G2520" s="129">
        <v>2014</v>
      </c>
      <c r="H2520" s="128">
        <v>3000</v>
      </c>
    </row>
    <row r="2521" spans="1:8" ht="24.75" customHeight="1">
      <c r="A2521" s="130" t="s">
        <v>25152</v>
      </c>
      <c r="B2521" s="130" t="s">
        <v>25187</v>
      </c>
      <c r="C2521" s="130" t="s">
        <v>25186</v>
      </c>
      <c r="D2521" s="130" t="s">
        <v>20781</v>
      </c>
      <c r="E2521" s="130" t="s">
        <v>25185</v>
      </c>
      <c r="F2521" s="130" t="s">
        <v>25184</v>
      </c>
      <c r="G2521" s="129">
        <v>2014</v>
      </c>
      <c r="H2521" s="128">
        <v>1000</v>
      </c>
    </row>
    <row r="2522" spans="1:8" ht="24.75" customHeight="1">
      <c r="A2522" s="130" t="s">
        <v>25152</v>
      </c>
      <c r="B2522" s="130" t="s">
        <v>14565</v>
      </c>
      <c r="C2522" s="130" t="s">
        <v>9986</v>
      </c>
      <c r="D2522" s="130" t="s">
        <v>20781</v>
      </c>
      <c r="E2522" s="130" t="s">
        <v>25183</v>
      </c>
      <c r="F2522" s="130" t="s">
        <v>25182</v>
      </c>
      <c r="G2522" s="129">
        <v>2014</v>
      </c>
      <c r="H2522" s="128">
        <v>1000</v>
      </c>
    </row>
    <row r="2523" spans="1:8" ht="24.75" customHeight="1">
      <c r="A2523" s="130" t="s">
        <v>25152</v>
      </c>
      <c r="B2523" s="130" t="s">
        <v>25181</v>
      </c>
      <c r="C2523" s="130" t="s">
        <v>25180</v>
      </c>
      <c r="D2523" s="130" t="s">
        <v>20781</v>
      </c>
      <c r="E2523" s="130" t="s">
        <v>25179</v>
      </c>
      <c r="F2523" s="130" t="s">
        <v>25178</v>
      </c>
      <c r="G2523" s="129">
        <v>2014</v>
      </c>
      <c r="H2523" s="128">
        <v>5603.26</v>
      </c>
    </row>
    <row r="2524" spans="1:8" ht="24.75" customHeight="1">
      <c r="A2524" s="130" t="s">
        <v>25152</v>
      </c>
      <c r="B2524" s="130" t="s">
        <v>25177</v>
      </c>
      <c r="C2524" s="130"/>
      <c r="D2524" s="130" t="s">
        <v>20781</v>
      </c>
      <c r="E2524" s="130" t="s">
        <v>25176</v>
      </c>
      <c r="F2524" s="130" t="s">
        <v>25175</v>
      </c>
      <c r="G2524" s="129">
        <v>2014</v>
      </c>
      <c r="H2524" s="128">
        <v>3000</v>
      </c>
    </row>
    <row r="2525" spans="1:8" ht="24.75" customHeight="1">
      <c r="A2525" s="130" t="s">
        <v>25152</v>
      </c>
      <c r="B2525" s="130" t="s">
        <v>25174</v>
      </c>
      <c r="C2525" s="130" t="s">
        <v>25173</v>
      </c>
      <c r="D2525" s="130" t="s">
        <v>20781</v>
      </c>
      <c r="E2525" s="130" t="s">
        <v>25172</v>
      </c>
      <c r="F2525" s="130" t="s">
        <v>25171</v>
      </c>
      <c r="G2525" s="129">
        <v>2014</v>
      </c>
      <c r="H2525" s="128">
        <v>2000</v>
      </c>
    </row>
    <row r="2526" spans="1:8" ht="24.75" customHeight="1">
      <c r="A2526" s="130" t="s">
        <v>25152</v>
      </c>
      <c r="B2526" s="130" t="s">
        <v>2555</v>
      </c>
      <c r="C2526" s="130" t="s">
        <v>25170</v>
      </c>
      <c r="D2526" s="130" t="s">
        <v>20781</v>
      </c>
      <c r="E2526" s="130" t="s">
        <v>25169</v>
      </c>
      <c r="F2526" s="130" t="s">
        <v>25168</v>
      </c>
      <c r="G2526" s="129">
        <v>2014</v>
      </c>
      <c r="H2526" s="128">
        <v>2000</v>
      </c>
    </row>
    <row r="2527" spans="1:8" ht="24.75" customHeight="1">
      <c r="A2527" s="130" t="s">
        <v>25152</v>
      </c>
      <c r="B2527" s="130" t="s">
        <v>11135</v>
      </c>
      <c r="C2527" s="130" t="s">
        <v>25167</v>
      </c>
      <c r="D2527" s="130" t="s">
        <v>20781</v>
      </c>
      <c r="E2527" s="130" t="s">
        <v>25166</v>
      </c>
      <c r="F2527" s="130" t="s">
        <v>25165</v>
      </c>
      <c r="G2527" s="129">
        <v>2014</v>
      </c>
      <c r="H2527" s="128">
        <v>17500</v>
      </c>
    </row>
    <row r="2528" spans="1:8" ht="24.75" customHeight="1">
      <c r="A2528" s="130" t="s">
        <v>25152</v>
      </c>
      <c r="B2528" s="130" t="s">
        <v>25164</v>
      </c>
      <c r="C2528" s="130"/>
      <c r="D2528" s="130" t="s">
        <v>20781</v>
      </c>
      <c r="E2528" s="130" t="s">
        <v>25163</v>
      </c>
      <c r="F2528" s="130" t="s">
        <v>25162</v>
      </c>
      <c r="G2528" s="129">
        <v>2014</v>
      </c>
      <c r="H2528" s="128">
        <v>265.32</v>
      </c>
    </row>
    <row r="2529" spans="1:8" ht="24.75" customHeight="1">
      <c r="A2529" s="130" t="s">
        <v>25152</v>
      </c>
      <c r="B2529" s="130" t="s">
        <v>7662</v>
      </c>
      <c r="C2529" s="130">
        <v>963425579</v>
      </c>
      <c r="D2529" s="130" t="s">
        <v>20781</v>
      </c>
      <c r="E2529" s="130" t="s">
        <v>25161</v>
      </c>
      <c r="F2529" s="130" t="s">
        <v>25160</v>
      </c>
      <c r="G2529" s="129">
        <v>2014</v>
      </c>
      <c r="H2529" s="128">
        <v>500</v>
      </c>
    </row>
    <row r="2530" spans="1:8" ht="24.75" customHeight="1">
      <c r="A2530" s="130" t="s">
        <v>25152</v>
      </c>
      <c r="B2530" s="130" t="s">
        <v>25159</v>
      </c>
      <c r="C2530" s="130">
        <v>6782028003</v>
      </c>
      <c r="D2530" s="130" t="s">
        <v>20781</v>
      </c>
      <c r="E2530" s="130" t="s">
        <v>25158</v>
      </c>
      <c r="F2530" s="130" t="s">
        <v>25157</v>
      </c>
      <c r="G2530" s="129">
        <v>2014</v>
      </c>
      <c r="H2530" s="128">
        <v>1000</v>
      </c>
    </row>
    <row r="2531" spans="1:8" ht="24.75" customHeight="1">
      <c r="A2531" s="130" t="s">
        <v>25152</v>
      </c>
      <c r="B2531" s="130" t="s">
        <v>25151</v>
      </c>
      <c r="C2531" s="130">
        <v>3405216451</v>
      </c>
      <c r="D2531" s="130" t="s">
        <v>20781</v>
      </c>
      <c r="E2531" s="130" t="s">
        <v>25156</v>
      </c>
      <c r="F2531" s="130" t="s">
        <v>25149</v>
      </c>
      <c r="G2531" s="129">
        <v>2014</v>
      </c>
      <c r="H2531" s="128">
        <v>600</v>
      </c>
    </row>
    <row r="2532" spans="1:8" ht="24.75" customHeight="1">
      <c r="A2532" s="130" t="s">
        <v>25152</v>
      </c>
      <c r="B2532" s="130" t="s">
        <v>25155</v>
      </c>
      <c r="C2532" s="130"/>
      <c r="D2532" s="130" t="s">
        <v>20781</v>
      </c>
      <c r="E2532" s="130" t="s">
        <v>25154</v>
      </c>
      <c r="F2532" s="130" t="s">
        <v>25153</v>
      </c>
      <c r="G2532" s="129">
        <v>2014</v>
      </c>
      <c r="H2532" s="128">
        <v>500</v>
      </c>
    </row>
    <row r="2533" spans="1:8" ht="24.75" customHeight="1">
      <c r="A2533" s="130" t="s">
        <v>25152</v>
      </c>
      <c r="B2533" s="130" t="s">
        <v>25151</v>
      </c>
      <c r="C2533" s="130">
        <v>3405216451</v>
      </c>
      <c r="D2533" s="130" t="s">
        <v>20781</v>
      </c>
      <c r="E2533" s="130" t="s">
        <v>25150</v>
      </c>
      <c r="F2533" s="130" t="s">
        <v>25149</v>
      </c>
      <c r="G2533" s="129">
        <v>2014</v>
      </c>
      <c r="H2533" s="128">
        <v>1000</v>
      </c>
    </row>
    <row r="2534" spans="1:8" ht="24.75" customHeight="1">
      <c r="A2534" s="130" t="s">
        <v>25082</v>
      </c>
      <c r="B2534" s="130" t="s">
        <v>25148</v>
      </c>
      <c r="C2534" s="130"/>
      <c r="D2534" s="130" t="s">
        <v>20838</v>
      </c>
      <c r="E2534" s="130" t="s">
        <v>25147</v>
      </c>
      <c r="F2534" s="130"/>
      <c r="G2534" s="129">
        <v>2014</v>
      </c>
      <c r="H2534" s="128">
        <v>135742.53</v>
      </c>
    </row>
    <row r="2535" spans="1:8" ht="24.75" customHeight="1">
      <c r="A2535" s="130" t="s">
        <v>25082</v>
      </c>
      <c r="B2535" s="130" t="s">
        <v>25146</v>
      </c>
      <c r="C2535" s="130"/>
      <c r="D2535" s="130" t="s">
        <v>20838</v>
      </c>
      <c r="E2535" s="130" t="s">
        <v>25145</v>
      </c>
      <c r="F2535" s="130"/>
      <c r="G2535" s="129">
        <v>2014</v>
      </c>
      <c r="H2535" s="128">
        <v>56400</v>
      </c>
    </row>
    <row r="2536" spans="1:8" ht="24.75" customHeight="1">
      <c r="A2536" s="130" t="s">
        <v>25082</v>
      </c>
      <c r="B2536" s="130" t="s">
        <v>25144</v>
      </c>
      <c r="C2536" s="130"/>
      <c r="D2536" s="130" t="s">
        <v>20838</v>
      </c>
      <c r="E2536" s="130" t="s">
        <v>25143</v>
      </c>
      <c r="F2536" s="130"/>
      <c r="G2536" s="129">
        <v>2014</v>
      </c>
      <c r="H2536" s="128">
        <v>330000</v>
      </c>
    </row>
    <row r="2537" spans="1:8" ht="24.75" customHeight="1">
      <c r="A2537" s="130" t="s">
        <v>25082</v>
      </c>
      <c r="B2537" s="130" t="s">
        <v>25142</v>
      </c>
      <c r="C2537" s="130"/>
      <c r="D2537" s="130" t="s">
        <v>20838</v>
      </c>
      <c r="E2537" s="130" t="s">
        <v>25141</v>
      </c>
      <c r="F2537" s="130"/>
      <c r="G2537" s="129">
        <v>2014</v>
      </c>
      <c r="H2537" s="128">
        <v>73641.16</v>
      </c>
    </row>
    <row r="2538" spans="1:8" ht="24.75" customHeight="1">
      <c r="A2538" s="130" t="s">
        <v>25082</v>
      </c>
      <c r="B2538" s="130" t="s">
        <v>25140</v>
      </c>
      <c r="C2538" s="130"/>
      <c r="D2538" s="130" t="s">
        <v>20838</v>
      </c>
      <c r="E2538" s="130" t="s">
        <v>25139</v>
      </c>
      <c r="F2538" s="130"/>
      <c r="G2538" s="129">
        <v>2014</v>
      </c>
      <c r="H2538" s="128">
        <v>27142.5</v>
      </c>
    </row>
    <row r="2539" spans="1:8" ht="24.75" customHeight="1">
      <c r="A2539" s="130" t="s">
        <v>25082</v>
      </c>
      <c r="B2539" s="130" t="s">
        <v>25138</v>
      </c>
      <c r="C2539" s="130"/>
      <c r="D2539" s="130" t="s">
        <v>20838</v>
      </c>
      <c r="E2539" s="130" t="s">
        <v>25137</v>
      </c>
      <c r="F2539" s="130"/>
      <c r="G2539" s="129">
        <v>2014</v>
      </c>
      <c r="H2539" s="128">
        <v>16886.79</v>
      </c>
    </row>
    <row r="2540" spans="1:8" ht="24.75" customHeight="1">
      <c r="A2540" s="130" t="s">
        <v>25082</v>
      </c>
      <c r="B2540" s="130" t="s">
        <v>25136</v>
      </c>
      <c r="C2540" s="130"/>
      <c r="D2540" s="130" t="s">
        <v>20838</v>
      </c>
      <c r="E2540" s="130" t="s">
        <v>25092</v>
      </c>
      <c r="F2540" s="130"/>
      <c r="G2540" s="129">
        <v>2014</v>
      </c>
      <c r="H2540" s="128">
        <v>3500</v>
      </c>
    </row>
    <row r="2541" spans="1:8" ht="24.75" customHeight="1">
      <c r="A2541" s="130" t="s">
        <v>25082</v>
      </c>
      <c r="B2541" s="130" t="s">
        <v>25135</v>
      </c>
      <c r="C2541" s="130"/>
      <c r="D2541" s="130" t="s">
        <v>20838</v>
      </c>
      <c r="E2541" s="130" t="s">
        <v>25092</v>
      </c>
      <c r="F2541" s="130"/>
      <c r="G2541" s="129">
        <v>2014</v>
      </c>
      <c r="H2541" s="128">
        <v>8400</v>
      </c>
    </row>
    <row r="2542" spans="1:8" ht="24.75" customHeight="1">
      <c r="A2542" s="130" t="s">
        <v>25082</v>
      </c>
      <c r="B2542" s="130" t="s">
        <v>25134</v>
      </c>
      <c r="C2542" s="130"/>
      <c r="D2542" s="130" t="s">
        <v>20838</v>
      </c>
      <c r="E2542" s="130" t="s">
        <v>25133</v>
      </c>
      <c r="F2542" s="130"/>
      <c r="G2542" s="129">
        <v>2014</v>
      </c>
      <c r="H2542" s="128">
        <v>17295.55</v>
      </c>
    </row>
    <row r="2543" spans="1:8" ht="24.75" customHeight="1">
      <c r="A2543" s="130" t="s">
        <v>25082</v>
      </c>
      <c r="B2543" s="130" t="s">
        <v>25132</v>
      </c>
      <c r="C2543" s="130"/>
      <c r="D2543" s="130" t="s">
        <v>20838</v>
      </c>
      <c r="E2543" s="130" t="s">
        <v>25131</v>
      </c>
      <c r="F2543" s="130"/>
      <c r="G2543" s="129">
        <v>2014</v>
      </c>
      <c r="H2543" s="128">
        <v>32500</v>
      </c>
    </row>
    <row r="2544" spans="1:8" ht="24.75" customHeight="1">
      <c r="A2544" s="130" t="s">
        <v>25082</v>
      </c>
      <c r="B2544" s="130" t="s">
        <v>21082</v>
      </c>
      <c r="C2544" s="130"/>
      <c r="D2544" s="130" t="s">
        <v>20838</v>
      </c>
      <c r="E2544" s="130" t="s">
        <v>25092</v>
      </c>
      <c r="F2544" s="130"/>
      <c r="G2544" s="129">
        <v>2014</v>
      </c>
      <c r="H2544" s="128">
        <v>14000</v>
      </c>
    </row>
    <row r="2545" spans="1:8" ht="24.75" customHeight="1">
      <c r="A2545" s="130" t="s">
        <v>25082</v>
      </c>
      <c r="B2545" s="130" t="s">
        <v>25130</v>
      </c>
      <c r="C2545" s="130"/>
      <c r="D2545" s="130" t="s">
        <v>20838</v>
      </c>
      <c r="E2545" s="130" t="s">
        <v>25129</v>
      </c>
      <c r="F2545" s="130"/>
      <c r="G2545" s="129">
        <v>2014</v>
      </c>
      <c r="H2545" s="128">
        <v>9050</v>
      </c>
    </row>
    <row r="2546" spans="1:8" ht="24.75" customHeight="1">
      <c r="A2546" s="130" t="s">
        <v>25082</v>
      </c>
      <c r="B2546" s="130" t="s">
        <v>25128</v>
      </c>
      <c r="C2546" s="130"/>
      <c r="D2546" s="130" t="s">
        <v>20838</v>
      </c>
      <c r="E2546" s="130" t="s">
        <v>25127</v>
      </c>
      <c r="F2546" s="130"/>
      <c r="G2546" s="129">
        <v>2014</v>
      </c>
      <c r="H2546" s="128">
        <v>197899.61</v>
      </c>
    </row>
    <row r="2547" spans="1:8" ht="24.75" customHeight="1">
      <c r="A2547" s="130" t="s">
        <v>25082</v>
      </c>
      <c r="B2547" s="130" t="s">
        <v>25126</v>
      </c>
      <c r="C2547" s="130"/>
      <c r="D2547" s="130" t="s">
        <v>20838</v>
      </c>
      <c r="E2547" s="130" t="s">
        <v>25125</v>
      </c>
      <c r="F2547" s="130"/>
      <c r="G2547" s="129">
        <v>2014</v>
      </c>
      <c r="H2547" s="128">
        <v>4347.75</v>
      </c>
    </row>
    <row r="2548" spans="1:8" ht="24.75" customHeight="1">
      <c r="A2548" s="130" t="s">
        <v>25082</v>
      </c>
      <c r="B2548" s="130" t="s">
        <v>25123</v>
      </c>
      <c r="C2548" s="130"/>
      <c r="D2548" s="130" t="s">
        <v>20838</v>
      </c>
      <c r="E2548" s="130" t="s">
        <v>25124</v>
      </c>
      <c r="F2548" s="130"/>
      <c r="G2548" s="129">
        <v>2014</v>
      </c>
      <c r="H2548" s="128">
        <v>242540</v>
      </c>
    </row>
    <row r="2549" spans="1:8" ht="24.75" customHeight="1">
      <c r="A2549" s="130" t="s">
        <v>25082</v>
      </c>
      <c r="B2549" s="130" t="s">
        <v>25123</v>
      </c>
      <c r="C2549" s="130"/>
      <c r="D2549" s="130" t="s">
        <v>20838</v>
      </c>
      <c r="E2549" s="130" t="s">
        <v>25122</v>
      </c>
      <c r="F2549" s="130"/>
      <c r="G2549" s="129">
        <v>2014</v>
      </c>
      <c r="H2549" s="128">
        <v>159500</v>
      </c>
    </row>
    <row r="2550" spans="1:8" ht="24.75" customHeight="1">
      <c r="A2550" s="130" t="s">
        <v>25082</v>
      </c>
      <c r="B2550" s="130" t="s">
        <v>25121</v>
      </c>
      <c r="C2550" s="130"/>
      <c r="D2550" s="130" t="s">
        <v>20838</v>
      </c>
      <c r="E2550" s="130" t="s">
        <v>25092</v>
      </c>
      <c r="F2550" s="130"/>
      <c r="G2550" s="129">
        <v>2014</v>
      </c>
      <c r="H2550" s="128">
        <v>58500</v>
      </c>
    </row>
    <row r="2551" spans="1:8" ht="24.75" customHeight="1">
      <c r="A2551" s="130" t="s">
        <v>25082</v>
      </c>
      <c r="B2551" s="130" t="s">
        <v>25120</v>
      </c>
      <c r="C2551" s="130"/>
      <c r="D2551" s="130" t="s">
        <v>20838</v>
      </c>
      <c r="E2551" s="130" t="s">
        <v>25092</v>
      </c>
      <c r="F2551" s="130"/>
      <c r="G2551" s="129">
        <v>2014</v>
      </c>
      <c r="H2551" s="128">
        <v>14000</v>
      </c>
    </row>
    <row r="2552" spans="1:8" ht="24.75" customHeight="1">
      <c r="A2552" s="130" t="s">
        <v>25082</v>
      </c>
      <c r="B2552" s="130" t="s">
        <v>25119</v>
      </c>
      <c r="C2552" s="130"/>
      <c r="D2552" s="130" t="s">
        <v>20838</v>
      </c>
      <c r="E2552" s="130" t="s">
        <v>25092</v>
      </c>
      <c r="F2552" s="130"/>
      <c r="G2552" s="129">
        <v>2014</v>
      </c>
      <c r="H2552" s="128">
        <v>10500</v>
      </c>
    </row>
    <row r="2553" spans="1:8" ht="24.75" customHeight="1">
      <c r="A2553" s="130" t="s">
        <v>25082</v>
      </c>
      <c r="B2553" s="130" t="s">
        <v>25118</v>
      </c>
      <c r="C2553" s="130"/>
      <c r="D2553" s="130" t="s">
        <v>20838</v>
      </c>
      <c r="E2553" s="130" t="s">
        <v>25092</v>
      </c>
      <c r="F2553" s="130"/>
      <c r="G2553" s="129">
        <v>2014</v>
      </c>
      <c r="H2553" s="128">
        <v>10500</v>
      </c>
    </row>
    <row r="2554" spans="1:8" ht="24.75" customHeight="1">
      <c r="A2554" s="130" t="s">
        <v>25082</v>
      </c>
      <c r="B2554" s="130" t="s">
        <v>25117</v>
      </c>
      <c r="C2554" s="130"/>
      <c r="D2554" s="130" t="s">
        <v>20838</v>
      </c>
      <c r="E2554" s="130" t="s">
        <v>25092</v>
      </c>
      <c r="F2554" s="130"/>
      <c r="G2554" s="129">
        <v>2014</v>
      </c>
      <c r="H2554" s="128">
        <v>21000</v>
      </c>
    </row>
    <row r="2555" spans="1:8" ht="24.75" customHeight="1">
      <c r="A2555" s="130" t="s">
        <v>25082</v>
      </c>
      <c r="B2555" s="130" t="s">
        <v>25116</v>
      </c>
      <c r="C2555" s="130"/>
      <c r="D2555" s="130" t="s">
        <v>20838</v>
      </c>
      <c r="E2555" s="130" t="s">
        <v>25092</v>
      </c>
      <c r="F2555" s="130"/>
      <c r="G2555" s="129">
        <v>2014</v>
      </c>
      <c r="H2555" s="128">
        <v>10500</v>
      </c>
    </row>
    <row r="2556" spans="1:8" ht="24.75" customHeight="1">
      <c r="A2556" s="130" t="s">
        <v>25082</v>
      </c>
      <c r="B2556" s="130" t="s">
        <v>25115</v>
      </c>
      <c r="C2556" s="130"/>
      <c r="D2556" s="130" t="s">
        <v>20838</v>
      </c>
      <c r="E2556" s="130" t="s">
        <v>25092</v>
      </c>
      <c r="F2556" s="130"/>
      <c r="G2556" s="129">
        <v>2014</v>
      </c>
      <c r="H2556" s="128">
        <v>3500</v>
      </c>
    </row>
    <row r="2557" spans="1:8" ht="24.75" customHeight="1">
      <c r="A2557" s="130" t="s">
        <v>25082</v>
      </c>
      <c r="B2557" s="130" t="s">
        <v>25114</v>
      </c>
      <c r="C2557" s="130"/>
      <c r="D2557" s="130" t="s">
        <v>20838</v>
      </c>
      <c r="E2557" s="130" t="s">
        <v>25092</v>
      </c>
      <c r="F2557" s="130"/>
      <c r="G2557" s="129">
        <v>2014</v>
      </c>
      <c r="H2557" s="128">
        <v>3500</v>
      </c>
    </row>
    <row r="2558" spans="1:8" ht="24.75" customHeight="1">
      <c r="A2558" s="130" t="s">
        <v>25082</v>
      </c>
      <c r="B2558" s="130" t="s">
        <v>25113</v>
      </c>
      <c r="C2558" s="130"/>
      <c r="D2558" s="130" t="s">
        <v>20838</v>
      </c>
      <c r="E2558" s="130" t="s">
        <v>25112</v>
      </c>
      <c r="F2558" s="130"/>
      <c r="G2558" s="129">
        <v>2014</v>
      </c>
      <c r="H2558" s="128">
        <v>1000</v>
      </c>
    </row>
    <row r="2559" spans="1:8" ht="24.75" customHeight="1">
      <c r="A2559" s="130" t="s">
        <v>25082</v>
      </c>
      <c r="B2559" s="130" t="s">
        <v>25111</v>
      </c>
      <c r="C2559" s="130"/>
      <c r="D2559" s="130" t="s">
        <v>20838</v>
      </c>
      <c r="E2559" s="130" t="s">
        <v>25110</v>
      </c>
      <c r="F2559" s="130"/>
      <c r="G2559" s="129">
        <v>2014</v>
      </c>
      <c r="H2559" s="128">
        <v>85000</v>
      </c>
    </row>
    <row r="2560" spans="1:8" ht="24.75" customHeight="1">
      <c r="A2560" s="130" t="s">
        <v>25082</v>
      </c>
      <c r="B2560" s="130" t="s">
        <v>25109</v>
      </c>
      <c r="C2560" s="130"/>
      <c r="D2560" s="130" t="s">
        <v>20838</v>
      </c>
      <c r="E2560" s="130" t="s">
        <v>25092</v>
      </c>
      <c r="F2560" s="130"/>
      <c r="G2560" s="129">
        <v>2014</v>
      </c>
      <c r="H2560" s="128">
        <v>315000</v>
      </c>
    </row>
    <row r="2561" spans="1:8" ht="24.75" customHeight="1">
      <c r="A2561" s="130" t="s">
        <v>25082</v>
      </c>
      <c r="B2561" s="130" t="s">
        <v>25108</v>
      </c>
      <c r="C2561" s="130"/>
      <c r="D2561" s="130" t="s">
        <v>20838</v>
      </c>
      <c r="E2561" s="130" t="s">
        <v>25092</v>
      </c>
      <c r="F2561" s="130"/>
      <c r="G2561" s="129">
        <v>2014</v>
      </c>
      <c r="H2561" s="128">
        <v>49000</v>
      </c>
    </row>
    <row r="2562" spans="1:8" ht="24.75" customHeight="1">
      <c r="A2562" s="130" t="s">
        <v>25082</v>
      </c>
      <c r="B2562" s="130" t="s">
        <v>19771</v>
      </c>
      <c r="C2562" s="130"/>
      <c r="D2562" s="130" t="s">
        <v>20838</v>
      </c>
      <c r="E2562" s="130" t="s">
        <v>25092</v>
      </c>
      <c r="F2562" s="130"/>
      <c r="G2562" s="129">
        <v>2014</v>
      </c>
      <c r="H2562" s="128">
        <v>4900</v>
      </c>
    </row>
    <row r="2563" spans="1:8" ht="24.75" customHeight="1">
      <c r="A2563" s="130" t="s">
        <v>25082</v>
      </c>
      <c r="B2563" s="130" t="s">
        <v>25107</v>
      </c>
      <c r="C2563" s="130"/>
      <c r="D2563" s="130" t="s">
        <v>20838</v>
      </c>
      <c r="E2563" s="130" t="s">
        <v>25092</v>
      </c>
      <c r="F2563" s="130"/>
      <c r="G2563" s="129">
        <v>2014</v>
      </c>
      <c r="H2563" s="128">
        <v>14000</v>
      </c>
    </row>
    <row r="2564" spans="1:8" ht="24.75" customHeight="1">
      <c r="A2564" s="130" t="s">
        <v>25082</v>
      </c>
      <c r="B2564" s="130" t="s">
        <v>25106</v>
      </c>
      <c r="C2564" s="130"/>
      <c r="D2564" s="130" t="s">
        <v>20838</v>
      </c>
      <c r="E2564" s="130" t="s">
        <v>25092</v>
      </c>
      <c r="F2564" s="130"/>
      <c r="G2564" s="129">
        <v>2014</v>
      </c>
      <c r="H2564" s="128">
        <v>17500</v>
      </c>
    </row>
    <row r="2565" spans="1:8" ht="24.75" customHeight="1">
      <c r="A2565" s="130" t="s">
        <v>25082</v>
      </c>
      <c r="B2565" s="130" t="s">
        <v>25105</v>
      </c>
      <c r="C2565" s="130"/>
      <c r="D2565" s="130" t="s">
        <v>20838</v>
      </c>
      <c r="E2565" s="130" t="s">
        <v>25092</v>
      </c>
      <c r="F2565" s="130"/>
      <c r="G2565" s="129">
        <v>2014</v>
      </c>
      <c r="H2565" s="128">
        <v>69450</v>
      </c>
    </row>
    <row r="2566" spans="1:8" ht="24.75" customHeight="1">
      <c r="A2566" s="130" t="s">
        <v>25082</v>
      </c>
      <c r="B2566" s="130" t="s">
        <v>25104</v>
      </c>
      <c r="C2566" s="130"/>
      <c r="D2566" s="130" t="s">
        <v>20838</v>
      </c>
      <c r="E2566" s="130" t="s">
        <v>25092</v>
      </c>
      <c r="F2566" s="130"/>
      <c r="G2566" s="129">
        <v>2014</v>
      </c>
      <c r="H2566" s="128">
        <v>70000</v>
      </c>
    </row>
    <row r="2567" spans="1:8" ht="24.75" customHeight="1">
      <c r="A2567" s="130" t="s">
        <v>25082</v>
      </c>
      <c r="B2567" s="130" t="s">
        <v>25103</v>
      </c>
      <c r="C2567" s="130"/>
      <c r="D2567" s="130" t="s">
        <v>20838</v>
      </c>
      <c r="E2567" s="130" t="s">
        <v>25102</v>
      </c>
      <c r="F2567" s="130"/>
      <c r="G2567" s="129">
        <v>2014</v>
      </c>
      <c r="H2567" s="128">
        <v>19681.7</v>
      </c>
    </row>
    <row r="2568" spans="1:8" ht="24.75" customHeight="1">
      <c r="A2568" s="130" t="s">
        <v>25082</v>
      </c>
      <c r="B2568" s="130" t="s">
        <v>6965</v>
      </c>
      <c r="C2568" s="130"/>
      <c r="D2568" s="130" t="s">
        <v>20838</v>
      </c>
      <c r="E2568" s="130" t="s">
        <v>25101</v>
      </c>
      <c r="F2568" s="130"/>
      <c r="G2568" s="129">
        <v>2014</v>
      </c>
      <c r="H2568" s="128">
        <v>5640</v>
      </c>
    </row>
    <row r="2569" spans="1:8" ht="24.75" customHeight="1">
      <c r="A2569" s="130" t="s">
        <v>25082</v>
      </c>
      <c r="B2569" s="130" t="s">
        <v>25100</v>
      </c>
      <c r="C2569" s="130"/>
      <c r="D2569" s="130" t="s">
        <v>20838</v>
      </c>
      <c r="E2569" s="130" t="s">
        <v>25098</v>
      </c>
      <c r="F2569" s="130"/>
      <c r="G2569" s="129">
        <v>2014</v>
      </c>
      <c r="H2569" s="128">
        <v>189476.28</v>
      </c>
    </row>
    <row r="2570" spans="1:8" ht="24.75" customHeight="1">
      <c r="A2570" s="130" t="s">
        <v>25082</v>
      </c>
      <c r="B2570" s="130" t="s">
        <v>25099</v>
      </c>
      <c r="C2570" s="130"/>
      <c r="D2570" s="130" t="s">
        <v>20838</v>
      </c>
      <c r="E2570" s="130" t="s">
        <v>25098</v>
      </c>
      <c r="F2570" s="130"/>
      <c r="G2570" s="129">
        <v>2014</v>
      </c>
      <c r="H2570" s="128">
        <v>132062.5</v>
      </c>
    </row>
    <row r="2571" spans="1:8" ht="24.75" customHeight="1">
      <c r="A2571" s="130" t="s">
        <v>25082</v>
      </c>
      <c r="B2571" s="130" t="s">
        <v>10049</v>
      </c>
      <c r="C2571" s="130"/>
      <c r="D2571" s="130" t="s">
        <v>20838</v>
      </c>
      <c r="E2571" s="130" t="s">
        <v>25092</v>
      </c>
      <c r="F2571" s="130"/>
      <c r="G2571" s="129">
        <v>2014</v>
      </c>
      <c r="H2571" s="128">
        <v>11900</v>
      </c>
    </row>
    <row r="2572" spans="1:8" ht="24.75" customHeight="1">
      <c r="A2572" s="130" t="s">
        <v>25082</v>
      </c>
      <c r="B2572" s="130" t="s">
        <v>25097</v>
      </c>
      <c r="C2572" s="130"/>
      <c r="D2572" s="130" t="s">
        <v>20838</v>
      </c>
      <c r="E2572" s="130" t="s">
        <v>25092</v>
      </c>
      <c r="F2572" s="130"/>
      <c r="G2572" s="129">
        <v>2014</v>
      </c>
      <c r="H2572" s="128">
        <v>20000</v>
      </c>
    </row>
    <row r="2573" spans="1:8" ht="24.75" customHeight="1">
      <c r="A2573" s="130" t="s">
        <v>25082</v>
      </c>
      <c r="B2573" s="130" t="s">
        <v>25096</v>
      </c>
      <c r="C2573" s="130"/>
      <c r="D2573" s="130" t="s">
        <v>20838</v>
      </c>
      <c r="E2573" s="130" t="s">
        <v>25092</v>
      </c>
      <c r="F2573" s="130"/>
      <c r="G2573" s="129">
        <v>2014</v>
      </c>
      <c r="H2573" s="128">
        <v>2000</v>
      </c>
    </row>
    <row r="2574" spans="1:8" ht="24.75" customHeight="1">
      <c r="A2574" s="130" t="s">
        <v>25082</v>
      </c>
      <c r="B2574" s="130" t="s">
        <v>25095</v>
      </c>
      <c r="C2574" s="130"/>
      <c r="D2574" s="130" t="s">
        <v>20838</v>
      </c>
      <c r="E2574" s="130" t="s">
        <v>25092</v>
      </c>
      <c r="F2574" s="130"/>
      <c r="G2574" s="129">
        <v>2014</v>
      </c>
      <c r="H2574" s="128">
        <v>5500</v>
      </c>
    </row>
    <row r="2575" spans="1:8" ht="24.75" customHeight="1">
      <c r="A2575" s="130" t="s">
        <v>25082</v>
      </c>
      <c r="B2575" s="130" t="s">
        <v>25094</v>
      </c>
      <c r="C2575" s="130"/>
      <c r="D2575" s="130" t="s">
        <v>20838</v>
      </c>
      <c r="E2575" s="130" t="s">
        <v>25092</v>
      </c>
      <c r="F2575" s="130"/>
      <c r="G2575" s="129">
        <v>2014</v>
      </c>
      <c r="H2575" s="128">
        <v>10500</v>
      </c>
    </row>
    <row r="2576" spans="1:8" ht="24.75" customHeight="1">
      <c r="A2576" s="130" t="s">
        <v>25082</v>
      </c>
      <c r="B2576" s="130" t="s">
        <v>25093</v>
      </c>
      <c r="C2576" s="130"/>
      <c r="D2576" s="130" t="s">
        <v>20838</v>
      </c>
      <c r="E2576" s="130" t="s">
        <v>25092</v>
      </c>
      <c r="F2576" s="130"/>
      <c r="G2576" s="129">
        <v>2014</v>
      </c>
      <c r="H2576" s="128">
        <v>1000</v>
      </c>
    </row>
    <row r="2577" spans="1:8" ht="24.75" customHeight="1">
      <c r="A2577" s="130" t="s">
        <v>25082</v>
      </c>
      <c r="B2577" s="130" t="s">
        <v>25086</v>
      </c>
      <c r="C2577" s="130"/>
      <c r="D2577" s="130" t="s">
        <v>20838</v>
      </c>
      <c r="E2577" s="130" t="s">
        <v>25091</v>
      </c>
      <c r="F2577" s="130"/>
      <c r="G2577" s="129">
        <v>2014</v>
      </c>
      <c r="H2577" s="128">
        <v>264667.34999999998</v>
      </c>
    </row>
    <row r="2578" spans="1:8" ht="24.75" customHeight="1">
      <c r="A2578" s="130" t="s">
        <v>25082</v>
      </c>
      <c r="B2578" s="130" t="s">
        <v>25090</v>
      </c>
      <c r="C2578" s="130"/>
      <c r="D2578" s="130" t="s">
        <v>20838</v>
      </c>
      <c r="E2578" s="130" t="s">
        <v>25089</v>
      </c>
      <c r="F2578" s="130"/>
      <c r="G2578" s="129">
        <v>2014</v>
      </c>
      <c r="H2578" s="128">
        <v>506577.3</v>
      </c>
    </row>
    <row r="2579" spans="1:8" ht="24.75" customHeight="1">
      <c r="A2579" s="130" t="s">
        <v>25082</v>
      </c>
      <c r="B2579" s="130" t="s">
        <v>25088</v>
      </c>
      <c r="C2579" s="130"/>
      <c r="D2579" s="130" t="s">
        <v>20838</v>
      </c>
      <c r="E2579" s="130" t="s">
        <v>25087</v>
      </c>
      <c r="F2579" s="130"/>
      <c r="G2579" s="129">
        <v>2014</v>
      </c>
      <c r="H2579" s="128">
        <v>54306.67</v>
      </c>
    </row>
    <row r="2580" spans="1:8" ht="24.75" customHeight="1">
      <c r="A2580" s="130" t="s">
        <v>25082</v>
      </c>
      <c r="B2580" s="130" t="s">
        <v>25086</v>
      </c>
      <c r="C2580" s="130"/>
      <c r="D2580" s="130" t="s">
        <v>20838</v>
      </c>
      <c r="E2580" s="130" t="s">
        <v>25085</v>
      </c>
      <c r="F2580" s="130"/>
      <c r="G2580" s="129">
        <v>2014</v>
      </c>
      <c r="H2580" s="128">
        <v>111230</v>
      </c>
    </row>
    <row r="2581" spans="1:8" ht="24.75" customHeight="1">
      <c r="A2581" s="130" t="s">
        <v>25082</v>
      </c>
      <c r="B2581" s="130" t="s">
        <v>25081</v>
      </c>
      <c r="C2581" s="130"/>
      <c r="D2581" s="130" t="s">
        <v>20838</v>
      </c>
      <c r="E2581" s="130" t="s">
        <v>25084</v>
      </c>
      <c r="F2581" s="130"/>
      <c r="G2581" s="129">
        <v>2014</v>
      </c>
      <c r="H2581" s="128">
        <v>273377.38</v>
      </c>
    </row>
    <row r="2582" spans="1:8" ht="24.75" customHeight="1">
      <c r="A2582" s="130" t="s">
        <v>25082</v>
      </c>
      <c r="B2582" s="130" t="s">
        <v>25081</v>
      </c>
      <c r="C2582" s="130"/>
      <c r="D2582" s="130" t="s">
        <v>20838</v>
      </c>
      <c r="E2582" s="130" t="s">
        <v>25083</v>
      </c>
      <c r="F2582" s="130"/>
      <c r="G2582" s="129">
        <v>2014</v>
      </c>
      <c r="H2582" s="128">
        <v>166125</v>
      </c>
    </row>
    <row r="2583" spans="1:8" ht="24.75" customHeight="1">
      <c r="A2583" s="130" t="s">
        <v>25082</v>
      </c>
      <c r="B2583" s="130" t="s">
        <v>25081</v>
      </c>
      <c r="C2583" s="130"/>
      <c r="D2583" s="130" t="s">
        <v>20838</v>
      </c>
      <c r="E2583" s="130" t="s">
        <v>25080</v>
      </c>
      <c r="F2583" s="130"/>
      <c r="G2583" s="129">
        <v>2014</v>
      </c>
      <c r="H2583" s="128">
        <v>25321.27</v>
      </c>
    </row>
    <row r="2584" spans="1:8" ht="24.75" customHeight="1">
      <c r="A2584" s="130" t="s">
        <v>25036</v>
      </c>
      <c r="B2584" s="130" t="s">
        <v>25079</v>
      </c>
      <c r="C2584" s="130" t="s">
        <v>25078</v>
      </c>
      <c r="D2584" s="130" t="s">
        <v>21617</v>
      </c>
      <c r="E2584" s="130" t="s">
        <v>1390</v>
      </c>
      <c r="F2584" s="130"/>
      <c r="G2584" s="129">
        <v>2014</v>
      </c>
      <c r="H2584" s="128">
        <v>230476</v>
      </c>
    </row>
    <row r="2585" spans="1:8" ht="24.75" customHeight="1">
      <c r="A2585" s="130" t="s">
        <v>25036</v>
      </c>
      <c r="B2585" s="130" t="s">
        <v>25077</v>
      </c>
      <c r="C2585" s="130" t="s">
        <v>25076</v>
      </c>
      <c r="D2585" s="130" t="s">
        <v>21617</v>
      </c>
      <c r="E2585" s="130" t="s">
        <v>1390</v>
      </c>
      <c r="F2585" s="130"/>
      <c r="G2585" s="129">
        <v>2014</v>
      </c>
      <c r="H2585" s="128">
        <v>45000</v>
      </c>
    </row>
    <row r="2586" spans="1:8" ht="24.75" customHeight="1">
      <c r="A2586" s="130" t="s">
        <v>25036</v>
      </c>
      <c r="B2586" s="130" t="s">
        <v>25075</v>
      </c>
      <c r="C2586" s="130" t="s">
        <v>25074</v>
      </c>
      <c r="D2586" s="130" t="s">
        <v>21617</v>
      </c>
      <c r="E2586" s="130" t="s">
        <v>1390</v>
      </c>
      <c r="F2586" s="130"/>
      <c r="G2586" s="129">
        <v>2014</v>
      </c>
      <c r="H2586" s="128">
        <v>29000</v>
      </c>
    </row>
    <row r="2587" spans="1:8" ht="24.75" customHeight="1">
      <c r="A2587" s="130" t="s">
        <v>25036</v>
      </c>
      <c r="B2587" s="130" t="s">
        <v>25073</v>
      </c>
      <c r="C2587" s="130" t="s">
        <v>9551</v>
      </c>
      <c r="D2587" s="130" t="s">
        <v>21617</v>
      </c>
      <c r="E2587" s="130" t="s">
        <v>1390</v>
      </c>
      <c r="F2587" s="130"/>
      <c r="G2587" s="129">
        <v>2014</v>
      </c>
      <c r="H2587" s="128">
        <v>3000</v>
      </c>
    </row>
    <row r="2588" spans="1:8" ht="24.75" customHeight="1">
      <c r="A2588" s="130" t="s">
        <v>25036</v>
      </c>
      <c r="B2588" s="130" t="s">
        <v>9520</v>
      </c>
      <c r="C2588" s="130" t="s">
        <v>9521</v>
      </c>
      <c r="D2588" s="130" t="s">
        <v>21617</v>
      </c>
      <c r="E2588" s="130" t="s">
        <v>1390</v>
      </c>
      <c r="F2588" s="130"/>
      <c r="G2588" s="129">
        <v>2014</v>
      </c>
      <c r="H2588" s="128">
        <v>2000</v>
      </c>
    </row>
    <row r="2589" spans="1:8" ht="24.75" customHeight="1">
      <c r="A2589" s="130" t="s">
        <v>25036</v>
      </c>
      <c r="B2589" s="130" t="s">
        <v>25072</v>
      </c>
      <c r="C2589" s="130" t="s">
        <v>25071</v>
      </c>
      <c r="D2589" s="130" t="s">
        <v>21617</v>
      </c>
      <c r="E2589" s="130" t="s">
        <v>1390</v>
      </c>
      <c r="F2589" s="130"/>
      <c r="G2589" s="129">
        <v>2014</v>
      </c>
      <c r="H2589" s="128">
        <v>7500</v>
      </c>
    </row>
    <row r="2590" spans="1:8" ht="24.75" customHeight="1">
      <c r="A2590" s="130" t="s">
        <v>25036</v>
      </c>
      <c r="B2590" s="130" t="s">
        <v>25070</v>
      </c>
      <c r="C2590" s="130" t="s">
        <v>25069</v>
      </c>
      <c r="D2590" s="130" t="s">
        <v>21617</v>
      </c>
      <c r="E2590" s="130" t="s">
        <v>1390</v>
      </c>
      <c r="F2590" s="130"/>
      <c r="G2590" s="129">
        <v>2014</v>
      </c>
      <c r="H2590" s="128">
        <v>24000</v>
      </c>
    </row>
    <row r="2591" spans="1:8" ht="24.75" customHeight="1">
      <c r="A2591" s="130" t="s">
        <v>25036</v>
      </c>
      <c r="B2591" s="130" t="s">
        <v>25068</v>
      </c>
      <c r="C2591" s="130" t="s">
        <v>25067</v>
      </c>
      <c r="D2591" s="130" t="s">
        <v>21617</v>
      </c>
      <c r="E2591" s="130" t="s">
        <v>1390</v>
      </c>
      <c r="F2591" s="130"/>
      <c r="G2591" s="129">
        <v>2014</v>
      </c>
      <c r="H2591" s="128">
        <v>138000</v>
      </c>
    </row>
    <row r="2592" spans="1:8" ht="24.75" customHeight="1">
      <c r="A2592" s="130" t="s">
        <v>25036</v>
      </c>
      <c r="B2592" s="130" t="s">
        <v>25066</v>
      </c>
      <c r="C2592" s="130" t="s">
        <v>25065</v>
      </c>
      <c r="D2592" s="130" t="s">
        <v>21617</v>
      </c>
      <c r="E2592" s="130" t="s">
        <v>1390</v>
      </c>
      <c r="F2592" s="130"/>
      <c r="G2592" s="129">
        <v>2014</v>
      </c>
      <c r="H2592" s="128">
        <v>12000</v>
      </c>
    </row>
    <row r="2593" spans="1:8" ht="24.75" customHeight="1">
      <c r="A2593" s="130" t="s">
        <v>25036</v>
      </c>
      <c r="B2593" s="130" t="s">
        <v>25064</v>
      </c>
      <c r="C2593" s="130"/>
      <c r="D2593" s="130" t="s">
        <v>21617</v>
      </c>
      <c r="E2593" s="130" t="s">
        <v>1390</v>
      </c>
      <c r="F2593" s="130"/>
      <c r="G2593" s="129">
        <v>2014</v>
      </c>
      <c r="H2593" s="128">
        <v>12000</v>
      </c>
    </row>
    <row r="2594" spans="1:8" ht="24.75" customHeight="1">
      <c r="A2594" s="130" t="s">
        <v>25036</v>
      </c>
      <c r="B2594" s="130" t="s">
        <v>25063</v>
      </c>
      <c r="C2594" s="130" t="s">
        <v>25062</v>
      </c>
      <c r="D2594" s="130" t="s">
        <v>21617</v>
      </c>
      <c r="E2594" s="130" t="s">
        <v>1390</v>
      </c>
      <c r="F2594" s="130"/>
      <c r="G2594" s="129">
        <v>2014</v>
      </c>
      <c r="H2594" s="128">
        <v>5000</v>
      </c>
    </row>
    <row r="2595" spans="1:8" ht="24.75" customHeight="1">
      <c r="A2595" s="130" t="s">
        <v>25036</v>
      </c>
      <c r="B2595" s="130" t="s">
        <v>25061</v>
      </c>
      <c r="C2595" s="130" t="s">
        <v>25060</v>
      </c>
      <c r="D2595" s="130" t="s">
        <v>21617</v>
      </c>
      <c r="E2595" s="130" t="s">
        <v>1390</v>
      </c>
      <c r="F2595" s="130"/>
      <c r="G2595" s="129">
        <v>2014</v>
      </c>
      <c r="H2595" s="128">
        <v>6500</v>
      </c>
    </row>
    <row r="2596" spans="1:8" ht="24.75" customHeight="1">
      <c r="A2596" s="130" t="s">
        <v>25036</v>
      </c>
      <c r="B2596" s="130" t="s">
        <v>25059</v>
      </c>
      <c r="C2596" s="130" t="s">
        <v>25058</v>
      </c>
      <c r="D2596" s="130" t="s">
        <v>21617</v>
      </c>
      <c r="E2596" s="130" t="s">
        <v>1390</v>
      </c>
      <c r="F2596" s="130"/>
      <c r="G2596" s="129">
        <v>2014</v>
      </c>
      <c r="H2596" s="128">
        <v>6000</v>
      </c>
    </row>
    <row r="2597" spans="1:8" ht="24.75" customHeight="1">
      <c r="A2597" s="130" t="s">
        <v>25036</v>
      </c>
      <c r="B2597" s="130" t="s">
        <v>25057</v>
      </c>
      <c r="C2597" s="130" t="s">
        <v>25056</v>
      </c>
      <c r="D2597" s="130" t="s">
        <v>21617</v>
      </c>
      <c r="E2597" s="130" t="s">
        <v>1390</v>
      </c>
      <c r="F2597" s="130"/>
      <c r="G2597" s="129">
        <v>2014</v>
      </c>
      <c r="H2597" s="128">
        <v>5000</v>
      </c>
    </row>
    <row r="2598" spans="1:8" ht="24.75" customHeight="1">
      <c r="A2598" s="130" t="s">
        <v>25036</v>
      </c>
      <c r="B2598" s="130" t="s">
        <v>25055</v>
      </c>
      <c r="C2598" s="130" t="s">
        <v>25054</v>
      </c>
      <c r="D2598" s="130" t="s">
        <v>21617</v>
      </c>
      <c r="E2598" s="130" t="s">
        <v>1390</v>
      </c>
      <c r="F2598" s="130"/>
      <c r="G2598" s="129">
        <v>2014</v>
      </c>
      <c r="H2598" s="128">
        <v>4000</v>
      </c>
    </row>
    <row r="2599" spans="1:8" ht="24.75" customHeight="1">
      <c r="A2599" s="130" t="s">
        <v>25036</v>
      </c>
      <c r="B2599" s="130" t="s">
        <v>25053</v>
      </c>
      <c r="C2599" s="130" t="s">
        <v>25052</v>
      </c>
      <c r="D2599" s="130" t="s">
        <v>21617</v>
      </c>
      <c r="E2599" s="130" t="s">
        <v>1390</v>
      </c>
      <c r="F2599" s="130"/>
      <c r="G2599" s="129">
        <v>2014</v>
      </c>
      <c r="H2599" s="128">
        <v>16500</v>
      </c>
    </row>
    <row r="2600" spans="1:8" ht="24.75" customHeight="1">
      <c r="A2600" s="130" t="s">
        <v>25036</v>
      </c>
      <c r="B2600" s="130" t="s">
        <v>25051</v>
      </c>
      <c r="C2600" s="130" t="s">
        <v>25050</v>
      </c>
      <c r="D2600" s="130" t="s">
        <v>21617</v>
      </c>
      <c r="E2600" s="130" t="s">
        <v>1390</v>
      </c>
      <c r="F2600" s="130"/>
      <c r="G2600" s="129">
        <v>2014</v>
      </c>
      <c r="H2600" s="128">
        <v>198853.96</v>
      </c>
    </row>
    <row r="2601" spans="1:8" ht="24.75" customHeight="1">
      <c r="A2601" s="130" t="s">
        <v>25036</v>
      </c>
      <c r="B2601" s="130" t="s">
        <v>8260</v>
      </c>
      <c r="C2601" s="130" t="s">
        <v>13169</v>
      </c>
      <c r="D2601" s="130" t="s">
        <v>21617</v>
      </c>
      <c r="E2601" s="130" t="s">
        <v>1390</v>
      </c>
      <c r="F2601" s="130"/>
      <c r="G2601" s="129">
        <v>2014</v>
      </c>
      <c r="H2601" s="128">
        <v>6000</v>
      </c>
    </row>
    <row r="2602" spans="1:8" ht="24.75" customHeight="1">
      <c r="A2602" s="130" t="s">
        <v>25036</v>
      </c>
      <c r="B2602" s="130" t="s">
        <v>25049</v>
      </c>
      <c r="C2602" s="130" t="s">
        <v>25048</v>
      </c>
      <c r="D2602" s="130" t="s">
        <v>21617</v>
      </c>
      <c r="E2602" s="130" t="s">
        <v>1390</v>
      </c>
      <c r="F2602" s="130"/>
      <c r="G2602" s="129">
        <v>2014</v>
      </c>
      <c r="H2602" s="128">
        <v>24999.96</v>
      </c>
    </row>
    <row r="2603" spans="1:8" ht="24.75" customHeight="1">
      <c r="A2603" s="130" t="s">
        <v>25036</v>
      </c>
      <c r="B2603" s="130" t="s">
        <v>25047</v>
      </c>
      <c r="C2603" s="130" t="s">
        <v>25046</v>
      </c>
      <c r="D2603" s="130" t="s">
        <v>21617</v>
      </c>
      <c r="E2603" s="130" t="s">
        <v>1390</v>
      </c>
      <c r="F2603" s="130"/>
      <c r="G2603" s="129">
        <v>2014</v>
      </c>
      <c r="H2603" s="128">
        <v>12000</v>
      </c>
    </row>
    <row r="2604" spans="1:8" ht="24.75" customHeight="1">
      <c r="A2604" s="130" t="s">
        <v>25036</v>
      </c>
      <c r="B2604" s="130" t="s">
        <v>25045</v>
      </c>
      <c r="C2604" s="130" t="s">
        <v>25044</v>
      </c>
      <c r="D2604" s="130" t="s">
        <v>21617</v>
      </c>
      <c r="E2604" s="130" t="s">
        <v>1390</v>
      </c>
      <c r="F2604" s="130"/>
      <c r="G2604" s="129">
        <v>2014</v>
      </c>
      <c r="H2604" s="128">
        <v>10000</v>
      </c>
    </row>
    <row r="2605" spans="1:8" ht="24.75" customHeight="1">
      <c r="A2605" s="130" t="s">
        <v>25036</v>
      </c>
      <c r="B2605" s="130" t="s">
        <v>9597</v>
      </c>
      <c r="C2605" s="130" t="s">
        <v>25043</v>
      </c>
      <c r="D2605" s="130" t="s">
        <v>21617</v>
      </c>
      <c r="E2605" s="130" t="s">
        <v>1390</v>
      </c>
      <c r="F2605" s="130"/>
      <c r="G2605" s="129">
        <v>2014</v>
      </c>
      <c r="H2605" s="128">
        <v>3000</v>
      </c>
    </row>
    <row r="2606" spans="1:8" ht="24.75" customHeight="1">
      <c r="A2606" s="130" t="s">
        <v>25036</v>
      </c>
      <c r="B2606" s="130" t="s">
        <v>25042</v>
      </c>
      <c r="C2606" s="130" t="s">
        <v>22431</v>
      </c>
      <c r="D2606" s="130" t="s">
        <v>21617</v>
      </c>
      <c r="E2606" s="130" t="s">
        <v>1390</v>
      </c>
      <c r="F2606" s="130"/>
      <c r="G2606" s="129">
        <v>2014</v>
      </c>
      <c r="H2606" s="128">
        <v>500</v>
      </c>
    </row>
    <row r="2607" spans="1:8" ht="24.75" customHeight="1">
      <c r="A2607" s="130" t="s">
        <v>25036</v>
      </c>
      <c r="B2607" s="130" t="s">
        <v>25041</v>
      </c>
      <c r="C2607" s="130" t="s">
        <v>9673</v>
      </c>
      <c r="D2607" s="130" t="s">
        <v>21617</v>
      </c>
      <c r="E2607" s="130" t="s">
        <v>1390</v>
      </c>
      <c r="F2607" s="130"/>
      <c r="G2607" s="129">
        <v>2014</v>
      </c>
      <c r="H2607" s="128">
        <v>500</v>
      </c>
    </row>
    <row r="2608" spans="1:8" ht="24.75" customHeight="1">
      <c r="A2608" s="130" t="s">
        <v>25036</v>
      </c>
      <c r="B2608" s="130" t="s">
        <v>25040</v>
      </c>
      <c r="C2608" s="130" t="s">
        <v>25039</v>
      </c>
      <c r="D2608" s="130" t="s">
        <v>21617</v>
      </c>
      <c r="E2608" s="130" t="s">
        <v>1390</v>
      </c>
      <c r="F2608" s="130"/>
      <c r="G2608" s="129">
        <v>2014</v>
      </c>
      <c r="H2608" s="128">
        <v>700</v>
      </c>
    </row>
    <row r="2609" spans="1:8" ht="24.75" customHeight="1">
      <c r="A2609" s="130" t="s">
        <v>25036</v>
      </c>
      <c r="B2609" s="130" t="s">
        <v>25038</v>
      </c>
      <c r="C2609" s="130" t="s">
        <v>25037</v>
      </c>
      <c r="D2609" s="130" t="s">
        <v>21617</v>
      </c>
      <c r="E2609" s="130" t="s">
        <v>1390</v>
      </c>
      <c r="F2609" s="130"/>
      <c r="G2609" s="129">
        <v>2014</v>
      </c>
      <c r="H2609" s="128">
        <v>500</v>
      </c>
    </row>
    <row r="2610" spans="1:8" ht="24.75" customHeight="1">
      <c r="A2610" s="130" t="s">
        <v>25036</v>
      </c>
      <c r="B2610" s="130" t="s">
        <v>25035</v>
      </c>
      <c r="C2610" s="130" t="s">
        <v>25034</v>
      </c>
      <c r="D2610" s="130" t="s">
        <v>21617</v>
      </c>
      <c r="E2610" s="130" t="s">
        <v>1390</v>
      </c>
      <c r="F2610" s="130"/>
      <c r="G2610" s="129">
        <v>2014</v>
      </c>
      <c r="H2610" s="128">
        <v>3500</v>
      </c>
    </row>
    <row r="2611" spans="1:8" ht="24.75" customHeight="1">
      <c r="A2611" s="130" t="s">
        <v>24995</v>
      </c>
      <c r="B2611" s="130" t="s">
        <v>25033</v>
      </c>
      <c r="C2611" s="130" t="s">
        <v>25032</v>
      </c>
      <c r="D2611" s="130" t="s">
        <v>20729</v>
      </c>
      <c r="E2611" s="130" t="s">
        <v>1390</v>
      </c>
      <c r="F2611" s="130"/>
      <c r="G2611" s="129">
        <v>2014</v>
      </c>
      <c r="H2611" s="128">
        <v>9000</v>
      </c>
    </row>
    <row r="2612" spans="1:8" ht="24.75" customHeight="1">
      <c r="A2612" s="130" t="s">
        <v>24995</v>
      </c>
      <c r="B2612" s="130" t="s">
        <v>25031</v>
      </c>
      <c r="C2612" s="130" t="s">
        <v>25030</v>
      </c>
      <c r="D2612" s="130" t="s">
        <v>20729</v>
      </c>
      <c r="E2612" s="130" t="s">
        <v>1390</v>
      </c>
      <c r="F2612" s="130"/>
      <c r="G2612" s="129">
        <v>2014</v>
      </c>
      <c r="H2612" s="128">
        <v>4500</v>
      </c>
    </row>
    <row r="2613" spans="1:8" ht="24.75" customHeight="1">
      <c r="A2613" s="130" t="s">
        <v>24995</v>
      </c>
      <c r="B2613" s="130" t="s">
        <v>25029</v>
      </c>
      <c r="C2613" s="130" t="s">
        <v>25028</v>
      </c>
      <c r="D2613" s="130" t="s">
        <v>20729</v>
      </c>
      <c r="E2613" s="130" t="s">
        <v>1390</v>
      </c>
      <c r="F2613" s="130"/>
      <c r="G2613" s="129">
        <v>2014</v>
      </c>
      <c r="H2613" s="128">
        <v>6245</v>
      </c>
    </row>
    <row r="2614" spans="1:8" ht="24.75" customHeight="1">
      <c r="A2614" s="130" t="s">
        <v>24995</v>
      </c>
      <c r="B2614" s="130" t="s">
        <v>25027</v>
      </c>
      <c r="C2614" s="130" t="s">
        <v>25026</v>
      </c>
      <c r="D2614" s="130" t="s">
        <v>20729</v>
      </c>
      <c r="E2614" s="130" t="s">
        <v>1390</v>
      </c>
      <c r="F2614" s="130"/>
      <c r="G2614" s="129">
        <v>2014</v>
      </c>
      <c r="H2614" s="128">
        <v>9000</v>
      </c>
    </row>
    <row r="2615" spans="1:8" ht="24.75" customHeight="1">
      <c r="A2615" s="130" t="s">
        <v>24995</v>
      </c>
      <c r="B2615" s="130" t="s">
        <v>25025</v>
      </c>
      <c r="C2615" s="130" t="s">
        <v>25024</v>
      </c>
      <c r="D2615" s="130" t="s">
        <v>20729</v>
      </c>
      <c r="E2615" s="130" t="s">
        <v>1390</v>
      </c>
      <c r="F2615" s="130"/>
      <c r="G2615" s="129">
        <v>2014</v>
      </c>
      <c r="H2615" s="128">
        <v>9000</v>
      </c>
    </row>
    <row r="2616" spans="1:8" ht="24.75" customHeight="1">
      <c r="A2616" s="130" t="s">
        <v>24995</v>
      </c>
      <c r="B2616" s="130" t="s">
        <v>25023</v>
      </c>
      <c r="C2616" s="130" t="s">
        <v>912</v>
      </c>
      <c r="D2616" s="130" t="s">
        <v>20729</v>
      </c>
      <c r="E2616" s="130" t="s">
        <v>1390</v>
      </c>
      <c r="F2616" s="130"/>
      <c r="G2616" s="129">
        <v>2014</v>
      </c>
      <c r="H2616" s="128">
        <v>5400</v>
      </c>
    </row>
    <row r="2617" spans="1:8" ht="24.75" customHeight="1">
      <c r="A2617" s="130" t="s">
        <v>24995</v>
      </c>
      <c r="B2617" s="130" t="s">
        <v>25022</v>
      </c>
      <c r="C2617" s="130" t="s">
        <v>25021</v>
      </c>
      <c r="D2617" s="130" t="s">
        <v>20729</v>
      </c>
      <c r="E2617" s="130" t="s">
        <v>1390</v>
      </c>
      <c r="F2617" s="130"/>
      <c r="G2617" s="129">
        <v>2014</v>
      </c>
      <c r="H2617" s="128">
        <v>10800</v>
      </c>
    </row>
    <row r="2618" spans="1:8" ht="24.75" customHeight="1">
      <c r="A2618" s="130" t="s">
        <v>24995</v>
      </c>
      <c r="B2618" s="130" t="s">
        <v>25020</v>
      </c>
      <c r="C2618" s="130" t="s">
        <v>21619</v>
      </c>
      <c r="D2618" s="130" t="s">
        <v>20729</v>
      </c>
      <c r="E2618" s="130" t="s">
        <v>1390</v>
      </c>
      <c r="F2618" s="130"/>
      <c r="G2618" s="129">
        <v>2014</v>
      </c>
      <c r="H2618" s="128">
        <v>16000</v>
      </c>
    </row>
    <row r="2619" spans="1:8" ht="24.75" customHeight="1">
      <c r="A2619" s="130" t="s">
        <v>24995</v>
      </c>
      <c r="B2619" s="130" t="s">
        <v>25019</v>
      </c>
      <c r="C2619" s="130" t="s">
        <v>12261</v>
      </c>
      <c r="D2619" s="130" t="s">
        <v>20729</v>
      </c>
      <c r="E2619" s="130" t="s">
        <v>1390</v>
      </c>
      <c r="F2619" s="130"/>
      <c r="G2619" s="129">
        <v>2014</v>
      </c>
      <c r="H2619" s="128">
        <v>1350</v>
      </c>
    </row>
    <row r="2620" spans="1:8" ht="24.75" customHeight="1">
      <c r="A2620" s="130" t="s">
        <v>24995</v>
      </c>
      <c r="B2620" s="130" t="s">
        <v>25018</v>
      </c>
      <c r="C2620" s="130" t="s">
        <v>25017</v>
      </c>
      <c r="D2620" s="130" t="s">
        <v>20729</v>
      </c>
      <c r="E2620" s="130" t="s">
        <v>1390</v>
      </c>
      <c r="F2620" s="130"/>
      <c r="G2620" s="129">
        <v>2014</v>
      </c>
      <c r="H2620" s="128">
        <v>900</v>
      </c>
    </row>
    <row r="2621" spans="1:8" ht="24.75" customHeight="1">
      <c r="A2621" s="130" t="s">
        <v>24995</v>
      </c>
      <c r="B2621" s="130" t="s">
        <v>21328</v>
      </c>
      <c r="C2621" s="130" t="s">
        <v>25016</v>
      </c>
      <c r="D2621" s="130" t="s">
        <v>20729</v>
      </c>
      <c r="E2621" s="130" t="s">
        <v>1390</v>
      </c>
      <c r="F2621" s="130"/>
      <c r="G2621" s="129">
        <v>2014</v>
      </c>
      <c r="H2621" s="128">
        <v>2160</v>
      </c>
    </row>
    <row r="2622" spans="1:8" ht="24.75" customHeight="1">
      <c r="A2622" s="130" t="s">
        <v>24995</v>
      </c>
      <c r="B2622" s="130" t="s">
        <v>25015</v>
      </c>
      <c r="C2622" s="130" t="s">
        <v>17116</v>
      </c>
      <c r="D2622" s="130" t="s">
        <v>20729</v>
      </c>
      <c r="E2622" s="130" t="s">
        <v>1390</v>
      </c>
      <c r="F2622" s="130"/>
      <c r="G2622" s="129">
        <v>2014</v>
      </c>
      <c r="H2622" s="128">
        <v>900</v>
      </c>
    </row>
    <row r="2623" spans="1:8" ht="24.75" customHeight="1">
      <c r="A2623" s="130" t="s">
        <v>24995</v>
      </c>
      <c r="B2623" s="130" t="s">
        <v>25014</v>
      </c>
      <c r="C2623" s="130" t="s">
        <v>1022</v>
      </c>
      <c r="D2623" s="130" t="s">
        <v>20729</v>
      </c>
      <c r="E2623" s="130" t="s">
        <v>1390</v>
      </c>
      <c r="F2623" s="130"/>
      <c r="G2623" s="129">
        <v>2014</v>
      </c>
      <c r="H2623" s="128">
        <v>5850</v>
      </c>
    </row>
    <row r="2624" spans="1:8" ht="24.75" customHeight="1">
      <c r="A2624" s="130" t="s">
        <v>24995</v>
      </c>
      <c r="B2624" s="130" t="s">
        <v>25013</v>
      </c>
      <c r="C2624" s="130" t="s">
        <v>25012</v>
      </c>
      <c r="D2624" s="130" t="s">
        <v>20729</v>
      </c>
      <c r="E2624" s="130" t="s">
        <v>1390</v>
      </c>
      <c r="F2624" s="130"/>
      <c r="G2624" s="129">
        <v>2014</v>
      </c>
      <c r="H2624" s="128">
        <v>59270</v>
      </c>
    </row>
    <row r="2625" spans="1:8" ht="24.75" customHeight="1">
      <c r="A2625" s="130" t="s">
        <v>24995</v>
      </c>
      <c r="B2625" s="130" t="s">
        <v>25011</v>
      </c>
      <c r="C2625" s="130" t="s">
        <v>25010</v>
      </c>
      <c r="D2625" s="130" t="s">
        <v>20729</v>
      </c>
      <c r="E2625" s="130" t="s">
        <v>1390</v>
      </c>
      <c r="F2625" s="130"/>
      <c r="G2625" s="129">
        <v>2014</v>
      </c>
      <c r="H2625" s="128">
        <v>4500</v>
      </c>
    </row>
    <row r="2626" spans="1:8" ht="24.75" customHeight="1">
      <c r="A2626" s="130" t="s">
        <v>24995</v>
      </c>
      <c r="B2626" s="130" t="s">
        <v>25009</v>
      </c>
      <c r="C2626" s="130" t="s">
        <v>25008</v>
      </c>
      <c r="D2626" s="130" t="s">
        <v>20729</v>
      </c>
      <c r="E2626" s="130" t="s">
        <v>1390</v>
      </c>
      <c r="F2626" s="130"/>
      <c r="G2626" s="129">
        <v>2014</v>
      </c>
      <c r="H2626" s="128">
        <v>900</v>
      </c>
    </row>
    <row r="2627" spans="1:8" ht="24.75" customHeight="1">
      <c r="A2627" s="130" t="s">
        <v>24995</v>
      </c>
      <c r="B2627" s="130" t="s">
        <v>25007</v>
      </c>
      <c r="C2627" s="130" t="s">
        <v>25006</v>
      </c>
      <c r="D2627" s="130" t="s">
        <v>20729</v>
      </c>
      <c r="E2627" s="130" t="s">
        <v>1390</v>
      </c>
      <c r="F2627" s="130"/>
      <c r="G2627" s="129">
        <v>2014</v>
      </c>
      <c r="H2627" s="128">
        <v>11200</v>
      </c>
    </row>
    <row r="2628" spans="1:8" ht="24.75" customHeight="1">
      <c r="A2628" s="130" t="s">
        <v>24995</v>
      </c>
      <c r="B2628" s="130" t="s">
        <v>25005</v>
      </c>
      <c r="C2628" s="130" t="s">
        <v>25004</v>
      </c>
      <c r="D2628" s="130" t="s">
        <v>20729</v>
      </c>
      <c r="E2628" s="130" t="s">
        <v>1390</v>
      </c>
      <c r="F2628" s="130"/>
      <c r="G2628" s="129">
        <v>2014</v>
      </c>
      <c r="H2628" s="128">
        <v>9000</v>
      </c>
    </row>
    <row r="2629" spans="1:8" ht="24.75" customHeight="1">
      <c r="A2629" s="130" t="s">
        <v>24995</v>
      </c>
      <c r="B2629" s="130" t="s">
        <v>25003</v>
      </c>
      <c r="C2629" s="130" t="s">
        <v>25002</v>
      </c>
      <c r="D2629" s="130" t="s">
        <v>20729</v>
      </c>
      <c r="E2629" s="130" t="s">
        <v>1390</v>
      </c>
      <c r="F2629" s="130"/>
      <c r="G2629" s="129">
        <v>2014</v>
      </c>
      <c r="H2629" s="128">
        <v>2700</v>
      </c>
    </row>
    <row r="2630" spans="1:8" ht="24.75" customHeight="1">
      <c r="A2630" s="130" t="s">
        <v>24995</v>
      </c>
      <c r="B2630" s="130" t="s">
        <v>25001</v>
      </c>
      <c r="C2630" s="130" t="s">
        <v>25000</v>
      </c>
      <c r="D2630" s="130" t="s">
        <v>20729</v>
      </c>
      <c r="E2630" s="130" t="s">
        <v>1390</v>
      </c>
      <c r="F2630" s="130"/>
      <c r="G2630" s="129">
        <v>2014</v>
      </c>
      <c r="H2630" s="128">
        <v>450</v>
      </c>
    </row>
    <row r="2631" spans="1:8" ht="24.75" customHeight="1">
      <c r="A2631" s="130" t="s">
        <v>24995</v>
      </c>
      <c r="B2631" s="130" t="s">
        <v>24999</v>
      </c>
      <c r="C2631" s="130" t="s">
        <v>1038</v>
      </c>
      <c r="D2631" s="130" t="s">
        <v>20729</v>
      </c>
      <c r="E2631" s="130" t="s">
        <v>1390</v>
      </c>
      <c r="F2631" s="130"/>
      <c r="G2631" s="129">
        <v>2014</v>
      </c>
      <c r="H2631" s="128">
        <v>900</v>
      </c>
    </row>
    <row r="2632" spans="1:8" ht="24.75" customHeight="1">
      <c r="A2632" s="130" t="s">
        <v>24995</v>
      </c>
      <c r="B2632" s="130" t="s">
        <v>24998</v>
      </c>
      <c r="C2632" s="130" t="s">
        <v>1035</v>
      </c>
      <c r="D2632" s="130" t="s">
        <v>20729</v>
      </c>
      <c r="E2632" s="130" t="s">
        <v>1390</v>
      </c>
      <c r="F2632" s="130"/>
      <c r="G2632" s="129">
        <v>2014</v>
      </c>
      <c r="H2632" s="128">
        <v>720</v>
      </c>
    </row>
    <row r="2633" spans="1:8" ht="24.75" customHeight="1">
      <c r="A2633" s="130" t="s">
        <v>24995</v>
      </c>
      <c r="B2633" s="130" t="s">
        <v>24997</v>
      </c>
      <c r="C2633" s="130" t="s">
        <v>24996</v>
      </c>
      <c r="D2633" s="130" t="s">
        <v>20729</v>
      </c>
      <c r="E2633" s="130" t="s">
        <v>1390</v>
      </c>
      <c r="F2633" s="130"/>
      <c r="G2633" s="129">
        <v>2014</v>
      </c>
      <c r="H2633" s="128">
        <v>720</v>
      </c>
    </row>
    <row r="2634" spans="1:8" ht="24.75" customHeight="1">
      <c r="A2634" s="130" t="s">
        <v>24995</v>
      </c>
      <c r="B2634" s="130" t="s">
        <v>24994</v>
      </c>
      <c r="C2634" s="130" t="s">
        <v>1173</v>
      </c>
      <c r="D2634" s="130" t="s">
        <v>20729</v>
      </c>
      <c r="E2634" s="130" t="s">
        <v>1390</v>
      </c>
      <c r="F2634" s="130"/>
      <c r="G2634" s="129">
        <v>2014</v>
      </c>
      <c r="H2634" s="128">
        <v>10000</v>
      </c>
    </row>
    <row r="2635" spans="1:8" ht="24.75" customHeight="1">
      <c r="A2635" s="130" t="s">
        <v>24964</v>
      </c>
      <c r="B2635" s="130" t="s">
        <v>24993</v>
      </c>
      <c r="C2635" s="130" t="s">
        <v>24992</v>
      </c>
      <c r="D2635" s="130" t="s">
        <v>21910</v>
      </c>
      <c r="E2635" s="130" t="s">
        <v>24966</v>
      </c>
      <c r="F2635" s="130" t="s">
        <v>24991</v>
      </c>
      <c r="G2635" s="129">
        <v>2014</v>
      </c>
      <c r="H2635" s="128">
        <v>100000</v>
      </c>
    </row>
    <row r="2636" spans="1:8" ht="24.75" customHeight="1">
      <c r="A2636" s="130" t="s">
        <v>24964</v>
      </c>
      <c r="B2636" s="130" t="s">
        <v>24990</v>
      </c>
      <c r="C2636" s="130" t="s">
        <v>24989</v>
      </c>
      <c r="D2636" s="130" t="s">
        <v>21910</v>
      </c>
      <c r="E2636" s="130" t="s">
        <v>24966</v>
      </c>
      <c r="F2636" s="130" t="s">
        <v>24988</v>
      </c>
      <c r="G2636" s="129">
        <v>2014</v>
      </c>
      <c r="H2636" s="128">
        <v>12000</v>
      </c>
    </row>
    <row r="2637" spans="1:8" ht="24.75" customHeight="1">
      <c r="A2637" s="130" t="s">
        <v>24964</v>
      </c>
      <c r="B2637" s="130" t="s">
        <v>24987</v>
      </c>
      <c r="C2637" s="130" t="s">
        <v>24986</v>
      </c>
      <c r="D2637" s="130" t="s">
        <v>21910</v>
      </c>
      <c r="E2637" s="130" t="s">
        <v>24966</v>
      </c>
      <c r="F2637" s="130" t="s">
        <v>24985</v>
      </c>
      <c r="G2637" s="129">
        <v>2014</v>
      </c>
      <c r="H2637" s="128">
        <v>15000</v>
      </c>
    </row>
    <row r="2638" spans="1:8" ht="24.75" customHeight="1">
      <c r="A2638" s="130" t="s">
        <v>24964</v>
      </c>
      <c r="B2638" s="130" t="s">
        <v>24984</v>
      </c>
      <c r="C2638" s="130"/>
      <c r="D2638" s="130" t="s">
        <v>21910</v>
      </c>
      <c r="E2638" s="130" t="s">
        <v>24966</v>
      </c>
      <c r="F2638" s="130" t="s">
        <v>24983</v>
      </c>
      <c r="G2638" s="129">
        <v>2014</v>
      </c>
      <c r="H2638" s="128">
        <v>6000</v>
      </c>
    </row>
    <row r="2639" spans="1:8" ht="24.75" customHeight="1">
      <c r="A2639" s="130" t="s">
        <v>24964</v>
      </c>
      <c r="B2639" s="130" t="s">
        <v>24982</v>
      </c>
      <c r="C2639" s="130"/>
      <c r="D2639" s="130" t="s">
        <v>21910</v>
      </c>
      <c r="E2639" s="130" t="s">
        <v>24973</v>
      </c>
      <c r="F2639" s="130" t="s">
        <v>24981</v>
      </c>
      <c r="G2639" s="129">
        <v>2014</v>
      </c>
      <c r="H2639" s="128">
        <v>40000</v>
      </c>
    </row>
    <row r="2640" spans="1:8" ht="24.75" customHeight="1">
      <c r="A2640" s="130" t="s">
        <v>24964</v>
      </c>
      <c r="B2640" s="130" t="s">
        <v>24980</v>
      </c>
      <c r="C2640" s="130"/>
      <c r="D2640" s="130" t="s">
        <v>21910</v>
      </c>
      <c r="E2640" s="130" t="s">
        <v>24973</v>
      </c>
      <c r="F2640" s="130" t="s">
        <v>24979</v>
      </c>
      <c r="G2640" s="129">
        <v>2014</v>
      </c>
      <c r="H2640" s="128">
        <v>12000</v>
      </c>
    </row>
    <row r="2641" spans="1:8" ht="24.75" customHeight="1">
      <c r="A2641" s="130" t="s">
        <v>24964</v>
      </c>
      <c r="B2641" s="130" t="s">
        <v>24978</v>
      </c>
      <c r="C2641" s="130"/>
      <c r="D2641" s="130" t="s">
        <v>21910</v>
      </c>
      <c r="E2641" s="130" t="s">
        <v>1390</v>
      </c>
      <c r="F2641" s="130" t="s">
        <v>24977</v>
      </c>
      <c r="G2641" s="129">
        <v>2014</v>
      </c>
      <c r="H2641" s="128">
        <v>5000</v>
      </c>
    </row>
    <row r="2642" spans="1:8" ht="24.75" customHeight="1">
      <c r="A2642" s="130" t="s">
        <v>24964</v>
      </c>
      <c r="B2642" s="130" t="s">
        <v>24976</v>
      </c>
      <c r="C2642" s="130"/>
      <c r="D2642" s="130" t="s">
        <v>21910</v>
      </c>
      <c r="E2642" s="130" t="s">
        <v>24973</v>
      </c>
      <c r="F2642" s="130" t="s">
        <v>24975</v>
      </c>
      <c r="G2642" s="129">
        <v>2014</v>
      </c>
      <c r="H2642" s="128">
        <v>48000</v>
      </c>
    </row>
    <row r="2643" spans="1:8" ht="24.75" customHeight="1">
      <c r="A2643" s="130" t="s">
        <v>24964</v>
      </c>
      <c r="B2643" s="130" t="s">
        <v>24974</v>
      </c>
      <c r="C2643" s="130"/>
      <c r="D2643" s="130" t="s">
        <v>21910</v>
      </c>
      <c r="E2643" s="130" t="s">
        <v>24973</v>
      </c>
      <c r="F2643" s="130" t="s">
        <v>24972</v>
      </c>
      <c r="G2643" s="129">
        <v>2014</v>
      </c>
      <c r="H2643" s="128">
        <v>120000</v>
      </c>
    </row>
    <row r="2644" spans="1:8" ht="24.75" customHeight="1">
      <c r="A2644" s="130" t="s">
        <v>24964</v>
      </c>
      <c r="B2644" s="130" t="s">
        <v>24971</v>
      </c>
      <c r="C2644" s="130"/>
      <c r="D2644" s="130" t="s">
        <v>21910</v>
      </c>
      <c r="E2644" s="130" t="s">
        <v>1390</v>
      </c>
      <c r="F2644" s="130" t="s">
        <v>24970</v>
      </c>
      <c r="G2644" s="129">
        <v>2014</v>
      </c>
      <c r="H2644" s="128">
        <v>3000</v>
      </c>
    </row>
    <row r="2645" spans="1:8" ht="24.75" customHeight="1">
      <c r="A2645" s="130" t="s">
        <v>24964</v>
      </c>
      <c r="B2645" s="130" t="s">
        <v>24969</v>
      </c>
      <c r="C2645" s="130"/>
      <c r="D2645" s="130" t="s">
        <v>21910</v>
      </c>
      <c r="E2645" s="130" t="s">
        <v>24966</v>
      </c>
      <c r="F2645" s="130" t="s">
        <v>24968</v>
      </c>
      <c r="G2645" s="129">
        <v>2014</v>
      </c>
      <c r="H2645" s="128">
        <v>18000</v>
      </c>
    </row>
    <row r="2646" spans="1:8" ht="24.75" customHeight="1">
      <c r="A2646" s="130" t="s">
        <v>24964</v>
      </c>
      <c r="B2646" s="130" t="s">
        <v>24967</v>
      </c>
      <c r="C2646" s="130"/>
      <c r="D2646" s="130" t="s">
        <v>21910</v>
      </c>
      <c r="E2646" s="130" t="s">
        <v>24966</v>
      </c>
      <c r="F2646" s="130" t="s">
        <v>24965</v>
      </c>
      <c r="G2646" s="129">
        <v>2014</v>
      </c>
      <c r="H2646" s="128">
        <v>20000</v>
      </c>
    </row>
    <row r="2647" spans="1:8" ht="24.75" customHeight="1">
      <c r="A2647" s="130" t="s">
        <v>24964</v>
      </c>
      <c r="B2647" s="130" t="s">
        <v>24963</v>
      </c>
      <c r="C2647" s="130"/>
      <c r="D2647" s="130" t="s">
        <v>21910</v>
      </c>
      <c r="E2647" s="130" t="s">
        <v>24962</v>
      </c>
      <c r="F2647" s="130" t="s">
        <v>14500</v>
      </c>
      <c r="G2647" s="129">
        <v>2014</v>
      </c>
      <c r="H2647" s="128">
        <v>105571</v>
      </c>
    </row>
    <row r="2648" spans="1:8" ht="24.75" customHeight="1">
      <c r="A2648" s="130" t="s">
        <v>24932</v>
      </c>
      <c r="B2648" s="130" t="s">
        <v>24961</v>
      </c>
      <c r="C2648" s="130" t="s">
        <v>3219</v>
      </c>
      <c r="D2648" s="130" t="s">
        <v>20798</v>
      </c>
      <c r="E2648" s="130" t="s">
        <v>24930</v>
      </c>
      <c r="F2648" s="130" t="s">
        <v>24949</v>
      </c>
      <c r="G2648" s="129">
        <v>2014</v>
      </c>
      <c r="H2648" s="128">
        <v>3000</v>
      </c>
    </row>
    <row r="2649" spans="1:8" ht="24.75" customHeight="1">
      <c r="A2649" s="130" t="s">
        <v>24932</v>
      </c>
      <c r="B2649" s="130" t="s">
        <v>24960</v>
      </c>
      <c r="C2649" s="130" t="s">
        <v>5403</v>
      </c>
      <c r="D2649" s="130" t="s">
        <v>20798</v>
      </c>
      <c r="E2649" s="130" t="s">
        <v>24930</v>
      </c>
      <c r="F2649" s="130" t="s">
        <v>24949</v>
      </c>
      <c r="G2649" s="129">
        <v>2014</v>
      </c>
      <c r="H2649" s="128">
        <v>10000</v>
      </c>
    </row>
    <row r="2650" spans="1:8" ht="24.75" customHeight="1">
      <c r="A2650" s="130" t="s">
        <v>24932</v>
      </c>
      <c r="B2650" s="130" t="s">
        <v>24959</v>
      </c>
      <c r="C2650" s="130" t="s">
        <v>24958</v>
      </c>
      <c r="D2650" s="130" t="s">
        <v>20798</v>
      </c>
      <c r="E2650" s="130" t="s">
        <v>24957</v>
      </c>
      <c r="F2650" s="130" t="s">
        <v>24929</v>
      </c>
      <c r="G2650" s="129">
        <v>2014</v>
      </c>
      <c r="H2650" s="128">
        <v>40000</v>
      </c>
    </row>
    <row r="2651" spans="1:8" ht="24.75" customHeight="1">
      <c r="A2651" s="130" t="s">
        <v>24932</v>
      </c>
      <c r="B2651" s="130" t="s">
        <v>24956</v>
      </c>
      <c r="C2651" s="130" t="s">
        <v>3165</v>
      </c>
      <c r="D2651" s="130" t="s">
        <v>20798</v>
      </c>
      <c r="E2651" s="130" t="s">
        <v>24930</v>
      </c>
      <c r="F2651" s="130" t="s">
        <v>24929</v>
      </c>
      <c r="G2651" s="129">
        <v>2014</v>
      </c>
      <c r="H2651" s="128">
        <v>23977.59</v>
      </c>
    </row>
    <row r="2652" spans="1:8" ht="24.75" customHeight="1">
      <c r="A2652" s="130" t="s">
        <v>24932</v>
      </c>
      <c r="B2652" s="130" t="s">
        <v>24955</v>
      </c>
      <c r="C2652" s="130" t="s">
        <v>24954</v>
      </c>
      <c r="D2652" s="130" t="s">
        <v>20798</v>
      </c>
      <c r="E2652" s="130" t="s">
        <v>24930</v>
      </c>
      <c r="F2652" s="130" t="s">
        <v>24929</v>
      </c>
      <c r="G2652" s="129">
        <v>2014</v>
      </c>
      <c r="H2652" s="128">
        <v>180000</v>
      </c>
    </row>
    <row r="2653" spans="1:8" ht="24.75" customHeight="1">
      <c r="A2653" s="130" t="s">
        <v>24932</v>
      </c>
      <c r="B2653" s="130" t="s">
        <v>24953</v>
      </c>
      <c r="C2653" s="130" t="s">
        <v>24952</v>
      </c>
      <c r="D2653" s="130" t="s">
        <v>20798</v>
      </c>
      <c r="E2653" s="130" t="s">
        <v>24930</v>
      </c>
      <c r="F2653" s="130" t="s">
        <v>24949</v>
      </c>
      <c r="G2653" s="129">
        <v>2014</v>
      </c>
      <c r="H2653" s="128">
        <v>50000</v>
      </c>
    </row>
    <row r="2654" spans="1:8" ht="24.75" customHeight="1">
      <c r="A2654" s="130" t="s">
        <v>24932</v>
      </c>
      <c r="B2654" s="130" t="s">
        <v>24951</v>
      </c>
      <c r="C2654" s="130" t="s">
        <v>24950</v>
      </c>
      <c r="D2654" s="130" t="s">
        <v>20798</v>
      </c>
      <c r="E2654" s="130" t="s">
        <v>24930</v>
      </c>
      <c r="F2654" s="130" t="s">
        <v>24949</v>
      </c>
      <c r="G2654" s="129">
        <v>2014</v>
      </c>
      <c r="H2654" s="128">
        <v>2000</v>
      </c>
    </row>
    <row r="2655" spans="1:8" ht="24.75" customHeight="1">
      <c r="A2655" s="130" t="s">
        <v>24932</v>
      </c>
      <c r="B2655" s="130" t="s">
        <v>24948</v>
      </c>
      <c r="C2655" s="130" t="s">
        <v>24947</v>
      </c>
      <c r="D2655" s="130" t="s">
        <v>20798</v>
      </c>
      <c r="E2655" s="130" t="s">
        <v>24930</v>
      </c>
      <c r="F2655" s="130" t="s">
        <v>24929</v>
      </c>
      <c r="G2655" s="129">
        <v>2014</v>
      </c>
      <c r="H2655" s="128">
        <v>7000</v>
      </c>
    </row>
    <row r="2656" spans="1:8" ht="24.75" customHeight="1">
      <c r="A2656" s="130" t="s">
        <v>24932</v>
      </c>
      <c r="B2656" s="130" t="s">
        <v>24946</v>
      </c>
      <c r="C2656" s="130" t="s">
        <v>24945</v>
      </c>
      <c r="D2656" s="130" t="s">
        <v>20798</v>
      </c>
      <c r="E2656" s="130" t="s">
        <v>24930</v>
      </c>
      <c r="F2656" s="130" t="s">
        <v>24929</v>
      </c>
      <c r="G2656" s="129">
        <v>2014</v>
      </c>
      <c r="H2656" s="128">
        <v>5000</v>
      </c>
    </row>
    <row r="2657" spans="1:8" ht="24.75" customHeight="1">
      <c r="A2657" s="130" t="s">
        <v>24932</v>
      </c>
      <c r="B2657" s="130" t="s">
        <v>24944</v>
      </c>
      <c r="C2657" s="130" t="s">
        <v>24943</v>
      </c>
      <c r="D2657" s="130" t="s">
        <v>20798</v>
      </c>
      <c r="E2657" s="130" t="s">
        <v>24938</v>
      </c>
      <c r="F2657" s="130" t="s">
        <v>24929</v>
      </c>
      <c r="G2657" s="129">
        <v>2014</v>
      </c>
      <c r="H2657" s="128">
        <v>10000</v>
      </c>
    </row>
    <row r="2658" spans="1:8" ht="24.75" customHeight="1">
      <c r="A2658" s="130" t="s">
        <v>24932</v>
      </c>
      <c r="B2658" s="130" t="s">
        <v>24942</v>
      </c>
      <c r="C2658" s="130" t="s">
        <v>24941</v>
      </c>
      <c r="D2658" s="130" t="s">
        <v>20798</v>
      </c>
      <c r="E2658" s="130" t="s">
        <v>24938</v>
      </c>
      <c r="F2658" s="130" t="s">
        <v>24929</v>
      </c>
      <c r="G2658" s="129">
        <v>2014</v>
      </c>
      <c r="H2658" s="128">
        <v>30000</v>
      </c>
    </row>
    <row r="2659" spans="1:8" ht="24.75" customHeight="1">
      <c r="A2659" s="130" t="s">
        <v>24932</v>
      </c>
      <c r="B2659" s="130" t="s">
        <v>24940</v>
      </c>
      <c r="C2659" s="130" t="s">
        <v>24939</v>
      </c>
      <c r="D2659" s="130" t="s">
        <v>20798</v>
      </c>
      <c r="E2659" s="130" t="s">
        <v>24938</v>
      </c>
      <c r="F2659" s="130" t="s">
        <v>24929</v>
      </c>
      <c r="G2659" s="129">
        <v>2014</v>
      </c>
      <c r="H2659" s="128">
        <v>5000</v>
      </c>
    </row>
    <row r="2660" spans="1:8" ht="24.75" customHeight="1">
      <c r="A2660" s="130" t="s">
        <v>24932</v>
      </c>
      <c r="B2660" s="130" t="s">
        <v>24937</v>
      </c>
      <c r="C2660" s="130" t="s">
        <v>22564</v>
      </c>
      <c r="D2660" s="130" t="s">
        <v>20798</v>
      </c>
      <c r="E2660" s="130" t="s">
        <v>24930</v>
      </c>
      <c r="F2660" s="130" t="s">
        <v>24929</v>
      </c>
      <c r="G2660" s="129">
        <v>2014</v>
      </c>
      <c r="H2660" s="128">
        <v>10000</v>
      </c>
    </row>
    <row r="2661" spans="1:8" ht="24.75" customHeight="1">
      <c r="A2661" s="130" t="s">
        <v>24932</v>
      </c>
      <c r="B2661" s="130" t="s">
        <v>24936</v>
      </c>
      <c r="C2661" s="130" t="s">
        <v>5407</v>
      </c>
      <c r="D2661" s="130" t="s">
        <v>20798</v>
      </c>
      <c r="E2661" s="130" t="s">
        <v>24930</v>
      </c>
      <c r="F2661" s="130" t="s">
        <v>24929</v>
      </c>
      <c r="G2661" s="129">
        <v>2014</v>
      </c>
      <c r="H2661" s="128">
        <v>1000</v>
      </c>
    </row>
    <row r="2662" spans="1:8" ht="24.75" customHeight="1">
      <c r="A2662" s="130" t="s">
        <v>24932</v>
      </c>
      <c r="B2662" s="130" t="s">
        <v>22949</v>
      </c>
      <c r="C2662" s="130" t="s">
        <v>5255</v>
      </c>
      <c r="D2662" s="130" t="s">
        <v>20798</v>
      </c>
      <c r="E2662" s="130" t="s">
        <v>24930</v>
      </c>
      <c r="F2662" s="130" t="s">
        <v>24929</v>
      </c>
      <c r="G2662" s="129">
        <v>2014</v>
      </c>
      <c r="H2662" s="128">
        <v>1000</v>
      </c>
    </row>
    <row r="2663" spans="1:8" ht="24.75" customHeight="1">
      <c r="A2663" s="130" t="s">
        <v>24932</v>
      </c>
      <c r="B2663" s="130" t="s">
        <v>24935</v>
      </c>
      <c r="C2663" s="130" t="s">
        <v>22943</v>
      </c>
      <c r="D2663" s="130" t="s">
        <v>20798</v>
      </c>
      <c r="E2663" s="130" t="s">
        <v>24930</v>
      </c>
      <c r="F2663" s="130" t="s">
        <v>24929</v>
      </c>
      <c r="G2663" s="129">
        <v>2014</v>
      </c>
      <c r="H2663" s="128">
        <v>2000</v>
      </c>
    </row>
    <row r="2664" spans="1:8" ht="24.75" customHeight="1">
      <c r="A2664" s="130" t="s">
        <v>24932</v>
      </c>
      <c r="B2664" s="130" t="s">
        <v>24934</v>
      </c>
      <c r="C2664" s="130" t="s">
        <v>24933</v>
      </c>
      <c r="D2664" s="130" t="s">
        <v>20798</v>
      </c>
      <c r="E2664" s="130" t="s">
        <v>24930</v>
      </c>
      <c r="F2664" s="130" t="s">
        <v>24929</v>
      </c>
      <c r="G2664" s="129">
        <v>2014</v>
      </c>
      <c r="H2664" s="128">
        <v>10000</v>
      </c>
    </row>
    <row r="2665" spans="1:8" ht="24.75" customHeight="1">
      <c r="A2665" s="130" t="s">
        <v>24932</v>
      </c>
      <c r="B2665" s="130" t="s">
        <v>24931</v>
      </c>
      <c r="C2665" s="130">
        <v>96984744310</v>
      </c>
      <c r="D2665" s="130" t="s">
        <v>20798</v>
      </c>
      <c r="E2665" s="130" t="s">
        <v>24930</v>
      </c>
      <c r="F2665" s="130" t="s">
        <v>24929</v>
      </c>
      <c r="G2665" s="129">
        <v>2014</v>
      </c>
      <c r="H2665" s="128">
        <v>10000</v>
      </c>
    </row>
    <row r="2666" spans="1:8" ht="24.75" customHeight="1">
      <c r="A2666" s="130" t="s">
        <v>24867</v>
      </c>
      <c r="B2666" s="130" t="s">
        <v>24928</v>
      </c>
      <c r="C2666" s="130" t="s">
        <v>24927</v>
      </c>
      <c r="D2666" s="130" t="s">
        <v>22019</v>
      </c>
      <c r="E2666" s="130" t="s">
        <v>1390</v>
      </c>
      <c r="F2666" s="130"/>
      <c r="G2666" s="129">
        <v>2014</v>
      </c>
      <c r="H2666" s="128">
        <v>7000</v>
      </c>
    </row>
    <row r="2667" spans="1:8" ht="24.75" customHeight="1">
      <c r="A2667" s="130" t="s">
        <v>24867</v>
      </c>
      <c r="B2667" s="130" t="s">
        <v>24926</v>
      </c>
      <c r="C2667" s="130" t="s">
        <v>24925</v>
      </c>
      <c r="D2667" s="130" t="s">
        <v>22019</v>
      </c>
      <c r="E2667" s="130" t="s">
        <v>1390</v>
      </c>
      <c r="F2667" s="130"/>
      <c r="G2667" s="129">
        <v>2014</v>
      </c>
      <c r="H2667" s="128">
        <v>6396</v>
      </c>
    </row>
    <row r="2668" spans="1:8" ht="24.75" customHeight="1">
      <c r="A2668" s="130" t="s">
        <v>24867</v>
      </c>
      <c r="B2668" s="130" t="s">
        <v>24924</v>
      </c>
      <c r="C2668" s="130" t="s">
        <v>24923</v>
      </c>
      <c r="D2668" s="130" t="s">
        <v>22019</v>
      </c>
      <c r="E2668" s="130" t="s">
        <v>1390</v>
      </c>
      <c r="F2668" s="130"/>
      <c r="G2668" s="129">
        <v>2014</v>
      </c>
      <c r="H2668" s="128">
        <v>11316.6</v>
      </c>
    </row>
    <row r="2669" spans="1:8" ht="24.75" customHeight="1">
      <c r="A2669" s="130" t="s">
        <v>24867</v>
      </c>
      <c r="B2669" s="130" t="s">
        <v>24922</v>
      </c>
      <c r="C2669" s="130"/>
      <c r="D2669" s="130" t="s">
        <v>22019</v>
      </c>
      <c r="E2669" s="130" t="s">
        <v>1390</v>
      </c>
      <c r="F2669" s="130"/>
      <c r="G2669" s="129">
        <v>2014</v>
      </c>
      <c r="H2669" s="128">
        <v>14768.79</v>
      </c>
    </row>
    <row r="2670" spans="1:8" ht="24.75" customHeight="1">
      <c r="A2670" s="130" t="s">
        <v>24867</v>
      </c>
      <c r="B2670" s="130" t="s">
        <v>24921</v>
      </c>
      <c r="C2670" s="130"/>
      <c r="D2670" s="130" t="s">
        <v>22019</v>
      </c>
      <c r="E2670" s="130" t="s">
        <v>1390</v>
      </c>
      <c r="F2670" s="130"/>
      <c r="G2670" s="129">
        <v>2014</v>
      </c>
      <c r="H2670" s="128">
        <v>2500</v>
      </c>
    </row>
    <row r="2671" spans="1:8" ht="24.75" customHeight="1">
      <c r="A2671" s="130" t="s">
        <v>24867</v>
      </c>
      <c r="B2671" s="130" t="s">
        <v>24920</v>
      </c>
      <c r="C2671" s="130"/>
      <c r="D2671" s="130" t="s">
        <v>22019</v>
      </c>
      <c r="E2671" s="130" t="s">
        <v>1390</v>
      </c>
      <c r="F2671" s="130"/>
      <c r="G2671" s="129">
        <v>2014</v>
      </c>
      <c r="H2671" s="128">
        <v>2000</v>
      </c>
    </row>
    <row r="2672" spans="1:8" ht="24.75" customHeight="1">
      <c r="A2672" s="130" t="s">
        <v>24867</v>
      </c>
      <c r="B2672" s="130" t="s">
        <v>24919</v>
      </c>
      <c r="C2672" s="130"/>
      <c r="D2672" s="130" t="s">
        <v>22019</v>
      </c>
      <c r="E2672" s="130" t="s">
        <v>1390</v>
      </c>
      <c r="F2672" s="130"/>
      <c r="G2672" s="129">
        <v>2014</v>
      </c>
      <c r="H2672" s="128">
        <v>10661.82</v>
      </c>
    </row>
    <row r="2673" spans="1:8" ht="24.75" customHeight="1">
      <c r="A2673" s="130" t="s">
        <v>24867</v>
      </c>
      <c r="B2673" s="130" t="s">
        <v>24918</v>
      </c>
      <c r="C2673" s="130" t="s">
        <v>24917</v>
      </c>
      <c r="D2673" s="130" t="s">
        <v>22019</v>
      </c>
      <c r="E2673" s="130" t="s">
        <v>1390</v>
      </c>
      <c r="F2673" s="130"/>
      <c r="G2673" s="129">
        <v>2014</v>
      </c>
      <c r="H2673" s="128">
        <v>20342.45</v>
      </c>
    </row>
    <row r="2674" spans="1:8" ht="24.75" customHeight="1">
      <c r="A2674" s="130" t="s">
        <v>24867</v>
      </c>
      <c r="B2674" s="130" t="s">
        <v>24916</v>
      </c>
      <c r="C2674" s="130"/>
      <c r="D2674" s="130" t="s">
        <v>22019</v>
      </c>
      <c r="E2674" s="130" t="s">
        <v>1390</v>
      </c>
      <c r="F2674" s="130"/>
      <c r="G2674" s="129">
        <v>2014</v>
      </c>
      <c r="H2674" s="128">
        <v>54000</v>
      </c>
    </row>
    <row r="2675" spans="1:8" ht="24.75" customHeight="1">
      <c r="A2675" s="130" t="s">
        <v>24867</v>
      </c>
      <c r="B2675" s="130" t="s">
        <v>24915</v>
      </c>
      <c r="C2675" s="130"/>
      <c r="D2675" s="130" t="s">
        <v>22019</v>
      </c>
      <c r="E2675" s="130" t="s">
        <v>1390</v>
      </c>
      <c r="F2675" s="130"/>
      <c r="G2675" s="129">
        <v>2014</v>
      </c>
      <c r="H2675" s="128">
        <v>9999.2000000000007</v>
      </c>
    </row>
    <row r="2676" spans="1:8" ht="24.75" customHeight="1">
      <c r="A2676" s="130" t="s">
        <v>24867</v>
      </c>
      <c r="B2676" s="130" t="s">
        <v>24914</v>
      </c>
      <c r="C2676" s="130"/>
      <c r="D2676" s="130" t="s">
        <v>22019</v>
      </c>
      <c r="E2676" s="130" t="s">
        <v>1390</v>
      </c>
      <c r="F2676" s="130"/>
      <c r="G2676" s="129">
        <v>2014</v>
      </c>
      <c r="H2676" s="128">
        <v>66220</v>
      </c>
    </row>
    <row r="2677" spans="1:8" ht="24.75" customHeight="1">
      <c r="A2677" s="130" t="s">
        <v>24867</v>
      </c>
      <c r="B2677" s="130" t="s">
        <v>24913</v>
      </c>
      <c r="C2677" s="130"/>
      <c r="D2677" s="130" t="s">
        <v>22019</v>
      </c>
      <c r="E2677" s="130" t="s">
        <v>1390</v>
      </c>
      <c r="F2677" s="130"/>
      <c r="G2677" s="129">
        <v>2014</v>
      </c>
      <c r="H2677" s="128">
        <v>27000</v>
      </c>
    </row>
    <row r="2678" spans="1:8" ht="24.75" customHeight="1">
      <c r="A2678" s="130" t="s">
        <v>24867</v>
      </c>
      <c r="B2678" s="130" t="s">
        <v>24912</v>
      </c>
      <c r="C2678" s="130"/>
      <c r="D2678" s="130" t="s">
        <v>22019</v>
      </c>
      <c r="E2678" s="130" t="s">
        <v>1390</v>
      </c>
      <c r="F2678" s="130"/>
      <c r="G2678" s="129">
        <v>2014</v>
      </c>
      <c r="H2678" s="128">
        <v>22208</v>
      </c>
    </row>
    <row r="2679" spans="1:8" ht="24.75" customHeight="1">
      <c r="A2679" s="130" t="s">
        <v>24867</v>
      </c>
      <c r="B2679" s="130" t="s">
        <v>24911</v>
      </c>
      <c r="C2679" s="130"/>
      <c r="D2679" s="130" t="s">
        <v>22019</v>
      </c>
      <c r="E2679" s="130" t="s">
        <v>1390</v>
      </c>
      <c r="F2679" s="130"/>
      <c r="G2679" s="129">
        <v>2014</v>
      </c>
      <c r="H2679" s="128">
        <v>105806.1</v>
      </c>
    </row>
    <row r="2680" spans="1:8" ht="24.75" customHeight="1">
      <c r="A2680" s="130" t="s">
        <v>24867</v>
      </c>
      <c r="B2680" s="130" t="s">
        <v>24910</v>
      </c>
      <c r="C2680" s="130" t="s">
        <v>24909</v>
      </c>
      <c r="D2680" s="130" t="s">
        <v>22019</v>
      </c>
      <c r="E2680" s="130" t="s">
        <v>1390</v>
      </c>
      <c r="F2680" s="130"/>
      <c r="G2680" s="129">
        <v>2014</v>
      </c>
      <c r="H2680" s="128">
        <v>6000</v>
      </c>
    </row>
    <row r="2681" spans="1:8" ht="24.75" customHeight="1">
      <c r="A2681" s="130" t="s">
        <v>24867</v>
      </c>
      <c r="B2681" s="130" t="s">
        <v>24908</v>
      </c>
      <c r="C2681" s="130" t="s">
        <v>24907</v>
      </c>
      <c r="D2681" s="130" t="s">
        <v>22019</v>
      </c>
      <c r="E2681" s="130" t="s">
        <v>1390</v>
      </c>
      <c r="F2681" s="130"/>
      <c r="G2681" s="129">
        <v>2014</v>
      </c>
      <c r="H2681" s="128">
        <v>30000</v>
      </c>
    </row>
    <row r="2682" spans="1:8" ht="24.75" customHeight="1">
      <c r="A2682" s="130" t="s">
        <v>24867</v>
      </c>
      <c r="B2682" s="130" t="s">
        <v>24906</v>
      </c>
      <c r="C2682" s="130" t="s">
        <v>24905</v>
      </c>
      <c r="D2682" s="130" t="s">
        <v>22019</v>
      </c>
      <c r="E2682" s="130" t="s">
        <v>1390</v>
      </c>
      <c r="F2682" s="130"/>
      <c r="G2682" s="129">
        <v>2014</v>
      </c>
      <c r="H2682" s="128">
        <v>1500</v>
      </c>
    </row>
    <row r="2683" spans="1:8" ht="24.75" customHeight="1">
      <c r="A2683" s="130" t="s">
        <v>24867</v>
      </c>
      <c r="B2683" s="130" t="s">
        <v>24904</v>
      </c>
      <c r="C2683" s="130" t="s">
        <v>24903</v>
      </c>
      <c r="D2683" s="130" t="s">
        <v>22019</v>
      </c>
      <c r="E2683" s="130" t="s">
        <v>1390</v>
      </c>
      <c r="F2683" s="130"/>
      <c r="G2683" s="129">
        <v>2014</v>
      </c>
      <c r="H2683" s="128">
        <v>10000</v>
      </c>
    </row>
    <row r="2684" spans="1:8" ht="24.75" customHeight="1">
      <c r="A2684" s="130" t="s">
        <v>24867</v>
      </c>
      <c r="B2684" s="130" t="s">
        <v>24902</v>
      </c>
      <c r="C2684" s="130" t="s">
        <v>24901</v>
      </c>
      <c r="D2684" s="130" t="s">
        <v>22019</v>
      </c>
      <c r="E2684" s="130" t="s">
        <v>1390</v>
      </c>
      <c r="F2684" s="130"/>
      <c r="G2684" s="129">
        <v>2014</v>
      </c>
      <c r="H2684" s="128">
        <v>10000</v>
      </c>
    </row>
    <row r="2685" spans="1:8" ht="24.75" customHeight="1">
      <c r="A2685" s="130" t="s">
        <v>24867</v>
      </c>
      <c r="B2685" s="130" t="s">
        <v>24900</v>
      </c>
      <c r="C2685" s="130" t="s">
        <v>24899</v>
      </c>
      <c r="D2685" s="130" t="s">
        <v>22019</v>
      </c>
      <c r="E2685" s="130" t="s">
        <v>1390</v>
      </c>
      <c r="F2685" s="130"/>
      <c r="G2685" s="129">
        <v>2014</v>
      </c>
      <c r="H2685" s="128">
        <v>3200</v>
      </c>
    </row>
    <row r="2686" spans="1:8" ht="24.75" customHeight="1">
      <c r="A2686" s="130" t="s">
        <v>24867</v>
      </c>
      <c r="B2686" s="130" t="s">
        <v>24898</v>
      </c>
      <c r="C2686" s="130" t="s">
        <v>24897</v>
      </c>
      <c r="D2686" s="130" t="s">
        <v>22019</v>
      </c>
      <c r="E2686" s="130" t="s">
        <v>1390</v>
      </c>
      <c r="F2686" s="130"/>
      <c r="G2686" s="129">
        <v>2014</v>
      </c>
      <c r="H2686" s="128">
        <v>19180</v>
      </c>
    </row>
    <row r="2687" spans="1:8" ht="24.75" customHeight="1">
      <c r="A2687" s="130" t="s">
        <v>24867</v>
      </c>
      <c r="B2687" s="130" t="s">
        <v>24896</v>
      </c>
      <c r="C2687" s="130" t="s">
        <v>24895</v>
      </c>
      <c r="D2687" s="130" t="s">
        <v>22019</v>
      </c>
      <c r="E2687" s="130" t="s">
        <v>1390</v>
      </c>
      <c r="F2687" s="130"/>
      <c r="G2687" s="129">
        <v>2014</v>
      </c>
      <c r="H2687" s="128">
        <v>12500</v>
      </c>
    </row>
    <row r="2688" spans="1:8" ht="24.75" customHeight="1">
      <c r="A2688" s="130" t="s">
        <v>24867</v>
      </c>
      <c r="B2688" s="130" t="s">
        <v>24894</v>
      </c>
      <c r="C2688" s="130" t="s">
        <v>24893</v>
      </c>
      <c r="D2688" s="130" t="s">
        <v>22019</v>
      </c>
      <c r="E2688" s="130" t="s">
        <v>1390</v>
      </c>
      <c r="F2688" s="130"/>
      <c r="G2688" s="129">
        <v>2014</v>
      </c>
      <c r="H2688" s="128">
        <v>14000</v>
      </c>
    </row>
    <row r="2689" spans="1:8" ht="24.75" customHeight="1">
      <c r="A2689" s="130" t="s">
        <v>24867</v>
      </c>
      <c r="B2689" s="130" t="s">
        <v>24892</v>
      </c>
      <c r="C2689" s="130" t="s">
        <v>24891</v>
      </c>
      <c r="D2689" s="130" t="s">
        <v>22019</v>
      </c>
      <c r="E2689" s="130" t="s">
        <v>1390</v>
      </c>
      <c r="F2689" s="130"/>
      <c r="G2689" s="129">
        <v>2014</v>
      </c>
      <c r="H2689" s="128">
        <v>15500</v>
      </c>
    </row>
    <row r="2690" spans="1:8" ht="24.75" customHeight="1">
      <c r="A2690" s="130" t="s">
        <v>24867</v>
      </c>
      <c r="B2690" s="130" t="s">
        <v>24890</v>
      </c>
      <c r="C2690" s="130" t="s">
        <v>24889</v>
      </c>
      <c r="D2690" s="130" t="s">
        <v>22019</v>
      </c>
      <c r="E2690" s="130" t="s">
        <v>1390</v>
      </c>
      <c r="F2690" s="130"/>
      <c r="G2690" s="129">
        <v>2014</v>
      </c>
      <c r="H2690" s="128">
        <v>15500</v>
      </c>
    </row>
    <row r="2691" spans="1:8" ht="24.75" customHeight="1">
      <c r="A2691" s="130" t="s">
        <v>24867</v>
      </c>
      <c r="B2691" s="130" t="s">
        <v>24888</v>
      </c>
      <c r="C2691" s="130" t="s">
        <v>24887</v>
      </c>
      <c r="D2691" s="130" t="s">
        <v>22019</v>
      </c>
      <c r="E2691" s="130" t="s">
        <v>1390</v>
      </c>
      <c r="F2691" s="130"/>
      <c r="G2691" s="129">
        <v>2014</v>
      </c>
      <c r="H2691" s="128">
        <v>12500</v>
      </c>
    </row>
    <row r="2692" spans="1:8" ht="24.75" customHeight="1">
      <c r="A2692" s="130" t="s">
        <v>24867</v>
      </c>
      <c r="B2692" s="130" t="s">
        <v>24886</v>
      </c>
      <c r="C2692" s="130" t="s">
        <v>24885</v>
      </c>
      <c r="D2692" s="130" t="s">
        <v>22019</v>
      </c>
      <c r="E2692" s="130" t="s">
        <v>1390</v>
      </c>
      <c r="F2692" s="130"/>
      <c r="G2692" s="129">
        <v>2014</v>
      </c>
      <c r="H2692" s="128">
        <v>2000</v>
      </c>
    </row>
    <row r="2693" spans="1:8" ht="24.75" customHeight="1">
      <c r="A2693" s="130" t="s">
        <v>24867</v>
      </c>
      <c r="B2693" s="130" t="s">
        <v>24884</v>
      </c>
      <c r="C2693" s="130" t="s">
        <v>24883</v>
      </c>
      <c r="D2693" s="130" t="s">
        <v>22019</v>
      </c>
      <c r="E2693" s="130" t="s">
        <v>1390</v>
      </c>
      <c r="F2693" s="130"/>
      <c r="G2693" s="129">
        <v>2014</v>
      </c>
      <c r="H2693" s="128">
        <v>7000</v>
      </c>
    </row>
    <row r="2694" spans="1:8" ht="24.75" customHeight="1">
      <c r="A2694" s="130" t="s">
        <v>24867</v>
      </c>
      <c r="B2694" s="130" t="s">
        <v>24882</v>
      </c>
      <c r="C2694" s="130" t="s">
        <v>24881</v>
      </c>
      <c r="D2694" s="130" t="s">
        <v>22019</v>
      </c>
      <c r="E2694" s="130" t="s">
        <v>1390</v>
      </c>
      <c r="F2694" s="130"/>
      <c r="G2694" s="129">
        <v>2014</v>
      </c>
      <c r="H2694" s="128">
        <v>1000</v>
      </c>
    </row>
    <row r="2695" spans="1:8" ht="24.75" customHeight="1">
      <c r="A2695" s="130" t="s">
        <v>24867</v>
      </c>
      <c r="B2695" s="130" t="s">
        <v>24880</v>
      </c>
      <c r="C2695" s="130" t="s">
        <v>24879</v>
      </c>
      <c r="D2695" s="130" t="s">
        <v>22019</v>
      </c>
      <c r="E2695" s="130" t="s">
        <v>1390</v>
      </c>
      <c r="F2695" s="130"/>
      <c r="G2695" s="129">
        <v>2014</v>
      </c>
      <c r="H2695" s="128">
        <v>3000</v>
      </c>
    </row>
    <row r="2696" spans="1:8" ht="24.75" customHeight="1">
      <c r="A2696" s="130" t="s">
        <v>24867</v>
      </c>
      <c r="B2696" s="130" t="s">
        <v>24878</v>
      </c>
      <c r="C2696" s="130" t="s">
        <v>24877</v>
      </c>
      <c r="D2696" s="130" t="s">
        <v>22019</v>
      </c>
      <c r="E2696" s="130" t="s">
        <v>1390</v>
      </c>
      <c r="F2696" s="130"/>
      <c r="G2696" s="129">
        <v>2014</v>
      </c>
      <c r="H2696" s="128">
        <v>9000</v>
      </c>
    </row>
    <row r="2697" spans="1:8" ht="24.75" customHeight="1">
      <c r="A2697" s="130" t="s">
        <v>24867</v>
      </c>
      <c r="B2697" s="130" t="s">
        <v>24876</v>
      </c>
      <c r="C2697" s="130" t="s">
        <v>24875</v>
      </c>
      <c r="D2697" s="130" t="s">
        <v>22019</v>
      </c>
      <c r="E2697" s="130" t="s">
        <v>1390</v>
      </c>
      <c r="F2697" s="130"/>
      <c r="G2697" s="129">
        <v>2014</v>
      </c>
      <c r="H2697" s="128">
        <v>3000</v>
      </c>
    </row>
    <row r="2698" spans="1:8" ht="24.75" customHeight="1">
      <c r="A2698" s="130" t="s">
        <v>24867</v>
      </c>
      <c r="B2698" s="130" t="s">
        <v>24874</v>
      </c>
      <c r="C2698" s="130" t="s">
        <v>24873</v>
      </c>
      <c r="D2698" s="130" t="s">
        <v>22019</v>
      </c>
      <c r="E2698" s="130" t="s">
        <v>1390</v>
      </c>
      <c r="F2698" s="130"/>
      <c r="G2698" s="129">
        <v>2014</v>
      </c>
      <c r="H2698" s="128">
        <v>1000</v>
      </c>
    </row>
    <row r="2699" spans="1:8" ht="24.75" customHeight="1">
      <c r="A2699" s="130" t="s">
        <v>24867</v>
      </c>
      <c r="B2699" s="130" t="s">
        <v>24872</v>
      </c>
      <c r="C2699" s="130" t="s">
        <v>24871</v>
      </c>
      <c r="D2699" s="130" t="s">
        <v>22019</v>
      </c>
      <c r="E2699" s="130" t="s">
        <v>1390</v>
      </c>
      <c r="F2699" s="130"/>
      <c r="G2699" s="129">
        <v>2014</v>
      </c>
      <c r="H2699" s="128">
        <v>1500</v>
      </c>
    </row>
    <row r="2700" spans="1:8" ht="24.75" customHeight="1">
      <c r="A2700" s="130" t="s">
        <v>24867</v>
      </c>
      <c r="B2700" s="130" t="s">
        <v>24760</v>
      </c>
      <c r="C2700" s="130" t="s">
        <v>24870</v>
      </c>
      <c r="D2700" s="130" t="s">
        <v>22019</v>
      </c>
      <c r="E2700" s="130" t="s">
        <v>1390</v>
      </c>
      <c r="F2700" s="130"/>
      <c r="G2700" s="129">
        <v>2014</v>
      </c>
      <c r="H2700" s="128">
        <v>115000</v>
      </c>
    </row>
    <row r="2701" spans="1:8" ht="24.75" customHeight="1">
      <c r="A2701" s="130" t="s">
        <v>24867</v>
      </c>
      <c r="B2701" s="130" t="s">
        <v>24869</v>
      </c>
      <c r="C2701" s="130">
        <v>42521074740</v>
      </c>
      <c r="D2701" s="130" t="s">
        <v>22019</v>
      </c>
      <c r="E2701" s="130" t="s">
        <v>1390</v>
      </c>
      <c r="F2701" s="130"/>
      <c r="G2701" s="129">
        <v>2014</v>
      </c>
      <c r="H2701" s="128">
        <v>700</v>
      </c>
    </row>
    <row r="2702" spans="1:8" ht="24.75" customHeight="1">
      <c r="A2702" s="130" t="s">
        <v>24867</v>
      </c>
      <c r="B2702" s="130" t="s">
        <v>24868</v>
      </c>
      <c r="C2702" s="130"/>
      <c r="D2702" s="130" t="s">
        <v>22019</v>
      </c>
      <c r="E2702" s="130" t="s">
        <v>1390</v>
      </c>
      <c r="F2702" s="130"/>
      <c r="G2702" s="129">
        <v>2014</v>
      </c>
      <c r="H2702" s="128">
        <v>1000</v>
      </c>
    </row>
    <row r="2703" spans="1:8" ht="24.75" customHeight="1">
      <c r="A2703" s="130" t="s">
        <v>24867</v>
      </c>
      <c r="B2703" s="130" t="s">
        <v>24866</v>
      </c>
      <c r="C2703" s="130" t="s">
        <v>24865</v>
      </c>
      <c r="D2703" s="130" t="s">
        <v>22019</v>
      </c>
      <c r="E2703" s="130" t="s">
        <v>1390</v>
      </c>
      <c r="F2703" s="130"/>
      <c r="G2703" s="129">
        <v>2014</v>
      </c>
      <c r="H2703" s="128">
        <v>5000</v>
      </c>
    </row>
    <row r="2704" spans="1:8" ht="24.75" customHeight="1">
      <c r="A2704" s="130" t="s">
        <v>24842</v>
      </c>
      <c r="B2704" s="130" t="s">
        <v>24864</v>
      </c>
      <c r="C2704" s="130" t="s">
        <v>24863</v>
      </c>
      <c r="D2704" s="130" t="s">
        <v>20838</v>
      </c>
      <c r="E2704" s="130" t="s">
        <v>24854</v>
      </c>
      <c r="F2704" s="130"/>
      <c r="G2704" s="129">
        <v>2014</v>
      </c>
      <c r="H2704" s="128">
        <v>5000</v>
      </c>
    </row>
    <row r="2705" spans="1:8" ht="24.75" customHeight="1">
      <c r="A2705" s="130" t="s">
        <v>24842</v>
      </c>
      <c r="B2705" s="130" t="s">
        <v>24862</v>
      </c>
      <c r="C2705" s="130" t="s">
        <v>24861</v>
      </c>
      <c r="D2705" s="130" t="s">
        <v>20838</v>
      </c>
      <c r="E2705" s="130" t="s">
        <v>24854</v>
      </c>
      <c r="F2705" s="130"/>
      <c r="G2705" s="129">
        <v>2014</v>
      </c>
      <c r="H2705" s="128">
        <v>20000</v>
      </c>
    </row>
    <row r="2706" spans="1:8" ht="24.75" customHeight="1">
      <c r="A2706" s="130" t="s">
        <v>24842</v>
      </c>
      <c r="B2706" s="130" t="s">
        <v>24860</v>
      </c>
      <c r="C2706" s="130" t="s">
        <v>24859</v>
      </c>
      <c r="D2706" s="130" t="s">
        <v>20838</v>
      </c>
      <c r="E2706" s="130" t="s">
        <v>24854</v>
      </c>
      <c r="F2706" s="130"/>
      <c r="G2706" s="129">
        <v>2014</v>
      </c>
      <c r="H2706" s="128">
        <v>33000</v>
      </c>
    </row>
    <row r="2707" spans="1:8" ht="24.75" customHeight="1">
      <c r="A2707" s="130" t="s">
        <v>24842</v>
      </c>
      <c r="B2707" s="130" t="s">
        <v>24858</v>
      </c>
      <c r="C2707" s="130" t="s">
        <v>24857</v>
      </c>
      <c r="D2707" s="130" t="s">
        <v>20838</v>
      </c>
      <c r="E2707" s="130" t="s">
        <v>24854</v>
      </c>
      <c r="F2707" s="130"/>
      <c r="G2707" s="129">
        <v>2014</v>
      </c>
      <c r="H2707" s="128">
        <v>5000</v>
      </c>
    </row>
    <row r="2708" spans="1:8" ht="24.75" customHeight="1">
      <c r="A2708" s="130" t="s">
        <v>24842</v>
      </c>
      <c r="B2708" s="130" t="s">
        <v>24856</v>
      </c>
      <c r="C2708" s="130" t="s">
        <v>24855</v>
      </c>
      <c r="D2708" s="130" t="s">
        <v>20838</v>
      </c>
      <c r="E2708" s="130" t="s">
        <v>24854</v>
      </c>
      <c r="F2708" s="130"/>
      <c r="G2708" s="129">
        <v>2014</v>
      </c>
      <c r="H2708" s="128">
        <v>13500</v>
      </c>
    </row>
    <row r="2709" spans="1:8" ht="24.75" customHeight="1">
      <c r="A2709" s="130" t="s">
        <v>24842</v>
      </c>
      <c r="B2709" s="130" t="s">
        <v>24853</v>
      </c>
      <c r="C2709" s="130" t="s">
        <v>24852</v>
      </c>
      <c r="D2709" s="130" t="s">
        <v>20838</v>
      </c>
      <c r="E2709" s="130" t="s">
        <v>24847</v>
      </c>
      <c r="F2709" s="130"/>
      <c r="G2709" s="129">
        <v>2014</v>
      </c>
      <c r="H2709" s="128">
        <v>141622</v>
      </c>
    </row>
    <row r="2710" spans="1:8" ht="24.75" customHeight="1">
      <c r="A2710" s="130" t="s">
        <v>24842</v>
      </c>
      <c r="B2710" s="130" t="s">
        <v>24851</v>
      </c>
      <c r="C2710" s="130" t="s">
        <v>24850</v>
      </c>
      <c r="D2710" s="130" t="s">
        <v>20838</v>
      </c>
      <c r="E2710" s="130" t="s">
        <v>24847</v>
      </c>
      <c r="F2710" s="130"/>
      <c r="G2710" s="129">
        <v>2014</v>
      </c>
      <c r="H2710" s="128">
        <v>5000</v>
      </c>
    </row>
    <row r="2711" spans="1:8" ht="24.75" customHeight="1">
      <c r="A2711" s="130" t="s">
        <v>24842</v>
      </c>
      <c r="B2711" s="130" t="s">
        <v>24849</v>
      </c>
      <c r="C2711" s="130" t="s">
        <v>24848</v>
      </c>
      <c r="D2711" s="130" t="s">
        <v>20838</v>
      </c>
      <c r="E2711" s="130" t="s">
        <v>24847</v>
      </c>
      <c r="F2711" s="130"/>
      <c r="G2711" s="129">
        <v>2014</v>
      </c>
      <c r="H2711" s="128">
        <v>17000</v>
      </c>
    </row>
    <row r="2712" spans="1:8" ht="24.75" customHeight="1">
      <c r="A2712" s="130" t="s">
        <v>24842</v>
      </c>
      <c r="B2712" s="130" t="s">
        <v>24846</v>
      </c>
      <c r="C2712" s="130" t="s">
        <v>24845</v>
      </c>
      <c r="D2712" s="130" t="s">
        <v>20838</v>
      </c>
      <c r="E2712" s="130" t="s">
        <v>1390</v>
      </c>
      <c r="F2712" s="130"/>
      <c r="G2712" s="129">
        <v>2014</v>
      </c>
      <c r="H2712" s="128">
        <v>15906</v>
      </c>
    </row>
    <row r="2713" spans="1:8" ht="24.75" customHeight="1">
      <c r="A2713" s="130" t="s">
        <v>24842</v>
      </c>
      <c r="B2713" s="130" t="s">
        <v>24844</v>
      </c>
      <c r="C2713" s="130" t="s">
        <v>24843</v>
      </c>
      <c r="D2713" s="130" t="s">
        <v>20838</v>
      </c>
      <c r="E2713" s="130" t="s">
        <v>1390</v>
      </c>
      <c r="F2713" s="130"/>
      <c r="G2713" s="129">
        <v>2014</v>
      </c>
      <c r="H2713" s="128">
        <v>50400</v>
      </c>
    </row>
    <row r="2714" spans="1:8" ht="24.75" customHeight="1">
      <c r="A2714" s="130" t="s">
        <v>24842</v>
      </c>
      <c r="B2714" s="130" t="s">
        <v>24841</v>
      </c>
      <c r="C2714" s="130" t="s">
        <v>24840</v>
      </c>
      <c r="D2714" s="130" t="s">
        <v>20838</v>
      </c>
      <c r="E2714" s="130" t="s">
        <v>1390</v>
      </c>
      <c r="F2714" s="130"/>
      <c r="G2714" s="129">
        <v>2014</v>
      </c>
      <c r="H2714" s="128">
        <v>21600</v>
      </c>
    </row>
    <row r="2715" spans="1:8" ht="24.75" customHeight="1">
      <c r="A2715" s="130" t="s">
        <v>24784</v>
      </c>
      <c r="B2715" s="130" t="s">
        <v>24839</v>
      </c>
      <c r="C2715" s="130" t="s">
        <v>24838</v>
      </c>
      <c r="D2715" s="130" t="s">
        <v>21617</v>
      </c>
      <c r="E2715" s="130" t="s">
        <v>24837</v>
      </c>
      <c r="F2715" s="130" t="s">
        <v>24836</v>
      </c>
      <c r="G2715" s="129">
        <v>2014</v>
      </c>
      <c r="H2715" s="128">
        <v>135900</v>
      </c>
    </row>
    <row r="2716" spans="1:8" ht="24.75" customHeight="1">
      <c r="A2716" s="130" t="s">
        <v>24784</v>
      </c>
      <c r="B2716" s="130" t="s">
        <v>24835</v>
      </c>
      <c r="C2716" s="130" t="s">
        <v>24834</v>
      </c>
      <c r="D2716" s="130" t="s">
        <v>21617</v>
      </c>
      <c r="E2716" s="130" t="s">
        <v>24833</v>
      </c>
      <c r="F2716" s="130" t="s">
        <v>24832</v>
      </c>
      <c r="G2716" s="129">
        <v>2014</v>
      </c>
      <c r="H2716" s="128">
        <v>8000</v>
      </c>
    </row>
    <row r="2717" spans="1:8" ht="24.75" customHeight="1">
      <c r="A2717" s="130" t="s">
        <v>24784</v>
      </c>
      <c r="B2717" s="130" t="s">
        <v>24831</v>
      </c>
      <c r="C2717" s="130" t="s">
        <v>24830</v>
      </c>
      <c r="D2717" s="130" t="s">
        <v>21617</v>
      </c>
      <c r="E2717" s="130" t="s">
        <v>24829</v>
      </c>
      <c r="F2717" s="130" t="s">
        <v>24828</v>
      </c>
      <c r="G2717" s="129">
        <v>2014</v>
      </c>
      <c r="H2717" s="128">
        <v>4152.22</v>
      </c>
    </row>
    <row r="2718" spans="1:8" ht="24.75" customHeight="1">
      <c r="A2718" s="130" t="s">
        <v>24784</v>
      </c>
      <c r="B2718" s="130" t="s">
        <v>24827</v>
      </c>
      <c r="C2718" s="130" t="s">
        <v>24826</v>
      </c>
      <c r="D2718" s="130" t="s">
        <v>21617</v>
      </c>
      <c r="E2718" s="130" t="s">
        <v>24825</v>
      </c>
      <c r="F2718" s="130" t="s">
        <v>24824</v>
      </c>
      <c r="G2718" s="129">
        <v>2014</v>
      </c>
      <c r="H2718" s="128">
        <v>3322.7</v>
      </c>
    </row>
    <row r="2719" spans="1:8" ht="24.75" customHeight="1">
      <c r="A2719" s="130" t="s">
        <v>24784</v>
      </c>
      <c r="B2719" s="130" t="s">
        <v>24823</v>
      </c>
      <c r="C2719" s="130" t="s">
        <v>24822</v>
      </c>
      <c r="D2719" s="130" t="s">
        <v>21617</v>
      </c>
      <c r="E2719" s="130" t="s">
        <v>24821</v>
      </c>
      <c r="F2719" s="130" t="s">
        <v>24820</v>
      </c>
      <c r="G2719" s="129">
        <v>2014</v>
      </c>
      <c r="H2719" s="128">
        <v>2000</v>
      </c>
    </row>
    <row r="2720" spans="1:8" ht="24.75" customHeight="1">
      <c r="A2720" s="130" t="s">
        <v>24784</v>
      </c>
      <c r="B2720" s="130" t="s">
        <v>24819</v>
      </c>
      <c r="C2720" s="130" t="s">
        <v>24818</v>
      </c>
      <c r="D2720" s="130" t="s">
        <v>21617</v>
      </c>
      <c r="E2720" s="130" t="s">
        <v>24817</v>
      </c>
      <c r="F2720" s="130" t="s">
        <v>24816</v>
      </c>
      <c r="G2720" s="129">
        <v>2014</v>
      </c>
      <c r="H2720" s="128">
        <v>5000</v>
      </c>
    </row>
    <row r="2721" spans="1:8" ht="24.75" customHeight="1">
      <c r="A2721" s="130" t="s">
        <v>24784</v>
      </c>
      <c r="B2721" s="130" t="s">
        <v>24813</v>
      </c>
      <c r="C2721" s="130" t="s">
        <v>24815</v>
      </c>
      <c r="D2721" s="130" t="s">
        <v>21617</v>
      </c>
      <c r="E2721" s="130" t="s">
        <v>24814</v>
      </c>
      <c r="F2721" s="130" t="s">
        <v>24813</v>
      </c>
      <c r="G2721" s="129">
        <v>2014</v>
      </c>
      <c r="H2721" s="128">
        <v>800</v>
      </c>
    </row>
    <row r="2722" spans="1:8" ht="24.75" customHeight="1">
      <c r="A2722" s="130" t="s">
        <v>24784</v>
      </c>
      <c r="B2722" s="130" t="s">
        <v>24812</v>
      </c>
      <c r="C2722" s="130" t="s">
        <v>24811</v>
      </c>
      <c r="D2722" s="130" t="s">
        <v>21617</v>
      </c>
      <c r="E2722" s="130" t="s">
        <v>24810</v>
      </c>
      <c r="F2722" s="130" t="s">
        <v>24809</v>
      </c>
      <c r="G2722" s="129">
        <v>2014</v>
      </c>
      <c r="H2722" s="128">
        <v>22700</v>
      </c>
    </row>
    <row r="2723" spans="1:8" ht="24.75" customHeight="1">
      <c r="A2723" s="130" t="s">
        <v>24784</v>
      </c>
      <c r="B2723" s="130" t="s">
        <v>24808</v>
      </c>
      <c r="C2723" s="130" t="s">
        <v>24807</v>
      </c>
      <c r="D2723" s="130" t="s">
        <v>21617</v>
      </c>
      <c r="E2723" s="130" t="s">
        <v>24806</v>
      </c>
      <c r="F2723" s="130" t="s">
        <v>24805</v>
      </c>
      <c r="G2723" s="129">
        <v>2014</v>
      </c>
      <c r="H2723" s="128">
        <v>5000</v>
      </c>
    </row>
    <row r="2724" spans="1:8" ht="24.75" customHeight="1">
      <c r="A2724" s="130" t="s">
        <v>24784</v>
      </c>
      <c r="B2724" s="130" t="s">
        <v>24804</v>
      </c>
      <c r="C2724" s="130" t="s">
        <v>24803</v>
      </c>
      <c r="D2724" s="130" t="s">
        <v>21617</v>
      </c>
      <c r="E2724" s="130" t="s">
        <v>24802</v>
      </c>
      <c r="F2724" s="130" t="s">
        <v>24801</v>
      </c>
      <c r="G2724" s="129">
        <v>2014</v>
      </c>
      <c r="H2724" s="128">
        <v>5000</v>
      </c>
    </row>
    <row r="2725" spans="1:8" ht="24.75" customHeight="1">
      <c r="A2725" s="130" t="s">
        <v>24784</v>
      </c>
      <c r="B2725" s="130" t="s">
        <v>24800</v>
      </c>
      <c r="C2725" s="130" t="s">
        <v>24799</v>
      </c>
      <c r="D2725" s="130" t="s">
        <v>21617</v>
      </c>
      <c r="E2725" s="130" t="s">
        <v>24782</v>
      </c>
      <c r="F2725" s="130" t="s">
        <v>24798</v>
      </c>
      <c r="G2725" s="129">
        <v>2014</v>
      </c>
      <c r="H2725" s="128">
        <v>2000</v>
      </c>
    </row>
    <row r="2726" spans="1:8" ht="24.75" customHeight="1">
      <c r="A2726" s="130" t="s">
        <v>24784</v>
      </c>
      <c r="B2726" s="130" t="s">
        <v>24797</v>
      </c>
      <c r="C2726" s="130" t="s">
        <v>24796</v>
      </c>
      <c r="D2726" s="130" t="s">
        <v>21617</v>
      </c>
      <c r="E2726" s="130" t="s">
        <v>24782</v>
      </c>
      <c r="F2726" s="130" t="s">
        <v>24795</v>
      </c>
      <c r="G2726" s="129">
        <v>2014</v>
      </c>
      <c r="H2726" s="128">
        <v>2000</v>
      </c>
    </row>
    <row r="2727" spans="1:8" ht="24.75" customHeight="1">
      <c r="A2727" s="130" t="s">
        <v>24784</v>
      </c>
      <c r="B2727" s="130" t="s">
        <v>24794</v>
      </c>
      <c r="C2727" s="130" t="s">
        <v>24793</v>
      </c>
      <c r="D2727" s="130" t="s">
        <v>21617</v>
      </c>
      <c r="E2727" s="130" t="s">
        <v>24792</v>
      </c>
      <c r="F2727" s="130" t="s">
        <v>24791</v>
      </c>
      <c r="G2727" s="129">
        <v>2014</v>
      </c>
      <c r="H2727" s="128">
        <v>10000</v>
      </c>
    </row>
    <row r="2728" spans="1:8" ht="24.75" customHeight="1">
      <c r="A2728" s="130" t="s">
        <v>24784</v>
      </c>
      <c r="B2728" s="130" t="s">
        <v>24790</v>
      </c>
      <c r="C2728" s="130" t="s">
        <v>24789</v>
      </c>
      <c r="D2728" s="130" t="s">
        <v>21617</v>
      </c>
      <c r="E2728" s="130" t="s">
        <v>24782</v>
      </c>
      <c r="F2728" s="130" t="s">
        <v>24788</v>
      </c>
      <c r="G2728" s="129">
        <v>2014</v>
      </c>
      <c r="H2728" s="128">
        <v>8000</v>
      </c>
    </row>
    <row r="2729" spans="1:8" ht="24.75" customHeight="1">
      <c r="A2729" s="130" t="s">
        <v>24784</v>
      </c>
      <c r="B2729" s="130" t="s">
        <v>24787</v>
      </c>
      <c r="C2729" s="130" t="s">
        <v>24786</v>
      </c>
      <c r="D2729" s="130" t="s">
        <v>21617</v>
      </c>
      <c r="E2729" s="130" t="s">
        <v>24782</v>
      </c>
      <c r="F2729" s="130" t="s">
        <v>24785</v>
      </c>
      <c r="G2729" s="129">
        <v>2014</v>
      </c>
      <c r="H2729" s="128">
        <v>8000</v>
      </c>
    </row>
    <row r="2730" spans="1:8" ht="24.75" customHeight="1">
      <c r="A2730" s="130" t="s">
        <v>24784</v>
      </c>
      <c r="B2730" s="130" t="s">
        <v>24783</v>
      </c>
      <c r="C2730" s="130" t="s">
        <v>230</v>
      </c>
      <c r="D2730" s="130" t="s">
        <v>21617</v>
      </c>
      <c r="E2730" s="130" t="s">
        <v>24782</v>
      </c>
      <c r="F2730" s="130" t="s">
        <v>24781</v>
      </c>
      <c r="G2730" s="129">
        <v>2014</v>
      </c>
      <c r="H2730" s="128">
        <v>18000</v>
      </c>
    </row>
    <row r="2731" spans="1:8" ht="24.75" customHeight="1">
      <c r="A2731" s="130" t="s">
        <v>24759</v>
      </c>
      <c r="B2731" s="130" t="s">
        <v>24780</v>
      </c>
      <c r="C2731" s="130"/>
      <c r="D2731" s="130" t="s">
        <v>22019</v>
      </c>
      <c r="E2731" s="130" t="s">
        <v>24757</v>
      </c>
      <c r="F2731" s="130"/>
      <c r="G2731" s="129">
        <v>2014</v>
      </c>
      <c r="H2731" s="128">
        <v>11000</v>
      </c>
    </row>
    <row r="2732" spans="1:8" ht="24.75" customHeight="1">
      <c r="A2732" s="130" t="s">
        <v>24759</v>
      </c>
      <c r="B2732" s="130" t="s">
        <v>24779</v>
      </c>
      <c r="C2732" s="130"/>
      <c r="D2732" s="130" t="s">
        <v>22019</v>
      </c>
      <c r="E2732" s="130" t="s">
        <v>24757</v>
      </c>
      <c r="F2732" s="130"/>
      <c r="G2732" s="129">
        <v>2014</v>
      </c>
      <c r="H2732" s="128">
        <v>15000</v>
      </c>
    </row>
    <row r="2733" spans="1:8" ht="24.75" customHeight="1">
      <c r="A2733" s="130" t="s">
        <v>24759</v>
      </c>
      <c r="B2733" s="130" t="s">
        <v>24778</v>
      </c>
      <c r="C2733" s="130"/>
      <c r="D2733" s="130" t="s">
        <v>22019</v>
      </c>
      <c r="E2733" s="130" t="s">
        <v>24757</v>
      </c>
      <c r="F2733" s="130"/>
      <c r="G2733" s="129">
        <v>2014</v>
      </c>
      <c r="H2733" s="128">
        <v>819.63</v>
      </c>
    </row>
    <row r="2734" spans="1:8" ht="24.75" customHeight="1">
      <c r="A2734" s="130" t="s">
        <v>24759</v>
      </c>
      <c r="B2734" s="130" t="s">
        <v>2500</v>
      </c>
      <c r="C2734" s="130"/>
      <c r="D2734" s="130" t="s">
        <v>22019</v>
      </c>
      <c r="E2734" s="130" t="s">
        <v>24757</v>
      </c>
      <c r="F2734" s="130"/>
      <c r="G2734" s="129">
        <v>2014</v>
      </c>
      <c r="H2734" s="128">
        <v>4100</v>
      </c>
    </row>
    <row r="2735" spans="1:8" ht="24.75" customHeight="1">
      <c r="A2735" s="130" t="s">
        <v>24759</v>
      </c>
      <c r="B2735" s="130" t="s">
        <v>17976</v>
      </c>
      <c r="C2735" s="130"/>
      <c r="D2735" s="130" t="s">
        <v>22019</v>
      </c>
      <c r="E2735" s="130" t="s">
        <v>24757</v>
      </c>
      <c r="F2735" s="130"/>
      <c r="G2735" s="129">
        <v>2014</v>
      </c>
      <c r="H2735" s="128">
        <v>5000</v>
      </c>
    </row>
    <row r="2736" spans="1:8" ht="24.75" customHeight="1">
      <c r="A2736" s="130" t="s">
        <v>24759</v>
      </c>
      <c r="B2736" s="130" t="s">
        <v>24777</v>
      </c>
      <c r="C2736" s="130"/>
      <c r="D2736" s="130" t="s">
        <v>22019</v>
      </c>
      <c r="E2736" s="130" t="s">
        <v>24757</v>
      </c>
      <c r="F2736" s="130"/>
      <c r="G2736" s="129">
        <v>2014</v>
      </c>
      <c r="H2736" s="128">
        <v>1000</v>
      </c>
    </row>
    <row r="2737" spans="1:8" ht="24.75" customHeight="1">
      <c r="A2737" s="130" t="s">
        <v>24759</v>
      </c>
      <c r="B2737" s="130" t="s">
        <v>24776</v>
      </c>
      <c r="C2737" s="130"/>
      <c r="D2737" s="130" t="s">
        <v>22019</v>
      </c>
      <c r="E2737" s="130" t="s">
        <v>24757</v>
      </c>
      <c r="F2737" s="130"/>
      <c r="G2737" s="129">
        <v>2014</v>
      </c>
      <c r="H2737" s="128">
        <v>300</v>
      </c>
    </row>
    <row r="2738" spans="1:8" ht="24.75" customHeight="1">
      <c r="A2738" s="130" t="s">
        <v>24759</v>
      </c>
      <c r="B2738" s="130" t="s">
        <v>24775</v>
      </c>
      <c r="C2738" s="130"/>
      <c r="D2738" s="130" t="s">
        <v>22019</v>
      </c>
      <c r="E2738" s="130" t="s">
        <v>24757</v>
      </c>
      <c r="F2738" s="130"/>
      <c r="G2738" s="129">
        <v>2014</v>
      </c>
      <c r="H2738" s="128">
        <v>2000</v>
      </c>
    </row>
    <row r="2739" spans="1:8" ht="24.75" customHeight="1">
      <c r="A2739" s="130" t="s">
        <v>24759</v>
      </c>
      <c r="B2739" s="130" t="s">
        <v>24774</v>
      </c>
      <c r="C2739" s="130"/>
      <c r="D2739" s="130" t="s">
        <v>22019</v>
      </c>
      <c r="E2739" s="130" t="s">
        <v>24757</v>
      </c>
      <c r="F2739" s="130"/>
      <c r="G2739" s="129">
        <v>2014</v>
      </c>
      <c r="H2739" s="128">
        <v>15000</v>
      </c>
    </row>
    <row r="2740" spans="1:8" ht="24.75" customHeight="1">
      <c r="A2740" s="130" t="s">
        <v>24759</v>
      </c>
      <c r="B2740" s="130" t="s">
        <v>24773</v>
      </c>
      <c r="C2740" s="130"/>
      <c r="D2740" s="130" t="s">
        <v>22019</v>
      </c>
      <c r="E2740" s="130" t="s">
        <v>24757</v>
      </c>
      <c r="F2740" s="130"/>
      <c r="G2740" s="129">
        <v>2014</v>
      </c>
      <c r="H2740" s="128">
        <v>12500</v>
      </c>
    </row>
    <row r="2741" spans="1:8" ht="24.75" customHeight="1">
      <c r="A2741" s="130" t="s">
        <v>24759</v>
      </c>
      <c r="B2741" s="130" t="s">
        <v>24772</v>
      </c>
      <c r="C2741" s="130"/>
      <c r="D2741" s="130" t="s">
        <v>22019</v>
      </c>
      <c r="E2741" s="130" t="s">
        <v>24757</v>
      </c>
      <c r="F2741" s="130"/>
      <c r="G2741" s="129">
        <v>2014</v>
      </c>
      <c r="H2741" s="128">
        <v>6000</v>
      </c>
    </row>
    <row r="2742" spans="1:8" ht="24.75" customHeight="1">
      <c r="A2742" s="130" t="s">
        <v>24759</v>
      </c>
      <c r="B2742" s="130" t="s">
        <v>24771</v>
      </c>
      <c r="C2742" s="130"/>
      <c r="D2742" s="130" t="s">
        <v>22019</v>
      </c>
      <c r="E2742" s="130" t="s">
        <v>24757</v>
      </c>
      <c r="F2742" s="130"/>
      <c r="G2742" s="129">
        <v>2014</v>
      </c>
      <c r="H2742" s="128">
        <v>2000</v>
      </c>
    </row>
    <row r="2743" spans="1:8" ht="24.75" customHeight="1">
      <c r="A2743" s="130" t="s">
        <v>24759</v>
      </c>
      <c r="B2743" s="130" t="s">
        <v>24770</v>
      </c>
      <c r="C2743" s="130"/>
      <c r="D2743" s="130" t="s">
        <v>22019</v>
      </c>
      <c r="E2743" s="130" t="s">
        <v>24757</v>
      </c>
      <c r="F2743" s="130"/>
      <c r="G2743" s="129">
        <v>2014</v>
      </c>
      <c r="H2743" s="128">
        <v>3999</v>
      </c>
    </row>
    <row r="2744" spans="1:8" ht="24.75" customHeight="1">
      <c r="A2744" s="130" t="s">
        <v>24759</v>
      </c>
      <c r="B2744" s="130" t="s">
        <v>24769</v>
      </c>
      <c r="C2744" s="130"/>
      <c r="D2744" s="130" t="s">
        <v>22019</v>
      </c>
      <c r="E2744" s="130" t="s">
        <v>24757</v>
      </c>
      <c r="F2744" s="130"/>
      <c r="G2744" s="129">
        <v>2014</v>
      </c>
      <c r="H2744" s="128">
        <v>15000</v>
      </c>
    </row>
    <row r="2745" spans="1:8" ht="24.75" customHeight="1">
      <c r="A2745" s="130" t="s">
        <v>24759</v>
      </c>
      <c r="B2745" s="130" t="s">
        <v>24721</v>
      </c>
      <c r="C2745" s="130"/>
      <c r="D2745" s="130" t="s">
        <v>22019</v>
      </c>
      <c r="E2745" s="130" t="s">
        <v>24757</v>
      </c>
      <c r="F2745" s="130"/>
      <c r="G2745" s="129">
        <v>2014</v>
      </c>
      <c r="H2745" s="128">
        <v>15000</v>
      </c>
    </row>
    <row r="2746" spans="1:8" ht="24.75" customHeight="1">
      <c r="A2746" s="130" t="s">
        <v>24759</v>
      </c>
      <c r="B2746" s="130" t="s">
        <v>24768</v>
      </c>
      <c r="C2746" s="130"/>
      <c r="D2746" s="130" t="s">
        <v>22019</v>
      </c>
      <c r="E2746" s="130" t="s">
        <v>24757</v>
      </c>
      <c r="F2746" s="130"/>
      <c r="G2746" s="129">
        <v>2014</v>
      </c>
      <c r="H2746" s="128">
        <v>17997.009999999998</v>
      </c>
    </row>
    <row r="2747" spans="1:8" ht="24.75" customHeight="1">
      <c r="A2747" s="130" t="s">
        <v>24759</v>
      </c>
      <c r="B2747" s="130" t="s">
        <v>24767</v>
      </c>
      <c r="C2747" s="130"/>
      <c r="D2747" s="130" t="s">
        <v>22019</v>
      </c>
      <c r="E2747" s="130" t="s">
        <v>24757</v>
      </c>
      <c r="F2747" s="130"/>
      <c r="G2747" s="129">
        <v>2014</v>
      </c>
      <c r="H2747" s="128">
        <v>15000</v>
      </c>
    </row>
    <row r="2748" spans="1:8" ht="24.75" customHeight="1">
      <c r="A2748" s="130" t="s">
        <v>24759</v>
      </c>
      <c r="B2748" s="130" t="s">
        <v>24766</v>
      </c>
      <c r="C2748" s="130"/>
      <c r="D2748" s="130" t="s">
        <v>22019</v>
      </c>
      <c r="E2748" s="130" t="s">
        <v>24757</v>
      </c>
      <c r="F2748" s="130"/>
      <c r="G2748" s="129">
        <v>2014</v>
      </c>
      <c r="H2748" s="128">
        <v>15000</v>
      </c>
    </row>
    <row r="2749" spans="1:8" ht="24.75" customHeight="1">
      <c r="A2749" s="130" t="s">
        <v>24759</v>
      </c>
      <c r="B2749" s="130" t="s">
        <v>24765</v>
      </c>
      <c r="C2749" s="130"/>
      <c r="D2749" s="130" t="s">
        <v>22019</v>
      </c>
      <c r="E2749" s="130" t="s">
        <v>24757</v>
      </c>
      <c r="F2749" s="130"/>
      <c r="G2749" s="129">
        <v>2014</v>
      </c>
      <c r="H2749" s="128">
        <v>50000</v>
      </c>
    </row>
    <row r="2750" spans="1:8" ht="24.75" customHeight="1">
      <c r="A2750" s="130" t="s">
        <v>24759</v>
      </c>
      <c r="B2750" s="130" t="s">
        <v>24764</v>
      </c>
      <c r="C2750" s="130"/>
      <c r="D2750" s="130" t="s">
        <v>22019</v>
      </c>
      <c r="E2750" s="130" t="s">
        <v>24757</v>
      </c>
      <c r="F2750" s="130"/>
      <c r="G2750" s="129">
        <v>2014</v>
      </c>
      <c r="H2750" s="128">
        <v>13690</v>
      </c>
    </row>
    <row r="2751" spans="1:8" ht="24.75" customHeight="1">
      <c r="A2751" s="130" t="s">
        <v>24759</v>
      </c>
      <c r="B2751" s="130" t="s">
        <v>24763</v>
      </c>
      <c r="C2751" s="130"/>
      <c r="D2751" s="130" t="s">
        <v>22019</v>
      </c>
      <c r="E2751" s="130" t="s">
        <v>24757</v>
      </c>
      <c r="F2751" s="130"/>
      <c r="G2751" s="129">
        <v>2014</v>
      </c>
      <c r="H2751" s="128">
        <v>13000</v>
      </c>
    </row>
    <row r="2752" spans="1:8" ht="24.75" customHeight="1">
      <c r="A2752" s="130" t="s">
        <v>24759</v>
      </c>
      <c r="B2752" s="130" t="s">
        <v>24762</v>
      </c>
      <c r="C2752" s="130"/>
      <c r="D2752" s="130" t="s">
        <v>22019</v>
      </c>
      <c r="E2752" s="130" t="s">
        <v>24757</v>
      </c>
      <c r="F2752" s="130"/>
      <c r="G2752" s="129">
        <v>2014</v>
      </c>
      <c r="H2752" s="128">
        <v>10000</v>
      </c>
    </row>
    <row r="2753" spans="1:8" ht="24.75" customHeight="1">
      <c r="A2753" s="130" t="s">
        <v>24759</v>
      </c>
      <c r="B2753" s="130" t="s">
        <v>2504</v>
      </c>
      <c r="C2753" s="130"/>
      <c r="D2753" s="130" t="s">
        <v>22019</v>
      </c>
      <c r="E2753" s="130" t="s">
        <v>24757</v>
      </c>
      <c r="F2753" s="130"/>
      <c r="G2753" s="129">
        <v>2014</v>
      </c>
      <c r="H2753" s="128">
        <v>5000</v>
      </c>
    </row>
    <row r="2754" spans="1:8" ht="24.75" customHeight="1">
      <c r="A2754" s="130" t="s">
        <v>24759</v>
      </c>
      <c r="B2754" s="130" t="s">
        <v>24761</v>
      </c>
      <c r="C2754" s="130"/>
      <c r="D2754" s="130" t="s">
        <v>22019</v>
      </c>
      <c r="E2754" s="130" t="s">
        <v>24757</v>
      </c>
      <c r="F2754" s="130"/>
      <c r="G2754" s="129">
        <v>2014</v>
      </c>
      <c r="H2754" s="128">
        <v>2500</v>
      </c>
    </row>
    <row r="2755" spans="1:8" ht="24.75" customHeight="1">
      <c r="A2755" s="130" t="s">
        <v>24759</v>
      </c>
      <c r="B2755" s="130" t="s">
        <v>24760</v>
      </c>
      <c r="C2755" s="130"/>
      <c r="D2755" s="130" t="s">
        <v>22019</v>
      </c>
      <c r="E2755" s="130" t="s">
        <v>24757</v>
      </c>
      <c r="F2755" s="130"/>
      <c r="G2755" s="129">
        <v>2014</v>
      </c>
      <c r="H2755" s="128">
        <v>50000</v>
      </c>
    </row>
    <row r="2756" spans="1:8" ht="24.75" customHeight="1">
      <c r="A2756" s="130" t="s">
        <v>24759</v>
      </c>
      <c r="B2756" s="130" t="s">
        <v>24758</v>
      </c>
      <c r="C2756" s="130"/>
      <c r="D2756" s="130" t="s">
        <v>22019</v>
      </c>
      <c r="E2756" s="130" t="s">
        <v>24757</v>
      </c>
      <c r="F2756" s="130"/>
      <c r="G2756" s="129">
        <v>2014</v>
      </c>
      <c r="H2756" s="128">
        <v>4875</v>
      </c>
    </row>
    <row r="2757" spans="1:8" ht="24.75" customHeight="1">
      <c r="A2757" s="130" t="s">
        <v>24734</v>
      </c>
      <c r="B2757" s="130" t="s">
        <v>24756</v>
      </c>
      <c r="C2757" s="130"/>
      <c r="D2757" s="130" t="s">
        <v>21172</v>
      </c>
      <c r="E2757" s="130" t="s">
        <v>1390</v>
      </c>
      <c r="F2757" s="130"/>
      <c r="G2757" s="129">
        <v>2014</v>
      </c>
      <c r="H2757" s="128">
        <v>16000</v>
      </c>
    </row>
    <row r="2758" spans="1:8" ht="24.75" customHeight="1">
      <c r="A2758" s="130" t="s">
        <v>24734</v>
      </c>
      <c r="B2758" s="130" t="s">
        <v>24755</v>
      </c>
      <c r="C2758" s="130"/>
      <c r="D2758" s="130" t="s">
        <v>21172</v>
      </c>
      <c r="E2758" s="130" t="s">
        <v>1390</v>
      </c>
      <c r="F2758" s="130"/>
      <c r="G2758" s="129">
        <v>2014</v>
      </c>
      <c r="H2758" s="128">
        <v>16000</v>
      </c>
    </row>
    <row r="2759" spans="1:8" ht="24.75" customHeight="1">
      <c r="A2759" s="130" t="s">
        <v>24734</v>
      </c>
      <c r="B2759" s="130" t="s">
        <v>24754</v>
      </c>
      <c r="C2759" s="130"/>
      <c r="D2759" s="130" t="s">
        <v>21172</v>
      </c>
      <c r="E2759" s="130" t="s">
        <v>1390</v>
      </c>
      <c r="F2759" s="130"/>
      <c r="G2759" s="129">
        <v>2014</v>
      </c>
      <c r="H2759" s="128">
        <v>17289.939999999999</v>
      </c>
    </row>
    <row r="2760" spans="1:8" ht="24.75" customHeight="1">
      <c r="A2760" s="130" t="s">
        <v>24734</v>
      </c>
      <c r="B2760" s="130" t="s">
        <v>24753</v>
      </c>
      <c r="C2760" s="130"/>
      <c r="D2760" s="130" t="s">
        <v>21172</v>
      </c>
      <c r="E2760" s="130" t="s">
        <v>1390</v>
      </c>
      <c r="F2760" s="130"/>
      <c r="G2760" s="129">
        <v>2014</v>
      </c>
      <c r="H2760" s="128">
        <v>10000</v>
      </c>
    </row>
    <row r="2761" spans="1:8" ht="24.75" customHeight="1">
      <c r="A2761" s="130" t="s">
        <v>24734</v>
      </c>
      <c r="B2761" s="130" t="s">
        <v>24752</v>
      </c>
      <c r="C2761" s="130"/>
      <c r="D2761" s="130" t="s">
        <v>21172</v>
      </c>
      <c r="E2761" s="130" t="s">
        <v>1390</v>
      </c>
      <c r="F2761" s="130"/>
      <c r="G2761" s="129">
        <v>2014</v>
      </c>
      <c r="H2761" s="128">
        <v>2000</v>
      </c>
    </row>
    <row r="2762" spans="1:8" ht="24.75" customHeight="1">
      <c r="A2762" s="130" t="s">
        <v>24734</v>
      </c>
      <c r="B2762" s="130" t="s">
        <v>24751</v>
      </c>
      <c r="C2762" s="130"/>
      <c r="D2762" s="130" t="s">
        <v>21172</v>
      </c>
      <c r="E2762" s="130" t="s">
        <v>1390</v>
      </c>
      <c r="F2762" s="130"/>
      <c r="G2762" s="129">
        <v>2014</v>
      </c>
      <c r="H2762" s="128">
        <v>1000</v>
      </c>
    </row>
    <row r="2763" spans="1:8" ht="24.75" customHeight="1">
      <c r="A2763" s="130" t="s">
        <v>24734</v>
      </c>
      <c r="B2763" s="130" t="s">
        <v>24750</v>
      </c>
      <c r="C2763" s="130"/>
      <c r="D2763" s="130" t="s">
        <v>21172</v>
      </c>
      <c r="E2763" s="130" t="s">
        <v>1390</v>
      </c>
      <c r="F2763" s="130"/>
      <c r="G2763" s="129">
        <v>2014</v>
      </c>
      <c r="H2763" s="128">
        <v>1000</v>
      </c>
    </row>
    <row r="2764" spans="1:8" ht="24.75" customHeight="1">
      <c r="A2764" s="130" t="s">
        <v>24734</v>
      </c>
      <c r="B2764" s="130" t="s">
        <v>24749</v>
      </c>
      <c r="C2764" s="130"/>
      <c r="D2764" s="130" t="s">
        <v>21172</v>
      </c>
      <c r="E2764" s="130" t="s">
        <v>1390</v>
      </c>
      <c r="F2764" s="130"/>
      <c r="G2764" s="129">
        <v>2014</v>
      </c>
      <c r="H2764" s="128">
        <v>1500</v>
      </c>
    </row>
    <row r="2765" spans="1:8" ht="24.75" customHeight="1">
      <c r="A2765" s="130" t="s">
        <v>24734</v>
      </c>
      <c r="B2765" s="130" t="s">
        <v>24748</v>
      </c>
      <c r="C2765" s="130"/>
      <c r="D2765" s="130" t="s">
        <v>21172</v>
      </c>
      <c r="E2765" s="130" t="s">
        <v>1390</v>
      </c>
      <c r="F2765" s="130"/>
      <c r="G2765" s="129">
        <v>2014</v>
      </c>
      <c r="H2765" s="128">
        <v>6000</v>
      </c>
    </row>
    <row r="2766" spans="1:8" ht="24.75" customHeight="1">
      <c r="A2766" s="130" t="s">
        <v>24734</v>
      </c>
      <c r="B2766" s="130" t="s">
        <v>24747</v>
      </c>
      <c r="C2766" s="130"/>
      <c r="D2766" s="130" t="s">
        <v>21172</v>
      </c>
      <c r="E2766" s="130" t="s">
        <v>1390</v>
      </c>
      <c r="F2766" s="130"/>
      <c r="G2766" s="129">
        <v>2014</v>
      </c>
      <c r="H2766" s="128">
        <v>11000</v>
      </c>
    </row>
    <row r="2767" spans="1:8" ht="24.75" customHeight="1">
      <c r="A2767" s="130" t="s">
        <v>24734</v>
      </c>
      <c r="B2767" s="130" t="s">
        <v>24746</v>
      </c>
      <c r="C2767" s="130"/>
      <c r="D2767" s="130" t="s">
        <v>21172</v>
      </c>
      <c r="E2767" s="130" t="s">
        <v>1390</v>
      </c>
      <c r="F2767" s="130"/>
      <c r="G2767" s="129">
        <v>2014</v>
      </c>
      <c r="H2767" s="128">
        <v>2000</v>
      </c>
    </row>
    <row r="2768" spans="1:8" ht="24.75" customHeight="1">
      <c r="A2768" s="130" t="s">
        <v>24734</v>
      </c>
      <c r="B2768" s="130" t="s">
        <v>24745</v>
      </c>
      <c r="C2768" s="130"/>
      <c r="D2768" s="130" t="s">
        <v>21172</v>
      </c>
      <c r="E2768" s="130" t="s">
        <v>1390</v>
      </c>
      <c r="F2768" s="130"/>
      <c r="G2768" s="129">
        <v>2014</v>
      </c>
      <c r="H2768" s="128">
        <v>2700</v>
      </c>
    </row>
    <row r="2769" spans="1:8" ht="24.75" customHeight="1">
      <c r="A2769" s="130" t="s">
        <v>24734</v>
      </c>
      <c r="B2769" s="130" t="s">
        <v>24744</v>
      </c>
      <c r="C2769" s="130"/>
      <c r="D2769" s="130" t="s">
        <v>21172</v>
      </c>
      <c r="E2769" s="130" t="s">
        <v>1390</v>
      </c>
      <c r="F2769" s="130"/>
      <c r="G2769" s="129">
        <v>2014</v>
      </c>
      <c r="H2769" s="128">
        <v>2000</v>
      </c>
    </row>
    <row r="2770" spans="1:8" ht="24.75" customHeight="1">
      <c r="A2770" s="130" t="s">
        <v>24734</v>
      </c>
      <c r="B2770" s="130" t="s">
        <v>24743</v>
      </c>
      <c r="C2770" s="130"/>
      <c r="D2770" s="130" t="s">
        <v>21172</v>
      </c>
      <c r="E2770" s="130" t="s">
        <v>1390</v>
      </c>
      <c r="F2770" s="130"/>
      <c r="G2770" s="129">
        <v>2014</v>
      </c>
      <c r="H2770" s="128">
        <v>2667</v>
      </c>
    </row>
    <row r="2771" spans="1:8" ht="24.75" customHeight="1">
      <c r="A2771" s="130" t="s">
        <v>24734</v>
      </c>
      <c r="B2771" s="130" t="s">
        <v>1297</v>
      </c>
      <c r="C2771" s="130"/>
      <c r="D2771" s="130" t="s">
        <v>21172</v>
      </c>
      <c r="E2771" s="130" t="s">
        <v>1390</v>
      </c>
      <c r="F2771" s="130"/>
      <c r="G2771" s="129">
        <v>2014</v>
      </c>
      <c r="H2771" s="128">
        <v>7838</v>
      </c>
    </row>
    <row r="2772" spans="1:8" ht="24.75" customHeight="1">
      <c r="A2772" s="130" t="s">
        <v>24734</v>
      </c>
      <c r="B2772" s="130" t="s">
        <v>24742</v>
      </c>
      <c r="C2772" s="130"/>
      <c r="D2772" s="130" t="s">
        <v>21172</v>
      </c>
      <c r="E2772" s="130" t="s">
        <v>1390</v>
      </c>
      <c r="F2772" s="130"/>
      <c r="G2772" s="129">
        <v>2014</v>
      </c>
      <c r="H2772" s="128">
        <v>1500</v>
      </c>
    </row>
    <row r="2773" spans="1:8" ht="24.75" customHeight="1">
      <c r="A2773" s="130" t="s">
        <v>24734</v>
      </c>
      <c r="B2773" s="130" t="s">
        <v>24741</v>
      </c>
      <c r="C2773" s="130"/>
      <c r="D2773" s="130" t="s">
        <v>21172</v>
      </c>
      <c r="E2773" s="130" t="s">
        <v>1390</v>
      </c>
      <c r="F2773" s="130"/>
      <c r="G2773" s="129">
        <v>2014</v>
      </c>
      <c r="H2773" s="128">
        <v>500</v>
      </c>
    </row>
    <row r="2774" spans="1:8" ht="24.75" customHeight="1">
      <c r="A2774" s="130" t="s">
        <v>24734</v>
      </c>
      <c r="B2774" s="130" t="s">
        <v>24740</v>
      </c>
      <c r="C2774" s="130"/>
      <c r="D2774" s="130" t="s">
        <v>21172</v>
      </c>
      <c r="E2774" s="130" t="s">
        <v>1390</v>
      </c>
      <c r="F2774" s="130"/>
      <c r="G2774" s="129">
        <v>2014</v>
      </c>
      <c r="H2774" s="128">
        <v>2500</v>
      </c>
    </row>
    <row r="2775" spans="1:8" ht="24.75" customHeight="1">
      <c r="A2775" s="130" t="s">
        <v>24734</v>
      </c>
      <c r="B2775" s="130" t="s">
        <v>24739</v>
      </c>
      <c r="C2775" s="130"/>
      <c r="D2775" s="130" t="s">
        <v>21172</v>
      </c>
      <c r="E2775" s="130" t="s">
        <v>1390</v>
      </c>
      <c r="F2775" s="130"/>
      <c r="G2775" s="129">
        <v>2014</v>
      </c>
      <c r="H2775" s="128">
        <v>2400</v>
      </c>
    </row>
    <row r="2776" spans="1:8" ht="24.75" customHeight="1">
      <c r="A2776" s="130" t="s">
        <v>24734</v>
      </c>
      <c r="B2776" s="130" t="s">
        <v>24738</v>
      </c>
      <c r="C2776" s="130"/>
      <c r="D2776" s="130" t="s">
        <v>21172</v>
      </c>
      <c r="E2776" s="130" t="s">
        <v>1390</v>
      </c>
      <c r="F2776" s="130"/>
      <c r="G2776" s="129">
        <v>2014</v>
      </c>
      <c r="H2776" s="128">
        <v>2000</v>
      </c>
    </row>
    <row r="2777" spans="1:8" ht="24.75" customHeight="1">
      <c r="A2777" s="130" t="s">
        <v>24734</v>
      </c>
      <c r="B2777" s="130" t="s">
        <v>24737</v>
      </c>
      <c r="C2777" s="130"/>
      <c r="D2777" s="130" t="s">
        <v>21172</v>
      </c>
      <c r="E2777" s="130" t="s">
        <v>1390</v>
      </c>
      <c r="F2777" s="130"/>
      <c r="G2777" s="129">
        <v>2014</v>
      </c>
      <c r="H2777" s="128">
        <v>1000</v>
      </c>
    </row>
    <row r="2778" spans="1:8" ht="24.75" customHeight="1">
      <c r="A2778" s="130" t="s">
        <v>24734</v>
      </c>
      <c r="B2778" s="130" t="s">
        <v>24736</v>
      </c>
      <c r="C2778" s="130"/>
      <c r="D2778" s="130" t="s">
        <v>21172</v>
      </c>
      <c r="E2778" s="130" t="s">
        <v>1390</v>
      </c>
      <c r="F2778" s="130"/>
      <c r="G2778" s="129">
        <v>2014</v>
      </c>
      <c r="H2778" s="128">
        <v>3000</v>
      </c>
    </row>
    <row r="2779" spans="1:8" ht="24.75" customHeight="1">
      <c r="A2779" s="130" t="s">
        <v>24734</v>
      </c>
      <c r="B2779" s="130" t="s">
        <v>24735</v>
      </c>
      <c r="C2779" s="130"/>
      <c r="D2779" s="130" t="s">
        <v>21172</v>
      </c>
      <c r="E2779" s="130" t="s">
        <v>1390</v>
      </c>
      <c r="F2779" s="130"/>
      <c r="G2779" s="129">
        <v>2014</v>
      </c>
      <c r="H2779" s="128">
        <v>1342.5</v>
      </c>
    </row>
    <row r="2780" spans="1:8" ht="24.75" customHeight="1">
      <c r="A2780" s="130" t="s">
        <v>24734</v>
      </c>
      <c r="B2780" s="130" t="s">
        <v>24733</v>
      </c>
      <c r="C2780" s="130"/>
      <c r="D2780" s="130" t="s">
        <v>21172</v>
      </c>
      <c r="E2780" s="130" t="s">
        <v>1390</v>
      </c>
      <c r="F2780" s="130"/>
      <c r="G2780" s="129">
        <v>2014</v>
      </c>
      <c r="H2780" s="128">
        <v>2665</v>
      </c>
    </row>
    <row r="2781" spans="1:8" ht="24.75" customHeight="1">
      <c r="A2781" s="130" t="s">
        <v>24691</v>
      </c>
      <c r="B2781" s="130" t="s">
        <v>24732</v>
      </c>
      <c r="C2781" s="130" t="s">
        <v>24731</v>
      </c>
      <c r="D2781" s="130" t="s">
        <v>22019</v>
      </c>
      <c r="E2781" s="130" t="s">
        <v>24698</v>
      </c>
      <c r="F2781" s="130" t="s">
        <v>24730</v>
      </c>
      <c r="G2781" s="129">
        <v>2014</v>
      </c>
      <c r="H2781" s="128">
        <v>640490</v>
      </c>
    </row>
    <row r="2782" spans="1:8" ht="24.75" customHeight="1">
      <c r="A2782" s="130" t="s">
        <v>24691</v>
      </c>
      <c r="B2782" s="130" t="s">
        <v>24729</v>
      </c>
      <c r="C2782" s="130" t="s">
        <v>24728</v>
      </c>
      <c r="D2782" s="130" t="s">
        <v>22019</v>
      </c>
      <c r="E2782" s="130" t="s">
        <v>24698</v>
      </c>
      <c r="F2782" s="130" t="s">
        <v>24727</v>
      </c>
      <c r="G2782" s="129">
        <v>2014</v>
      </c>
      <c r="H2782" s="128">
        <v>85300</v>
      </c>
    </row>
    <row r="2783" spans="1:8" ht="24.75" customHeight="1">
      <c r="A2783" s="130" t="s">
        <v>24691</v>
      </c>
      <c r="B2783" s="130" t="s">
        <v>24726</v>
      </c>
      <c r="C2783" s="130" t="s">
        <v>24725</v>
      </c>
      <c r="D2783" s="130" t="s">
        <v>22019</v>
      </c>
      <c r="E2783" s="130" t="s">
        <v>24698</v>
      </c>
      <c r="F2783" s="130" t="s">
        <v>24724</v>
      </c>
      <c r="G2783" s="129">
        <v>2014</v>
      </c>
      <c r="H2783" s="128">
        <v>49700</v>
      </c>
    </row>
    <row r="2784" spans="1:8" ht="24.75" customHeight="1">
      <c r="A2784" s="130" t="s">
        <v>24691</v>
      </c>
      <c r="B2784" s="130" t="s">
        <v>18892</v>
      </c>
      <c r="C2784" s="130" t="s">
        <v>24723</v>
      </c>
      <c r="D2784" s="130" t="s">
        <v>22019</v>
      </c>
      <c r="E2784" s="130" t="s">
        <v>24698</v>
      </c>
      <c r="F2784" s="130" t="s">
        <v>24722</v>
      </c>
      <c r="G2784" s="129">
        <v>2014</v>
      </c>
      <c r="H2784" s="128">
        <v>39500</v>
      </c>
    </row>
    <row r="2785" spans="1:8" ht="24.75" customHeight="1">
      <c r="A2785" s="130" t="s">
        <v>24691</v>
      </c>
      <c r="B2785" s="130" t="s">
        <v>24721</v>
      </c>
      <c r="C2785" s="130" t="s">
        <v>24720</v>
      </c>
      <c r="D2785" s="130" t="s">
        <v>22019</v>
      </c>
      <c r="E2785" s="130" t="s">
        <v>24698</v>
      </c>
      <c r="F2785" s="130" t="s">
        <v>24719</v>
      </c>
      <c r="G2785" s="129">
        <v>2014</v>
      </c>
      <c r="H2785" s="128">
        <v>25200</v>
      </c>
    </row>
    <row r="2786" spans="1:8" ht="24.75" customHeight="1">
      <c r="A2786" s="130" t="s">
        <v>24691</v>
      </c>
      <c r="B2786" s="130" t="s">
        <v>24718</v>
      </c>
      <c r="C2786" s="130" t="s">
        <v>24717</v>
      </c>
      <c r="D2786" s="130" t="s">
        <v>22019</v>
      </c>
      <c r="E2786" s="130" t="s">
        <v>24698</v>
      </c>
      <c r="F2786" s="130" t="s">
        <v>24716</v>
      </c>
      <c r="G2786" s="129">
        <v>2014</v>
      </c>
      <c r="H2786" s="128">
        <v>9000</v>
      </c>
    </row>
    <row r="2787" spans="1:8" ht="24.75" customHeight="1">
      <c r="A2787" s="130" t="s">
        <v>24691</v>
      </c>
      <c r="B2787" s="130" t="s">
        <v>24715</v>
      </c>
      <c r="C2787" s="130" t="s">
        <v>24714</v>
      </c>
      <c r="D2787" s="130" t="s">
        <v>22019</v>
      </c>
      <c r="E2787" s="130" t="s">
        <v>24698</v>
      </c>
      <c r="F2787" s="130" t="s">
        <v>24713</v>
      </c>
      <c r="G2787" s="129">
        <v>2014</v>
      </c>
      <c r="H2787" s="128">
        <v>150000</v>
      </c>
    </row>
    <row r="2788" spans="1:8" ht="24.75" customHeight="1">
      <c r="A2788" s="130" t="s">
        <v>24691</v>
      </c>
      <c r="B2788" s="130" t="s">
        <v>24712</v>
      </c>
      <c r="C2788" s="130" t="s">
        <v>24711</v>
      </c>
      <c r="D2788" s="130" t="s">
        <v>22019</v>
      </c>
      <c r="E2788" s="130" t="s">
        <v>24698</v>
      </c>
      <c r="F2788" s="130" t="s">
        <v>24710</v>
      </c>
      <c r="G2788" s="129">
        <v>2014</v>
      </c>
      <c r="H2788" s="128">
        <v>8000</v>
      </c>
    </row>
    <row r="2789" spans="1:8" ht="24.75" customHeight="1">
      <c r="A2789" s="130" t="s">
        <v>24691</v>
      </c>
      <c r="B2789" s="130" t="s">
        <v>24709</v>
      </c>
      <c r="C2789" s="130" t="s">
        <v>24708</v>
      </c>
      <c r="D2789" s="130" t="s">
        <v>22019</v>
      </c>
      <c r="E2789" s="130" t="s">
        <v>24698</v>
      </c>
      <c r="F2789" s="130" t="s">
        <v>24707</v>
      </c>
      <c r="G2789" s="129">
        <v>2014</v>
      </c>
      <c r="H2789" s="128">
        <v>20700</v>
      </c>
    </row>
    <row r="2790" spans="1:8" ht="24.75" customHeight="1">
      <c r="A2790" s="130" t="s">
        <v>24691</v>
      </c>
      <c r="B2790" s="130" t="s">
        <v>24706</v>
      </c>
      <c r="C2790" s="130" t="s">
        <v>24705</v>
      </c>
      <c r="D2790" s="130" t="s">
        <v>22019</v>
      </c>
      <c r="E2790" s="130" t="s">
        <v>24698</v>
      </c>
      <c r="F2790" s="130" t="s">
        <v>24704</v>
      </c>
      <c r="G2790" s="129">
        <v>2014</v>
      </c>
      <c r="H2790" s="128">
        <v>5500</v>
      </c>
    </row>
    <row r="2791" spans="1:8" ht="24.75" customHeight="1">
      <c r="A2791" s="130" t="s">
        <v>24691</v>
      </c>
      <c r="B2791" s="130" t="s">
        <v>24703</v>
      </c>
      <c r="C2791" s="130" t="s">
        <v>24702</v>
      </c>
      <c r="D2791" s="130" t="s">
        <v>22019</v>
      </c>
      <c r="E2791" s="130" t="s">
        <v>24698</v>
      </c>
      <c r="F2791" s="130" t="s">
        <v>24701</v>
      </c>
      <c r="G2791" s="129">
        <v>2014</v>
      </c>
      <c r="H2791" s="128">
        <v>16700</v>
      </c>
    </row>
    <row r="2792" spans="1:8" ht="24.75" customHeight="1">
      <c r="A2792" s="130" t="s">
        <v>24691</v>
      </c>
      <c r="B2792" s="130" t="s">
        <v>24700</v>
      </c>
      <c r="C2792" s="130" t="s">
        <v>24699</v>
      </c>
      <c r="D2792" s="130" t="s">
        <v>22019</v>
      </c>
      <c r="E2792" s="130" t="s">
        <v>24698</v>
      </c>
      <c r="F2792" s="130" t="s">
        <v>24697</v>
      </c>
      <c r="G2792" s="129">
        <v>2014</v>
      </c>
      <c r="H2792" s="128">
        <v>9400</v>
      </c>
    </row>
    <row r="2793" spans="1:8" ht="24.75" customHeight="1">
      <c r="A2793" s="130" t="s">
        <v>24691</v>
      </c>
      <c r="B2793" s="130" t="s">
        <v>24696</v>
      </c>
      <c r="C2793" s="130" t="s">
        <v>24695</v>
      </c>
      <c r="D2793" s="130" t="s">
        <v>22019</v>
      </c>
      <c r="E2793" s="130" t="s">
        <v>24688</v>
      </c>
      <c r="F2793" s="130" t="s">
        <v>24694</v>
      </c>
      <c r="G2793" s="129">
        <v>2014</v>
      </c>
      <c r="H2793" s="128">
        <v>34500</v>
      </c>
    </row>
    <row r="2794" spans="1:8" ht="24.75" customHeight="1">
      <c r="A2794" s="130" t="s">
        <v>24691</v>
      </c>
      <c r="B2794" s="130" t="s">
        <v>18822</v>
      </c>
      <c r="C2794" s="130" t="s">
        <v>24693</v>
      </c>
      <c r="D2794" s="130" t="s">
        <v>22019</v>
      </c>
      <c r="E2794" s="130" t="s">
        <v>24688</v>
      </c>
      <c r="F2794" s="130" t="s">
        <v>24692</v>
      </c>
      <c r="G2794" s="129">
        <v>2014</v>
      </c>
      <c r="H2794" s="128">
        <v>16000</v>
      </c>
    </row>
    <row r="2795" spans="1:8" ht="24.75" customHeight="1">
      <c r="A2795" s="130" t="s">
        <v>24691</v>
      </c>
      <c r="B2795" s="130" t="s">
        <v>24690</v>
      </c>
      <c r="C2795" s="130" t="s">
        <v>24689</v>
      </c>
      <c r="D2795" s="130" t="s">
        <v>22019</v>
      </c>
      <c r="E2795" s="130" t="s">
        <v>24688</v>
      </c>
      <c r="F2795" s="130" t="s">
        <v>24687</v>
      </c>
      <c r="G2795" s="129">
        <v>2014</v>
      </c>
      <c r="H2795" s="128">
        <v>29000</v>
      </c>
    </row>
    <row r="2796" spans="1:8" ht="24.75" customHeight="1">
      <c r="A2796" s="130" t="s">
        <v>24675</v>
      </c>
      <c r="B2796" s="130" t="s">
        <v>24686</v>
      </c>
      <c r="C2796" s="130" t="s">
        <v>24685</v>
      </c>
      <c r="D2796" s="130" t="s">
        <v>20826</v>
      </c>
      <c r="E2796" s="130" t="s">
        <v>826</v>
      </c>
      <c r="F2796" s="130" t="s">
        <v>24684</v>
      </c>
      <c r="G2796" s="129">
        <v>2014</v>
      </c>
      <c r="H2796" s="128">
        <v>15500</v>
      </c>
    </row>
    <row r="2797" spans="1:8" ht="24.75" customHeight="1">
      <c r="A2797" s="130" t="s">
        <v>24675</v>
      </c>
      <c r="B2797" s="130" t="s">
        <v>24683</v>
      </c>
      <c r="C2797" s="130" t="s">
        <v>24682</v>
      </c>
      <c r="D2797" s="130" t="s">
        <v>20826</v>
      </c>
      <c r="E2797" s="130" t="s">
        <v>826</v>
      </c>
      <c r="F2797" s="130" t="s">
        <v>24681</v>
      </c>
      <c r="G2797" s="129">
        <v>2014</v>
      </c>
      <c r="H2797" s="128">
        <v>11000</v>
      </c>
    </row>
    <row r="2798" spans="1:8" ht="24.75" customHeight="1">
      <c r="A2798" s="130" t="s">
        <v>24675</v>
      </c>
      <c r="B2798" s="130" t="s">
        <v>4095</v>
      </c>
      <c r="C2798" s="130" t="s">
        <v>24680</v>
      </c>
      <c r="D2798" s="130" t="s">
        <v>20826</v>
      </c>
      <c r="E2798" s="130" t="s">
        <v>826</v>
      </c>
      <c r="F2798" s="130" t="s">
        <v>24679</v>
      </c>
      <c r="G2798" s="129">
        <v>2014</v>
      </c>
      <c r="H2798" s="128">
        <v>73000</v>
      </c>
    </row>
    <row r="2799" spans="1:8" ht="24.75" customHeight="1">
      <c r="A2799" s="130" t="s">
        <v>24675</v>
      </c>
      <c r="B2799" s="130" t="s">
        <v>24678</v>
      </c>
      <c r="C2799" s="130" t="s">
        <v>24677</v>
      </c>
      <c r="D2799" s="130" t="s">
        <v>20826</v>
      </c>
      <c r="E2799" s="130" t="s">
        <v>826</v>
      </c>
      <c r="F2799" s="130" t="s">
        <v>24676</v>
      </c>
      <c r="G2799" s="129">
        <v>2014</v>
      </c>
      <c r="H2799" s="128">
        <v>3000</v>
      </c>
    </row>
    <row r="2800" spans="1:8" ht="24.75" customHeight="1">
      <c r="A2800" s="130" t="s">
        <v>24675</v>
      </c>
      <c r="B2800" s="130" t="s">
        <v>24674</v>
      </c>
      <c r="C2800" s="130" t="s">
        <v>24673</v>
      </c>
      <c r="D2800" s="130" t="s">
        <v>20826</v>
      </c>
      <c r="E2800" s="130" t="s">
        <v>826</v>
      </c>
      <c r="F2800" s="130" t="s">
        <v>24672</v>
      </c>
      <c r="G2800" s="129">
        <v>2014</v>
      </c>
      <c r="H2800" s="128">
        <v>7100</v>
      </c>
    </row>
    <row r="2801" spans="1:8" ht="24.75" customHeight="1">
      <c r="A2801" s="130" t="s">
        <v>24651</v>
      </c>
      <c r="B2801" s="130" t="s">
        <v>24671</v>
      </c>
      <c r="C2801" s="130" t="s">
        <v>24670</v>
      </c>
      <c r="D2801" s="130" t="s">
        <v>20821</v>
      </c>
      <c r="E2801" s="130" t="s">
        <v>24652</v>
      </c>
      <c r="F2801" s="130"/>
      <c r="G2801" s="129">
        <v>2014</v>
      </c>
      <c r="H2801" s="128">
        <v>85500</v>
      </c>
    </row>
    <row r="2802" spans="1:8" ht="24.75" customHeight="1">
      <c r="A2802" s="130" t="s">
        <v>24651</v>
      </c>
      <c r="B2802" s="130" t="s">
        <v>24669</v>
      </c>
      <c r="C2802" s="130" t="s">
        <v>24668</v>
      </c>
      <c r="D2802" s="130" t="s">
        <v>20821</v>
      </c>
      <c r="E2802" s="130" t="s">
        <v>24652</v>
      </c>
      <c r="F2802" s="130"/>
      <c r="G2802" s="129">
        <v>2014</v>
      </c>
      <c r="H2802" s="128">
        <v>27500</v>
      </c>
    </row>
    <row r="2803" spans="1:8" ht="24.75" customHeight="1">
      <c r="A2803" s="130" t="s">
        <v>24651</v>
      </c>
      <c r="B2803" s="130" t="s">
        <v>24667</v>
      </c>
      <c r="C2803" s="130" t="s">
        <v>24666</v>
      </c>
      <c r="D2803" s="130" t="s">
        <v>20821</v>
      </c>
      <c r="E2803" s="130" t="s">
        <v>24652</v>
      </c>
      <c r="F2803" s="130"/>
      <c r="G2803" s="129">
        <v>2014</v>
      </c>
      <c r="H2803" s="128">
        <v>550000</v>
      </c>
    </row>
    <row r="2804" spans="1:8" ht="24.75" customHeight="1">
      <c r="A2804" s="130" t="s">
        <v>24651</v>
      </c>
      <c r="B2804" s="130" t="s">
        <v>24665</v>
      </c>
      <c r="C2804" s="130" t="s">
        <v>24664</v>
      </c>
      <c r="D2804" s="130" t="s">
        <v>20821</v>
      </c>
      <c r="E2804" s="130" t="s">
        <v>24652</v>
      </c>
      <c r="F2804" s="130"/>
      <c r="G2804" s="129">
        <v>2014</v>
      </c>
      <c r="H2804" s="128">
        <v>10000</v>
      </c>
    </row>
    <row r="2805" spans="1:8" ht="24.75" customHeight="1">
      <c r="A2805" s="130" t="s">
        <v>24651</v>
      </c>
      <c r="B2805" s="130" t="s">
        <v>24663</v>
      </c>
      <c r="C2805" s="130" t="s">
        <v>24662</v>
      </c>
      <c r="D2805" s="130" t="s">
        <v>20821</v>
      </c>
      <c r="E2805" s="130" t="s">
        <v>24652</v>
      </c>
      <c r="F2805" s="130"/>
      <c r="G2805" s="129">
        <v>2014</v>
      </c>
      <c r="H2805" s="128">
        <v>20000</v>
      </c>
    </row>
    <row r="2806" spans="1:8" ht="24.75" customHeight="1">
      <c r="A2806" s="130" t="s">
        <v>24651</v>
      </c>
      <c r="B2806" s="130" t="s">
        <v>24661</v>
      </c>
      <c r="C2806" s="130" t="s">
        <v>24660</v>
      </c>
      <c r="D2806" s="130" t="s">
        <v>20821</v>
      </c>
      <c r="E2806" s="130" t="s">
        <v>24652</v>
      </c>
      <c r="F2806" s="130"/>
      <c r="G2806" s="129">
        <v>2014</v>
      </c>
      <c r="H2806" s="128">
        <v>60000</v>
      </c>
    </row>
    <row r="2807" spans="1:8" ht="24.75" customHeight="1">
      <c r="A2807" s="130" t="s">
        <v>24651</v>
      </c>
      <c r="B2807" s="130" t="s">
        <v>24659</v>
      </c>
      <c r="C2807" s="130"/>
      <c r="D2807" s="130" t="s">
        <v>20821</v>
      </c>
      <c r="E2807" s="130" t="s">
        <v>24652</v>
      </c>
      <c r="F2807" s="130"/>
      <c r="G2807" s="129">
        <v>2014</v>
      </c>
      <c r="H2807" s="128">
        <v>22000</v>
      </c>
    </row>
    <row r="2808" spans="1:8" ht="24.75" customHeight="1">
      <c r="A2808" s="130" t="s">
        <v>24651</v>
      </c>
      <c r="B2808" s="130" t="s">
        <v>24658</v>
      </c>
      <c r="C2808" s="130" t="s">
        <v>18467</v>
      </c>
      <c r="D2808" s="130" t="s">
        <v>20821</v>
      </c>
      <c r="E2808" s="130" t="s">
        <v>24652</v>
      </c>
      <c r="F2808" s="130"/>
      <c r="G2808" s="129">
        <v>2014</v>
      </c>
      <c r="H2808" s="128">
        <v>13500</v>
      </c>
    </row>
    <row r="2809" spans="1:8" ht="24.75" customHeight="1">
      <c r="A2809" s="130" t="s">
        <v>24651</v>
      </c>
      <c r="B2809" s="130" t="s">
        <v>24657</v>
      </c>
      <c r="C2809" s="130" t="s">
        <v>24656</v>
      </c>
      <c r="D2809" s="130" t="s">
        <v>20821</v>
      </c>
      <c r="E2809" s="130" t="s">
        <v>24652</v>
      </c>
      <c r="F2809" s="130"/>
      <c r="G2809" s="129">
        <v>2014</v>
      </c>
      <c r="H2809" s="128">
        <v>2500</v>
      </c>
    </row>
    <row r="2810" spans="1:8" ht="24.75" customHeight="1">
      <c r="A2810" s="130" t="s">
        <v>24651</v>
      </c>
      <c r="B2810" s="130" t="s">
        <v>9001</v>
      </c>
      <c r="C2810" s="130" t="s">
        <v>24655</v>
      </c>
      <c r="D2810" s="130" t="s">
        <v>20821</v>
      </c>
      <c r="E2810" s="130" t="s">
        <v>24652</v>
      </c>
      <c r="F2810" s="130"/>
      <c r="G2810" s="129">
        <v>2014</v>
      </c>
      <c r="H2810" s="128">
        <v>35000</v>
      </c>
    </row>
    <row r="2811" spans="1:8" ht="24.75" customHeight="1">
      <c r="A2811" s="130" t="s">
        <v>24651</v>
      </c>
      <c r="B2811" s="130" t="s">
        <v>24654</v>
      </c>
      <c r="C2811" s="130" t="s">
        <v>24653</v>
      </c>
      <c r="D2811" s="130" t="s">
        <v>20821</v>
      </c>
      <c r="E2811" s="130" t="s">
        <v>24652</v>
      </c>
      <c r="F2811" s="130"/>
      <c r="G2811" s="129">
        <v>2014</v>
      </c>
      <c r="H2811" s="128">
        <v>8000</v>
      </c>
    </row>
    <row r="2812" spans="1:8" ht="24.75" customHeight="1">
      <c r="A2812" s="130" t="s">
        <v>24651</v>
      </c>
      <c r="B2812" s="130" t="s">
        <v>14305</v>
      </c>
      <c r="C2812" s="130" t="s">
        <v>24650</v>
      </c>
      <c r="D2812" s="130" t="s">
        <v>20821</v>
      </c>
      <c r="E2812" s="130" t="s">
        <v>24649</v>
      </c>
      <c r="F2812" s="130"/>
      <c r="G2812" s="129">
        <v>2014</v>
      </c>
      <c r="H2812" s="128">
        <v>120000</v>
      </c>
    </row>
    <row r="2813" spans="1:8" ht="24.75" customHeight="1">
      <c r="A2813" s="130" t="s">
        <v>24630</v>
      </c>
      <c r="B2813" s="130" t="s">
        <v>24648</v>
      </c>
      <c r="C2813" s="130" t="s">
        <v>24647</v>
      </c>
      <c r="D2813" s="130" t="s">
        <v>21098</v>
      </c>
      <c r="E2813" s="130" t="s">
        <v>24637</v>
      </c>
      <c r="F2813" s="130" t="s">
        <v>24626</v>
      </c>
      <c r="G2813" s="129">
        <v>2014</v>
      </c>
      <c r="H2813" s="128">
        <v>30000</v>
      </c>
    </row>
    <row r="2814" spans="1:8" ht="24.75" customHeight="1">
      <c r="A2814" s="130" t="s">
        <v>24630</v>
      </c>
      <c r="B2814" s="130" t="s">
        <v>24646</v>
      </c>
      <c r="C2814" s="130" t="s">
        <v>24645</v>
      </c>
      <c r="D2814" s="130" t="s">
        <v>21245</v>
      </c>
      <c r="E2814" s="130" t="s">
        <v>24637</v>
      </c>
      <c r="F2814" s="130" t="s">
        <v>24626</v>
      </c>
      <c r="G2814" s="129">
        <v>2014</v>
      </c>
      <c r="H2814" s="128">
        <v>7000</v>
      </c>
    </row>
    <row r="2815" spans="1:8" ht="24.75" customHeight="1">
      <c r="A2815" s="130" t="s">
        <v>24630</v>
      </c>
      <c r="B2815" s="130" t="s">
        <v>24644</v>
      </c>
      <c r="C2815" s="130"/>
      <c r="D2815" s="130" t="s">
        <v>21245</v>
      </c>
      <c r="E2815" s="130" t="s">
        <v>24637</v>
      </c>
      <c r="F2815" s="130" t="s">
        <v>24626</v>
      </c>
      <c r="G2815" s="129">
        <v>2014</v>
      </c>
      <c r="H2815" s="128">
        <v>30000</v>
      </c>
    </row>
    <row r="2816" spans="1:8" ht="24.75" customHeight="1">
      <c r="A2816" s="130" t="s">
        <v>24630</v>
      </c>
      <c r="B2816" s="130" t="s">
        <v>24643</v>
      </c>
      <c r="C2816" s="130"/>
      <c r="D2816" s="130" t="s">
        <v>21245</v>
      </c>
      <c r="E2816" s="130" t="s">
        <v>24637</v>
      </c>
      <c r="F2816" s="130" t="s">
        <v>24626</v>
      </c>
      <c r="G2816" s="129">
        <v>2014</v>
      </c>
      <c r="H2816" s="128">
        <v>6100</v>
      </c>
    </row>
    <row r="2817" spans="1:8" ht="24.75" customHeight="1">
      <c r="A2817" s="130" t="s">
        <v>24630</v>
      </c>
      <c r="B2817" s="130" t="s">
        <v>24642</v>
      </c>
      <c r="C2817" s="130"/>
      <c r="D2817" s="130" t="s">
        <v>21245</v>
      </c>
      <c r="E2817" s="130" t="s">
        <v>24637</v>
      </c>
      <c r="F2817" s="130" t="s">
        <v>24626</v>
      </c>
      <c r="G2817" s="129">
        <v>2014</v>
      </c>
      <c r="H2817" s="128">
        <v>25000</v>
      </c>
    </row>
    <row r="2818" spans="1:8" ht="24.75" customHeight="1">
      <c r="A2818" s="130" t="s">
        <v>24630</v>
      </c>
      <c r="B2818" s="130" t="s">
        <v>24641</v>
      </c>
      <c r="C2818" s="130" t="s">
        <v>24640</v>
      </c>
      <c r="D2818" s="130" t="s">
        <v>20882</v>
      </c>
      <c r="E2818" s="130" t="s">
        <v>24637</v>
      </c>
      <c r="F2818" s="130" t="s">
        <v>24626</v>
      </c>
      <c r="G2818" s="129">
        <v>2014</v>
      </c>
      <c r="H2818" s="128">
        <v>5000</v>
      </c>
    </row>
    <row r="2819" spans="1:8" ht="24.75" customHeight="1">
      <c r="A2819" s="130" t="s">
        <v>24630</v>
      </c>
      <c r="B2819" s="130" t="s">
        <v>24639</v>
      </c>
      <c r="C2819" s="130" t="s">
        <v>24638</v>
      </c>
      <c r="D2819" s="130" t="s">
        <v>21245</v>
      </c>
      <c r="E2819" s="130" t="s">
        <v>24637</v>
      </c>
      <c r="F2819" s="130" t="s">
        <v>24626</v>
      </c>
      <c r="G2819" s="129">
        <v>2014</v>
      </c>
      <c r="H2819" s="128">
        <v>215000</v>
      </c>
    </row>
    <row r="2820" spans="1:8" ht="24.75" customHeight="1">
      <c r="A2820" s="130" t="s">
        <v>24630</v>
      </c>
      <c r="B2820" s="130" t="s">
        <v>24636</v>
      </c>
      <c r="C2820" s="130" t="s">
        <v>24635</v>
      </c>
      <c r="D2820" s="130" t="s">
        <v>20882</v>
      </c>
      <c r="E2820" s="130" t="s">
        <v>24627</v>
      </c>
      <c r="F2820" s="130" t="s">
        <v>24626</v>
      </c>
      <c r="G2820" s="129">
        <v>2014</v>
      </c>
      <c r="H2820" s="128">
        <v>138000</v>
      </c>
    </row>
    <row r="2821" spans="1:8" ht="24.75" customHeight="1">
      <c r="A2821" s="130" t="s">
        <v>24630</v>
      </c>
      <c r="B2821" s="130" t="s">
        <v>24634</v>
      </c>
      <c r="C2821" s="130"/>
      <c r="D2821" s="130" t="s">
        <v>21245</v>
      </c>
      <c r="E2821" s="130" t="s">
        <v>24627</v>
      </c>
      <c r="F2821" s="130" t="s">
        <v>24626</v>
      </c>
      <c r="G2821" s="129">
        <v>2014</v>
      </c>
      <c r="H2821" s="128">
        <v>10000</v>
      </c>
    </row>
    <row r="2822" spans="1:8" ht="24.75" customHeight="1">
      <c r="A2822" s="130" t="s">
        <v>24630</v>
      </c>
      <c r="B2822" s="130" t="s">
        <v>24633</v>
      </c>
      <c r="C2822" s="130" t="s">
        <v>24632</v>
      </c>
      <c r="D2822" s="130" t="s">
        <v>21098</v>
      </c>
      <c r="E2822" s="130" t="s">
        <v>24627</v>
      </c>
      <c r="F2822" s="130" t="s">
        <v>24626</v>
      </c>
      <c r="G2822" s="129">
        <v>2014</v>
      </c>
      <c r="H2822" s="128">
        <v>10000</v>
      </c>
    </row>
    <row r="2823" spans="1:8" ht="24.75" customHeight="1">
      <c r="A2823" s="130" t="s">
        <v>24630</v>
      </c>
      <c r="B2823" s="130" t="s">
        <v>24631</v>
      </c>
      <c r="C2823" s="130"/>
      <c r="D2823" s="130" t="s">
        <v>21245</v>
      </c>
      <c r="E2823" s="130" t="s">
        <v>24627</v>
      </c>
      <c r="F2823" s="130" t="s">
        <v>24626</v>
      </c>
      <c r="G2823" s="129">
        <v>2014</v>
      </c>
      <c r="H2823" s="128">
        <v>103000</v>
      </c>
    </row>
    <row r="2824" spans="1:8" ht="24.75" customHeight="1">
      <c r="A2824" s="130" t="s">
        <v>24630</v>
      </c>
      <c r="B2824" s="130" t="s">
        <v>24629</v>
      </c>
      <c r="C2824" s="130" t="s">
        <v>24628</v>
      </c>
      <c r="D2824" s="130" t="s">
        <v>21245</v>
      </c>
      <c r="E2824" s="130" t="s">
        <v>24627</v>
      </c>
      <c r="F2824" s="130" t="s">
        <v>24626</v>
      </c>
      <c r="G2824" s="129">
        <v>2014</v>
      </c>
      <c r="H2824" s="128">
        <v>15000</v>
      </c>
    </row>
    <row r="2825" spans="1:8" ht="24.75" customHeight="1">
      <c r="A2825" s="130" t="s">
        <v>24602</v>
      </c>
      <c r="B2825" s="130" t="s">
        <v>24625</v>
      </c>
      <c r="C2825" s="130"/>
      <c r="D2825" s="130" t="s">
        <v>21245</v>
      </c>
      <c r="E2825" s="130" t="s">
        <v>1390</v>
      </c>
      <c r="F2825" s="130"/>
      <c r="G2825" s="129">
        <v>2014</v>
      </c>
      <c r="H2825" s="128">
        <v>10000</v>
      </c>
    </row>
    <row r="2826" spans="1:8" ht="24.75" customHeight="1">
      <c r="A2826" s="130" t="s">
        <v>24602</v>
      </c>
      <c r="B2826" s="130" t="s">
        <v>24624</v>
      </c>
      <c r="C2826" s="130" t="s">
        <v>24623</v>
      </c>
      <c r="D2826" s="130" t="s">
        <v>21245</v>
      </c>
      <c r="E2826" s="130" t="s">
        <v>1390</v>
      </c>
      <c r="F2826" s="130"/>
      <c r="G2826" s="129">
        <v>2014</v>
      </c>
      <c r="H2826" s="128">
        <v>4000</v>
      </c>
    </row>
    <row r="2827" spans="1:8" ht="24.75" customHeight="1">
      <c r="A2827" s="130" t="s">
        <v>24602</v>
      </c>
      <c r="B2827" s="130" t="s">
        <v>21629</v>
      </c>
      <c r="C2827" s="130"/>
      <c r="D2827" s="130" t="s">
        <v>21245</v>
      </c>
      <c r="E2827" s="130" t="s">
        <v>1390</v>
      </c>
      <c r="F2827" s="130"/>
      <c r="G2827" s="129">
        <v>2014</v>
      </c>
      <c r="H2827" s="128">
        <v>5000</v>
      </c>
    </row>
    <row r="2828" spans="1:8" ht="24.75" customHeight="1">
      <c r="A2828" s="130" t="s">
        <v>24602</v>
      </c>
      <c r="B2828" s="130" t="s">
        <v>24622</v>
      </c>
      <c r="C2828" s="130" t="s">
        <v>24621</v>
      </c>
      <c r="D2828" s="130" t="s">
        <v>21245</v>
      </c>
      <c r="E2828" s="130" t="s">
        <v>1390</v>
      </c>
      <c r="F2828" s="130"/>
      <c r="G2828" s="129">
        <v>2014</v>
      </c>
      <c r="H2828" s="128">
        <v>3000</v>
      </c>
    </row>
    <row r="2829" spans="1:8" ht="24.75" customHeight="1">
      <c r="A2829" s="130" t="s">
        <v>24602</v>
      </c>
      <c r="B2829" s="130" t="s">
        <v>24620</v>
      </c>
      <c r="C2829" s="130"/>
      <c r="D2829" s="130" t="s">
        <v>21245</v>
      </c>
      <c r="E2829" s="130" t="s">
        <v>1390</v>
      </c>
      <c r="F2829" s="130"/>
      <c r="G2829" s="129">
        <v>2014</v>
      </c>
      <c r="H2829" s="128">
        <v>15000</v>
      </c>
    </row>
    <row r="2830" spans="1:8" ht="24.75" customHeight="1">
      <c r="A2830" s="130" t="s">
        <v>24602</v>
      </c>
      <c r="B2830" s="130" t="s">
        <v>24619</v>
      </c>
      <c r="C2830" s="130" t="s">
        <v>24618</v>
      </c>
      <c r="D2830" s="130" t="s">
        <v>21245</v>
      </c>
      <c r="E2830" s="130" t="s">
        <v>1390</v>
      </c>
      <c r="F2830" s="130"/>
      <c r="G2830" s="129">
        <v>2014</v>
      </c>
      <c r="H2830" s="128">
        <v>5000</v>
      </c>
    </row>
    <row r="2831" spans="1:8" ht="24.75" customHeight="1">
      <c r="A2831" s="130" t="s">
        <v>24602</v>
      </c>
      <c r="B2831" s="130" t="s">
        <v>24617</v>
      </c>
      <c r="C2831" s="130" t="s">
        <v>24616</v>
      </c>
      <c r="D2831" s="130" t="s">
        <v>21245</v>
      </c>
      <c r="E2831" s="130" t="s">
        <v>1390</v>
      </c>
      <c r="F2831" s="130"/>
      <c r="G2831" s="129">
        <v>2014</v>
      </c>
      <c r="H2831" s="128">
        <v>5000</v>
      </c>
    </row>
    <row r="2832" spans="1:8" ht="24.75" customHeight="1">
      <c r="A2832" s="130" t="s">
        <v>24602</v>
      </c>
      <c r="B2832" s="130" t="s">
        <v>24615</v>
      </c>
      <c r="C2832" s="130"/>
      <c r="D2832" s="130" t="s">
        <v>21245</v>
      </c>
      <c r="E2832" s="130" t="s">
        <v>1390</v>
      </c>
      <c r="F2832" s="130"/>
      <c r="G2832" s="129">
        <v>2014</v>
      </c>
      <c r="H2832" s="128">
        <v>10000</v>
      </c>
    </row>
    <row r="2833" spans="1:8" ht="24.75" customHeight="1">
      <c r="A2833" s="130" t="s">
        <v>24602</v>
      </c>
      <c r="B2833" s="130" t="s">
        <v>24614</v>
      </c>
      <c r="C2833" s="130" t="s">
        <v>24613</v>
      </c>
      <c r="D2833" s="130" t="s">
        <v>21245</v>
      </c>
      <c r="E2833" s="130" t="s">
        <v>1390</v>
      </c>
      <c r="F2833" s="130"/>
      <c r="G2833" s="129">
        <v>2014</v>
      </c>
      <c r="H2833" s="128">
        <v>8500</v>
      </c>
    </row>
    <row r="2834" spans="1:8" ht="24.75" customHeight="1">
      <c r="A2834" s="130" t="s">
        <v>24602</v>
      </c>
      <c r="B2834" s="130" t="s">
        <v>24612</v>
      </c>
      <c r="C2834" s="130" t="s">
        <v>24611</v>
      </c>
      <c r="D2834" s="130" t="s">
        <v>21245</v>
      </c>
      <c r="E2834" s="130" t="s">
        <v>1390</v>
      </c>
      <c r="F2834" s="130"/>
      <c r="G2834" s="129">
        <v>2014</v>
      </c>
      <c r="H2834" s="128">
        <v>5000</v>
      </c>
    </row>
    <row r="2835" spans="1:8" ht="24.75" customHeight="1">
      <c r="A2835" s="130" t="s">
        <v>24602</v>
      </c>
      <c r="B2835" s="130" t="s">
        <v>24610</v>
      </c>
      <c r="C2835" s="130"/>
      <c r="D2835" s="130" t="s">
        <v>21245</v>
      </c>
      <c r="E2835" s="130" t="s">
        <v>1390</v>
      </c>
      <c r="F2835" s="130"/>
      <c r="G2835" s="129">
        <v>2014</v>
      </c>
      <c r="H2835" s="128">
        <v>5000</v>
      </c>
    </row>
    <row r="2836" spans="1:8" ht="24.75" customHeight="1">
      <c r="A2836" s="130" t="s">
        <v>24602</v>
      </c>
      <c r="B2836" s="130" t="s">
        <v>24609</v>
      </c>
      <c r="C2836" s="130"/>
      <c r="D2836" s="130" t="s">
        <v>21245</v>
      </c>
      <c r="E2836" s="130" t="s">
        <v>1390</v>
      </c>
      <c r="F2836" s="130"/>
      <c r="G2836" s="129">
        <v>2014</v>
      </c>
      <c r="H2836" s="128">
        <v>8000</v>
      </c>
    </row>
    <row r="2837" spans="1:8" ht="24.75" customHeight="1">
      <c r="A2837" s="130" t="s">
        <v>24602</v>
      </c>
      <c r="B2837" s="130" t="s">
        <v>24608</v>
      </c>
      <c r="C2837" s="130" t="s">
        <v>24607</v>
      </c>
      <c r="D2837" s="130" t="s">
        <v>21245</v>
      </c>
      <c r="E2837" s="130" t="s">
        <v>1390</v>
      </c>
      <c r="F2837" s="130"/>
      <c r="G2837" s="129">
        <v>2014</v>
      </c>
      <c r="H2837" s="128">
        <v>5000</v>
      </c>
    </row>
    <row r="2838" spans="1:8" ht="24.75" customHeight="1">
      <c r="A2838" s="130" t="s">
        <v>24602</v>
      </c>
      <c r="B2838" s="130" t="s">
        <v>1187</v>
      </c>
      <c r="C2838" s="130" t="s">
        <v>9900</v>
      </c>
      <c r="D2838" s="130" t="s">
        <v>21245</v>
      </c>
      <c r="E2838" s="130" t="s">
        <v>1390</v>
      </c>
      <c r="F2838" s="130"/>
      <c r="G2838" s="129">
        <v>2014</v>
      </c>
      <c r="H2838" s="128">
        <v>10000</v>
      </c>
    </row>
    <row r="2839" spans="1:8" ht="24.75" customHeight="1">
      <c r="A2839" s="130" t="s">
        <v>24602</v>
      </c>
      <c r="B2839" s="130" t="s">
        <v>24606</v>
      </c>
      <c r="C2839" s="130" t="s">
        <v>24605</v>
      </c>
      <c r="D2839" s="130" t="s">
        <v>21245</v>
      </c>
      <c r="E2839" s="130" t="s">
        <v>1390</v>
      </c>
      <c r="F2839" s="130"/>
      <c r="G2839" s="129">
        <v>2014</v>
      </c>
      <c r="H2839" s="128">
        <v>155000</v>
      </c>
    </row>
    <row r="2840" spans="1:8" ht="24.75" customHeight="1">
      <c r="A2840" s="130" t="s">
        <v>24602</v>
      </c>
      <c r="B2840" s="130" t="s">
        <v>24604</v>
      </c>
      <c r="C2840" s="130" t="s">
        <v>22318</v>
      </c>
      <c r="D2840" s="130" t="s">
        <v>21245</v>
      </c>
      <c r="E2840" s="130" t="s">
        <v>1390</v>
      </c>
      <c r="F2840" s="130"/>
      <c r="G2840" s="129">
        <v>2014</v>
      </c>
      <c r="H2840" s="128">
        <v>2000</v>
      </c>
    </row>
    <row r="2841" spans="1:8" ht="24.75" customHeight="1">
      <c r="A2841" s="130" t="s">
        <v>24602</v>
      </c>
      <c r="B2841" s="130" t="s">
        <v>24603</v>
      </c>
      <c r="C2841" s="130"/>
      <c r="D2841" s="130" t="s">
        <v>21245</v>
      </c>
      <c r="E2841" s="130" t="s">
        <v>1390</v>
      </c>
      <c r="F2841" s="130"/>
      <c r="G2841" s="129">
        <v>2014</v>
      </c>
      <c r="H2841" s="128">
        <v>2000</v>
      </c>
    </row>
    <row r="2842" spans="1:8" ht="24.75" customHeight="1">
      <c r="A2842" s="130" t="s">
        <v>24602</v>
      </c>
      <c r="B2842" s="130" t="s">
        <v>24601</v>
      </c>
      <c r="C2842" s="130">
        <v>94471297114</v>
      </c>
      <c r="D2842" s="130" t="s">
        <v>21245</v>
      </c>
      <c r="E2842" s="130" t="s">
        <v>1390</v>
      </c>
      <c r="F2842" s="130"/>
      <c r="G2842" s="129">
        <v>2014</v>
      </c>
      <c r="H2842" s="128">
        <v>10000</v>
      </c>
    </row>
    <row r="2843" spans="1:8" ht="24.75" customHeight="1">
      <c r="A2843" s="130" t="s">
        <v>24513</v>
      </c>
      <c r="B2843" s="130" t="s">
        <v>24600</v>
      </c>
      <c r="C2843" s="130" t="s">
        <v>24599</v>
      </c>
      <c r="D2843" s="130" t="s">
        <v>20838</v>
      </c>
      <c r="E2843" s="130" t="s">
        <v>24598</v>
      </c>
      <c r="F2843" s="130" t="s">
        <v>24597</v>
      </c>
      <c r="G2843" s="129">
        <v>2014</v>
      </c>
      <c r="H2843" s="128">
        <v>6000</v>
      </c>
    </row>
    <row r="2844" spans="1:8" ht="24.75" customHeight="1">
      <c r="A2844" s="130" t="s">
        <v>24513</v>
      </c>
      <c r="B2844" s="130" t="s">
        <v>24596</v>
      </c>
      <c r="C2844" s="130" t="s">
        <v>24595</v>
      </c>
      <c r="D2844" s="130" t="s">
        <v>20838</v>
      </c>
      <c r="E2844" s="130" t="s">
        <v>24594</v>
      </c>
      <c r="F2844" s="130" t="s">
        <v>7017</v>
      </c>
      <c r="G2844" s="129">
        <v>2014</v>
      </c>
      <c r="H2844" s="128">
        <v>3000</v>
      </c>
    </row>
    <row r="2845" spans="1:8" ht="24.75" customHeight="1">
      <c r="A2845" s="130" t="s">
        <v>24513</v>
      </c>
      <c r="B2845" s="130" t="s">
        <v>24593</v>
      </c>
      <c r="C2845" s="130" t="s">
        <v>24592</v>
      </c>
      <c r="D2845" s="130" t="s">
        <v>20838</v>
      </c>
      <c r="E2845" s="130" t="s">
        <v>24591</v>
      </c>
      <c r="F2845" s="130" t="s">
        <v>24590</v>
      </c>
      <c r="G2845" s="129">
        <v>2014</v>
      </c>
      <c r="H2845" s="128">
        <v>25000</v>
      </c>
    </row>
    <row r="2846" spans="1:8" ht="24.75" customHeight="1">
      <c r="A2846" s="130" t="s">
        <v>24513</v>
      </c>
      <c r="B2846" s="130" t="s">
        <v>24589</v>
      </c>
      <c r="C2846" s="130" t="s">
        <v>24588</v>
      </c>
      <c r="D2846" s="130" t="s">
        <v>20838</v>
      </c>
      <c r="E2846" s="130" t="s">
        <v>24587</v>
      </c>
      <c r="F2846" s="130" t="s">
        <v>24586</v>
      </c>
      <c r="G2846" s="129">
        <v>2014</v>
      </c>
      <c r="H2846" s="128">
        <v>3000</v>
      </c>
    </row>
    <row r="2847" spans="1:8" ht="24.75" customHeight="1">
      <c r="A2847" s="130" t="s">
        <v>24513</v>
      </c>
      <c r="B2847" s="130" t="s">
        <v>24585</v>
      </c>
      <c r="C2847" s="130" t="s">
        <v>24584</v>
      </c>
      <c r="D2847" s="130" t="s">
        <v>20838</v>
      </c>
      <c r="E2847" s="130" t="s">
        <v>24583</v>
      </c>
      <c r="F2847" s="130" t="s">
        <v>24582</v>
      </c>
      <c r="G2847" s="129">
        <v>2014</v>
      </c>
      <c r="H2847" s="128">
        <v>10000</v>
      </c>
    </row>
    <row r="2848" spans="1:8" ht="24.75" customHeight="1">
      <c r="A2848" s="130" t="s">
        <v>24513</v>
      </c>
      <c r="B2848" s="130" t="s">
        <v>24581</v>
      </c>
      <c r="C2848" s="130" t="s">
        <v>24580</v>
      </c>
      <c r="D2848" s="130" t="s">
        <v>20838</v>
      </c>
      <c r="E2848" s="130" t="s">
        <v>24579</v>
      </c>
      <c r="F2848" s="130" t="s">
        <v>24578</v>
      </c>
      <c r="G2848" s="129">
        <v>2014</v>
      </c>
      <c r="H2848" s="128">
        <v>21000</v>
      </c>
    </row>
    <row r="2849" spans="1:8" ht="24.75" customHeight="1">
      <c r="A2849" s="130" t="s">
        <v>24513</v>
      </c>
      <c r="B2849" s="130" t="s">
        <v>24577</v>
      </c>
      <c r="C2849" s="130" t="s">
        <v>24576</v>
      </c>
      <c r="D2849" s="130" t="s">
        <v>20838</v>
      </c>
      <c r="E2849" s="130" t="s">
        <v>24575</v>
      </c>
      <c r="F2849" s="130" t="s">
        <v>24574</v>
      </c>
      <c r="G2849" s="129">
        <v>2014</v>
      </c>
      <c r="H2849" s="128">
        <v>1000</v>
      </c>
    </row>
    <row r="2850" spans="1:8" ht="24.75" customHeight="1">
      <c r="A2850" s="130" t="s">
        <v>24513</v>
      </c>
      <c r="B2850" s="130" t="s">
        <v>24573</v>
      </c>
      <c r="C2850" s="130" t="s">
        <v>24572</v>
      </c>
      <c r="D2850" s="130" t="s">
        <v>20838</v>
      </c>
      <c r="E2850" s="130" t="s">
        <v>24571</v>
      </c>
      <c r="F2850" s="130" t="s">
        <v>24570</v>
      </c>
      <c r="G2850" s="129">
        <v>2014</v>
      </c>
      <c r="H2850" s="128">
        <v>7000</v>
      </c>
    </row>
    <row r="2851" spans="1:8" ht="24.75" customHeight="1">
      <c r="A2851" s="130" t="s">
        <v>24513</v>
      </c>
      <c r="B2851" s="130" t="s">
        <v>21082</v>
      </c>
      <c r="C2851" s="130" t="s">
        <v>24569</v>
      </c>
      <c r="D2851" s="130" t="s">
        <v>20838</v>
      </c>
      <c r="E2851" s="130" t="s">
        <v>24568</v>
      </c>
      <c r="F2851" s="130" t="s">
        <v>24567</v>
      </c>
      <c r="G2851" s="129">
        <v>2014</v>
      </c>
      <c r="H2851" s="128">
        <v>3500</v>
      </c>
    </row>
    <row r="2852" spans="1:8" ht="24.75" customHeight="1">
      <c r="A2852" s="130" t="s">
        <v>24513</v>
      </c>
      <c r="B2852" s="130" t="s">
        <v>24566</v>
      </c>
      <c r="C2852" s="130" t="s">
        <v>3201</v>
      </c>
      <c r="D2852" s="130" t="s">
        <v>20838</v>
      </c>
      <c r="E2852" s="130" t="s">
        <v>24565</v>
      </c>
      <c r="F2852" s="130" t="s">
        <v>24564</v>
      </c>
      <c r="G2852" s="129">
        <v>2014</v>
      </c>
      <c r="H2852" s="128">
        <v>9000</v>
      </c>
    </row>
    <row r="2853" spans="1:8" ht="24.75" customHeight="1">
      <c r="A2853" s="130" t="s">
        <v>24513</v>
      </c>
      <c r="B2853" s="130" t="s">
        <v>24563</v>
      </c>
      <c r="C2853" s="130" t="s">
        <v>24562</v>
      </c>
      <c r="D2853" s="130" t="s">
        <v>20838</v>
      </c>
      <c r="E2853" s="130" t="s">
        <v>24561</v>
      </c>
      <c r="F2853" s="130" t="s">
        <v>24560</v>
      </c>
      <c r="G2853" s="129">
        <v>2014</v>
      </c>
      <c r="H2853" s="128">
        <v>3500</v>
      </c>
    </row>
    <row r="2854" spans="1:8" ht="24.75" customHeight="1">
      <c r="A2854" s="130" t="s">
        <v>24513</v>
      </c>
      <c r="B2854" s="130" t="s">
        <v>22506</v>
      </c>
      <c r="C2854" s="130" t="s">
        <v>24559</v>
      </c>
      <c r="D2854" s="130" t="s">
        <v>20838</v>
      </c>
      <c r="E2854" s="130" t="s">
        <v>24558</v>
      </c>
      <c r="F2854" s="130" t="s">
        <v>24557</v>
      </c>
      <c r="G2854" s="129">
        <v>2014</v>
      </c>
      <c r="H2854" s="128">
        <v>4500</v>
      </c>
    </row>
    <row r="2855" spans="1:8" ht="24.75" customHeight="1">
      <c r="A2855" s="130" t="s">
        <v>24513</v>
      </c>
      <c r="B2855" s="130" t="s">
        <v>24556</v>
      </c>
      <c r="C2855" s="130" t="s">
        <v>24555</v>
      </c>
      <c r="D2855" s="130" t="s">
        <v>20838</v>
      </c>
      <c r="E2855" s="130" t="s">
        <v>24551</v>
      </c>
      <c r="F2855" s="130" t="s">
        <v>24554</v>
      </c>
      <c r="G2855" s="129">
        <v>2014</v>
      </c>
      <c r="H2855" s="128">
        <v>50000</v>
      </c>
    </row>
    <row r="2856" spans="1:8" ht="24.75" customHeight="1">
      <c r="A2856" s="130" t="s">
        <v>24513</v>
      </c>
      <c r="B2856" s="130" t="s">
        <v>24553</v>
      </c>
      <c r="C2856" s="130" t="s">
        <v>24552</v>
      </c>
      <c r="D2856" s="130" t="s">
        <v>20838</v>
      </c>
      <c r="E2856" s="130" t="s">
        <v>24551</v>
      </c>
      <c r="F2856" s="130" t="s">
        <v>24550</v>
      </c>
      <c r="G2856" s="129">
        <v>2014</v>
      </c>
      <c r="H2856" s="128">
        <v>40000</v>
      </c>
    </row>
    <row r="2857" spans="1:8" ht="24.75" customHeight="1">
      <c r="A2857" s="130" t="s">
        <v>24513</v>
      </c>
      <c r="B2857" s="130" t="s">
        <v>24549</v>
      </c>
      <c r="C2857" s="130"/>
      <c r="D2857" s="130" t="s">
        <v>20838</v>
      </c>
      <c r="E2857" s="130" t="s">
        <v>24545</v>
      </c>
      <c r="F2857" s="130" t="s">
        <v>24548</v>
      </c>
      <c r="G2857" s="129">
        <v>2014</v>
      </c>
      <c r="H2857" s="128">
        <v>6000</v>
      </c>
    </row>
    <row r="2858" spans="1:8" ht="24.75" customHeight="1">
      <c r="A2858" s="130" t="s">
        <v>24513</v>
      </c>
      <c r="B2858" s="130" t="s">
        <v>24547</v>
      </c>
      <c r="C2858" s="130" t="s">
        <v>24546</v>
      </c>
      <c r="D2858" s="130" t="s">
        <v>20838</v>
      </c>
      <c r="E2858" s="130" t="s">
        <v>24545</v>
      </c>
      <c r="F2858" s="130" t="s">
        <v>24544</v>
      </c>
      <c r="G2858" s="129">
        <v>2014</v>
      </c>
      <c r="H2858" s="128">
        <v>6000</v>
      </c>
    </row>
    <row r="2859" spans="1:8" ht="24.75" customHeight="1">
      <c r="A2859" s="130" t="s">
        <v>24513</v>
      </c>
      <c r="B2859" s="130" t="s">
        <v>24543</v>
      </c>
      <c r="C2859" s="130" t="s">
        <v>24542</v>
      </c>
      <c r="D2859" s="130" t="s">
        <v>20838</v>
      </c>
      <c r="E2859" s="130" t="s">
        <v>24541</v>
      </c>
      <c r="F2859" s="130" t="s">
        <v>24540</v>
      </c>
      <c r="G2859" s="129">
        <v>2014</v>
      </c>
      <c r="H2859" s="128">
        <v>4000</v>
      </c>
    </row>
    <row r="2860" spans="1:8" ht="24.75" customHeight="1">
      <c r="A2860" s="130" t="s">
        <v>24513</v>
      </c>
      <c r="B2860" s="130" t="s">
        <v>24539</v>
      </c>
      <c r="C2860" s="130" t="s">
        <v>24538</v>
      </c>
      <c r="D2860" s="130" t="s">
        <v>20838</v>
      </c>
      <c r="E2860" s="130" t="s">
        <v>24531</v>
      </c>
      <c r="F2860" s="130" t="s">
        <v>24537</v>
      </c>
      <c r="G2860" s="129">
        <v>2014</v>
      </c>
      <c r="H2860" s="128">
        <v>74000</v>
      </c>
    </row>
    <row r="2861" spans="1:8" ht="24.75" customHeight="1">
      <c r="A2861" s="130" t="s">
        <v>24513</v>
      </c>
      <c r="B2861" s="130" t="s">
        <v>24536</v>
      </c>
      <c r="C2861" s="130" t="s">
        <v>24535</v>
      </c>
      <c r="D2861" s="130" t="s">
        <v>20838</v>
      </c>
      <c r="E2861" s="130" t="s">
        <v>24531</v>
      </c>
      <c r="F2861" s="130" t="s">
        <v>24534</v>
      </c>
      <c r="G2861" s="129">
        <v>2014</v>
      </c>
      <c r="H2861" s="128">
        <v>74000</v>
      </c>
    </row>
    <row r="2862" spans="1:8" ht="24.75" customHeight="1">
      <c r="A2862" s="130" t="s">
        <v>24513</v>
      </c>
      <c r="B2862" s="130" t="s">
        <v>24533</v>
      </c>
      <c r="C2862" s="130" t="s">
        <v>24532</v>
      </c>
      <c r="D2862" s="130" t="s">
        <v>20838</v>
      </c>
      <c r="E2862" s="130" t="s">
        <v>24531</v>
      </c>
      <c r="F2862" s="130" t="s">
        <v>24530</v>
      </c>
      <c r="G2862" s="129">
        <v>2014</v>
      </c>
      <c r="H2862" s="128">
        <v>2000</v>
      </c>
    </row>
    <row r="2863" spans="1:8" ht="24.75" customHeight="1">
      <c r="A2863" s="130" t="s">
        <v>24513</v>
      </c>
      <c r="B2863" s="130" t="s">
        <v>24529</v>
      </c>
      <c r="C2863" s="130"/>
      <c r="D2863" s="130" t="s">
        <v>20838</v>
      </c>
      <c r="E2863" s="130" t="s">
        <v>24528</v>
      </c>
      <c r="F2863" s="130" t="s">
        <v>24527</v>
      </c>
      <c r="G2863" s="129">
        <v>2014</v>
      </c>
      <c r="H2863" s="128">
        <v>25000</v>
      </c>
    </row>
    <row r="2864" spans="1:8" ht="24.75" customHeight="1">
      <c r="A2864" s="130" t="s">
        <v>24513</v>
      </c>
      <c r="B2864" s="130" t="s">
        <v>24526</v>
      </c>
      <c r="C2864" s="130"/>
      <c r="D2864" s="130" t="s">
        <v>20838</v>
      </c>
      <c r="E2864" s="130" t="s">
        <v>24525</v>
      </c>
      <c r="F2864" s="130" t="s">
        <v>24524</v>
      </c>
      <c r="G2864" s="129">
        <v>2014</v>
      </c>
      <c r="H2864" s="128">
        <v>25000</v>
      </c>
    </row>
    <row r="2865" spans="1:8" ht="24.75" customHeight="1">
      <c r="A2865" s="130" t="s">
        <v>24513</v>
      </c>
      <c r="B2865" s="130" t="s">
        <v>6988</v>
      </c>
      <c r="C2865" s="130"/>
      <c r="D2865" s="130" t="s">
        <v>20838</v>
      </c>
      <c r="E2865" s="130" t="s">
        <v>24517</v>
      </c>
      <c r="F2865" s="130" t="s">
        <v>6989</v>
      </c>
      <c r="G2865" s="129">
        <v>2014</v>
      </c>
      <c r="H2865" s="128">
        <v>9792.91</v>
      </c>
    </row>
    <row r="2866" spans="1:8" ht="24.75" customHeight="1">
      <c r="A2866" s="130" t="s">
        <v>24513</v>
      </c>
      <c r="B2866" s="130" t="s">
        <v>24523</v>
      </c>
      <c r="C2866" s="130" t="s">
        <v>24522</v>
      </c>
      <c r="D2866" s="130" t="s">
        <v>20838</v>
      </c>
      <c r="E2866" s="130" t="s">
        <v>24521</v>
      </c>
      <c r="F2866" s="130" t="s">
        <v>24520</v>
      </c>
      <c r="G2866" s="129">
        <v>2014</v>
      </c>
      <c r="H2866" s="128">
        <v>1000</v>
      </c>
    </row>
    <row r="2867" spans="1:8" ht="24.75" customHeight="1">
      <c r="A2867" s="130" t="s">
        <v>24513</v>
      </c>
      <c r="B2867" s="130" t="s">
        <v>24519</v>
      </c>
      <c r="C2867" s="130" t="s">
        <v>24518</v>
      </c>
      <c r="D2867" s="130" t="s">
        <v>20838</v>
      </c>
      <c r="E2867" s="130" t="s">
        <v>24517</v>
      </c>
      <c r="F2867" s="130" t="s">
        <v>6878</v>
      </c>
      <c r="G2867" s="129">
        <v>2014</v>
      </c>
      <c r="H2867" s="128">
        <v>2000</v>
      </c>
    </row>
    <row r="2868" spans="1:8" ht="24.75" customHeight="1">
      <c r="A2868" s="130" t="s">
        <v>24513</v>
      </c>
      <c r="B2868" s="130" t="s">
        <v>24516</v>
      </c>
      <c r="C2868" s="130" t="s">
        <v>3825</v>
      </c>
      <c r="D2868" s="130" t="s">
        <v>20838</v>
      </c>
      <c r="E2868" s="130" t="s">
        <v>24515</v>
      </c>
      <c r="F2868" s="130" t="s">
        <v>24514</v>
      </c>
      <c r="G2868" s="129">
        <v>2014</v>
      </c>
      <c r="H2868" s="128">
        <v>1000</v>
      </c>
    </row>
    <row r="2869" spans="1:8" ht="24.75" customHeight="1">
      <c r="A2869" s="130" t="s">
        <v>24513</v>
      </c>
      <c r="B2869" s="130" t="s">
        <v>24512</v>
      </c>
      <c r="C2869" s="130" t="s">
        <v>24511</v>
      </c>
      <c r="D2869" s="130" t="s">
        <v>20838</v>
      </c>
      <c r="E2869" s="130" t="s">
        <v>24510</v>
      </c>
      <c r="F2869" s="130" t="s">
        <v>24509</v>
      </c>
      <c r="G2869" s="129">
        <v>2014</v>
      </c>
      <c r="H2869" s="128">
        <v>2125</v>
      </c>
    </row>
    <row r="2870" spans="1:8" ht="24.75" customHeight="1">
      <c r="A2870" s="130" t="s">
        <v>24455</v>
      </c>
      <c r="B2870" s="130" t="s">
        <v>24508</v>
      </c>
      <c r="C2870" s="130" t="s">
        <v>24507</v>
      </c>
      <c r="D2870" s="130" t="s">
        <v>20915</v>
      </c>
      <c r="E2870" s="130" t="s">
        <v>1390</v>
      </c>
      <c r="F2870" s="130"/>
      <c r="G2870" s="129">
        <v>2014</v>
      </c>
      <c r="H2870" s="128">
        <v>117000</v>
      </c>
    </row>
    <row r="2871" spans="1:8" ht="24.75" customHeight="1">
      <c r="A2871" s="130" t="s">
        <v>24455</v>
      </c>
      <c r="B2871" s="130" t="s">
        <v>24506</v>
      </c>
      <c r="C2871" s="130" t="s">
        <v>24505</v>
      </c>
      <c r="D2871" s="130" t="s">
        <v>20915</v>
      </c>
      <c r="E2871" s="130" t="s">
        <v>1390</v>
      </c>
      <c r="F2871" s="130"/>
      <c r="G2871" s="129">
        <v>2014</v>
      </c>
      <c r="H2871" s="128">
        <v>15000</v>
      </c>
    </row>
    <row r="2872" spans="1:8" ht="24.75" customHeight="1">
      <c r="A2872" s="130" t="s">
        <v>24455</v>
      </c>
      <c r="B2872" s="130" t="s">
        <v>24504</v>
      </c>
      <c r="C2872" s="130" t="s">
        <v>24503</v>
      </c>
      <c r="D2872" s="130" t="s">
        <v>20915</v>
      </c>
      <c r="E2872" s="130" t="s">
        <v>1390</v>
      </c>
      <c r="F2872" s="130"/>
      <c r="G2872" s="129">
        <v>2014</v>
      </c>
      <c r="H2872" s="128">
        <v>2000</v>
      </c>
    </row>
    <row r="2873" spans="1:8" ht="24.75" customHeight="1">
      <c r="A2873" s="130" t="s">
        <v>24455</v>
      </c>
      <c r="B2873" s="130" t="s">
        <v>24502</v>
      </c>
      <c r="C2873" s="130" t="s">
        <v>24501</v>
      </c>
      <c r="D2873" s="130" t="s">
        <v>20915</v>
      </c>
      <c r="E2873" s="130" t="s">
        <v>1390</v>
      </c>
      <c r="F2873" s="130"/>
      <c r="G2873" s="129">
        <v>2014</v>
      </c>
      <c r="H2873" s="128">
        <v>2000</v>
      </c>
    </row>
    <row r="2874" spans="1:8" ht="24.75" customHeight="1">
      <c r="A2874" s="130" t="s">
        <v>24455</v>
      </c>
      <c r="B2874" s="130" t="s">
        <v>24500</v>
      </c>
      <c r="C2874" s="130" t="s">
        <v>24499</v>
      </c>
      <c r="D2874" s="130" t="s">
        <v>20915</v>
      </c>
      <c r="E2874" s="130" t="s">
        <v>1390</v>
      </c>
      <c r="F2874" s="130"/>
      <c r="G2874" s="129">
        <v>2014</v>
      </c>
      <c r="H2874" s="128">
        <v>2000</v>
      </c>
    </row>
    <row r="2875" spans="1:8" ht="24.75" customHeight="1">
      <c r="A2875" s="130" t="s">
        <v>24455</v>
      </c>
      <c r="B2875" s="130" t="s">
        <v>24498</v>
      </c>
      <c r="C2875" s="130" t="s">
        <v>24497</v>
      </c>
      <c r="D2875" s="130" t="s">
        <v>20915</v>
      </c>
      <c r="E2875" s="130" t="s">
        <v>1390</v>
      </c>
      <c r="F2875" s="130"/>
      <c r="G2875" s="129">
        <v>2014</v>
      </c>
      <c r="H2875" s="128">
        <v>35000</v>
      </c>
    </row>
    <row r="2876" spans="1:8" ht="24.75" customHeight="1">
      <c r="A2876" s="130" t="s">
        <v>24455</v>
      </c>
      <c r="B2876" s="130" t="s">
        <v>24496</v>
      </c>
      <c r="C2876" s="130" t="s">
        <v>24495</v>
      </c>
      <c r="D2876" s="130" t="s">
        <v>20915</v>
      </c>
      <c r="E2876" s="130" t="s">
        <v>1390</v>
      </c>
      <c r="F2876" s="130"/>
      <c r="G2876" s="129">
        <v>2014</v>
      </c>
      <c r="H2876" s="128">
        <v>30000</v>
      </c>
    </row>
    <row r="2877" spans="1:8" ht="24.75" customHeight="1">
      <c r="A2877" s="130" t="s">
        <v>24455</v>
      </c>
      <c r="B2877" s="130" t="s">
        <v>24494</v>
      </c>
      <c r="C2877" s="130" t="s">
        <v>24493</v>
      </c>
      <c r="D2877" s="130" t="s">
        <v>20915</v>
      </c>
      <c r="E2877" s="130" t="s">
        <v>1390</v>
      </c>
      <c r="F2877" s="130"/>
      <c r="G2877" s="129">
        <v>2014</v>
      </c>
      <c r="H2877" s="128">
        <v>2000</v>
      </c>
    </row>
    <row r="2878" spans="1:8" ht="24.75" customHeight="1">
      <c r="A2878" s="130" t="s">
        <v>24455</v>
      </c>
      <c r="B2878" s="130" t="s">
        <v>24492</v>
      </c>
      <c r="C2878" s="130" t="s">
        <v>24491</v>
      </c>
      <c r="D2878" s="130" t="s">
        <v>20915</v>
      </c>
      <c r="E2878" s="130" t="s">
        <v>1390</v>
      </c>
      <c r="F2878" s="130"/>
      <c r="G2878" s="129">
        <v>2014</v>
      </c>
      <c r="H2878" s="128">
        <v>41000</v>
      </c>
    </row>
    <row r="2879" spans="1:8" ht="24.75" customHeight="1">
      <c r="A2879" s="130" t="s">
        <v>24455</v>
      </c>
      <c r="B2879" s="130" t="s">
        <v>24490</v>
      </c>
      <c r="C2879" s="130" t="s">
        <v>24489</v>
      </c>
      <c r="D2879" s="130" t="s">
        <v>20915</v>
      </c>
      <c r="E2879" s="130" t="s">
        <v>1390</v>
      </c>
      <c r="F2879" s="130"/>
      <c r="G2879" s="129">
        <v>2014</v>
      </c>
      <c r="H2879" s="128">
        <v>41000</v>
      </c>
    </row>
    <row r="2880" spans="1:8" ht="24.75" customHeight="1">
      <c r="A2880" s="130" t="s">
        <v>24455</v>
      </c>
      <c r="B2880" s="130" t="s">
        <v>24488</v>
      </c>
      <c r="C2880" s="130" t="s">
        <v>24487</v>
      </c>
      <c r="D2880" s="130" t="s">
        <v>20915</v>
      </c>
      <c r="E2880" s="130" t="s">
        <v>1390</v>
      </c>
      <c r="F2880" s="130"/>
      <c r="G2880" s="129">
        <v>2014</v>
      </c>
      <c r="H2880" s="128">
        <v>15000</v>
      </c>
    </row>
    <row r="2881" spans="1:8" ht="24.75" customHeight="1">
      <c r="A2881" s="130" t="s">
        <v>24455</v>
      </c>
      <c r="B2881" s="130" t="s">
        <v>24486</v>
      </c>
      <c r="C2881" s="130" t="s">
        <v>24485</v>
      </c>
      <c r="D2881" s="130" t="s">
        <v>20915</v>
      </c>
      <c r="E2881" s="130" t="s">
        <v>1390</v>
      </c>
      <c r="F2881" s="130"/>
      <c r="G2881" s="129">
        <v>2014</v>
      </c>
      <c r="H2881" s="128">
        <v>3000</v>
      </c>
    </row>
    <row r="2882" spans="1:8" ht="24.75" customHeight="1">
      <c r="A2882" s="130" t="s">
        <v>24455</v>
      </c>
      <c r="B2882" s="130" t="s">
        <v>24484</v>
      </c>
      <c r="C2882" s="130" t="s">
        <v>24483</v>
      </c>
      <c r="D2882" s="130" t="s">
        <v>20915</v>
      </c>
      <c r="E2882" s="130" t="s">
        <v>1390</v>
      </c>
      <c r="F2882" s="130"/>
      <c r="G2882" s="129">
        <v>2014</v>
      </c>
      <c r="H2882" s="128">
        <v>2000</v>
      </c>
    </row>
    <row r="2883" spans="1:8" ht="24.75" customHeight="1">
      <c r="A2883" s="130" t="s">
        <v>24455</v>
      </c>
      <c r="B2883" s="130" t="s">
        <v>24482</v>
      </c>
      <c r="C2883" s="130" t="s">
        <v>24481</v>
      </c>
      <c r="D2883" s="130" t="s">
        <v>20915</v>
      </c>
      <c r="E2883" s="130" t="s">
        <v>1390</v>
      </c>
      <c r="F2883" s="130"/>
      <c r="G2883" s="129">
        <v>2014</v>
      </c>
      <c r="H2883" s="128">
        <v>7000</v>
      </c>
    </row>
    <row r="2884" spans="1:8" ht="24.75" customHeight="1">
      <c r="A2884" s="130" t="s">
        <v>24455</v>
      </c>
      <c r="B2884" s="130" t="s">
        <v>24480</v>
      </c>
      <c r="C2884" s="130" t="s">
        <v>24479</v>
      </c>
      <c r="D2884" s="130" t="s">
        <v>20915</v>
      </c>
      <c r="E2884" s="130" t="s">
        <v>1390</v>
      </c>
      <c r="F2884" s="130"/>
      <c r="G2884" s="129">
        <v>2014</v>
      </c>
      <c r="H2884" s="128">
        <v>3500</v>
      </c>
    </row>
    <row r="2885" spans="1:8" ht="24.75" customHeight="1">
      <c r="A2885" s="130" t="s">
        <v>24455</v>
      </c>
      <c r="B2885" s="130" t="s">
        <v>24478</v>
      </c>
      <c r="C2885" s="130" t="s">
        <v>24477</v>
      </c>
      <c r="D2885" s="130" t="s">
        <v>20915</v>
      </c>
      <c r="E2885" s="130" t="s">
        <v>1390</v>
      </c>
      <c r="F2885" s="130"/>
      <c r="G2885" s="129">
        <v>2014</v>
      </c>
      <c r="H2885" s="128">
        <v>2000</v>
      </c>
    </row>
    <row r="2886" spans="1:8" ht="24.75" customHeight="1">
      <c r="A2886" s="130" t="s">
        <v>24455</v>
      </c>
      <c r="B2886" s="130" t="s">
        <v>24476</v>
      </c>
      <c r="C2886" s="130" t="s">
        <v>24475</v>
      </c>
      <c r="D2886" s="130" t="s">
        <v>20915</v>
      </c>
      <c r="E2886" s="130" t="s">
        <v>1390</v>
      </c>
      <c r="F2886" s="130"/>
      <c r="G2886" s="129">
        <v>2014</v>
      </c>
      <c r="H2886" s="128">
        <v>4000</v>
      </c>
    </row>
    <row r="2887" spans="1:8" ht="24.75" customHeight="1">
      <c r="A2887" s="130" t="s">
        <v>24455</v>
      </c>
      <c r="B2887" s="130" t="s">
        <v>24474</v>
      </c>
      <c r="C2887" s="130">
        <v>33525527611</v>
      </c>
      <c r="D2887" s="130" t="s">
        <v>20915</v>
      </c>
      <c r="E2887" s="130" t="s">
        <v>1390</v>
      </c>
      <c r="F2887" s="130"/>
      <c r="G2887" s="129">
        <v>2014</v>
      </c>
      <c r="H2887" s="128">
        <v>3000</v>
      </c>
    </row>
    <row r="2888" spans="1:8" ht="24.75" customHeight="1">
      <c r="A2888" s="130" t="s">
        <v>24455</v>
      </c>
      <c r="B2888" s="130" t="s">
        <v>24473</v>
      </c>
      <c r="C2888" s="130">
        <v>24861527142</v>
      </c>
      <c r="D2888" s="130" t="s">
        <v>20915</v>
      </c>
      <c r="E2888" s="130" t="s">
        <v>1390</v>
      </c>
      <c r="F2888" s="130"/>
      <c r="G2888" s="129">
        <v>2014</v>
      </c>
      <c r="H2888" s="128">
        <v>2000</v>
      </c>
    </row>
    <row r="2889" spans="1:8" ht="24.75" customHeight="1">
      <c r="A2889" s="130" t="s">
        <v>24455</v>
      </c>
      <c r="B2889" s="130" t="s">
        <v>24472</v>
      </c>
      <c r="C2889" s="130">
        <v>20519827779</v>
      </c>
      <c r="D2889" s="130" t="s">
        <v>20915</v>
      </c>
      <c r="E2889" s="130" t="s">
        <v>1390</v>
      </c>
      <c r="F2889" s="130"/>
      <c r="G2889" s="129">
        <v>2014</v>
      </c>
      <c r="H2889" s="128">
        <v>2000</v>
      </c>
    </row>
    <row r="2890" spans="1:8" ht="24.75" customHeight="1">
      <c r="A2890" s="130" t="s">
        <v>24455</v>
      </c>
      <c r="B2890" s="130" t="s">
        <v>24471</v>
      </c>
      <c r="C2890" s="130">
        <v>11553629909</v>
      </c>
      <c r="D2890" s="130" t="s">
        <v>20915</v>
      </c>
      <c r="E2890" s="130" t="s">
        <v>1390</v>
      </c>
      <c r="F2890" s="130"/>
      <c r="G2890" s="129">
        <v>2014</v>
      </c>
      <c r="H2890" s="128">
        <v>2000</v>
      </c>
    </row>
    <row r="2891" spans="1:8" ht="24.75" customHeight="1">
      <c r="A2891" s="130" t="s">
        <v>24455</v>
      </c>
      <c r="B2891" s="130" t="s">
        <v>24470</v>
      </c>
      <c r="C2891" s="130">
        <v>59970300923</v>
      </c>
      <c r="D2891" s="130" t="s">
        <v>20915</v>
      </c>
      <c r="E2891" s="130" t="s">
        <v>1390</v>
      </c>
      <c r="F2891" s="130"/>
      <c r="G2891" s="129">
        <v>2014</v>
      </c>
      <c r="H2891" s="128">
        <v>35000</v>
      </c>
    </row>
    <row r="2892" spans="1:8" ht="24.75" customHeight="1">
      <c r="A2892" s="130" t="s">
        <v>24455</v>
      </c>
      <c r="B2892" s="130" t="s">
        <v>24469</v>
      </c>
      <c r="C2892" s="130">
        <v>94835669718</v>
      </c>
      <c r="D2892" s="130" t="s">
        <v>20915</v>
      </c>
      <c r="E2892" s="130" t="s">
        <v>1390</v>
      </c>
      <c r="F2892" s="130"/>
      <c r="G2892" s="129">
        <v>2014</v>
      </c>
      <c r="H2892" s="128">
        <v>18000</v>
      </c>
    </row>
    <row r="2893" spans="1:8" ht="24.75" customHeight="1">
      <c r="A2893" s="130" t="s">
        <v>24455</v>
      </c>
      <c r="B2893" s="130" t="s">
        <v>24468</v>
      </c>
      <c r="C2893" s="130">
        <v>43598415355</v>
      </c>
      <c r="D2893" s="130" t="s">
        <v>20915</v>
      </c>
      <c r="E2893" s="130" t="s">
        <v>1390</v>
      </c>
      <c r="F2893" s="130"/>
      <c r="G2893" s="129">
        <v>2014</v>
      </c>
      <c r="H2893" s="128">
        <v>500</v>
      </c>
    </row>
    <row r="2894" spans="1:8" ht="24.75" customHeight="1">
      <c r="A2894" s="130" t="s">
        <v>24455</v>
      </c>
      <c r="B2894" s="130" t="s">
        <v>24467</v>
      </c>
      <c r="C2894" s="130" t="s">
        <v>24466</v>
      </c>
      <c r="D2894" s="130" t="s">
        <v>20915</v>
      </c>
      <c r="E2894" s="130" t="s">
        <v>1390</v>
      </c>
      <c r="F2894" s="130"/>
      <c r="G2894" s="129">
        <v>2014</v>
      </c>
      <c r="H2894" s="128">
        <v>500</v>
      </c>
    </row>
    <row r="2895" spans="1:8" ht="24.75" customHeight="1">
      <c r="A2895" s="130" t="s">
        <v>24455</v>
      </c>
      <c r="B2895" s="130" t="s">
        <v>24465</v>
      </c>
      <c r="C2895" s="130">
        <v>58244149638</v>
      </c>
      <c r="D2895" s="130" t="s">
        <v>20915</v>
      </c>
      <c r="E2895" s="130" t="s">
        <v>1390</v>
      </c>
      <c r="F2895" s="130"/>
      <c r="G2895" s="129">
        <v>2014</v>
      </c>
      <c r="H2895" s="128">
        <v>500</v>
      </c>
    </row>
    <row r="2896" spans="1:8" ht="24.75" customHeight="1">
      <c r="A2896" s="130" t="s">
        <v>24455</v>
      </c>
      <c r="B2896" s="130" t="s">
        <v>24464</v>
      </c>
      <c r="C2896" s="130">
        <v>77444125279</v>
      </c>
      <c r="D2896" s="130" t="s">
        <v>20915</v>
      </c>
      <c r="E2896" s="130" t="s">
        <v>1390</v>
      </c>
      <c r="F2896" s="130"/>
      <c r="G2896" s="129">
        <v>2014</v>
      </c>
      <c r="H2896" s="128">
        <v>500</v>
      </c>
    </row>
    <row r="2897" spans="1:8" ht="24.75" customHeight="1">
      <c r="A2897" s="130" t="s">
        <v>24455</v>
      </c>
      <c r="B2897" s="130" t="s">
        <v>24463</v>
      </c>
      <c r="C2897" s="130">
        <v>69736175742</v>
      </c>
      <c r="D2897" s="130" t="s">
        <v>20915</v>
      </c>
      <c r="E2897" s="130" t="s">
        <v>1390</v>
      </c>
      <c r="F2897" s="130"/>
      <c r="G2897" s="129">
        <v>2014</v>
      </c>
      <c r="H2897" s="128">
        <v>500</v>
      </c>
    </row>
    <row r="2898" spans="1:8" ht="24.75" customHeight="1">
      <c r="A2898" s="130" t="s">
        <v>24455</v>
      </c>
      <c r="B2898" s="130" t="s">
        <v>24462</v>
      </c>
      <c r="C2898" s="130">
        <v>96703924639</v>
      </c>
      <c r="D2898" s="130" t="s">
        <v>20915</v>
      </c>
      <c r="E2898" s="130" t="s">
        <v>1390</v>
      </c>
      <c r="F2898" s="130"/>
      <c r="G2898" s="129">
        <v>2014</v>
      </c>
      <c r="H2898" s="128">
        <v>500</v>
      </c>
    </row>
    <row r="2899" spans="1:8" ht="24.75" customHeight="1">
      <c r="A2899" s="130" t="s">
        <v>24455</v>
      </c>
      <c r="B2899" s="130" t="s">
        <v>24461</v>
      </c>
      <c r="C2899" s="130">
        <v>22999069386</v>
      </c>
      <c r="D2899" s="130" t="s">
        <v>20915</v>
      </c>
      <c r="E2899" s="130" t="s">
        <v>1390</v>
      </c>
      <c r="F2899" s="130"/>
      <c r="G2899" s="129">
        <v>2014</v>
      </c>
      <c r="H2899" s="128">
        <v>500</v>
      </c>
    </row>
    <row r="2900" spans="1:8" ht="24.75" customHeight="1">
      <c r="A2900" s="130" t="s">
        <v>24455</v>
      </c>
      <c r="B2900" s="130" t="s">
        <v>256</v>
      </c>
      <c r="C2900" s="130">
        <v>32474370329</v>
      </c>
      <c r="D2900" s="130" t="s">
        <v>20915</v>
      </c>
      <c r="E2900" s="130" t="s">
        <v>1390</v>
      </c>
      <c r="F2900" s="130"/>
      <c r="G2900" s="129">
        <v>2014</v>
      </c>
      <c r="H2900" s="128">
        <v>500</v>
      </c>
    </row>
    <row r="2901" spans="1:8" ht="24.75" customHeight="1">
      <c r="A2901" s="130" t="s">
        <v>24455</v>
      </c>
      <c r="B2901" s="130" t="s">
        <v>24460</v>
      </c>
      <c r="C2901" s="130">
        <v>23330276088</v>
      </c>
      <c r="D2901" s="130" t="s">
        <v>20915</v>
      </c>
      <c r="E2901" s="130" t="s">
        <v>1390</v>
      </c>
      <c r="F2901" s="130"/>
      <c r="G2901" s="129">
        <v>2014</v>
      </c>
      <c r="H2901" s="128">
        <v>500</v>
      </c>
    </row>
    <row r="2902" spans="1:8" ht="24.75" customHeight="1">
      <c r="A2902" s="130" t="s">
        <v>24455</v>
      </c>
      <c r="B2902" s="130" t="s">
        <v>24459</v>
      </c>
      <c r="C2902" s="130">
        <v>94387905881</v>
      </c>
      <c r="D2902" s="130" t="s">
        <v>20915</v>
      </c>
      <c r="E2902" s="130" t="s">
        <v>1390</v>
      </c>
      <c r="F2902" s="130"/>
      <c r="G2902" s="129">
        <v>2014</v>
      </c>
      <c r="H2902" s="128">
        <v>500</v>
      </c>
    </row>
    <row r="2903" spans="1:8" ht="24.75" customHeight="1">
      <c r="A2903" s="130" t="s">
        <v>24455</v>
      </c>
      <c r="B2903" s="130" t="s">
        <v>323</v>
      </c>
      <c r="C2903" s="130">
        <v>27841205307</v>
      </c>
      <c r="D2903" s="130" t="s">
        <v>20915</v>
      </c>
      <c r="E2903" s="130" t="s">
        <v>1390</v>
      </c>
      <c r="F2903" s="130"/>
      <c r="G2903" s="129">
        <v>2014</v>
      </c>
      <c r="H2903" s="128">
        <v>500</v>
      </c>
    </row>
    <row r="2904" spans="1:8" ht="24.75" customHeight="1">
      <c r="A2904" s="130" t="s">
        <v>24455</v>
      </c>
      <c r="B2904" s="130" t="s">
        <v>241</v>
      </c>
      <c r="C2904" s="130" t="s">
        <v>24458</v>
      </c>
      <c r="D2904" s="130" t="s">
        <v>20915</v>
      </c>
      <c r="E2904" s="130" t="s">
        <v>1390</v>
      </c>
      <c r="F2904" s="130"/>
      <c r="G2904" s="129">
        <v>2014</v>
      </c>
      <c r="H2904" s="128">
        <v>500</v>
      </c>
    </row>
    <row r="2905" spans="1:8" ht="24.75" customHeight="1">
      <c r="A2905" s="130" t="s">
        <v>24455</v>
      </c>
      <c r="B2905" s="130" t="s">
        <v>24457</v>
      </c>
      <c r="C2905" s="130" t="s">
        <v>24456</v>
      </c>
      <c r="D2905" s="130" t="s">
        <v>20915</v>
      </c>
      <c r="E2905" s="130" t="s">
        <v>1390</v>
      </c>
      <c r="F2905" s="130"/>
      <c r="G2905" s="129">
        <v>2014</v>
      </c>
      <c r="H2905" s="128">
        <v>10000</v>
      </c>
    </row>
    <row r="2906" spans="1:8" ht="24.75" customHeight="1">
      <c r="A2906" s="130" t="s">
        <v>24455</v>
      </c>
      <c r="B2906" s="130" t="s">
        <v>24454</v>
      </c>
      <c r="C2906" s="130">
        <v>30315270246</v>
      </c>
      <c r="D2906" s="130" t="s">
        <v>20915</v>
      </c>
      <c r="E2906" s="130" t="s">
        <v>1390</v>
      </c>
      <c r="F2906" s="130"/>
      <c r="G2906" s="129">
        <v>2014</v>
      </c>
      <c r="H2906" s="128">
        <v>13200</v>
      </c>
    </row>
    <row r="2907" spans="1:8" ht="24.75" customHeight="1">
      <c r="A2907" s="130" t="s">
        <v>24409</v>
      </c>
      <c r="B2907" s="130" t="s">
        <v>24453</v>
      </c>
      <c r="C2907" s="130" t="s">
        <v>24452</v>
      </c>
      <c r="D2907" s="130" t="s">
        <v>21910</v>
      </c>
      <c r="E2907" s="130" t="s">
        <v>24445</v>
      </c>
      <c r="F2907" s="130"/>
      <c r="G2907" s="129">
        <v>2014</v>
      </c>
      <c r="H2907" s="128">
        <v>28000</v>
      </c>
    </row>
    <row r="2908" spans="1:8" ht="24.75" customHeight="1">
      <c r="A2908" s="130" t="s">
        <v>24409</v>
      </c>
      <c r="B2908" s="130" t="s">
        <v>24451</v>
      </c>
      <c r="C2908" s="130" t="s">
        <v>24450</v>
      </c>
      <c r="D2908" s="130" t="s">
        <v>21910</v>
      </c>
      <c r="E2908" s="130" t="s">
        <v>24445</v>
      </c>
      <c r="F2908" s="130"/>
      <c r="G2908" s="129">
        <v>2014</v>
      </c>
      <c r="H2908" s="128">
        <v>55000</v>
      </c>
    </row>
    <row r="2909" spans="1:8" ht="24.75" customHeight="1">
      <c r="A2909" s="130" t="s">
        <v>24409</v>
      </c>
      <c r="B2909" s="130" t="s">
        <v>24449</v>
      </c>
      <c r="C2909" s="130" t="s">
        <v>24448</v>
      </c>
      <c r="D2909" s="130" t="s">
        <v>21910</v>
      </c>
      <c r="E2909" s="130" t="s">
        <v>24445</v>
      </c>
      <c r="F2909" s="130"/>
      <c r="G2909" s="129">
        <v>2014</v>
      </c>
      <c r="H2909" s="128">
        <v>28000</v>
      </c>
    </row>
    <row r="2910" spans="1:8" ht="24.75" customHeight="1">
      <c r="A2910" s="130" t="s">
        <v>24409</v>
      </c>
      <c r="B2910" s="130" t="s">
        <v>24447</v>
      </c>
      <c r="C2910" s="130" t="s">
        <v>24446</v>
      </c>
      <c r="D2910" s="130" t="s">
        <v>21910</v>
      </c>
      <c r="E2910" s="130" t="s">
        <v>24445</v>
      </c>
      <c r="F2910" s="130"/>
      <c r="G2910" s="129">
        <v>2014</v>
      </c>
      <c r="H2910" s="128">
        <v>7000</v>
      </c>
    </row>
    <row r="2911" spans="1:8" ht="24.75" customHeight="1">
      <c r="A2911" s="130" t="s">
        <v>24409</v>
      </c>
      <c r="B2911" s="130" t="s">
        <v>24444</v>
      </c>
      <c r="C2911" s="130" t="s">
        <v>24443</v>
      </c>
      <c r="D2911" s="130" t="s">
        <v>21910</v>
      </c>
      <c r="E2911" s="130" t="s">
        <v>24436</v>
      </c>
      <c r="F2911" s="130"/>
      <c r="G2911" s="129">
        <v>2014</v>
      </c>
      <c r="H2911" s="128">
        <v>20000</v>
      </c>
    </row>
    <row r="2912" spans="1:8" ht="24.75" customHeight="1">
      <c r="A2912" s="130" t="s">
        <v>24409</v>
      </c>
      <c r="B2912" s="130" t="s">
        <v>24442</v>
      </c>
      <c r="C2912" s="130" t="s">
        <v>24441</v>
      </c>
      <c r="D2912" s="130" t="s">
        <v>21910</v>
      </c>
      <c r="E2912" s="130" t="s">
        <v>24436</v>
      </c>
      <c r="F2912" s="130"/>
      <c r="G2912" s="129">
        <v>2014</v>
      </c>
      <c r="H2912" s="128">
        <v>16500</v>
      </c>
    </row>
    <row r="2913" spans="1:8" ht="24.75" customHeight="1">
      <c r="A2913" s="130" t="s">
        <v>24409</v>
      </c>
      <c r="B2913" s="130" t="s">
        <v>24440</v>
      </c>
      <c r="C2913" s="130" t="s">
        <v>24439</v>
      </c>
      <c r="D2913" s="130" t="s">
        <v>21910</v>
      </c>
      <c r="E2913" s="130" t="s">
        <v>24436</v>
      </c>
      <c r="F2913" s="130"/>
      <c r="G2913" s="129">
        <v>2014</v>
      </c>
      <c r="H2913" s="128">
        <v>10000</v>
      </c>
    </row>
    <row r="2914" spans="1:8" ht="24.75" customHeight="1">
      <c r="A2914" s="130" t="s">
        <v>24409</v>
      </c>
      <c r="B2914" s="130" t="s">
        <v>24438</v>
      </c>
      <c r="C2914" s="130" t="s">
        <v>24437</v>
      </c>
      <c r="D2914" s="130" t="s">
        <v>21910</v>
      </c>
      <c r="E2914" s="130" t="s">
        <v>24436</v>
      </c>
      <c r="F2914" s="130"/>
      <c r="G2914" s="129">
        <v>2014</v>
      </c>
      <c r="H2914" s="128">
        <v>5000</v>
      </c>
    </row>
    <row r="2915" spans="1:8" ht="24.75" customHeight="1">
      <c r="A2915" s="130" t="s">
        <v>24409</v>
      </c>
      <c r="B2915" s="130" t="s">
        <v>24435</v>
      </c>
      <c r="C2915" s="130" t="s">
        <v>24434</v>
      </c>
      <c r="D2915" s="130" t="s">
        <v>21910</v>
      </c>
      <c r="E2915" s="130" t="s">
        <v>24407</v>
      </c>
      <c r="F2915" s="130"/>
      <c r="G2915" s="129">
        <v>2014</v>
      </c>
      <c r="H2915" s="128">
        <v>10000</v>
      </c>
    </row>
    <row r="2916" spans="1:8" ht="24.75" customHeight="1">
      <c r="A2916" s="130" t="s">
        <v>24409</v>
      </c>
      <c r="B2916" s="130" t="s">
        <v>24433</v>
      </c>
      <c r="C2916" s="130" t="s">
        <v>24432</v>
      </c>
      <c r="D2916" s="130" t="s">
        <v>21910</v>
      </c>
      <c r="E2916" s="130" t="s">
        <v>24407</v>
      </c>
      <c r="F2916" s="130"/>
      <c r="G2916" s="129">
        <v>2014</v>
      </c>
      <c r="H2916" s="128">
        <v>15000</v>
      </c>
    </row>
    <row r="2917" spans="1:8" ht="24.75" customHeight="1">
      <c r="A2917" s="130" t="s">
        <v>24409</v>
      </c>
      <c r="B2917" s="130" t="s">
        <v>24431</v>
      </c>
      <c r="C2917" s="130" t="s">
        <v>24430</v>
      </c>
      <c r="D2917" s="130" t="s">
        <v>21910</v>
      </c>
      <c r="E2917" s="130" t="s">
        <v>24427</v>
      </c>
      <c r="F2917" s="130"/>
      <c r="G2917" s="129">
        <v>2014</v>
      </c>
      <c r="H2917" s="128">
        <v>301110</v>
      </c>
    </row>
    <row r="2918" spans="1:8" ht="24.75" customHeight="1">
      <c r="A2918" s="130" t="s">
        <v>24409</v>
      </c>
      <c r="B2918" s="130" t="s">
        <v>24429</v>
      </c>
      <c r="C2918" s="130" t="s">
        <v>24428</v>
      </c>
      <c r="D2918" s="130" t="s">
        <v>21910</v>
      </c>
      <c r="E2918" s="130" t="s">
        <v>24427</v>
      </c>
      <c r="F2918" s="130"/>
      <c r="G2918" s="129">
        <v>2014</v>
      </c>
      <c r="H2918" s="128">
        <v>8000</v>
      </c>
    </row>
    <row r="2919" spans="1:8" ht="24.75" customHeight="1">
      <c r="A2919" s="130" t="s">
        <v>24409</v>
      </c>
      <c r="B2919" s="130" t="s">
        <v>24426</v>
      </c>
      <c r="C2919" s="130" t="s">
        <v>21928</v>
      </c>
      <c r="D2919" s="130" t="s">
        <v>21910</v>
      </c>
      <c r="E2919" s="130" t="s">
        <v>24425</v>
      </c>
      <c r="F2919" s="130"/>
      <c r="G2919" s="129">
        <v>2014</v>
      </c>
      <c r="H2919" s="128">
        <v>2000</v>
      </c>
    </row>
    <row r="2920" spans="1:8" ht="24.75" customHeight="1">
      <c r="A2920" s="130" t="s">
        <v>24409</v>
      </c>
      <c r="B2920" s="130" t="s">
        <v>24424</v>
      </c>
      <c r="C2920" s="130" t="s">
        <v>16440</v>
      </c>
      <c r="D2920" s="130" t="s">
        <v>21910</v>
      </c>
      <c r="E2920" s="130" t="s">
        <v>24407</v>
      </c>
      <c r="F2920" s="130"/>
      <c r="G2920" s="129">
        <v>2014</v>
      </c>
      <c r="H2920" s="128">
        <v>300</v>
      </c>
    </row>
    <row r="2921" spans="1:8" ht="24.75" customHeight="1">
      <c r="A2921" s="130" t="s">
        <v>24409</v>
      </c>
      <c r="B2921" s="130" t="s">
        <v>24423</v>
      </c>
      <c r="C2921" s="130" t="s">
        <v>16436</v>
      </c>
      <c r="D2921" s="130" t="s">
        <v>21910</v>
      </c>
      <c r="E2921" s="130" t="s">
        <v>24407</v>
      </c>
      <c r="F2921" s="130"/>
      <c r="G2921" s="129">
        <v>2014</v>
      </c>
      <c r="H2921" s="128">
        <v>400</v>
      </c>
    </row>
    <row r="2922" spans="1:8" ht="24.75" customHeight="1">
      <c r="A2922" s="130" t="s">
        <v>24409</v>
      </c>
      <c r="B2922" s="130" t="s">
        <v>24422</v>
      </c>
      <c r="C2922" s="130" t="s">
        <v>16425</v>
      </c>
      <c r="D2922" s="130" t="s">
        <v>21910</v>
      </c>
      <c r="E2922" s="130" t="s">
        <v>24407</v>
      </c>
      <c r="F2922" s="130"/>
      <c r="G2922" s="129">
        <v>2014</v>
      </c>
      <c r="H2922" s="128">
        <v>300</v>
      </c>
    </row>
    <row r="2923" spans="1:8" ht="24.75" customHeight="1">
      <c r="A2923" s="130" t="s">
        <v>24409</v>
      </c>
      <c r="B2923" s="130" t="s">
        <v>24421</v>
      </c>
      <c r="C2923" s="130" t="s">
        <v>24420</v>
      </c>
      <c r="D2923" s="130" t="s">
        <v>21910</v>
      </c>
      <c r="E2923" s="130" t="s">
        <v>24407</v>
      </c>
      <c r="F2923" s="130"/>
      <c r="G2923" s="129">
        <v>2014</v>
      </c>
      <c r="H2923" s="128">
        <v>7000</v>
      </c>
    </row>
    <row r="2924" spans="1:8" ht="24.75" customHeight="1">
      <c r="A2924" s="130" t="s">
        <v>24409</v>
      </c>
      <c r="B2924" s="130" t="s">
        <v>24419</v>
      </c>
      <c r="C2924" s="130">
        <v>26467334362</v>
      </c>
      <c r="D2924" s="130" t="s">
        <v>21910</v>
      </c>
      <c r="E2924" s="130" t="s">
        <v>24407</v>
      </c>
      <c r="F2924" s="130"/>
      <c r="G2924" s="129">
        <v>2014</v>
      </c>
      <c r="H2924" s="128">
        <v>5000</v>
      </c>
    </row>
    <row r="2925" spans="1:8" ht="24.75" customHeight="1">
      <c r="A2925" s="130" t="s">
        <v>24409</v>
      </c>
      <c r="B2925" s="130" t="s">
        <v>24418</v>
      </c>
      <c r="C2925" s="130">
        <v>48751778695</v>
      </c>
      <c r="D2925" s="130" t="s">
        <v>21910</v>
      </c>
      <c r="E2925" s="130" t="s">
        <v>24417</v>
      </c>
      <c r="F2925" s="130"/>
      <c r="G2925" s="129">
        <v>2014</v>
      </c>
      <c r="H2925" s="128">
        <v>7000</v>
      </c>
    </row>
    <row r="2926" spans="1:8" ht="24.75" customHeight="1">
      <c r="A2926" s="130" t="s">
        <v>24409</v>
      </c>
      <c r="B2926" s="130" t="s">
        <v>23671</v>
      </c>
      <c r="C2926" s="130">
        <v>97402322540</v>
      </c>
      <c r="D2926" s="130" t="s">
        <v>21910</v>
      </c>
      <c r="E2926" s="130" t="s">
        <v>24416</v>
      </c>
      <c r="F2926" s="130"/>
      <c r="G2926" s="129">
        <v>2014</v>
      </c>
      <c r="H2926" s="128">
        <v>2000</v>
      </c>
    </row>
    <row r="2927" spans="1:8" ht="24.75" customHeight="1">
      <c r="A2927" s="130" t="s">
        <v>24409</v>
      </c>
      <c r="B2927" s="130" t="s">
        <v>9001</v>
      </c>
      <c r="C2927" s="130">
        <v>81557625324</v>
      </c>
      <c r="D2927" s="130" t="s">
        <v>21910</v>
      </c>
      <c r="E2927" s="130" t="s">
        <v>24415</v>
      </c>
      <c r="F2927" s="130"/>
      <c r="G2927" s="129">
        <v>2014</v>
      </c>
      <c r="H2927" s="128">
        <v>25147</v>
      </c>
    </row>
    <row r="2928" spans="1:8" ht="24.75" customHeight="1">
      <c r="A2928" s="130" t="s">
        <v>24409</v>
      </c>
      <c r="B2928" s="130" t="s">
        <v>24414</v>
      </c>
      <c r="C2928" s="130">
        <v>47847182143</v>
      </c>
      <c r="D2928" s="130" t="s">
        <v>21910</v>
      </c>
      <c r="E2928" s="130" t="s">
        <v>24413</v>
      </c>
      <c r="F2928" s="130"/>
      <c r="G2928" s="129">
        <v>2014</v>
      </c>
      <c r="H2928" s="128">
        <v>9650</v>
      </c>
    </row>
    <row r="2929" spans="1:8" ht="24.75" customHeight="1">
      <c r="A2929" s="130" t="s">
        <v>24409</v>
      </c>
      <c r="B2929" s="130" t="s">
        <v>18061</v>
      </c>
      <c r="C2929" s="130">
        <v>22887357301</v>
      </c>
      <c r="D2929" s="130" t="s">
        <v>21910</v>
      </c>
      <c r="E2929" s="130" t="s">
        <v>24407</v>
      </c>
      <c r="F2929" s="130"/>
      <c r="G2929" s="129">
        <v>2014</v>
      </c>
      <c r="H2929" s="128">
        <v>1000</v>
      </c>
    </row>
    <row r="2930" spans="1:8" ht="24.75" customHeight="1">
      <c r="A2930" s="130" t="s">
        <v>24409</v>
      </c>
      <c r="B2930" s="130" t="s">
        <v>24412</v>
      </c>
      <c r="C2930" s="130">
        <v>61347721286</v>
      </c>
      <c r="D2930" s="130" t="s">
        <v>21910</v>
      </c>
      <c r="E2930" s="130" t="s">
        <v>24407</v>
      </c>
      <c r="F2930" s="130"/>
      <c r="G2930" s="129">
        <v>2014</v>
      </c>
      <c r="H2930" s="128">
        <v>5000</v>
      </c>
    </row>
    <row r="2931" spans="1:8" ht="24.75" customHeight="1">
      <c r="A2931" s="130" t="s">
        <v>24409</v>
      </c>
      <c r="B2931" s="130" t="s">
        <v>24411</v>
      </c>
      <c r="C2931" s="130">
        <v>22953654574</v>
      </c>
      <c r="D2931" s="130" t="s">
        <v>21910</v>
      </c>
      <c r="E2931" s="130" t="s">
        <v>24407</v>
      </c>
      <c r="F2931" s="130"/>
      <c r="G2931" s="129">
        <v>2014</v>
      </c>
      <c r="H2931" s="128">
        <v>5000</v>
      </c>
    </row>
    <row r="2932" spans="1:8" ht="24.75" customHeight="1">
      <c r="A2932" s="130" t="s">
        <v>24409</v>
      </c>
      <c r="B2932" s="130" t="s">
        <v>24410</v>
      </c>
      <c r="C2932" s="130">
        <v>35141664981</v>
      </c>
      <c r="D2932" s="130" t="s">
        <v>21910</v>
      </c>
      <c r="E2932" s="130" t="s">
        <v>24407</v>
      </c>
      <c r="F2932" s="130"/>
      <c r="G2932" s="129">
        <v>2014</v>
      </c>
      <c r="H2932" s="128">
        <v>500</v>
      </c>
    </row>
    <row r="2933" spans="1:8" ht="24.75" customHeight="1">
      <c r="A2933" s="130" t="s">
        <v>24409</v>
      </c>
      <c r="B2933" s="130" t="s">
        <v>24408</v>
      </c>
      <c r="C2933" s="130">
        <v>75187283890</v>
      </c>
      <c r="D2933" s="130" t="s">
        <v>21910</v>
      </c>
      <c r="E2933" s="130" t="s">
        <v>24407</v>
      </c>
      <c r="F2933" s="130"/>
      <c r="G2933" s="129">
        <v>2014</v>
      </c>
      <c r="H2933" s="128">
        <v>3000</v>
      </c>
    </row>
    <row r="2934" spans="1:8" ht="24.75" customHeight="1">
      <c r="A2934" s="130" t="s">
        <v>24359</v>
      </c>
      <c r="B2934" s="130" t="s">
        <v>24406</v>
      </c>
      <c r="C2934" s="130"/>
      <c r="D2934" s="130" t="s">
        <v>20826</v>
      </c>
      <c r="E2934" s="130" t="s">
        <v>24405</v>
      </c>
      <c r="F2934" s="130"/>
      <c r="G2934" s="129">
        <v>2014</v>
      </c>
      <c r="H2934" s="128">
        <v>50000</v>
      </c>
    </row>
    <row r="2935" spans="1:8" ht="24.75" customHeight="1">
      <c r="A2935" s="130" t="s">
        <v>24359</v>
      </c>
      <c r="B2935" s="130" t="s">
        <v>24404</v>
      </c>
      <c r="C2935" s="130" t="s">
        <v>24403</v>
      </c>
      <c r="D2935" s="130" t="s">
        <v>20826</v>
      </c>
      <c r="E2935" s="130" t="s">
        <v>24357</v>
      </c>
      <c r="F2935" s="130"/>
      <c r="G2935" s="129">
        <v>2014</v>
      </c>
      <c r="H2935" s="128">
        <v>349720</v>
      </c>
    </row>
    <row r="2936" spans="1:8" ht="24.75" customHeight="1">
      <c r="A2936" s="130" t="s">
        <v>24359</v>
      </c>
      <c r="B2936" s="130" t="s">
        <v>24402</v>
      </c>
      <c r="C2936" s="130"/>
      <c r="D2936" s="130" t="s">
        <v>20826</v>
      </c>
      <c r="E2936" s="130" t="s">
        <v>24401</v>
      </c>
      <c r="F2936" s="130"/>
      <c r="G2936" s="129">
        <v>2014</v>
      </c>
      <c r="H2936" s="128">
        <v>10000</v>
      </c>
    </row>
    <row r="2937" spans="1:8" ht="24.75" customHeight="1">
      <c r="A2937" s="130" t="s">
        <v>24359</v>
      </c>
      <c r="B2937" s="130" t="s">
        <v>24400</v>
      </c>
      <c r="C2937" s="130"/>
      <c r="D2937" s="130" t="s">
        <v>20826</v>
      </c>
      <c r="E2937" s="130" t="s">
        <v>24399</v>
      </c>
      <c r="F2937" s="130"/>
      <c r="G2937" s="129">
        <v>2014</v>
      </c>
      <c r="H2937" s="128">
        <v>7000</v>
      </c>
    </row>
    <row r="2938" spans="1:8" ht="24.75" customHeight="1">
      <c r="A2938" s="130" t="s">
        <v>24359</v>
      </c>
      <c r="B2938" s="130" t="s">
        <v>24398</v>
      </c>
      <c r="C2938" s="130"/>
      <c r="D2938" s="130" t="s">
        <v>20826</v>
      </c>
      <c r="E2938" s="130" t="s">
        <v>24397</v>
      </c>
      <c r="F2938" s="130"/>
      <c r="G2938" s="129">
        <v>2014</v>
      </c>
      <c r="H2938" s="128">
        <v>10000</v>
      </c>
    </row>
    <row r="2939" spans="1:8" ht="24.75" customHeight="1">
      <c r="A2939" s="130" t="s">
        <v>24359</v>
      </c>
      <c r="B2939" s="130" t="s">
        <v>24396</v>
      </c>
      <c r="C2939" s="130" t="s">
        <v>24395</v>
      </c>
      <c r="D2939" s="130" t="s">
        <v>20826</v>
      </c>
      <c r="E2939" s="130" t="s">
        <v>24357</v>
      </c>
      <c r="F2939" s="130"/>
      <c r="G2939" s="129">
        <v>2014</v>
      </c>
      <c r="H2939" s="128">
        <v>8000</v>
      </c>
    </row>
    <row r="2940" spans="1:8" ht="24.75" customHeight="1">
      <c r="A2940" s="130" t="s">
        <v>24359</v>
      </c>
      <c r="B2940" s="130" t="s">
        <v>24394</v>
      </c>
      <c r="C2940" s="130" t="s">
        <v>24393</v>
      </c>
      <c r="D2940" s="130" t="s">
        <v>20826</v>
      </c>
      <c r="E2940" s="130" t="s">
        <v>24392</v>
      </c>
      <c r="F2940" s="130"/>
      <c r="G2940" s="129">
        <v>2014</v>
      </c>
      <c r="H2940" s="128">
        <v>52000</v>
      </c>
    </row>
    <row r="2941" spans="1:8" ht="24.75" customHeight="1">
      <c r="A2941" s="130" t="s">
        <v>24359</v>
      </c>
      <c r="B2941" s="130" t="s">
        <v>24391</v>
      </c>
      <c r="C2941" s="130" t="s">
        <v>24390</v>
      </c>
      <c r="D2941" s="130" t="s">
        <v>20826</v>
      </c>
      <c r="E2941" s="130" t="s">
        <v>24389</v>
      </c>
      <c r="F2941" s="130"/>
      <c r="G2941" s="129">
        <v>2014</v>
      </c>
      <c r="H2941" s="128">
        <v>3000</v>
      </c>
    </row>
    <row r="2942" spans="1:8" ht="24.75" customHeight="1">
      <c r="A2942" s="130" t="s">
        <v>24359</v>
      </c>
      <c r="B2942" s="130" t="s">
        <v>24388</v>
      </c>
      <c r="C2942" s="130" t="s">
        <v>24387</v>
      </c>
      <c r="D2942" s="130" t="s">
        <v>20826</v>
      </c>
      <c r="E2942" s="130" t="s">
        <v>24386</v>
      </c>
      <c r="F2942" s="130"/>
      <c r="G2942" s="129">
        <v>2014</v>
      </c>
      <c r="H2942" s="128">
        <v>35000</v>
      </c>
    </row>
    <row r="2943" spans="1:8" ht="24.75" customHeight="1">
      <c r="A2943" s="130" t="s">
        <v>24359</v>
      </c>
      <c r="B2943" s="130" t="s">
        <v>24385</v>
      </c>
      <c r="C2943" s="130"/>
      <c r="D2943" s="130" t="s">
        <v>20826</v>
      </c>
      <c r="E2943" s="130" t="s">
        <v>24384</v>
      </c>
      <c r="F2943" s="130"/>
      <c r="G2943" s="129">
        <v>2014</v>
      </c>
      <c r="H2943" s="128">
        <v>6500</v>
      </c>
    </row>
    <row r="2944" spans="1:8" ht="24.75" customHeight="1">
      <c r="A2944" s="130" t="s">
        <v>24359</v>
      </c>
      <c r="B2944" s="130" t="s">
        <v>24383</v>
      </c>
      <c r="C2944" s="130"/>
      <c r="D2944" s="130" t="s">
        <v>20826</v>
      </c>
      <c r="E2944" s="130" t="s">
        <v>24382</v>
      </c>
      <c r="F2944" s="130"/>
      <c r="G2944" s="129">
        <v>2014</v>
      </c>
      <c r="H2944" s="128">
        <v>3500</v>
      </c>
    </row>
    <row r="2945" spans="1:8" ht="24.75" customHeight="1">
      <c r="A2945" s="130" t="s">
        <v>24359</v>
      </c>
      <c r="B2945" s="130" t="s">
        <v>24381</v>
      </c>
      <c r="C2945" s="130" t="s">
        <v>24380</v>
      </c>
      <c r="D2945" s="130" t="s">
        <v>20826</v>
      </c>
      <c r="E2945" s="130" t="s">
        <v>24379</v>
      </c>
      <c r="F2945" s="130"/>
      <c r="G2945" s="129">
        <v>2014</v>
      </c>
      <c r="H2945" s="128">
        <v>34250</v>
      </c>
    </row>
    <row r="2946" spans="1:8" ht="24.75" customHeight="1">
      <c r="A2946" s="130" t="s">
        <v>24359</v>
      </c>
      <c r="B2946" s="130" t="s">
        <v>24378</v>
      </c>
      <c r="C2946" s="130" t="s">
        <v>24377</v>
      </c>
      <c r="D2946" s="130" t="s">
        <v>20826</v>
      </c>
      <c r="E2946" s="130" t="s">
        <v>24357</v>
      </c>
      <c r="F2946" s="130"/>
      <c r="G2946" s="129">
        <v>2014</v>
      </c>
      <c r="H2946" s="128">
        <v>5000</v>
      </c>
    </row>
    <row r="2947" spans="1:8" ht="24.75" customHeight="1">
      <c r="A2947" s="130" t="s">
        <v>24359</v>
      </c>
      <c r="B2947" s="130" t="s">
        <v>24376</v>
      </c>
      <c r="C2947" s="130" t="s">
        <v>5203</v>
      </c>
      <c r="D2947" s="130" t="s">
        <v>20826</v>
      </c>
      <c r="E2947" s="130" t="s">
        <v>24375</v>
      </c>
      <c r="F2947" s="130"/>
      <c r="G2947" s="129">
        <v>2014</v>
      </c>
      <c r="H2947" s="128">
        <v>500</v>
      </c>
    </row>
    <row r="2948" spans="1:8" ht="24.75" customHeight="1">
      <c r="A2948" s="130" t="s">
        <v>24359</v>
      </c>
      <c r="B2948" s="130" t="s">
        <v>24374</v>
      </c>
      <c r="C2948" s="130" t="s">
        <v>24373</v>
      </c>
      <c r="D2948" s="130" t="s">
        <v>20826</v>
      </c>
      <c r="E2948" s="130" t="s">
        <v>24372</v>
      </c>
      <c r="F2948" s="130"/>
      <c r="G2948" s="129">
        <v>2014</v>
      </c>
      <c r="H2948" s="128">
        <v>2000</v>
      </c>
    </row>
    <row r="2949" spans="1:8" ht="24.75" customHeight="1">
      <c r="A2949" s="130" t="s">
        <v>24359</v>
      </c>
      <c r="B2949" s="130" t="s">
        <v>24371</v>
      </c>
      <c r="C2949" s="130" t="s">
        <v>24370</v>
      </c>
      <c r="D2949" s="130" t="s">
        <v>20826</v>
      </c>
      <c r="E2949" s="130" t="s">
        <v>24357</v>
      </c>
      <c r="F2949" s="130"/>
      <c r="G2949" s="129">
        <v>2014</v>
      </c>
      <c r="H2949" s="128">
        <v>3000</v>
      </c>
    </row>
    <row r="2950" spans="1:8" ht="24.75" customHeight="1">
      <c r="A2950" s="130" t="s">
        <v>24359</v>
      </c>
      <c r="B2950" s="130" t="s">
        <v>24369</v>
      </c>
      <c r="C2950" s="130" t="s">
        <v>24368</v>
      </c>
      <c r="D2950" s="130" t="s">
        <v>20826</v>
      </c>
      <c r="E2950" s="130" t="s">
        <v>24367</v>
      </c>
      <c r="F2950" s="130"/>
      <c r="G2950" s="129">
        <v>2014</v>
      </c>
      <c r="H2950" s="128">
        <v>4000</v>
      </c>
    </row>
    <row r="2951" spans="1:8" ht="24.75" customHeight="1">
      <c r="A2951" s="130" t="s">
        <v>24359</v>
      </c>
      <c r="B2951" s="130" t="s">
        <v>24366</v>
      </c>
      <c r="C2951" s="130">
        <v>45444249400</v>
      </c>
      <c r="D2951" s="130" t="s">
        <v>20826</v>
      </c>
      <c r="E2951" s="130" t="s">
        <v>24365</v>
      </c>
      <c r="F2951" s="130"/>
      <c r="G2951" s="129">
        <v>2014</v>
      </c>
      <c r="H2951" s="128">
        <v>500</v>
      </c>
    </row>
    <row r="2952" spans="1:8" ht="24.75" customHeight="1">
      <c r="A2952" s="130" t="s">
        <v>24359</v>
      </c>
      <c r="B2952" s="130" t="s">
        <v>8260</v>
      </c>
      <c r="C2952" s="130"/>
      <c r="D2952" s="130" t="s">
        <v>20826</v>
      </c>
      <c r="E2952" s="130" t="s">
        <v>24364</v>
      </c>
      <c r="F2952" s="130"/>
      <c r="G2952" s="129">
        <v>2014</v>
      </c>
      <c r="H2952" s="128">
        <v>3678</v>
      </c>
    </row>
    <row r="2953" spans="1:8" ht="24.75" customHeight="1">
      <c r="A2953" s="130" t="s">
        <v>24359</v>
      </c>
      <c r="B2953" s="130" t="s">
        <v>24363</v>
      </c>
      <c r="C2953" s="130">
        <v>65595385825</v>
      </c>
      <c r="D2953" s="130" t="s">
        <v>20826</v>
      </c>
      <c r="E2953" s="130" t="s">
        <v>24357</v>
      </c>
      <c r="F2953" s="130"/>
      <c r="G2953" s="129">
        <v>2014</v>
      </c>
      <c r="H2953" s="128">
        <v>1500</v>
      </c>
    </row>
    <row r="2954" spans="1:8" ht="24.75" customHeight="1">
      <c r="A2954" s="130" t="s">
        <v>24359</v>
      </c>
      <c r="B2954" s="130" t="s">
        <v>24362</v>
      </c>
      <c r="C2954" s="130">
        <v>66337259777</v>
      </c>
      <c r="D2954" s="130" t="s">
        <v>20826</v>
      </c>
      <c r="E2954" s="130" t="s">
        <v>24361</v>
      </c>
      <c r="F2954" s="130"/>
      <c r="G2954" s="129">
        <v>2014</v>
      </c>
      <c r="H2954" s="128">
        <v>222447.15</v>
      </c>
    </row>
    <row r="2955" spans="1:8" ht="24.75" customHeight="1">
      <c r="A2955" s="130" t="s">
        <v>24359</v>
      </c>
      <c r="B2955" s="130" t="s">
        <v>24360</v>
      </c>
      <c r="C2955" s="130">
        <v>20426506363</v>
      </c>
      <c r="D2955" s="130" t="s">
        <v>20826</v>
      </c>
      <c r="E2955" s="130" t="s">
        <v>24357</v>
      </c>
      <c r="F2955" s="130"/>
      <c r="G2955" s="129">
        <v>2014</v>
      </c>
      <c r="H2955" s="128">
        <v>350000</v>
      </c>
    </row>
    <row r="2956" spans="1:8" ht="24.75" customHeight="1">
      <c r="A2956" s="130" t="s">
        <v>24359</v>
      </c>
      <c r="B2956" s="130" t="s">
        <v>24358</v>
      </c>
      <c r="C2956" s="130">
        <v>92260061099</v>
      </c>
      <c r="D2956" s="130" t="s">
        <v>20826</v>
      </c>
      <c r="E2956" s="130" t="s">
        <v>24357</v>
      </c>
      <c r="F2956" s="130"/>
      <c r="G2956" s="129">
        <v>2014</v>
      </c>
      <c r="H2956" s="128">
        <v>195724.49</v>
      </c>
    </row>
    <row r="2957" spans="1:8" ht="24.75" customHeight="1">
      <c r="A2957" s="130" t="s">
        <v>24310</v>
      </c>
      <c r="B2957" s="130" t="s">
        <v>24356</v>
      </c>
      <c r="C2957" s="130"/>
      <c r="D2957" s="130" t="s">
        <v>20781</v>
      </c>
      <c r="E2957" s="130" t="s">
        <v>24348</v>
      </c>
      <c r="F2957" s="130"/>
      <c r="G2957" s="129">
        <v>2014</v>
      </c>
      <c r="H2957" s="128">
        <v>700000</v>
      </c>
    </row>
    <row r="2958" spans="1:8" ht="24.75" customHeight="1">
      <c r="A2958" s="130" t="s">
        <v>24310</v>
      </c>
      <c r="B2958" s="130" t="s">
        <v>24355</v>
      </c>
      <c r="C2958" s="130"/>
      <c r="D2958" s="130" t="s">
        <v>20781</v>
      </c>
      <c r="E2958" s="130" t="s">
        <v>24348</v>
      </c>
      <c r="F2958" s="130"/>
      <c r="G2958" s="129">
        <v>2014</v>
      </c>
      <c r="H2958" s="128">
        <v>9300</v>
      </c>
    </row>
    <row r="2959" spans="1:8" ht="24.75" customHeight="1">
      <c r="A2959" s="130" t="s">
        <v>24310</v>
      </c>
      <c r="B2959" s="130" t="s">
        <v>24354</v>
      </c>
      <c r="C2959" s="130"/>
      <c r="D2959" s="130" t="s">
        <v>20781</v>
      </c>
      <c r="E2959" s="130" t="s">
        <v>24348</v>
      </c>
      <c r="F2959" s="130"/>
      <c r="G2959" s="129">
        <v>2014</v>
      </c>
      <c r="H2959" s="128">
        <v>1000</v>
      </c>
    </row>
    <row r="2960" spans="1:8" ht="24.75" customHeight="1">
      <c r="A2960" s="130" t="s">
        <v>24310</v>
      </c>
      <c r="B2960" s="130" t="s">
        <v>24353</v>
      </c>
      <c r="C2960" s="130"/>
      <c r="D2960" s="130" t="s">
        <v>20781</v>
      </c>
      <c r="E2960" s="130" t="s">
        <v>24348</v>
      </c>
      <c r="F2960" s="130"/>
      <c r="G2960" s="129">
        <v>2014</v>
      </c>
      <c r="H2960" s="128">
        <v>169687.5</v>
      </c>
    </row>
    <row r="2961" spans="1:8" ht="24.75" customHeight="1">
      <c r="A2961" s="130" t="s">
        <v>24310</v>
      </c>
      <c r="B2961" s="130" t="s">
        <v>24352</v>
      </c>
      <c r="C2961" s="130"/>
      <c r="D2961" s="130" t="s">
        <v>20781</v>
      </c>
      <c r="E2961" s="130" t="s">
        <v>24348</v>
      </c>
      <c r="F2961" s="130"/>
      <c r="G2961" s="129">
        <v>2014</v>
      </c>
      <c r="H2961" s="128">
        <v>1000</v>
      </c>
    </row>
    <row r="2962" spans="1:8" ht="24.75" customHeight="1">
      <c r="A2962" s="130" t="s">
        <v>24310</v>
      </c>
      <c r="B2962" s="130" t="s">
        <v>24351</v>
      </c>
      <c r="C2962" s="130"/>
      <c r="D2962" s="130" t="s">
        <v>20781</v>
      </c>
      <c r="E2962" s="130" t="s">
        <v>24348</v>
      </c>
      <c r="F2962" s="130"/>
      <c r="G2962" s="129">
        <v>2014</v>
      </c>
      <c r="H2962" s="128">
        <v>3000</v>
      </c>
    </row>
    <row r="2963" spans="1:8" ht="24.75" customHeight="1">
      <c r="A2963" s="130" t="s">
        <v>24310</v>
      </c>
      <c r="B2963" s="130" t="s">
        <v>24350</v>
      </c>
      <c r="C2963" s="130"/>
      <c r="D2963" s="130" t="s">
        <v>20781</v>
      </c>
      <c r="E2963" s="130" t="s">
        <v>24348</v>
      </c>
      <c r="F2963" s="130"/>
      <c r="G2963" s="129">
        <v>2014</v>
      </c>
      <c r="H2963" s="128">
        <v>1000</v>
      </c>
    </row>
    <row r="2964" spans="1:8" ht="24.75" customHeight="1">
      <c r="A2964" s="130" t="s">
        <v>24310</v>
      </c>
      <c r="B2964" s="130" t="s">
        <v>24349</v>
      </c>
      <c r="C2964" s="130"/>
      <c r="D2964" s="130" t="s">
        <v>20781</v>
      </c>
      <c r="E2964" s="130" t="s">
        <v>24348</v>
      </c>
      <c r="F2964" s="130"/>
      <c r="G2964" s="129">
        <v>2014</v>
      </c>
      <c r="H2964" s="128">
        <v>1000</v>
      </c>
    </row>
    <row r="2965" spans="1:8" ht="24.75" customHeight="1">
      <c r="A2965" s="130" t="s">
        <v>24310</v>
      </c>
      <c r="B2965" s="130" t="s">
        <v>1296</v>
      </c>
      <c r="C2965" s="130"/>
      <c r="D2965" s="130" t="s">
        <v>20781</v>
      </c>
      <c r="E2965" s="130" t="s">
        <v>24347</v>
      </c>
      <c r="F2965" s="130"/>
      <c r="G2965" s="129">
        <v>2014</v>
      </c>
      <c r="H2965" s="128">
        <v>35000</v>
      </c>
    </row>
    <row r="2966" spans="1:8" ht="24.75" customHeight="1">
      <c r="A2966" s="130" t="s">
        <v>24310</v>
      </c>
      <c r="B2966" s="130" t="s">
        <v>24346</v>
      </c>
      <c r="C2966" s="130"/>
      <c r="D2966" s="130" t="s">
        <v>20781</v>
      </c>
      <c r="E2966" s="130" t="s">
        <v>24345</v>
      </c>
      <c r="F2966" s="130"/>
      <c r="G2966" s="129">
        <v>2014</v>
      </c>
      <c r="H2966" s="128">
        <v>5000</v>
      </c>
    </row>
    <row r="2967" spans="1:8" ht="24.75" customHeight="1">
      <c r="A2967" s="130" t="s">
        <v>24310</v>
      </c>
      <c r="B2967" s="130" t="s">
        <v>24344</v>
      </c>
      <c r="C2967" s="130"/>
      <c r="D2967" s="130" t="s">
        <v>20781</v>
      </c>
      <c r="E2967" s="130" t="s">
        <v>24331</v>
      </c>
      <c r="F2967" s="130"/>
      <c r="G2967" s="129">
        <v>2014</v>
      </c>
      <c r="H2967" s="128">
        <v>130000</v>
      </c>
    </row>
    <row r="2968" spans="1:8" ht="24.75" customHeight="1">
      <c r="A2968" s="130" t="s">
        <v>24310</v>
      </c>
      <c r="B2968" s="130" t="s">
        <v>24343</v>
      </c>
      <c r="C2968" s="130"/>
      <c r="D2968" s="130" t="s">
        <v>20781</v>
      </c>
      <c r="E2968" s="130" t="s">
        <v>24331</v>
      </c>
      <c r="F2968" s="130"/>
      <c r="G2968" s="129">
        <v>2014</v>
      </c>
      <c r="H2968" s="128">
        <v>24000</v>
      </c>
    </row>
    <row r="2969" spans="1:8" ht="24.75" customHeight="1">
      <c r="A2969" s="130" t="s">
        <v>24310</v>
      </c>
      <c r="B2969" s="130" t="s">
        <v>24342</v>
      </c>
      <c r="C2969" s="130"/>
      <c r="D2969" s="130" t="s">
        <v>20781</v>
      </c>
      <c r="E2969" s="130" t="s">
        <v>24331</v>
      </c>
      <c r="F2969" s="130"/>
      <c r="G2969" s="129">
        <v>2014</v>
      </c>
      <c r="H2969" s="128">
        <v>27000</v>
      </c>
    </row>
    <row r="2970" spans="1:8" ht="24.75" customHeight="1">
      <c r="A2970" s="130" t="s">
        <v>24310</v>
      </c>
      <c r="B2970" s="130" t="s">
        <v>24341</v>
      </c>
      <c r="C2970" s="130"/>
      <c r="D2970" s="130" t="s">
        <v>20781</v>
      </c>
      <c r="E2970" s="130" t="s">
        <v>24331</v>
      </c>
      <c r="F2970" s="130"/>
      <c r="G2970" s="129">
        <v>2014</v>
      </c>
      <c r="H2970" s="128">
        <v>9500</v>
      </c>
    </row>
    <row r="2971" spans="1:8" ht="24.75" customHeight="1">
      <c r="A2971" s="130" t="s">
        <v>24310</v>
      </c>
      <c r="B2971" s="130" t="s">
        <v>24340</v>
      </c>
      <c r="C2971" s="130"/>
      <c r="D2971" s="130" t="s">
        <v>20781</v>
      </c>
      <c r="E2971" s="130" t="s">
        <v>24331</v>
      </c>
      <c r="F2971" s="130"/>
      <c r="G2971" s="129">
        <v>2014</v>
      </c>
      <c r="H2971" s="128">
        <v>9000</v>
      </c>
    </row>
    <row r="2972" spans="1:8" ht="24.75" customHeight="1">
      <c r="A2972" s="130" t="s">
        <v>24310</v>
      </c>
      <c r="B2972" s="130" t="s">
        <v>24339</v>
      </c>
      <c r="C2972" s="130"/>
      <c r="D2972" s="130" t="s">
        <v>20781</v>
      </c>
      <c r="E2972" s="130" t="s">
        <v>24331</v>
      </c>
      <c r="F2972" s="130"/>
      <c r="G2972" s="129">
        <v>2014</v>
      </c>
      <c r="H2972" s="128">
        <v>5000</v>
      </c>
    </row>
    <row r="2973" spans="1:8" ht="24.75" customHeight="1">
      <c r="A2973" s="130" t="s">
        <v>24310</v>
      </c>
      <c r="B2973" s="130" t="s">
        <v>24338</v>
      </c>
      <c r="C2973" s="130"/>
      <c r="D2973" s="130" t="s">
        <v>20781</v>
      </c>
      <c r="E2973" s="130" t="s">
        <v>24331</v>
      </c>
      <c r="F2973" s="130"/>
      <c r="G2973" s="129">
        <v>2014</v>
      </c>
      <c r="H2973" s="128">
        <v>9000</v>
      </c>
    </row>
    <row r="2974" spans="1:8" ht="24.75" customHeight="1">
      <c r="A2974" s="130" t="s">
        <v>24310</v>
      </c>
      <c r="B2974" s="130" t="s">
        <v>24337</v>
      </c>
      <c r="C2974" s="130"/>
      <c r="D2974" s="130" t="s">
        <v>20781</v>
      </c>
      <c r="E2974" s="130" t="s">
        <v>24331</v>
      </c>
      <c r="F2974" s="130"/>
      <c r="G2974" s="129">
        <v>2014</v>
      </c>
      <c r="H2974" s="128">
        <v>5000</v>
      </c>
    </row>
    <row r="2975" spans="1:8" ht="24.75" customHeight="1">
      <c r="A2975" s="130" t="s">
        <v>24310</v>
      </c>
      <c r="B2975" s="130" t="s">
        <v>24336</v>
      </c>
      <c r="C2975" s="130"/>
      <c r="D2975" s="130" t="s">
        <v>20781</v>
      </c>
      <c r="E2975" s="130" t="s">
        <v>24331</v>
      </c>
      <c r="F2975" s="130"/>
      <c r="G2975" s="129">
        <v>2014</v>
      </c>
      <c r="H2975" s="128">
        <v>14000</v>
      </c>
    </row>
    <row r="2976" spans="1:8" ht="24.75" customHeight="1">
      <c r="A2976" s="130" t="s">
        <v>24310</v>
      </c>
      <c r="B2976" s="130" t="s">
        <v>24335</v>
      </c>
      <c r="C2976" s="130"/>
      <c r="D2976" s="130" t="s">
        <v>20781</v>
      </c>
      <c r="E2976" s="130" t="s">
        <v>24311</v>
      </c>
      <c r="F2976" s="130"/>
      <c r="G2976" s="129">
        <v>2014</v>
      </c>
      <c r="H2976" s="128">
        <v>4000</v>
      </c>
    </row>
    <row r="2977" spans="1:8" ht="24.75" customHeight="1">
      <c r="A2977" s="130" t="s">
        <v>24310</v>
      </c>
      <c r="B2977" s="130" t="s">
        <v>24334</v>
      </c>
      <c r="C2977" s="130"/>
      <c r="D2977" s="130" t="s">
        <v>20781</v>
      </c>
      <c r="E2977" s="130" t="s">
        <v>24331</v>
      </c>
      <c r="F2977" s="130"/>
      <c r="G2977" s="129">
        <v>2014</v>
      </c>
      <c r="H2977" s="128">
        <v>3000</v>
      </c>
    </row>
    <row r="2978" spans="1:8" ht="24.75" customHeight="1">
      <c r="A2978" s="130" t="s">
        <v>24310</v>
      </c>
      <c r="B2978" s="130" t="s">
        <v>24333</v>
      </c>
      <c r="C2978" s="130"/>
      <c r="D2978" s="130" t="s">
        <v>20781</v>
      </c>
      <c r="E2978" s="130" t="s">
        <v>24331</v>
      </c>
      <c r="F2978" s="130"/>
      <c r="G2978" s="129">
        <v>2014</v>
      </c>
      <c r="H2978" s="128">
        <v>8000</v>
      </c>
    </row>
    <row r="2979" spans="1:8" ht="24.75" customHeight="1">
      <c r="A2979" s="130" t="s">
        <v>24310</v>
      </c>
      <c r="B2979" s="130" t="s">
        <v>24332</v>
      </c>
      <c r="C2979" s="130"/>
      <c r="D2979" s="130" t="s">
        <v>20781</v>
      </c>
      <c r="E2979" s="130" t="s">
        <v>24331</v>
      </c>
      <c r="F2979" s="130"/>
      <c r="G2979" s="129">
        <v>2014</v>
      </c>
      <c r="H2979" s="128">
        <v>2500</v>
      </c>
    </row>
    <row r="2980" spans="1:8" ht="24.75" customHeight="1">
      <c r="A2980" s="130" t="s">
        <v>24310</v>
      </c>
      <c r="B2980" s="130" t="s">
        <v>24330</v>
      </c>
      <c r="C2980" s="130"/>
      <c r="D2980" s="130" t="s">
        <v>20781</v>
      </c>
      <c r="E2980" s="130" t="s">
        <v>24311</v>
      </c>
      <c r="F2980" s="130"/>
      <c r="G2980" s="129">
        <v>2014</v>
      </c>
      <c r="H2980" s="128">
        <v>3350</v>
      </c>
    </row>
    <row r="2981" spans="1:8" ht="24.75" customHeight="1">
      <c r="A2981" s="130" t="s">
        <v>24310</v>
      </c>
      <c r="B2981" s="130" t="s">
        <v>24329</v>
      </c>
      <c r="C2981" s="130"/>
      <c r="D2981" s="130" t="s">
        <v>20781</v>
      </c>
      <c r="E2981" s="130" t="s">
        <v>24311</v>
      </c>
      <c r="F2981" s="130"/>
      <c r="G2981" s="129">
        <v>2014</v>
      </c>
      <c r="H2981" s="128">
        <v>500</v>
      </c>
    </row>
    <row r="2982" spans="1:8" ht="24.75" customHeight="1">
      <c r="A2982" s="130" t="s">
        <v>24310</v>
      </c>
      <c r="B2982" s="130" t="s">
        <v>24328</v>
      </c>
      <c r="C2982" s="130"/>
      <c r="D2982" s="130" t="s">
        <v>20781</v>
      </c>
      <c r="E2982" s="130" t="s">
        <v>24311</v>
      </c>
      <c r="F2982" s="130"/>
      <c r="G2982" s="129">
        <v>2014</v>
      </c>
      <c r="H2982" s="128">
        <v>2300</v>
      </c>
    </row>
    <row r="2983" spans="1:8" ht="24.75" customHeight="1">
      <c r="A2983" s="130" t="s">
        <v>24310</v>
      </c>
      <c r="B2983" s="130" t="s">
        <v>1236</v>
      </c>
      <c r="C2983" s="130"/>
      <c r="D2983" s="130" t="s">
        <v>20781</v>
      </c>
      <c r="E2983" s="130" t="s">
        <v>24311</v>
      </c>
      <c r="F2983" s="130"/>
      <c r="G2983" s="129">
        <v>2014</v>
      </c>
      <c r="H2983" s="128">
        <v>5000</v>
      </c>
    </row>
    <row r="2984" spans="1:8" ht="24.75" customHeight="1">
      <c r="A2984" s="130" t="s">
        <v>24310</v>
      </c>
      <c r="B2984" s="130" t="s">
        <v>24327</v>
      </c>
      <c r="C2984" s="130"/>
      <c r="D2984" s="130" t="s">
        <v>20781</v>
      </c>
      <c r="E2984" s="130" t="s">
        <v>24311</v>
      </c>
      <c r="F2984" s="130"/>
      <c r="G2984" s="129">
        <v>2014</v>
      </c>
      <c r="H2984" s="128">
        <v>4000</v>
      </c>
    </row>
    <row r="2985" spans="1:8" ht="24.75" customHeight="1">
      <c r="A2985" s="130" t="s">
        <v>24310</v>
      </c>
      <c r="B2985" s="130" t="s">
        <v>14565</v>
      </c>
      <c r="C2985" s="130"/>
      <c r="D2985" s="130" t="s">
        <v>20781</v>
      </c>
      <c r="E2985" s="130" t="s">
        <v>24311</v>
      </c>
      <c r="F2985" s="130"/>
      <c r="G2985" s="129">
        <v>2014</v>
      </c>
      <c r="H2985" s="128">
        <v>400</v>
      </c>
    </row>
    <row r="2986" spans="1:8" ht="24.75" customHeight="1">
      <c r="A2986" s="130" t="s">
        <v>24310</v>
      </c>
      <c r="B2986" s="130" t="s">
        <v>9003</v>
      </c>
      <c r="C2986" s="130"/>
      <c r="D2986" s="130" t="s">
        <v>20781</v>
      </c>
      <c r="E2986" s="130" t="s">
        <v>24311</v>
      </c>
      <c r="F2986" s="130"/>
      <c r="G2986" s="129">
        <v>2014</v>
      </c>
      <c r="H2986" s="128">
        <v>500</v>
      </c>
    </row>
    <row r="2987" spans="1:8" ht="24.75" customHeight="1">
      <c r="A2987" s="130" t="s">
        <v>24310</v>
      </c>
      <c r="B2987" s="130" t="s">
        <v>12043</v>
      </c>
      <c r="C2987" s="130"/>
      <c r="D2987" s="130" t="s">
        <v>20781</v>
      </c>
      <c r="E2987" s="130" t="s">
        <v>24311</v>
      </c>
      <c r="F2987" s="130"/>
      <c r="G2987" s="129">
        <v>2014</v>
      </c>
      <c r="H2987" s="128">
        <v>500</v>
      </c>
    </row>
    <row r="2988" spans="1:8" ht="24.75" customHeight="1">
      <c r="A2988" s="130" t="s">
        <v>24310</v>
      </c>
      <c r="B2988" s="130" t="s">
        <v>24326</v>
      </c>
      <c r="C2988" s="130"/>
      <c r="D2988" s="130" t="s">
        <v>20781</v>
      </c>
      <c r="E2988" s="130" t="s">
        <v>24311</v>
      </c>
      <c r="F2988" s="130"/>
      <c r="G2988" s="129">
        <v>2014</v>
      </c>
      <c r="H2988" s="128">
        <v>1000</v>
      </c>
    </row>
    <row r="2989" spans="1:8" ht="24.75" customHeight="1">
      <c r="A2989" s="130" t="s">
        <v>24310</v>
      </c>
      <c r="B2989" s="130" t="s">
        <v>24325</v>
      </c>
      <c r="C2989" s="130"/>
      <c r="D2989" s="130" t="s">
        <v>20781</v>
      </c>
      <c r="E2989" s="130" t="s">
        <v>24311</v>
      </c>
      <c r="F2989" s="130"/>
      <c r="G2989" s="129">
        <v>2014</v>
      </c>
      <c r="H2989" s="128">
        <v>500</v>
      </c>
    </row>
    <row r="2990" spans="1:8" ht="24.75" customHeight="1">
      <c r="A2990" s="130" t="s">
        <v>24310</v>
      </c>
      <c r="B2990" s="130" t="s">
        <v>24324</v>
      </c>
      <c r="C2990" s="130"/>
      <c r="D2990" s="130" t="s">
        <v>20781</v>
      </c>
      <c r="E2990" s="130" t="s">
        <v>24311</v>
      </c>
      <c r="F2990" s="130"/>
      <c r="G2990" s="129">
        <v>2014</v>
      </c>
      <c r="H2990" s="128">
        <v>2600</v>
      </c>
    </row>
    <row r="2991" spans="1:8" ht="24.75" customHeight="1">
      <c r="A2991" s="130" t="s">
        <v>24310</v>
      </c>
      <c r="B2991" s="130" t="s">
        <v>24323</v>
      </c>
      <c r="C2991" s="130"/>
      <c r="D2991" s="130" t="s">
        <v>20781</v>
      </c>
      <c r="E2991" s="130" t="s">
        <v>24311</v>
      </c>
      <c r="F2991" s="130"/>
      <c r="G2991" s="129">
        <v>2014</v>
      </c>
      <c r="H2991" s="128">
        <v>2000</v>
      </c>
    </row>
    <row r="2992" spans="1:8" ht="24.75" customHeight="1">
      <c r="A2992" s="130" t="s">
        <v>24310</v>
      </c>
      <c r="B2992" s="130" t="s">
        <v>24322</v>
      </c>
      <c r="C2992" s="130"/>
      <c r="D2992" s="130" t="s">
        <v>20781</v>
      </c>
      <c r="E2992" s="130" t="s">
        <v>24311</v>
      </c>
      <c r="F2992" s="130"/>
      <c r="G2992" s="129">
        <v>2014</v>
      </c>
      <c r="H2992" s="128">
        <v>3500</v>
      </c>
    </row>
    <row r="2993" spans="1:8" ht="24.75" customHeight="1">
      <c r="A2993" s="130" t="s">
        <v>24310</v>
      </c>
      <c r="B2993" s="130" t="s">
        <v>24321</v>
      </c>
      <c r="C2993" s="130"/>
      <c r="D2993" s="130" t="s">
        <v>20781</v>
      </c>
      <c r="E2993" s="130" t="s">
        <v>24311</v>
      </c>
      <c r="F2993" s="130"/>
      <c r="G2993" s="129">
        <v>2014</v>
      </c>
      <c r="H2993" s="128">
        <v>500</v>
      </c>
    </row>
    <row r="2994" spans="1:8" ht="24.75" customHeight="1">
      <c r="A2994" s="130" t="s">
        <v>24310</v>
      </c>
      <c r="B2994" s="130" t="s">
        <v>24320</v>
      </c>
      <c r="C2994" s="130"/>
      <c r="D2994" s="130" t="s">
        <v>20781</v>
      </c>
      <c r="E2994" s="130" t="s">
        <v>24311</v>
      </c>
      <c r="F2994" s="130"/>
      <c r="G2994" s="129">
        <v>2014</v>
      </c>
      <c r="H2994" s="128">
        <v>4000</v>
      </c>
    </row>
    <row r="2995" spans="1:8" ht="24.75" customHeight="1">
      <c r="A2995" s="130" t="s">
        <v>24310</v>
      </c>
      <c r="B2995" s="130" t="s">
        <v>24319</v>
      </c>
      <c r="C2995" s="130"/>
      <c r="D2995" s="130" t="s">
        <v>20781</v>
      </c>
      <c r="E2995" s="130" t="s">
        <v>24311</v>
      </c>
      <c r="F2995" s="130"/>
      <c r="G2995" s="129">
        <v>2014</v>
      </c>
      <c r="H2995" s="128">
        <v>5700</v>
      </c>
    </row>
    <row r="2996" spans="1:8" ht="24.75" customHeight="1">
      <c r="A2996" s="130" t="s">
        <v>24310</v>
      </c>
      <c r="B2996" s="130" t="s">
        <v>24318</v>
      </c>
      <c r="C2996" s="130"/>
      <c r="D2996" s="130" t="s">
        <v>20781</v>
      </c>
      <c r="E2996" s="130" t="s">
        <v>24311</v>
      </c>
      <c r="F2996" s="130"/>
      <c r="G2996" s="129">
        <v>2014</v>
      </c>
      <c r="H2996" s="128">
        <v>1000</v>
      </c>
    </row>
    <row r="2997" spans="1:8" ht="24.75" customHeight="1">
      <c r="A2997" s="130" t="s">
        <v>24310</v>
      </c>
      <c r="B2997" s="130" t="s">
        <v>24317</v>
      </c>
      <c r="C2997" s="130"/>
      <c r="D2997" s="130" t="s">
        <v>20781</v>
      </c>
      <c r="E2997" s="130" t="s">
        <v>24311</v>
      </c>
      <c r="F2997" s="130"/>
      <c r="G2997" s="129">
        <v>2014</v>
      </c>
      <c r="H2997" s="128">
        <v>3000</v>
      </c>
    </row>
    <row r="2998" spans="1:8" ht="24.75" customHeight="1">
      <c r="A2998" s="130" t="s">
        <v>24310</v>
      </c>
      <c r="B2998" s="130" t="s">
        <v>24316</v>
      </c>
      <c r="C2998" s="130"/>
      <c r="D2998" s="130" t="s">
        <v>20781</v>
      </c>
      <c r="E2998" s="130" t="s">
        <v>24311</v>
      </c>
      <c r="F2998" s="130"/>
      <c r="G2998" s="129">
        <v>2014</v>
      </c>
      <c r="H2998" s="128">
        <v>500</v>
      </c>
    </row>
    <row r="2999" spans="1:8" ht="24.75" customHeight="1">
      <c r="A2999" s="130" t="s">
        <v>24310</v>
      </c>
      <c r="B2999" s="130" t="s">
        <v>24315</v>
      </c>
      <c r="C2999" s="130"/>
      <c r="D2999" s="130" t="s">
        <v>20781</v>
      </c>
      <c r="E2999" s="130" t="s">
        <v>24311</v>
      </c>
      <c r="F2999" s="130"/>
      <c r="G2999" s="129">
        <v>2014</v>
      </c>
      <c r="H2999" s="128">
        <v>300</v>
      </c>
    </row>
    <row r="3000" spans="1:8" ht="24.75" customHeight="1">
      <c r="A3000" s="130" t="s">
        <v>24310</v>
      </c>
      <c r="B3000" s="130" t="s">
        <v>24314</v>
      </c>
      <c r="C3000" s="130"/>
      <c r="D3000" s="130" t="s">
        <v>20781</v>
      </c>
      <c r="E3000" s="130" t="s">
        <v>24311</v>
      </c>
      <c r="F3000" s="130"/>
      <c r="G3000" s="129">
        <v>2014</v>
      </c>
      <c r="H3000" s="128">
        <v>500</v>
      </c>
    </row>
    <row r="3001" spans="1:8" ht="24.75" customHeight="1">
      <c r="A3001" s="130" t="s">
        <v>24310</v>
      </c>
      <c r="B3001" s="130" t="s">
        <v>24313</v>
      </c>
      <c r="C3001" s="130"/>
      <c r="D3001" s="130" t="s">
        <v>20781</v>
      </c>
      <c r="E3001" s="130" t="s">
        <v>24311</v>
      </c>
      <c r="F3001" s="130"/>
      <c r="G3001" s="129">
        <v>2014</v>
      </c>
      <c r="H3001" s="128">
        <v>2000</v>
      </c>
    </row>
    <row r="3002" spans="1:8" ht="24.75" customHeight="1">
      <c r="A3002" s="130" t="s">
        <v>24310</v>
      </c>
      <c r="B3002" s="130" t="s">
        <v>3505</v>
      </c>
      <c r="C3002" s="130"/>
      <c r="D3002" s="130" t="s">
        <v>20781</v>
      </c>
      <c r="E3002" s="130" t="s">
        <v>24311</v>
      </c>
      <c r="F3002" s="130"/>
      <c r="G3002" s="129">
        <v>2014</v>
      </c>
      <c r="H3002" s="128">
        <v>500</v>
      </c>
    </row>
    <row r="3003" spans="1:8" ht="24.75" customHeight="1">
      <c r="A3003" s="130" t="s">
        <v>24310</v>
      </c>
      <c r="B3003" s="130" t="s">
        <v>24312</v>
      </c>
      <c r="C3003" s="130"/>
      <c r="D3003" s="130" t="s">
        <v>20781</v>
      </c>
      <c r="E3003" s="130" t="s">
        <v>24311</v>
      </c>
      <c r="F3003" s="130"/>
      <c r="G3003" s="129">
        <v>2014</v>
      </c>
      <c r="H3003" s="128">
        <v>500</v>
      </c>
    </row>
    <row r="3004" spans="1:8" ht="24.75" customHeight="1">
      <c r="A3004" s="130" t="s">
        <v>24310</v>
      </c>
      <c r="B3004" s="130" t="s">
        <v>24309</v>
      </c>
      <c r="C3004" s="130"/>
      <c r="D3004" s="130" t="s">
        <v>20781</v>
      </c>
      <c r="E3004" s="130" t="s">
        <v>24308</v>
      </c>
      <c r="F3004" s="130"/>
      <c r="G3004" s="129">
        <v>2014</v>
      </c>
      <c r="H3004" s="128">
        <v>332840.78999999998</v>
      </c>
    </row>
    <row r="3005" spans="1:8" ht="24.75" customHeight="1">
      <c r="A3005" s="130" t="s">
        <v>24276</v>
      </c>
      <c r="B3005" s="130" t="s">
        <v>24307</v>
      </c>
      <c r="C3005" s="130" t="s">
        <v>24306</v>
      </c>
      <c r="D3005" s="130" t="s">
        <v>22019</v>
      </c>
      <c r="E3005" s="130" t="s">
        <v>1390</v>
      </c>
      <c r="F3005" s="130"/>
      <c r="G3005" s="129">
        <v>2014</v>
      </c>
      <c r="H3005" s="128">
        <v>51114.95</v>
      </c>
    </row>
    <row r="3006" spans="1:8" ht="24.75" customHeight="1">
      <c r="A3006" s="130" t="s">
        <v>24276</v>
      </c>
      <c r="B3006" s="130" t="s">
        <v>24305</v>
      </c>
      <c r="C3006" s="130" t="s">
        <v>24304</v>
      </c>
      <c r="D3006" s="130" t="s">
        <v>22019</v>
      </c>
      <c r="E3006" s="130" t="s">
        <v>1390</v>
      </c>
      <c r="F3006" s="130"/>
      <c r="G3006" s="129">
        <v>2014</v>
      </c>
      <c r="H3006" s="128">
        <v>80539.490000000005</v>
      </c>
    </row>
    <row r="3007" spans="1:8" ht="24.75" customHeight="1">
      <c r="A3007" s="130" t="s">
        <v>24276</v>
      </c>
      <c r="B3007" s="130" t="s">
        <v>24303</v>
      </c>
      <c r="C3007" s="130" t="s">
        <v>24302</v>
      </c>
      <c r="D3007" s="130" t="s">
        <v>22019</v>
      </c>
      <c r="E3007" s="130" t="s">
        <v>1390</v>
      </c>
      <c r="F3007" s="130"/>
      <c r="G3007" s="129">
        <v>2014</v>
      </c>
      <c r="H3007" s="128">
        <v>63770.33</v>
      </c>
    </row>
    <row r="3008" spans="1:8" ht="24.75" customHeight="1">
      <c r="A3008" s="130" t="s">
        <v>24276</v>
      </c>
      <c r="B3008" s="130" t="s">
        <v>24301</v>
      </c>
      <c r="C3008" s="130" t="s">
        <v>24300</v>
      </c>
      <c r="D3008" s="130" t="s">
        <v>21098</v>
      </c>
      <c r="E3008" s="130" t="s">
        <v>1390</v>
      </c>
      <c r="F3008" s="130"/>
      <c r="G3008" s="129">
        <v>2014</v>
      </c>
      <c r="H3008" s="128">
        <v>30000</v>
      </c>
    </row>
    <row r="3009" spans="1:8" ht="24.75" customHeight="1">
      <c r="A3009" s="130" t="s">
        <v>24276</v>
      </c>
      <c r="B3009" s="130" t="s">
        <v>24299</v>
      </c>
      <c r="C3009" s="130" t="s">
        <v>23308</v>
      </c>
      <c r="D3009" s="130" t="s">
        <v>22019</v>
      </c>
      <c r="E3009" s="130" t="s">
        <v>1390</v>
      </c>
      <c r="F3009" s="130"/>
      <c r="G3009" s="129">
        <v>2014</v>
      </c>
      <c r="H3009" s="128">
        <v>15000</v>
      </c>
    </row>
    <row r="3010" spans="1:8" ht="24.75" customHeight="1">
      <c r="A3010" s="130" t="s">
        <v>24276</v>
      </c>
      <c r="B3010" s="130" t="s">
        <v>24298</v>
      </c>
      <c r="C3010" s="130" t="s">
        <v>24297</v>
      </c>
      <c r="D3010" s="130" t="s">
        <v>22019</v>
      </c>
      <c r="E3010" s="130" t="s">
        <v>1390</v>
      </c>
      <c r="F3010" s="130"/>
      <c r="G3010" s="129">
        <v>2014</v>
      </c>
      <c r="H3010" s="128">
        <v>2000</v>
      </c>
    </row>
    <row r="3011" spans="1:8" ht="24.75" customHeight="1">
      <c r="A3011" s="130" t="s">
        <v>24276</v>
      </c>
      <c r="B3011" s="130" t="s">
        <v>24296</v>
      </c>
      <c r="C3011" s="130" t="s">
        <v>24295</v>
      </c>
      <c r="D3011" s="130" t="s">
        <v>22019</v>
      </c>
      <c r="E3011" s="130" t="s">
        <v>1390</v>
      </c>
      <c r="F3011" s="130"/>
      <c r="G3011" s="129">
        <v>2014</v>
      </c>
      <c r="H3011" s="128">
        <v>15000</v>
      </c>
    </row>
    <row r="3012" spans="1:8" ht="24.75" customHeight="1">
      <c r="A3012" s="130" t="s">
        <v>24276</v>
      </c>
      <c r="B3012" s="130" t="s">
        <v>24294</v>
      </c>
      <c r="C3012" s="130" t="s">
        <v>24293</v>
      </c>
      <c r="D3012" s="130" t="s">
        <v>22019</v>
      </c>
      <c r="E3012" s="130" t="s">
        <v>1390</v>
      </c>
      <c r="F3012" s="130"/>
      <c r="G3012" s="129">
        <v>2014</v>
      </c>
      <c r="H3012" s="128">
        <v>10000</v>
      </c>
    </row>
    <row r="3013" spans="1:8" ht="24.75" customHeight="1">
      <c r="A3013" s="130" t="s">
        <v>24276</v>
      </c>
      <c r="B3013" s="130" t="s">
        <v>24292</v>
      </c>
      <c r="C3013" s="130" t="s">
        <v>24291</v>
      </c>
      <c r="D3013" s="130" t="s">
        <v>22019</v>
      </c>
      <c r="E3013" s="130" t="s">
        <v>1390</v>
      </c>
      <c r="F3013" s="130"/>
      <c r="G3013" s="129">
        <v>2014</v>
      </c>
      <c r="H3013" s="128">
        <v>5000</v>
      </c>
    </row>
    <row r="3014" spans="1:8" ht="24.75" customHeight="1">
      <c r="A3014" s="130" t="s">
        <v>24276</v>
      </c>
      <c r="B3014" s="130" t="s">
        <v>24290</v>
      </c>
      <c r="C3014" s="130" t="s">
        <v>24289</v>
      </c>
      <c r="D3014" s="130" t="s">
        <v>22019</v>
      </c>
      <c r="E3014" s="130" t="s">
        <v>1390</v>
      </c>
      <c r="F3014" s="130"/>
      <c r="G3014" s="129">
        <v>2014</v>
      </c>
      <c r="H3014" s="128">
        <v>10000</v>
      </c>
    </row>
    <row r="3015" spans="1:8" ht="24.75" customHeight="1">
      <c r="A3015" s="130" t="s">
        <v>24276</v>
      </c>
      <c r="B3015" s="130" t="s">
        <v>24288</v>
      </c>
      <c r="C3015" s="130" t="s">
        <v>24287</v>
      </c>
      <c r="D3015" s="130" t="s">
        <v>22019</v>
      </c>
      <c r="E3015" s="130" t="s">
        <v>1390</v>
      </c>
      <c r="F3015" s="130"/>
      <c r="G3015" s="129">
        <v>2014</v>
      </c>
      <c r="H3015" s="128">
        <v>32500</v>
      </c>
    </row>
    <row r="3016" spans="1:8" ht="24.75" customHeight="1">
      <c r="A3016" s="130" t="s">
        <v>24276</v>
      </c>
      <c r="B3016" s="130" t="s">
        <v>24286</v>
      </c>
      <c r="C3016" s="130" t="s">
        <v>24285</v>
      </c>
      <c r="D3016" s="130" t="s">
        <v>22019</v>
      </c>
      <c r="E3016" s="130" t="s">
        <v>1390</v>
      </c>
      <c r="F3016" s="130"/>
      <c r="G3016" s="129">
        <v>2014</v>
      </c>
      <c r="H3016" s="128">
        <v>9000</v>
      </c>
    </row>
    <row r="3017" spans="1:8" ht="24.75" customHeight="1">
      <c r="A3017" s="130" t="s">
        <v>24276</v>
      </c>
      <c r="B3017" s="130" t="s">
        <v>24284</v>
      </c>
      <c r="C3017" s="130"/>
      <c r="D3017" s="130" t="s">
        <v>22019</v>
      </c>
      <c r="E3017" s="130" t="s">
        <v>1390</v>
      </c>
      <c r="F3017" s="130"/>
      <c r="G3017" s="129">
        <v>2014</v>
      </c>
      <c r="H3017" s="128">
        <v>1000</v>
      </c>
    </row>
    <row r="3018" spans="1:8" ht="24.75" customHeight="1">
      <c r="A3018" s="130" t="s">
        <v>24276</v>
      </c>
      <c r="B3018" s="130" t="s">
        <v>24283</v>
      </c>
      <c r="C3018" s="130" t="s">
        <v>24282</v>
      </c>
      <c r="D3018" s="130" t="s">
        <v>22019</v>
      </c>
      <c r="E3018" s="130" t="s">
        <v>1390</v>
      </c>
      <c r="F3018" s="130"/>
      <c r="G3018" s="129">
        <v>2014</v>
      </c>
      <c r="H3018" s="128">
        <v>500</v>
      </c>
    </row>
    <row r="3019" spans="1:8" ht="24.75" customHeight="1">
      <c r="A3019" s="130" t="s">
        <v>24276</v>
      </c>
      <c r="B3019" s="130" t="s">
        <v>24281</v>
      </c>
      <c r="C3019" s="130" t="s">
        <v>24280</v>
      </c>
      <c r="D3019" s="130" t="s">
        <v>22019</v>
      </c>
      <c r="E3019" s="130" t="s">
        <v>1390</v>
      </c>
      <c r="F3019" s="130"/>
      <c r="G3019" s="129">
        <v>2014</v>
      </c>
      <c r="H3019" s="128">
        <v>1000</v>
      </c>
    </row>
    <row r="3020" spans="1:8" ht="24.75" customHeight="1">
      <c r="A3020" s="130" t="s">
        <v>24276</v>
      </c>
      <c r="B3020" s="130" t="s">
        <v>24279</v>
      </c>
      <c r="C3020" s="130"/>
      <c r="D3020" s="130" t="s">
        <v>22019</v>
      </c>
      <c r="E3020" s="130" t="s">
        <v>1390</v>
      </c>
      <c r="F3020" s="130"/>
      <c r="G3020" s="129">
        <v>2014</v>
      </c>
      <c r="H3020" s="128">
        <v>1000</v>
      </c>
    </row>
    <row r="3021" spans="1:8" ht="24.75" customHeight="1">
      <c r="A3021" s="130" t="s">
        <v>24276</v>
      </c>
      <c r="B3021" s="130" t="s">
        <v>24278</v>
      </c>
      <c r="C3021" s="130" t="s">
        <v>24277</v>
      </c>
      <c r="D3021" s="130" t="s">
        <v>22019</v>
      </c>
      <c r="E3021" s="130" t="s">
        <v>1390</v>
      </c>
      <c r="F3021" s="130"/>
      <c r="G3021" s="129">
        <v>2014</v>
      </c>
      <c r="H3021" s="128">
        <v>4000</v>
      </c>
    </row>
    <row r="3022" spans="1:8" ht="24.75" customHeight="1">
      <c r="A3022" s="130" t="s">
        <v>24276</v>
      </c>
      <c r="B3022" s="130" t="s">
        <v>24275</v>
      </c>
      <c r="C3022" s="130" t="s">
        <v>24274</v>
      </c>
      <c r="D3022" s="130" t="s">
        <v>22019</v>
      </c>
      <c r="E3022" s="130" t="s">
        <v>1390</v>
      </c>
      <c r="F3022" s="130"/>
      <c r="G3022" s="129">
        <v>2014</v>
      </c>
      <c r="H3022" s="128">
        <v>1000</v>
      </c>
    </row>
    <row r="3023" spans="1:8" ht="24.75" customHeight="1">
      <c r="A3023" s="130" t="s">
        <v>24257</v>
      </c>
      <c r="B3023" s="130" t="s">
        <v>24273</v>
      </c>
      <c r="C3023" s="130"/>
      <c r="D3023" s="130" t="s">
        <v>20915</v>
      </c>
      <c r="E3023" s="130" t="s">
        <v>1390</v>
      </c>
      <c r="F3023" s="130"/>
      <c r="G3023" s="129">
        <v>2014</v>
      </c>
      <c r="H3023" s="128">
        <v>500</v>
      </c>
    </row>
    <row r="3024" spans="1:8" ht="24.75" customHeight="1">
      <c r="A3024" s="130" t="s">
        <v>24257</v>
      </c>
      <c r="B3024" s="130" t="s">
        <v>24272</v>
      </c>
      <c r="C3024" s="130"/>
      <c r="D3024" s="130" t="s">
        <v>20915</v>
      </c>
      <c r="E3024" s="130" t="s">
        <v>1390</v>
      </c>
      <c r="F3024" s="130"/>
      <c r="G3024" s="129">
        <v>2014</v>
      </c>
      <c r="H3024" s="128">
        <v>400</v>
      </c>
    </row>
    <row r="3025" spans="1:8" ht="24.75" customHeight="1">
      <c r="A3025" s="130" t="s">
        <v>24257</v>
      </c>
      <c r="B3025" s="130" t="s">
        <v>24271</v>
      </c>
      <c r="C3025" s="130"/>
      <c r="D3025" s="130" t="s">
        <v>20915</v>
      </c>
      <c r="E3025" s="130" t="s">
        <v>1390</v>
      </c>
      <c r="F3025" s="130"/>
      <c r="G3025" s="129">
        <v>2014</v>
      </c>
      <c r="H3025" s="128">
        <v>500</v>
      </c>
    </row>
    <row r="3026" spans="1:8" ht="24.75" customHeight="1">
      <c r="A3026" s="130" t="s">
        <v>24257</v>
      </c>
      <c r="B3026" s="130" t="s">
        <v>24270</v>
      </c>
      <c r="C3026" s="130"/>
      <c r="D3026" s="130" t="s">
        <v>20915</v>
      </c>
      <c r="E3026" s="130" t="s">
        <v>1390</v>
      </c>
      <c r="F3026" s="130"/>
      <c r="G3026" s="129">
        <v>2014</v>
      </c>
      <c r="H3026" s="128">
        <v>500</v>
      </c>
    </row>
    <row r="3027" spans="1:8" ht="24.75" customHeight="1">
      <c r="A3027" s="130" t="s">
        <v>24257</v>
      </c>
      <c r="B3027" s="130" t="s">
        <v>24269</v>
      </c>
      <c r="C3027" s="130"/>
      <c r="D3027" s="130" t="s">
        <v>20915</v>
      </c>
      <c r="E3027" s="130" t="s">
        <v>1390</v>
      </c>
      <c r="F3027" s="130"/>
      <c r="G3027" s="129">
        <v>2014</v>
      </c>
      <c r="H3027" s="128">
        <v>2900</v>
      </c>
    </row>
    <row r="3028" spans="1:8" ht="24.75" customHeight="1">
      <c r="A3028" s="130" t="s">
        <v>24257</v>
      </c>
      <c r="B3028" s="130" t="s">
        <v>24268</v>
      </c>
      <c r="C3028" s="130"/>
      <c r="D3028" s="130" t="s">
        <v>20915</v>
      </c>
      <c r="E3028" s="130" t="s">
        <v>1390</v>
      </c>
      <c r="F3028" s="130"/>
      <c r="G3028" s="129">
        <v>2014</v>
      </c>
      <c r="H3028" s="128">
        <v>2500</v>
      </c>
    </row>
    <row r="3029" spans="1:8" ht="24.75" customHeight="1">
      <c r="A3029" s="130" t="s">
        <v>24257</v>
      </c>
      <c r="B3029" s="130" t="s">
        <v>24267</v>
      </c>
      <c r="C3029" s="130"/>
      <c r="D3029" s="130" t="s">
        <v>20915</v>
      </c>
      <c r="E3029" s="130" t="s">
        <v>1390</v>
      </c>
      <c r="F3029" s="130"/>
      <c r="G3029" s="129">
        <v>2014</v>
      </c>
      <c r="H3029" s="128">
        <v>700</v>
      </c>
    </row>
    <row r="3030" spans="1:8" ht="24.75" customHeight="1">
      <c r="A3030" s="130" t="s">
        <v>24257</v>
      </c>
      <c r="B3030" s="130" t="s">
        <v>24266</v>
      </c>
      <c r="C3030" s="130"/>
      <c r="D3030" s="130" t="s">
        <v>20915</v>
      </c>
      <c r="E3030" s="130" t="s">
        <v>1390</v>
      </c>
      <c r="F3030" s="130"/>
      <c r="G3030" s="129">
        <v>2014</v>
      </c>
      <c r="H3030" s="128">
        <v>500</v>
      </c>
    </row>
    <row r="3031" spans="1:8" ht="24.75" customHeight="1">
      <c r="A3031" s="130" t="s">
        <v>24257</v>
      </c>
      <c r="B3031" s="130" t="s">
        <v>24265</v>
      </c>
      <c r="C3031" s="130"/>
      <c r="D3031" s="130" t="s">
        <v>20915</v>
      </c>
      <c r="E3031" s="130" t="s">
        <v>1390</v>
      </c>
      <c r="F3031" s="130"/>
      <c r="G3031" s="129">
        <v>2014</v>
      </c>
      <c r="H3031" s="128">
        <v>2000</v>
      </c>
    </row>
    <row r="3032" spans="1:8" ht="24.75" customHeight="1">
      <c r="A3032" s="130" t="s">
        <v>24257</v>
      </c>
      <c r="B3032" s="130" t="s">
        <v>24264</v>
      </c>
      <c r="C3032" s="130"/>
      <c r="D3032" s="130" t="s">
        <v>20915</v>
      </c>
      <c r="E3032" s="130" t="s">
        <v>1390</v>
      </c>
      <c r="F3032" s="130"/>
      <c r="G3032" s="129">
        <v>2014</v>
      </c>
      <c r="H3032" s="128">
        <v>500</v>
      </c>
    </row>
    <row r="3033" spans="1:8" ht="24.75" customHeight="1">
      <c r="A3033" s="130" t="s">
        <v>24257</v>
      </c>
      <c r="B3033" s="130" t="s">
        <v>24263</v>
      </c>
      <c r="C3033" s="130"/>
      <c r="D3033" s="130" t="s">
        <v>20915</v>
      </c>
      <c r="E3033" s="130" t="s">
        <v>1390</v>
      </c>
      <c r="F3033" s="130"/>
      <c r="G3033" s="129">
        <v>2014</v>
      </c>
      <c r="H3033" s="128">
        <v>650</v>
      </c>
    </row>
    <row r="3034" spans="1:8" ht="24.75" customHeight="1">
      <c r="A3034" s="130" t="s">
        <v>24257</v>
      </c>
      <c r="B3034" s="130" t="s">
        <v>24262</v>
      </c>
      <c r="C3034" s="130"/>
      <c r="D3034" s="130" t="s">
        <v>20915</v>
      </c>
      <c r="E3034" s="130" t="s">
        <v>1390</v>
      </c>
      <c r="F3034" s="130"/>
      <c r="G3034" s="129">
        <v>2014</v>
      </c>
      <c r="H3034" s="128">
        <v>300</v>
      </c>
    </row>
    <row r="3035" spans="1:8" ht="24.75" customHeight="1">
      <c r="A3035" s="130" t="s">
        <v>24257</v>
      </c>
      <c r="B3035" s="130" t="s">
        <v>24261</v>
      </c>
      <c r="C3035" s="130"/>
      <c r="D3035" s="130" t="s">
        <v>20915</v>
      </c>
      <c r="E3035" s="130" t="s">
        <v>1390</v>
      </c>
      <c r="F3035" s="130"/>
      <c r="G3035" s="129">
        <v>2014</v>
      </c>
      <c r="H3035" s="128">
        <v>5800</v>
      </c>
    </row>
    <row r="3036" spans="1:8" ht="24.75" customHeight="1">
      <c r="A3036" s="130" t="s">
        <v>24257</v>
      </c>
      <c r="B3036" s="130" t="s">
        <v>24260</v>
      </c>
      <c r="C3036" s="130"/>
      <c r="D3036" s="130" t="s">
        <v>20915</v>
      </c>
      <c r="E3036" s="130" t="s">
        <v>1390</v>
      </c>
      <c r="F3036" s="130"/>
      <c r="G3036" s="129">
        <v>2014</v>
      </c>
      <c r="H3036" s="128">
        <v>1800</v>
      </c>
    </row>
    <row r="3037" spans="1:8" ht="24.75" customHeight="1">
      <c r="A3037" s="130" t="s">
        <v>24257</v>
      </c>
      <c r="B3037" s="130" t="s">
        <v>24259</v>
      </c>
      <c r="C3037" s="130"/>
      <c r="D3037" s="130" t="s">
        <v>20915</v>
      </c>
      <c r="E3037" s="130" t="s">
        <v>1390</v>
      </c>
      <c r="F3037" s="130"/>
      <c r="G3037" s="129">
        <v>2014</v>
      </c>
      <c r="H3037" s="128">
        <v>2900</v>
      </c>
    </row>
    <row r="3038" spans="1:8" ht="24.75" customHeight="1">
      <c r="A3038" s="130" t="s">
        <v>24257</v>
      </c>
      <c r="B3038" s="130" t="s">
        <v>24258</v>
      </c>
      <c r="C3038" s="130"/>
      <c r="D3038" s="130" t="s">
        <v>20915</v>
      </c>
      <c r="E3038" s="130" t="s">
        <v>1390</v>
      </c>
      <c r="F3038" s="130"/>
      <c r="G3038" s="129">
        <v>2014</v>
      </c>
      <c r="H3038" s="128">
        <v>900</v>
      </c>
    </row>
    <row r="3039" spans="1:8" ht="24.75" customHeight="1">
      <c r="A3039" s="130" t="s">
        <v>24257</v>
      </c>
      <c r="B3039" s="130" t="s">
        <v>24256</v>
      </c>
      <c r="C3039" s="130"/>
      <c r="D3039" s="130" t="s">
        <v>20915</v>
      </c>
      <c r="E3039" s="130" t="s">
        <v>1390</v>
      </c>
      <c r="F3039" s="130"/>
      <c r="G3039" s="129">
        <v>2014</v>
      </c>
      <c r="H3039" s="128">
        <v>900</v>
      </c>
    </row>
    <row r="3040" spans="1:8" ht="24.75" customHeight="1">
      <c r="A3040" s="130" t="s">
        <v>24226</v>
      </c>
      <c r="B3040" s="130" t="s">
        <v>24255</v>
      </c>
      <c r="C3040" s="130" t="s">
        <v>24254</v>
      </c>
      <c r="D3040" s="130" t="s">
        <v>20838</v>
      </c>
      <c r="E3040" s="130" t="s">
        <v>21759</v>
      </c>
      <c r="F3040" s="130" t="s">
        <v>24253</v>
      </c>
      <c r="G3040" s="129">
        <v>2014</v>
      </c>
      <c r="H3040" s="128">
        <v>190000</v>
      </c>
    </row>
    <row r="3041" spans="1:8" ht="24.75" customHeight="1">
      <c r="A3041" s="130" t="s">
        <v>24226</v>
      </c>
      <c r="B3041" s="130" t="s">
        <v>18892</v>
      </c>
      <c r="C3041" s="130" t="s">
        <v>24252</v>
      </c>
      <c r="D3041" s="130" t="s">
        <v>20838</v>
      </c>
      <c r="E3041" s="130" t="s">
        <v>21759</v>
      </c>
      <c r="F3041" s="130" t="s">
        <v>24251</v>
      </c>
      <c r="G3041" s="129">
        <v>2014</v>
      </c>
      <c r="H3041" s="128">
        <v>43000</v>
      </c>
    </row>
    <row r="3042" spans="1:8" ht="24.75" customHeight="1">
      <c r="A3042" s="130" t="s">
        <v>24226</v>
      </c>
      <c r="B3042" s="130" t="s">
        <v>24250</v>
      </c>
      <c r="C3042" s="130" t="s">
        <v>24249</v>
      </c>
      <c r="D3042" s="130" t="s">
        <v>20838</v>
      </c>
      <c r="E3042" s="130" t="s">
        <v>21759</v>
      </c>
      <c r="F3042" s="130" t="s">
        <v>24248</v>
      </c>
      <c r="G3042" s="129">
        <v>2014</v>
      </c>
      <c r="H3042" s="128">
        <v>28632</v>
      </c>
    </row>
    <row r="3043" spans="1:8" ht="24.75" customHeight="1">
      <c r="A3043" s="130" t="s">
        <v>24226</v>
      </c>
      <c r="B3043" s="130" t="s">
        <v>24247</v>
      </c>
      <c r="C3043" s="130" t="s">
        <v>24246</v>
      </c>
      <c r="D3043" s="130" t="s">
        <v>20838</v>
      </c>
      <c r="E3043" s="130" t="s">
        <v>21759</v>
      </c>
      <c r="F3043" s="130" t="s">
        <v>24245</v>
      </c>
      <c r="G3043" s="129">
        <v>2014</v>
      </c>
      <c r="H3043" s="128">
        <v>30000</v>
      </c>
    </row>
    <row r="3044" spans="1:8" ht="24.75" customHeight="1">
      <c r="A3044" s="130" t="s">
        <v>24226</v>
      </c>
      <c r="B3044" s="130" t="s">
        <v>24244</v>
      </c>
      <c r="C3044" s="130"/>
      <c r="D3044" s="130" t="s">
        <v>20838</v>
      </c>
      <c r="E3044" s="130" t="s">
        <v>21759</v>
      </c>
      <c r="F3044" s="130" t="s">
        <v>24243</v>
      </c>
      <c r="G3044" s="129">
        <v>2014</v>
      </c>
      <c r="H3044" s="128">
        <v>10000</v>
      </c>
    </row>
    <row r="3045" spans="1:8" ht="24.75" customHeight="1">
      <c r="A3045" s="130" t="s">
        <v>24226</v>
      </c>
      <c r="B3045" s="130" t="s">
        <v>24242</v>
      </c>
      <c r="C3045" s="130" t="s">
        <v>24241</v>
      </c>
      <c r="D3045" s="130" t="s">
        <v>20838</v>
      </c>
      <c r="E3045" s="130" t="s">
        <v>21759</v>
      </c>
      <c r="F3045" s="130" t="s">
        <v>24240</v>
      </c>
      <c r="G3045" s="129">
        <v>2014</v>
      </c>
      <c r="H3045" s="128">
        <v>35409.120000000003</v>
      </c>
    </row>
    <row r="3046" spans="1:8" ht="24.75" customHeight="1">
      <c r="A3046" s="130" t="s">
        <v>24226</v>
      </c>
      <c r="B3046" s="130" t="s">
        <v>24239</v>
      </c>
      <c r="C3046" s="130" t="s">
        <v>24238</v>
      </c>
      <c r="D3046" s="130" t="s">
        <v>20838</v>
      </c>
      <c r="E3046" s="130" t="s">
        <v>21759</v>
      </c>
      <c r="F3046" s="130" t="s">
        <v>24237</v>
      </c>
      <c r="G3046" s="129">
        <v>2014</v>
      </c>
      <c r="H3046" s="128">
        <v>84868.1</v>
      </c>
    </row>
    <row r="3047" spans="1:8" ht="24.75" customHeight="1">
      <c r="A3047" s="130" t="s">
        <v>24226</v>
      </c>
      <c r="B3047" s="130" t="s">
        <v>24236</v>
      </c>
      <c r="C3047" s="130" t="s">
        <v>24235</v>
      </c>
      <c r="D3047" s="130" t="s">
        <v>20838</v>
      </c>
      <c r="E3047" s="130" t="s">
        <v>21759</v>
      </c>
      <c r="F3047" s="130" t="s">
        <v>24234</v>
      </c>
      <c r="G3047" s="129">
        <v>2014</v>
      </c>
      <c r="H3047" s="128">
        <v>20000</v>
      </c>
    </row>
    <row r="3048" spans="1:8" ht="24.75" customHeight="1">
      <c r="A3048" s="130" t="s">
        <v>24226</v>
      </c>
      <c r="B3048" s="130" t="s">
        <v>24233</v>
      </c>
      <c r="C3048" s="130" t="s">
        <v>24232</v>
      </c>
      <c r="D3048" s="130" t="s">
        <v>20838</v>
      </c>
      <c r="E3048" s="130" t="s">
        <v>21759</v>
      </c>
      <c r="F3048" s="130" t="s">
        <v>24231</v>
      </c>
      <c r="G3048" s="129">
        <v>2014</v>
      </c>
      <c r="H3048" s="128">
        <v>6000</v>
      </c>
    </row>
    <row r="3049" spans="1:8" ht="24.75" customHeight="1">
      <c r="A3049" s="130" t="s">
        <v>24226</v>
      </c>
      <c r="B3049" s="130" t="s">
        <v>24230</v>
      </c>
      <c r="C3049" s="130" t="s">
        <v>24229</v>
      </c>
      <c r="D3049" s="130" t="s">
        <v>20838</v>
      </c>
      <c r="E3049" s="130" t="s">
        <v>24228</v>
      </c>
      <c r="F3049" s="130" t="s">
        <v>24227</v>
      </c>
      <c r="G3049" s="129">
        <v>2014</v>
      </c>
      <c r="H3049" s="128">
        <v>196114.47</v>
      </c>
    </row>
    <row r="3050" spans="1:8" ht="24.75" customHeight="1">
      <c r="A3050" s="130" t="s">
        <v>24226</v>
      </c>
      <c r="B3050" s="130" t="s">
        <v>24225</v>
      </c>
      <c r="C3050" s="130"/>
      <c r="D3050" s="130" t="s">
        <v>20838</v>
      </c>
      <c r="E3050" s="130" t="s">
        <v>1390</v>
      </c>
      <c r="F3050" s="130"/>
      <c r="G3050" s="129">
        <v>2014</v>
      </c>
      <c r="H3050" s="128">
        <v>148223.71</v>
      </c>
    </row>
    <row r="3051" spans="1:8" ht="24.75" customHeight="1">
      <c r="A3051" s="130" t="s">
        <v>24153</v>
      </c>
      <c r="B3051" s="130" t="s">
        <v>24224</v>
      </c>
      <c r="C3051" s="130" t="s">
        <v>24223</v>
      </c>
      <c r="D3051" s="130" t="s">
        <v>21172</v>
      </c>
      <c r="E3051" s="130" t="s">
        <v>1390</v>
      </c>
      <c r="F3051" s="130" t="s">
        <v>24222</v>
      </c>
      <c r="G3051" s="129">
        <v>2014</v>
      </c>
      <c r="H3051" s="128">
        <v>8000</v>
      </c>
    </row>
    <row r="3052" spans="1:8" ht="24.75" customHeight="1">
      <c r="A3052" s="130" t="s">
        <v>24153</v>
      </c>
      <c r="B3052" s="130" t="s">
        <v>24221</v>
      </c>
      <c r="C3052" s="130" t="s">
        <v>24220</v>
      </c>
      <c r="D3052" s="130" t="s">
        <v>21172</v>
      </c>
      <c r="E3052" s="130" t="s">
        <v>1390</v>
      </c>
      <c r="F3052" s="130" t="s">
        <v>24219</v>
      </c>
      <c r="G3052" s="129">
        <v>2014</v>
      </c>
      <c r="H3052" s="128">
        <v>10000</v>
      </c>
    </row>
    <row r="3053" spans="1:8" ht="24.75" customHeight="1">
      <c r="A3053" s="130" t="s">
        <v>24153</v>
      </c>
      <c r="B3053" s="130" t="s">
        <v>24218</v>
      </c>
      <c r="C3053" s="130" t="s">
        <v>24217</v>
      </c>
      <c r="D3053" s="130" t="s">
        <v>21172</v>
      </c>
      <c r="E3053" s="130" t="s">
        <v>1390</v>
      </c>
      <c r="F3053" s="130" t="s">
        <v>24216</v>
      </c>
      <c r="G3053" s="129">
        <v>2014</v>
      </c>
      <c r="H3053" s="128">
        <v>45000</v>
      </c>
    </row>
    <row r="3054" spans="1:8" ht="24.75" customHeight="1">
      <c r="A3054" s="130" t="s">
        <v>24153</v>
      </c>
      <c r="B3054" s="130" t="s">
        <v>24215</v>
      </c>
      <c r="C3054" s="130" t="s">
        <v>24214</v>
      </c>
      <c r="D3054" s="130" t="s">
        <v>21172</v>
      </c>
      <c r="E3054" s="130" t="s">
        <v>1390</v>
      </c>
      <c r="F3054" s="130" t="s">
        <v>24213</v>
      </c>
      <c r="G3054" s="129">
        <v>2014</v>
      </c>
      <c r="H3054" s="128">
        <v>25000</v>
      </c>
    </row>
    <row r="3055" spans="1:8" ht="24.75" customHeight="1">
      <c r="A3055" s="130" t="s">
        <v>24153</v>
      </c>
      <c r="B3055" s="130" t="s">
        <v>24212</v>
      </c>
      <c r="C3055" s="130" t="s">
        <v>24211</v>
      </c>
      <c r="D3055" s="130" t="s">
        <v>21172</v>
      </c>
      <c r="E3055" s="130" t="s">
        <v>1390</v>
      </c>
      <c r="F3055" s="130" t="s">
        <v>24210</v>
      </c>
      <c r="G3055" s="129">
        <v>2014</v>
      </c>
      <c r="H3055" s="128">
        <v>10000</v>
      </c>
    </row>
    <row r="3056" spans="1:8" ht="24.75" customHeight="1">
      <c r="A3056" s="130" t="s">
        <v>24153</v>
      </c>
      <c r="B3056" s="130" t="s">
        <v>24209</v>
      </c>
      <c r="C3056" s="130" t="s">
        <v>24208</v>
      </c>
      <c r="D3056" s="130" t="s">
        <v>21172</v>
      </c>
      <c r="E3056" s="130" t="s">
        <v>1390</v>
      </c>
      <c r="F3056" s="130" t="s">
        <v>24207</v>
      </c>
      <c r="G3056" s="129">
        <v>2014</v>
      </c>
      <c r="H3056" s="128">
        <v>20000</v>
      </c>
    </row>
    <row r="3057" spans="1:8" ht="24.75" customHeight="1">
      <c r="A3057" s="130" t="s">
        <v>24153</v>
      </c>
      <c r="B3057" s="130" t="s">
        <v>24206</v>
      </c>
      <c r="C3057" s="130" t="s">
        <v>24205</v>
      </c>
      <c r="D3057" s="130" t="s">
        <v>21172</v>
      </c>
      <c r="E3057" s="130" t="s">
        <v>1390</v>
      </c>
      <c r="F3057" s="130" t="s">
        <v>24204</v>
      </c>
      <c r="G3057" s="129">
        <v>2014</v>
      </c>
      <c r="H3057" s="128">
        <v>15000</v>
      </c>
    </row>
    <row r="3058" spans="1:8" ht="24.75" customHeight="1">
      <c r="A3058" s="130" t="s">
        <v>24153</v>
      </c>
      <c r="B3058" s="130" t="s">
        <v>24203</v>
      </c>
      <c r="C3058" s="130" t="s">
        <v>24202</v>
      </c>
      <c r="D3058" s="130" t="s">
        <v>21172</v>
      </c>
      <c r="E3058" s="130" t="s">
        <v>1390</v>
      </c>
      <c r="F3058" s="130" t="s">
        <v>24201</v>
      </c>
      <c r="G3058" s="129">
        <v>2014</v>
      </c>
      <c r="H3058" s="128">
        <v>35000</v>
      </c>
    </row>
    <row r="3059" spans="1:8" ht="24.75" customHeight="1">
      <c r="A3059" s="130" t="s">
        <v>24153</v>
      </c>
      <c r="B3059" s="130" t="s">
        <v>24200</v>
      </c>
      <c r="C3059" s="130" t="s">
        <v>24199</v>
      </c>
      <c r="D3059" s="130" t="s">
        <v>21172</v>
      </c>
      <c r="E3059" s="130" t="s">
        <v>1390</v>
      </c>
      <c r="F3059" s="130" t="s">
        <v>24198</v>
      </c>
      <c r="G3059" s="129">
        <v>2014</v>
      </c>
      <c r="H3059" s="128">
        <v>10000</v>
      </c>
    </row>
    <row r="3060" spans="1:8" ht="24.75" customHeight="1">
      <c r="A3060" s="130" t="s">
        <v>24153</v>
      </c>
      <c r="B3060" s="130" t="s">
        <v>1236</v>
      </c>
      <c r="C3060" s="130" t="s">
        <v>21198</v>
      </c>
      <c r="D3060" s="130" t="s">
        <v>21172</v>
      </c>
      <c r="E3060" s="130" t="s">
        <v>1390</v>
      </c>
      <c r="F3060" s="130" t="s">
        <v>24197</v>
      </c>
      <c r="G3060" s="129">
        <v>2014</v>
      </c>
      <c r="H3060" s="128">
        <v>5000</v>
      </c>
    </row>
    <row r="3061" spans="1:8" ht="24.75" customHeight="1">
      <c r="A3061" s="130" t="s">
        <v>24153</v>
      </c>
      <c r="B3061" s="130" t="s">
        <v>24196</v>
      </c>
      <c r="C3061" s="130" t="s">
        <v>24195</v>
      </c>
      <c r="D3061" s="130" t="s">
        <v>21172</v>
      </c>
      <c r="E3061" s="130" t="s">
        <v>1390</v>
      </c>
      <c r="F3061" s="130" t="s">
        <v>24194</v>
      </c>
      <c r="G3061" s="129">
        <v>2014</v>
      </c>
      <c r="H3061" s="128">
        <v>6000</v>
      </c>
    </row>
    <row r="3062" spans="1:8" ht="24.75" customHeight="1">
      <c r="A3062" s="130" t="s">
        <v>24153</v>
      </c>
      <c r="B3062" s="130" t="s">
        <v>24193</v>
      </c>
      <c r="C3062" s="130" t="s">
        <v>24192</v>
      </c>
      <c r="D3062" s="130" t="s">
        <v>21172</v>
      </c>
      <c r="E3062" s="130" t="s">
        <v>1390</v>
      </c>
      <c r="F3062" s="130" t="s">
        <v>24191</v>
      </c>
      <c r="G3062" s="129">
        <v>2014</v>
      </c>
      <c r="H3062" s="128">
        <v>18000</v>
      </c>
    </row>
    <row r="3063" spans="1:8" ht="24.75" customHeight="1">
      <c r="A3063" s="130" t="s">
        <v>24153</v>
      </c>
      <c r="B3063" s="130" t="s">
        <v>24190</v>
      </c>
      <c r="C3063" s="130" t="s">
        <v>24189</v>
      </c>
      <c r="D3063" s="130" t="s">
        <v>21172</v>
      </c>
      <c r="E3063" s="130" t="s">
        <v>1390</v>
      </c>
      <c r="F3063" s="130" t="s">
        <v>24188</v>
      </c>
      <c r="G3063" s="129">
        <v>2014</v>
      </c>
      <c r="H3063" s="128">
        <v>8000</v>
      </c>
    </row>
    <row r="3064" spans="1:8" ht="24.75" customHeight="1">
      <c r="A3064" s="130" t="s">
        <v>24153</v>
      </c>
      <c r="B3064" s="130" t="s">
        <v>24187</v>
      </c>
      <c r="C3064" s="130" t="s">
        <v>24186</v>
      </c>
      <c r="D3064" s="130" t="s">
        <v>21172</v>
      </c>
      <c r="E3064" s="130" t="s">
        <v>1390</v>
      </c>
      <c r="F3064" s="130" t="s">
        <v>24185</v>
      </c>
      <c r="G3064" s="129">
        <v>2014</v>
      </c>
      <c r="H3064" s="128">
        <v>10000</v>
      </c>
    </row>
    <row r="3065" spans="1:8" ht="24.75" customHeight="1">
      <c r="A3065" s="130" t="s">
        <v>24153</v>
      </c>
      <c r="B3065" s="130" t="s">
        <v>24184</v>
      </c>
      <c r="C3065" s="130" t="s">
        <v>230</v>
      </c>
      <c r="D3065" s="130" t="s">
        <v>21172</v>
      </c>
      <c r="E3065" s="130" t="s">
        <v>1390</v>
      </c>
      <c r="F3065" s="130" t="s">
        <v>24183</v>
      </c>
      <c r="G3065" s="129">
        <v>2014</v>
      </c>
      <c r="H3065" s="128">
        <v>4000</v>
      </c>
    </row>
    <row r="3066" spans="1:8" ht="24.75" customHeight="1">
      <c r="A3066" s="130" t="s">
        <v>24153</v>
      </c>
      <c r="B3066" s="130" t="s">
        <v>24182</v>
      </c>
      <c r="C3066" s="130" t="s">
        <v>24181</v>
      </c>
      <c r="D3066" s="130" t="s">
        <v>21172</v>
      </c>
      <c r="E3066" s="130" t="s">
        <v>1390</v>
      </c>
      <c r="F3066" s="130" t="s">
        <v>24180</v>
      </c>
      <c r="G3066" s="129">
        <v>2014</v>
      </c>
      <c r="H3066" s="128">
        <v>3000</v>
      </c>
    </row>
    <row r="3067" spans="1:8" ht="24.75" customHeight="1">
      <c r="A3067" s="130" t="s">
        <v>24153</v>
      </c>
      <c r="B3067" s="130" t="s">
        <v>24179</v>
      </c>
      <c r="C3067" s="130" t="s">
        <v>24178</v>
      </c>
      <c r="D3067" s="130" t="s">
        <v>21172</v>
      </c>
      <c r="E3067" s="130" t="s">
        <v>1390</v>
      </c>
      <c r="F3067" s="130" t="s">
        <v>24177</v>
      </c>
      <c r="G3067" s="129">
        <v>2014</v>
      </c>
      <c r="H3067" s="128">
        <v>4000</v>
      </c>
    </row>
    <row r="3068" spans="1:8" ht="24.75" customHeight="1">
      <c r="A3068" s="130" t="s">
        <v>24153</v>
      </c>
      <c r="B3068" s="130" t="s">
        <v>24176</v>
      </c>
      <c r="C3068" s="130">
        <v>47044333146</v>
      </c>
      <c r="D3068" s="130" t="s">
        <v>21172</v>
      </c>
      <c r="E3068" s="130" t="s">
        <v>1390</v>
      </c>
      <c r="F3068" s="130" t="s">
        <v>24175</v>
      </c>
      <c r="G3068" s="129">
        <v>2014</v>
      </c>
      <c r="H3068" s="128">
        <v>10000</v>
      </c>
    </row>
    <row r="3069" spans="1:8" ht="24.75" customHeight="1">
      <c r="A3069" s="130" t="s">
        <v>24153</v>
      </c>
      <c r="B3069" s="130" t="s">
        <v>24174</v>
      </c>
      <c r="C3069" s="130">
        <v>42590528945</v>
      </c>
      <c r="D3069" s="130" t="s">
        <v>21172</v>
      </c>
      <c r="E3069" s="130" t="s">
        <v>1390</v>
      </c>
      <c r="F3069" s="130" t="s">
        <v>24173</v>
      </c>
      <c r="G3069" s="129">
        <v>2014</v>
      </c>
      <c r="H3069" s="128">
        <v>2000</v>
      </c>
    </row>
    <row r="3070" spans="1:8" ht="24.75" customHeight="1">
      <c r="A3070" s="130" t="s">
        <v>24153</v>
      </c>
      <c r="B3070" s="130" t="s">
        <v>24172</v>
      </c>
      <c r="C3070" s="130">
        <v>44729822207</v>
      </c>
      <c r="D3070" s="130" t="s">
        <v>21172</v>
      </c>
      <c r="E3070" s="130" t="s">
        <v>1390</v>
      </c>
      <c r="F3070" s="130" t="s">
        <v>24171</v>
      </c>
      <c r="G3070" s="129">
        <v>2014</v>
      </c>
      <c r="H3070" s="128">
        <v>1000</v>
      </c>
    </row>
    <row r="3071" spans="1:8" ht="24.75" customHeight="1">
      <c r="A3071" s="130" t="s">
        <v>24153</v>
      </c>
      <c r="B3071" s="130" t="s">
        <v>24170</v>
      </c>
      <c r="C3071" s="130">
        <v>10601897737</v>
      </c>
      <c r="D3071" s="130" t="s">
        <v>21172</v>
      </c>
      <c r="E3071" s="130" t="s">
        <v>1390</v>
      </c>
      <c r="F3071" s="130" t="s">
        <v>24169</v>
      </c>
      <c r="G3071" s="129">
        <v>2014</v>
      </c>
      <c r="H3071" s="128">
        <v>55000</v>
      </c>
    </row>
    <row r="3072" spans="1:8" ht="24.75" customHeight="1">
      <c r="A3072" s="130" t="s">
        <v>24153</v>
      </c>
      <c r="B3072" s="130" t="s">
        <v>24168</v>
      </c>
      <c r="C3072" s="130">
        <v>35793143455</v>
      </c>
      <c r="D3072" s="130" t="s">
        <v>21172</v>
      </c>
      <c r="E3072" s="130" t="s">
        <v>1390</v>
      </c>
      <c r="F3072" s="130" t="s">
        <v>24167</v>
      </c>
      <c r="G3072" s="129">
        <v>2014</v>
      </c>
      <c r="H3072" s="128">
        <v>45000</v>
      </c>
    </row>
    <row r="3073" spans="1:8" ht="24.75" customHeight="1">
      <c r="A3073" s="130" t="s">
        <v>24153</v>
      </c>
      <c r="B3073" s="130" t="s">
        <v>24166</v>
      </c>
      <c r="C3073" s="130"/>
      <c r="D3073" s="130" t="s">
        <v>21172</v>
      </c>
      <c r="E3073" s="130" t="s">
        <v>1390</v>
      </c>
      <c r="F3073" s="130" t="s">
        <v>24165</v>
      </c>
      <c r="G3073" s="129">
        <v>2014</v>
      </c>
      <c r="H3073" s="128">
        <v>20000</v>
      </c>
    </row>
    <row r="3074" spans="1:8" ht="24.75" customHeight="1">
      <c r="A3074" s="130" t="s">
        <v>24153</v>
      </c>
      <c r="B3074" s="130" t="s">
        <v>24164</v>
      </c>
      <c r="C3074" s="130"/>
      <c r="D3074" s="130" t="s">
        <v>21172</v>
      </c>
      <c r="E3074" s="130" t="s">
        <v>1390</v>
      </c>
      <c r="F3074" s="130" t="s">
        <v>24163</v>
      </c>
      <c r="G3074" s="129">
        <v>2014</v>
      </c>
      <c r="H3074" s="128">
        <v>2000</v>
      </c>
    </row>
    <row r="3075" spans="1:8" ht="24.75" customHeight="1">
      <c r="A3075" s="130" t="s">
        <v>24153</v>
      </c>
      <c r="B3075" s="130" t="s">
        <v>24162</v>
      </c>
      <c r="C3075" s="130">
        <v>74997904582</v>
      </c>
      <c r="D3075" s="130" t="s">
        <v>21172</v>
      </c>
      <c r="E3075" s="130" t="s">
        <v>1390</v>
      </c>
      <c r="F3075" s="130" t="s">
        <v>24161</v>
      </c>
      <c r="G3075" s="129">
        <v>2014</v>
      </c>
      <c r="H3075" s="128">
        <v>4000</v>
      </c>
    </row>
    <row r="3076" spans="1:8" ht="24.75" customHeight="1">
      <c r="A3076" s="130" t="s">
        <v>24153</v>
      </c>
      <c r="B3076" s="130" t="s">
        <v>24160</v>
      </c>
      <c r="C3076" s="130">
        <v>874569757</v>
      </c>
      <c r="D3076" s="130" t="s">
        <v>21172</v>
      </c>
      <c r="E3076" s="130" t="s">
        <v>1390</v>
      </c>
      <c r="F3076" s="130" t="s">
        <v>24159</v>
      </c>
      <c r="G3076" s="129">
        <v>2014</v>
      </c>
      <c r="H3076" s="128">
        <v>10000</v>
      </c>
    </row>
    <row r="3077" spans="1:8" ht="24.75" customHeight="1">
      <c r="A3077" s="130" t="s">
        <v>24153</v>
      </c>
      <c r="B3077" s="130" t="s">
        <v>24158</v>
      </c>
      <c r="C3077" s="130"/>
      <c r="D3077" s="130" t="s">
        <v>21172</v>
      </c>
      <c r="E3077" s="130" t="s">
        <v>1390</v>
      </c>
      <c r="F3077" s="130"/>
      <c r="G3077" s="129">
        <v>2014</v>
      </c>
      <c r="H3077" s="128">
        <v>21612.01</v>
      </c>
    </row>
    <row r="3078" spans="1:8" ht="24.75" customHeight="1">
      <c r="A3078" s="130" t="s">
        <v>24153</v>
      </c>
      <c r="B3078" s="130" t="s">
        <v>24157</v>
      </c>
      <c r="C3078" s="130"/>
      <c r="D3078" s="130" t="s">
        <v>21172</v>
      </c>
      <c r="E3078" s="130" t="s">
        <v>1390</v>
      </c>
      <c r="F3078" s="130"/>
      <c r="G3078" s="129">
        <v>2014</v>
      </c>
      <c r="H3078" s="128">
        <v>6789.6</v>
      </c>
    </row>
    <row r="3079" spans="1:8" ht="24.75" customHeight="1">
      <c r="A3079" s="130" t="s">
        <v>24153</v>
      </c>
      <c r="B3079" s="130" t="s">
        <v>1296</v>
      </c>
      <c r="C3079" s="130"/>
      <c r="D3079" s="130" t="s">
        <v>21172</v>
      </c>
      <c r="E3079" s="130" t="s">
        <v>1390</v>
      </c>
      <c r="F3079" s="130"/>
      <c r="G3079" s="129">
        <v>2014</v>
      </c>
      <c r="H3079" s="128">
        <v>15000</v>
      </c>
    </row>
    <row r="3080" spans="1:8" ht="24.75" customHeight="1">
      <c r="A3080" s="130" t="s">
        <v>24153</v>
      </c>
      <c r="B3080" s="130" t="s">
        <v>24156</v>
      </c>
      <c r="C3080" s="130"/>
      <c r="D3080" s="130" t="s">
        <v>21172</v>
      </c>
      <c r="E3080" s="130" t="s">
        <v>1390</v>
      </c>
      <c r="F3080" s="130" t="s">
        <v>24155</v>
      </c>
      <c r="G3080" s="129">
        <v>2014</v>
      </c>
      <c r="H3080" s="128">
        <v>5960.31</v>
      </c>
    </row>
    <row r="3081" spans="1:8" ht="24.75" customHeight="1">
      <c r="A3081" s="130" t="s">
        <v>24153</v>
      </c>
      <c r="B3081" s="130" t="s">
        <v>24154</v>
      </c>
      <c r="C3081" s="130"/>
      <c r="D3081" s="130" t="s">
        <v>21172</v>
      </c>
      <c r="E3081" s="130" t="s">
        <v>1390</v>
      </c>
      <c r="F3081" s="130"/>
      <c r="G3081" s="129">
        <v>2014</v>
      </c>
      <c r="H3081" s="128">
        <v>5303.41</v>
      </c>
    </row>
    <row r="3082" spans="1:8" ht="24.75" customHeight="1">
      <c r="A3082" s="130" t="s">
        <v>24153</v>
      </c>
      <c r="B3082" s="130" t="s">
        <v>7494</v>
      </c>
      <c r="C3082" s="130"/>
      <c r="D3082" s="130" t="s">
        <v>21172</v>
      </c>
      <c r="E3082" s="130" t="s">
        <v>1390</v>
      </c>
      <c r="F3082" s="130"/>
      <c r="G3082" s="129">
        <v>2014</v>
      </c>
      <c r="H3082" s="128">
        <v>5000</v>
      </c>
    </row>
    <row r="3083" spans="1:8" ht="24.75" customHeight="1">
      <c r="A3083" s="130" t="s">
        <v>24121</v>
      </c>
      <c r="B3083" s="130" t="s">
        <v>24152</v>
      </c>
      <c r="C3083" s="130" t="s">
        <v>24151</v>
      </c>
      <c r="D3083" s="130" t="s">
        <v>20826</v>
      </c>
      <c r="E3083" s="130" t="s">
        <v>24118</v>
      </c>
      <c r="F3083" s="130" t="s">
        <v>24117</v>
      </c>
      <c r="G3083" s="129">
        <v>2014</v>
      </c>
      <c r="H3083" s="128">
        <v>1000</v>
      </c>
    </row>
    <row r="3084" spans="1:8" ht="24.75" customHeight="1">
      <c r="A3084" s="130" t="s">
        <v>24121</v>
      </c>
      <c r="B3084" s="130" t="s">
        <v>2900</v>
      </c>
      <c r="C3084" s="130" t="s">
        <v>24150</v>
      </c>
      <c r="D3084" s="130" t="s">
        <v>20826</v>
      </c>
      <c r="E3084" s="130" t="s">
        <v>24118</v>
      </c>
      <c r="F3084" s="130" t="s">
        <v>24117</v>
      </c>
      <c r="G3084" s="129">
        <v>2014</v>
      </c>
      <c r="H3084" s="128">
        <v>29500</v>
      </c>
    </row>
    <row r="3085" spans="1:8" ht="24.75" customHeight="1">
      <c r="A3085" s="130" t="s">
        <v>24121</v>
      </c>
      <c r="B3085" s="130" t="s">
        <v>24149</v>
      </c>
      <c r="C3085" s="130" t="s">
        <v>24148</v>
      </c>
      <c r="D3085" s="130" t="s">
        <v>20826</v>
      </c>
      <c r="E3085" s="130" t="s">
        <v>24118</v>
      </c>
      <c r="F3085" s="130" t="s">
        <v>24117</v>
      </c>
      <c r="G3085" s="129">
        <v>2014</v>
      </c>
      <c r="H3085" s="128">
        <v>10000</v>
      </c>
    </row>
    <row r="3086" spans="1:8" ht="24.75" customHeight="1">
      <c r="A3086" s="130" t="s">
        <v>24121</v>
      </c>
      <c r="B3086" s="130" t="s">
        <v>24147</v>
      </c>
      <c r="C3086" s="130" t="s">
        <v>24146</v>
      </c>
      <c r="D3086" s="130" t="s">
        <v>20826</v>
      </c>
      <c r="E3086" s="130" t="s">
        <v>24118</v>
      </c>
      <c r="F3086" s="130" t="s">
        <v>24117</v>
      </c>
      <c r="G3086" s="129">
        <v>2014</v>
      </c>
      <c r="H3086" s="128">
        <v>5000</v>
      </c>
    </row>
    <row r="3087" spans="1:8" ht="24.75" customHeight="1">
      <c r="A3087" s="130" t="s">
        <v>24121</v>
      </c>
      <c r="B3087" s="130" t="s">
        <v>24145</v>
      </c>
      <c r="C3087" s="130" t="s">
        <v>24144</v>
      </c>
      <c r="D3087" s="130" t="s">
        <v>20826</v>
      </c>
      <c r="E3087" s="130" t="s">
        <v>24133</v>
      </c>
      <c r="F3087" s="130" t="s">
        <v>24117</v>
      </c>
      <c r="G3087" s="129">
        <v>2014</v>
      </c>
      <c r="H3087" s="128">
        <v>10000</v>
      </c>
    </row>
    <row r="3088" spans="1:8" ht="24.75" customHeight="1">
      <c r="A3088" s="130" t="s">
        <v>24121</v>
      </c>
      <c r="B3088" s="130" t="s">
        <v>24143</v>
      </c>
      <c r="C3088" s="130" t="s">
        <v>24142</v>
      </c>
      <c r="D3088" s="130" t="s">
        <v>20826</v>
      </c>
      <c r="E3088" s="130" t="s">
        <v>24118</v>
      </c>
      <c r="F3088" s="130" t="s">
        <v>24117</v>
      </c>
      <c r="G3088" s="129">
        <v>2014</v>
      </c>
      <c r="H3088" s="128">
        <v>161500</v>
      </c>
    </row>
    <row r="3089" spans="1:8" ht="24.75" customHeight="1">
      <c r="A3089" s="130" t="s">
        <v>24121</v>
      </c>
      <c r="B3089" s="130" t="s">
        <v>24141</v>
      </c>
      <c r="C3089" s="130" t="s">
        <v>24140</v>
      </c>
      <c r="D3089" s="130" t="s">
        <v>20826</v>
      </c>
      <c r="E3089" s="130" t="s">
        <v>24139</v>
      </c>
      <c r="F3089" s="130" t="s">
        <v>24117</v>
      </c>
      <c r="G3089" s="129">
        <v>2014</v>
      </c>
      <c r="H3089" s="128">
        <v>85500</v>
      </c>
    </row>
    <row r="3090" spans="1:8" ht="24.75" customHeight="1">
      <c r="A3090" s="130" t="s">
        <v>24121</v>
      </c>
      <c r="B3090" s="130" t="s">
        <v>24138</v>
      </c>
      <c r="C3090" s="130" t="s">
        <v>24137</v>
      </c>
      <c r="D3090" s="130" t="s">
        <v>20826</v>
      </c>
      <c r="E3090" s="130" t="s">
        <v>24131</v>
      </c>
      <c r="F3090" s="130" t="s">
        <v>24117</v>
      </c>
      <c r="G3090" s="129">
        <v>2014</v>
      </c>
      <c r="H3090" s="128">
        <v>154600</v>
      </c>
    </row>
    <row r="3091" spans="1:8" ht="24.75" customHeight="1">
      <c r="A3091" s="130" t="s">
        <v>24121</v>
      </c>
      <c r="B3091" s="130" t="s">
        <v>24136</v>
      </c>
      <c r="C3091" s="130" t="s">
        <v>4872</v>
      </c>
      <c r="D3091" s="130" t="s">
        <v>20826</v>
      </c>
      <c r="E3091" s="130" t="s">
        <v>24118</v>
      </c>
      <c r="F3091" s="130" t="s">
        <v>24117</v>
      </c>
      <c r="G3091" s="129">
        <v>2014</v>
      </c>
      <c r="H3091" s="128">
        <v>3000</v>
      </c>
    </row>
    <row r="3092" spans="1:8" ht="24.75" customHeight="1">
      <c r="A3092" s="130" t="s">
        <v>24121</v>
      </c>
      <c r="B3092" s="130" t="s">
        <v>24135</v>
      </c>
      <c r="C3092" s="130" t="s">
        <v>24134</v>
      </c>
      <c r="D3092" s="130" t="s">
        <v>20826</v>
      </c>
      <c r="E3092" s="130" t="s">
        <v>24133</v>
      </c>
      <c r="F3092" s="130" t="s">
        <v>24117</v>
      </c>
      <c r="G3092" s="129">
        <v>2014</v>
      </c>
      <c r="H3092" s="128">
        <v>3000</v>
      </c>
    </row>
    <row r="3093" spans="1:8" ht="24.75" customHeight="1">
      <c r="A3093" s="130" t="s">
        <v>24121</v>
      </c>
      <c r="B3093" s="130" t="s">
        <v>17976</v>
      </c>
      <c r="C3093" s="130" t="s">
        <v>24132</v>
      </c>
      <c r="D3093" s="130" t="s">
        <v>20826</v>
      </c>
      <c r="E3093" s="130" t="s">
        <v>24131</v>
      </c>
      <c r="F3093" s="130" t="s">
        <v>24117</v>
      </c>
      <c r="G3093" s="129">
        <v>2014</v>
      </c>
      <c r="H3093" s="128">
        <v>2300</v>
      </c>
    </row>
    <row r="3094" spans="1:8" ht="24.75" customHeight="1">
      <c r="A3094" s="130" t="s">
        <v>24121</v>
      </c>
      <c r="B3094" s="130" t="s">
        <v>24130</v>
      </c>
      <c r="C3094" s="130" t="s">
        <v>24129</v>
      </c>
      <c r="D3094" s="130" t="s">
        <v>20826</v>
      </c>
      <c r="E3094" s="130" t="s">
        <v>24118</v>
      </c>
      <c r="F3094" s="130" t="s">
        <v>24117</v>
      </c>
      <c r="G3094" s="129">
        <v>2014</v>
      </c>
      <c r="H3094" s="128">
        <v>45500</v>
      </c>
    </row>
    <row r="3095" spans="1:8" ht="24.75" customHeight="1">
      <c r="A3095" s="130" t="s">
        <v>24121</v>
      </c>
      <c r="B3095" s="130" t="s">
        <v>24128</v>
      </c>
      <c r="C3095" s="130" t="s">
        <v>24127</v>
      </c>
      <c r="D3095" s="130" t="s">
        <v>20826</v>
      </c>
      <c r="E3095" s="130" t="s">
        <v>24118</v>
      </c>
      <c r="F3095" s="130" t="s">
        <v>24117</v>
      </c>
      <c r="G3095" s="129">
        <v>2014</v>
      </c>
      <c r="H3095" s="128">
        <v>33600</v>
      </c>
    </row>
    <row r="3096" spans="1:8" ht="24.75" customHeight="1">
      <c r="A3096" s="130" t="s">
        <v>24121</v>
      </c>
      <c r="B3096" s="130" t="s">
        <v>24126</v>
      </c>
      <c r="C3096" s="130" t="s">
        <v>24125</v>
      </c>
      <c r="D3096" s="130" t="s">
        <v>20826</v>
      </c>
      <c r="E3096" s="130" t="s">
        <v>24118</v>
      </c>
      <c r="F3096" s="130" t="s">
        <v>24117</v>
      </c>
      <c r="G3096" s="129">
        <v>2014</v>
      </c>
      <c r="H3096" s="128">
        <v>10000</v>
      </c>
    </row>
    <row r="3097" spans="1:8" ht="24.75" customHeight="1">
      <c r="A3097" s="130" t="s">
        <v>24121</v>
      </c>
      <c r="B3097" s="130" t="s">
        <v>24124</v>
      </c>
      <c r="C3097" s="130" t="s">
        <v>24123</v>
      </c>
      <c r="D3097" s="130" t="s">
        <v>20826</v>
      </c>
      <c r="E3097" s="130" t="s">
        <v>24118</v>
      </c>
      <c r="F3097" s="130" t="s">
        <v>24117</v>
      </c>
      <c r="G3097" s="129">
        <v>2014</v>
      </c>
      <c r="H3097" s="128">
        <v>5000</v>
      </c>
    </row>
    <row r="3098" spans="1:8" ht="24.75" customHeight="1">
      <c r="A3098" s="130" t="s">
        <v>24121</v>
      </c>
      <c r="B3098" s="130" t="s">
        <v>7788</v>
      </c>
      <c r="C3098" s="130" t="s">
        <v>24122</v>
      </c>
      <c r="D3098" s="130" t="s">
        <v>20826</v>
      </c>
      <c r="E3098" s="130" t="s">
        <v>24118</v>
      </c>
      <c r="F3098" s="130" t="s">
        <v>24117</v>
      </c>
      <c r="G3098" s="129">
        <v>2014</v>
      </c>
      <c r="H3098" s="128">
        <v>4700</v>
      </c>
    </row>
    <row r="3099" spans="1:8" ht="24.75" customHeight="1">
      <c r="A3099" s="130" t="s">
        <v>24121</v>
      </c>
      <c r="B3099" s="130" t="s">
        <v>24120</v>
      </c>
      <c r="C3099" s="130" t="s">
        <v>24119</v>
      </c>
      <c r="D3099" s="130" t="s">
        <v>20826</v>
      </c>
      <c r="E3099" s="130" t="s">
        <v>24118</v>
      </c>
      <c r="F3099" s="130" t="s">
        <v>24117</v>
      </c>
      <c r="G3099" s="129">
        <v>2014</v>
      </c>
      <c r="H3099" s="128">
        <v>8000</v>
      </c>
    </row>
    <row r="3100" spans="1:8" ht="24.75" customHeight="1">
      <c r="A3100" s="130" t="s">
        <v>24068</v>
      </c>
      <c r="B3100" s="130" t="s">
        <v>24116</v>
      </c>
      <c r="C3100" s="130">
        <v>30383685427</v>
      </c>
      <c r="D3100" s="130" t="s">
        <v>20915</v>
      </c>
      <c r="E3100" s="130" t="s">
        <v>1390</v>
      </c>
      <c r="F3100" s="130"/>
      <c r="G3100" s="129">
        <v>2014</v>
      </c>
      <c r="H3100" s="128">
        <v>15787</v>
      </c>
    </row>
    <row r="3101" spans="1:8" ht="24.75" customHeight="1">
      <c r="A3101" s="130" t="s">
        <v>24068</v>
      </c>
      <c r="B3101" s="130" t="s">
        <v>24116</v>
      </c>
      <c r="C3101" s="130"/>
      <c r="D3101" s="130" t="s">
        <v>20915</v>
      </c>
      <c r="E3101" s="130" t="s">
        <v>1390</v>
      </c>
      <c r="F3101" s="130"/>
      <c r="G3101" s="129">
        <v>2014</v>
      </c>
      <c r="H3101" s="128">
        <v>36040</v>
      </c>
    </row>
    <row r="3102" spans="1:8" ht="24.75" customHeight="1">
      <c r="A3102" s="130" t="s">
        <v>24068</v>
      </c>
      <c r="B3102" s="130" t="s">
        <v>24116</v>
      </c>
      <c r="C3102" s="130"/>
      <c r="D3102" s="130" t="s">
        <v>20915</v>
      </c>
      <c r="E3102" s="130" t="s">
        <v>1390</v>
      </c>
      <c r="F3102" s="130"/>
      <c r="G3102" s="129">
        <v>2014</v>
      </c>
      <c r="H3102" s="128">
        <v>5000</v>
      </c>
    </row>
    <row r="3103" spans="1:8" ht="24.75" customHeight="1">
      <c r="A3103" s="130" t="s">
        <v>24068</v>
      </c>
      <c r="B3103" s="130" t="s">
        <v>24116</v>
      </c>
      <c r="C3103" s="130"/>
      <c r="D3103" s="130" t="s">
        <v>20915</v>
      </c>
      <c r="E3103" s="130" t="s">
        <v>1390</v>
      </c>
      <c r="F3103" s="130"/>
      <c r="G3103" s="129">
        <v>2014</v>
      </c>
      <c r="H3103" s="128">
        <v>1000</v>
      </c>
    </row>
    <row r="3104" spans="1:8" ht="24.75" customHeight="1">
      <c r="A3104" s="130" t="s">
        <v>24068</v>
      </c>
      <c r="B3104" s="130" t="s">
        <v>24115</v>
      </c>
      <c r="C3104" s="130">
        <v>72527253659</v>
      </c>
      <c r="D3104" s="130" t="s">
        <v>20915</v>
      </c>
      <c r="E3104" s="130" t="s">
        <v>1390</v>
      </c>
      <c r="F3104" s="130"/>
      <c r="G3104" s="129">
        <v>2014</v>
      </c>
      <c r="H3104" s="128">
        <v>20000</v>
      </c>
    </row>
    <row r="3105" spans="1:8" ht="24.75" customHeight="1">
      <c r="A3105" s="130" t="s">
        <v>24068</v>
      </c>
      <c r="B3105" s="130" t="s">
        <v>24114</v>
      </c>
      <c r="C3105" s="130" t="s">
        <v>24113</v>
      </c>
      <c r="D3105" s="130" t="s">
        <v>20915</v>
      </c>
      <c r="E3105" s="130" t="s">
        <v>1390</v>
      </c>
      <c r="F3105" s="130"/>
      <c r="G3105" s="129">
        <v>2014</v>
      </c>
      <c r="H3105" s="128">
        <v>84000</v>
      </c>
    </row>
    <row r="3106" spans="1:8" ht="24.75" customHeight="1">
      <c r="A3106" s="130" t="s">
        <v>24068</v>
      </c>
      <c r="B3106" s="130" t="s">
        <v>24112</v>
      </c>
      <c r="C3106" s="130" t="s">
        <v>24111</v>
      </c>
      <c r="D3106" s="130" t="s">
        <v>20915</v>
      </c>
      <c r="E3106" s="130" t="s">
        <v>1390</v>
      </c>
      <c r="F3106" s="130"/>
      <c r="G3106" s="129">
        <v>2014</v>
      </c>
      <c r="H3106" s="128">
        <v>21550</v>
      </c>
    </row>
    <row r="3107" spans="1:8" ht="24.75" customHeight="1">
      <c r="A3107" s="130" t="s">
        <v>24068</v>
      </c>
      <c r="B3107" s="130" t="s">
        <v>24110</v>
      </c>
      <c r="C3107" s="130" t="s">
        <v>24109</v>
      </c>
      <c r="D3107" s="130" t="s">
        <v>20915</v>
      </c>
      <c r="E3107" s="130" t="s">
        <v>1390</v>
      </c>
      <c r="F3107" s="130"/>
      <c r="G3107" s="129">
        <v>2014</v>
      </c>
      <c r="H3107" s="128">
        <v>83000</v>
      </c>
    </row>
    <row r="3108" spans="1:8" ht="24.75" customHeight="1">
      <c r="A3108" s="130" t="s">
        <v>24068</v>
      </c>
      <c r="B3108" s="130" t="s">
        <v>7788</v>
      </c>
      <c r="C3108" s="130" t="s">
        <v>24108</v>
      </c>
      <c r="D3108" s="130" t="s">
        <v>20915</v>
      </c>
      <c r="E3108" s="130" t="s">
        <v>1390</v>
      </c>
      <c r="F3108" s="130"/>
      <c r="G3108" s="129">
        <v>2014</v>
      </c>
      <c r="H3108" s="128">
        <v>3000</v>
      </c>
    </row>
    <row r="3109" spans="1:8" ht="24.75" customHeight="1">
      <c r="A3109" s="130" t="s">
        <v>24068</v>
      </c>
      <c r="B3109" s="130" t="s">
        <v>24107</v>
      </c>
      <c r="C3109" s="130" t="s">
        <v>24106</v>
      </c>
      <c r="D3109" s="130" t="s">
        <v>20915</v>
      </c>
      <c r="E3109" s="130" t="s">
        <v>1390</v>
      </c>
      <c r="F3109" s="130"/>
      <c r="G3109" s="129">
        <v>2014</v>
      </c>
      <c r="H3109" s="128">
        <v>5000</v>
      </c>
    </row>
    <row r="3110" spans="1:8" ht="24.75" customHeight="1">
      <c r="A3110" s="130" t="s">
        <v>24068</v>
      </c>
      <c r="B3110" s="130" t="s">
        <v>24105</v>
      </c>
      <c r="C3110" s="130" t="s">
        <v>24104</v>
      </c>
      <c r="D3110" s="130" t="s">
        <v>20915</v>
      </c>
      <c r="E3110" s="130" t="s">
        <v>1390</v>
      </c>
      <c r="F3110" s="130"/>
      <c r="G3110" s="129">
        <v>2014</v>
      </c>
      <c r="H3110" s="128">
        <v>9600</v>
      </c>
    </row>
    <row r="3111" spans="1:8" ht="24.75" customHeight="1">
      <c r="A3111" s="130" t="s">
        <v>24068</v>
      </c>
      <c r="B3111" s="130" t="s">
        <v>24103</v>
      </c>
      <c r="C3111" s="130" t="s">
        <v>24102</v>
      </c>
      <c r="D3111" s="130" t="s">
        <v>20915</v>
      </c>
      <c r="E3111" s="130" t="s">
        <v>1390</v>
      </c>
      <c r="F3111" s="130"/>
      <c r="G3111" s="129">
        <v>2014</v>
      </c>
      <c r="H3111" s="128">
        <v>400</v>
      </c>
    </row>
    <row r="3112" spans="1:8" ht="24.75" customHeight="1">
      <c r="A3112" s="130" t="s">
        <v>24068</v>
      </c>
      <c r="B3112" s="130" t="s">
        <v>24101</v>
      </c>
      <c r="C3112" s="130" t="s">
        <v>24100</v>
      </c>
      <c r="D3112" s="130" t="s">
        <v>20915</v>
      </c>
      <c r="E3112" s="130" t="s">
        <v>1390</v>
      </c>
      <c r="F3112" s="130"/>
      <c r="G3112" s="129">
        <v>2014</v>
      </c>
      <c r="H3112" s="128">
        <v>3000</v>
      </c>
    </row>
    <row r="3113" spans="1:8" ht="24.75" customHeight="1">
      <c r="A3113" s="130" t="s">
        <v>24068</v>
      </c>
      <c r="B3113" s="130" t="s">
        <v>24099</v>
      </c>
      <c r="C3113" s="130" t="s">
        <v>24098</v>
      </c>
      <c r="D3113" s="130" t="s">
        <v>20915</v>
      </c>
      <c r="E3113" s="130" t="s">
        <v>1390</v>
      </c>
      <c r="F3113" s="130"/>
      <c r="G3113" s="129">
        <v>2014</v>
      </c>
      <c r="H3113" s="128">
        <v>7000</v>
      </c>
    </row>
    <row r="3114" spans="1:8" ht="24.75" customHeight="1">
      <c r="A3114" s="130" t="s">
        <v>24068</v>
      </c>
      <c r="B3114" s="130" t="s">
        <v>24097</v>
      </c>
      <c r="C3114" s="130" t="s">
        <v>24096</v>
      </c>
      <c r="D3114" s="130" t="s">
        <v>20915</v>
      </c>
      <c r="E3114" s="130" t="s">
        <v>1390</v>
      </c>
      <c r="F3114" s="130"/>
      <c r="G3114" s="129">
        <v>2014</v>
      </c>
      <c r="H3114" s="128">
        <v>26200</v>
      </c>
    </row>
    <row r="3115" spans="1:8" ht="24.75" customHeight="1">
      <c r="A3115" s="130" t="s">
        <v>24068</v>
      </c>
      <c r="B3115" s="130" t="s">
        <v>24095</v>
      </c>
      <c r="C3115" s="130"/>
      <c r="D3115" s="130" t="s">
        <v>20915</v>
      </c>
      <c r="E3115" s="130" t="s">
        <v>1390</v>
      </c>
      <c r="F3115" s="130"/>
      <c r="G3115" s="129">
        <v>2014</v>
      </c>
      <c r="H3115" s="128">
        <v>15000</v>
      </c>
    </row>
    <row r="3116" spans="1:8" ht="24.75" customHeight="1">
      <c r="A3116" s="130" t="s">
        <v>24068</v>
      </c>
      <c r="B3116" s="130" t="s">
        <v>24094</v>
      </c>
      <c r="C3116" s="130"/>
      <c r="D3116" s="130" t="s">
        <v>20915</v>
      </c>
      <c r="E3116" s="130" t="s">
        <v>1390</v>
      </c>
      <c r="F3116" s="130"/>
      <c r="G3116" s="129">
        <v>2014</v>
      </c>
      <c r="H3116" s="128">
        <v>2500</v>
      </c>
    </row>
    <row r="3117" spans="1:8" ht="24.75" customHeight="1">
      <c r="A3117" s="130" t="s">
        <v>24068</v>
      </c>
      <c r="B3117" s="130" t="s">
        <v>24093</v>
      </c>
      <c r="C3117" s="130" t="s">
        <v>24092</v>
      </c>
      <c r="D3117" s="130" t="s">
        <v>20915</v>
      </c>
      <c r="E3117" s="130" t="s">
        <v>1390</v>
      </c>
      <c r="F3117" s="130"/>
      <c r="G3117" s="129">
        <v>2014</v>
      </c>
      <c r="H3117" s="128">
        <v>6000</v>
      </c>
    </row>
    <row r="3118" spans="1:8" ht="24.75" customHeight="1">
      <c r="A3118" s="130" t="s">
        <v>24068</v>
      </c>
      <c r="B3118" s="130" t="s">
        <v>24091</v>
      </c>
      <c r="C3118" s="130" t="s">
        <v>24090</v>
      </c>
      <c r="D3118" s="130" t="s">
        <v>20915</v>
      </c>
      <c r="E3118" s="130" t="s">
        <v>1390</v>
      </c>
      <c r="F3118" s="130"/>
      <c r="G3118" s="129">
        <v>2014</v>
      </c>
      <c r="H3118" s="128">
        <v>300</v>
      </c>
    </row>
    <row r="3119" spans="1:8" ht="24.75" customHeight="1">
      <c r="A3119" s="130" t="s">
        <v>24068</v>
      </c>
      <c r="B3119" s="130" t="s">
        <v>24089</v>
      </c>
      <c r="C3119" s="130" t="s">
        <v>24088</v>
      </c>
      <c r="D3119" s="130" t="s">
        <v>20915</v>
      </c>
      <c r="E3119" s="130" t="s">
        <v>1390</v>
      </c>
      <c r="F3119" s="130"/>
      <c r="G3119" s="129">
        <v>2014</v>
      </c>
      <c r="H3119" s="128">
        <v>400</v>
      </c>
    </row>
    <row r="3120" spans="1:8" ht="24.75" customHeight="1">
      <c r="A3120" s="130" t="s">
        <v>24068</v>
      </c>
      <c r="B3120" s="130" t="s">
        <v>146</v>
      </c>
      <c r="C3120" s="130" t="s">
        <v>24087</v>
      </c>
      <c r="D3120" s="130" t="s">
        <v>20915</v>
      </c>
      <c r="E3120" s="130" t="s">
        <v>1390</v>
      </c>
      <c r="F3120" s="130"/>
      <c r="G3120" s="129">
        <v>2014</v>
      </c>
      <c r="H3120" s="128">
        <v>400</v>
      </c>
    </row>
    <row r="3121" spans="1:8" ht="24.75" customHeight="1">
      <c r="A3121" s="130" t="s">
        <v>24068</v>
      </c>
      <c r="B3121" s="130" t="s">
        <v>24086</v>
      </c>
      <c r="C3121" s="130" t="s">
        <v>24085</v>
      </c>
      <c r="D3121" s="130" t="s">
        <v>20915</v>
      </c>
      <c r="E3121" s="130" t="s">
        <v>1390</v>
      </c>
      <c r="F3121" s="130"/>
      <c r="G3121" s="129">
        <v>2014</v>
      </c>
      <c r="H3121" s="128">
        <v>7500</v>
      </c>
    </row>
    <row r="3122" spans="1:8" ht="24.75" customHeight="1">
      <c r="A3122" s="130" t="s">
        <v>24068</v>
      </c>
      <c r="B3122" s="130" t="s">
        <v>24084</v>
      </c>
      <c r="C3122" s="130" t="s">
        <v>24083</v>
      </c>
      <c r="D3122" s="130" t="s">
        <v>20915</v>
      </c>
      <c r="E3122" s="130" t="s">
        <v>1390</v>
      </c>
      <c r="F3122" s="130"/>
      <c r="G3122" s="129">
        <v>2014</v>
      </c>
      <c r="H3122" s="128">
        <v>4000</v>
      </c>
    </row>
    <row r="3123" spans="1:8" ht="24.75" customHeight="1">
      <c r="A3123" s="130" t="s">
        <v>24068</v>
      </c>
      <c r="B3123" s="130" t="s">
        <v>24082</v>
      </c>
      <c r="C3123" s="130"/>
      <c r="D3123" s="130" t="s">
        <v>20915</v>
      </c>
      <c r="E3123" s="130" t="s">
        <v>1390</v>
      </c>
      <c r="F3123" s="130"/>
      <c r="G3123" s="129">
        <v>2014</v>
      </c>
      <c r="H3123" s="128">
        <v>1250</v>
      </c>
    </row>
    <row r="3124" spans="1:8" ht="24.75" customHeight="1">
      <c r="A3124" s="130" t="s">
        <v>24068</v>
      </c>
      <c r="B3124" s="130" t="s">
        <v>24081</v>
      </c>
      <c r="C3124" s="130" t="s">
        <v>24080</v>
      </c>
      <c r="D3124" s="130" t="s">
        <v>20915</v>
      </c>
      <c r="E3124" s="130" t="s">
        <v>1390</v>
      </c>
      <c r="F3124" s="130"/>
      <c r="G3124" s="129">
        <v>2014</v>
      </c>
      <c r="H3124" s="128">
        <v>4000</v>
      </c>
    </row>
    <row r="3125" spans="1:8" ht="24.75" customHeight="1">
      <c r="A3125" s="130" t="s">
        <v>24068</v>
      </c>
      <c r="B3125" s="130" t="s">
        <v>24079</v>
      </c>
      <c r="C3125" s="130" t="s">
        <v>24078</v>
      </c>
      <c r="D3125" s="130" t="s">
        <v>20915</v>
      </c>
      <c r="E3125" s="130" t="s">
        <v>1390</v>
      </c>
      <c r="F3125" s="130"/>
      <c r="G3125" s="129">
        <v>2014</v>
      </c>
      <c r="H3125" s="128">
        <v>3000</v>
      </c>
    </row>
    <row r="3126" spans="1:8" ht="24.75" customHeight="1">
      <c r="A3126" s="130" t="s">
        <v>24068</v>
      </c>
      <c r="B3126" s="130" t="s">
        <v>24077</v>
      </c>
      <c r="C3126" s="130" t="s">
        <v>24076</v>
      </c>
      <c r="D3126" s="130" t="s">
        <v>20915</v>
      </c>
      <c r="E3126" s="130" t="s">
        <v>1390</v>
      </c>
      <c r="F3126" s="130"/>
      <c r="G3126" s="129">
        <v>2014</v>
      </c>
      <c r="H3126" s="128">
        <v>2000</v>
      </c>
    </row>
    <row r="3127" spans="1:8" ht="24.75" customHeight="1">
      <c r="A3127" s="130" t="s">
        <v>24068</v>
      </c>
      <c r="B3127" s="130" t="s">
        <v>24075</v>
      </c>
      <c r="C3127" s="130"/>
      <c r="D3127" s="130" t="s">
        <v>20915</v>
      </c>
      <c r="E3127" s="130" t="s">
        <v>1390</v>
      </c>
      <c r="F3127" s="130"/>
      <c r="G3127" s="129">
        <v>2014</v>
      </c>
      <c r="H3127" s="128">
        <v>33750</v>
      </c>
    </row>
    <row r="3128" spans="1:8" ht="24.75" customHeight="1">
      <c r="A3128" s="130" t="s">
        <v>24068</v>
      </c>
      <c r="B3128" s="130" t="s">
        <v>24074</v>
      </c>
      <c r="C3128" s="130"/>
      <c r="D3128" s="130" t="s">
        <v>20915</v>
      </c>
      <c r="E3128" s="130" t="s">
        <v>1390</v>
      </c>
      <c r="F3128" s="130"/>
      <c r="G3128" s="129">
        <v>2014</v>
      </c>
      <c r="H3128" s="128">
        <v>36500</v>
      </c>
    </row>
    <row r="3129" spans="1:8" ht="24.75" customHeight="1">
      <c r="A3129" s="130" t="s">
        <v>24068</v>
      </c>
      <c r="B3129" s="130"/>
      <c r="C3129" s="130"/>
      <c r="D3129" s="130" t="s">
        <v>20915</v>
      </c>
      <c r="E3129" s="130" t="s">
        <v>1390</v>
      </c>
      <c r="F3129" s="130"/>
      <c r="G3129" s="129">
        <v>2014</v>
      </c>
      <c r="H3129" s="128">
        <v>16000</v>
      </c>
    </row>
    <row r="3130" spans="1:8" ht="24.75" customHeight="1">
      <c r="A3130" s="130" t="s">
        <v>24068</v>
      </c>
      <c r="B3130" s="130"/>
      <c r="C3130" s="130"/>
      <c r="D3130" s="130" t="s">
        <v>20915</v>
      </c>
      <c r="E3130" s="130" t="s">
        <v>1390</v>
      </c>
      <c r="F3130" s="130"/>
      <c r="G3130" s="129">
        <v>2014</v>
      </c>
      <c r="H3130" s="128">
        <v>2000</v>
      </c>
    </row>
    <row r="3131" spans="1:8" ht="24.75" customHeight="1">
      <c r="A3131" s="130" t="s">
        <v>24068</v>
      </c>
      <c r="B3131" s="130" t="s">
        <v>24073</v>
      </c>
      <c r="C3131" s="130"/>
      <c r="D3131" s="130" t="s">
        <v>20915</v>
      </c>
      <c r="E3131" s="130" t="s">
        <v>1390</v>
      </c>
      <c r="F3131" s="130"/>
      <c r="G3131" s="129">
        <v>2014</v>
      </c>
      <c r="H3131" s="128">
        <v>600</v>
      </c>
    </row>
    <row r="3132" spans="1:8" ht="24.75" customHeight="1">
      <c r="A3132" s="130" t="s">
        <v>24068</v>
      </c>
      <c r="B3132" s="130" t="s">
        <v>24072</v>
      </c>
      <c r="C3132" s="130" t="s">
        <v>24071</v>
      </c>
      <c r="D3132" s="130" t="s">
        <v>20915</v>
      </c>
      <c r="E3132" s="130" t="s">
        <v>1390</v>
      </c>
      <c r="F3132" s="130"/>
      <c r="G3132" s="129">
        <v>2014</v>
      </c>
      <c r="H3132" s="128">
        <v>87000</v>
      </c>
    </row>
    <row r="3133" spans="1:8" ht="24.75" customHeight="1">
      <c r="A3133" s="130" t="s">
        <v>24068</v>
      </c>
      <c r="B3133" s="130" t="s">
        <v>24070</v>
      </c>
      <c r="C3133" s="130">
        <v>62231201707</v>
      </c>
      <c r="D3133" s="130" t="s">
        <v>20915</v>
      </c>
      <c r="E3133" s="130" t="s">
        <v>1390</v>
      </c>
      <c r="F3133" s="130"/>
      <c r="G3133" s="129">
        <v>2014</v>
      </c>
      <c r="H3133" s="128">
        <v>43100</v>
      </c>
    </row>
    <row r="3134" spans="1:8" ht="24.75" customHeight="1">
      <c r="A3134" s="130" t="s">
        <v>24068</v>
      </c>
      <c r="B3134" s="130"/>
      <c r="C3134" s="130"/>
      <c r="D3134" s="130" t="s">
        <v>20915</v>
      </c>
      <c r="E3134" s="130" t="s">
        <v>1390</v>
      </c>
      <c r="F3134" s="130"/>
      <c r="G3134" s="129">
        <v>2014</v>
      </c>
      <c r="H3134" s="128">
        <v>500</v>
      </c>
    </row>
    <row r="3135" spans="1:8" ht="24.75" customHeight="1">
      <c r="A3135" s="130" t="s">
        <v>24068</v>
      </c>
      <c r="B3135" s="130"/>
      <c r="C3135" s="130" t="s">
        <v>24069</v>
      </c>
      <c r="D3135" s="130" t="s">
        <v>20915</v>
      </c>
      <c r="E3135" s="130" t="s">
        <v>1390</v>
      </c>
      <c r="F3135" s="130"/>
      <c r="G3135" s="129">
        <v>2014</v>
      </c>
      <c r="H3135" s="128">
        <v>3000</v>
      </c>
    </row>
    <row r="3136" spans="1:8" ht="24.75" customHeight="1">
      <c r="A3136" s="130" t="s">
        <v>24068</v>
      </c>
      <c r="B3136" s="130"/>
      <c r="C3136" s="130"/>
      <c r="D3136" s="130" t="s">
        <v>20915</v>
      </c>
      <c r="E3136" s="130" t="s">
        <v>1390</v>
      </c>
      <c r="F3136" s="130"/>
      <c r="G3136" s="129">
        <v>2014</v>
      </c>
      <c r="H3136" s="128">
        <v>2500</v>
      </c>
    </row>
    <row r="3137" spans="1:8" ht="24.75" customHeight="1">
      <c r="A3137" s="130" t="s">
        <v>24028</v>
      </c>
      <c r="B3137" s="130" t="s">
        <v>24067</v>
      </c>
      <c r="C3137" s="130" t="s">
        <v>24066</v>
      </c>
      <c r="D3137" s="130" t="s">
        <v>20826</v>
      </c>
      <c r="E3137" s="130" t="s">
        <v>24060</v>
      </c>
      <c r="F3137" s="130" t="s">
        <v>24059</v>
      </c>
      <c r="G3137" s="129">
        <v>2014</v>
      </c>
      <c r="H3137" s="128">
        <v>2000</v>
      </c>
    </row>
    <row r="3138" spans="1:8" ht="24.75" customHeight="1">
      <c r="A3138" s="130" t="s">
        <v>24028</v>
      </c>
      <c r="B3138" s="130" t="s">
        <v>24065</v>
      </c>
      <c r="C3138" s="130" t="s">
        <v>24064</v>
      </c>
      <c r="D3138" s="130" t="s">
        <v>20826</v>
      </c>
      <c r="E3138" s="130" t="s">
        <v>24060</v>
      </c>
      <c r="F3138" s="130" t="s">
        <v>24063</v>
      </c>
      <c r="G3138" s="129">
        <v>2014</v>
      </c>
      <c r="H3138" s="128">
        <v>6000</v>
      </c>
    </row>
    <row r="3139" spans="1:8" ht="24.75" customHeight="1">
      <c r="A3139" s="130" t="s">
        <v>24028</v>
      </c>
      <c r="B3139" s="130" t="s">
        <v>24062</v>
      </c>
      <c r="C3139" s="130" t="s">
        <v>24061</v>
      </c>
      <c r="D3139" s="130" t="s">
        <v>20826</v>
      </c>
      <c r="E3139" s="130" t="s">
        <v>24060</v>
      </c>
      <c r="F3139" s="130" t="s">
        <v>24059</v>
      </c>
      <c r="G3139" s="129">
        <v>2014</v>
      </c>
      <c r="H3139" s="128">
        <v>2000</v>
      </c>
    </row>
    <row r="3140" spans="1:8" ht="24.75" customHeight="1">
      <c r="A3140" s="130" t="s">
        <v>24028</v>
      </c>
      <c r="B3140" s="130" t="s">
        <v>24058</v>
      </c>
      <c r="C3140" s="130" t="s">
        <v>23110</v>
      </c>
      <c r="D3140" s="130" t="s">
        <v>20826</v>
      </c>
      <c r="E3140" s="130" t="s">
        <v>24025</v>
      </c>
      <c r="F3140" s="130" t="s">
        <v>24057</v>
      </c>
      <c r="G3140" s="129">
        <v>2014</v>
      </c>
      <c r="H3140" s="128">
        <v>98500</v>
      </c>
    </row>
    <row r="3141" spans="1:8" ht="24.75" customHeight="1">
      <c r="A3141" s="130" t="s">
        <v>24028</v>
      </c>
      <c r="B3141" s="130" t="s">
        <v>24056</v>
      </c>
      <c r="C3141" s="130" t="s">
        <v>24055</v>
      </c>
      <c r="D3141" s="130" t="s">
        <v>20826</v>
      </c>
      <c r="E3141" s="130" t="s">
        <v>24025</v>
      </c>
      <c r="F3141" s="130" t="s">
        <v>24054</v>
      </c>
      <c r="G3141" s="129">
        <v>2014</v>
      </c>
      <c r="H3141" s="128">
        <v>90000</v>
      </c>
    </row>
    <row r="3142" spans="1:8" ht="24.75" customHeight="1">
      <c r="A3142" s="130" t="s">
        <v>24028</v>
      </c>
      <c r="B3142" s="130" t="s">
        <v>24053</v>
      </c>
      <c r="C3142" s="130" t="s">
        <v>24052</v>
      </c>
      <c r="D3142" s="130" t="s">
        <v>20826</v>
      </c>
      <c r="E3142" s="130" t="s">
        <v>24025</v>
      </c>
      <c r="F3142" s="130" t="s">
        <v>24051</v>
      </c>
      <c r="G3142" s="129">
        <v>2014</v>
      </c>
      <c r="H3142" s="128">
        <v>10000</v>
      </c>
    </row>
    <row r="3143" spans="1:8" ht="24.75" customHeight="1">
      <c r="A3143" s="130" t="s">
        <v>24028</v>
      </c>
      <c r="B3143" s="130" t="s">
        <v>24050</v>
      </c>
      <c r="C3143" s="130" t="s">
        <v>24049</v>
      </c>
      <c r="D3143" s="130" t="s">
        <v>20826</v>
      </c>
      <c r="E3143" s="130" t="s">
        <v>24025</v>
      </c>
      <c r="F3143" s="130" t="s">
        <v>24048</v>
      </c>
      <c r="G3143" s="129">
        <v>2014</v>
      </c>
      <c r="H3143" s="128">
        <v>12000</v>
      </c>
    </row>
    <row r="3144" spans="1:8" ht="24.75" customHeight="1">
      <c r="A3144" s="130" t="s">
        <v>24028</v>
      </c>
      <c r="B3144" s="130" t="s">
        <v>24047</v>
      </c>
      <c r="C3144" s="130" t="s">
        <v>24046</v>
      </c>
      <c r="D3144" s="130" t="s">
        <v>20826</v>
      </c>
      <c r="E3144" s="130" t="s">
        <v>24025</v>
      </c>
      <c r="F3144" s="130" t="s">
        <v>24045</v>
      </c>
      <c r="G3144" s="129">
        <v>2014</v>
      </c>
      <c r="H3144" s="128">
        <v>10000</v>
      </c>
    </row>
    <row r="3145" spans="1:8" ht="24.75" customHeight="1">
      <c r="A3145" s="130" t="s">
        <v>24028</v>
      </c>
      <c r="B3145" s="130" t="s">
        <v>24044</v>
      </c>
      <c r="C3145" s="130" t="s">
        <v>24043</v>
      </c>
      <c r="D3145" s="130" t="s">
        <v>20826</v>
      </c>
      <c r="E3145" s="130" t="s">
        <v>24025</v>
      </c>
      <c r="F3145" s="130" t="s">
        <v>24042</v>
      </c>
      <c r="G3145" s="129">
        <v>2014</v>
      </c>
      <c r="H3145" s="128">
        <v>10000</v>
      </c>
    </row>
    <row r="3146" spans="1:8" ht="24.75" customHeight="1">
      <c r="A3146" s="130" t="s">
        <v>24028</v>
      </c>
      <c r="B3146" s="130" t="s">
        <v>24041</v>
      </c>
      <c r="C3146" s="130" t="s">
        <v>24040</v>
      </c>
      <c r="D3146" s="130" t="s">
        <v>20826</v>
      </c>
      <c r="E3146" s="130" t="s">
        <v>24025</v>
      </c>
      <c r="F3146" s="130" t="s">
        <v>24039</v>
      </c>
      <c r="G3146" s="129">
        <v>2014</v>
      </c>
      <c r="H3146" s="128">
        <v>3886.74</v>
      </c>
    </row>
    <row r="3147" spans="1:8" ht="24.75" customHeight="1">
      <c r="A3147" s="130" t="s">
        <v>24028</v>
      </c>
      <c r="B3147" s="130" t="s">
        <v>24038</v>
      </c>
      <c r="C3147" s="130" t="s">
        <v>23144</v>
      </c>
      <c r="D3147" s="130" t="s">
        <v>20826</v>
      </c>
      <c r="E3147" s="130" t="s">
        <v>24025</v>
      </c>
      <c r="F3147" s="130" t="s">
        <v>24037</v>
      </c>
      <c r="G3147" s="129">
        <v>2014</v>
      </c>
      <c r="H3147" s="128">
        <v>3000</v>
      </c>
    </row>
    <row r="3148" spans="1:8" ht="24.75" customHeight="1">
      <c r="A3148" s="130" t="s">
        <v>24028</v>
      </c>
      <c r="B3148" s="130" t="s">
        <v>24036</v>
      </c>
      <c r="C3148" s="130" t="s">
        <v>24035</v>
      </c>
      <c r="D3148" s="130" t="s">
        <v>20826</v>
      </c>
      <c r="E3148" s="130" t="s">
        <v>24025</v>
      </c>
      <c r="F3148" s="130" t="s">
        <v>24034</v>
      </c>
      <c r="G3148" s="129">
        <v>2014</v>
      </c>
      <c r="H3148" s="128">
        <v>8800</v>
      </c>
    </row>
    <row r="3149" spans="1:8" ht="24.75" customHeight="1">
      <c r="A3149" s="130" t="s">
        <v>24028</v>
      </c>
      <c r="B3149" s="130" t="s">
        <v>24033</v>
      </c>
      <c r="C3149" s="130" t="s">
        <v>22318</v>
      </c>
      <c r="D3149" s="130" t="s">
        <v>20826</v>
      </c>
      <c r="E3149" s="130" t="s">
        <v>24032</v>
      </c>
      <c r="F3149" s="130" t="s">
        <v>24031</v>
      </c>
      <c r="G3149" s="129">
        <v>2014</v>
      </c>
      <c r="H3149" s="128">
        <v>3000</v>
      </c>
    </row>
    <row r="3150" spans="1:8" ht="24.75" customHeight="1">
      <c r="A3150" s="130" t="s">
        <v>24028</v>
      </c>
      <c r="B3150" s="130" t="s">
        <v>24030</v>
      </c>
      <c r="C3150" s="130" t="s">
        <v>24029</v>
      </c>
      <c r="D3150" s="130" t="s">
        <v>20826</v>
      </c>
      <c r="E3150" s="130" t="s">
        <v>22563</v>
      </c>
      <c r="F3150" s="130" t="s">
        <v>24024</v>
      </c>
      <c r="G3150" s="129">
        <v>2014</v>
      </c>
      <c r="H3150" s="128">
        <v>100000</v>
      </c>
    </row>
    <row r="3151" spans="1:8" ht="24.75" customHeight="1">
      <c r="A3151" s="130" t="s">
        <v>24028</v>
      </c>
      <c r="B3151" s="130" t="s">
        <v>24027</v>
      </c>
      <c r="C3151" s="130" t="s">
        <v>24026</v>
      </c>
      <c r="D3151" s="130" t="s">
        <v>20826</v>
      </c>
      <c r="E3151" s="130" t="s">
        <v>24025</v>
      </c>
      <c r="F3151" s="130" t="s">
        <v>24024</v>
      </c>
      <c r="G3151" s="129">
        <v>2014</v>
      </c>
      <c r="H3151" s="128">
        <v>7000</v>
      </c>
    </row>
    <row r="3152" spans="1:8" ht="24.75" customHeight="1">
      <c r="A3152" s="130" t="s">
        <v>23965</v>
      </c>
      <c r="B3152" s="130" t="s">
        <v>24023</v>
      </c>
      <c r="C3152" s="130" t="s">
        <v>24022</v>
      </c>
      <c r="D3152" s="130" t="s">
        <v>20821</v>
      </c>
      <c r="E3152" s="130" t="s">
        <v>24021</v>
      </c>
      <c r="F3152" s="130" t="s">
        <v>24020</v>
      </c>
      <c r="G3152" s="129">
        <v>2014</v>
      </c>
      <c r="H3152" s="128">
        <v>2000</v>
      </c>
    </row>
    <row r="3153" spans="1:8" ht="24.75" customHeight="1">
      <c r="A3153" s="130" t="s">
        <v>23965</v>
      </c>
      <c r="B3153" s="130" t="s">
        <v>24019</v>
      </c>
      <c r="C3153" s="130" t="s">
        <v>24018</v>
      </c>
      <c r="D3153" s="130" t="s">
        <v>20821</v>
      </c>
      <c r="E3153" s="130" t="s">
        <v>24017</v>
      </c>
      <c r="F3153" s="130" t="s">
        <v>24016</v>
      </c>
      <c r="G3153" s="129">
        <v>2014</v>
      </c>
      <c r="H3153" s="128">
        <v>300000</v>
      </c>
    </row>
    <row r="3154" spans="1:8" ht="24.75" customHeight="1">
      <c r="A3154" s="130" t="s">
        <v>23965</v>
      </c>
      <c r="B3154" s="130" t="s">
        <v>24015</v>
      </c>
      <c r="C3154" s="130" t="s">
        <v>24014</v>
      </c>
      <c r="D3154" s="130" t="s">
        <v>20821</v>
      </c>
      <c r="E3154" s="130" t="s">
        <v>24013</v>
      </c>
      <c r="F3154" s="130" t="s">
        <v>24012</v>
      </c>
      <c r="G3154" s="129">
        <v>2014</v>
      </c>
      <c r="H3154" s="128">
        <v>6000</v>
      </c>
    </row>
    <row r="3155" spans="1:8" ht="24.75" customHeight="1">
      <c r="A3155" s="130" t="s">
        <v>23965</v>
      </c>
      <c r="B3155" s="130" t="s">
        <v>24011</v>
      </c>
      <c r="C3155" s="130" t="s">
        <v>24010</v>
      </c>
      <c r="D3155" s="130" t="s">
        <v>20821</v>
      </c>
      <c r="E3155" s="130" t="s">
        <v>24009</v>
      </c>
      <c r="F3155" s="130" t="s">
        <v>24008</v>
      </c>
      <c r="G3155" s="129">
        <v>2014</v>
      </c>
      <c r="H3155" s="128">
        <v>5000</v>
      </c>
    </row>
    <row r="3156" spans="1:8" ht="24.75" customHeight="1">
      <c r="A3156" s="130" t="s">
        <v>23965</v>
      </c>
      <c r="B3156" s="130" t="s">
        <v>24007</v>
      </c>
      <c r="C3156" s="130" t="s">
        <v>24006</v>
      </c>
      <c r="D3156" s="130" t="s">
        <v>20821</v>
      </c>
      <c r="E3156" s="130" t="s">
        <v>24005</v>
      </c>
      <c r="F3156" s="130" t="s">
        <v>24004</v>
      </c>
      <c r="G3156" s="129">
        <v>2014</v>
      </c>
      <c r="H3156" s="128">
        <v>5000</v>
      </c>
    </row>
    <row r="3157" spans="1:8" ht="24.75" customHeight="1">
      <c r="A3157" s="130" t="s">
        <v>23965</v>
      </c>
      <c r="B3157" s="130" t="s">
        <v>24003</v>
      </c>
      <c r="C3157" s="130" t="s">
        <v>24002</v>
      </c>
      <c r="D3157" s="130" t="s">
        <v>20821</v>
      </c>
      <c r="E3157" s="130" t="s">
        <v>24001</v>
      </c>
      <c r="F3157" s="130" t="s">
        <v>24000</v>
      </c>
      <c r="G3157" s="129">
        <v>2014</v>
      </c>
      <c r="H3157" s="128">
        <v>4000</v>
      </c>
    </row>
    <row r="3158" spans="1:8" ht="24.75" customHeight="1">
      <c r="A3158" s="130" t="s">
        <v>23965</v>
      </c>
      <c r="B3158" s="130" t="s">
        <v>23999</v>
      </c>
      <c r="C3158" s="130" t="s">
        <v>23998</v>
      </c>
      <c r="D3158" s="130" t="s">
        <v>20821</v>
      </c>
      <c r="E3158" s="130" t="s">
        <v>23997</v>
      </c>
      <c r="F3158" s="130" t="s">
        <v>23996</v>
      </c>
      <c r="G3158" s="129">
        <v>2014</v>
      </c>
      <c r="H3158" s="128">
        <v>3000</v>
      </c>
    </row>
    <row r="3159" spans="1:8" ht="24.75" customHeight="1">
      <c r="A3159" s="130" t="s">
        <v>23965</v>
      </c>
      <c r="B3159" s="130" t="s">
        <v>23995</v>
      </c>
      <c r="C3159" s="130" t="s">
        <v>23994</v>
      </c>
      <c r="D3159" s="130" t="s">
        <v>20821</v>
      </c>
      <c r="E3159" s="130" t="s">
        <v>23993</v>
      </c>
      <c r="F3159" s="130" t="s">
        <v>23992</v>
      </c>
      <c r="G3159" s="129">
        <v>2014</v>
      </c>
      <c r="H3159" s="128">
        <v>2000</v>
      </c>
    </row>
    <row r="3160" spans="1:8" ht="24.75" customHeight="1">
      <c r="A3160" s="130" t="s">
        <v>23965</v>
      </c>
      <c r="B3160" s="130" t="s">
        <v>23991</v>
      </c>
      <c r="C3160" s="130"/>
      <c r="D3160" s="130" t="s">
        <v>20821</v>
      </c>
      <c r="E3160" s="130" t="s">
        <v>23990</v>
      </c>
      <c r="F3160" s="130" t="s">
        <v>23989</v>
      </c>
      <c r="G3160" s="129">
        <v>2014</v>
      </c>
      <c r="H3160" s="128">
        <v>2000</v>
      </c>
    </row>
    <row r="3161" spans="1:8" ht="24.75" customHeight="1">
      <c r="A3161" s="130" t="s">
        <v>23965</v>
      </c>
      <c r="B3161" s="130" t="s">
        <v>23988</v>
      </c>
      <c r="C3161" s="130"/>
      <c r="D3161" s="130" t="s">
        <v>20821</v>
      </c>
      <c r="E3161" s="130" t="s">
        <v>23986</v>
      </c>
      <c r="F3161" s="130"/>
      <c r="G3161" s="129">
        <v>2014</v>
      </c>
      <c r="H3161" s="128">
        <v>10000</v>
      </c>
    </row>
    <row r="3162" spans="1:8" ht="24.75" customHeight="1">
      <c r="A3162" s="130" t="s">
        <v>23965</v>
      </c>
      <c r="B3162" s="130" t="s">
        <v>21375</v>
      </c>
      <c r="C3162" s="130" t="s">
        <v>23987</v>
      </c>
      <c r="D3162" s="130" t="s">
        <v>20821</v>
      </c>
      <c r="E3162" s="130" t="s">
        <v>23986</v>
      </c>
      <c r="F3162" s="130" t="s">
        <v>23985</v>
      </c>
      <c r="G3162" s="129">
        <v>2014</v>
      </c>
      <c r="H3162" s="128">
        <v>3500</v>
      </c>
    </row>
    <row r="3163" spans="1:8" ht="24.75" customHeight="1">
      <c r="A3163" s="130" t="s">
        <v>23965</v>
      </c>
      <c r="B3163" s="130" t="s">
        <v>23984</v>
      </c>
      <c r="C3163" s="130">
        <v>3130149187</v>
      </c>
      <c r="D3163" s="130" t="s">
        <v>20821</v>
      </c>
      <c r="E3163" s="130" t="s">
        <v>23983</v>
      </c>
      <c r="F3163" s="130" t="s">
        <v>23982</v>
      </c>
      <c r="G3163" s="129">
        <v>2014</v>
      </c>
      <c r="H3163" s="128">
        <v>89716</v>
      </c>
    </row>
    <row r="3164" spans="1:8" ht="24.75" customHeight="1">
      <c r="A3164" s="130" t="s">
        <v>23965</v>
      </c>
      <c r="B3164" s="130" t="s">
        <v>23981</v>
      </c>
      <c r="C3164" s="130" t="s">
        <v>23963</v>
      </c>
      <c r="D3164" s="130" t="s">
        <v>20821</v>
      </c>
      <c r="E3164" s="130" t="s">
        <v>23980</v>
      </c>
      <c r="F3164" s="130" t="s">
        <v>23961</v>
      </c>
      <c r="G3164" s="129">
        <v>2014</v>
      </c>
      <c r="H3164" s="128">
        <v>5000</v>
      </c>
    </row>
    <row r="3165" spans="1:8" ht="24.75" customHeight="1">
      <c r="A3165" s="130" t="s">
        <v>23965</v>
      </c>
      <c r="B3165" s="130" t="s">
        <v>23979</v>
      </c>
      <c r="C3165" s="130" t="s">
        <v>23978</v>
      </c>
      <c r="D3165" s="130" t="s">
        <v>20821</v>
      </c>
      <c r="E3165" s="130" t="s">
        <v>23977</v>
      </c>
      <c r="F3165" s="130" t="s">
        <v>23976</v>
      </c>
      <c r="G3165" s="129">
        <v>2014</v>
      </c>
      <c r="H3165" s="128">
        <v>200000</v>
      </c>
    </row>
    <row r="3166" spans="1:8" ht="24.75" customHeight="1">
      <c r="A3166" s="130" t="s">
        <v>23965</v>
      </c>
      <c r="B3166" s="130" t="s">
        <v>23975</v>
      </c>
      <c r="C3166" s="130"/>
      <c r="D3166" s="130" t="s">
        <v>21641</v>
      </c>
      <c r="E3166" s="130" t="s">
        <v>23974</v>
      </c>
      <c r="F3166" s="130" t="s">
        <v>23971</v>
      </c>
      <c r="G3166" s="129">
        <v>2014</v>
      </c>
      <c r="H3166" s="128">
        <v>2500</v>
      </c>
    </row>
    <row r="3167" spans="1:8" ht="24.75" customHeight="1">
      <c r="A3167" s="130" t="s">
        <v>23965</v>
      </c>
      <c r="B3167" s="130" t="s">
        <v>23973</v>
      </c>
      <c r="C3167" s="130"/>
      <c r="D3167" s="130" t="s">
        <v>20821</v>
      </c>
      <c r="E3167" s="130" t="s">
        <v>23972</v>
      </c>
      <c r="F3167" s="130" t="s">
        <v>23971</v>
      </c>
      <c r="G3167" s="129">
        <v>2014</v>
      </c>
      <c r="H3167" s="128">
        <v>50176</v>
      </c>
    </row>
    <row r="3168" spans="1:8" ht="24.75" customHeight="1">
      <c r="A3168" s="130" t="s">
        <v>23965</v>
      </c>
      <c r="B3168" s="130" t="s">
        <v>23970</v>
      </c>
      <c r="C3168" s="130" t="s">
        <v>23969</v>
      </c>
      <c r="D3168" s="130" t="s">
        <v>20821</v>
      </c>
      <c r="E3168" s="130" t="s">
        <v>1390</v>
      </c>
      <c r="F3168" s="130"/>
      <c r="G3168" s="129">
        <v>2014</v>
      </c>
      <c r="H3168" s="128">
        <v>39710</v>
      </c>
    </row>
    <row r="3169" spans="1:8" ht="24.75" customHeight="1">
      <c r="A3169" s="130" t="s">
        <v>23965</v>
      </c>
      <c r="B3169" s="130" t="s">
        <v>23968</v>
      </c>
      <c r="C3169" s="130"/>
      <c r="D3169" s="130" t="s">
        <v>20821</v>
      </c>
      <c r="E3169" s="130" t="s">
        <v>23967</v>
      </c>
      <c r="F3169" s="130" t="s">
        <v>23966</v>
      </c>
      <c r="G3169" s="129">
        <v>2014</v>
      </c>
      <c r="H3169" s="128">
        <v>25139</v>
      </c>
    </row>
    <row r="3170" spans="1:8" ht="24.75" customHeight="1">
      <c r="A3170" s="130" t="s">
        <v>23965</v>
      </c>
      <c r="B3170" s="130" t="s">
        <v>23964</v>
      </c>
      <c r="C3170" s="130" t="s">
        <v>23963</v>
      </c>
      <c r="D3170" s="130" t="s">
        <v>20821</v>
      </c>
      <c r="E3170" s="130" t="s">
        <v>23962</v>
      </c>
      <c r="F3170" s="130" t="s">
        <v>23961</v>
      </c>
      <c r="G3170" s="129">
        <v>2014</v>
      </c>
      <c r="H3170" s="128">
        <v>18500</v>
      </c>
    </row>
    <row r="3171" spans="1:8" ht="24.75" customHeight="1">
      <c r="A3171" s="130" t="s">
        <v>23910</v>
      </c>
      <c r="B3171" s="130" t="s">
        <v>23960</v>
      </c>
      <c r="C3171" s="130" t="s">
        <v>23959</v>
      </c>
      <c r="D3171" s="130" t="s">
        <v>21910</v>
      </c>
      <c r="E3171" s="130" t="s">
        <v>1390</v>
      </c>
      <c r="F3171" s="130"/>
      <c r="G3171" s="129">
        <v>2014</v>
      </c>
      <c r="H3171" s="128">
        <v>2000</v>
      </c>
    </row>
    <row r="3172" spans="1:8" ht="24.75" customHeight="1">
      <c r="A3172" s="130" t="s">
        <v>23910</v>
      </c>
      <c r="B3172" s="130" t="s">
        <v>23958</v>
      </c>
      <c r="C3172" s="130" t="s">
        <v>23957</v>
      </c>
      <c r="D3172" s="130" t="s">
        <v>21910</v>
      </c>
      <c r="E3172" s="130" t="s">
        <v>1390</v>
      </c>
      <c r="F3172" s="130"/>
      <c r="G3172" s="129">
        <v>2014</v>
      </c>
      <c r="H3172" s="128">
        <v>10000</v>
      </c>
    </row>
    <row r="3173" spans="1:8" ht="24.75" customHeight="1">
      <c r="A3173" s="130" t="s">
        <v>23910</v>
      </c>
      <c r="B3173" s="130" t="s">
        <v>23956</v>
      </c>
      <c r="C3173" s="130" t="s">
        <v>23955</v>
      </c>
      <c r="D3173" s="130" t="s">
        <v>21910</v>
      </c>
      <c r="E3173" s="130" t="s">
        <v>1390</v>
      </c>
      <c r="F3173" s="130"/>
      <c r="G3173" s="129">
        <v>2014</v>
      </c>
      <c r="H3173" s="128">
        <v>36000</v>
      </c>
    </row>
    <row r="3174" spans="1:8" ht="24.75" customHeight="1">
      <c r="A3174" s="130" t="s">
        <v>23910</v>
      </c>
      <c r="B3174" s="130" t="s">
        <v>23954</v>
      </c>
      <c r="C3174" s="130" t="s">
        <v>23953</v>
      </c>
      <c r="D3174" s="130" t="s">
        <v>21910</v>
      </c>
      <c r="E3174" s="130" t="s">
        <v>1390</v>
      </c>
      <c r="F3174" s="130"/>
      <c r="G3174" s="129">
        <v>2014</v>
      </c>
      <c r="H3174" s="128">
        <v>4438.3900000000003</v>
      </c>
    </row>
    <row r="3175" spans="1:8" ht="24.75" customHeight="1">
      <c r="A3175" s="130" t="s">
        <v>23910</v>
      </c>
      <c r="B3175" s="130" t="s">
        <v>23952</v>
      </c>
      <c r="C3175" s="130" t="s">
        <v>23951</v>
      </c>
      <c r="D3175" s="130" t="s">
        <v>21910</v>
      </c>
      <c r="E3175" s="130" t="s">
        <v>1390</v>
      </c>
      <c r="F3175" s="130"/>
      <c r="G3175" s="129">
        <v>2014</v>
      </c>
      <c r="H3175" s="128">
        <v>18000</v>
      </c>
    </row>
    <row r="3176" spans="1:8" ht="24.75" customHeight="1">
      <c r="A3176" s="130" t="s">
        <v>23910</v>
      </c>
      <c r="B3176" s="130" t="s">
        <v>23950</v>
      </c>
      <c r="C3176" s="130" t="s">
        <v>23949</v>
      </c>
      <c r="D3176" s="130" t="s">
        <v>58</v>
      </c>
      <c r="E3176" s="130" t="s">
        <v>1390</v>
      </c>
      <c r="F3176" s="130"/>
      <c r="G3176" s="129">
        <v>2014</v>
      </c>
      <c r="H3176" s="128">
        <v>5000</v>
      </c>
    </row>
    <row r="3177" spans="1:8" ht="24.75" customHeight="1">
      <c r="A3177" s="130" t="s">
        <v>23910</v>
      </c>
      <c r="B3177" s="130" t="s">
        <v>23948</v>
      </c>
      <c r="C3177" s="130" t="s">
        <v>23947</v>
      </c>
      <c r="D3177" s="130" t="s">
        <v>21910</v>
      </c>
      <c r="E3177" s="130" t="s">
        <v>1390</v>
      </c>
      <c r="F3177" s="130"/>
      <c r="G3177" s="129">
        <v>2014</v>
      </c>
      <c r="H3177" s="128">
        <v>10000</v>
      </c>
    </row>
    <row r="3178" spans="1:8" ht="24.75" customHeight="1">
      <c r="A3178" s="130" t="s">
        <v>23910</v>
      </c>
      <c r="B3178" s="130" t="s">
        <v>23946</v>
      </c>
      <c r="C3178" s="130" t="s">
        <v>23945</v>
      </c>
      <c r="D3178" s="130" t="s">
        <v>21910</v>
      </c>
      <c r="E3178" s="130" t="s">
        <v>1390</v>
      </c>
      <c r="F3178" s="130"/>
      <c r="G3178" s="129">
        <v>2014</v>
      </c>
      <c r="H3178" s="128">
        <v>30000</v>
      </c>
    </row>
    <row r="3179" spans="1:8" ht="24.75" customHeight="1">
      <c r="A3179" s="130" t="s">
        <v>23910</v>
      </c>
      <c r="B3179" s="130" t="s">
        <v>23944</v>
      </c>
      <c r="C3179" s="130" t="s">
        <v>23943</v>
      </c>
      <c r="D3179" s="130" t="s">
        <v>21910</v>
      </c>
      <c r="E3179" s="130" t="s">
        <v>1390</v>
      </c>
      <c r="F3179" s="130"/>
      <c r="G3179" s="129">
        <v>2014</v>
      </c>
      <c r="H3179" s="128">
        <v>42064.17</v>
      </c>
    </row>
    <row r="3180" spans="1:8" ht="24.75" customHeight="1">
      <c r="A3180" s="130" t="s">
        <v>23910</v>
      </c>
      <c r="B3180" s="130" t="s">
        <v>23942</v>
      </c>
      <c r="C3180" s="130" t="s">
        <v>23941</v>
      </c>
      <c r="D3180" s="130" t="s">
        <v>21910</v>
      </c>
      <c r="E3180" s="130" t="s">
        <v>1390</v>
      </c>
      <c r="F3180" s="130"/>
      <c r="G3180" s="129">
        <v>2014</v>
      </c>
      <c r="H3180" s="128">
        <v>5000</v>
      </c>
    </row>
    <row r="3181" spans="1:8" ht="24.75" customHeight="1">
      <c r="A3181" s="130" t="s">
        <v>23910</v>
      </c>
      <c r="B3181" s="130" t="s">
        <v>12027</v>
      </c>
      <c r="C3181" s="130" t="s">
        <v>12028</v>
      </c>
      <c r="D3181" s="130" t="s">
        <v>20714</v>
      </c>
      <c r="E3181" s="130" t="s">
        <v>1390</v>
      </c>
      <c r="F3181" s="130"/>
      <c r="G3181" s="129">
        <v>2014</v>
      </c>
      <c r="H3181" s="128">
        <v>500</v>
      </c>
    </row>
    <row r="3182" spans="1:8" ht="24.75" customHeight="1">
      <c r="A3182" s="130" t="s">
        <v>23910</v>
      </c>
      <c r="B3182" s="130" t="s">
        <v>23940</v>
      </c>
      <c r="C3182" s="130" t="s">
        <v>23939</v>
      </c>
      <c r="D3182" s="130" t="s">
        <v>21910</v>
      </c>
      <c r="E3182" s="130" t="s">
        <v>1390</v>
      </c>
      <c r="F3182" s="130"/>
      <c r="G3182" s="129">
        <v>2014</v>
      </c>
      <c r="H3182" s="128">
        <v>12000</v>
      </c>
    </row>
    <row r="3183" spans="1:8" ht="24.75" customHeight="1">
      <c r="A3183" s="130" t="s">
        <v>23910</v>
      </c>
      <c r="B3183" s="130" t="s">
        <v>23938</v>
      </c>
      <c r="C3183" s="130" t="s">
        <v>23937</v>
      </c>
      <c r="D3183" s="130" t="s">
        <v>21910</v>
      </c>
      <c r="E3183" s="130" t="s">
        <v>1390</v>
      </c>
      <c r="F3183" s="130"/>
      <c r="G3183" s="129">
        <v>2014</v>
      </c>
      <c r="H3183" s="128">
        <v>30000</v>
      </c>
    </row>
    <row r="3184" spans="1:8" ht="24.75" customHeight="1">
      <c r="A3184" s="130" t="s">
        <v>23910</v>
      </c>
      <c r="B3184" s="130" t="s">
        <v>23936</v>
      </c>
      <c r="C3184" s="130" t="s">
        <v>16467</v>
      </c>
      <c r="D3184" s="130" t="s">
        <v>21910</v>
      </c>
      <c r="E3184" s="130" t="s">
        <v>1390</v>
      </c>
      <c r="F3184" s="130"/>
      <c r="G3184" s="129">
        <v>2014</v>
      </c>
      <c r="H3184" s="128">
        <v>500</v>
      </c>
    </row>
    <row r="3185" spans="1:8" ht="24.75" customHeight="1">
      <c r="A3185" s="130" t="s">
        <v>23910</v>
      </c>
      <c r="B3185" s="130" t="s">
        <v>23935</v>
      </c>
      <c r="C3185" s="130" t="s">
        <v>16440</v>
      </c>
      <c r="D3185" s="130" t="s">
        <v>21910</v>
      </c>
      <c r="E3185" s="130" t="s">
        <v>1390</v>
      </c>
      <c r="F3185" s="130"/>
      <c r="G3185" s="129">
        <v>2014</v>
      </c>
      <c r="H3185" s="128">
        <v>3500</v>
      </c>
    </row>
    <row r="3186" spans="1:8" ht="24.75" customHeight="1">
      <c r="A3186" s="130" t="s">
        <v>23910</v>
      </c>
      <c r="B3186" s="130" t="s">
        <v>23934</v>
      </c>
      <c r="C3186" s="130" t="s">
        <v>23933</v>
      </c>
      <c r="D3186" s="130" t="s">
        <v>21910</v>
      </c>
      <c r="E3186" s="130" t="s">
        <v>1390</v>
      </c>
      <c r="F3186" s="130"/>
      <c r="G3186" s="129">
        <v>2014</v>
      </c>
      <c r="H3186" s="128">
        <v>88400</v>
      </c>
    </row>
    <row r="3187" spans="1:8" ht="24.75" customHeight="1">
      <c r="A3187" s="130" t="s">
        <v>23910</v>
      </c>
      <c r="B3187" s="130" t="s">
        <v>23932</v>
      </c>
      <c r="C3187" s="130">
        <v>30340884360</v>
      </c>
      <c r="D3187" s="130" t="s">
        <v>21910</v>
      </c>
      <c r="E3187" s="130" t="s">
        <v>1390</v>
      </c>
      <c r="F3187" s="130"/>
      <c r="G3187" s="129">
        <v>2014</v>
      </c>
      <c r="H3187" s="128">
        <v>25000</v>
      </c>
    </row>
    <row r="3188" spans="1:8" ht="24.75" customHeight="1">
      <c r="A3188" s="130" t="s">
        <v>23910</v>
      </c>
      <c r="B3188" s="130" t="s">
        <v>23931</v>
      </c>
      <c r="C3188" s="130">
        <v>31273295633</v>
      </c>
      <c r="D3188" s="130" t="s">
        <v>21910</v>
      </c>
      <c r="E3188" s="130" t="s">
        <v>1390</v>
      </c>
      <c r="F3188" s="130"/>
      <c r="G3188" s="129">
        <v>2014</v>
      </c>
      <c r="H3188" s="128">
        <v>1000</v>
      </c>
    </row>
    <row r="3189" spans="1:8" ht="24.75" customHeight="1">
      <c r="A3189" s="130" t="s">
        <v>23910</v>
      </c>
      <c r="B3189" s="130" t="s">
        <v>23930</v>
      </c>
      <c r="C3189" s="130">
        <v>12836493665</v>
      </c>
      <c r="D3189" s="130" t="s">
        <v>58</v>
      </c>
      <c r="E3189" s="130" t="s">
        <v>1390</v>
      </c>
      <c r="F3189" s="130"/>
      <c r="G3189" s="129">
        <v>2014</v>
      </c>
      <c r="H3189" s="128">
        <v>2000</v>
      </c>
    </row>
    <row r="3190" spans="1:8" ht="24.75" customHeight="1">
      <c r="A3190" s="130" t="s">
        <v>23910</v>
      </c>
      <c r="B3190" s="130" t="s">
        <v>23929</v>
      </c>
      <c r="C3190" s="130">
        <v>40281290787</v>
      </c>
      <c r="D3190" s="130" t="s">
        <v>21910</v>
      </c>
      <c r="E3190" s="130" t="s">
        <v>1390</v>
      </c>
      <c r="F3190" s="130"/>
      <c r="G3190" s="129">
        <v>2014</v>
      </c>
      <c r="H3190" s="128">
        <v>1000</v>
      </c>
    </row>
    <row r="3191" spans="1:8" ht="24.75" customHeight="1">
      <c r="A3191" s="130" t="s">
        <v>23910</v>
      </c>
      <c r="B3191" s="130" t="s">
        <v>23928</v>
      </c>
      <c r="C3191" s="130">
        <v>12399376521</v>
      </c>
      <c r="D3191" s="130" t="s">
        <v>21910</v>
      </c>
      <c r="E3191" s="130" t="s">
        <v>1390</v>
      </c>
      <c r="F3191" s="130"/>
      <c r="G3191" s="129">
        <v>2014</v>
      </c>
      <c r="H3191" s="128">
        <v>8500</v>
      </c>
    </row>
    <row r="3192" spans="1:8" ht="24.75" customHeight="1">
      <c r="A3192" s="130" t="s">
        <v>23910</v>
      </c>
      <c r="B3192" s="130" t="s">
        <v>23927</v>
      </c>
      <c r="C3192" s="130">
        <v>755842465</v>
      </c>
      <c r="D3192" s="130" t="s">
        <v>21910</v>
      </c>
      <c r="E3192" s="130" t="s">
        <v>1390</v>
      </c>
      <c r="F3192" s="130"/>
      <c r="G3192" s="129">
        <v>2014</v>
      </c>
      <c r="H3192" s="128">
        <v>10000</v>
      </c>
    </row>
    <row r="3193" spans="1:8" ht="24.75" customHeight="1">
      <c r="A3193" s="130" t="s">
        <v>23910</v>
      </c>
      <c r="B3193" s="130" t="s">
        <v>23926</v>
      </c>
      <c r="C3193" s="130">
        <v>17396553086</v>
      </c>
      <c r="D3193" s="130" t="s">
        <v>21910</v>
      </c>
      <c r="E3193" s="130" t="s">
        <v>1390</v>
      </c>
      <c r="F3193" s="130"/>
      <c r="G3193" s="129">
        <v>2014</v>
      </c>
      <c r="H3193" s="128">
        <v>1000</v>
      </c>
    </row>
    <row r="3194" spans="1:8" ht="24.75" customHeight="1">
      <c r="A3194" s="130" t="s">
        <v>23910</v>
      </c>
      <c r="B3194" s="130" t="s">
        <v>23925</v>
      </c>
      <c r="C3194" s="130">
        <v>36058598481</v>
      </c>
      <c r="D3194" s="130" t="s">
        <v>21910</v>
      </c>
      <c r="E3194" s="130" t="s">
        <v>1390</v>
      </c>
      <c r="F3194" s="130"/>
      <c r="G3194" s="129">
        <v>2014</v>
      </c>
      <c r="H3194" s="128">
        <v>1500</v>
      </c>
    </row>
    <row r="3195" spans="1:8" ht="24.75" customHeight="1">
      <c r="A3195" s="130" t="s">
        <v>23910</v>
      </c>
      <c r="B3195" s="130" t="s">
        <v>23924</v>
      </c>
      <c r="C3195" s="130">
        <v>7179709549</v>
      </c>
      <c r="D3195" s="130" t="s">
        <v>21910</v>
      </c>
      <c r="E3195" s="130" t="s">
        <v>1390</v>
      </c>
      <c r="F3195" s="130"/>
      <c r="G3195" s="129">
        <v>2014</v>
      </c>
      <c r="H3195" s="128">
        <v>2000</v>
      </c>
    </row>
    <row r="3196" spans="1:8" ht="24.75" customHeight="1">
      <c r="A3196" s="130" t="s">
        <v>23910</v>
      </c>
      <c r="B3196" s="130" t="s">
        <v>23923</v>
      </c>
      <c r="C3196" s="130">
        <v>34532873481</v>
      </c>
      <c r="D3196" s="130" t="s">
        <v>21910</v>
      </c>
      <c r="E3196" s="130" t="s">
        <v>1390</v>
      </c>
      <c r="F3196" s="130"/>
      <c r="G3196" s="129">
        <v>2014</v>
      </c>
      <c r="H3196" s="128">
        <v>7000</v>
      </c>
    </row>
    <row r="3197" spans="1:8" ht="24.75" customHeight="1">
      <c r="A3197" s="130" t="s">
        <v>23910</v>
      </c>
      <c r="B3197" s="130" t="s">
        <v>23922</v>
      </c>
      <c r="C3197" s="130">
        <v>36953580375</v>
      </c>
      <c r="D3197" s="130" t="s">
        <v>21910</v>
      </c>
      <c r="E3197" s="130" t="s">
        <v>1390</v>
      </c>
      <c r="F3197" s="130"/>
      <c r="G3197" s="129">
        <v>2014</v>
      </c>
      <c r="H3197" s="128">
        <v>386404.75</v>
      </c>
    </row>
    <row r="3198" spans="1:8" ht="24.75" customHeight="1">
      <c r="A3198" s="130" t="s">
        <v>23910</v>
      </c>
      <c r="B3198" s="130" t="s">
        <v>23921</v>
      </c>
      <c r="C3198" s="130">
        <v>30572268177</v>
      </c>
      <c r="D3198" s="130" t="s">
        <v>21910</v>
      </c>
      <c r="E3198" s="130" t="s">
        <v>1390</v>
      </c>
      <c r="F3198" s="130"/>
      <c r="G3198" s="129">
        <v>2014</v>
      </c>
      <c r="H3198" s="128">
        <v>1000</v>
      </c>
    </row>
    <row r="3199" spans="1:8" ht="24.75" customHeight="1">
      <c r="A3199" s="130" t="s">
        <v>23910</v>
      </c>
      <c r="B3199" s="130" t="s">
        <v>23920</v>
      </c>
      <c r="C3199" s="130"/>
      <c r="D3199" s="130" t="s">
        <v>20821</v>
      </c>
      <c r="E3199" s="130" t="s">
        <v>1390</v>
      </c>
      <c r="F3199" s="130"/>
      <c r="G3199" s="129">
        <v>2014</v>
      </c>
      <c r="H3199" s="128">
        <v>500</v>
      </c>
    </row>
    <row r="3200" spans="1:8" ht="24.75" customHeight="1">
      <c r="A3200" s="130" t="s">
        <v>23910</v>
      </c>
      <c r="B3200" s="130" t="s">
        <v>23919</v>
      </c>
      <c r="C3200" s="130">
        <v>54643794894</v>
      </c>
      <c r="D3200" s="130" t="s">
        <v>21910</v>
      </c>
      <c r="E3200" s="130" t="s">
        <v>1390</v>
      </c>
      <c r="F3200" s="130"/>
      <c r="G3200" s="129">
        <v>2014</v>
      </c>
      <c r="H3200" s="128">
        <v>6000</v>
      </c>
    </row>
    <row r="3201" spans="1:8" ht="24.75" customHeight="1">
      <c r="A3201" s="130" t="s">
        <v>23910</v>
      </c>
      <c r="B3201" s="130" t="s">
        <v>23918</v>
      </c>
      <c r="C3201" s="130">
        <v>3072772232</v>
      </c>
      <c r="D3201" s="130" t="s">
        <v>21910</v>
      </c>
      <c r="E3201" s="130" t="s">
        <v>1390</v>
      </c>
      <c r="F3201" s="130"/>
      <c r="G3201" s="129">
        <v>2014</v>
      </c>
      <c r="H3201" s="128">
        <v>1500</v>
      </c>
    </row>
    <row r="3202" spans="1:8" ht="24.75" customHeight="1">
      <c r="A3202" s="130" t="s">
        <v>23910</v>
      </c>
      <c r="B3202" s="130" t="s">
        <v>23917</v>
      </c>
      <c r="C3202" s="130">
        <v>30340884360</v>
      </c>
      <c r="D3202" s="130" t="s">
        <v>21910</v>
      </c>
      <c r="E3202" s="130" t="s">
        <v>1390</v>
      </c>
      <c r="F3202" s="130"/>
      <c r="G3202" s="129">
        <v>2014</v>
      </c>
      <c r="H3202" s="128">
        <v>10000</v>
      </c>
    </row>
    <row r="3203" spans="1:8" ht="24.75" customHeight="1">
      <c r="A3203" s="130" t="s">
        <v>23910</v>
      </c>
      <c r="B3203" s="130" t="s">
        <v>8260</v>
      </c>
      <c r="C3203" s="130">
        <v>73482300715</v>
      </c>
      <c r="D3203" s="130" t="s">
        <v>21910</v>
      </c>
      <c r="E3203" s="130" t="s">
        <v>1390</v>
      </c>
      <c r="F3203" s="130"/>
      <c r="G3203" s="129">
        <v>2014</v>
      </c>
      <c r="H3203" s="128">
        <v>3000</v>
      </c>
    </row>
    <row r="3204" spans="1:8" ht="24.75" customHeight="1">
      <c r="A3204" s="130" t="s">
        <v>23910</v>
      </c>
      <c r="B3204" s="130" t="s">
        <v>23916</v>
      </c>
      <c r="C3204" s="130">
        <v>28159611622</v>
      </c>
      <c r="D3204" s="130" t="s">
        <v>21910</v>
      </c>
      <c r="E3204" s="130" t="s">
        <v>1390</v>
      </c>
      <c r="F3204" s="130"/>
      <c r="G3204" s="129">
        <v>2014</v>
      </c>
      <c r="H3204" s="128">
        <v>5000</v>
      </c>
    </row>
    <row r="3205" spans="1:8" ht="24.75" customHeight="1">
      <c r="A3205" s="130" t="s">
        <v>23910</v>
      </c>
      <c r="B3205" s="130" t="s">
        <v>23915</v>
      </c>
      <c r="C3205" s="130">
        <v>59895510096</v>
      </c>
      <c r="D3205" s="130" t="s">
        <v>20714</v>
      </c>
      <c r="E3205" s="130" t="s">
        <v>1390</v>
      </c>
      <c r="F3205" s="130"/>
      <c r="G3205" s="129">
        <v>2014</v>
      </c>
      <c r="H3205" s="128">
        <v>1000</v>
      </c>
    </row>
    <row r="3206" spans="1:8" ht="24.75" customHeight="1">
      <c r="A3206" s="130" t="s">
        <v>23910</v>
      </c>
      <c r="B3206" s="130" t="s">
        <v>23914</v>
      </c>
      <c r="C3206" s="130">
        <v>58279689607</v>
      </c>
      <c r="D3206" s="130" t="s">
        <v>21910</v>
      </c>
      <c r="E3206" s="130" t="s">
        <v>1390</v>
      </c>
      <c r="F3206" s="130"/>
      <c r="G3206" s="129">
        <v>2014</v>
      </c>
      <c r="H3206" s="128">
        <v>4500</v>
      </c>
    </row>
    <row r="3207" spans="1:8" ht="24.75" customHeight="1">
      <c r="A3207" s="130" t="s">
        <v>23910</v>
      </c>
      <c r="B3207" s="130" t="s">
        <v>1296</v>
      </c>
      <c r="C3207" s="130">
        <v>81557625324</v>
      </c>
      <c r="D3207" s="130" t="s">
        <v>21910</v>
      </c>
      <c r="E3207" s="130" t="s">
        <v>1390</v>
      </c>
      <c r="F3207" s="130"/>
      <c r="G3207" s="129">
        <v>2014</v>
      </c>
      <c r="H3207" s="128">
        <v>63270.78</v>
      </c>
    </row>
    <row r="3208" spans="1:8" ht="24.75" customHeight="1">
      <c r="A3208" s="130" t="s">
        <v>23910</v>
      </c>
      <c r="B3208" s="130" t="s">
        <v>23913</v>
      </c>
      <c r="C3208" s="130">
        <v>3390024745</v>
      </c>
      <c r="D3208" s="130" t="s">
        <v>21910</v>
      </c>
      <c r="E3208" s="130" t="s">
        <v>1390</v>
      </c>
      <c r="F3208" s="130"/>
      <c r="G3208" s="129">
        <v>2014</v>
      </c>
      <c r="H3208" s="128">
        <v>33125</v>
      </c>
    </row>
    <row r="3209" spans="1:8" ht="24.75" customHeight="1">
      <c r="A3209" s="130" t="s">
        <v>23910</v>
      </c>
      <c r="B3209" s="130" t="s">
        <v>23912</v>
      </c>
      <c r="C3209" s="130">
        <v>62220314396</v>
      </c>
      <c r="D3209" s="130" t="s">
        <v>58</v>
      </c>
      <c r="E3209" s="130" t="s">
        <v>1390</v>
      </c>
      <c r="F3209" s="130"/>
      <c r="G3209" s="129">
        <v>2014</v>
      </c>
      <c r="H3209" s="128">
        <v>1000</v>
      </c>
    </row>
    <row r="3210" spans="1:8" ht="24.75" customHeight="1">
      <c r="A3210" s="130" t="s">
        <v>23910</v>
      </c>
      <c r="B3210" s="130" t="s">
        <v>23911</v>
      </c>
      <c r="C3210" s="130">
        <v>22382278217</v>
      </c>
      <c r="D3210" s="130" t="s">
        <v>21910</v>
      </c>
      <c r="E3210" s="130" t="s">
        <v>1390</v>
      </c>
      <c r="F3210" s="130"/>
      <c r="G3210" s="129">
        <v>2014</v>
      </c>
      <c r="H3210" s="128">
        <v>1000</v>
      </c>
    </row>
    <row r="3211" spans="1:8" ht="24.75" customHeight="1">
      <c r="A3211" s="130" t="s">
        <v>23910</v>
      </c>
      <c r="B3211" s="130" t="s">
        <v>23909</v>
      </c>
      <c r="C3211" s="130">
        <v>56213063980</v>
      </c>
      <c r="D3211" s="130" t="s">
        <v>21910</v>
      </c>
      <c r="E3211" s="130" t="s">
        <v>1390</v>
      </c>
      <c r="F3211" s="130"/>
      <c r="G3211" s="129">
        <v>2014</v>
      </c>
      <c r="H3211" s="128">
        <v>256745.7</v>
      </c>
    </row>
    <row r="3212" spans="1:8" ht="24.75" customHeight="1">
      <c r="A3212" s="130" t="s">
        <v>23894</v>
      </c>
      <c r="B3212" s="130" t="s">
        <v>23908</v>
      </c>
      <c r="C3212" s="130"/>
      <c r="D3212" s="130" t="s">
        <v>21098</v>
      </c>
      <c r="E3212" s="130" t="s">
        <v>1390</v>
      </c>
      <c r="F3212" s="130"/>
      <c r="G3212" s="129">
        <v>2014</v>
      </c>
      <c r="H3212" s="128">
        <v>500</v>
      </c>
    </row>
    <row r="3213" spans="1:8" ht="24.75" customHeight="1">
      <c r="A3213" s="130" t="s">
        <v>23894</v>
      </c>
      <c r="B3213" s="130" t="s">
        <v>5202</v>
      </c>
      <c r="C3213" s="130" t="s">
        <v>5203</v>
      </c>
      <c r="D3213" s="130" t="s">
        <v>21098</v>
      </c>
      <c r="E3213" s="130" t="s">
        <v>1390</v>
      </c>
      <c r="F3213" s="130"/>
      <c r="G3213" s="129">
        <v>2014</v>
      </c>
      <c r="H3213" s="128">
        <v>500</v>
      </c>
    </row>
    <row r="3214" spans="1:8" ht="24.75" customHeight="1">
      <c r="A3214" s="130" t="s">
        <v>23894</v>
      </c>
      <c r="B3214" s="130" t="s">
        <v>23907</v>
      </c>
      <c r="C3214" s="130"/>
      <c r="D3214" s="130" t="s">
        <v>21098</v>
      </c>
      <c r="E3214" s="130" t="s">
        <v>1390</v>
      </c>
      <c r="F3214" s="130"/>
      <c r="G3214" s="129">
        <v>2014</v>
      </c>
      <c r="H3214" s="128">
        <v>500</v>
      </c>
    </row>
    <row r="3215" spans="1:8" ht="24.75" customHeight="1">
      <c r="A3215" s="130" t="s">
        <v>23894</v>
      </c>
      <c r="B3215" s="130" t="s">
        <v>23906</v>
      </c>
      <c r="C3215" s="130" t="s">
        <v>15656</v>
      </c>
      <c r="D3215" s="130" t="s">
        <v>21098</v>
      </c>
      <c r="E3215" s="130" t="s">
        <v>1390</v>
      </c>
      <c r="F3215" s="130"/>
      <c r="G3215" s="129">
        <v>2014</v>
      </c>
      <c r="H3215" s="128">
        <v>1000</v>
      </c>
    </row>
    <row r="3216" spans="1:8" ht="24.75" customHeight="1">
      <c r="A3216" s="130" t="s">
        <v>23894</v>
      </c>
      <c r="B3216" s="130" t="s">
        <v>21464</v>
      </c>
      <c r="C3216" s="130" t="s">
        <v>23905</v>
      </c>
      <c r="D3216" s="130" t="s">
        <v>21098</v>
      </c>
      <c r="E3216" s="130" t="s">
        <v>1390</v>
      </c>
      <c r="F3216" s="130"/>
      <c r="G3216" s="129">
        <v>2014</v>
      </c>
      <c r="H3216" s="128">
        <v>300</v>
      </c>
    </row>
    <row r="3217" spans="1:8" ht="24.75" customHeight="1">
      <c r="A3217" s="130" t="s">
        <v>23894</v>
      </c>
      <c r="B3217" s="130" t="s">
        <v>23904</v>
      </c>
      <c r="C3217" s="130" t="s">
        <v>6548</v>
      </c>
      <c r="D3217" s="130" t="s">
        <v>21098</v>
      </c>
      <c r="E3217" s="130" t="s">
        <v>1390</v>
      </c>
      <c r="F3217" s="130"/>
      <c r="G3217" s="129">
        <v>2014</v>
      </c>
      <c r="H3217" s="128">
        <v>500</v>
      </c>
    </row>
    <row r="3218" spans="1:8" ht="24.75" customHeight="1">
      <c r="A3218" s="130" t="s">
        <v>23894</v>
      </c>
      <c r="B3218" s="130" t="s">
        <v>23903</v>
      </c>
      <c r="C3218" s="130" t="s">
        <v>21930</v>
      </c>
      <c r="D3218" s="130" t="s">
        <v>21098</v>
      </c>
      <c r="E3218" s="130" t="s">
        <v>1390</v>
      </c>
      <c r="F3218" s="130"/>
      <c r="G3218" s="129">
        <v>2014</v>
      </c>
      <c r="H3218" s="128">
        <v>500</v>
      </c>
    </row>
    <row r="3219" spans="1:8" ht="24.75" customHeight="1">
      <c r="A3219" s="130" t="s">
        <v>23894</v>
      </c>
      <c r="B3219" s="130" t="s">
        <v>23902</v>
      </c>
      <c r="C3219" s="130" t="s">
        <v>23901</v>
      </c>
      <c r="D3219" s="130" t="s">
        <v>21098</v>
      </c>
      <c r="E3219" s="130" t="s">
        <v>1390</v>
      </c>
      <c r="F3219" s="130"/>
      <c r="G3219" s="129">
        <v>2014</v>
      </c>
      <c r="H3219" s="128">
        <v>500</v>
      </c>
    </row>
    <row r="3220" spans="1:8" ht="24.75" customHeight="1">
      <c r="A3220" s="130" t="s">
        <v>23894</v>
      </c>
      <c r="B3220" s="130" t="s">
        <v>23900</v>
      </c>
      <c r="C3220" s="130"/>
      <c r="D3220" s="130" t="s">
        <v>21098</v>
      </c>
      <c r="E3220" s="130" t="s">
        <v>1390</v>
      </c>
      <c r="F3220" s="130"/>
      <c r="G3220" s="129">
        <v>2014</v>
      </c>
      <c r="H3220" s="128">
        <v>300</v>
      </c>
    </row>
    <row r="3221" spans="1:8" ht="24.75" customHeight="1">
      <c r="A3221" s="130" t="s">
        <v>23894</v>
      </c>
      <c r="B3221" s="130" t="s">
        <v>23899</v>
      </c>
      <c r="C3221" s="130" t="s">
        <v>2661</v>
      </c>
      <c r="D3221" s="130" t="s">
        <v>21098</v>
      </c>
      <c r="E3221" s="130" t="s">
        <v>1390</v>
      </c>
      <c r="F3221" s="130"/>
      <c r="G3221" s="129">
        <v>2014</v>
      </c>
      <c r="H3221" s="128">
        <v>11331.26</v>
      </c>
    </row>
    <row r="3222" spans="1:8" ht="24.75" customHeight="1">
      <c r="A3222" s="130" t="s">
        <v>23894</v>
      </c>
      <c r="B3222" s="130" t="s">
        <v>17976</v>
      </c>
      <c r="C3222" s="130" t="s">
        <v>9900</v>
      </c>
      <c r="D3222" s="130" t="s">
        <v>21098</v>
      </c>
      <c r="E3222" s="130" t="s">
        <v>1390</v>
      </c>
      <c r="F3222" s="130"/>
      <c r="G3222" s="129">
        <v>2014</v>
      </c>
      <c r="H3222" s="128">
        <v>4000</v>
      </c>
    </row>
    <row r="3223" spans="1:8" ht="24.75" customHeight="1">
      <c r="A3223" s="130" t="s">
        <v>23894</v>
      </c>
      <c r="B3223" s="130" t="s">
        <v>23898</v>
      </c>
      <c r="C3223" s="130" t="s">
        <v>23897</v>
      </c>
      <c r="D3223" s="130" t="s">
        <v>21098</v>
      </c>
      <c r="E3223" s="130" t="s">
        <v>1390</v>
      </c>
      <c r="F3223" s="130"/>
      <c r="G3223" s="129">
        <v>2014</v>
      </c>
      <c r="H3223" s="128">
        <v>20000</v>
      </c>
    </row>
    <row r="3224" spans="1:8" ht="24.75" customHeight="1">
      <c r="A3224" s="130" t="s">
        <v>23894</v>
      </c>
      <c r="B3224" s="130" t="s">
        <v>23896</v>
      </c>
      <c r="C3224" s="130" t="s">
        <v>23895</v>
      </c>
      <c r="D3224" s="130" t="s">
        <v>21098</v>
      </c>
      <c r="E3224" s="130" t="s">
        <v>1390</v>
      </c>
      <c r="F3224" s="130"/>
      <c r="G3224" s="129">
        <v>2014</v>
      </c>
      <c r="H3224" s="128">
        <v>10000</v>
      </c>
    </row>
    <row r="3225" spans="1:8" ht="24.75" customHeight="1">
      <c r="A3225" s="130" t="s">
        <v>23894</v>
      </c>
      <c r="B3225" s="130" t="s">
        <v>23893</v>
      </c>
      <c r="C3225" s="130" t="s">
        <v>23892</v>
      </c>
      <c r="D3225" s="130" t="s">
        <v>21098</v>
      </c>
      <c r="E3225" s="130" t="s">
        <v>1390</v>
      </c>
      <c r="F3225" s="130"/>
      <c r="G3225" s="129">
        <v>2014</v>
      </c>
      <c r="H3225" s="128">
        <v>5000</v>
      </c>
    </row>
    <row r="3226" spans="1:8" ht="24.75" customHeight="1">
      <c r="A3226" s="130" t="s">
        <v>23888</v>
      </c>
      <c r="B3226" s="130" t="s">
        <v>23891</v>
      </c>
      <c r="C3226" s="130" t="s">
        <v>23890</v>
      </c>
      <c r="D3226" s="130" t="s">
        <v>20826</v>
      </c>
      <c r="E3226" s="130" t="s">
        <v>8718</v>
      </c>
      <c r="F3226" s="130" t="s">
        <v>23889</v>
      </c>
      <c r="G3226" s="129">
        <v>2014</v>
      </c>
      <c r="H3226" s="128">
        <v>13000</v>
      </c>
    </row>
    <row r="3227" spans="1:8" ht="24.75" customHeight="1">
      <c r="A3227" s="130" t="s">
        <v>23888</v>
      </c>
      <c r="B3227" s="130" t="s">
        <v>23887</v>
      </c>
      <c r="C3227" s="130" t="s">
        <v>23886</v>
      </c>
      <c r="D3227" s="130" t="s">
        <v>20826</v>
      </c>
      <c r="E3227" s="130" t="s">
        <v>8718</v>
      </c>
      <c r="F3227" s="130" t="s">
        <v>23885</v>
      </c>
      <c r="G3227" s="129">
        <v>2014</v>
      </c>
      <c r="H3227" s="128">
        <v>13000</v>
      </c>
    </row>
    <row r="3228" spans="1:8" ht="24.75" customHeight="1">
      <c r="A3228" s="130" t="s">
        <v>23823</v>
      </c>
      <c r="B3228" s="130" t="s">
        <v>23884</v>
      </c>
      <c r="C3228" s="130" t="s">
        <v>23883</v>
      </c>
      <c r="D3228" s="130" t="s">
        <v>21617</v>
      </c>
      <c r="E3228" s="130" t="s">
        <v>1390</v>
      </c>
      <c r="F3228" s="130" t="s">
        <v>23882</v>
      </c>
      <c r="G3228" s="129">
        <v>2014</v>
      </c>
      <c r="H3228" s="128">
        <v>105000</v>
      </c>
    </row>
    <row r="3229" spans="1:8" ht="24.75" customHeight="1">
      <c r="A3229" s="130" t="s">
        <v>23823</v>
      </c>
      <c r="B3229" s="130" t="s">
        <v>23881</v>
      </c>
      <c r="C3229" s="130" t="s">
        <v>23880</v>
      </c>
      <c r="D3229" s="130" t="s">
        <v>21617</v>
      </c>
      <c r="E3229" s="130" t="s">
        <v>1390</v>
      </c>
      <c r="F3229" s="130" t="s">
        <v>23879</v>
      </c>
      <c r="G3229" s="129">
        <v>2014</v>
      </c>
      <c r="H3229" s="128">
        <v>47000</v>
      </c>
    </row>
    <row r="3230" spans="1:8" ht="24.75" customHeight="1">
      <c r="A3230" s="130" t="s">
        <v>23823</v>
      </c>
      <c r="B3230" s="130" t="s">
        <v>23878</v>
      </c>
      <c r="C3230" s="130" t="s">
        <v>23877</v>
      </c>
      <c r="D3230" s="130" t="s">
        <v>21617</v>
      </c>
      <c r="E3230" s="130" t="s">
        <v>1390</v>
      </c>
      <c r="F3230" s="130" t="s">
        <v>23876</v>
      </c>
      <c r="G3230" s="129">
        <v>2014</v>
      </c>
      <c r="H3230" s="128">
        <v>38500</v>
      </c>
    </row>
    <row r="3231" spans="1:8" ht="24.75" customHeight="1">
      <c r="A3231" s="130" t="s">
        <v>23823</v>
      </c>
      <c r="B3231" s="130" t="s">
        <v>2262</v>
      </c>
      <c r="C3231" s="130" t="s">
        <v>1583</v>
      </c>
      <c r="D3231" s="130" t="s">
        <v>21617</v>
      </c>
      <c r="E3231" s="130" t="s">
        <v>1390</v>
      </c>
      <c r="F3231" s="130" t="s">
        <v>2263</v>
      </c>
      <c r="G3231" s="129">
        <v>2014</v>
      </c>
      <c r="H3231" s="128">
        <v>3000</v>
      </c>
    </row>
    <row r="3232" spans="1:8" ht="24.75" customHeight="1">
      <c r="A3232" s="130" t="s">
        <v>23823</v>
      </c>
      <c r="B3232" s="130" t="s">
        <v>23875</v>
      </c>
      <c r="C3232" s="130" t="s">
        <v>23874</v>
      </c>
      <c r="D3232" s="130" t="s">
        <v>21617</v>
      </c>
      <c r="E3232" s="130" t="s">
        <v>1390</v>
      </c>
      <c r="F3232" s="130" t="s">
        <v>23873</v>
      </c>
      <c r="G3232" s="129">
        <v>2014</v>
      </c>
      <c r="H3232" s="128">
        <v>80000</v>
      </c>
    </row>
    <row r="3233" spans="1:8" ht="24.75" customHeight="1">
      <c r="A3233" s="130" t="s">
        <v>23823</v>
      </c>
      <c r="B3233" s="130" t="s">
        <v>23872</v>
      </c>
      <c r="C3233" s="130" t="s">
        <v>23871</v>
      </c>
      <c r="D3233" s="130" t="s">
        <v>21617</v>
      </c>
      <c r="E3233" s="130" t="s">
        <v>1390</v>
      </c>
      <c r="F3233" s="130" t="s">
        <v>23353</v>
      </c>
      <c r="G3233" s="129">
        <v>2014</v>
      </c>
      <c r="H3233" s="128">
        <v>20000</v>
      </c>
    </row>
    <row r="3234" spans="1:8" ht="24.75" customHeight="1">
      <c r="A3234" s="130" t="s">
        <v>23823</v>
      </c>
      <c r="B3234" s="130" t="s">
        <v>23870</v>
      </c>
      <c r="C3234" s="130" t="s">
        <v>23869</v>
      </c>
      <c r="D3234" s="130" t="s">
        <v>21617</v>
      </c>
      <c r="E3234" s="130" t="s">
        <v>1390</v>
      </c>
      <c r="F3234" s="130" t="s">
        <v>23868</v>
      </c>
      <c r="G3234" s="129">
        <v>2014</v>
      </c>
      <c r="H3234" s="128">
        <v>8500</v>
      </c>
    </row>
    <row r="3235" spans="1:8" ht="24.75" customHeight="1">
      <c r="A3235" s="130" t="s">
        <v>23823</v>
      </c>
      <c r="B3235" s="130" t="s">
        <v>23867</v>
      </c>
      <c r="C3235" s="130" t="s">
        <v>23866</v>
      </c>
      <c r="D3235" s="130" t="s">
        <v>21617</v>
      </c>
      <c r="E3235" s="130" t="s">
        <v>1390</v>
      </c>
      <c r="F3235" s="130" t="s">
        <v>23865</v>
      </c>
      <c r="G3235" s="129">
        <v>2014</v>
      </c>
      <c r="H3235" s="128">
        <v>8080</v>
      </c>
    </row>
    <row r="3236" spans="1:8" ht="24.75" customHeight="1">
      <c r="A3236" s="130" t="s">
        <v>23823</v>
      </c>
      <c r="B3236" s="130" t="s">
        <v>23864</v>
      </c>
      <c r="C3236" s="130" t="s">
        <v>23863</v>
      </c>
      <c r="D3236" s="130" t="s">
        <v>21617</v>
      </c>
      <c r="E3236" s="130" t="s">
        <v>1390</v>
      </c>
      <c r="F3236" s="130" t="s">
        <v>23862</v>
      </c>
      <c r="G3236" s="129">
        <v>2014</v>
      </c>
      <c r="H3236" s="128">
        <v>7800</v>
      </c>
    </row>
    <row r="3237" spans="1:8" ht="24.75" customHeight="1">
      <c r="A3237" s="130" t="s">
        <v>23823</v>
      </c>
      <c r="B3237" s="130" t="s">
        <v>23861</v>
      </c>
      <c r="C3237" s="130" t="s">
        <v>23860</v>
      </c>
      <c r="D3237" s="130" t="s">
        <v>21617</v>
      </c>
      <c r="E3237" s="130" t="s">
        <v>1390</v>
      </c>
      <c r="F3237" s="130" t="s">
        <v>23859</v>
      </c>
      <c r="G3237" s="129">
        <v>2014</v>
      </c>
      <c r="H3237" s="128">
        <v>8740</v>
      </c>
    </row>
    <row r="3238" spans="1:8" ht="24.75" customHeight="1">
      <c r="A3238" s="130" t="s">
        <v>23823</v>
      </c>
      <c r="B3238" s="130" t="s">
        <v>23858</v>
      </c>
      <c r="C3238" s="130" t="s">
        <v>23857</v>
      </c>
      <c r="D3238" s="130" t="s">
        <v>21617</v>
      </c>
      <c r="E3238" s="130" t="s">
        <v>1390</v>
      </c>
      <c r="F3238" s="130" t="s">
        <v>23856</v>
      </c>
      <c r="G3238" s="129">
        <v>2014</v>
      </c>
      <c r="H3238" s="128">
        <v>8000</v>
      </c>
    </row>
    <row r="3239" spans="1:8" ht="24.75" customHeight="1">
      <c r="A3239" s="130" t="s">
        <v>23823</v>
      </c>
      <c r="B3239" s="130" t="s">
        <v>23855</v>
      </c>
      <c r="C3239" s="130" t="s">
        <v>23854</v>
      </c>
      <c r="D3239" s="130" t="s">
        <v>21617</v>
      </c>
      <c r="E3239" s="130" t="s">
        <v>1390</v>
      </c>
      <c r="F3239" s="130" t="s">
        <v>23853</v>
      </c>
      <c r="G3239" s="129">
        <v>2014</v>
      </c>
      <c r="H3239" s="128">
        <v>105600</v>
      </c>
    </row>
    <row r="3240" spans="1:8" ht="24.75" customHeight="1">
      <c r="A3240" s="130" t="s">
        <v>23823</v>
      </c>
      <c r="B3240" s="130" t="s">
        <v>23852</v>
      </c>
      <c r="C3240" s="130" t="s">
        <v>23851</v>
      </c>
      <c r="D3240" s="130" t="s">
        <v>21617</v>
      </c>
      <c r="E3240" s="130" t="s">
        <v>1390</v>
      </c>
      <c r="F3240" s="130" t="s">
        <v>23850</v>
      </c>
      <c r="G3240" s="129">
        <v>2014</v>
      </c>
      <c r="H3240" s="128">
        <v>30000</v>
      </c>
    </row>
    <row r="3241" spans="1:8" ht="24.75" customHeight="1">
      <c r="A3241" s="130" t="s">
        <v>23823</v>
      </c>
      <c r="B3241" s="130" t="s">
        <v>23849</v>
      </c>
      <c r="C3241" s="130" t="s">
        <v>23848</v>
      </c>
      <c r="D3241" s="130" t="s">
        <v>21617</v>
      </c>
      <c r="E3241" s="130" t="s">
        <v>1390</v>
      </c>
      <c r="F3241" s="130" t="s">
        <v>23847</v>
      </c>
      <c r="G3241" s="129">
        <v>2014</v>
      </c>
      <c r="H3241" s="128">
        <v>14000</v>
      </c>
    </row>
    <row r="3242" spans="1:8" ht="24.75" customHeight="1">
      <c r="A3242" s="130" t="s">
        <v>23823</v>
      </c>
      <c r="B3242" s="130" t="s">
        <v>23846</v>
      </c>
      <c r="C3242" s="130" t="s">
        <v>23845</v>
      </c>
      <c r="D3242" s="130" t="s">
        <v>21617</v>
      </c>
      <c r="E3242" s="130" t="s">
        <v>1390</v>
      </c>
      <c r="F3242" s="130" t="s">
        <v>23844</v>
      </c>
      <c r="G3242" s="129">
        <v>2014</v>
      </c>
      <c r="H3242" s="128">
        <v>2000</v>
      </c>
    </row>
    <row r="3243" spans="1:8" ht="24.75" customHeight="1">
      <c r="A3243" s="130" t="s">
        <v>23823</v>
      </c>
      <c r="B3243" s="130" t="s">
        <v>23843</v>
      </c>
      <c r="C3243" s="130" t="s">
        <v>23842</v>
      </c>
      <c r="D3243" s="130" t="s">
        <v>21617</v>
      </c>
      <c r="E3243" s="130" t="s">
        <v>1390</v>
      </c>
      <c r="F3243" s="130" t="s">
        <v>23841</v>
      </c>
      <c r="G3243" s="129">
        <v>2014</v>
      </c>
      <c r="H3243" s="128">
        <v>15000</v>
      </c>
    </row>
    <row r="3244" spans="1:8" ht="24.75" customHeight="1">
      <c r="A3244" s="130" t="s">
        <v>23823</v>
      </c>
      <c r="B3244" s="130" t="s">
        <v>23840</v>
      </c>
      <c r="C3244" s="130" t="s">
        <v>230</v>
      </c>
      <c r="D3244" s="130" t="s">
        <v>21617</v>
      </c>
      <c r="E3244" s="130" t="s">
        <v>1390</v>
      </c>
      <c r="F3244" s="130" t="s">
        <v>23839</v>
      </c>
      <c r="G3244" s="129">
        <v>2014</v>
      </c>
      <c r="H3244" s="128">
        <v>7500</v>
      </c>
    </row>
    <row r="3245" spans="1:8" ht="24.75" customHeight="1">
      <c r="A3245" s="130" t="s">
        <v>23823</v>
      </c>
      <c r="B3245" s="130" t="s">
        <v>23838</v>
      </c>
      <c r="C3245" s="130" t="s">
        <v>23837</v>
      </c>
      <c r="D3245" s="130" t="s">
        <v>21617</v>
      </c>
      <c r="E3245" s="130" t="s">
        <v>1390</v>
      </c>
      <c r="F3245" s="130" t="s">
        <v>23836</v>
      </c>
      <c r="G3245" s="129">
        <v>2014</v>
      </c>
      <c r="H3245" s="128">
        <v>5000</v>
      </c>
    </row>
    <row r="3246" spans="1:8" ht="24.75" customHeight="1">
      <c r="A3246" s="130" t="s">
        <v>23823</v>
      </c>
      <c r="B3246" s="130" t="s">
        <v>23835</v>
      </c>
      <c r="C3246" s="130" t="s">
        <v>23834</v>
      </c>
      <c r="D3246" s="130" t="s">
        <v>21617</v>
      </c>
      <c r="E3246" s="130" t="s">
        <v>1390</v>
      </c>
      <c r="F3246" s="130" t="s">
        <v>23833</v>
      </c>
      <c r="G3246" s="129">
        <v>2014</v>
      </c>
      <c r="H3246" s="128">
        <v>8000</v>
      </c>
    </row>
    <row r="3247" spans="1:8" ht="24.75" customHeight="1">
      <c r="A3247" s="130" t="s">
        <v>23823</v>
      </c>
      <c r="B3247" s="130" t="s">
        <v>23832</v>
      </c>
      <c r="C3247" s="130" t="s">
        <v>23831</v>
      </c>
      <c r="D3247" s="130" t="s">
        <v>21617</v>
      </c>
      <c r="E3247" s="130" t="s">
        <v>1390</v>
      </c>
      <c r="F3247" s="130" t="s">
        <v>23830</v>
      </c>
      <c r="G3247" s="129">
        <v>2014</v>
      </c>
      <c r="H3247" s="128">
        <v>3000</v>
      </c>
    </row>
    <row r="3248" spans="1:8" ht="24.75" customHeight="1">
      <c r="A3248" s="130" t="s">
        <v>23823</v>
      </c>
      <c r="B3248" s="130" t="s">
        <v>23829</v>
      </c>
      <c r="C3248" s="130" t="s">
        <v>23828</v>
      </c>
      <c r="D3248" s="130" t="s">
        <v>21617</v>
      </c>
      <c r="E3248" s="130" t="s">
        <v>1390</v>
      </c>
      <c r="F3248" s="130" t="s">
        <v>23827</v>
      </c>
      <c r="G3248" s="129">
        <v>2014</v>
      </c>
      <c r="H3248" s="128">
        <v>22000</v>
      </c>
    </row>
    <row r="3249" spans="1:8" ht="24.75" customHeight="1">
      <c r="A3249" s="130" t="s">
        <v>23823</v>
      </c>
      <c r="B3249" s="130" t="s">
        <v>23826</v>
      </c>
      <c r="C3249" s="130" t="s">
        <v>23825</v>
      </c>
      <c r="D3249" s="130" t="s">
        <v>21617</v>
      </c>
      <c r="E3249" s="130" t="s">
        <v>1390</v>
      </c>
      <c r="F3249" s="130" t="s">
        <v>23824</v>
      </c>
      <c r="G3249" s="129">
        <v>2014</v>
      </c>
      <c r="H3249" s="128">
        <v>260000</v>
      </c>
    </row>
    <row r="3250" spans="1:8" ht="24.75" customHeight="1">
      <c r="A3250" s="130" t="s">
        <v>23823</v>
      </c>
      <c r="B3250" s="130" t="s">
        <v>23822</v>
      </c>
      <c r="C3250" s="130" t="s">
        <v>23821</v>
      </c>
      <c r="D3250" s="130" t="s">
        <v>21617</v>
      </c>
      <c r="E3250" s="130" t="s">
        <v>1390</v>
      </c>
      <c r="F3250" s="130" t="s">
        <v>23359</v>
      </c>
      <c r="G3250" s="129">
        <v>2014</v>
      </c>
      <c r="H3250" s="128">
        <v>26000</v>
      </c>
    </row>
    <row r="3251" spans="1:8" ht="24.75" customHeight="1">
      <c r="A3251" s="130" t="s">
        <v>23810</v>
      </c>
      <c r="B3251" s="130" t="s">
        <v>23820</v>
      </c>
      <c r="C3251" s="130" t="s">
        <v>23819</v>
      </c>
      <c r="D3251" s="130" t="s">
        <v>20798</v>
      </c>
      <c r="E3251" s="130" t="s">
        <v>23807</v>
      </c>
      <c r="F3251" s="130"/>
      <c r="G3251" s="129">
        <v>2014</v>
      </c>
      <c r="H3251" s="128">
        <v>37970.980000000003</v>
      </c>
    </row>
    <row r="3252" spans="1:8" ht="24.75" customHeight="1">
      <c r="A3252" s="130" t="s">
        <v>23810</v>
      </c>
      <c r="B3252" s="130" t="s">
        <v>23818</v>
      </c>
      <c r="C3252" s="130" t="s">
        <v>22564</v>
      </c>
      <c r="D3252" s="130" t="s">
        <v>20798</v>
      </c>
      <c r="E3252" s="130" t="s">
        <v>23807</v>
      </c>
      <c r="F3252" s="130"/>
      <c r="G3252" s="129">
        <v>2014</v>
      </c>
      <c r="H3252" s="128">
        <v>5000</v>
      </c>
    </row>
    <row r="3253" spans="1:8" ht="24.75" customHeight="1">
      <c r="A3253" s="130" t="s">
        <v>23810</v>
      </c>
      <c r="B3253" s="130" t="s">
        <v>12193</v>
      </c>
      <c r="C3253" s="130" t="s">
        <v>18478</v>
      </c>
      <c r="D3253" s="130" t="s">
        <v>21641</v>
      </c>
      <c r="E3253" s="130" t="s">
        <v>23817</v>
      </c>
      <c r="F3253" s="130"/>
      <c r="G3253" s="129">
        <v>2014</v>
      </c>
      <c r="H3253" s="128">
        <v>1000</v>
      </c>
    </row>
    <row r="3254" spans="1:8" ht="24.75" customHeight="1">
      <c r="A3254" s="130" t="s">
        <v>23810</v>
      </c>
      <c r="B3254" s="130" t="s">
        <v>23816</v>
      </c>
      <c r="C3254" s="130" t="s">
        <v>22967</v>
      </c>
      <c r="D3254" s="130" t="s">
        <v>20798</v>
      </c>
      <c r="E3254" s="130" t="s">
        <v>23807</v>
      </c>
      <c r="F3254" s="130"/>
      <c r="G3254" s="129">
        <v>2014</v>
      </c>
      <c r="H3254" s="128">
        <v>4993.32</v>
      </c>
    </row>
    <row r="3255" spans="1:8" ht="24.75" customHeight="1">
      <c r="A3255" s="130" t="s">
        <v>23810</v>
      </c>
      <c r="B3255" s="130" t="s">
        <v>23815</v>
      </c>
      <c r="C3255" s="130" t="s">
        <v>230</v>
      </c>
      <c r="D3255" s="130" t="s">
        <v>20798</v>
      </c>
      <c r="E3255" s="130" t="s">
        <v>23807</v>
      </c>
      <c r="F3255" s="130"/>
      <c r="G3255" s="129">
        <v>2014</v>
      </c>
      <c r="H3255" s="128">
        <v>2000</v>
      </c>
    </row>
    <row r="3256" spans="1:8" ht="24.75" customHeight="1">
      <c r="A3256" s="130" t="s">
        <v>23810</v>
      </c>
      <c r="B3256" s="130" t="s">
        <v>23814</v>
      </c>
      <c r="C3256" s="130" t="s">
        <v>23813</v>
      </c>
      <c r="D3256" s="130" t="s">
        <v>20798</v>
      </c>
      <c r="E3256" s="130" t="s">
        <v>23807</v>
      </c>
      <c r="F3256" s="130"/>
      <c r="G3256" s="129">
        <v>2014</v>
      </c>
      <c r="H3256" s="128">
        <v>2000</v>
      </c>
    </row>
    <row r="3257" spans="1:8" ht="24.75" customHeight="1">
      <c r="A3257" s="130" t="s">
        <v>23810</v>
      </c>
      <c r="B3257" s="130" t="s">
        <v>23812</v>
      </c>
      <c r="C3257" s="130" t="s">
        <v>23811</v>
      </c>
      <c r="D3257" s="130" t="s">
        <v>20798</v>
      </c>
      <c r="E3257" s="130" t="s">
        <v>23807</v>
      </c>
      <c r="F3257" s="130"/>
      <c r="G3257" s="129">
        <v>2014</v>
      </c>
      <c r="H3257" s="128">
        <v>500</v>
      </c>
    </row>
    <row r="3258" spans="1:8" ht="24.75" customHeight="1">
      <c r="A3258" s="130" t="s">
        <v>23810</v>
      </c>
      <c r="B3258" s="130" t="s">
        <v>23809</v>
      </c>
      <c r="C3258" s="130" t="s">
        <v>23808</v>
      </c>
      <c r="D3258" s="130" t="s">
        <v>20798</v>
      </c>
      <c r="E3258" s="130" t="s">
        <v>23807</v>
      </c>
      <c r="F3258" s="130"/>
      <c r="G3258" s="129">
        <v>2014</v>
      </c>
      <c r="H3258" s="128">
        <v>23618.95</v>
      </c>
    </row>
    <row r="3259" spans="1:8" ht="24.75" customHeight="1">
      <c r="A3259" s="130" t="s">
        <v>23757</v>
      </c>
      <c r="B3259" s="130" t="s">
        <v>23806</v>
      </c>
      <c r="C3259" s="130">
        <v>63970158995</v>
      </c>
      <c r="D3259" s="130" t="s">
        <v>21331</v>
      </c>
      <c r="E3259" s="130" t="s">
        <v>23805</v>
      </c>
      <c r="F3259" s="130" t="s">
        <v>23804</v>
      </c>
      <c r="G3259" s="129">
        <v>2014</v>
      </c>
      <c r="H3259" s="128">
        <v>45000</v>
      </c>
    </row>
    <row r="3260" spans="1:8" ht="24.75" customHeight="1">
      <c r="A3260" s="130" t="s">
        <v>23757</v>
      </c>
      <c r="B3260" s="130" t="s">
        <v>23803</v>
      </c>
      <c r="C3260" s="130">
        <v>36736744335</v>
      </c>
      <c r="D3260" s="130" t="s">
        <v>21331</v>
      </c>
      <c r="E3260" s="130" t="s">
        <v>23802</v>
      </c>
      <c r="F3260" s="130" t="s">
        <v>23801</v>
      </c>
      <c r="G3260" s="129">
        <v>2014</v>
      </c>
      <c r="H3260" s="128">
        <v>1000</v>
      </c>
    </row>
    <row r="3261" spans="1:8" ht="24.75" customHeight="1">
      <c r="A3261" s="130" t="s">
        <v>23757</v>
      </c>
      <c r="B3261" s="130" t="s">
        <v>23800</v>
      </c>
      <c r="C3261" s="130" t="s">
        <v>23799</v>
      </c>
      <c r="D3261" s="130" t="s">
        <v>21331</v>
      </c>
      <c r="E3261" s="130" t="s">
        <v>23795</v>
      </c>
      <c r="F3261" s="130" t="s">
        <v>23798</v>
      </c>
      <c r="G3261" s="129">
        <v>2014</v>
      </c>
      <c r="H3261" s="128">
        <v>6000</v>
      </c>
    </row>
    <row r="3262" spans="1:8" ht="24.75" customHeight="1">
      <c r="A3262" s="130" t="s">
        <v>23757</v>
      </c>
      <c r="B3262" s="130" t="s">
        <v>23797</v>
      </c>
      <c r="C3262" s="130" t="s">
        <v>23796</v>
      </c>
      <c r="D3262" s="130" t="s">
        <v>21331</v>
      </c>
      <c r="E3262" s="130" t="s">
        <v>23795</v>
      </c>
      <c r="F3262" s="130" t="s">
        <v>23794</v>
      </c>
      <c r="G3262" s="129">
        <v>2014</v>
      </c>
      <c r="H3262" s="128">
        <v>6200</v>
      </c>
    </row>
    <row r="3263" spans="1:8" ht="24.75" customHeight="1">
      <c r="A3263" s="130" t="s">
        <v>23757</v>
      </c>
      <c r="B3263" s="130" t="s">
        <v>23793</v>
      </c>
      <c r="C3263" s="130" t="s">
        <v>23792</v>
      </c>
      <c r="D3263" s="130" t="s">
        <v>21331</v>
      </c>
      <c r="E3263" s="130" t="s">
        <v>23791</v>
      </c>
      <c r="F3263" s="130" t="s">
        <v>23790</v>
      </c>
      <c r="G3263" s="129">
        <v>2014</v>
      </c>
      <c r="H3263" s="128">
        <v>19000</v>
      </c>
    </row>
    <row r="3264" spans="1:8" ht="24.75" customHeight="1">
      <c r="A3264" s="130" t="s">
        <v>23757</v>
      </c>
      <c r="B3264" s="130" t="s">
        <v>23789</v>
      </c>
      <c r="C3264" s="130" t="s">
        <v>23788</v>
      </c>
      <c r="D3264" s="130" t="s">
        <v>21331</v>
      </c>
      <c r="E3264" s="130" t="s">
        <v>10121</v>
      </c>
      <c r="F3264" s="130" t="s">
        <v>23787</v>
      </c>
      <c r="G3264" s="129">
        <v>2014</v>
      </c>
      <c r="H3264" s="128">
        <v>35170</v>
      </c>
    </row>
    <row r="3265" spans="1:8" ht="24.75" customHeight="1">
      <c r="A3265" s="130" t="s">
        <v>23757</v>
      </c>
      <c r="B3265" s="130" t="s">
        <v>23786</v>
      </c>
      <c r="C3265" s="130" t="s">
        <v>23785</v>
      </c>
      <c r="D3265" s="130" t="s">
        <v>21331</v>
      </c>
      <c r="E3265" s="130" t="s">
        <v>23784</v>
      </c>
      <c r="F3265" s="130" t="s">
        <v>23783</v>
      </c>
      <c r="G3265" s="129">
        <v>2014</v>
      </c>
      <c r="H3265" s="128">
        <v>5000</v>
      </c>
    </row>
    <row r="3266" spans="1:8" ht="24.75" customHeight="1">
      <c r="A3266" s="130" t="s">
        <v>23757</v>
      </c>
      <c r="B3266" s="130" t="s">
        <v>23782</v>
      </c>
      <c r="C3266" s="130" t="s">
        <v>23781</v>
      </c>
      <c r="D3266" s="130" t="s">
        <v>21331</v>
      </c>
      <c r="E3266" s="130" t="s">
        <v>10121</v>
      </c>
      <c r="F3266" s="130" t="s">
        <v>17528</v>
      </c>
      <c r="G3266" s="129">
        <v>2014</v>
      </c>
      <c r="H3266" s="128">
        <v>9000</v>
      </c>
    </row>
    <row r="3267" spans="1:8" ht="24.75" customHeight="1">
      <c r="A3267" s="130" t="s">
        <v>23757</v>
      </c>
      <c r="B3267" s="130" t="s">
        <v>23780</v>
      </c>
      <c r="C3267" s="130" t="s">
        <v>23779</v>
      </c>
      <c r="D3267" s="130" t="s">
        <v>21331</v>
      </c>
      <c r="E3267" s="130" t="s">
        <v>10121</v>
      </c>
      <c r="F3267" s="130" t="s">
        <v>23778</v>
      </c>
      <c r="G3267" s="129">
        <v>2014</v>
      </c>
      <c r="H3267" s="128">
        <v>14901.8</v>
      </c>
    </row>
    <row r="3268" spans="1:8" ht="24.75" customHeight="1">
      <c r="A3268" s="130" t="s">
        <v>23757</v>
      </c>
      <c r="B3268" s="130" t="s">
        <v>23777</v>
      </c>
      <c r="C3268" s="130" t="s">
        <v>23776</v>
      </c>
      <c r="D3268" s="130" t="s">
        <v>21331</v>
      </c>
      <c r="E3268" s="130" t="s">
        <v>10121</v>
      </c>
      <c r="F3268" s="130" t="s">
        <v>23775</v>
      </c>
      <c r="G3268" s="129">
        <v>2014</v>
      </c>
      <c r="H3268" s="128">
        <v>48876.67</v>
      </c>
    </row>
    <row r="3269" spans="1:8" ht="24.75" customHeight="1">
      <c r="A3269" s="130" t="s">
        <v>23757</v>
      </c>
      <c r="B3269" s="130" t="s">
        <v>23774</v>
      </c>
      <c r="C3269" s="130" t="s">
        <v>23773</v>
      </c>
      <c r="D3269" s="130" t="s">
        <v>21331</v>
      </c>
      <c r="E3269" s="130" t="s">
        <v>10121</v>
      </c>
      <c r="F3269" s="130" t="s">
        <v>23772</v>
      </c>
      <c r="G3269" s="129">
        <v>2014</v>
      </c>
      <c r="H3269" s="128">
        <v>5200</v>
      </c>
    </row>
    <row r="3270" spans="1:8" ht="24.75" customHeight="1">
      <c r="A3270" s="130" t="s">
        <v>23757</v>
      </c>
      <c r="B3270" s="130" t="s">
        <v>23771</v>
      </c>
      <c r="C3270" s="130" t="s">
        <v>23770</v>
      </c>
      <c r="D3270" s="130" t="s">
        <v>21331</v>
      </c>
      <c r="E3270" s="130" t="s">
        <v>23769</v>
      </c>
      <c r="F3270" s="130" t="s">
        <v>23768</v>
      </c>
      <c r="G3270" s="129">
        <v>2014</v>
      </c>
      <c r="H3270" s="128">
        <v>148811.48000000001</v>
      </c>
    </row>
    <row r="3271" spans="1:8" ht="24.75" customHeight="1">
      <c r="A3271" s="130" t="s">
        <v>23757</v>
      </c>
      <c r="B3271" s="130" t="s">
        <v>23767</v>
      </c>
      <c r="C3271" s="130">
        <v>89068858285</v>
      </c>
      <c r="D3271" s="130" t="s">
        <v>21331</v>
      </c>
      <c r="E3271" s="130" t="s">
        <v>10121</v>
      </c>
      <c r="F3271" s="130" t="s">
        <v>23766</v>
      </c>
      <c r="G3271" s="129">
        <v>2014</v>
      </c>
      <c r="H3271" s="128">
        <v>6000</v>
      </c>
    </row>
    <row r="3272" spans="1:8" ht="24.75" customHeight="1">
      <c r="A3272" s="130" t="s">
        <v>23757</v>
      </c>
      <c r="B3272" s="130" t="s">
        <v>23765</v>
      </c>
      <c r="C3272" s="130">
        <v>82934333492</v>
      </c>
      <c r="D3272" s="130" t="s">
        <v>21331</v>
      </c>
      <c r="E3272" s="130" t="s">
        <v>10121</v>
      </c>
      <c r="F3272" s="130" t="s">
        <v>23764</v>
      </c>
      <c r="G3272" s="129">
        <v>2014</v>
      </c>
      <c r="H3272" s="128">
        <v>6000</v>
      </c>
    </row>
    <row r="3273" spans="1:8" ht="24.75" customHeight="1">
      <c r="A3273" s="130" t="s">
        <v>23757</v>
      </c>
      <c r="B3273" s="130" t="s">
        <v>23763</v>
      </c>
      <c r="C3273" s="130">
        <v>13219858754</v>
      </c>
      <c r="D3273" s="130" t="s">
        <v>21331</v>
      </c>
      <c r="E3273" s="130" t="s">
        <v>23762</v>
      </c>
      <c r="F3273" s="130" t="s">
        <v>23761</v>
      </c>
      <c r="G3273" s="129">
        <v>2014</v>
      </c>
      <c r="H3273" s="128">
        <v>16000</v>
      </c>
    </row>
    <row r="3274" spans="1:8" ht="24.75" customHeight="1">
      <c r="A3274" s="130" t="s">
        <v>23757</v>
      </c>
      <c r="B3274" s="130" t="s">
        <v>23760</v>
      </c>
      <c r="C3274" s="130">
        <v>84967162820</v>
      </c>
      <c r="D3274" s="130" t="s">
        <v>21331</v>
      </c>
      <c r="E3274" s="130" t="s">
        <v>23759</v>
      </c>
      <c r="F3274" s="130" t="s">
        <v>23758</v>
      </c>
      <c r="G3274" s="129">
        <v>2014</v>
      </c>
      <c r="H3274" s="128">
        <v>18000</v>
      </c>
    </row>
    <row r="3275" spans="1:8" ht="24.75" customHeight="1">
      <c r="A3275" s="130" t="s">
        <v>23757</v>
      </c>
      <c r="B3275" s="130" t="s">
        <v>23756</v>
      </c>
      <c r="C3275" s="130">
        <v>64697296865</v>
      </c>
      <c r="D3275" s="130" t="s">
        <v>21331</v>
      </c>
      <c r="E3275" s="130" t="s">
        <v>23755</v>
      </c>
      <c r="F3275" s="130" t="s">
        <v>23754</v>
      </c>
      <c r="G3275" s="129">
        <v>2014</v>
      </c>
      <c r="H3275" s="128">
        <v>3250</v>
      </c>
    </row>
    <row r="3276" spans="1:8" ht="24.75" customHeight="1">
      <c r="A3276" s="130" t="s">
        <v>23682</v>
      </c>
      <c r="B3276" s="130" t="s">
        <v>4095</v>
      </c>
      <c r="C3276" s="130"/>
      <c r="D3276" s="130" t="s">
        <v>20826</v>
      </c>
      <c r="E3276" s="130" t="s">
        <v>23683</v>
      </c>
      <c r="F3276" s="130"/>
      <c r="G3276" s="129">
        <v>2014</v>
      </c>
      <c r="H3276" s="128">
        <v>440000</v>
      </c>
    </row>
    <row r="3277" spans="1:8" ht="24.75" customHeight="1">
      <c r="A3277" s="130" t="s">
        <v>23682</v>
      </c>
      <c r="B3277" s="130" t="s">
        <v>23753</v>
      </c>
      <c r="C3277" s="130"/>
      <c r="D3277" s="130" t="s">
        <v>20826</v>
      </c>
      <c r="E3277" s="130" t="s">
        <v>23683</v>
      </c>
      <c r="F3277" s="130"/>
      <c r="G3277" s="129">
        <v>2014</v>
      </c>
      <c r="H3277" s="128">
        <v>915000</v>
      </c>
    </row>
    <row r="3278" spans="1:8" ht="24.75" customHeight="1">
      <c r="A3278" s="130" t="s">
        <v>23682</v>
      </c>
      <c r="B3278" s="130" t="s">
        <v>23752</v>
      </c>
      <c r="C3278" s="130"/>
      <c r="D3278" s="130" t="s">
        <v>20826</v>
      </c>
      <c r="E3278" s="130" t="s">
        <v>23683</v>
      </c>
      <c r="F3278" s="130"/>
      <c r="G3278" s="129">
        <v>2014</v>
      </c>
      <c r="H3278" s="128">
        <v>30000</v>
      </c>
    </row>
    <row r="3279" spans="1:8" ht="24.75" customHeight="1">
      <c r="A3279" s="130" t="s">
        <v>23682</v>
      </c>
      <c r="B3279" s="130" t="s">
        <v>23751</v>
      </c>
      <c r="C3279" s="130"/>
      <c r="D3279" s="130" t="s">
        <v>20826</v>
      </c>
      <c r="E3279" s="130" t="s">
        <v>23683</v>
      </c>
      <c r="F3279" s="130"/>
      <c r="G3279" s="129">
        <v>2014</v>
      </c>
      <c r="H3279" s="128">
        <v>40000</v>
      </c>
    </row>
    <row r="3280" spans="1:8" ht="24.75" customHeight="1">
      <c r="A3280" s="130" t="s">
        <v>23682</v>
      </c>
      <c r="B3280" s="130" t="s">
        <v>23750</v>
      </c>
      <c r="C3280" s="130"/>
      <c r="D3280" s="130" t="s">
        <v>20826</v>
      </c>
      <c r="E3280" s="130" t="s">
        <v>23683</v>
      </c>
      <c r="F3280" s="130"/>
      <c r="G3280" s="129">
        <v>2014</v>
      </c>
      <c r="H3280" s="128">
        <v>70000</v>
      </c>
    </row>
    <row r="3281" spans="1:8" ht="24.75" customHeight="1">
      <c r="A3281" s="130" t="s">
        <v>23682</v>
      </c>
      <c r="B3281" s="130" t="s">
        <v>23749</v>
      </c>
      <c r="C3281" s="130"/>
      <c r="D3281" s="130" t="s">
        <v>20826</v>
      </c>
      <c r="E3281" s="130" t="s">
        <v>23683</v>
      </c>
      <c r="F3281" s="130"/>
      <c r="G3281" s="129">
        <v>2014</v>
      </c>
      <c r="H3281" s="128">
        <v>40000</v>
      </c>
    </row>
    <row r="3282" spans="1:8" ht="24.75" customHeight="1">
      <c r="A3282" s="130" t="s">
        <v>23682</v>
      </c>
      <c r="B3282" s="130" t="s">
        <v>23748</v>
      </c>
      <c r="C3282" s="130"/>
      <c r="D3282" s="130" t="s">
        <v>20826</v>
      </c>
      <c r="E3282" s="130" t="s">
        <v>23683</v>
      </c>
      <c r="F3282" s="130"/>
      <c r="G3282" s="129">
        <v>2014</v>
      </c>
      <c r="H3282" s="128">
        <v>50000</v>
      </c>
    </row>
    <row r="3283" spans="1:8" ht="24.75" customHeight="1">
      <c r="A3283" s="130" t="s">
        <v>23682</v>
      </c>
      <c r="B3283" s="130" t="s">
        <v>23747</v>
      </c>
      <c r="C3283" s="130"/>
      <c r="D3283" s="130" t="s">
        <v>20826</v>
      </c>
      <c r="E3283" s="130" t="s">
        <v>23746</v>
      </c>
      <c r="F3283" s="130"/>
      <c r="G3283" s="129">
        <v>2014</v>
      </c>
      <c r="H3283" s="128">
        <v>2000</v>
      </c>
    </row>
    <row r="3284" spans="1:8" ht="24.75" customHeight="1">
      <c r="A3284" s="130" t="s">
        <v>23682</v>
      </c>
      <c r="B3284" s="130" t="s">
        <v>23745</v>
      </c>
      <c r="C3284" s="130"/>
      <c r="D3284" s="130" t="s">
        <v>20826</v>
      </c>
      <c r="E3284" s="130" t="s">
        <v>23744</v>
      </c>
      <c r="F3284" s="130"/>
      <c r="G3284" s="129">
        <v>2014</v>
      </c>
      <c r="H3284" s="128">
        <v>500</v>
      </c>
    </row>
    <row r="3285" spans="1:8" ht="24.75" customHeight="1">
      <c r="A3285" s="130" t="s">
        <v>23682</v>
      </c>
      <c r="B3285" s="130" t="s">
        <v>23696</v>
      </c>
      <c r="C3285" s="130"/>
      <c r="D3285" s="130" t="s">
        <v>20826</v>
      </c>
      <c r="E3285" s="130" t="s">
        <v>23743</v>
      </c>
      <c r="F3285" s="130"/>
      <c r="G3285" s="129">
        <v>2014</v>
      </c>
      <c r="H3285" s="128">
        <v>1800</v>
      </c>
    </row>
    <row r="3286" spans="1:8" ht="24.75" customHeight="1">
      <c r="A3286" s="130" t="s">
        <v>23682</v>
      </c>
      <c r="B3286" s="130" t="s">
        <v>23742</v>
      </c>
      <c r="C3286" s="130"/>
      <c r="D3286" s="130" t="s">
        <v>20826</v>
      </c>
      <c r="E3286" s="130" t="s">
        <v>23741</v>
      </c>
      <c r="F3286" s="130"/>
      <c r="G3286" s="129">
        <v>2014</v>
      </c>
      <c r="H3286" s="128">
        <v>2500</v>
      </c>
    </row>
    <row r="3287" spans="1:8" ht="24.75" customHeight="1">
      <c r="A3287" s="130" t="s">
        <v>23682</v>
      </c>
      <c r="B3287" s="130" t="s">
        <v>23740</v>
      </c>
      <c r="C3287" s="130"/>
      <c r="D3287" s="130" t="s">
        <v>20826</v>
      </c>
      <c r="E3287" s="130" t="s">
        <v>23739</v>
      </c>
      <c r="F3287" s="130"/>
      <c r="G3287" s="129">
        <v>2014</v>
      </c>
      <c r="H3287" s="128">
        <v>2000</v>
      </c>
    </row>
    <row r="3288" spans="1:8" ht="24.75" customHeight="1">
      <c r="A3288" s="130" t="s">
        <v>23682</v>
      </c>
      <c r="B3288" s="130" t="s">
        <v>23738</v>
      </c>
      <c r="C3288" s="130"/>
      <c r="D3288" s="130" t="s">
        <v>20826</v>
      </c>
      <c r="E3288" s="130" t="s">
        <v>23737</v>
      </c>
      <c r="F3288" s="130"/>
      <c r="G3288" s="129">
        <v>2014</v>
      </c>
      <c r="H3288" s="128">
        <v>1000</v>
      </c>
    </row>
    <row r="3289" spans="1:8" ht="24.75" customHeight="1">
      <c r="A3289" s="130" t="s">
        <v>23682</v>
      </c>
      <c r="B3289" s="130" t="s">
        <v>7662</v>
      </c>
      <c r="C3289" s="130"/>
      <c r="D3289" s="130" t="s">
        <v>20826</v>
      </c>
      <c r="E3289" s="130" t="s">
        <v>23736</v>
      </c>
      <c r="F3289" s="130"/>
      <c r="G3289" s="129">
        <v>2014</v>
      </c>
      <c r="H3289" s="128">
        <v>500</v>
      </c>
    </row>
    <row r="3290" spans="1:8" ht="24.75" customHeight="1">
      <c r="A3290" s="130" t="s">
        <v>23682</v>
      </c>
      <c r="B3290" s="130" t="s">
        <v>23735</v>
      </c>
      <c r="C3290" s="130"/>
      <c r="D3290" s="130" t="s">
        <v>20826</v>
      </c>
      <c r="E3290" s="130" t="s">
        <v>23734</v>
      </c>
      <c r="F3290" s="130"/>
      <c r="G3290" s="129">
        <v>2014</v>
      </c>
      <c r="H3290" s="128">
        <v>500</v>
      </c>
    </row>
    <row r="3291" spans="1:8" ht="24.75" customHeight="1">
      <c r="A3291" s="130" t="s">
        <v>23682</v>
      </c>
      <c r="B3291" s="130" t="s">
        <v>23733</v>
      </c>
      <c r="C3291" s="130"/>
      <c r="D3291" s="130" t="s">
        <v>20826</v>
      </c>
      <c r="E3291" s="130" t="s">
        <v>23732</v>
      </c>
      <c r="F3291" s="130"/>
      <c r="G3291" s="129">
        <v>2014</v>
      </c>
      <c r="H3291" s="128">
        <v>4975</v>
      </c>
    </row>
    <row r="3292" spans="1:8" ht="24.75" customHeight="1">
      <c r="A3292" s="130" t="s">
        <v>23682</v>
      </c>
      <c r="B3292" s="130" t="s">
        <v>23731</v>
      </c>
      <c r="C3292" s="130"/>
      <c r="D3292" s="130" t="s">
        <v>20826</v>
      </c>
      <c r="E3292" s="130" t="s">
        <v>23730</v>
      </c>
      <c r="F3292" s="130"/>
      <c r="G3292" s="129">
        <v>2014</v>
      </c>
      <c r="H3292" s="128">
        <v>500</v>
      </c>
    </row>
    <row r="3293" spans="1:8" ht="24.75" customHeight="1">
      <c r="A3293" s="130" t="s">
        <v>23682</v>
      </c>
      <c r="B3293" s="130" t="s">
        <v>23729</v>
      </c>
      <c r="C3293" s="130"/>
      <c r="D3293" s="130" t="s">
        <v>20826</v>
      </c>
      <c r="E3293" s="130" t="s">
        <v>23728</v>
      </c>
      <c r="F3293" s="130"/>
      <c r="G3293" s="129">
        <v>2014</v>
      </c>
      <c r="H3293" s="128">
        <v>14734.49</v>
      </c>
    </row>
    <row r="3294" spans="1:8" ht="24.75" customHeight="1">
      <c r="A3294" s="130" t="s">
        <v>23682</v>
      </c>
      <c r="B3294" s="130" t="s">
        <v>23727</v>
      </c>
      <c r="C3294" s="130"/>
      <c r="D3294" s="130" t="s">
        <v>20826</v>
      </c>
      <c r="E3294" s="130" t="s">
        <v>23726</v>
      </c>
      <c r="F3294" s="130"/>
      <c r="G3294" s="129">
        <v>2014</v>
      </c>
      <c r="H3294" s="128">
        <v>500</v>
      </c>
    </row>
    <row r="3295" spans="1:8" ht="24.75" customHeight="1">
      <c r="A3295" s="130" t="s">
        <v>23682</v>
      </c>
      <c r="B3295" s="130" t="s">
        <v>23725</v>
      </c>
      <c r="C3295" s="130"/>
      <c r="D3295" s="130" t="s">
        <v>20826</v>
      </c>
      <c r="E3295" s="130" t="s">
        <v>23724</v>
      </c>
      <c r="F3295" s="130"/>
      <c r="G3295" s="129">
        <v>2014</v>
      </c>
      <c r="H3295" s="128">
        <v>1051.25</v>
      </c>
    </row>
    <row r="3296" spans="1:8" ht="24.75" customHeight="1">
      <c r="A3296" s="130" t="s">
        <v>23682</v>
      </c>
      <c r="B3296" s="130" t="s">
        <v>23723</v>
      </c>
      <c r="C3296" s="130"/>
      <c r="D3296" s="130" t="s">
        <v>20826</v>
      </c>
      <c r="E3296" s="130" t="s">
        <v>23722</v>
      </c>
      <c r="F3296" s="130"/>
      <c r="G3296" s="129">
        <v>2014</v>
      </c>
      <c r="H3296" s="128">
        <v>3000</v>
      </c>
    </row>
    <row r="3297" spans="1:8" ht="24.75" customHeight="1">
      <c r="A3297" s="130" t="s">
        <v>23682</v>
      </c>
      <c r="B3297" s="130" t="s">
        <v>23708</v>
      </c>
      <c r="C3297" s="130"/>
      <c r="D3297" s="130" t="s">
        <v>20826</v>
      </c>
      <c r="E3297" s="130" t="s">
        <v>23721</v>
      </c>
      <c r="F3297" s="130"/>
      <c r="G3297" s="129">
        <v>2014</v>
      </c>
      <c r="H3297" s="128">
        <v>40000</v>
      </c>
    </row>
    <row r="3298" spans="1:8" ht="24.75" customHeight="1">
      <c r="A3298" s="130" t="s">
        <v>23682</v>
      </c>
      <c r="B3298" s="130" t="s">
        <v>23720</v>
      </c>
      <c r="C3298" s="130"/>
      <c r="D3298" s="130" t="s">
        <v>20826</v>
      </c>
      <c r="E3298" s="130" t="s">
        <v>23719</v>
      </c>
      <c r="F3298" s="130"/>
      <c r="G3298" s="129">
        <v>2014</v>
      </c>
      <c r="H3298" s="128">
        <v>2800</v>
      </c>
    </row>
    <row r="3299" spans="1:8" ht="24.75" customHeight="1">
      <c r="A3299" s="130" t="s">
        <v>23682</v>
      </c>
      <c r="B3299" s="130" t="s">
        <v>23690</v>
      </c>
      <c r="C3299" s="130"/>
      <c r="D3299" s="130" t="s">
        <v>20826</v>
      </c>
      <c r="E3299" s="130" t="s">
        <v>23718</v>
      </c>
      <c r="F3299" s="130"/>
      <c r="G3299" s="129">
        <v>2014</v>
      </c>
      <c r="H3299" s="128">
        <v>1700</v>
      </c>
    </row>
    <row r="3300" spans="1:8" ht="24.75" customHeight="1">
      <c r="A3300" s="130" t="s">
        <v>23682</v>
      </c>
      <c r="B3300" s="130" t="s">
        <v>23717</v>
      </c>
      <c r="C3300" s="130"/>
      <c r="D3300" s="130" t="s">
        <v>20826</v>
      </c>
      <c r="E3300" s="130" t="s">
        <v>23683</v>
      </c>
      <c r="F3300" s="130"/>
      <c r="G3300" s="129">
        <v>2014</v>
      </c>
      <c r="H3300" s="128">
        <v>10000</v>
      </c>
    </row>
    <row r="3301" spans="1:8" ht="24.75" customHeight="1">
      <c r="A3301" s="130" t="s">
        <v>23682</v>
      </c>
      <c r="B3301" s="130" t="s">
        <v>23716</v>
      </c>
      <c r="C3301" s="130"/>
      <c r="D3301" s="130" t="s">
        <v>20826</v>
      </c>
      <c r="E3301" s="130" t="s">
        <v>23709</v>
      </c>
      <c r="F3301" s="130"/>
      <c r="G3301" s="129">
        <v>2014</v>
      </c>
      <c r="H3301" s="128">
        <v>7000</v>
      </c>
    </row>
    <row r="3302" spans="1:8" ht="24.75" customHeight="1">
      <c r="A3302" s="130" t="s">
        <v>23682</v>
      </c>
      <c r="B3302" s="130" t="s">
        <v>23715</v>
      </c>
      <c r="C3302" s="130"/>
      <c r="D3302" s="130" t="s">
        <v>20826</v>
      </c>
      <c r="E3302" s="130" t="s">
        <v>23714</v>
      </c>
      <c r="F3302" s="130"/>
      <c r="G3302" s="129">
        <v>2014</v>
      </c>
      <c r="H3302" s="128">
        <v>10000</v>
      </c>
    </row>
    <row r="3303" spans="1:8" ht="24.75" customHeight="1">
      <c r="A3303" s="130" t="s">
        <v>23682</v>
      </c>
      <c r="B3303" s="130" t="s">
        <v>23712</v>
      </c>
      <c r="C3303" s="130"/>
      <c r="D3303" s="130" t="s">
        <v>20826</v>
      </c>
      <c r="E3303" s="130" t="s">
        <v>23709</v>
      </c>
      <c r="F3303" s="130"/>
      <c r="G3303" s="129">
        <v>2014</v>
      </c>
      <c r="H3303" s="128">
        <v>10000</v>
      </c>
    </row>
    <row r="3304" spans="1:8" ht="24.75" customHeight="1">
      <c r="A3304" s="130" t="s">
        <v>23682</v>
      </c>
      <c r="B3304" s="130" t="s">
        <v>23712</v>
      </c>
      <c r="C3304" s="130"/>
      <c r="D3304" s="130" t="s">
        <v>20826</v>
      </c>
      <c r="E3304" s="130" t="s">
        <v>23713</v>
      </c>
      <c r="F3304" s="130"/>
      <c r="G3304" s="129">
        <v>2014</v>
      </c>
      <c r="H3304" s="128">
        <v>2000</v>
      </c>
    </row>
    <row r="3305" spans="1:8" ht="24.75" customHeight="1">
      <c r="A3305" s="130" t="s">
        <v>23682</v>
      </c>
      <c r="B3305" s="130" t="s">
        <v>23712</v>
      </c>
      <c r="C3305" s="130"/>
      <c r="D3305" s="130" t="s">
        <v>20826</v>
      </c>
      <c r="E3305" s="130" t="s">
        <v>23711</v>
      </c>
      <c r="F3305" s="130"/>
      <c r="G3305" s="129">
        <v>2014</v>
      </c>
      <c r="H3305" s="128">
        <v>2000</v>
      </c>
    </row>
    <row r="3306" spans="1:8" ht="24.75" customHeight="1">
      <c r="A3306" s="130" t="s">
        <v>23682</v>
      </c>
      <c r="B3306" s="130" t="s">
        <v>23710</v>
      </c>
      <c r="C3306" s="130"/>
      <c r="D3306" s="130" t="s">
        <v>20826</v>
      </c>
      <c r="E3306" s="130" t="s">
        <v>23709</v>
      </c>
      <c r="F3306" s="130"/>
      <c r="G3306" s="129">
        <v>2014</v>
      </c>
      <c r="H3306" s="128">
        <v>7000</v>
      </c>
    </row>
    <row r="3307" spans="1:8" ht="24.75" customHeight="1">
      <c r="A3307" s="130" t="s">
        <v>23682</v>
      </c>
      <c r="B3307" s="130" t="s">
        <v>23708</v>
      </c>
      <c r="C3307" s="130"/>
      <c r="D3307" s="130" t="s">
        <v>20826</v>
      </c>
      <c r="E3307" s="130" t="s">
        <v>23707</v>
      </c>
      <c r="F3307" s="130"/>
      <c r="G3307" s="129">
        <v>2014</v>
      </c>
      <c r="H3307" s="128">
        <v>2000</v>
      </c>
    </row>
    <row r="3308" spans="1:8" ht="24.75" customHeight="1">
      <c r="A3308" s="130" t="s">
        <v>23682</v>
      </c>
      <c r="B3308" s="130" t="s">
        <v>23706</v>
      </c>
      <c r="C3308" s="130"/>
      <c r="D3308" s="130" t="s">
        <v>20826</v>
      </c>
      <c r="E3308" s="130" t="s">
        <v>23705</v>
      </c>
      <c r="F3308" s="130"/>
      <c r="G3308" s="129">
        <v>2014</v>
      </c>
      <c r="H3308" s="128">
        <v>5000</v>
      </c>
    </row>
    <row r="3309" spans="1:8" ht="24.75" customHeight="1">
      <c r="A3309" s="130" t="s">
        <v>23682</v>
      </c>
      <c r="B3309" s="130" t="s">
        <v>23704</v>
      </c>
      <c r="C3309" s="130"/>
      <c r="D3309" s="130" t="s">
        <v>20826</v>
      </c>
      <c r="E3309" s="130" t="s">
        <v>23693</v>
      </c>
      <c r="F3309" s="130"/>
      <c r="G3309" s="129">
        <v>2014</v>
      </c>
      <c r="H3309" s="128">
        <v>1000</v>
      </c>
    </row>
    <row r="3310" spans="1:8" ht="24.75" customHeight="1">
      <c r="A3310" s="130" t="s">
        <v>23682</v>
      </c>
      <c r="B3310" s="130" t="s">
        <v>23703</v>
      </c>
      <c r="C3310" s="130"/>
      <c r="D3310" s="130" t="s">
        <v>20826</v>
      </c>
      <c r="E3310" s="130" t="s">
        <v>23693</v>
      </c>
      <c r="F3310" s="130"/>
      <c r="G3310" s="129">
        <v>2014</v>
      </c>
      <c r="H3310" s="128">
        <v>8000</v>
      </c>
    </row>
    <row r="3311" spans="1:8" ht="24.75" customHeight="1">
      <c r="A3311" s="130" t="s">
        <v>23682</v>
      </c>
      <c r="B3311" s="130" t="s">
        <v>23701</v>
      </c>
      <c r="C3311" s="130"/>
      <c r="D3311" s="130" t="s">
        <v>20826</v>
      </c>
      <c r="E3311" s="130" t="s">
        <v>23702</v>
      </c>
      <c r="F3311" s="130"/>
      <c r="G3311" s="129">
        <v>2014</v>
      </c>
      <c r="H3311" s="128">
        <v>10000</v>
      </c>
    </row>
    <row r="3312" spans="1:8" ht="24.75" customHeight="1">
      <c r="A3312" s="130" t="s">
        <v>23682</v>
      </c>
      <c r="B3312" s="130" t="s">
        <v>23701</v>
      </c>
      <c r="C3312" s="130"/>
      <c r="D3312" s="130" t="s">
        <v>20826</v>
      </c>
      <c r="E3312" s="130" t="s">
        <v>23700</v>
      </c>
      <c r="F3312" s="130"/>
      <c r="G3312" s="129">
        <v>2014</v>
      </c>
      <c r="H3312" s="128">
        <v>3000</v>
      </c>
    </row>
    <row r="3313" spans="1:8" ht="24.75" customHeight="1">
      <c r="A3313" s="130" t="s">
        <v>23682</v>
      </c>
      <c r="B3313" s="130" t="s">
        <v>23699</v>
      </c>
      <c r="C3313" s="130"/>
      <c r="D3313" s="130" t="s">
        <v>20826</v>
      </c>
      <c r="E3313" s="130" t="s">
        <v>23698</v>
      </c>
      <c r="F3313" s="130"/>
      <c r="G3313" s="129">
        <v>2014</v>
      </c>
      <c r="H3313" s="128">
        <v>2000</v>
      </c>
    </row>
    <row r="3314" spans="1:8" ht="24.75" customHeight="1">
      <c r="A3314" s="130" t="s">
        <v>23682</v>
      </c>
      <c r="B3314" s="130" t="s">
        <v>23697</v>
      </c>
      <c r="C3314" s="130"/>
      <c r="D3314" s="130" t="s">
        <v>20826</v>
      </c>
      <c r="E3314" s="130" t="s">
        <v>23693</v>
      </c>
      <c r="F3314" s="130"/>
      <c r="G3314" s="129">
        <v>2014</v>
      </c>
      <c r="H3314" s="128">
        <v>2000</v>
      </c>
    </row>
    <row r="3315" spans="1:8" ht="24.75" customHeight="1">
      <c r="A3315" s="130" t="s">
        <v>23682</v>
      </c>
      <c r="B3315" s="130" t="s">
        <v>23696</v>
      </c>
      <c r="C3315" s="130"/>
      <c r="D3315" s="130" t="s">
        <v>20826</v>
      </c>
      <c r="E3315" s="130" t="s">
        <v>23695</v>
      </c>
      <c r="F3315" s="130"/>
      <c r="G3315" s="129">
        <v>2014</v>
      </c>
      <c r="H3315" s="128">
        <v>8000</v>
      </c>
    </row>
    <row r="3316" spans="1:8" ht="24.75" customHeight="1">
      <c r="A3316" s="130" t="s">
        <v>23682</v>
      </c>
      <c r="B3316" s="130" t="s">
        <v>23694</v>
      </c>
      <c r="C3316" s="130"/>
      <c r="D3316" s="130" t="s">
        <v>20826</v>
      </c>
      <c r="E3316" s="130" t="s">
        <v>23693</v>
      </c>
      <c r="F3316" s="130"/>
      <c r="G3316" s="129">
        <v>2014</v>
      </c>
      <c r="H3316" s="128">
        <v>5000</v>
      </c>
    </row>
    <row r="3317" spans="1:8" ht="24.75" customHeight="1">
      <c r="A3317" s="130" t="s">
        <v>23682</v>
      </c>
      <c r="B3317" s="130" t="s">
        <v>23692</v>
      </c>
      <c r="C3317" s="130"/>
      <c r="D3317" s="130" t="s">
        <v>20826</v>
      </c>
      <c r="E3317" s="130" t="s">
        <v>23683</v>
      </c>
      <c r="F3317" s="130"/>
      <c r="G3317" s="129">
        <v>2014</v>
      </c>
      <c r="H3317" s="128">
        <v>9000</v>
      </c>
    </row>
    <row r="3318" spans="1:8" ht="24.75" customHeight="1">
      <c r="A3318" s="130" t="s">
        <v>23682</v>
      </c>
      <c r="B3318" s="130" t="s">
        <v>23691</v>
      </c>
      <c r="C3318" s="130"/>
      <c r="D3318" s="130" t="s">
        <v>20826</v>
      </c>
      <c r="E3318" s="130" t="s">
        <v>23683</v>
      </c>
      <c r="F3318" s="130"/>
      <c r="G3318" s="129">
        <v>2014</v>
      </c>
      <c r="H3318" s="128">
        <v>1000</v>
      </c>
    </row>
    <row r="3319" spans="1:8" ht="24.75" customHeight="1">
      <c r="A3319" s="130" t="s">
        <v>23682</v>
      </c>
      <c r="B3319" s="130" t="s">
        <v>23690</v>
      </c>
      <c r="C3319" s="130"/>
      <c r="D3319" s="130" t="s">
        <v>20826</v>
      </c>
      <c r="E3319" s="130" t="s">
        <v>23683</v>
      </c>
      <c r="F3319" s="130"/>
      <c r="G3319" s="129">
        <v>2014</v>
      </c>
      <c r="H3319" s="128">
        <v>20000</v>
      </c>
    </row>
    <row r="3320" spans="1:8" ht="24.75" customHeight="1">
      <c r="A3320" s="130" t="s">
        <v>23682</v>
      </c>
      <c r="B3320" s="130" t="s">
        <v>23689</v>
      </c>
      <c r="C3320" s="130"/>
      <c r="D3320" s="130" t="s">
        <v>20826</v>
      </c>
      <c r="E3320" s="130" t="s">
        <v>23683</v>
      </c>
      <c r="F3320" s="130"/>
      <c r="G3320" s="129">
        <v>2014</v>
      </c>
      <c r="H3320" s="128">
        <v>2000</v>
      </c>
    </row>
    <row r="3321" spans="1:8" ht="24.75" customHeight="1">
      <c r="A3321" s="130" t="s">
        <v>23682</v>
      </c>
      <c r="B3321" s="130" t="s">
        <v>23688</v>
      </c>
      <c r="C3321" s="130"/>
      <c r="D3321" s="130" t="s">
        <v>20826</v>
      </c>
      <c r="E3321" s="130" t="s">
        <v>23683</v>
      </c>
      <c r="F3321" s="130"/>
      <c r="G3321" s="129">
        <v>2014</v>
      </c>
      <c r="H3321" s="128">
        <v>7000</v>
      </c>
    </row>
    <row r="3322" spans="1:8" ht="24.75" customHeight="1">
      <c r="A3322" s="130" t="s">
        <v>23682</v>
      </c>
      <c r="B3322" s="130" t="s">
        <v>23687</v>
      </c>
      <c r="C3322" s="130"/>
      <c r="D3322" s="130" t="s">
        <v>20826</v>
      </c>
      <c r="E3322" s="130" t="s">
        <v>23683</v>
      </c>
      <c r="F3322" s="130"/>
      <c r="G3322" s="129">
        <v>2014</v>
      </c>
      <c r="H3322" s="128">
        <v>3000</v>
      </c>
    </row>
    <row r="3323" spans="1:8" ht="24.75" customHeight="1">
      <c r="A3323" s="130" t="s">
        <v>23682</v>
      </c>
      <c r="B3323" s="130" t="s">
        <v>23686</v>
      </c>
      <c r="C3323" s="130"/>
      <c r="D3323" s="130" t="s">
        <v>20826</v>
      </c>
      <c r="E3323" s="130" t="s">
        <v>23683</v>
      </c>
      <c r="F3323" s="130"/>
      <c r="G3323" s="129">
        <v>2014</v>
      </c>
      <c r="H3323" s="128">
        <v>4000</v>
      </c>
    </row>
    <row r="3324" spans="1:8" ht="24.75" customHeight="1">
      <c r="A3324" s="130" t="s">
        <v>23682</v>
      </c>
      <c r="B3324" s="130" t="s">
        <v>23685</v>
      </c>
      <c r="C3324" s="130"/>
      <c r="D3324" s="130" t="s">
        <v>20826</v>
      </c>
      <c r="E3324" s="130" t="s">
        <v>23683</v>
      </c>
      <c r="F3324" s="130"/>
      <c r="G3324" s="129">
        <v>2014</v>
      </c>
      <c r="H3324" s="128">
        <v>7000</v>
      </c>
    </row>
    <row r="3325" spans="1:8" ht="24.75" customHeight="1">
      <c r="A3325" s="130" t="s">
        <v>23682</v>
      </c>
      <c r="B3325" s="130" t="s">
        <v>23684</v>
      </c>
      <c r="C3325" s="130"/>
      <c r="D3325" s="130" t="s">
        <v>20826</v>
      </c>
      <c r="E3325" s="130" t="s">
        <v>23683</v>
      </c>
      <c r="F3325" s="130"/>
      <c r="G3325" s="129">
        <v>2014</v>
      </c>
      <c r="H3325" s="128">
        <v>20000</v>
      </c>
    </row>
    <row r="3326" spans="1:8" ht="24.75" customHeight="1">
      <c r="A3326" s="130" t="s">
        <v>23682</v>
      </c>
      <c r="B3326" s="130" t="s">
        <v>23681</v>
      </c>
      <c r="C3326" s="130"/>
      <c r="D3326" s="130" t="s">
        <v>20826</v>
      </c>
      <c r="E3326" s="130" t="s">
        <v>23680</v>
      </c>
      <c r="F3326" s="130"/>
      <c r="G3326" s="129">
        <v>2014</v>
      </c>
      <c r="H3326" s="128">
        <v>7000</v>
      </c>
    </row>
    <row r="3327" spans="1:8" ht="24.75" customHeight="1">
      <c r="A3327" s="130" t="s">
        <v>23640</v>
      </c>
      <c r="B3327" s="130" t="s">
        <v>23679</v>
      </c>
      <c r="C3327" s="130" t="s">
        <v>23678</v>
      </c>
      <c r="D3327" s="130" t="s">
        <v>20821</v>
      </c>
      <c r="E3327" s="130" t="s">
        <v>23664</v>
      </c>
      <c r="F3327" s="130"/>
      <c r="G3327" s="129">
        <v>2014</v>
      </c>
      <c r="H3327" s="128">
        <v>17000</v>
      </c>
    </row>
    <row r="3328" spans="1:8" ht="24.75" customHeight="1">
      <c r="A3328" s="130" t="s">
        <v>23640</v>
      </c>
      <c r="B3328" s="130" t="s">
        <v>22733</v>
      </c>
      <c r="C3328" s="130" t="s">
        <v>23677</v>
      </c>
      <c r="D3328" s="130" t="s">
        <v>20821</v>
      </c>
      <c r="E3328" s="130" t="s">
        <v>23650</v>
      </c>
      <c r="F3328" s="130"/>
      <c r="G3328" s="129">
        <v>2014</v>
      </c>
      <c r="H3328" s="128">
        <v>6000</v>
      </c>
    </row>
    <row r="3329" spans="1:8" ht="24.75" customHeight="1">
      <c r="A3329" s="130" t="s">
        <v>23640</v>
      </c>
      <c r="B3329" s="130" t="s">
        <v>23676</v>
      </c>
      <c r="C3329" s="130" t="s">
        <v>23668</v>
      </c>
      <c r="D3329" s="130" t="s">
        <v>20821</v>
      </c>
      <c r="E3329" s="130" t="s">
        <v>23674</v>
      </c>
      <c r="F3329" s="130"/>
      <c r="G3329" s="129">
        <v>2014</v>
      </c>
      <c r="H3329" s="128">
        <v>58000</v>
      </c>
    </row>
    <row r="3330" spans="1:8" ht="24.75" customHeight="1">
      <c r="A3330" s="130" t="s">
        <v>23640</v>
      </c>
      <c r="B3330" s="130" t="s">
        <v>23675</v>
      </c>
      <c r="C3330" s="130" t="s">
        <v>22754</v>
      </c>
      <c r="D3330" s="130" t="s">
        <v>20821</v>
      </c>
      <c r="E3330" s="130" t="s">
        <v>23674</v>
      </c>
      <c r="F3330" s="130"/>
      <c r="G3330" s="129">
        <v>2014</v>
      </c>
      <c r="H3330" s="128">
        <v>342000</v>
      </c>
    </row>
    <row r="3331" spans="1:8" ht="24.75" customHeight="1">
      <c r="A3331" s="130" t="s">
        <v>23640</v>
      </c>
      <c r="B3331" s="130" t="s">
        <v>23673</v>
      </c>
      <c r="C3331" s="130" t="s">
        <v>23672</v>
      </c>
      <c r="D3331" s="130" t="s">
        <v>20821</v>
      </c>
      <c r="E3331" s="130" t="s">
        <v>23659</v>
      </c>
      <c r="F3331" s="130"/>
      <c r="G3331" s="129">
        <v>2014</v>
      </c>
      <c r="H3331" s="128">
        <v>7000</v>
      </c>
    </row>
    <row r="3332" spans="1:8" ht="24.75" customHeight="1">
      <c r="A3332" s="130" t="s">
        <v>23640</v>
      </c>
      <c r="B3332" s="130" t="s">
        <v>23671</v>
      </c>
      <c r="C3332" s="130" t="s">
        <v>23670</v>
      </c>
      <c r="D3332" s="130" t="s">
        <v>20821</v>
      </c>
      <c r="E3332" s="130" t="s">
        <v>23667</v>
      </c>
      <c r="F3332" s="130"/>
      <c r="G3332" s="129">
        <v>2014</v>
      </c>
      <c r="H3332" s="128">
        <v>12000</v>
      </c>
    </row>
    <row r="3333" spans="1:8" ht="24.75" customHeight="1">
      <c r="A3333" s="130" t="s">
        <v>23640</v>
      </c>
      <c r="B3333" s="130" t="s">
        <v>23669</v>
      </c>
      <c r="C3333" s="130" t="s">
        <v>23668</v>
      </c>
      <c r="D3333" s="130" t="s">
        <v>20821</v>
      </c>
      <c r="E3333" s="130" t="s">
        <v>23667</v>
      </c>
      <c r="F3333" s="130"/>
      <c r="G3333" s="129">
        <v>2014</v>
      </c>
      <c r="H3333" s="128">
        <v>5000</v>
      </c>
    </row>
    <row r="3334" spans="1:8" ht="24.75" customHeight="1">
      <c r="A3334" s="130" t="s">
        <v>23640</v>
      </c>
      <c r="B3334" s="130" t="s">
        <v>23666</v>
      </c>
      <c r="C3334" s="130" t="s">
        <v>23665</v>
      </c>
      <c r="D3334" s="130" t="s">
        <v>20821</v>
      </c>
      <c r="E3334" s="130" t="s">
        <v>23664</v>
      </c>
      <c r="F3334" s="130"/>
      <c r="G3334" s="129">
        <v>2014</v>
      </c>
      <c r="H3334" s="128">
        <v>4200</v>
      </c>
    </row>
    <row r="3335" spans="1:8" ht="24.75" customHeight="1">
      <c r="A3335" s="130" t="s">
        <v>23640</v>
      </c>
      <c r="B3335" s="130" t="s">
        <v>23663</v>
      </c>
      <c r="C3335" s="130" t="s">
        <v>23662</v>
      </c>
      <c r="D3335" s="130" t="s">
        <v>20821</v>
      </c>
      <c r="E3335" s="130" t="s">
        <v>23661</v>
      </c>
      <c r="F3335" s="130"/>
      <c r="G3335" s="129">
        <v>2014</v>
      </c>
      <c r="H3335" s="128">
        <v>1500</v>
      </c>
    </row>
    <row r="3336" spans="1:8" ht="24.75" customHeight="1">
      <c r="A3336" s="130" t="s">
        <v>23640</v>
      </c>
      <c r="B3336" s="130" t="s">
        <v>23660</v>
      </c>
      <c r="C3336" s="130" t="s">
        <v>15728</v>
      </c>
      <c r="D3336" s="130" t="s">
        <v>20882</v>
      </c>
      <c r="E3336" s="130" t="s">
        <v>23659</v>
      </c>
      <c r="F3336" s="130"/>
      <c r="G3336" s="129">
        <v>2014</v>
      </c>
      <c r="H3336" s="128">
        <v>1000</v>
      </c>
    </row>
    <row r="3337" spans="1:8" ht="24.75" customHeight="1">
      <c r="A3337" s="130" t="s">
        <v>23640</v>
      </c>
      <c r="B3337" s="130" t="s">
        <v>23658</v>
      </c>
      <c r="C3337" s="130" t="s">
        <v>23657</v>
      </c>
      <c r="D3337" s="130" t="s">
        <v>20882</v>
      </c>
      <c r="E3337" s="130" t="s">
        <v>23650</v>
      </c>
      <c r="F3337" s="130"/>
      <c r="G3337" s="129">
        <v>2014</v>
      </c>
      <c r="H3337" s="128">
        <v>3000</v>
      </c>
    </row>
    <row r="3338" spans="1:8" ht="24.75" customHeight="1">
      <c r="A3338" s="130" t="s">
        <v>23640</v>
      </c>
      <c r="B3338" s="130" t="s">
        <v>23656</v>
      </c>
      <c r="C3338" s="130" t="s">
        <v>5203</v>
      </c>
      <c r="D3338" s="130" t="s">
        <v>20821</v>
      </c>
      <c r="E3338" s="130" t="s">
        <v>23650</v>
      </c>
      <c r="F3338" s="130"/>
      <c r="G3338" s="129">
        <v>2014</v>
      </c>
      <c r="H3338" s="128">
        <v>1000</v>
      </c>
    </row>
    <row r="3339" spans="1:8" ht="24.75" customHeight="1">
      <c r="A3339" s="130" t="s">
        <v>23640</v>
      </c>
      <c r="B3339" s="130" t="s">
        <v>23655</v>
      </c>
      <c r="C3339" s="130" t="s">
        <v>23654</v>
      </c>
      <c r="D3339" s="130" t="s">
        <v>20821</v>
      </c>
      <c r="E3339" s="130" t="s">
        <v>23653</v>
      </c>
      <c r="F3339" s="130"/>
      <c r="G3339" s="129">
        <v>2014</v>
      </c>
      <c r="H3339" s="128">
        <v>700</v>
      </c>
    </row>
    <row r="3340" spans="1:8" ht="24.75" customHeight="1">
      <c r="A3340" s="130" t="s">
        <v>23640</v>
      </c>
      <c r="B3340" s="130" t="s">
        <v>23652</v>
      </c>
      <c r="C3340" s="130" t="s">
        <v>23651</v>
      </c>
      <c r="D3340" s="130" t="s">
        <v>20882</v>
      </c>
      <c r="E3340" s="130" t="s">
        <v>23650</v>
      </c>
      <c r="F3340" s="130"/>
      <c r="G3340" s="129">
        <v>2014</v>
      </c>
      <c r="H3340" s="128">
        <v>1000</v>
      </c>
    </row>
    <row r="3341" spans="1:8" ht="24.75" customHeight="1">
      <c r="A3341" s="130" t="s">
        <v>23640</v>
      </c>
      <c r="B3341" s="130" t="s">
        <v>23649</v>
      </c>
      <c r="C3341" s="130" t="s">
        <v>23648</v>
      </c>
      <c r="D3341" s="130" t="s">
        <v>20882</v>
      </c>
      <c r="E3341" s="130" t="s">
        <v>23647</v>
      </c>
      <c r="F3341" s="130"/>
      <c r="G3341" s="129">
        <v>2014</v>
      </c>
      <c r="H3341" s="128">
        <v>1000</v>
      </c>
    </row>
    <row r="3342" spans="1:8" ht="24.75" customHeight="1">
      <c r="A3342" s="130" t="s">
        <v>23640</v>
      </c>
      <c r="B3342" s="130" t="s">
        <v>23646</v>
      </c>
      <c r="C3342" s="130" t="s">
        <v>23645</v>
      </c>
      <c r="D3342" s="130" t="s">
        <v>20821</v>
      </c>
      <c r="E3342" s="130" t="s">
        <v>23644</v>
      </c>
      <c r="F3342" s="130"/>
      <c r="G3342" s="129">
        <v>2014</v>
      </c>
      <c r="H3342" s="128">
        <v>1000</v>
      </c>
    </row>
    <row r="3343" spans="1:8" ht="24.75" customHeight="1">
      <c r="A3343" s="130" t="s">
        <v>23640</v>
      </c>
      <c r="B3343" s="130" t="s">
        <v>23643</v>
      </c>
      <c r="C3343" s="130" t="s">
        <v>23642</v>
      </c>
      <c r="D3343" s="130" t="s">
        <v>20821</v>
      </c>
      <c r="E3343" s="130" t="s">
        <v>23641</v>
      </c>
      <c r="F3343" s="130"/>
      <c r="G3343" s="129">
        <v>2014</v>
      </c>
      <c r="H3343" s="128">
        <v>1000</v>
      </c>
    </row>
    <row r="3344" spans="1:8" ht="24.75" customHeight="1">
      <c r="A3344" s="130" t="s">
        <v>23640</v>
      </c>
      <c r="B3344" s="130" t="s">
        <v>23639</v>
      </c>
      <c r="C3344" s="130">
        <v>50886106301</v>
      </c>
      <c r="D3344" s="130" t="s">
        <v>20821</v>
      </c>
      <c r="E3344" s="130" t="s">
        <v>23638</v>
      </c>
      <c r="F3344" s="130"/>
      <c r="G3344" s="129">
        <v>2014</v>
      </c>
      <c r="H3344" s="128">
        <v>4000</v>
      </c>
    </row>
    <row r="3345" spans="1:8" ht="24.75" customHeight="1">
      <c r="A3345" s="130" t="s">
        <v>23615</v>
      </c>
      <c r="B3345" s="130" t="s">
        <v>19242</v>
      </c>
      <c r="C3345" s="130" t="s">
        <v>22318</v>
      </c>
      <c r="D3345" s="130" t="s">
        <v>21245</v>
      </c>
      <c r="E3345" s="130" t="s">
        <v>21947</v>
      </c>
      <c r="F3345" s="130"/>
      <c r="G3345" s="129">
        <v>2014</v>
      </c>
      <c r="H3345" s="128">
        <v>2000</v>
      </c>
    </row>
    <row r="3346" spans="1:8" ht="24.75" customHeight="1">
      <c r="A3346" s="130" t="s">
        <v>23615</v>
      </c>
      <c r="B3346" s="130" t="s">
        <v>23637</v>
      </c>
      <c r="C3346" s="130"/>
      <c r="D3346" s="130" t="s">
        <v>21245</v>
      </c>
      <c r="E3346" s="130" t="s">
        <v>21947</v>
      </c>
      <c r="F3346" s="130"/>
      <c r="G3346" s="129">
        <v>2014</v>
      </c>
      <c r="H3346" s="128">
        <v>2000</v>
      </c>
    </row>
    <row r="3347" spans="1:8" ht="24.75" customHeight="1">
      <c r="A3347" s="130" t="s">
        <v>23615</v>
      </c>
      <c r="B3347" s="130" t="s">
        <v>23636</v>
      </c>
      <c r="C3347" s="130" t="s">
        <v>23635</v>
      </c>
      <c r="D3347" s="130" t="s">
        <v>21245</v>
      </c>
      <c r="E3347" s="130" t="s">
        <v>21947</v>
      </c>
      <c r="F3347" s="130"/>
      <c r="G3347" s="129">
        <v>2014</v>
      </c>
      <c r="H3347" s="128">
        <v>2000</v>
      </c>
    </row>
    <row r="3348" spans="1:8" ht="24.75" customHeight="1">
      <c r="A3348" s="130" t="s">
        <v>23615</v>
      </c>
      <c r="B3348" s="130" t="s">
        <v>23634</v>
      </c>
      <c r="C3348" s="130" t="s">
        <v>23153</v>
      </c>
      <c r="D3348" s="130" t="s">
        <v>21245</v>
      </c>
      <c r="E3348" s="130" t="s">
        <v>1258</v>
      </c>
      <c r="F3348" s="130"/>
      <c r="G3348" s="129">
        <v>2014</v>
      </c>
      <c r="H3348" s="128">
        <v>10000</v>
      </c>
    </row>
    <row r="3349" spans="1:8" ht="24.75" customHeight="1">
      <c r="A3349" s="130" t="s">
        <v>23615</v>
      </c>
      <c r="B3349" s="130" t="s">
        <v>23633</v>
      </c>
      <c r="C3349" s="130"/>
      <c r="D3349" s="130" t="s">
        <v>21245</v>
      </c>
      <c r="E3349" s="130" t="s">
        <v>21947</v>
      </c>
      <c r="F3349" s="130"/>
      <c r="G3349" s="129">
        <v>2014</v>
      </c>
      <c r="H3349" s="128">
        <v>1000</v>
      </c>
    </row>
    <row r="3350" spans="1:8" ht="24.75" customHeight="1">
      <c r="A3350" s="130" t="s">
        <v>23615</v>
      </c>
      <c r="B3350" s="130" t="s">
        <v>23632</v>
      </c>
      <c r="C3350" s="130" t="s">
        <v>23631</v>
      </c>
      <c r="D3350" s="130" t="s">
        <v>21245</v>
      </c>
      <c r="E3350" s="130" t="s">
        <v>1261</v>
      </c>
      <c r="F3350" s="130"/>
      <c r="G3350" s="129">
        <v>2014</v>
      </c>
      <c r="H3350" s="128">
        <v>197498.05</v>
      </c>
    </row>
    <row r="3351" spans="1:8" ht="24.75" customHeight="1">
      <c r="A3351" s="130" t="s">
        <v>23615</v>
      </c>
      <c r="B3351" s="130" t="s">
        <v>23630</v>
      </c>
      <c r="C3351" s="130" t="s">
        <v>23629</v>
      </c>
      <c r="D3351" s="130" t="s">
        <v>21245</v>
      </c>
      <c r="E3351" s="130" t="s">
        <v>23307</v>
      </c>
      <c r="F3351" s="130"/>
      <c r="G3351" s="129">
        <v>2014</v>
      </c>
      <c r="H3351" s="128">
        <v>8000</v>
      </c>
    </row>
    <row r="3352" spans="1:8" ht="24.75" customHeight="1">
      <c r="A3352" s="130" t="s">
        <v>23615</v>
      </c>
      <c r="B3352" s="130" t="s">
        <v>23628</v>
      </c>
      <c r="C3352" s="130" t="s">
        <v>23627</v>
      </c>
      <c r="D3352" s="130" t="s">
        <v>21245</v>
      </c>
      <c r="E3352" s="130" t="s">
        <v>23307</v>
      </c>
      <c r="F3352" s="130"/>
      <c r="G3352" s="129">
        <v>2014</v>
      </c>
      <c r="H3352" s="128">
        <v>10000</v>
      </c>
    </row>
    <row r="3353" spans="1:8" ht="24.75" customHeight="1">
      <c r="A3353" s="130" t="s">
        <v>23615</v>
      </c>
      <c r="B3353" s="130" t="s">
        <v>23626</v>
      </c>
      <c r="C3353" s="130" t="s">
        <v>23625</v>
      </c>
      <c r="D3353" s="130" t="s">
        <v>21245</v>
      </c>
      <c r="E3353" s="130" t="s">
        <v>23307</v>
      </c>
      <c r="F3353" s="130"/>
      <c r="G3353" s="129">
        <v>2014</v>
      </c>
      <c r="H3353" s="128">
        <v>4500</v>
      </c>
    </row>
    <row r="3354" spans="1:8" ht="24.75" customHeight="1">
      <c r="A3354" s="130" t="s">
        <v>23615</v>
      </c>
      <c r="B3354" s="130" t="s">
        <v>23624</v>
      </c>
      <c r="C3354" s="130"/>
      <c r="D3354" s="130" t="s">
        <v>21245</v>
      </c>
      <c r="E3354" s="130" t="s">
        <v>23307</v>
      </c>
      <c r="F3354" s="130"/>
      <c r="G3354" s="129">
        <v>2014</v>
      </c>
      <c r="H3354" s="128">
        <v>10000</v>
      </c>
    </row>
    <row r="3355" spans="1:8" ht="24.75" customHeight="1">
      <c r="A3355" s="130" t="s">
        <v>23615</v>
      </c>
      <c r="B3355" s="130" t="s">
        <v>23623</v>
      </c>
      <c r="C3355" s="130"/>
      <c r="D3355" s="130" t="s">
        <v>21245</v>
      </c>
      <c r="E3355" s="130" t="s">
        <v>23307</v>
      </c>
      <c r="F3355" s="130"/>
      <c r="G3355" s="129">
        <v>2014</v>
      </c>
      <c r="H3355" s="128">
        <v>3000</v>
      </c>
    </row>
    <row r="3356" spans="1:8" ht="24.75" customHeight="1">
      <c r="A3356" s="130" t="s">
        <v>23615</v>
      </c>
      <c r="B3356" s="130" t="s">
        <v>23622</v>
      </c>
      <c r="C3356" s="130" t="s">
        <v>23621</v>
      </c>
      <c r="D3356" s="130" t="s">
        <v>21245</v>
      </c>
      <c r="E3356" s="130" t="s">
        <v>23307</v>
      </c>
      <c r="F3356" s="130"/>
      <c r="G3356" s="129">
        <v>2014</v>
      </c>
      <c r="H3356" s="128">
        <v>3000</v>
      </c>
    </row>
    <row r="3357" spans="1:8" ht="24.75" customHeight="1">
      <c r="A3357" s="130" t="s">
        <v>23615</v>
      </c>
      <c r="B3357" s="130" t="s">
        <v>23620</v>
      </c>
      <c r="C3357" s="130"/>
      <c r="D3357" s="130" t="s">
        <v>21245</v>
      </c>
      <c r="E3357" s="130" t="s">
        <v>23307</v>
      </c>
      <c r="F3357" s="130"/>
      <c r="G3357" s="129">
        <v>2014</v>
      </c>
      <c r="H3357" s="128">
        <v>1312.99</v>
      </c>
    </row>
    <row r="3358" spans="1:8" ht="24.75" customHeight="1">
      <c r="A3358" s="130" t="s">
        <v>23615</v>
      </c>
      <c r="B3358" s="130" t="s">
        <v>23619</v>
      </c>
      <c r="C3358" s="130"/>
      <c r="D3358" s="130" t="s">
        <v>21245</v>
      </c>
      <c r="E3358" s="130" t="s">
        <v>23307</v>
      </c>
      <c r="F3358" s="130"/>
      <c r="G3358" s="129">
        <v>2014</v>
      </c>
      <c r="H3358" s="128">
        <v>1000</v>
      </c>
    </row>
    <row r="3359" spans="1:8" ht="24.75" customHeight="1">
      <c r="A3359" s="130" t="s">
        <v>23615</v>
      </c>
      <c r="B3359" s="130" t="s">
        <v>23618</v>
      </c>
      <c r="C3359" s="130" t="s">
        <v>23617</v>
      </c>
      <c r="D3359" s="130" t="s">
        <v>21245</v>
      </c>
      <c r="E3359" s="130" t="s">
        <v>23307</v>
      </c>
      <c r="F3359" s="130"/>
      <c r="G3359" s="129">
        <v>2014</v>
      </c>
      <c r="H3359" s="128">
        <v>1000</v>
      </c>
    </row>
    <row r="3360" spans="1:8" ht="24.75" customHeight="1">
      <c r="A3360" s="130" t="s">
        <v>23615</v>
      </c>
      <c r="B3360" s="130" t="s">
        <v>23616</v>
      </c>
      <c r="C3360" s="130"/>
      <c r="D3360" s="130" t="s">
        <v>21245</v>
      </c>
      <c r="E3360" s="130" t="s">
        <v>10123</v>
      </c>
      <c r="F3360" s="130"/>
      <c r="G3360" s="129">
        <v>2014</v>
      </c>
      <c r="H3360" s="128">
        <v>4000</v>
      </c>
    </row>
    <row r="3361" spans="1:8" ht="24.75" customHeight="1">
      <c r="A3361" s="130" t="s">
        <v>23615</v>
      </c>
      <c r="B3361" s="130" t="s">
        <v>23614</v>
      </c>
      <c r="C3361" s="130" t="s">
        <v>23613</v>
      </c>
      <c r="D3361" s="130" t="s">
        <v>21245</v>
      </c>
      <c r="E3361" s="130" t="s">
        <v>10123</v>
      </c>
      <c r="F3361" s="130"/>
      <c r="G3361" s="129">
        <v>2014</v>
      </c>
      <c r="H3361" s="128">
        <v>5000</v>
      </c>
    </row>
    <row r="3362" spans="1:8" ht="24.75" customHeight="1">
      <c r="A3362" s="130" t="s">
        <v>23581</v>
      </c>
      <c r="B3362" s="130" t="s">
        <v>23612</v>
      </c>
      <c r="C3362" s="130" t="s">
        <v>23611</v>
      </c>
      <c r="D3362" s="130" t="s">
        <v>20915</v>
      </c>
      <c r="E3362" s="130" t="s">
        <v>1390</v>
      </c>
      <c r="F3362" s="130"/>
      <c r="G3362" s="129">
        <v>2014</v>
      </c>
      <c r="H3362" s="128">
        <v>45641.05</v>
      </c>
    </row>
    <row r="3363" spans="1:8" ht="24.75" customHeight="1">
      <c r="A3363" s="130" t="s">
        <v>23581</v>
      </c>
      <c r="B3363" s="130"/>
      <c r="C3363" s="130"/>
      <c r="D3363" s="130" t="s">
        <v>20915</v>
      </c>
      <c r="E3363" s="130" t="s">
        <v>1390</v>
      </c>
      <c r="F3363" s="130"/>
      <c r="G3363" s="129">
        <v>2014</v>
      </c>
      <c r="H3363" s="128">
        <v>3000</v>
      </c>
    </row>
    <row r="3364" spans="1:8" ht="24.75" customHeight="1">
      <c r="A3364" s="130" t="s">
        <v>23581</v>
      </c>
      <c r="B3364" s="130" t="s">
        <v>23610</v>
      </c>
      <c r="C3364" s="130" t="s">
        <v>23609</v>
      </c>
      <c r="D3364" s="130" t="s">
        <v>20915</v>
      </c>
      <c r="E3364" s="130" t="s">
        <v>1390</v>
      </c>
      <c r="F3364" s="130"/>
      <c r="G3364" s="129">
        <v>2014</v>
      </c>
      <c r="H3364" s="128">
        <v>1000</v>
      </c>
    </row>
    <row r="3365" spans="1:8" ht="24.75" customHeight="1">
      <c r="A3365" s="130" t="s">
        <v>23581</v>
      </c>
      <c r="B3365" s="130" t="s">
        <v>23608</v>
      </c>
      <c r="C3365" s="130" t="s">
        <v>5203</v>
      </c>
      <c r="D3365" s="130" t="s">
        <v>20915</v>
      </c>
      <c r="E3365" s="130" t="s">
        <v>1390</v>
      </c>
      <c r="F3365" s="130"/>
      <c r="G3365" s="129">
        <v>2014</v>
      </c>
      <c r="H3365" s="128">
        <v>3000</v>
      </c>
    </row>
    <row r="3366" spans="1:8" ht="24.75" customHeight="1">
      <c r="A3366" s="130" t="s">
        <v>23581</v>
      </c>
      <c r="B3366" s="130" t="s">
        <v>23607</v>
      </c>
      <c r="C3366" s="130" t="s">
        <v>23606</v>
      </c>
      <c r="D3366" s="130" t="s">
        <v>20915</v>
      </c>
      <c r="E3366" s="130" t="s">
        <v>1390</v>
      </c>
      <c r="F3366" s="130"/>
      <c r="G3366" s="129">
        <v>2014</v>
      </c>
      <c r="H3366" s="128">
        <v>2000</v>
      </c>
    </row>
    <row r="3367" spans="1:8" ht="24.75" customHeight="1">
      <c r="A3367" s="130" t="s">
        <v>23581</v>
      </c>
      <c r="B3367" s="130" t="s">
        <v>23605</v>
      </c>
      <c r="C3367" s="130" t="s">
        <v>3642</v>
      </c>
      <c r="D3367" s="130" t="s">
        <v>20915</v>
      </c>
      <c r="E3367" s="130" t="s">
        <v>1390</v>
      </c>
      <c r="F3367" s="130"/>
      <c r="G3367" s="129">
        <v>2014</v>
      </c>
      <c r="H3367" s="128">
        <v>1000</v>
      </c>
    </row>
    <row r="3368" spans="1:8" ht="24.75" customHeight="1">
      <c r="A3368" s="130" t="s">
        <v>23581</v>
      </c>
      <c r="B3368" s="130" t="s">
        <v>23604</v>
      </c>
      <c r="C3368" s="130" t="s">
        <v>23603</v>
      </c>
      <c r="D3368" s="130" t="s">
        <v>20915</v>
      </c>
      <c r="E3368" s="130" t="s">
        <v>1390</v>
      </c>
      <c r="F3368" s="130"/>
      <c r="G3368" s="129">
        <v>2014</v>
      </c>
      <c r="H3368" s="128">
        <v>2000</v>
      </c>
    </row>
    <row r="3369" spans="1:8" ht="24.75" customHeight="1">
      <c r="A3369" s="130" t="s">
        <v>23581</v>
      </c>
      <c r="B3369" s="130" t="s">
        <v>23602</v>
      </c>
      <c r="C3369" s="130" t="s">
        <v>23601</v>
      </c>
      <c r="D3369" s="130" t="s">
        <v>20915</v>
      </c>
      <c r="E3369" s="130" t="s">
        <v>1390</v>
      </c>
      <c r="F3369" s="130"/>
      <c r="G3369" s="129">
        <v>2014</v>
      </c>
      <c r="H3369" s="128">
        <v>500</v>
      </c>
    </row>
    <row r="3370" spans="1:8" ht="24.75" customHeight="1">
      <c r="A3370" s="130" t="s">
        <v>23581</v>
      </c>
      <c r="B3370" s="130" t="s">
        <v>3671</v>
      </c>
      <c r="C3370" s="130" t="s">
        <v>23600</v>
      </c>
      <c r="D3370" s="130" t="s">
        <v>20915</v>
      </c>
      <c r="E3370" s="130" t="s">
        <v>1390</v>
      </c>
      <c r="F3370" s="130"/>
      <c r="G3370" s="129">
        <v>2014</v>
      </c>
      <c r="H3370" s="128">
        <v>500</v>
      </c>
    </row>
    <row r="3371" spans="1:8" ht="24.75" customHeight="1">
      <c r="A3371" s="130" t="s">
        <v>23581</v>
      </c>
      <c r="B3371" s="130" t="s">
        <v>23599</v>
      </c>
      <c r="C3371" s="130" t="s">
        <v>3722</v>
      </c>
      <c r="D3371" s="130" t="s">
        <v>20915</v>
      </c>
      <c r="E3371" s="130" t="s">
        <v>1390</v>
      </c>
      <c r="F3371" s="130"/>
      <c r="G3371" s="129">
        <v>2014</v>
      </c>
      <c r="H3371" s="128">
        <v>2000</v>
      </c>
    </row>
    <row r="3372" spans="1:8" ht="24.75" customHeight="1">
      <c r="A3372" s="130" t="s">
        <v>23581</v>
      </c>
      <c r="B3372" s="130" t="s">
        <v>3519</v>
      </c>
      <c r="C3372" s="130" t="s">
        <v>23598</v>
      </c>
      <c r="D3372" s="130" t="s">
        <v>20915</v>
      </c>
      <c r="E3372" s="130" t="s">
        <v>1390</v>
      </c>
      <c r="F3372" s="130"/>
      <c r="G3372" s="129">
        <v>2014</v>
      </c>
      <c r="H3372" s="128">
        <v>1000</v>
      </c>
    </row>
    <row r="3373" spans="1:8" ht="24.75" customHeight="1">
      <c r="A3373" s="130" t="s">
        <v>23581</v>
      </c>
      <c r="B3373" s="130" t="s">
        <v>23597</v>
      </c>
      <c r="C3373" s="130" t="s">
        <v>23596</v>
      </c>
      <c r="D3373" s="130" t="s">
        <v>20915</v>
      </c>
      <c r="E3373" s="130" t="s">
        <v>1390</v>
      </c>
      <c r="F3373" s="130"/>
      <c r="G3373" s="129">
        <v>2014</v>
      </c>
      <c r="H3373" s="128">
        <v>1000</v>
      </c>
    </row>
    <row r="3374" spans="1:8" ht="24.75" customHeight="1">
      <c r="A3374" s="130" t="s">
        <v>23581</v>
      </c>
      <c r="B3374" s="130" t="s">
        <v>23595</v>
      </c>
      <c r="C3374" s="130" t="s">
        <v>23594</v>
      </c>
      <c r="D3374" s="130" t="s">
        <v>20915</v>
      </c>
      <c r="E3374" s="130" t="s">
        <v>1390</v>
      </c>
      <c r="F3374" s="130"/>
      <c r="G3374" s="129">
        <v>2014</v>
      </c>
      <c r="H3374" s="128">
        <v>2000</v>
      </c>
    </row>
    <row r="3375" spans="1:8" ht="24.75" customHeight="1">
      <c r="A3375" s="130" t="s">
        <v>23581</v>
      </c>
      <c r="B3375" s="130" t="s">
        <v>23593</v>
      </c>
      <c r="C3375" s="130" t="s">
        <v>23592</v>
      </c>
      <c r="D3375" s="130" t="s">
        <v>20915</v>
      </c>
      <c r="E3375" s="130" t="s">
        <v>1390</v>
      </c>
      <c r="F3375" s="130"/>
      <c r="G3375" s="129">
        <v>2014</v>
      </c>
      <c r="H3375" s="128">
        <v>1000</v>
      </c>
    </row>
    <row r="3376" spans="1:8" ht="24.75" customHeight="1">
      <c r="A3376" s="130" t="s">
        <v>23581</v>
      </c>
      <c r="B3376" s="130" t="s">
        <v>23591</v>
      </c>
      <c r="C3376" s="130" t="s">
        <v>3734</v>
      </c>
      <c r="D3376" s="130" t="s">
        <v>20915</v>
      </c>
      <c r="E3376" s="130" t="s">
        <v>1390</v>
      </c>
      <c r="F3376" s="130"/>
      <c r="G3376" s="129">
        <v>2014</v>
      </c>
      <c r="H3376" s="128">
        <v>500</v>
      </c>
    </row>
    <row r="3377" spans="1:8" ht="24.75" customHeight="1">
      <c r="A3377" s="130" t="s">
        <v>23581</v>
      </c>
      <c r="B3377" s="130" t="s">
        <v>23590</v>
      </c>
      <c r="C3377" s="130" t="s">
        <v>23589</v>
      </c>
      <c r="D3377" s="130" t="s">
        <v>20915</v>
      </c>
      <c r="E3377" s="130" t="s">
        <v>1390</v>
      </c>
      <c r="F3377" s="130"/>
      <c r="G3377" s="129">
        <v>2014</v>
      </c>
      <c r="H3377" s="128">
        <v>3000</v>
      </c>
    </row>
    <row r="3378" spans="1:8" ht="24.75" customHeight="1">
      <c r="A3378" s="130" t="s">
        <v>23581</v>
      </c>
      <c r="B3378" s="130" t="s">
        <v>23588</v>
      </c>
      <c r="C3378" s="130" t="s">
        <v>23587</v>
      </c>
      <c r="D3378" s="130" t="s">
        <v>20915</v>
      </c>
      <c r="E3378" s="130" t="s">
        <v>1390</v>
      </c>
      <c r="F3378" s="130"/>
      <c r="G3378" s="129">
        <v>2014</v>
      </c>
      <c r="H3378" s="128">
        <v>40034.33</v>
      </c>
    </row>
    <row r="3379" spans="1:8" ht="24.75" customHeight="1">
      <c r="A3379" s="130" t="s">
        <v>23581</v>
      </c>
      <c r="B3379" s="130" t="s">
        <v>23586</v>
      </c>
      <c r="C3379" s="130">
        <v>47412957588</v>
      </c>
      <c r="D3379" s="130" t="s">
        <v>20915</v>
      </c>
      <c r="E3379" s="130" t="s">
        <v>1390</v>
      </c>
      <c r="F3379" s="130"/>
      <c r="G3379" s="129">
        <v>2014</v>
      </c>
      <c r="H3379" s="128">
        <v>35000</v>
      </c>
    </row>
    <row r="3380" spans="1:8" ht="24.75" customHeight="1">
      <c r="A3380" s="130" t="s">
        <v>23581</v>
      </c>
      <c r="B3380" s="130" t="s">
        <v>23585</v>
      </c>
      <c r="C3380" s="130">
        <v>63172637902</v>
      </c>
      <c r="D3380" s="130" t="s">
        <v>20915</v>
      </c>
      <c r="E3380" s="130" t="s">
        <v>1390</v>
      </c>
      <c r="F3380" s="130"/>
      <c r="G3380" s="129">
        <v>2014</v>
      </c>
      <c r="H3380" s="128">
        <v>48500</v>
      </c>
    </row>
    <row r="3381" spans="1:8" ht="24.75" customHeight="1">
      <c r="A3381" s="130" t="s">
        <v>23581</v>
      </c>
      <c r="B3381" s="130" t="s">
        <v>23584</v>
      </c>
      <c r="C3381" s="130">
        <v>15262246515</v>
      </c>
      <c r="D3381" s="130" t="s">
        <v>20915</v>
      </c>
      <c r="E3381" s="130" t="s">
        <v>1390</v>
      </c>
      <c r="F3381" s="130"/>
      <c r="G3381" s="129">
        <v>2014</v>
      </c>
      <c r="H3381" s="128">
        <v>39500</v>
      </c>
    </row>
    <row r="3382" spans="1:8" ht="24.75" customHeight="1">
      <c r="A3382" s="130" t="s">
        <v>23581</v>
      </c>
      <c r="B3382" s="130" t="s">
        <v>1296</v>
      </c>
      <c r="C3382" s="130">
        <v>72070074402</v>
      </c>
      <c r="D3382" s="130" t="s">
        <v>20915</v>
      </c>
      <c r="E3382" s="130" t="s">
        <v>1390</v>
      </c>
      <c r="F3382" s="130"/>
      <c r="G3382" s="129">
        <v>2014</v>
      </c>
      <c r="H3382" s="128">
        <v>10533</v>
      </c>
    </row>
    <row r="3383" spans="1:8" ht="24.75" customHeight="1">
      <c r="A3383" s="130" t="s">
        <v>23581</v>
      </c>
      <c r="B3383" s="130" t="s">
        <v>23583</v>
      </c>
      <c r="C3383" s="130">
        <v>29756332528</v>
      </c>
      <c r="D3383" s="130" t="s">
        <v>20915</v>
      </c>
      <c r="E3383" s="130" t="s">
        <v>1390</v>
      </c>
      <c r="F3383" s="130"/>
      <c r="G3383" s="129">
        <v>2014</v>
      </c>
      <c r="H3383" s="128">
        <v>10000</v>
      </c>
    </row>
    <row r="3384" spans="1:8" ht="24.75" customHeight="1">
      <c r="A3384" s="130" t="s">
        <v>23581</v>
      </c>
      <c r="B3384" s="130" t="s">
        <v>23582</v>
      </c>
      <c r="C3384" s="130">
        <v>48111150194</v>
      </c>
      <c r="D3384" s="130" t="s">
        <v>20915</v>
      </c>
      <c r="E3384" s="130" t="s">
        <v>1390</v>
      </c>
      <c r="F3384" s="130"/>
      <c r="G3384" s="129">
        <v>2014</v>
      </c>
      <c r="H3384" s="128">
        <v>56000</v>
      </c>
    </row>
    <row r="3385" spans="1:8" ht="24.75" customHeight="1">
      <c r="A3385" s="130" t="s">
        <v>23581</v>
      </c>
      <c r="B3385" s="130"/>
      <c r="C3385" s="130"/>
      <c r="D3385" s="130" t="s">
        <v>20915</v>
      </c>
      <c r="E3385" s="130" t="s">
        <v>1390</v>
      </c>
      <c r="F3385" s="130"/>
      <c r="G3385" s="129">
        <v>2014</v>
      </c>
      <c r="H3385" s="128">
        <v>54000</v>
      </c>
    </row>
    <row r="3386" spans="1:8" ht="24.75" customHeight="1">
      <c r="A3386" s="130" t="s">
        <v>23544</v>
      </c>
      <c r="B3386" s="130" t="s">
        <v>23580</v>
      </c>
      <c r="C3386" s="130" t="s">
        <v>23579</v>
      </c>
      <c r="D3386" s="130" t="s">
        <v>21172</v>
      </c>
      <c r="E3386" s="130" t="s">
        <v>23578</v>
      </c>
      <c r="F3386" s="130" t="s">
        <v>23577</v>
      </c>
      <c r="G3386" s="129">
        <v>2014</v>
      </c>
      <c r="H3386" s="128">
        <v>42284.36</v>
      </c>
    </row>
    <row r="3387" spans="1:8" ht="24.75" customHeight="1">
      <c r="A3387" s="130" t="s">
        <v>23544</v>
      </c>
      <c r="B3387" s="130" t="s">
        <v>23576</v>
      </c>
      <c r="C3387" s="130"/>
      <c r="D3387" s="130" t="s">
        <v>21172</v>
      </c>
      <c r="E3387" s="130" t="s">
        <v>23575</v>
      </c>
      <c r="F3387" s="130" t="s">
        <v>23574</v>
      </c>
      <c r="G3387" s="129">
        <v>2014</v>
      </c>
      <c r="H3387" s="128">
        <v>8825.67</v>
      </c>
    </row>
    <row r="3388" spans="1:8" ht="24.75" customHeight="1">
      <c r="A3388" s="130" t="s">
        <v>23544</v>
      </c>
      <c r="B3388" s="130" t="s">
        <v>23573</v>
      </c>
      <c r="C3388" s="130"/>
      <c r="D3388" s="130" t="s">
        <v>21172</v>
      </c>
      <c r="E3388" s="130" t="s">
        <v>23572</v>
      </c>
      <c r="F3388" s="130" t="s">
        <v>23571</v>
      </c>
      <c r="G3388" s="129">
        <v>2014</v>
      </c>
      <c r="H3388" s="128">
        <v>1000</v>
      </c>
    </row>
    <row r="3389" spans="1:8" ht="24.75" customHeight="1">
      <c r="A3389" s="130" t="s">
        <v>23544</v>
      </c>
      <c r="B3389" s="130" t="s">
        <v>23570</v>
      </c>
      <c r="C3389" s="130" t="s">
        <v>23569</v>
      </c>
      <c r="D3389" s="130" t="s">
        <v>21172</v>
      </c>
      <c r="E3389" s="130" t="s">
        <v>23568</v>
      </c>
      <c r="F3389" s="130" t="s">
        <v>23567</v>
      </c>
      <c r="G3389" s="129">
        <v>2014</v>
      </c>
      <c r="H3389" s="128">
        <v>10733.85</v>
      </c>
    </row>
    <row r="3390" spans="1:8" ht="24.75" customHeight="1">
      <c r="A3390" s="130" t="s">
        <v>23544</v>
      </c>
      <c r="B3390" s="130" t="s">
        <v>23566</v>
      </c>
      <c r="C3390" s="130" t="s">
        <v>23565</v>
      </c>
      <c r="D3390" s="130" t="s">
        <v>21172</v>
      </c>
      <c r="E3390" s="130" t="s">
        <v>23564</v>
      </c>
      <c r="F3390" s="130" t="s">
        <v>23563</v>
      </c>
      <c r="G3390" s="129">
        <v>2014</v>
      </c>
      <c r="H3390" s="128">
        <v>11380.04</v>
      </c>
    </row>
    <row r="3391" spans="1:8" ht="24.75" customHeight="1">
      <c r="A3391" s="130" t="s">
        <v>23544</v>
      </c>
      <c r="B3391" s="130" t="s">
        <v>23562</v>
      </c>
      <c r="C3391" s="130" t="s">
        <v>23561</v>
      </c>
      <c r="D3391" s="130" t="s">
        <v>21172</v>
      </c>
      <c r="E3391" s="130" t="s">
        <v>23560</v>
      </c>
      <c r="F3391" s="130" t="s">
        <v>23559</v>
      </c>
      <c r="G3391" s="129">
        <v>2014</v>
      </c>
      <c r="H3391" s="128">
        <v>11000</v>
      </c>
    </row>
    <row r="3392" spans="1:8" ht="24.75" customHeight="1">
      <c r="A3392" s="130" t="s">
        <v>23544</v>
      </c>
      <c r="B3392" s="130" t="s">
        <v>23558</v>
      </c>
      <c r="C3392" s="130"/>
      <c r="D3392" s="130" t="s">
        <v>21172</v>
      </c>
      <c r="E3392" s="130" t="s">
        <v>23557</v>
      </c>
      <c r="F3392" s="130" t="s">
        <v>23556</v>
      </c>
      <c r="G3392" s="129">
        <v>2014</v>
      </c>
      <c r="H3392" s="128">
        <v>1000</v>
      </c>
    </row>
    <row r="3393" spans="1:8" ht="24.75" customHeight="1">
      <c r="A3393" s="130" t="s">
        <v>23544</v>
      </c>
      <c r="B3393" s="130" t="s">
        <v>23555</v>
      </c>
      <c r="C3393" s="130"/>
      <c r="D3393" s="130" t="s">
        <v>21172</v>
      </c>
      <c r="E3393" s="130" t="s">
        <v>23554</v>
      </c>
      <c r="F3393" s="130" t="s">
        <v>8409</v>
      </c>
      <c r="G3393" s="129">
        <v>2014</v>
      </c>
      <c r="H3393" s="128">
        <v>3000</v>
      </c>
    </row>
    <row r="3394" spans="1:8" ht="24.75" customHeight="1">
      <c r="A3394" s="130" t="s">
        <v>23544</v>
      </c>
      <c r="B3394" s="130" t="s">
        <v>23553</v>
      </c>
      <c r="C3394" s="130" t="s">
        <v>23552</v>
      </c>
      <c r="D3394" s="130" t="s">
        <v>21172</v>
      </c>
      <c r="E3394" s="130" t="s">
        <v>23551</v>
      </c>
      <c r="F3394" s="130" t="s">
        <v>23550</v>
      </c>
      <c r="G3394" s="129">
        <v>2014</v>
      </c>
      <c r="H3394" s="128">
        <v>13000</v>
      </c>
    </row>
    <row r="3395" spans="1:8" ht="24.75" customHeight="1">
      <c r="A3395" s="130" t="s">
        <v>23544</v>
      </c>
      <c r="B3395" s="130" t="s">
        <v>23549</v>
      </c>
      <c r="C3395" s="130"/>
      <c r="D3395" s="130" t="s">
        <v>21172</v>
      </c>
      <c r="E3395" s="130" t="s">
        <v>23548</v>
      </c>
      <c r="F3395" s="130" t="s">
        <v>23547</v>
      </c>
      <c r="G3395" s="129">
        <v>2014</v>
      </c>
      <c r="H3395" s="128">
        <v>1000</v>
      </c>
    </row>
    <row r="3396" spans="1:8" ht="24.75" customHeight="1">
      <c r="A3396" s="130" t="s">
        <v>23544</v>
      </c>
      <c r="B3396" s="130" t="s">
        <v>23546</v>
      </c>
      <c r="C3396" s="130" t="s">
        <v>21198</v>
      </c>
      <c r="D3396" s="130" t="s">
        <v>21172</v>
      </c>
      <c r="E3396" s="130" t="s">
        <v>23546</v>
      </c>
      <c r="F3396" s="130" t="s">
        <v>23545</v>
      </c>
      <c r="G3396" s="129">
        <v>2014</v>
      </c>
      <c r="H3396" s="128">
        <v>8307.6</v>
      </c>
    </row>
    <row r="3397" spans="1:8" ht="24.75" customHeight="1">
      <c r="A3397" s="130" t="s">
        <v>23544</v>
      </c>
      <c r="B3397" s="130" t="s">
        <v>23543</v>
      </c>
      <c r="C3397" s="130"/>
      <c r="D3397" s="130" t="s">
        <v>21172</v>
      </c>
      <c r="E3397" s="130" t="s">
        <v>23543</v>
      </c>
      <c r="F3397" s="130" t="s">
        <v>23542</v>
      </c>
      <c r="G3397" s="129">
        <v>2014</v>
      </c>
      <c r="H3397" s="128">
        <v>2500</v>
      </c>
    </row>
    <row r="3398" spans="1:8" ht="24.75" customHeight="1">
      <c r="A3398" s="130" t="s">
        <v>23503</v>
      </c>
      <c r="B3398" s="130" t="s">
        <v>23541</v>
      </c>
      <c r="C3398" s="130" t="s">
        <v>23540</v>
      </c>
      <c r="D3398" s="130" t="s">
        <v>20915</v>
      </c>
      <c r="E3398" s="130" t="s">
        <v>1390</v>
      </c>
      <c r="F3398" s="130"/>
      <c r="G3398" s="129">
        <v>2014</v>
      </c>
      <c r="H3398" s="128">
        <v>2500</v>
      </c>
    </row>
    <row r="3399" spans="1:8" ht="24.75" customHeight="1">
      <c r="A3399" s="130" t="s">
        <v>23503</v>
      </c>
      <c r="B3399" s="130" t="s">
        <v>23539</v>
      </c>
      <c r="C3399" s="130" t="s">
        <v>23538</v>
      </c>
      <c r="D3399" s="130" t="s">
        <v>20915</v>
      </c>
      <c r="E3399" s="130" t="s">
        <v>1390</v>
      </c>
      <c r="F3399" s="130"/>
      <c r="G3399" s="129">
        <v>2014</v>
      </c>
      <c r="H3399" s="128">
        <v>5000</v>
      </c>
    </row>
    <row r="3400" spans="1:8" ht="24.75" customHeight="1">
      <c r="A3400" s="130" t="s">
        <v>23503</v>
      </c>
      <c r="B3400" s="130" t="s">
        <v>23537</v>
      </c>
      <c r="C3400" s="130" t="s">
        <v>23536</v>
      </c>
      <c r="D3400" s="130" t="s">
        <v>20915</v>
      </c>
      <c r="E3400" s="130" t="s">
        <v>1390</v>
      </c>
      <c r="F3400" s="130"/>
      <c r="G3400" s="129">
        <v>2014</v>
      </c>
      <c r="H3400" s="128">
        <v>5000</v>
      </c>
    </row>
    <row r="3401" spans="1:8" ht="24.75" customHeight="1">
      <c r="A3401" s="130" t="s">
        <v>23503</v>
      </c>
      <c r="B3401" s="130" t="s">
        <v>23535</v>
      </c>
      <c r="C3401" s="130" t="s">
        <v>23534</v>
      </c>
      <c r="D3401" s="130" t="s">
        <v>20915</v>
      </c>
      <c r="E3401" s="130" t="s">
        <v>1390</v>
      </c>
      <c r="F3401" s="130"/>
      <c r="G3401" s="129">
        <v>2014</v>
      </c>
      <c r="H3401" s="128">
        <v>169500</v>
      </c>
    </row>
    <row r="3402" spans="1:8" ht="24.75" customHeight="1">
      <c r="A3402" s="130" t="s">
        <v>23503</v>
      </c>
      <c r="B3402" s="130" t="s">
        <v>23533</v>
      </c>
      <c r="C3402" s="130"/>
      <c r="D3402" s="130" t="s">
        <v>20915</v>
      </c>
      <c r="E3402" s="130" t="s">
        <v>1390</v>
      </c>
      <c r="F3402" s="130"/>
      <c r="G3402" s="129">
        <v>2014</v>
      </c>
      <c r="H3402" s="128">
        <v>15000</v>
      </c>
    </row>
    <row r="3403" spans="1:8" ht="24.75" customHeight="1">
      <c r="A3403" s="130" t="s">
        <v>23503</v>
      </c>
      <c r="B3403" s="130" t="s">
        <v>23532</v>
      </c>
      <c r="C3403" s="130" t="s">
        <v>23531</v>
      </c>
      <c r="D3403" s="130" t="s">
        <v>20915</v>
      </c>
      <c r="E3403" s="130" t="s">
        <v>1390</v>
      </c>
      <c r="F3403" s="130"/>
      <c r="G3403" s="129">
        <v>2014</v>
      </c>
      <c r="H3403" s="128">
        <v>19500</v>
      </c>
    </row>
    <row r="3404" spans="1:8" ht="24.75" customHeight="1">
      <c r="A3404" s="130" t="s">
        <v>23503</v>
      </c>
      <c r="B3404" s="130" t="s">
        <v>21312</v>
      </c>
      <c r="C3404" s="130" t="s">
        <v>23530</v>
      </c>
      <c r="D3404" s="130" t="s">
        <v>20915</v>
      </c>
      <c r="E3404" s="130" t="s">
        <v>1390</v>
      </c>
      <c r="F3404" s="130"/>
      <c r="G3404" s="129">
        <v>2014</v>
      </c>
      <c r="H3404" s="128">
        <v>29000</v>
      </c>
    </row>
    <row r="3405" spans="1:8" ht="24.75" customHeight="1">
      <c r="A3405" s="130" t="s">
        <v>23503</v>
      </c>
      <c r="B3405" s="130" t="s">
        <v>23529</v>
      </c>
      <c r="C3405" s="130" t="s">
        <v>23528</v>
      </c>
      <c r="D3405" s="130" t="s">
        <v>20915</v>
      </c>
      <c r="E3405" s="130" t="s">
        <v>1390</v>
      </c>
      <c r="F3405" s="130"/>
      <c r="G3405" s="129">
        <v>2014</v>
      </c>
      <c r="H3405" s="128">
        <v>31000</v>
      </c>
    </row>
    <row r="3406" spans="1:8" ht="24.75" customHeight="1">
      <c r="A3406" s="130" t="s">
        <v>23503</v>
      </c>
      <c r="B3406" s="130" t="s">
        <v>23488</v>
      </c>
      <c r="C3406" s="130" t="s">
        <v>23527</v>
      </c>
      <c r="D3406" s="130" t="s">
        <v>20915</v>
      </c>
      <c r="E3406" s="130" t="s">
        <v>1390</v>
      </c>
      <c r="F3406" s="130"/>
      <c r="G3406" s="129">
        <v>2014</v>
      </c>
      <c r="H3406" s="128">
        <v>25000</v>
      </c>
    </row>
    <row r="3407" spans="1:8" ht="24.75" customHeight="1">
      <c r="A3407" s="130" t="s">
        <v>23503</v>
      </c>
      <c r="B3407" s="130" t="s">
        <v>23526</v>
      </c>
      <c r="C3407" s="130" t="s">
        <v>23525</v>
      </c>
      <c r="D3407" s="130" t="s">
        <v>20915</v>
      </c>
      <c r="E3407" s="130" t="s">
        <v>1390</v>
      </c>
      <c r="F3407" s="130"/>
      <c r="G3407" s="129">
        <v>2014</v>
      </c>
      <c r="H3407" s="128">
        <v>14700</v>
      </c>
    </row>
    <row r="3408" spans="1:8" ht="24.75" customHeight="1">
      <c r="A3408" s="130" t="s">
        <v>23503</v>
      </c>
      <c r="B3408" s="130" t="s">
        <v>23524</v>
      </c>
      <c r="C3408" s="130" t="s">
        <v>23523</v>
      </c>
      <c r="D3408" s="130" t="s">
        <v>20915</v>
      </c>
      <c r="E3408" s="130" t="s">
        <v>1390</v>
      </c>
      <c r="F3408" s="130"/>
      <c r="G3408" s="129">
        <v>2014</v>
      </c>
      <c r="H3408" s="128">
        <v>8500</v>
      </c>
    </row>
    <row r="3409" spans="1:8" ht="24.75" customHeight="1">
      <c r="A3409" s="130" t="s">
        <v>23503</v>
      </c>
      <c r="B3409" s="130" t="s">
        <v>23522</v>
      </c>
      <c r="C3409" s="130" t="s">
        <v>23521</v>
      </c>
      <c r="D3409" s="130" t="s">
        <v>20915</v>
      </c>
      <c r="E3409" s="130" t="s">
        <v>1390</v>
      </c>
      <c r="F3409" s="130"/>
      <c r="G3409" s="129">
        <v>2014</v>
      </c>
      <c r="H3409" s="128">
        <v>9500</v>
      </c>
    </row>
    <row r="3410" spans="1:8" ht="24.75" customHeight="1">
      <c r="A3410" s="130" t="s">
        <v>23503</v>
      </c>
      <c r="B3410" s="130" t="s">
        <v>23520</v>
      </c>
      <c r="C3410" s="130">
        <v>9105640206</v>
      </c>
      <c r="D3410" s="130" t="s">
        <v>20915</v>
      </c>
      <c r="E3410" s="130" t="s">
        <v>1390</v>
      </c>
      <c r="F3410" s="130"/>
      <c r="G3410" s="129">
        <v>2014</v>
      </c>
      <c r="H3410" s="128">
        <v>14000</v>
      </c>
    </row>
    <row r="3411" spans="1:8" ht="24.75" customHeight="1">
      <c r="A3411" s="130" t="s">
        <v>23503</v>
      </c>
      <c r="B3411" s="130" t="s">
        <v>23519</v>
      </c>
      <c r="C3411" s="130" t="s">
        <v>23518</v>
      </c>
      <c r="D3411" s="130" t="s">
        <v>20915</v>
      </c>
      <c r="E3411" s="130" t="s">
        <v>1390</v>
      </c>
      <c r="F3411" s="130"/>
      <c r="G3411" s="129">
        <v>2014</v>
      </c>
      <c r="H3411" s="128">
        <v>25000</v>
      </c>
    </row>
    <row r="3412" spans="1:8" ht="24.75" customHeight="1">
      <c r="A3412" s="130" t="s">
        <v>23503</v>
      </c>
      <c r="B3412" s="130" t="s">
        <v>23517</v>
      </c>
      <c r="C3412" s="130" t="s">
        <v>23516</v>
      </c>
      <c r="D3412" s="130" t="s">
        <v>20915</v>
      </c>
      <c r="E3412" s="130" t="s">
        <v>1390</v>
      </c>
      <c r="F3412" s="130"/>
      <c r="G3412" s="129">
        <v>2014</v>
      </c>
      <c r="H3412" s="128">
        <v>8500</v>
      </c>
    </row>
    <row r="3413" spans="1:8" ht="24.75" customHeight="1">
      <c r="A3413" s="130" t="s">
        <v>23503</v>
      </c>
      <c r="B3413" s="130" t="s">
        <v>23515</v>
      </c>
      <c r="C3413" s="130" t="s">
        <v>23514</v>
      </c>
      <c r="D3413" s="130" t="s">
        <v>20915</v>
      </c>
      <c r="E3413" s="130" t="s">
        <v>1390</v>
      </c>
      <c r="F3413" s="130"/>
      <c r="G3413" s="129">
        <v>2014</v>
      </c>
      <c r="H3413" s="128">
        <v>14000</v>
      </c>
    </row>
    <row r="3414" spans="1:8" ht="24.75" customHeight="1">
      <c r="A3414" s="130" t="s">
        <v>23503</v>
      </c>
      <c r="B3414" s="130" t="s">
        <v>23513</v>
      </c>
      <c r="C3414" s="130" t="s">
        <v>23512</v>
      </c>
      <c r="D3414" s="130" t="s">
        <v>20915</v>
      </c>
      <c r="E3414" s="130" t="s">
        <v>1390</v>
      </c>
      <c r="F3414" s="130"/>
      <c r="G3414" s="129">
        <v>2014</v>
      </c>
      <c r="H3414" s="128">
        <v>7000</v>
      </c>
    </row>
    <row r="3415" spans="1:8" ht="24.75" customHeight="1">
      <c r="A3415" s="130" t="s">
        <v>23503</v>
      </c>
      <c r="B3415" s="130" t="s">
        <v>23511</v>
      </c>
      <c r="C3415" s="130" t="s">
        <v>23510</v>
      </c>
      <c r="D3415" s="130" t="s">
        <v>20915</v>
      </c>
      <c r="E3415" s="130" t="s">
        <v>1390</v>
      </c>
      <c r="F3415" s="130"/>
      <c r="G3415" s="129">
        <v>2014</v>
      </c>
      <c r="H3415" s="128">
        <v>26795</v>
      </c>
    </row>
    <row r="3416" spans="1:8" ht="24.75" customHeight="1">
      <c r="A3416" s="130" t="s">
        <v>23503</v>
      </c>
      <c r="B3416" s="130" t="s">
        <v>23509</v>
      </c>
      <c r="C3416" s="130">
        <v>13599630100</v>
      </c>
      <c r="D3416" s="130" t="s">
        <v>20915</v>
      </c>
      <c r="E3416" s="130" t="s">
        <v>1390</v>
      </c>
      <c r="F3416" s="130"/>
      <c r="G3416" s="129">
        <v>2014</v>
      </c>
      <c r="H3416" s="128">
        <v>20500</v>
      </c>
    </row>
    <row r="3417" spans="1:8" ht="24.75" customHeight="1">
      <c r="A3417" s="130" t="s">
        <v>23503</v>
      </c>
      <c r="B3417" s="130" t="s">
        <v>23508</v>
      </c>
      <c r="C3417" s="130">
        <v>35710953392</v>
      </c>
      <c r="D3417" s="130" t="s">
        <v>20915</v>
      </c>
      <c r="E3417" s="130" t="s">
        <v>1390</v>
      </c>
      <c r="F3417" s="130"/>
      <c r="G3417" s="129">
        <v>2014</v>
      </c>
      <c r="H3417" s="128">
        <v>5025</v>
      </c>
    </row>
    <row r="3418" spans="1:8" ht="24.75" customHeight="1">
      <c r="A3418" s="130" t="s">
        <v>23503</v>
      </c>
      <c r="B3418" s="130" t="s">
        <v>23507</v>
      </c>
      <c r="C3418" s="130"/>
      <c r="D3418" s="130" t="s">
        <v>20915</v>
      </c>
      <c r="E3418" s="130" t="s">
        <v>1390</v>
      </c>
      <c r="F3418" s="130"/>
      <c r="G3418" s="129">
        <v>2014</v>
      </c>
      <c r="H3418" s="128">
        <v>8700</v>
      </c>
    </row>
    <row r="3419" spans="1:8" ht="24.75" customHeight="1">
      <c r="A3419" s="130" t="s">
        <v>23503</v>
      </c>
      <c r="B3419" s="130" t="s">
        <v>23506</v>
      </c>
      <c r="C3419" s="130">
        <v>57525613446</v>
      </c>
      <c r="D3419" s="130" t="s">
        <v>20915</v>
      </c>
      <c r="E3419" s="130" t="s">
        <v>1390</v>
      </c>
      <c r="F3419" s="130"/>
      <c r="G3419" s="129">
        <v>2014</v>
      </c>
      <c r="H3419" s="128">
        <v>500</v>
      </c>
    </row>
    <row r="3420" spans="1:8" ht="24.75" customHeight="1">
      <c r="A3420" s="130" t="s">
        <v>23503</v>
      </c>
      <c r="B3420" s="130" t="s">
        <v>23505</v>
      </c>
      <c r="C3420" s="130">
        <v>6386817175</v>
      </c>
      <c r="D3420" s="130" t="s">
        <v>20915</v>
      </c>
      <c r="E3420" s="130" t="s">
        <v>1390</v>
      </c>
      <c r="F3420" s="130"/>
      <c r="G3420" s="129">
        <v>2014</v>
      </c>
      <c r="H3420" s="128">
        <v>500</v>
      </c>
    </row>
    <row r="3421" spans="1:8" ht="24.75" customHeight="1">
      <c r="A3421" s="130" t="s">
        <v>23503</v>
      </c>
      <c r="B3421" s="130" t="s">
        <v>23504</v>
      </c>
      <c r="C3421" s="130"/>
      <c r="D3421" s="130" t="s">
        <v>20915</v>
      </c>
      <c r="E3421" s="130" t="s">
        <v>1390</v>
      </c>
      <c r="F3421" s="130"/>
      <c r="G3421" s="129">
        <v>2014</v>
      </c>
      <c r="H3421" s="128">
        <v>500</v>
      </c>
    </row>
    <row r="3422" spans="1:8" ht="24.75" customHeight="1">
      <c r="A3422" s="130" t="s">
        <v>23503</v>
      </c>
      <c r="B3422" s="130" t="s">
        <v>23502</v>
      </c>
      <c r="C3422" s="130">
        <v>85709856921</v>
      </c>
      <c r="D3422" s="130" t="s">
        <v>20915</v>
      </c>
      <c r="E3422" s="130" t="s">
        <v>1390</v>
      </c>
      <c r="F3422" s="130"/>
      <c r="G3422" s="129">
        <v>2014</v>
      </c>
      <c r="H3422" s="128">
        <v>500</v>
      </c>
    </row>
    <row r="3423" spans="1:8" ht="24.75" customHeight="1">
      <c r="A3423" s="130" t="s">
        <v>23484</v>
      </c>
      <c r="B3423" s="130" t="s">
        <v>23501</v>
      </c>
      <c r="C3423" s="130"/>
      <c r="D3423" s="130" t="s">
        <v>22019</v>
      </c>
      <c r="E3423" s="130" t="s">
        <v>1390</v>
      </c>
      <c r="F3423" s="130"/>
      <c r="G3423" s="129">
        <v>2014</v>
      </c>
      <c r="H3423" s="128">
        <v>87001</v>
      </c>
    </row>
    <row r="3424" spans="1:8" ht="24.75" customHeight="1">
      <c r="A3424" s="130" t="s">
        <v>23484</v>
      </c>
      <c r="B3424" s="130" t="s">
        <v>23500</v>
      </c>
      <c r="C3424" s="130"/>
      <c r="D3424" s="130" t="s">
        <v>22019</v>
      </c>
      <c r="E3424" s="130" t="s">
        <v>1390</v>
      </c>
      <c r="F3424" s="130"/>
      <c r="G3424" s="129">
        <v>2014</v>
      </c>
      <c r="H3424" s="128">
        <v>37000</v>
      </c>
    </row>
    <row r="3425" spans="1:8" ht="24.75" customHeight="1">
      <c r="A3425" s="130" t="s">
        <v>23484</v>
      </c>
      <c r="B3425" s="130" t="s">
        <v>23499</v>
      </c>
      <c r="C3425" s="130"/>
      <c r="D3425" s="130" t="s">
        <v>22019</v>
      </c>
      <c r="E3425" s="130" t="s">
        <v>1390</v>
      </c>
      <c r="F3425" s="130"/>
      <c r="G3425" s="129">
        <v>2014</v>
      </c>
      <c r="H3425" s="128">
        <v>5000</v>
      </c>
    </row>
    <row r="3426" spans="1:8" ht="24.75" customHeight="1">
      <c r="A3426" s="130" t="s">
        <v>23484</v>
      </c>
      <c r="B3426" s="130" t="s">
        <v>23498</v>
      </c>
      <c r="C3426" s="130"/>
      <c r="D3426" s="130" t="s">
        <v>22019</v>
      </c>
      <c r="E3426" s="130" t="s">
        <v>1390</v>
      </c>
      <c r="F3426" s="130"/>
      <c r="G3426" s="129">
        <v>2014</v>
      </c>
      <c r="H3426" s="128">
        <v>8543</v>
      </c>
    </row>
    <row r="3427" spans="1:8" ht="24.75" customHeight="1">
      <c r="A3427" s="130" t="s">
        <v>23484</v>
      </c>
      <c r="B3427" s="130" t="s">
        <v>23497</v>
      </c>
      <c r="C3427" s="130"/>
      <c r="D3427" s="130" t="s">
        <v>22019</v>
      </c>
      <c r="E3427" s="130" t="s">
        <v>1390</v>
      </c>
      <c r="F3427" s="130"/>
      <c r="G3427" s="129">
        <v>2014</v>
      </c>
      <c r="H3427" s="128">
        <v>1000</v>
      </c>
    </row>
    <row r="3428" spans="1:8" ht="24.75" customHeight="1">
      <c r="A3428" s="130" t="s">
        <v>23484</v>
      </c>
      <c r="B3428" s="130" t="s">
        <v>23496</v>
      </c>
      <c r="C3428" s="130"/>
      <c r="D3428" s="130" t="s">
        <v>22019</v>
      </c>
      <c r="E3428" s="130" t="s">
        <v>1390</v>
      </c>
      <c r="F3428" s="130"/>
      <c r="G3428" s="129">
        <v>2014</v>
      </c>
      <c r="H3428" s="128">
        <v>10000</v>
      </c>
    </row>
    <row r="3429" spans="1:8" ht="24.75" customHeight="1">
      <c r="A3429" s="130" t="s">
        <v>23484</v>
      </c>
      <c r="B3429" s="130" t="s">
        <v>23495</v>
      </c>
      <c r="C3429" s="130"/>
      <c r="D3429" s="130" t="s">
        <v>22019</v>
      </c>
      <c r="E3429" s="130" t="s">
        <v>1390</v>
      </c>
      <c r="F3429" s="130"/>
      <c r="G3429" s="129">
        <v>2014</v>
      </c>
      <c r="H3429" s="128">
        <v>34500</v>
      </c>
    </row>
    <row r="3430" spans="1:8" ht="24.75" customHeight="1">
      <c r="A3430" s="130" t="s">
        <v>23484</v>
      </c>
      <c r="B3430" s="130" t="s">
        <v>23494</v>
      </c>
      <c r="C3430" s="130"/>
      <c r="D3430" s="130" t="s">
        <v>22019</v>
      </c>
      <c r="E3430" s="130" t="s">
        <v>1390</v>
      </c>
      <c r="F3430" s="130"/>
      <c r="G3430" s="129">
        <v>2014</v>
      </c>
      <c r="H3430" s="128">
        <v>14000</v>
      </c>
    </row>
    <row r="3431" spans="1:8" ht="24.75" customHeight="1">
      <c r="A3431" s="130" t="s">
        <v>23484</v>
      </c>
      <c r="B3431" s="130" t="s">
        <v>23493</v>
      </c>
      <c r="C3431" s="130"/>
      <c r="D3431" s="130" t="s">
        <v>22019</v>
      </c>
      <c r="E3431" s="130" t="s">
        <v>1390</v>
      </c>
      <c r="F3431" s="130"/>
      <c r="G3431" s="129">
        <v>2014</v>
      </c>
      <c r="H3431" s="128">
        <v>8000</v>
      </c>
    </row>
    <row r="3432" spans="1:8" ht="24.75" customHeight="1">
      <c r="A3432" s="130" t="s">
        <v>23484</v>
      </c>
      <c r="B3432" s="130" t="s">
        <v>23492</v>
      </c>
      <c r="C3432" s="130"/>
      <c r="D3432" s="130" t="s">
        <v>22019</v>
      </c>
      <c r="E3432" s="130" t="s">
        <v>1390</v>
      </c>
      <c r="F3432" s="130"/>
      <c r="G3432" s="129">
        <v>2014</v>
      </c>
      <c r="H3432" s="128">
        <v>17000</v>
      </c>
    </row>
    <row r="3433" spans="1:8" ht="24.75" customHeight="1">
      <c r="A3433" s="130" t="s">
        <v>23484</v>
      </c>
      <c r="B3433" s="130" t="s">
        <v>23491</v>
      </c>
      <c r="C3433" s="130"/>
      <c r="D3433" s="130" t="s">
        <v>22019</v>
      </c>
      <c r="E3433" s="130" t="s">
        <v>1390</v>
      </c>
      <c r="F3433" s="130"/>
      <c r="G3433" s="129">
        <v>2014</v>
      </c>
      <c r="H3433" s="128">
        <v>48000</v>
      </c>
    </row>
    <row r="3434" spans="1:8" ht="24.75" customHeight="1">
      <c r="A3434" s="130" t="s">
        <v>23484</v>
      </c>
      <c r="B3434" s="130" t="s">
        <v>23490</v>
      </c>
      <c r="C3434" s="130"/>
      <c r="D3434" s="130" t="s">
        <v>22019</v>
      </c>
      <c r="E3434" s="130" t="s">
        <v>1390</v>
      </c>
      <c r="F3434" s="130"/>
      <c r="G3434" s="129">
        <v>2014</v>
      </c>
      <c r="H3434" s="128">
        <v>124600</v>
      </c>
    </row>
    <row r="3435" spans="1:8" ht="24.75" customHeight="1">
      <c r="A3435" s="130" t="s">
        <v>23484</v>
      </c>
      <c r="B3435" s="130" t="s">
        <v>23489</v>
      </c>
      <c r="C3435" s="130"/>
      <c r="D3435" s="130" t="s">
        <v>22019</v>
      </c>
      <c r="E3435" s="130" t="s">
        <v>1390</v>
      </c>
      <c r="F3435" s="130"/>
      <c r="G3435" s="129">
        <v>2014</v>
      </c>
      <c r="H3435" s="128">
        <v>9000</v>
      </c>
    </row>
    <row r="3436" spans="1:8" ht="24.75" customHeight="1">
      <c r="A3436" s="130" t="s">
        <v>23484</v>
      </c>
      <c r="B3436" s="130" t="s">
        <v>23488</v>
      </c>
      <c r="C3436" s="130"/>
      <c r="D3436" s="130" t="s">
        <v>22019</v>
      </c>
      <c r="E3436" s="130" t="s">
        <v>1390</v>
      </c>
      <c r="F3436" s="130"/>
      <c r="G3436" s="129">
        <v>2014</v>
      </c>
      <c r="H3436" s="128">
        <v>39000</v>
      </c>
    </row>
    <row r="3437" spans="1:8" ht="24.75" customHeight="1">
      <c r="A3437" s="130" t="s">
        <v>23484</v>
      </c>
      <c r="B3437" s="130" t="s">
        <v>23487</v>
      </c>
      <c r="C3437" s="130"/>
      <c r="D3437" s="130" t="s">
        <v>22019</v>
      </c>
      <c r="E3437" s="130" t="s">
        <v>1390</v>
      </c>
      <c r="F3437" s="130"/>
      <c r="G3437" s="129">
        <v>2014</v>
      </c>
      <c r="H3437" s="128">
        <v>12500</v>
      </c>
    </row>
    <row r="3438" spans="1:8" ht="24.75" customHeight="1">
      <c r="A3438" s="130" t="s">
        <v>23484</v>
      </c>
      <c r="B3438" s="130" t="s">
        <v>23486</v>
      </c>
      <c r="C3438" s="130"/>
      <c r="D3438" s="130" t="s">
        <v>22019</v>
      </c>
      <c r="E3438" s="130" t="s">
        <v>1390</v>
      </c>
      <c r="F3438" s="130"/>
      <c r="G3438" s="129">
        <v>2014</v>
      </c>
      <c r="H3438" s="128">
        <v>5000</v>
      </c>
    </row>
    <row r="3439" spans="1:8" ht="24.75" customHeight="1">
      <c r="A3439" s="130" t="s">
        <v>23484</v>
      </c>
      <c r="B3439" s="130" t="s">
        <v>23485</v>
      </c>
      <c r="C3439" s="130"/>
      <c r="D3439" s="130" t="s">
        <v>22019</v>
      </c>
      <c r="E3439" s="130" t="s">
        <v>1390</v>
      </c>
      <c r="F3439" s="130"/>
      <c r="G3439" s="129">
        <v>2014</v>
      </c>
      <c r="H3439" s="128">
        <v>47000</v>
      </c>
    </row>
    <row r="3440" spans="1:8" ht="24.75" customHeight="1">
      <c r="A3440" s="130" t="s">
        <v>23484</v>
      </c>
      <c r="B3440" s="130" t="s">
        <v>7495</v>
      </c>
      <c r="C3440" s="130"/>
      <c r="D3440" s="130" t="s">
        <v>22019</v>
      </c>
      <c r="E3440" s="130" t="s">
        <v>1390</v>
      </c>
      <c r="F3440" s="130"/>
      <c r="G3440" s="129">
        <v>2014</v>
      </c>
      <c r="H3440" s="128">
        <v>50000</v>
      </c>
    </row>
    <row r="3441" spans="1:8" ht="24.75" customHeight="1">
      <c r="A3441" s="130" t="s">
        <v>23396</v>
      </c>
      <c r="B3441" s="130" t="s">
        <v>23483</v>
      </c>
      <c r="C3441" s="130" t="s">
        <v>23482</v>
      </c>
      <c r="D3441" s="130" t="s">
        <v>21331</v>
      </c>
      <c r="E3441" s="130" t="s">
        <v>595</v>
      </c>
      <c r="F3441" s="130" t="s">
        <v>23481</v>
      </c>
      <c r="G3441" s="129">
        <v>2014</v>
      </c>
      <c r="H3441" s="128">
        <v>153000</v>
      </c>
    </row>
    <row r="3442" spans="1:8" ht="24.75" customHeight="1">
      <c r="A3442" s="130" t="s">
        <v>23396</v>
      </c>
      <c r="B3442" s="130" t="s">
        <v>23480</v>
      </c>
      <c r="C3442" s="130" t="s">
        <v>23479</v>
      </c>
      <c r="D3442" s="130" t="s">
        <v>21331</v>
      </c>
      <c r="E3442" s="130" t="s">
        <v>595</v>
      </c>
      <c r="F3442" s="130"/>
      <c r="G3442" s="129">
        <v>2014</v>
      </c>
      <c r="H3442" s="128">
        <v>175000</v>
      </c>
    </row>
    <row r="3443" spans="1:8" ht="24.75" customHeight="1">
      <c r="A3443" s="130" t="s">
        <v>23396</v>
      </c>
      <c r="B3443" s="130" t="s">
        <v>23478</v>
      </c>
      <c r="C3443" s="130" t="s">
        <v>23477</v>
      </c>
      <c r="D3443" s="130" t="s">
        <v>21331</v>
      </c>
      <c r="E3443" s="130" t="s">
        <v>595</v>
      </c>
      <c r="F3443" s="130" t="s">
        <v>2215</v>
      </c>
      <c r="G3443" s="129">
        <v>2014</v>
      </c>
      <c r="H3443" s="128">
        <v>5000</v>
      </c>
    </row>
    <row r="3444" spans="1:8" ht="24.75" customHeight="1">
      <c r="A3444" s="130" t="s">
        <v>23396</v>
      </c>
      <c r="B3444" s="130" t="s">
        <v>23476</v>
      </c>
      <c r="C3444" s="130" t="s">
        <v>23475</v>
      </c>
      <c r="D3444" s="130" t="s">
        <v>21331</v>
      </c>
      <c r="E3444" s="130" t="s">
        <v>595</v>
      </c>
      <c r="F3444" s="130" t="s">
        <v>23474</v>
      </c>
      <c r="G3444" s="129">
        <v>2014</v>
      </c>
      <c r="H3444" s="128">
        <v>108000</v>
      </c>
    </row>
    <row r="3445" spans="1:8" ht="24.75" customHeight="1">
      <c r="A3445" s="130" t="s">
        <v>23396</v>
      </c>
      <c r="B3445" s="130" t="s">
        <v>23473</v>
      </c>
      <c r="C3445" s="130" t="s">
        <v>23472</v>
      </c>
      <c r="D3445" s="130" t="s">
        <v>21331</v>
      </c>
      <c r="E3445" s="130" t="s">
        <v>595</v>
      </c>
      <c r="F3445" s="130" t="s">
        <v>23471</v>
      </c>
      <c r="G3445" s="129">
        <v>2014</v>
      </c>
      <c r="H3445" s="128">
        <v>2500</v>
      </c>
    </row>
    <row r="3446" spans="1:8" ht="24.75" customHeight="1">
      <c r="A3446" s="130" t="s">
        <v>23396</v>
      </c>
      <c r="B3446" s="130" t="s">
        <v>23470</v>
      </c>
      <c r="C3446" s="130" t="s">
        <v>23469</v>
      </c>
      <c r="D3446" s="130" t="s">
        <v>21331</v>
      </c>
      <c r="E3446" s="130" t="s">
        <v>595</v>
      </c>
      <c r="F3446" s="130" t="s">
        <v>23468</v>
      </c>
      <c r="G3446" s="129">
        <v>2014</v>
      </c>
      <c r="H3446" s="128">
        <v>2000</v>
      </c>
    </row>
    <row r="3447" spans="1:8" ht="24.75" customHeight="1">
      <c r="A3447" s="130" t="s">
        <v>23396</v>
      </c>
      <c r="B3447" s="130" t="s">
        <v>23467</v>
      </c>
      <c r="C3447" s="130" t="s">
        <v>23466</v>
      </c>
      <c r="D3447" s="130" t="s">
        <v>21331</v>
      </c>
      <c r="E3447" s="130" t="s">
        <v>595</v>
      </c>
      <c r="F3447" s="130" t="s">
        <v>23465</v>
      </c>
      <c r="G3447" s="129">
        <v>2014</v>
      </c>
      <c r="H3447" s="128">
        <v>10000</v>
      </c>
    </row>
    <row r="3448" spans="1:8" ht="24.75" customHeight="1">
      <c r="A3448" s="130" t="s">
        <v>23396</v>
      </c>
      <c r="B3448" s="130" t="s">
        <v>23464</v>
      </c>
      <c r="C3448" s="130" t="s">
        <v>23463</v>
      </c>
      <c r="D3448" s="130" t="s">
        <v>21331</v>
      </c>
      <c r="E3448" s="130" t="s">
        <v>595</v>
      </c>
      <c r="F3448" s="130" t="s">
        <v>23462</v>
      </c>
      <c r="G3448" s="129">
        <v>2014</v>
      </c>
      <c r="H3448" s="128">
        <v>10000</v>
      </c>
    </row>
    <row r="3449" spans="1:8" ht="24.75" customHeight="1">
      <c r="A3449" s="130" t="s">
        <v>23396</v>
      </c>
      <c r="B3449" s="130" t="s">
        <v>23461</v>
      </c>
      <c r="C3449" s="130" t="s">
        <v>23460</v>
      </c>
      <c r="D3449" s="130" t="s">
        <v>21331</v>
      </c>
      <c r="E3449" s="130" t="s">
        <v>595</v>
      </c>
      <c r="F3449" s="130" t="s">
        <v>23459</v>
      </c>
      <c r="G3449" s="129">
        <v>2014</v>
      </c>
      <c r="H3449" s="128">
        <v>10000</v>
      </c>
    </row>
    <row r="3450" spans="1:8" ht="24.75" customHeight="1">
      <c r="A3450" s="130" t="s">
        <v>23396</v>
      </c>
      <c r="B3450" s="130" t="s">
        <v>2171</v>
      </c>
      <c r="C3450" s="130" t="s">
        <v>23458</v>
      </c>
      <c r="D3450" s="130" t="s">
        <v>21331</v>
      </c>
      <c r="E3450" s="130" t="s">
        <v>595</v>
      </c>
      <c r="F3450" s="130" t="s">
        <v>23457</v>
      </c>
      <c r="G3450" s="129">
        <v>2014</v>
      </c>
      <c r="H3450" s="128">
        <v>3300</v>
      </c>
    </row>
    <row r="3451" spans="1:8" ht="24.75" customHeight="1">
      <c r="A3451" s="130" t="s">
        <v>23396</v>
      </c>
      <c r="B3451" s="130" t="s">
        <v>23456</v>
      </c>
      <c r="C3451" s="130" t="s">
        <v>23455</v>
      </c>
      <c r="D3451" s="130" t="s">
        <v>21331</v>
      </c>
      <c r="E3451" s="130" t="s">
        <v>595</v>
      </c>
      <c r="F3451" s="130" t="s">
        <v>23454</v>
      </c>
      <c r="G3451" s="129">
        <v>2014</v>
      </c>
      <c r="H3451" s="128">
        <v>3300</v>
      </c>
    </row>
    <row r="3452" spans="1:8" ht="24.75" customHeight="1">
      <c r="A3452" s="130" t="s">
        <v>23396</v>
      </c>
      <c r="B3452" s="130" t="s">
        <v>23453</v>
      </c>
      <c r="C3452" s="130" t="s">
        <v>23452</v>
      </c>
      <c r="D3452" s="130" t="s">
        <v>21331</v>
      </c>
      <c r="E3452" s="130" t="s">
        <v>595</v>
      </c>
      <c r="F3452" s="130" t="s">
        <v>23451</v>
      </c>
      <c r="G3452" s="129">
        <v>2014</v>
      </c>
      <c r="H3452" s="128">
        <v>200000</v>
      </c>
    </row>
    <row r="3453" spans="1:8" ht="24.75" customHeight="1">
      <c r="A3453" s="130" t="s">
        <v>23396</v>
      </c>
      <c r="B3453" s="130" t="s">
        <v>23450</v>
      </c>
      <c r="C3453" s="130" t="s">
        <v>23449</v>
      </c>
      <c r="D3453" s="130" t="s">
        <v>21331</v>
      </c>
      <c r="E3453" s="130" t="s">
        <v>595</v>
      </c>
      <c r="F3453" s="130" t="s">
        <v>23448</v>
      </c>
      <c r="G3453" s="129">
        <v>2014</v>
      </c>
      <c r="H3453" s="128">
        <v>25000</v>
      </c>
    </row>
    <row r="3454" spans="1:8" ht="24.75" customHeight="1">
      <c r="A3454" s="130" t="s">
        <v>23396</v>
      </c>
      <c r="B3454" s="130" t="s">
        <v>23447</v>
      </c>
      <c r="C3454" s="130" t="s">
        <v>23446</v>
      </c>
      <c r="D3454" s="130" t="s">
        <v>21331</v>
      </c>
      <c r="E3454" s="130" t="s">
        <v>595</v>
      </c>
      <c r="F3454" s="130" t="s">
        <v>23445</v>
      </c>
      <c r="G3454" s="129">
        <v>2014</v>
      </c>
      <c r="H3454" s="128">
        <v>16000</v>
      </c>
    </row>
    <row r="3455" spans="1:8" ht="24.75" customHeight="1">
      <c r="A3455" s="130" t="s">
        <v>23396</v>
      </c>
      <c r="B3455" s="130" t="s">
        <v>23444</v>
      </c>
      <c r="C3455" s="130" t="s">
        <v>23443</v>
      </c>
      <c r="D3455" s="130" t="s">
        <v>21331</v>
      </c>
      <c r="E3455" s="130" t="s">
        <v>595</v>
      </c>
      <c r="F3455" s="130"/>
      <c r="G3455" s="129">
        <v>2014</v>
      </c>
      <c r="H3455" s="128">
        <v>1000</v>
      </c>
    </row>
    <row r="3456" spans="1:8" ht="24.75" customHeight="1">
      <c r="A3456" s="130" t="s">
        <v>23396</v>
      </c>
      <c r="B3456" s="130" t="s">
        <v>23442</v>
      </c>
      <c r="C3456" s="130" t="s">
        <v>23441</v>
      </c>
      <c r="D3456" s="130" t="s">
        <v>21331</v>
      </c>
      <c r="E3456" s="130" t="s">
        <v>595</v>
      </c>
      <c r="F3456" s="130" t="s">
        <v>23440</v>
      </c>
      <c r="G3456" s="129">
        <v>2014</v>
      </c>
      <c r="H3456" s="128">
        <v>2000</v>
      </c>
    </row>
    <row r="3457" spans="1:8" ht="24.75" customHeight="1">
      <c r="A3457" s="130" t="s">
        <v>23396</v>
      </c>
      <c r="B3457" s="130" t="s">
        <v>23439</v>
      </c>
      <c r="C3457" s="130" t="s">
        <v>23438</v>
      </c>
      <c r="D3457" s="130" t="s">
        <v>21331</v>
      </c>
      <c r="E3457" s="130" t="s">
        <v>595</v>
      </c>
      <c r="F3457" s="130" t="s">
        <v>23437</v>
      </c>
      <c r="G3457" s="129">
        <v>2014</v>
      </c>
      <c r="H3457" s="128">
        <v>17000</v>
      </c>
    </row>
    <row r="3458" spans="1:8" ht="24.75" customHeight="1">
      <c r="A3458" s="130" t="s">
        <v>23396</v>
      </c>
      <c r="B3458" s="130" t="s">
        <v>23436</v>
      </c>
      <c r="C3458" s="130" t="s">
        <v>6701</v>
      </c>
      <c r="D3458" s="130" t="s">
        <v>21331</v>
      </c>
      <c r="E3458" s="130" t="s">
        <v>595</v>
      </c>
      <c r="F3458" s="130" t="s">
        <v>23435</v>
      </c>
      <c r="G3458" s="129">
        <v>2014</v>
      </c>
      <c r="H3458" s="128">
        <v>6000</v>
      </c>
    </row>
    <row r="3459" spans="1:8" ht="24.75" customHeight="1">
      <c r="A3459" s="130" t="s">
        <v>23396</v>
      </c>
      <c r="B3459" s="130" t="s">
        <v>23434</v>
      </c>
      <c r="C3459" s="130" t="s">
        <v>23433</v>
      </c>
      <c r="D3459" s="130" t="s">
        <v>21331</v>
      </c>
      <c r="E3459" s="130" t="s">
        <v>1390</v>
      </c>
      <c r="F3459" s="130"/>
      <c r="G3459" s="129">
        <v>2014</v>
      </c>
      <c r="H3459" s="128">
        <v>1000</v>
      </c>
    </row>
    <row r="3460" spans="1:8" ht="24.75" customHeight="1">
      <c r="A3460" s="130" t="s">
        <v>23396</v>
      </c>
      <c r="B3460" s="130" t="s">
        <v>23432</v>
      </c>
      <c r="C3460" s="130" t="s">
        <v>22124</v>
      </c>
      <c r="D3460" s="130" t="s">
        <v>21331</v>
      </c>
      <c r="E3460" s="130" t="s">
        <v>595</v>
      </c>
      <c r="F3460" s="130" t="s">
        <v>23431</v>
      </c>
      <c r="G3460" s="129">
        <v>2014</v>
      </c>
      <c r="H3460" s="128">
        <v>1000</v>
      </c>
    </row>
    <row r="3461" spans="1:8" ht="24.75" customHeight="1">
      <c r="A3461" s="130" t="s">
        <v>23396</v>
      </c>
      <c r="B3461" s="130" t="s">
        <v>23430</v>
      </c>
      <c r="C3461" s="130" t="s">
        <v>23429</v>
      </c>
      <c r="D3461" s="130" t="s">
        <v>21331</v>
      </c>
      <c r="E3461" s="130" t="s">
        <v>595</v>
      </c>
      <c r="F3461" s="130" t="s">
        <v>23428</v>
      </c>
      <c r="G3461" s="129">
        <v>2014</v>
      </c>
      <c r="H3461" s="128">
        <v>1000</v>
      </c>
    </row>
    <row r="3462" spans="1:8" ht="24.75" customHeight="1">
      <c r="A3462" s="130" t="s">
        <v>23396</v>
      </c>
      <c r="B3462" s="130" t="s">
        <v>2194</v>
      </c>
      <c r="C3462" s="130" t="s">
        <v>23427</v>
      </c>
      <c r="D3462" s="130" t="s">
        <v>21331</v>
      </c>
      <c r="E3462" s="130" t="s">
        <v>595</v>
      </c>
      <c r="F3462" s="130" t="s">
        <v>23426</v>
      </c>
      <c r="G3462" s="129">
        <v>2014</v>
      </c>
      <c r="H3462" s="128">
        <v>4500</v>
      </c>
    </row>
    <row r="3463" spans="1:8" ht="24.75" customHeight="1">
      <c r="A3463" s="130" t="s">
        <v>23396</v>
      </c>
      <c r="B3463" s="130" t="s">
        <v>23425</v>
      </c>
      <c r="C3463" s="130" t="s">
        <v>3210</v>
      </c>
      <c r="D3463" s="130" t="s">
        <v>21331</v>
      </c>
      <c r="E3463" s="130" t="s">
        <v>595</v>
      </c>
      <c r="F3463" s="130" t="s">
        <v>23424</v>
      </c>
      <c r="G3463" s="129">
        <v>2014</v>
      </c>
      <c r="H3463" s="128">
        <v>800</v>
      </c>
    </row>
    <row r="3464" spans="1:8" ht="24.75" customHeight="1">
      <c r="A3464" s="130" t="s">
        <v>23396</v>
      </c>
      <c r="B3464" s="130" t="s">
        <v>23423</v>
      </c>
      <c r="C3464" s="130" t="s">
        <v>23422</v>
      </c>
      <c r="D3464" s="130" t="s">
        <v>21331</v>
      </c>
      <c r="E3464" s="130" t="s">
        <v>595</v>
      </c>
      <c r="F3464" s="130" t="s">
        <v>23421</v>
      </c>
      <c r="G3464" s="129">
        <v>2014</v>
      </c>
      <c r="H3464" s="128">
        <v>3000</v>
      </c>
    </row>
    <row r="3465" spans="1:8" ht="24.75" customHeight="1">
      <c r="A3465" s="130" t="s">
        <v>23396</v>
      </c>
      <c r="B3465" s="130" t="s">
        <v>23420</v>
      </c>
      <c r="C3465" s="130" t="s">
        <v>23419</v>
      </c>
      <c r="D3465" s="130" t="s">
        <v>21331</v>
      </c>
      <c r="E3465" s="130" t="s">
        <v>595</v>
      </c>
      <c r="F3465" s="130"/>
      <c r="G3465" s="129">
        <v>2014</v>
      </c>
      <c r="H3465" s="128">
        <v>1000</v>
      </c>
    </row>
    <row r="3466" spans="1:8" ht="24.75" customHeight="1">
      <c r="A3466" s="130" t="s">
        <v>23396</v>
      </c>
      <c r="B3466" s="130" t="s">
        <v>23418</v>
      </c>
      <c r="C3466" s="130" t="s">
        <v>23417</v>
      </c>
      <c r="D3466" s="130" t="s">
        <v>21331</v>
      </c>
      <c r="E3466" s="130" t="s">
        <v>595</v>
      </c>
      <c r="F3466" s="130"/>
      <c r="G3466" s="129">
        <v>2014</v>
      </c>
      <c r="H3466" s="128">
        <v>1000</v>
      </c>
    </row>
    <row r="3467" spans="1:8" ht="24.75" customHeight="1">
      <c r="A3467" s="130" t="s">
        <v>23396</v>
      </c>
      <c r="B3467" s="130" t="s">
        <v>23416</v>
      </c>
      <c r="C3467" s="130" t="s">
        <v>5203</v>
      </c>
      <c r="D3467" s="130" t="s">
        <v>21331</v>
      </c>
      <c r="E3467" s="130" t="s">
        <v>595</v>
      </c>
      <c r="F3467" s="130"/>
      <c r="G3467" s="129">
        <v>2014</v>
      </c>
      <c r="H3467" s="128">
        <v>1000</v>
      </c>
    </row>
    <row r="3468" spans="1:8" ht="24.75" customHeight="1">
      <c r="A3468" s="130" t="s">
        <v>23396</v>
      </c>
      <c r="B3468" s="130" t="s">
        <v>23415</v>
      </c>
      <c r="C3468" s="130" t="s">
        <v>23414</v>
      </c>
      <c r="D3468" s="130" t="s">
        <v>21331</v>
      </c>
      <c r="E3468" s="130" t="s">
        <v>595</v>
      </c>
      <c r="F3468" s="130"/>
      <c r="G3468" s="129">
        <v>2014</v>
      </c>
      <c r="H3468" s="128">
        <v>1000</v>
      </c>
    </row>
    <row r="3469" spans="1:8" ht="24.75" customHeight="1">
      <c r="A3469" s="130" t="s">
        <v>23396</v>
      </c>
      <c r="B3469" s="130" t="s">
        <v>23413</v>
      </c>
      <c r="C3469" s="130"/>
      <c r="D3469" s="130" t="s">
        <v>21331</v>
      </c>
      <c r="E3469" s="130" t="s">
        <v>23412</v>
      </c>
      <c r="F3469" s="130" t="s">
        <v>23411</v>
      </c>
      <c r="G3469" s="129">
        <v>2014</v>
      </c>
      <c r="H3469" s="128">
        <v>1000</v>
      </c>
    </row>
    <row r="3470" spans="1:8" ht="24.75" customHeight="1">
      <c r="A3470" s="130" t="s">
        <v>23396</v>
      </c>
      <c r="B3470" s="130" t="s">
        <v>23410</v>
      </c>
      <c r="C3470" s="130" t="s">
        <v>23409</v>
      </c>
      <c r="D3470" s="130" t="s">
        <v>21331</v>
      </c>
      <c r="E3470" s="130" t="s">
        <v>595</v>
      </c>
      <c r="F3470" s="130"/>
      <c r="G3470" s="129">
        <v>2014</v>
      </c>
      <c r="H3470" s="128">
        <v>1500</v>
      </c>
    </row>
    <row r="3471" spans="1:8" ht="24.75" customHeight="1">
      <c r="A3471" s="130" t="s">
        <v>23396</v>
      </c>
      <c r="B3471" s="130" t="s">
        <v>23408</v>
      </c>
      <c r="C3471" s="130" t="s">
        <v>22103</v>
      </c>
      <c r="D3471" s="130" t="s">
        <v>21331</v>
      </c>
      <c r="E3471" s="130" t="s">
        <v>595</v>
      </c>
      <c r="F3471" s="130"/>
      <c r="G3471" s="129">
        <v>2014</v>
      </c>
      <c r="H3471" s="128">
        <v>1000</v>
      </c>
    </row>
    <row r="3472" spans="1:8" ht="24.75" customHeight="1">
      <c r="A3472" s="130" t="s">
        <v>23396</v>
      </c>
      <c r="B3472" s="130" t="s">
        <v>23407</v>
      </c>
      <c r="C3472" s="130" t="s">
        <v>23406</v>
      </c>
      <c r="D3472" s="130" t="s">
        <v>21331</v>
      </c>
      <c r="E3472" s="130" t="s">
        <v>595</v>
      </c>
      <c r="F3472" s="130"/>
      <c r="G3472" s="129">
        <v>2014</v>
      </c>
      <c r="H3472" s="128">
        <v>1500</v>
      </c>
    </row>
    <row r="3473" spans="1:8" ht="24.75" customHeight="1">
      <c r="A3473" s="130" t="s">
        <v>23396</v>
      </c>
      <c r="B3473" s="130" t="s">
        <v>23405</v>
      </c>
      <c r="C3473" s="130" t="s">
        <v>23404</v>
      </c>
      <c r="D3473" s="130" t="s">
        <v>21331</v>
      </c>
      <c r="E3473" s="130" t="s">
        <v>595</v>
      </c>
      <c r="F3473" s="130" t="s">
        <v>23403</v>
      </c>
      <c r="G3473" s="129">
        <v>2014</v>
      </c>
      <c r="H3473" s="128">
        <v>500</v>
      </c>
    </row>
    <row r="3474" spans="1:8" ht="24.75" customHeight="1">
      <c r="A3474" s="130" t="s">
        <v>23396</v>
      </c>
      <c r="B3474" s="130" t="s">
        <v>22099</v>
      </c>
      <c r="C3474" s="130" t="s">
        <v>22098</v>
      </c>
      <c r="D3474" s="130" t="s">
        <v>21331</v>
      </c>
      <c r="E3474" s="130" t="s">
        <v>595</v>
      </c>
      <c r="F3474" s="130"/>
      <c r="G3474" s="129">
        <v>2014</v>
      </c>
      <c r="H3474" s="128">
        <v>500</v>
      </c>
    </row>
    <row r="3475" spans="1:8" ht="24.75" customHeight="1">
      <c r="A3475" s="130" t="s">
        <v>23396</v>
      </c>
      <c r="B3475" s="130" t="s">
        <v>23402</v>
      </c>
      <c r="C3475" s="130" t="s">
        <v>23401</v>
      </c>
      <c r="D3475" s="130" t="s">
        <v>21331</v>
      </c>
      <c r="E3475" s="130" t="s">
        <v>595</v>
      </c>
      <c r="F3475" s="130"/>
      <c r="G3475" s="129">
        <v>2014</v>
      </c>
      <c r="H3475" s="128">
        <v>1000</v>
      </c>
    </row>
    <row r="3476" spans="1:8" ht="24.75" customHeight="1">
      <c r="A3476" s="130" t="s">
        <v>23396</v>
      </c>
      <c r="B3476" s="130" t="s">
        <v>23400</v>
      </c>
      <c r="C3476" s="130" t="s">
        <v>23399</v>
      </c>
      <c r="D3476" s="130" t="s">
        <v>21331</v>
      </c>
      <c r="E3476" s="130" t="s">
        <v>595</v>
      </c>
      <c r="F3476" s="130"/>
      <c r="G3476" s="129">
        <v>2014</v>
      </c>
      <c r="H3476" s="128">
        <v>1000</v>
      </c>
    </row>
    <row r="3477" spans="1:8" ht="24.75" customHeight="1">
      <c r="A3477" s="130" t="s">
        <v>23396</v>
      </c>
      <c r="B3477" s="130" t="s">
        <v>23398</v>
      </c>
      <c r="C3477" s="130" t="s">
        <v>23397</v>
      </c>
      <c r="D3477" s="130" t="s">
        <v>21331</v>
      </c>
      <c r="E3477" s="130" t="s">
        <v>595</v>
      </c>
      <c r="F3477" s="130"/>
      <c r="G3477" s="129">
        <v>2014</v>
      </c>
      <c r="H3477" s="128">
        <v>2000</v>
      </c>
    </row>
    <row r="3478" spans="1:8" ht="24.75" customHeight="1">
      <c r="A3478" s="130" t="s">
        <v>23396</v>
      </c>
      <c r="B3478" s="130" t="s">
        <v>23395</v>
      </c>
      <c r="C3478" s="130" t="s">
        <v>23394</v>
      </c>
      <c r="D3478" s="130" t="s">
        <v>21331</v>
      </c>
      <c r="E3478" s="130" t="s">
        <v>595</v>
      </c>
      <c r="F3478" s="130" t="s">
        <v>23393</v>
      </c>
      <c r="G3478" s="129">
        <v>2014</v>
      </c>
      <c r="H3478" s="128">
        <v>52000</v>
      </c>
    </row>
    <row r="3479" spans="1:8" ht="24.75" customHeight="1">
      <c r="A3479" s="130" t="s">
        <v>23335</v>
      </c>
      <c r="B3479" s="130" t="s">
        <v>23392</v>
      </c>
      <c r="C3479" s="130" t="s">
        <v>23391</v>
      </c>
      <c r="D3479" s="130" t="s">
        <v>21617</v>
      </c>
      <c r="E3479" s="130" t="s">
        <v>23390</v>
      </c>
      <c r="F3479" s="130" t="s">
        <v>23389</v>
      </c>
      <c r="G3479" s="129">
        <v>2014</v>
      </c>
      <c r="H3479" s="128">
        <v>13000</v>
      </c>
    </row>
    <row r="3480" spans="1:8" ht="24.75" customHeight="1">
      <c r="A3480" s="130" t="s">
        <v>23335</v>
      </c>
      <c r="B3480" s="130" t="s">
        <v>23388</v>
      </c>
      <c r="C3480" s="130" t="s">
        <v>23387</v>
      </c>
      <c r="D3480" s="130" t="s">
        <v>21617</v>
      </c>
      <c r="E3480" s="130" t="s">
        <v>23386</v>
      </c>
      <c r="F3480" s="130" t="s">
        <v>23385</v>
      </c>
      <c r="G3480" s="129">
        <v>2014</v>
      </c>
      <c r="H3480" s="128">
        <v>13000</v>
      </c>
    </row>
    <row r="3481" spans="1:8" ht="24.75" customHeight="1">
      <c r="A3481" s="130" t="s">
        <v>23335</v>
      </c>
      <c r="B3481" s="130" t="s">
        <v>23384</v>
      </c>
      <c r="C3481" s="130" t="s">
        <v>23383</v>
      </c>
      <c r="D3481" s="130" t="s">
        <v>21617</v>
      </c>
      <c r="E3481" s="130" t="s">
        <v>23382</v>
      </c>
      <c r="F3481" s="130" t="s">
        <v>23381</v>
      </c>
      <c r="G3481" s="129">
        <v>2014</v>
      </c>
      <c r="H3481" s="128">
        <v>55000</v>
      </c>
    </row>
    <row r="3482" spans="1:8" ht="24.75" customHeight="1">
      <c r="A3482" s="130" t="s">
        <v>23335</v>
      </c>
      <c r="B3482" s="130" t="s">
        <v>23380</v>
      </c>
      <c r="C3482" s="130" t="s">
        <v>23379</v>
      </c>
      <c r="D3482" s="130" t="s">
        <v>21617</v>
      </c>
      <c r="E3482" s="130" t="s">
        <v>23378</v>
      </c>
      <c r="F3482" s="130" t="s">
        <v>23346</v>
      </c>
      <c r="G3482" s="129">
        <v>2014</v>
      </c>
      <c r="H3482" s="128">
        <v>42000</v>
      </c>
    </row>
    <row r="3483" spans="1:8" ht="24.75" customHeight="1">
      <c r="A3483" s="130" t="s">
        <v>23335</v>
      </c>
      <c r="B3483" s="130" t="s">
        <v>23377</v>
      </c>
      <c r="C3483" s="130" t="s">
        <v>23376</v>
      </c>
      <c r="D3483" s="130" t="s">
        <v>21617</v>
      </c>
      <c r="E3483" s="130" t="s">
        <v>23375</v>
      </c>
      <c r="F3483" s="130" t="s">
        <v>23374</v>
      </c>
      <c r="G3483" s="129">
        <v>2014</v>
      </c>
      <c r="H3483" s="128" t="s">
        <v>23373</v>
      </c>
    </row>
    <row r="3484" spans="1:8" ht="24.75" customHeight="1">
      <c r="A3484" s="130" t="s">
        <v>23335</v>
      </c>
      <c r="B3484" s="130" t="s">
        <v>23372</v>
      </c>
      <c r="C3484" s="130" t="s">
        <v>23371</v>
      </c>
      <c r="D3484" s="130" t="s">
        <v>21617</v>
      </c>
      <c r="E3484" s="130" t="s">
        <v>23370</v>
      </c>
      <c r="F3484" s="130" t="s">
        <v>23369</v>
      </c>
      <c r="G3484" s="129">
        <v>2014</v>
      </c>
      <c r="H3484" s="128">
        <v>25000</v>
      </c>
    </row>
    <row r="3485" spans="1:8" ht="24.75" customHeight="1">
      <c r="A3485" s="130" t="s">
        <v>23335</v>
      </c>
      <c r="B3485" s="130" t="s">
        <v>23368</v>
      </c>
      <c r="C3485" s="130" t="s">
        <v>23367</v>
      </c>
      <c r="D3485" s="130" t="s">
        <v>21617</v>
      </c>
      <c r="E3485" s="130" t="s">
        <v>1369</v>
      </c>
      <c r="F3485" s="130" t="s">
        <v>23366</v>
      </c>
      <c r="G3485" s="129">
        <v>2014</v>
      </c>
      <c r="H3485" s="128">
        <v>18000</v>
      </c>
    </row>
    <row r="3486" spans="1:8" ht="24.75" customHeight="1">
      <c r="A3486" s="130" t="s">
        <v>23335</v>
      </c>
      <c r="B3486" s="130" t="s">
        <v>23365</v>
      </c>
      <c r="C3486" s="130" t="s">
        <v>23364</v>
      </c>
      <c r="D3486" s="130" t="s">
        <v>21617</v>
      </c>
      <c r="E3486" s="130" t="s">
        <v>23363</v>
      </c>
      <c r="F3486" s="130" t="s">
        <v>23362</v>
      </c>
      <c r="G3486" s="129">
        <v>2014</v>
      </c>
      <c r="H3486" s="128">
        <v>100000</v>
      </c>
    </row>
    <row r="3487" spans="1:8" ht="24.75" customHeight="1">
      <c r="A3487" s="130" t="s">
        <v>23335</v>
      </c>
      <c r="B3487" s="130" t="s">
        <v>23361</v>
      </c>
      <c r="C3487" s="130"/>
      <c r="D3487" s="130" t="s">
        <v>21617</v>
      </c>
      <c r="E3487" s="130" t="s">
        <v>23360</v>
      </c>
      <c r="F3487" s="130" t="s">
        <v>23359</v>
      </c>
      <c r="G3487" s="129">
        <v>2014</v>
      </c>
      <c r="H3487" s="128">
        <v>12000</v>
      </c>
    </row>
    <row r="3488" spans="1:8" ht="24.75" customHeight="1">
      <c r="A3488" s="130" t="s">
        <v>23335</v>
      </c>
      <c r="B3488" s="130" t="s">
        <v>23358</v>
      </c>
      <c r="C3488" s="130"/>
      <c r="D3488" s="130" t="s">
        <v>21617</v>
      </c>
      <c r="E3488" s="130" t="s">
        <v>23357</v>
      </c>
      <c r="F3488" s="130" t="s">
        <v>2405</v>
      </c>
      <c r="G3488" s="129">
        <v>2014</v>
      </c>
      <c r="H3488" s="128">
        <v>4000</v>
      </c>
    </row>
    <row r="3489" spans="1:8" ht="24.75" customHeight="1">
      <c r="A3489" s="130" t="s">
        <v>23335</v>
      </c>
      <c r="B3489" s="130" t="s">
        <v>23356</v>
      </c>
      <c r="C3489" s="130" t="s">
        <v>23355</v>
      </c>
      <c r="D3489" s="130" t="s">
        <v>21617</v>
      </c>
      <c r="E3489" s="130" t="s">
        <v>23354</v>
      </c>
      <c r="F3489" s="130" t="s">
        <v>23353</v>
      </c>
      <c r="G3489" s="129">
        <v>2014</v>
      </c>
      <c r="H3489" s="128">
        <v>7000</v>
      </c>
    </row>
    <row r="3490" spans="1:8" ht="24.75" customHeight="1">
      <c r="A3490" s="130" t="s">
        <v>23335</v>
      </c>
      <c r="B3490" s="130" t="s">
        <v>23352</v>
      </c>
      <c r="C3490" s="130"/>
      <c r="D3490" s="130" t="s">
        <v>21617</v>
      </c>
      <c r="E3490" s="130" t="s">
        <v>23351</v>
      </c>
      <c r="F3490" s="130" t="s">
        <v>23350</v>
      </c>
      <c r="G3490" s="129">
        <v>2014</v>
      </c>
      <c r="H3490" s="128">
        <v>3700</v>
      </c>
    </row>
    <row r="3491" spans="1:8" ht="24.75" customHeight="1">
      <c r="A3491" s="130" t="s">
        <v>23335</v>
      </c>
      <c r="B3491" s="130" t="s">
        <v>23349</v>
      </c>
      <c r="C3491" s="130" t="s">
        <v>23348</v>
      </c>
      <c r="D3491" s="130" t="s">
        <v>21617</v>
      </c>
      <c r="E3491" s="130" t="s">
        <v>23347</v>
      </c>
      <c r="F3491" s="130" t="s">
        <v>23346</v>
      </c>
      <c r="G3491" s="129">
        <v>2014</v>
      </c>
      <c r="H3491" s="128">
        <v>10000</v>
      </c>
    </row>
    <row r="3492" spans="1:8" ht="24.75" customHeight="1">
      <c r="A3492" s="130" t="s">
        <v>23335</v>
      </c>
      <c r="B3492" s="130" t="s">
        <v>23345</v>
      </c>
      <c r="C3492" s="130" t="s">
        <v>23344</v>
      </c>
      <c r="D3492" s="130" t="s">
        <v>21617</v>
      </c>
      <c r="E3492" s="130" t="s">
        <v>23343</v>
      </c>
      <c r="F3492" s="130" t="s">
        <v>23342</v>
      </c>
      <c r="G3492" s="129">
        <v>2014</v>
      </c>
      <c r="H3492" s="128">
        <v>8000</v>
      </c>
    </row>
    <row r="3493" spans="1:8" ht="24.75" customHeight="1">
      <c r="A3493" s="130" t="s">
        <v>23335</v>
      </c>
      <c r="B3493" s="130" t="s">
        <v>23341</v>
      </c>
      <c r="C3493" s="130" t="s">
        <v>23340</v>
      </c>
      <c r="D3493" s="130" t="s">
        <v>21617</v>
      </c>
      <c r="E3493" s="130" t="s">
        <v>23339</v>
      </c>
      <c r="F3493" s="130" t="s">
        <v>9175</v>
      </c>
      <c r="G3493" s="129">
        <v>2014</v>
      </c>
      <c r="H3493" s="128">
        <v>5000</v>
      </c>
    </row>
    <row r="3494" spans="1:8" ht="24.75" customHeight="1">
      <c r="A3494" s="130" t="s">
        <v>23335</v>
      </c>
      <c r="B3494" s="130" t="s">
        <v>23338</v>
      </c>
      <c r="C3494" s="130"/>
      <c r="D3494" s="130" t="s">
        <v>21617</v>
      </c>
      <c r="E3494" s="130" t="s">
        <v>23337</v>
      </c>
      <c r="F3494" s="130" t="s">
        <v>23336</v>
      </c>
      <c r="G3494" s="129">
        <v>2014</v>
      </c>
      <c r="H3494" s="128">
        <v>3000</v>
      </c>
    </row>
    <row r="3495" spans="1:8" ht="24.75" customHeight="1">
      <c r="A3495" s="130" t="s">
        <v>23335</v>
      </c>
      <c r="B3495" s="130" t="s">
        <v>23334</v>
      </c>
      <c r="C3495" s="130"/>
      <c r="D3495" s="130" t="s">
        <v>21617</v>
      </c>
      <c r="E3495" s="130" t="s">
        <v>23333</v>
      </c>
      <c r="F3495" s="130" t="s">
        <v>18345</v>
      </c>
      <c r="G3495" s="129">
        <v>2014</v>
      </c>
      <c r="H3495" s="128">
        <v>3000</v>
      </c>
    </row>
    <row r="3496" spans="1:8" ht="24.75" customHeight="1">
      <c r="A3496" s="130" t="s">
        <v>23310</v>
      </c>
      <c r="B3496" s="130" t="s">
        <v>23332</v>
      </c>
      <c r="C3496" s="130"/>
      <c r="D3496" s="130" t="s">
        <v>22019</v>
      </c>
      <c r="E3496" s="130" t="s">
        <v>23331</v>
      </c>
      <c r="F3496" s="130" t="s">
        <v>23331</v>
      </c>
      <c r="G3496" s="129">
        <v>2014</v>
      </c>
      <c r="H3496" s="128">
        <v>2500</v>
      </c>
    </row>
    <row r="3497" spans="1:8" ht="24.75" customHeight="1">
      <c r="A3497" s="130" t="s">
        <v>23310</v>
      </c>
      <c r="B3497" s="130" t="s">
        <v>23330</v>
      </c>
      <c r="C3497" s="130"/>
      <c r="D3497" s="130" t="s">
        <v>22019</v>
      </c>
      <c r="E3497" s="130" t="s">
        <v>1390</v>
      </c>
      <c r="F3497" s="130"/>
      <c r="G3497" s="129">
        <v>2014</v>
      </c>
      <c r="H3497" s="128">
        <v>5000</v>
      </c>
    </row>
    <row r="3498" spans="1:8" ht="24.75" customHeight="1">
      <c r="A3498" s="130" t="s">
        <v>23310</v>
      </c>
      <c r="B3498" s="130" t="s">
        <v>23329</v>
      </c>
      <c r="C3498" s="130"/>
      <c r="D3498" s="130" t="s">
        <v>22019</v>
      </c>
      <c r="E3498" s="130" t="s">
        <v>1390</v>
      </c>
      <c r="F3498" s="130"/>
      <c r="G3498" s="129">
        <v>2014</v>
      </c>
      <c r="H3498" s="128">
        <v>1867</v>
      </c>
    </row>
    <row r="3499" spans="1:8" ht="24.75" customHeight="1">
      <c r="A3499" s="130" t="s">
        <v>23310</v>
      </c>
      <c r="B3499" s="130" t="s">
        <v>23328</v>
      </c>
      <c r="C3499" s="130" t="s">
        <v>23327</v>
      </c>
      <c r="D3499" s="130" t="s">
        <v>22019</v>
      </c>
      <c r="E3499" s="130" t="s">
        <v>1390</v>
      </c>
      <c r="F3499" s="130"/>
      <c r="G3499" s="129">
        <v>2014</v>
      </c>
      <c r="H3499" s="128">
        <v>2495</v>
      </c>
    </row>
    <row r="3500" spans="1:8" ht="24.75" customHeight="1">
      <c r="A3500" s="130" t="s">
        <v>23310</v>
      </c>
      <c r="B3500" s="130" t="s">
        <v>23326</v>
      </c>
      <c r="C3500" s="130"/>
      <c r="D3500" s="130" t="s">
        <v>22019</v>
      </c>
      <c r="E3500" s="130" t="s">
        <v>1390</v>
      </c>
      <c r="F3500" s="130"/>
      <c r="G3500" s="129">
        <v>2014</v>
      </c>
      <c r="H3500" s="128">
        <v>2000</v>
      </c>
    </row>
    <row r="3501" spans="1:8" ht="24.75" customHeight="1">
      <c r="A3501" s="130" t="s">
        <v>23310</v>
      </c>
      <c r="B3501" s="130" t="s">
        <v>23325</v>
      </c>
      <c r="C3501" s="130"/>
      <c r="D3501" s="130" t="s">
        <v>22019</v>
      </c>
      <c r="E3501" s="130" t="s">
        <v>1390</v>
      </c>
      <c r="F3501" s="130"/>
      <c r="G3501" s="129">
        <v>2014</v>
      </c>
      <c r="H3501" s="128">
        <v>300</v>
      </c>
    </row>
    <row r="3502" spans="1:8" ht="24.75" customHeight="1">
      <c r="A3502" s="130" t="s">
        <v>23310</v>
      </c>
      <c r="B3502" s="130" t="s">
        <v>23324</v>
      </c>
      <c r="C3502" s="130"/>
      <c r="D3502" s="130" t="s">
        <v>22019</v>
      </c>
      <c r="E3502" s="130" t="s">
        <v>1390</v>
      </c>
      <c r="F3502" s="130"/>
      <c r="G3502" s="129">
        <v>2014</v>
      </c>
      <c r="H3502" s="128">
        <v>1000</v>
      </c>
    </row>
    <row r="3503" spans="1:8" ht="24.75" customHeight="1">
      <c r="A3503" s="130" t="s">
        <v>23310</v>
      </c>
      <c r="B3503" s="130" t="s">
        <v>23323</v>
      </c>
      <c r="C3503" s="130" t="s">
        <v>23322</v>
      </c>
      <c r="D3503" s="130" t="s">
        <v>22019</v>
      </c>
      <c r="E3503" s="130" t="s">
        <v>1390</v>
      </c>
      <c r="F3503" s="130"/>
      <c r="G3503" s="129">
        <v>2014</v>
      </c>
      <c r="H3503" s="128">
        <v>14500</v>
      </c>
    </row>
    <row r="3504" spans="1:8" ht="24.75" customHeight="1">
      <c r="A3504" s="130" t="s">
        <v>23310</v>
      </c>
      <c r="B3504" s="130" t="s">
        <v>23321</v>
      </c>
      <c r="C3504" s="130" t="s">
        <v>23320</v>
      </c>
      <c r="D3504" s="130" t="s">
        <v>22019</v>
      </c>
      <c r="E3504" s="130" t="s">
        <v>1390</v>
      </c>
      <c r="F3504" s="130"/>
      <c r="G3504" s="129">
        <v>2014</v>
      </c>
      <c r="H3504" s="128">
        <v>5000</v>
      </c>
    </row>
    <row r="3505" spans="1:8" ht="24.75" customHeight="1">
      <c r="A3505" s="130" t="s">
        <v>23310</v>
      </c>
      <c r="B3505" s="130" t="s">
        <v>23319</v>
      </c>
      <c r="C3505" s="130"/>
      <c r="D3505" s="130" t="s">
        <v>22019</v>
      </c>
      <c r="E3505" s="130" t="s">
        <v>1390</v>
      </c>
      <c r="F3505" s="130"/>
      <c r="G3505" s="129">
        <v>2014</v>
      </c>
      <c r="H3505" s="128">
        <v>4527.1000000000004</v>
      </c>
    </row>
    <row r="3506" spans="1:8" ht="24.75" customHeight="1">
      <c r="A3506" s="130" t="s">
        <v>23310</v>
      </c>
      <c r="B3506" s="130" t="s">
        <v>23318</v>
      </c>
      <c r="C3506" s="130"/>
      <c r="D3506" s="130" t="s">
        <v>22019</v>
      </c>
      <c r="E3506" s="130" t="s">
        <v>1390</v>
      </c>
      <c r="F3506" s="130"/>
      <c r="G3506" s="129">
        <v>2014</v>
      </c>
      <c r="H3506" s="128">
        <v>5500</v>
      </c>
    </row>
    <row r="3507" spans="1:8" ht="24.75" customHeight="1">
      <c r="A3507" s="130" t="s">
        <v>23310</v>
      </c>
      <c r="B3507" s="130" t="s">
        <v>17976</v>
      </c>
      <c r="C3507" s="130"/>
      <c r="D3507" s="130" t="s">
        <v>22019</v>
      </c>
      <c r="E3507" s="130" t="s">
        <v>1390</v>
      </c>
      <c r="F3507" s="130"/>
      <c r="G3507" s="129">
        <v>2014</v>
      </c>
      <c r="H3507" s="128">
        <v>5000</v>
      </c>
    </row>
    <row r="3508" spans="1:8" ht="24.75" customHeight="1">
      <c r="A3508" s="130" t="s">
        <v>23310</v>
      </c>
      <c r="B3508" s="130" t="s">
        <v>23317</v>
      </c>
      <c r="C3508" s="130"/>
      <c r="D3508" s="130" t="s">
        <v>22019</v>
      </c>
      <c r="E3508" s="130" t="s">
        <v>1390</v>
      </c>
      <c r="F3508" s="130"/>
      <c r="G3508" s="129">
        <v>2014</v>
      </c>
      <c r="H3508" s="128">
        <v>666.8</v>
      </c>
    </row>
    <row r="3509" spans="1:8" ht="24.75" customHeight="1">
      <c r="A3509" s="130" t="s">
        <v>23310</v>
      </c>
      <c r="B3509" s="130" t="s">
        <v>23316</v>
      </c>
      <c r="C3509" s="130"/>
      <c r="D3509" s="130" t="s">
        <v>22019</v>
      </c>
      <c r="E3509" s="130" t="s">
        <v>1390</v>
      </c>
      <c r="F3509" s="130"/>
      <c r="G3509" s="129">
        <v>2014</v>
      </c>
      <c r="H3509" s="128">
        <v>1000</v>
      </c>
    </row>
    <row r="3510" spans="1:8" ht="24.75" customHeight="1">
      <c r="A3510" s="130" t="s">
        <v>23310</v>
      </c>
      <c r="B3510" s="130" t="s">
        <v>23315</v>
      </c>
      <c r="C3510" s="130" t="s">
        <v>14694</v>
      </c>
      <c r="D3510" s="130" t="s">
        <v>22019</v>
      </c>
      <c r="E3510" s="130" t="s">
        <v>1390</v>
      </c>
      <c r="F3510" s="130"/>
      <c r="G3510" s="129">
        <v>2014</v>
      </c>
      <c r="H3510" s="128">
        <v>500</v>
      </c>
    </row>
    <row r="3511" spans="1:8" ht="24.75" customHeight="1">
      <c r="A3511" s="130" t="s">
        <v>23310</v>
      </c>
      <c r="B3511" s="130" t="s">
        <v>23314</v>
      </c>
      <c r="C3511" s="130"/>
      <c r="D3511" s="130" t="s">
        <v>22019</v>
      </c>
      <c r="E3511" s="130" t="s">
        <v>1390</v>
      </c>
      <c r="F3511" s="130"/>
      <c r="G3511" s="129">
        <v>2014</v>
      </c>
      <c r="H3511" s="128">
        <v>500</v>
      </c>
    </row>
    <row r="3512" spans="1:8" ht="24.75" customHeight="1">
      <c r="A3512" s="130" t="s">
        <v>23310</v>
      </c>
      <c r="B3512" s="130" t="s">
        <v>23313</v>
      </c>
      <c r="C3512" s="130"/>
      <c r="D3512" s="130" t="s">
        <v>22019</v>
      </c>
      <c r="E3512" s="130" t="s">
        <v>1390</v>
      </c>
      <c r="F3512" s="130"/>
      <c r="G3512" s="129">
        <v>2014</v>
      </c>
      <c r="H3512" s="128">
        <v>10000</v>
      </c>
    </row>
    <row r="3513" spans="1:8" ht="24.75" customHeight="1">
      <c r="A3513" s="130" t="s">
        <v>23310</v>
      </c>
      <c r="B3513" s="130" t="s">
        <v>23312</v>
      </c>
      <c r="C3513" s="130"/>
      <c r="D3513" s="130" t="s">
        <v>22019</v>
      </c>
      <c r="E3513" s="130" t="s">
        <v>1390</v>
      </c>
      <c r="F3513" s="130"/>
      <c r="G3513" s="129">
        <v>2014</v>
      </c>
      <c r="H3513" s="128">
        <v>104837.5</v>
      </c>
    </row>
    <row r="3514" spans="1:8" ht="24.75" customHeight="1">
      <c r="A3514" s="130" t="s">
        <v>23310</v>
      </c>
      <c r="B3514" s="130" t="s">
        <v>23311</v>
      </c>
      <c r="C3514" s="130"/>
      <c r="D3514" s="130" t="s">
        <v>22019</v>
      </c>
      <c r="E3514" s="130" t="s">
        <v>1390</v>
      </c>
      <c r="F3514" s="130"/>
      <c r="G3514" s="129">
        <v>2014</v>
      </c>
      <c r="H3514" s="128">
        <v>87687.5</v>
      </c>
    </row>
    <row r="3515" spans="1:8" ht="24.75" customHeight="1">
      <c r="A3515" s="130" t="s">
        <v>23310</v>
      </c>
      <c r="B3515" s="130" t="s">
        <v>23309</v>
      </c>
      <c r="C3515" s="130" t="s">
        <v>23308</v>
      </c>
      <c r="D3515" s="130" t="s">
        <v>22019</v>
      </c>
      <c r="E3515" s="130" t="s">
        <v>1390</v>
      </c>
      <c r="F3515" s="130"/>
      <c r="G3515" s="129">
        <v>2014</v>
      </c>
      <c r="H3515" s="128">
        <v>11763.19</v>
      </c>
    </row>
    <row r="3516" spans="1:8" ht="24.75" customHeight="1">
      <c r="A3516" s="130" t="s">
        <v>23306</v>
      </c>
      <c r="B3516" s="130" t="s">
        <v>23305</v>
      </c>
      <c r="C3516" s="130"/>
      <c r="D3516" s="130" t="s">
        <v>21933</v>
      </c>
      <c r="E3516" s="130" t="s">
        <v>23307</v>
      </c>
      <c r="F3516" s="130" t="s">
        <v>23303</v>
      </c>
      <c r="G3516" s="129">
        <v>2014</v>
      </c>
      <c r="H3516" s="128">
        <v>28000</v>
      </c>
    </row>
    <row r="3517" spans="1:8" ht="24.75" customHeight="1">
      <c r="A3517" s="130" t="s">
        <v>23306</v>
      </c>
      <c r="B3517" s="130" t="s">
        <v>23305</v>
      </c>
      <c r="C3517" s="130"/>
      <c r="D3517" s="130" t="s">
        <v>21933</v>
      </c>
      <c r="E3517" s="130" t="s">
        <v>23304</v>
      </c>
      <c r="F3517" s="130" t="s">
        <v>23303</v>
      </c>
      <c r="G3517" s="129">
        <v>2014</v>
      </c>
      <c r="H3517" s="128">
        <v>93518.38</v>
      </c>
    </row>
    <row r="3518" spans="1:8" ht="24.75" customHeight="1">
      <c r="A3518" s="130" t="s">
        <v>23287</v>
      </c>
      <c r="B3518" s="130" t="s">
        <v>23302</v>
      </c>
      <c r="C3518" s="130"/>
      <c r="D3518" s="130" t="s">
        <v>21933</v>
      </c>
      <c r="E3518" s="130" t="s">
        <v>1390</v>
      </c>
      <c r="F3518" s="130"/>
      <c r="G3518" s="129">
        <v>2014</v>
      </c>
      <c r="H3518" s="128">
        <v>6000</v>
      </c>
    </row>
    <row r="3519" spans="1:8" ht="24.75" customHeight="1">
      <c r="A3519" s="130" t="s">
        <v>23287</v>
      </c>
      <c r="B3519" s="130" t="s">
        <v>23301</v>
      </c>
      <c r="C3519" s="130"/>
      <c r="D3519" s="130" t="s">
        <v>21933</v>
      </c>
      <c r="E3519" s="130" t="s">
        <v>1390</v>
      </c>
      <c r="F3519" s="130"/>
      <c r="G3519" s="129">
        <v>2014</v>
      </c>
      <c r="H3519" s="128">
        <v>15000</v>
      </c>
    </row>
    <row r="3520" spans="1:8" ht="24.75" customHeight="1">
      <c r="A3520" s="130" t="s">
        <v>23287</v>
      </c>
      <c r="B3520" s="130" t="s">
        <v>23300</v>
      </c>
      <c r="C3520" s="130"/>
      <c r="D3520" s="130" t="s">
        <v>21933</v>
      </c>
      <c r="E3520" s="130" t="s">
        <v>1390</v>
      </c>
      <c r="F3520" s="130"/>
      <c r="G3520" s="129">
        <v>2014</v>
      </c>
      <c r="H3520" s="128">
        <v>15000</v>
      </c>
    </row>
    <row r="3521" spans="1:8" ht="24.75" customHeight="1">
      <c r="A3521" s="130" t="s">
        <v>23287</v>
      </c>
      <c r="B3521" s="130" t="s">
        <v>23299</v>
      </c>
      <c r="C3521" s="130"/>
      <c r="D3521" s="130" t="s">
        <v>21933</v>
      </c>
      <c r="E3521" s="130" t="s">
        <v>1390</v>
      </c>
      <c r="F3521" s="130"/>
      <c r="G3521" s="129">
        <v>2014</v>
      </c>
      <c r="H3521" s="128">
        <v>2500</v>
      </c>
    </row>
    <row r="3522" spans="1:8" ht="24.75" customHeight="1">
      <c r="A3522" s="130" t="s">
        <v>23287</v>
      </c>
      <c r="B3522" s="130" t="s">
        <v>23298</v>
      </c>
      <c r="C3522" s="130"/>
      <c r="D3522" s="130" t="s">
        <v>21933</v>
      </c>
      <c r="E3522" s="130" t="s">
        <v>1390</v>
      </c>
      <c r="F3522" s="130"/>
      <c r="G3522" s="129">
        <v>2014</v>
      </c>
      <c r="H3522" s="128">
        <v>500</v>
      </c>
    </row>
    <row r="3523" spans="1:8" ht="24.75" customHeight="1">
      <c r="A3523" s="130" t="s">
        <v>23287</v>
      </c>
      <c r="B3523" s="130" t="s">
        <v>23297</v>
      </c>
      <c r="C3523" s="130"/>
      <c r="D3523" s="130" t="s">
        <v>21933</v>
      </c>
      <c r="E3523" s="130" t="s">
        <v>1390</v>
      </c>
      <c r="F3523" s="130"/>
      <c r="G3523" s="129">
        <v>2014</v>
      </c>
      <c r="H3523" s="128">
        <v>3500</v>
      </c>
    </row>
    <row r="3524" spans="1:8" ht="24.75" customHeight="1">
      <c r="A3524" s="130" t="s">
        <v>23287</v>
      </c>
      <c r="B3524" s="130" t="s">
        <v>23296</v>
      </c>
      <c r="C3524" s="130"/>
      <c r="D3524" s="130" t="s">
        <v>21933</v>
      </c>
      <c r="E3524" s="130" t="s">
        <v>1390</v>
      </c>
      <c r="F3524" s="130"/>
      <c r="G3524" s="129">
        <v>2014</v>
      </c>
      <c r="H3524" s="128">
        <v>1000</v>
      </c>
    </row>
    <row r="3525" spans="1:8" ht="24.75" customHeight="1">
      <c r="A3525" s="130" t="s">
        <v>23287</v>
      </c>
      <c r="B3525" s="130" t="s">
        <v>23295</v>
      </c>
      <c r="C3525" s="130"/>
      <c r="D3525" s="130" t="s">
        <v>21933</v>
      </c>
      <c r="E3525" s="130" t="s">
        <v>1390</v>
      </c>
      <c r="F3525" s="130"/>
      <c r="G3525" s="129">
        <v>2014</v>
      </c>
      <c r="H3525" s="128">
        <v>500</v>
      </c>
    </row>
    <row r="3526" spans="1:8" ht="24.75" customHeight="1">
      <c r="A3526" s="130" t="s">
        <v>23287</v>
      </c>
      <c r="B3526" s="130" t="s">
        <v>23294</v>
      </c>
      <c r="C3526" s="130"/>
      <c r="D3526" s="130" t="s">
        <v>21933</v>
      </c>
      <c r="E3526" s="130" t="s">
        <v>1390</v>
      </c>
      <c r="F3526" s="130"/>
      <c r="G3526" s="129">
        <v>2014</v>
      </c>
      <c r="H3526" s="128">
        <v>5460</v>
      </c>
    </row>
    <row r="3527" spans="1:8" ht="24.75" customHeight="1">
      <c r="A3527" s="130" t="s">
        <v>23287</v>
      </c>
      <c r="B3527" s="130" t="s">
        <v>23293</v>
      </c>
      <c r="C3527" s="130"/>
      <c r="D3527" s="130" t="s">
        <v>21933</v>
      </c>
      <c r="E3527" s="130" t="s">
        <v>1390</v>
      </c>
      <c r="F3527" s="130"/>
      <c r="G3527" s="129">
        <v>2014</v>
      </c>
      <c r="H3527" s="128">
        <v>20000</v>
      </c>
    </row>
    <row r="3528" spans="1:8" ht="24.75" customHeight="1">
      <c r="A3528" s="130" t="s">
        <v>23287</v>
      </c>
      <c r="B3528" s="130" t="s">
        <v>23292</v>
      </c>
      <c r="C3528" s="130"/>
      <c r="D3528" s="130" t="s">
        <v>21933</v>
      </c>
      <c r="E3528" s="130" t="s">
        <v>1390</v>
      </c>
      <c r="F3528" s="130"/>
      <c r="G3528" s="129">
        <v>2014</v>
      </c>
      <c r="H3528" s="128">
        <v>1000</v>
      </c>
    </row>
    <row r="3529" spans="1:8" ht="24.75" customHeight="1">
      <c r="A3529" s="130" t="s">
        <v>23287</v>
      </c>
      <c r="B3529" s="130" t="s">
        <v>23291</v>
      </c>
      <c r="C3529" s="130"/>
      <c r="D3529" s="130" t="s">
        <v>21933</v>
      </c>
      <c r="E3529" s="130" t="s">
        <v>1390</v>
      </c>
      <c r="F3529" s="130"/>
      <c r="G3529" s="129">
        <v>2014</v>
      </c>
      <c r="H3529" s="128">
        <v>1500</v>
      </c>
    </row>
    <row r="3530" spans="1:8" ht="24.75" customHeight="1">
      <c r="A3530" s="130" t="s">
        <v>23287</v>
      </c>
      <c r="B3530" s="130" t="s">
        <v>23290</v>
      </c>
      <c r="C3530" s="130"/>
      <c r="D3530" s="130" t="s">
        <v>21933</v>
      </c>
      <c r="E3530" s="130" t="s">
        <v>1390</v>
      </c>
      <c r="F3530" s="130"/>
      <c r="G3530" s="129">
        <v>2014</v>
      </c>
      <c r="H3530" s="128">
        <v>52063.18</v>
      </c>
    </row>
    <row r="3531" spans="1:8" ht="24.75" customHeight="1">
      <c r="A3531" s="130" t="s">
        <v>23287</v>
      </c>
      <c r="B3531" s="130" t="s">
        <v>1187</v>
      </c>
      <c r="C3531" s="130"/>
      <c r="D3531" s="130" t="s">
        <v>21933</v>
      </c>
      <c r="E3531" s="130" t="s">
        <v>1390</v>
      </c>
      <c r="F3531" s="130"/>
      <c r="G3531" s="129">
        <v>2014</v>
      </c>
      <c r="H3531" s="128">
        <v>3000</v>
      </c>
    </row>
    <row r="3532" spans="1:8" ht="24.75" customHeight="1">
      <c r="A3532" s="130" t="s">
        <v>23287</v>
      </c>
      <c r="B3532" s="130" t="s">
        <v>23289</v>
      </c>
      <c r="C3532" s="130"/>
      <c r="D3532" s="130" t="s">
        <v>21933</v>
      </c>
      <c r="E3532" s="130" t="s">
        <v>1390</v>
      </c>
      <c r="F3532" s="130"/>
      <c r="G3532" s="129">
        <v>2014</v>
      </c>
      <c r="H3532" s="128">
        <v>500</v>
      </c>
    </row>
    <row r="3533" spans="1:8" ht="24.75" customHeight="1">
      <c r="A3533" s="130" t="s">
        <v>23287</v>
      </c>
      <c r="B3533" s="130" t="s">
        <v>23288</v>
      </c>
      <c r="C3533" s="130"/>
      <c r="D3533" s="130" t="s">
        <v>21933</v>
      </c>
      <c r="E3533" s="130" t="s">
        <v>1390</v>
      </c>
      <c r="F3533" s="130"/>
      <c r="G3533" s="129">
        <v>2014</v>
      </c>
      <c r="H3533" s="128">
        <v>4000</v>
      </c>
    </row>
    <row r="3534" spans="1:8" ht="24.75" customHeight="1">
      <c r="A3534" s="130" t="s">
        <v>23287</v>
      </c>
      <c r="B3534" s="130" t="s">
        <v>23286</v>
      </c>
      <c r="C3534" s="130"/>
      <c r="D3534" s="130" t="s">
        <v>21933</v>
      </c>
      <c r="E3534" s="130" t="s">
        <v>1390</v>
      </c>
      <c r="F3534" s="130"/>
      <c r="G3534" s="129">
        <v>2014</v>
      </c>
      <c r="H3534" s="128">
        <v>970</v>
      </c>
    </row>
    <row r="3535" spans="1:8" ht="24.75" customHeight="1">
      <c r="A3535" s="130" t="s">
        <v>23259</v>
      </c>
      <c r="B3535" s="130" t="s">
        <v>23285</v>
      </c>
      <c r="C3535" s="130" t="s">
        <v>23284</v>
      </c>
      <c r="D3535" s="130" t="s">
        <v>21245</v>
      </c>
      <c r="E3535" s="130" t="s">
        <v>1390</v>
      </c>
      <c r="F3535" s="130"/>
      <c r="G3535" s="129">
        <v>2014</v>
      </c>
      <c r="H3535" s="128">
        <v>50000</v>
      </c>
    </row>
    <row r="3536" spans="1:8" ht="24.75" customHeight="1">
      <c r="A3536" s="130" t="s">
        <v>23259</v>
      </c>
      <c r="B3536" s="130" t="s">
        <v>23283</v>
      </c>
      <c r="C3536" s="130"/>
      <c r="D3536" s="130" t="s">
        <v>21245</v>
      </c>
      <c r="E3536" s="130" t="s">
        <v>1390</v>
      </c>
      <c r="F3536" s="130"/>
      <c r="G3536" s="129">
        <v>2014</v>
      </c>
      <c r="H3536" s="128">
        <v>5000</v>
      </c>
    </row>
    <row r="3537" spans="1:8" ht="24.75" customHeight="1">
      <c r="A3537" s="130" t="s">
        <v>23259</v>
      </c>
      <c r="B3537" s="130" t="s">
        <v>23282</v>
      </c>
      <c r="C3537" s="130" t="s">
        <v>23281</v>
      </c>
      <c r="D3537" s="130" t="s">
        <v>21245</v>
      </c>
      <c r="E3537" s="130" t="s">
        <v>1390</v>
      </c>
      <c r="F3537" s="130"/>
      <c r="G3537" s="129">
        <v>2014</v>
      </c>
      <c r="H3537" s="128">
        <v>5000</v>
      </c>
    </row>
    <row r="3538" spans="1:8" ht="24.75" customHeight="1">
      <c r="A3538" s="130" t="s">
        <v>23259</v>
      </c>
      <c r="B3538" s="130" t="s">
        <v>23280</v>
      </c>
      <c r="C3538" s="130"/>
      <c r="D3538" s="130" t="s">
        <v>21245</v>
      </c>
      <c r="E3538" s="130" t="s">
        <v>1390</v>
      </c>
      <c r="F3538" s="130"/>
      <c r="G3538" s="129">
        <v>2014</v>
      </c>
      <c r="H3538" s="128">
        <v>9676</v>
      </c>
    </row>
    <row r="3539" spans="1:8" ht="24.75" customHeight="1">
      <c r="A3539" s="130" t="s">
        <v>23259</v>
      </c>
      <c r="B3539" s="130" t="s">
        <v>23279</v>
      </c>
      <c r="C3539" s="130" t="s">
        <v>23278</v>
      </c>
      <c r="D3539" s="130" t="s">
        <v>21245</v>
      </c>
      <c r="E3539" s="130" t="s">
        <v>1390</v>
      </c>
      <c r="F3539" s="130"/>
      <c r="G3539" s="129">
        <v>2014</v>
      </c>
      <c r="H3539" s="128">
        <v>5000</v>
      </c>
    </row>
    <row r="3540" spans="1:8" ht="24.75" customHeight="1">
      <c r="A3540" s="130" t="s">
        <v>23259</v>
      </c>
      <c r="B3540" s="130" t="s">
        <v>23277</v>
      </c>
      <c r="C3540" s="130" t="s">
        <v>23276</v>
      </c>
      <c r="D3540" s="130" t="s">
        <v>21245</v>
      </c>
      <c r="E3540" s="130" t="s">
        <v>1390</v>
      </c>
      <c r="F3540" s="130"/>
      <c r="G3540" s="129">
        <v>2014</v>
      </c>
      <c r="H3540" s="128">
        <v>2000</v>
      </c>
    </row>
    <row r="3541" spans="1:8" ht="24.75" customHeight="1">
      <c r="A3541" s="130" t="s">
        <v>23259</v>
      </c>
      <c r="B3541" s="130" t="s">
        <v>23275</v>
      </c>
      <c r="C3541" s="130" t="s">
        <v>23274</v>
      </c>
      <c r="D3541" s="130" t="s">
        <v>21245</v>
      </c>
      <c r="E3541" s="130" t="s">
        <v>1390</v>
      </c>
      <c r="F3541" s="130"/>
      <c r="G3541" s="129">
        <v>2014</v>
      </c>
      <c r="H3541" s="128">
        <v>26000</v>
      </c>
    </row>
    <row r="3542" spans="1:8" ht="24.75" customHeight="1">
      <c r="A3542" s="130" t="s">
        <v>23259</v>
      </c>
      <c r="B3542" s="130" t="s">
        <v>23273</v>
      </c>
      <c r="C3542" s="130" t="s">
        <v>23272</v>
      </c>
      <c r="D3542" s="130" t="s">
        <v>21245</v>
      </c>
      <c r="E3542" s="130" t="s">
        <v>1390</v>
      </c>
      <c r="F3542" s="130"/>
      <c r="G3542" s="129">
        <v>2014</v>
      </c>
      <c r="H3542" s="128">
        <v>33000</v>
      </c>
    </row>
    <row r="3543" spans="1:8" ht="24.75" customHeight="1">
      <c r="A3543" s="130" t="s">
        <v>23259</v>
      </c>
      <c r="B3543" s="130" t="s">
        <v>23271</v>
      </c>
      <c r="C3543" s="130" t="s">
        <v>23270</v>
      </c>
      <c r="D3543" s="130" t="s">
        <v>21245</v>
      </c>
      <c r="E3543" s="130" t="s">
        <v>1390</v>
      </c>
      <c r="F3543" s="130"/>
      <c r="G3543" s="129">
        <v>2014</v>
      </c>
      <c r="H3543" s="128">
        <v>25000</v>
      </c>
    </row>
    <row r="3544" spans="1:8" ht="24.75" customHeight="1">
      <c r="A3544" s="130" t="s">
        <v>23259</v>
      </c>
      <c r="B3544" s="130" t="s">
        <v>23269</v>
      </c>
      <c r="C3544" s="130" t="s">
        <v>23268</v>
      </c>
      <c r="D3544" s="130" t="s">
        <v>21245</v>
      </c>
      <c r="E3544" s="130" t="s">
        <v>1390</v>
      </c>
      <c r="F3544" s="130"/>
      <c r="G3544" s="129">
        <v>2014</v>
      </c>
      <c r="H3544" s="128">
        <v>17000</v>
      </c>
    </row>
    <row r="3545" spans="1:8" ht="24.75" customHeight="1">
      <c r="A3545" s="130" t="s">
        <v>23259</v>
      </c>
      <c r="B3545" s="130" t="s">
        <v>23267</v>
      </c>
      <c r="C3545" s="130"/>
      <c r="D3545" s="130" t="s">
        <v>21245</v>
      </c>
      <c r="E3545" s="130" t="s">
        <v>1390</v>
      </c>
      <c r="F3545" s="130"/>
      <c r="G3545" s="129">
        <v>2014</v>
      </c>
      <c r="H3545" s="128">
        <v>15000</v>
      </c>
    </row>
    <row r="3546" spans="1:8" ht="24.75" customHeight="1">
      <c r="A3546" s="130" t="s">
        <v>23259</v>
      </c>
      <c r="B3546" s="130" t="s">
        <v>23266</v>
      </c>
      <c r="C3546" s="130"/>
      <c r="D3546" s="130" t="s">
        <v>21245</v>
      </c>
      <c r="E3546" s="130" t="s">
        <v>1390</v>
      </c>
      <c r="F3546" s="130"/>
      <c r="G3546" s="129">
        <v>2014</v>
      </c>
      <c r="H3546" s="128">
        <v>15000</v>
      </c>
    </row>
    <row r="3547" spans="1:8" ht="24.75" customHeight="1">
      <c r="A3547" s="130" t="s">
        <v>23259</v>
      </c>
      <c r="B3547" s="130" t="s">
        <v>23265</v>
      </c>
      <c r="C3547" s="130"/>
      <c r="D3547" s="130" t="s">
        <v>21245</v>
      </c>
      <c r="E3547" s="130" t="s">
        <v>1390</v>
      </c>
      <c r="F3547" s="130"/>
      <c r="G3547" s="129">
        <v>2014</v>
      </c>
      <c r="H3547" s="128">
        <v>80858</v>
      </c>
    </row>
    <row r="3548" spans="1:8" ht="24.75" customHeight="1">
      <c r="A3548" s="130" t="s">
        <v>23259</v>
      </c>
      <c r="B3548" s="130" t="s">
        <v>23264</v>
      </c>
      <c r="C3548" s="130"/>
      <c r="D3548" s="130" t="s">
        <v>21245</v>
      </c>
      <c r="E3548" s="130" t="s">
        <v>1390</v>
      </c>
      <c r="F3548" s="130"/>
      <c r="G3548" s="129">
        <v>2014</v>
      </c>
      <c r="H3548" s="128">
        <v>51000</v>
      </c>
    </row>
    <row r="3549" spans="1:8" ht="24.75" customHeight="1">
      <c r="A3549" s="130" t="s">
        <v>23259</v>
      </c>
      <c r="B3549" s="130" t="s">
        <v>23263</v>
      </c>
      <c r="C3549" s="130"/>
      <c r="D3549" s="130" t="s">
        <v>21245</v>
      </c>
      <c r="E3549" s="130" t="s">
        <v>1390</v>
      </c>
      <c r="F3549" s="130"/>
      <c r="G3549" s="129">
        <v>2014</v>
      </c>
      <c r="H3549" s="128" t="s">
        <v>23262</v>
      </c>
    </row>
    <row r="3550" spans="1:8" ht="24.75" customHeight="1">
      <c r="A3550" s="130" t="s">
        <v>23259</v>
      </c>
      <c r="B3550" s="130" t="s">
        <v>23261</v>
      </c>
      <c r="C3550" s="130"/>
      <c r="D3550" s="130" t="s">
        <v>21245</v>
      </c>
      <c r="E3550" s="130" t="s">
        <v>1390</v>
      </c>
      <c r="F3550" s="130"/>
      <c r="G3550" s="129">
        <v>2014</v>
      </c>
      <c r="H3550" s="128">
        <v>290160</v>
      </c>
    </row>
    <row r="3551" spans="1:8" ht="24.75" customHeight="1">
      <c r="A3551" s="130" t="s">
        <v>23259</v>
      </c>
      <c r="B3551" s="130" t="s">
        <v>23260</v>
      </c>
      <c r="C3551" s="130"/>
      <c r="D3551" s="130" t="s">
        <v>21245</v>
      </c>
      <c r="E3551" s="130" t="s">
        <v>1390</v>
      </c>
      <c r="F3551" s="130"/>
      <c r="G3551" s="129">
        <v>2014</v>
      </c>
      <c r="H3551" s="128">
        <v>5000</v>
      </c>
    </row>
    <row r="3552" spans="1:8" ht="24.75" customHeight="1">
      <c r="A3552" s="130" t="s">
        <v>23259</v>
      </c>
      <c r="B3552" s="130" t="s">
        <v>23258</v>
      </c>
      <c r="C3552" s="130"/>
      <c r="D3552" s="130" t="s">
        <v>21245</v>
      </c>
      <c r="E3552" s="130" t="s">
        <v>1390</v>
      </c>
      <c r="F3552" s="130"/>
      <c r="G3552" s="129">
        <v>2014</v>
      </c>
      <c r="H3552" s="128">
        <v>16000</v>
      </c>
    </row>
    <row r="3553" spans="1:8" ht="24.75" customHeight="1">
      <c r="A3553" s="130" t="s">
        <v>23232</v>
      </c>
      <c r="B3553" s="130" t="s">
        <v>23257</v>
      </c>
      <c r="C3553" s="130" t="s">
        <v>23256</v>
      </c>
      <c r="D3553" s="130" t="s">
        <v>22019</v>
      </c>
      <c r="E3553" s="130" t="s">
        <v>23255</v>
      </c>
      <c r="F3553" s="130" t="s">
        <v>23254</v>
      </c>
      <c r="G3553" s="129">
        <v>2014</v>
      </c>
      <c r="H3553" s="128">
        <v>53000</v>
      </c>
    </row>
    <row r="3554" spans="1:8" ht="24.75" customHeight="1">
      <c r="A3554" s="130" t="s">
        <v>23232</v>
      </c>
      <c r="B3554" s="130" t="s">
        <v>23253</v>
      </c>
      <c r="C3554" s="130" t="s">
        <v>23252</v>
      </c>
      <c r="D3554" s="130" t="s">
        <v>22019</v>
      </c>
      <c r="E3554" s="130" t="s">
        <v>23251</v>
      </c>
      <c r="F3554" s="130" t="s">
        <v>23250</v>
      </c>
      <c r="G3554" s="129">
        <v>2014</v>
      </c>
      <c r="H3554" s="128">
        <v>34000</v>
      </c>
    </row>
    <row r="3555" spans="1:8" ht="24.75" customHeight="1">
      <c r="A3555" s="130" t="s">
        <v>23232</v>
      </c>
      <c r="B3555" s="130" t="s">
        <v>23249</v>
      </c>
      <c r="C3555" s="130" t="s">
        <v>23248</v>
      </c>
      <c r="D3555" s="130" t="s">
        <v>22019</v>
      </c>
      <c r="E3555" s="130" t="s">
        <v>23247</v>
      </c>
      <c r="F3555" s="130" t="s">
        <v>23246</v>
      </c>
      <c r="G3555" s="129">
        <v>2014</v>
      </c>
      <c r="H3555" s="128">
        <v>1000</v>
      </c>
    </row>
    <row r="3556" spans="1:8" ht="24.75" customHeight="1">
      <c r="A3556" s="130" t="s">
        <v>23232</v>
      </c>
      <c r="B3556" s="130" t="s">
        <v>23245</v>
      </c>
      <c r="C3556" s="130"/>
      <c r="D3556" s="130" t="s">
        <v>22019</v>
      </c>
      <c r="E3556" s="130" t="s">
        <v>23244</v>
      </c>
      <c r="F3556" s="130"/>
      <c r="G3556" s="129">
        <v>2014</v>
      </c>
      <c r="H3556" s="128">
        <v>6047</v>
      </c>
    </row>
    <row r="3557" spans="1:8" ht="24.75" customHeight="1">
      <c r="A3557" s="130" t="s">
        <v>23232</v>
      </c>
      <c r="B3557" s="130" t="s">
        <v>23243</v>
      </c>
      <c r="C3557" s="130" t="s">
        <v>23242</v>
      </c>
      <c r="D3557" s="130" t="s">
        <v>22019</v>
      </c>
      <c r="E3557" s="130" t="s">
        <v>23241</v>
      </c>
      <c r="F3557" s="130" t="s">
        <v>23240</v>
      </c>
      <c r="G3557" s="129">
        <v>2014</v>
      </c>
      <c r="H3557" s="128">
        <v>3000</v>
      </c>
    </row>
    <row r="3558" spans="1:8" ht="24.75" customHeight="1">
      <c r="A3558" s="130" t="s">
        <v>23232</v>
      </c>
      <c r="B3558" s="130" t="s">
        <v>23239</v>
      </c>
      <c r="C3558" s="130"/>
      <c r="D3558" s="130" t="s">
        <v>20882</v>
      </c>
      <c r="E3558" s="130" t="s">
        <v>23238</v>
      </c>
      <c r="F3558" s="130" t="s">
        <v>23237</v>
      </c>
      <c r="G3558" s="129">
        <v>2014</v>
      </c>
      <c r="H3558" s="128">
        <v>2500</v>
      </c>
    </row>
    <row r="3559" spans="1:8" ht="24.75" customHeight="1">
      <c r="A3559" s="130" t="s">
        <v>23232</v>
      </c>
      <c r="B3559" s="130" t="s">
        <v>23236</v>
      </c>
      <c r="C3559" s="130"/>
      <c r="D3559" s="130" t="s">
        <v>22019</v>
      </c>
      <c r="E3559" s="130" t="s">
        <v>274</v>
      </c>
      <c r="F3559" s="130" t="s">
        <v>23235</v>
      </c>
      <c r="G3559" s="129">
        <v>2014</v>
      </c>
      <c r="H3559" s="128">
        <v>1000</v>
      </c>
    </row>
    <row r="3560" spans="1:8" ht="24.75" customHeight="1">
      <c r="A3560" s="130" t="s">
        <v>23232</v>
      </c>
      <c r="B3560" s="130" t="s">
        <v>23234</v>
      </c>
      <c r="C3560" s="130" t="s">
        <v>23233</v>
      </c>
      <c r="D3560" s="130" t="s">
        <v>22019</v>
      </c>
      <c r="E3560" s="130" t="s">
        <v>14587</v>
      </c>
      <c r="F3560" s="130"/>
      <c r="G3560" s="129">
        <v>2014</v>
      </c>
      <c r="H3560" s="128">
        <v>1000</v>
      </c>
    </row>
    <row r="3561" spans="1:8" ht="24.75" customHeight="1">
      <c r="A3561" s="130" t="s">
        <v>23232</v>
      </c>
      <c r="B3561" s="130" t="s">
        <v>23231</v>
      </c>
      <c r="C3561" s="130" t="s">
        <v>1101</v>
      </c>
      <c r="D3561" s="130" t="s">
        <v>22019</v>
      </c>
      <c r="E3561" s="130" t="s">
        <v>23230</v>
      </c>
      <c r="F3561" s="130" t="s">
        <v>23229</v>
      </c>
      <c r="G3561" s="129">
        <v>2014</v>
      </c>
      <c r="H3561" s="128">
        <v>1000</v>
      </c>
    </row>
    <row r="3562" spans="1:8" ht="24.75" customHeight="1">
      <c r="A3562" s="130" t="s">
        <v>23161</v>
      </c>
      <c r="B3562" s="130" t="s">
        <v>23228</v>
      </c>
      <c r="C3562" s="130" t="s">
        <v>23227</v>
      </c>
      <c r="D3562" s="130" t="s">
        <v>21641</v>
      </c>
      <c r="E3562" s="130" t="s">
        <v>23226</v>
      </c>
      <c r="F3562" s="130" t="s">
        <v>23225</v>
      </c>
      <c r="G3562" s="129">
        <v>2014</v>
      </c>
      <c r="H3562" s="128">
        <v>3500</v>
      </c>
    </row>
    <row r="3563" spans="1:8" ht="24.75" customHeight="1">
      <c r="A3563" s="130" t="s">
        <v>23161</v>
      </c>
      <c r="B3563" s="130" t="s">
        <v>23224</v>
      </c>
      <c r="C3563" s="130" t="s">
        <v>23223</v>
      </c>
      <c r="D3563" s="130" t="s">
        <v>21641</v>
      </c>
      <c r="E3563" s="130" t="s">
        <v>23222</v>
      </c>
      <c r="F3563" s="130" t="s">
        <v>23221</v>
      </c>
      <c r="G3563" s="129">
        <v>2014</v>
      </c>
      <c r="H3563" s="128">
        <v>2000</v>
      </c>
    </row>
    <row r="3564" spans="1:8" ht="24.75" customHeight="1">
      <c r="A3564" s="130" t="s">
        <v>23161</v>
      </c>
      <c r="B3564" s="130" t="s">
        <v>23220</v>
      </c>
      <c r="C3564" s="130" t="s">
        <v>23219</v>
      </c>
      <c r="D3564" s="130" t="s">
        <v>21641</v>
      </c>
      <c r="E3564" s="130" t="s">
        <v>23218</v>
      </c>
      <c r="F3564" s="130" t="s">
        <v>23217</v>
      </c>
      <c r="G3564" s="129">
        <v>2014</v>
      </c>
      <c r="H3564" s="128">
        <v>15000</v>
      </c>
    </row>
    <row r="3565" spans="1:8" ht="24.75" customHeight="1">
      <c r="A3565" s="130" t="s">
        <v>23161</v>
      </c>
      <c r="B3565" s="130" t="s">
        <v>23216</v>
      </c>
      <c r="C3565" s="130" t="s">
        <v>23215</v>
      </c>
      <c r="D3565" s="130" t="s">
        <v>20882</v>
      </c>
      <c r="E3565" s="130" t="s">
        <v>23214</v>
      </c>
      <c r="F3565" s="130" t="s">
        <v>23213</v>
      </c>
      <c r="G3565" s="129">
        <v>2014</v>
      </c>
      <c r="H3565" s="128">
        <v>8000</v>
      </c>
    </row>
    <row r="3566" spans="1:8" ht="24.75" customHeight="1">
      <c r="A3566" s="130" t="s">
        <v>23161</v>
      </c>
      <c r="B3566" s="130" t="s">
        <v>23212</v>
      </c>
      <c r="C3566" s="130" t="s">
        <v>23211</v>
      </c>
      <c r="D3566" s="130" t="s">
        <v>20882</v>
      </c>
      <c r="E3566" s="130" t="s">
        <v>23210</v>
      </c>
      <c r="F3566" s="130" t="s">
        <v>23209</v>
      </c>
      <c r="G3566" s="129">
        <v>2014</v>
      </c>
      <c r="H3566" s="128">
        <v>7500</v>
      </c>
    </row>
    <row r="3567" spans="1:8" ht="24.75" customHeight="1">
      <c r="A3567" s="130" t="s">
        <v>23161</v>
      </c>
      <c r="B3567" s="130" t="s">
        <v>23208</v>
      </c>
      <c r="C3567" s="130" t="s">
        <v>23207</v>
      </c>
      <c r="D3567" s="130" t="s">
        <v>21641</v>
      </c>
      <c r="E3567" s="130" t="s">
        <v>23206</v>
      </c>
      <c r="F3567" s="130" t="s">
        <v>23205</v>
      </c>
      <c r="G3567" s="129">
        <v>2014</v>
      </c>
      <c r="H3567" s="128">
        <v>7000</v>
      </c>
    </row>
    <row r="3568" spans="1:8" ht="24.75" customHeight="1">
      <c r="A3568" s="130" t="s">
        <v>23161</v>
      </c>
      <c r="B3568" s="130" t="s">
        <v>23204</v>
      </c>
      <c r="C3568" s="130" t="s">
        <v>23203</v>
      </c>
      <c r="D3568" s="130" t="s">
        <v>21641</v>
      </c>
      <c r="E3568" s="130" t="s">
        <v>23202</v>
      </c>
      <c r="F3568" s="130" t="s">
        <v>23201</v>
      </c>
      <c r="G3568" s="129">
        <v>2014</v>
      </c>
      <c r="H3568" s="128">
        <v>8000</v>
      </c>
    </row>
    <row r="3569" spans="1:8" ht="24.75" customHeight="1">
      <c r="A3569" s="130" t="s">
        <v>23161</v>
      </c>
      <c r="B3569" s="130" t="s">
        <v>23200</v>
      </c>
      <c r="C3569" s="130" t="s">
        <v>23199</v>
      </c>
      <c r="D3569" s="130" t="s">
        <v>20882</v>
      </c>
      <c r="E3569" s="130" t="s">
        <v>23198</v>
      </c>
      <c r="F3569" s="130" t="s">
        <v>23197</v>
      </c>
      <c r="G3569" s="129">
        <v>2014</v>
      </c>
      <c r="H3569" s="128">
        <v>2500</v>
      </c>
    </row>
    <row r="3570" spans="1:8" ht="24.75" customHeight="1">
      <c r="A3570" s="130" t="s">
        <v>23161</v>
      </c>
      <c r="B3570" s="130" t="s">
        <v>23196</v>
      </c>
      <c r="C3570" s="130" t="s">
        <v>23195</v>
      </c>
      <c r="D3570" s="130" t="s">
        <v>21641</v>
      </c>
      <c r="E3570" s="130" t="s">
        <v>23194</v>
      </c>
      <c r="F3570" s="130" t="s">
        <v>23193</v>
      </c>
      <c r="G3570" s="129">
        <v>2014</v>
      </c>
      <c r="H3570" s="128">
        <v>80000</v>
      </c>
    </row>
    <row r="3571" spans="1:8" ht="24.75" customHeight="1">
      <c r="A3571" s="130" t="s">
        <v>23161</v>
      </c>
      <c r="B3571" s="130" t="s">
        <v>23192</v>
      </c>
      <c r="C3571" s="130" t="s">
        <v>23191</v>
      </c>
      <c r="D3571" s="130" t="s">
        <v>21641</v>
      </c>
      <c r="E3571" s="130" t="s">
        <v>23190</v>
      </c>
      <c r="F3571" s="130" t="s">
        <v>23189</v>
      </c>
      <c r="G3571" s="129">
        <v>2014</v>
      </c>
      <c r="H3571" s="128">
        <v>2500</v>
      </c>
    </row>
    <row r="3572" spans="1:8" ht="24.75" customHeight="1">
      <c r="A3572" s="130" t="s">
        <v>23161</v>
      </c>
      <c r="B3572" s="130" t="s">
        <v>23188</v>
      </c>
      <c r="C3572" s="130" t="s">
        <v>23187</v>
      </c>
      <c r="D3572" s="130" t="s">
        <v>21641</v>
      </c>
      <c r="E3572" s="130" t="s">
        <v>23186</v>
      </c>
      <c r="F3572" s="130" t="s">
        <v>23185</v>
      </c>
      <c r="G3572" s="129">
        <v>2014</v>
      </c>
      <c r="H3572" s="128">
        <v>6000</v>
      </c>
    </row>
    <row r="3573" spans="1:8" ht="24.75" customHeight="1">
      <c r="A3573" s="130" t="s">
        <v>23161</v>
      </c>
      <c r="B3573" s="130" t="s">
        <v>23184</v>
      </c>
      <c r="C3573" s="130" t="s">
        <v>23183</v>
      </c>
      <c r="D3573" s="130" t="s">
        <v>20882</v>
      </c>
      <c r="E3573" s="130" t="s">
        <v>23182</v>
      </c>
      <c r="F3573" s="130" t="s">
        <v>23181</v>
      </c>
      <c r="G3573" s="129">
        <v>2014</v>
      </c>
      <c r="H3573" s="128">
        <v>3000</v>
      </c>
    </row>
    <row r="3574" spans="1:8" ht="24.75" customHeight="1">
      <c r="A3574" s="130" t="s">
        <v>23161</v>
      </c>
      <c r="B3574" s="130" t="s">
        <v>23180</v>
      </c>
      <c r="C3574" s="130" t="s">
        <v>23179</v>
      </c>
      <c r="D3574" s="130" t="s">
        <v>21641</v>
      </c>
      <c r="E3574" s="130" t="s">
        <v>23178</v>
      </c>
      <c r="F3574" s="130" t="s">
        <v>23177</v>
      </c>
      <c r="G3574" s="129">
        <v>2014</v>
      </c>
      <c r="H3574" s="128">
        <v>3000</v>
      </c>
    </row>
    <row r="3575" spans="1:8" ht="24.75" customHeight="1">
      <c r="A3575" s="130" t="s">
        <v>23161</v>
      </c>
      <c r="B3575" s="130" t="s">
        <v>23176</v>
      </c>
      <c r="C3575" s="130" t="s">
        <v>23175</v>
      </c>
      <c r="D3575" s="130" t="s">
        <v>21641</v>
      </c>
      <c r="E3575" s="130" t="s">
        <v>23174</v>
      </c>
      <c r="F3575" s="130" t="s">
        <v>23173</v>
      </c>
      <c r="G3575" s="129">
        <v>2014</v>
      </c>
      <c r="H3575" s="128">
        <v>8000</v>
      </c>
    </row>
    <row r="3576" spans="1:8" ht="24.75" customHeight="1">
      <c r="A3576" s="130" t="s">
        <v>23161</v>
      </c>
      <c r="B3576" s="130" t="s">
        <v>23172</v>
      </c>
      <c r="C3576" s="130" t="s">
        <v>23171</v>
      </c>
      <c r="D3576" s="130" t="s">
        <v>21641</v>
      </c>
      <c r="E3576" s="130" t="s">
        <v>23170</v>
      </c>
      <c r="F3576" s="130" t="s">
        <v>23169</v>
      </c>
      <c r="G3576" s="129">
        <v>2014</v>
      </c>
      <c r="H3576" s="128">
        <v>2000</v>
      </c>
    </row>
    <row r="3577" spans="1:8" ht="24.75" customHeight="1">
      <c r="A3577" s="130" t="s">
        <v>23161</v>
      </c>
      <c r="B3577" s="130" t="s">
        <v>22181</v>
      </c>
      <c r="C3577" s="130" t="s">
        <v>23168</v>
      </c>
      <c r="D3577" s="130" t="s">
        <v>21641</v>
      </c>
      <c r="E3577" s="130" t="s">
        <v>23167</v>
      </c>
      <c r="F3577" s="130" t="s">
        <v>23166</v>
      </c>
      <c r="G3577" s="129">
        <v>2014</v>
      </c>
      <c r="H3577" s="128">
        <v>3000</v>
      </c>
    </row>
    <row r="3578" spans="1:8" ht="24.75" customHeight="1">
      <c r="A3578" s="130" t="s">
        <v>23161</v>
      </c>
      <c r="B3578" s="130" t="s">
        <v>23165</v>
      </c>
      <c r="C3578" s="130" t="s">
        <v>23164</v>
      </c>
      <c r="D3578" s="130" t="s">
        <v>21641</v>
      </c>
      <c r="E3578" s="130" t="s">
        <v>23163</v>
      </c>
      <c r="F3578" s="130" t="s">
        <v>23162</v>
      </c>
      <c r="G3578" s="129">
        <v>2014</v>
      </c>
      <c r="H3578" s="128">
        <v>8000</v>
      </c>
    </row>
    <row r="3579" spans="1:8" ht="24.75" customHeight="1">
      <c r="A3579" s="130" t="s">
        <v>23161</v>
      </c>
      <c r="B3579" s="130" t="s">
        <v>23160</v>
      </c>
      <c r="C3579" s="130">
        <v>61585400502</v>
      </c>
      <c r="D3579" s="130" t="s">
        <v>21641</v>
      </c>
      <c r="E3579" s="130" t="s">
        <v>23159</v>
      </c>
      <c r="F3579" s="130" t="s">
        <v>23158</v>
      </c>
      <c r="G3579" s="129">
        <v>2014</v>
      </c>
      <c r="H3579" s="128">
        <v>8000</v>
      </c>
    </row>
    <row r="3580" spans="1:8" ht="24.75" customHeight="1">
      <c r="A3580" s="130" t="s">
        <v>23112</v>
      </c>
      <c r="B3580" s="130" t="s">
        <v>23157</v>
      </c>
      <c r="C3580" s="130" t="s">
        <v>23156</v>
      </c>
      <c r="D3580" s="130" t="s">
        <v>21245</v>
      </c>
      <c r="E3580" s="130" t="s">
        <v>9214</v>
      </c>
      <c r="F3580" s="130" t="s">
        <v>23155</v>
      </c>
      <c r="G3580" s="129">
        <v>2014</v>
      </c>
      <c r="H3580" s="128">
        <v>320000</v>
      </c>
    </row>
    <row r="3581" spans="1:8" ht="24.75" customHeight="1">
      <c r="A3581" s="130" t="s">
        <v>23112</v>
      </c>
      <c r="B3581" s="130" t="s">
        <v>23154</v>
      </c>
      <c r="C3581" s="130" t="s">
        <v>23153</v>
      </c>
      <c r="D3581" s="130" t="s">
        <v>21245</v>
      </c>
      <c r="E3581" s="130" t="s">
        <v>9214</v>
      </c>
      <c r="F3581" s="130" t="s">
        <v>23152</v>
      </c>
      <c r="G3581" s="129">
        <v>2014</v>
      </c>
      <c r="H3581" s="128">
        <v>15000</v>
      </c>
    </row>
    <row r="3582" spans="1:8" ht="24.75" customHeight="1">
      <c r="A3582" s="130" t="s">
        <v>23112</v>
      </c>
      <c r="B3582" s="130" t="s">
        <v>23151</v>
      </c>
      <c r="C3582" s="130" t="s">
        <v>22689</v>
      </c>
      <c r="D3582" s="130" t="s">
        <v>21245</v>
      </c>
      <c r="E3582" s="130" t="s">
        <v>9214</v>
      </c>
      <c r="F3582" s="130" t="s">
        <v>19493</v>
      </c>
      <c r="G3582" s="129">
        <v>2014</v>
      </c>
      <c r="H3582" s="128">
        <v>20293.61</v>
      </c>
    </row>
    <row r="3583" spans="1:8" ht="24.75" customHeight="1">
      <c r="A3583" s="130" t="s">
        <v>23112</v>
      </c>
      <c r="B3583" s="130" t="s">
        <v>23150</v>
      </c>
      <c r="C3583" s="130" t="s">
        <v>23149</v>
      </c>
      <c r="D3583" s="130" t="s">
        <v>21245</v>
      </c>
      <c r="E3583" s="130" t="s">
        <v>9214</v>
      </c>
      <c r="F3583" s="130" t="s">
        <v>23148</v>
      </c>
      <c r="G3583" s="129">
        <v>2014</v>
      </c>
      <c r="H3583" s="128">
        <v>2000</v>
      </c>
    </row>
    <row r="3584" spans="1:8" ht="24.75" customHeight="1">
      <c r="A3584" s="130" t="s">
        <v>23112</v>
      </c>
      <c r="B3584" s="130" t="s">
        <v>23147</v>
      </c>
      <c r="C3584" s="130" t="s">
        <v>22666</v>
      </c>
      <c r="D3584" s="130" t="s">
        <v>21245</v>
      </c>
      <c r="E3584" s="130" t="s">
        <v>23146</v>
      </c>
      <c r="F3584" s="130" t="s">
        <v>490</v>
      </c>
      <c r="G3584" s="129">
        <v>2014</v>
      </c>
      <c r="H3584" s="128">
        <v>2000</v>
      </c>
    </row>
    <row r="3585" spans="1:8" ht="24.75" customHeight="1">
      <c r="A3585" s="130" t="s">
        <v>23112</v>
      </c>
      <c r="B3585" s="130" t="s">
        <v>23145</v>
      </c>
      <c r="C3585" s="130" t="s">
        <v>23144</v>
      </c>
      <c r="D3585" s="130" t="s">
        <v>21245</v>
      </c>
      <c r="E3585" s="130" t="s">
        <v>23143</v>
      </c>
      <c r="F3585" s="130" t="s">
        <v>23142</v>
      </c>
      <c r="G3585" s="129">
        <v>2014</v>
      </c>
      <c r="H3585" s="128">
        <v>5500</v>
      </c>
    </row>
    <row r="3586" spans="1:8" ht="24.75" customHeight="1">
      <c r="A3586" s="130" t="s">
        <v>23112</v>
      </c>
      <c r="B3586" s="130" t="s">
        <v>23141</v>
      </c>
      <c r="C3586" s="130" t="s">
        <v>5203</v>
      </c>
      <c r="D3586" s="130" t="s">
        <v>21245</v>
      </c>
      <c r="E3586" s="130" t="s">
        <v>23140</v>
      </c>
      <c r="F3586" s="130" t="s">
        <v>3276</v>
      </c>
      <c r="G3586" s="129">
        <v>2014</v>
      </c>
      <c r="H3586" s="128">
        <v>2000</v>
      </c>
    </row>
    <row r="3587" spans="1:8" ht="24.75" customHeight="1">
      <c r="A3587" s="130" t="s">
        <v>23112</v>
      </c>
      <c r="B3587" s="130" t="s">
        <v>23139</v>
      </c>
      <c r="C3587" s="130" t="s">
        <v>23138</v>
      </c>
      <c r="D3587" s="130" t="s">
        <v>21245</v>
      </c>
      <c r="E3587" s="130" t="s">
        <v>23137</v>
      </c>
      <c r="F3587" s="130" t="s">
        <v>23136</v>
      </c>
      <c r="G3587" s="129">
        <v>2014</v>
      </c>
      <c r="H3587" s="128">
        <v>7496</v>
      </c>
    </row>
    <row r="3588" spans="1:8" ht="24.75" customHeight="1">
      <c r="A3588" s="130" t="s">
        <v>23112</v>
      </c>
      <c r="B3588" s="130" t="s">
        <v>23135</v>
      </c>
      <c r="C3588" s="130" t="s">
        <v>23134</v>
      </c>
      <c r="D3588" s="130" t="s">
        <v>21245</v>
      </c>
      <c r="E3588" s="130" t="s">
        <v>9214</v>
      </c>
      <c r="F3588" s="130" t="s">
        <v>23133</v>
      </c>
      <c r="G3588" s="129">
        <v>2014</v>
      </c>
      <c r="H3588" s="128">
        <v>10000</v>
      </c>
    </row>
    <row r="3589" spans="1:8" ht="24.75" customHeight="1">
      <c r="A3589" s="130" t="s">
        <v>23112</v>
      </c>
      <c r="B3589" s="130" t="s">
        <v>23132</v>
      </c>
      <c r="C3589" s="130" t="s">
        <v>23131</v>
      </c>
      <c r="D3589" s="130" t="s">
        <v>21245</v>
      </c>
      <c r="E3589" s="130" t="s">
        <v>23130</v>
      </c>
      <c r="F3589" s="130" t="s">
        <v>23129</v>
      </c>
      <c r="G3589" s="129">
        <v>2014</v>
      </c>
      <c r="H3589" s="128">
        <v>2600</v>
      </c>
    </row>
    <row r="3590" spans="1:8" ht="24.75" customHeight="1">
      <c r="A3590" s="130" t="s">
        <v>23112</v>
      </c>
      <c r="B3590" s="130" t="s">
        <v>23128</v>
      </c>
      <c r="C3590" s="130" t="s">
        <v>23127</v>
      </c>
      <c r="D3590" s="130" t="s">
        <v>21245</v>
      </c>
      <c r="E3590" s="130" t="s">
        <v>23126</v>
      </c>
      <c r="F3590" s="130" t="s">
        <v>19658</v>
      </c>
      <c r="G3590" s="129">
        <v>2014</v>
      </c>
      <c r="H3590" s="128">
        <v>1500</v>
      </c>
    </row>
    <row r="3591" spans="1:8" ht="24.75" customHeight="1">
      <c r="A3591" s="130" t="s">
        <v>23112</v>
      </c>
      <c r="B3591" s="130" t="s">
        <v>23125</v>
      </c>
      <c r="C3591" s="130" t="s">
        <v>22338</v>
      </c>
      <c r="D3591" s="130" t="s">
        <v>21245</v>
      </c>
      <c r="E3591" s="130" t="s">
        <v>23124</v>
      </c>
      <c r="F3591" s="130" t="s">
        <v>19655</v>
      </c>
      <c r="G3591" s="129">
        <v>2014</v>
      </c>
      <c r="H3591" s="128">
        <v>2500</v>
      </c>
    </row>
    <row r="3592" spans="1:8" ht="24.75" customHeight="1">
      <c r="A3592" s="130" t="s">
        <v>23112</v>
      </c>
      <c r="B3592" s="130" t="s">
        <v>23123</v>
      </c>
      <c r="C3592" s="130" t="s">
        <v>3201</v>
      </c>
      <c r="D3592" s="130" t="s">
        <v>21245</v>
      </c>
      <c r="E3592" s="130" t="s">
        <v>23122</v>
      </c>
      <c r="F3592" s="130" t="s">
        <v>23121</v>
      </c>
      <c r="G3592" s="129">
        <v>2014</v>
      </c>
      <c r="H3592" s="128">
        <v>1000</v>
      </c>
    </row>
    <row r="3593" spans="1:8" ht="24.75" customHeight="1">
      <c r="A3593" s="130" t="s">
        <v>23112</v>
      </c>
      <c r="B3593" s="130" t="s">
        <v>23120</v>
      </c>
      <c r="C3593" s="130" t="s">
        <v>23119</v>
      </c>
      <c r="D3593" s="130" t="s">
        <v>21245</v>
      </c>
      <c r="E3593" s="130" t="s">
        <v>23118</v>
      </c>
      <c r="F3593" s="130" t="s">
        <v>23117</v>
      </c>
      <c r="G3593" s="129">
        <v>2014</v>
      </c>
      <c r="H3593" s="128">
        <v>1000</v>
      </c>
    </row>
    <row r="3594" spans="1:8" ht="24.75" customHeight="1">
      <c r="A3594" s="130" t="s">
        <v>23112</v>
      </c>
      <c r="B3594" s="130" t="s">
        <v>23116</v>
      </c>
      <c r="C3594" s="130" t="s">
        <v>23115</v>
      </c>
      <c r="D3594" s="130" t="s">
        <v>21245</v>
      </c>
      <c r="E3594" s="130" t="s">
        <v>23114</v>
      </c>
      <c r="F3594" s="130" t="s">
        <v>23113</v>
      </c>
      <c r="G3594" s="129">
        <v>2014</v>
      </c>
      <c r="H3594" s="128">
        <v>2000</v>
      </c>
    </row>
    <row r="3595" spans="1:8" ht="24.75" customHeight="1">
      <c r="A3595" s="130" t="s">
        <v>23112</v>
      </c>
      <c r="B3595" s="130" t="s">
        <v>23111</v>
      </c>
      <c r="C3595" s="130" t="s">
        <v>23110</v>
      </c>
      <c r="D3595" s="130" t="s">
        <v>21245</v>
      </c>
      <c r="E3595" s="130" t="s">
        <v>23109</v>
      </c>
      <c r="F3595" s="130" t="s">
        <v>23108</v>
      </c>
      <c r="G3595" s="129">
        <v>2014</v>
      </c>
      <c r="H3595" s="128">
        <v>1396.9</v>
      </c>
    </row>
    <row r="3596" spans="1:8" ht="24.75" customHeight="1">
      <c r="A3596" s="130" t="s">
        <v>23089</v>
      </c>
      <c r="B3596" s="130" t="s">
        <v>23107</v>
      </c>
      <c r="C3596" s="130"/>
      <c r="D3596" s="130" t="s">
        <v>22019</v>
      </c>
      <c r="E3596" s="130" t="s">
        <v>799</v>
      </c>
      <c r="F3596" s="130"/>
      <c r="G3596" s="129">
        <v>2014</v>
      </c>
      <c r="H3596" s="128">
        <v>237000</v>
      </c>
    </row>
    <row r="3597" spans="1:8" ht="24.75" customHeight="1">
      <c r="A3597" s="130" t="s">
        <v>23089</v>
      </c>
      <c r="B3597" s="130" t="s">
        <v>4095</v>
      </c>
      <c r="C3597" s="130"/>
      <c r="D3597" s="130" t="s">
        <v>22019</v>
      </c>
      <c r="E3597" s="130" t="s">
        <v>23106</v>
      </c>
      <c r="F3597" s="130"/>
      <c r="G3597" s="129">
        <v>2014</v>
      </c>
      <c r="H3597" s="128">
        <v>113000</v>
      </c>
    </row>
    <row r="3598" spans="1:8" ht="24.75" customHeight="1">
      <c r="A3598" s="130" t="s">
        <v>23089</v>
      </c>
      <c r="B3598" s="130" t="s">
        <v>23105</v>
      </c>
      <c r="C3598" s="130"/>
      <c r="D3598" s="130" t="s">
        <v>22019</v>
      </c>
      <c r="E3598" s="130" t="s">
        <v>799</v>
      </c>
      <c r="F3598" s="130"/>
      <c r="G3598" s="129">
        <v>2014</v>
      </c>
      <c r="H3598" s="128">
        <v>2000</v>
      </c>
    </row>
    <row r="3599" spans="1:8" ht="24.75" customHeight="1">
      <c r="A3599" s="130" t="s">
        <v>23089</v>
      </c>
      <c r="B3599" s="130" t="s">
        <v>1296</v>
      </c>
      <c r="C3599" s="130"/>
      <c r="D3599" s="130" t="s">
        <v>22019</v>
      </c>
      <c r="E3599" s="130" t="s">
        <v>799</v>
      </c>
      <c r="F3599" s="130"/>
      <c r="G3599" s="129">
        <v>2014</v>
      </c>
      <c r="H3599" s="128">
        <v>15000</v>
      </c>
    </row>
    <row r="3600" spans="1:8" ht="24.75" customHeight="1">
      <c r="A3600" s="130" t="s">
        <v>23089</v>
      </c>
      <c r="B3600" s="130" t="s">
        <v>23104</v>
      </c>
      <c r="C3600" s="130"/>
      <c r="D3600" s="130" t="s">
        <v>22019</v>
      </c>
      <c r="E3600" s="130" t="s">
        <v>23087</v>
      </c>
      <c r="F3600" s="130"/>
      <c r="G3600" s="129">
        <v>2014</v>
      </c>
      <c r="H3600" s="128">
        <v>3000</v>
      </c>
    </row>
    <row r="3601" spans="1:8" ht="24.75" customHeight="1">
      <c r="A3601" s="130" t="s">
        <v>23089</v>
      </c>
      <c r="B3601" s="130" t="s">
        <v>3410</v>
      </c>
      <c r="C3601" s="130"/>
      <c r="D3601" s="130" t="s">
        <v>22019</v>
      </c>
      <c r="E3601" s="130" t="s">
        <v>799</v>
      </c>
      <c r="F3601" s="130"/>
      <c r="G3601" s="129">
        <v>2014</v>
      </c>
      <c r="H3601" s="128">
        <v>2000</v>
      </c>
    </row>
    <row r="3602" spans="1:8" ht="24.75" customHeight="1">
      <c r="A3602" s="130" t="s">
        <v>23089</v>
      </c>
      <c r="B3602" s="130" t="s">
        <v>23103</v>
      </c>
      <c r="C3602" s="130"/>
      <c r="D3602" s="130" t="s">
        <v>22019</v>
      </c>
      <c r="E3602" s="130" t="s">
        <v>23102</v>
      </c>
      <c r="F3602" s="130"/>
      <c r="G3602" s="129">
        <v>2014</v>
      </c>
      <c r="H3602" s="128">
        <v>1000</v>
      </c>
    </row>
    <row r="3603" spans="1:8" ht="24.75" customHeight="1">
      <c r="A3603" s="130" t="s">
        <v>23089</v>
      </c>
      <c r="B3603" s="130" t="s">
        <v>16912</v>
      </c>
      <c r="C3603" s="130"/>
      <c r="D3603" s="130" t="s">
        <v>22019</v>
      </c>
      <c r="E3603" s="130" t="s">
        <v>799</v>
      </c>
      <c r="F3603" s="130"/>
      <c r="G3603" s="129">
        <v>2014</v>
      </c>
      <c r="H3603" s="128">
        <v>10000</v>
      </c>
    </row>
    <row r="3604" spans="1:8" ht="24.75" customHeight="1">
      <c r="A3604" s="130" t="s">
        <v>23089</v>
      </c>
      <c r="B3604" s="130" t="s">
        <v>1236</v>
      </c>
      <c r="C3604" s="130"/>
      <c r="D3604" s="130" t="s">
        <v>22019</v>
      </c>
      <c r="E3604" s="130" t="s">
        <v>799</v>
      </c>
      <c r="F3604" s="130"/>
      <c r="G3604" s="129">
        <v>2014</v>
      </c>
      <c r="H3604" s="128">
        <v>20000</v>
      </c>
    </row>
    <row r="3605" spans="1:8" ht="24.75" customHeight="1">
      <c r="A3605" s="130" t="s">
        <v>23089</v>
      </c>
      <c r="B3605" s="130" t="s">
        <v>23101</v>
      </c>
      <c r="C3605" s="130"/>
      <c r="D3605" s="130" t="s">
        <v>22019</v>
      </c>
      <c r="E3605" s="130" t="s">
        <v>799</v>
      </c>
      <c r="F3605" s="130"/>
      <c r="G3605" s="129">
        <v>2014</v>
      </c>
      <c r="H3605" s="128">
        <v>15355</v>
      </c>
    </row>
    <row r="3606" spans="1:8" ht="24.75" customHeight="1">
      <c r="A3606" s="130" t="s">
        <v>23089</v>
      </c>
      <c r="B3606" s="130" t="s">
        <v>23100</v>
      </c>
      <c r="C3606" s="130"/>
      <c r="D3606" s="130" t="s">
        <v>22019</v>
      </c>
      <c r="E3606" s="130" t="s">
        <v>799</v>
      </c>
      <c r="F3606" s="130"/>
      <c r="G3606" s="129">
        <v>2014</v>
      </c>
      <c r="H3606" s="128">
        <v>4125</v>
      </c>
    </row>
    <row r="3607" spans="1:8" ht="24.75" customHeight="1">
      <c r="A3607" s="130" t="s">
        <v>23089</v>
      </c>
      <c r="B3607" s="130" t="s">
        <v>1256</v>
      </c>
      <c r="C3607" s="130"/>
      <c r="D3607" s="130" t="s">
        <v>22019</v>
      </c>
      <c r="E3607" s="130" t="s">
        <v>22563</v>
      </c>
      <c r="F3607" s="130"/>
      <c r="G3607" s="129">
        <v>2014</v>
      </c>
      <c r="H3607" s="128">
        <v>6000</v>
      </c>
    </row>
    <row r="3608" spans="1:8" ht="24.75" customHeight="1">
      <c r="A3608" s="130" t="s">
        <v>23089</v>
      </c>
      <c r="B3608" s="130" t="s">
        <v>23099</v>
      </c>
      <c r="C3608" s="130"/>
      <c r="D3608" s="130" t="s">
        <v>22019</v>
      </c>
      <c r="E3608" s="130" t="s">
        <v>799</v>
      </c>
      <c r="F3608" s="130"/>
      <c r="G3608" s="129">
        <v>2014</v>
      </c>
      <c r="H3608" s="128">
        <v>3000</v>
      </c>
    </row>
    <row r="3609" spans="1:8" ht="24.75" customHeight="1">
      <c r="A3609" s="130" t="s">
        <v>23089</v>
      </c>
      <c r="B3609" s="130" t="s">
        <v>23098</v>
      </c>
      <c r="C3609" s="130"/>
      <c r="D3609" s="130" t="s">
        <v>22019</v>
      </c>
      <c r="E3609" s="130" t="s">
        <v>799</v>
      </c>
      <c r="F3609" s="130"/>
      <c r="G3609" s="129">
        <v>2014</v>
      </c>
      <c r="H3609" s="128">
        <v>1000</v>
      </c>
    </row>
    <row r="3610" spans="1:8" ht="24.75" customHeight="1">
      <c r="A3610" s="130" t="s">
        <v>23089</v>
      </c>
      <c r="B3610" s="130" t="s">
        <v>23097</v>
      </c>
      <c r="C3610" s="130"/>
      <c r="D3610" s="130" t="s">
        <v>22019</v>
      </c>
      <c r="E3610" s="130" t="s">
        <v>799</v>
      </c>
      <c r="F3610" s="130"/>
      <c r="G3610" s="129">
        <v>2014</v>
      </c>
      <c r="H3610" s="128">
        <v>1000</v>
      </c>
    </row>
    <row r="3611" spans="1:8" ht="24.75" customHeight="1">
      <c r="A3611" s="130" t="s">
        <v>23089</v>
      </c>
      <c r="B3611" s="130" t="s">
        <v>9003</v>
      </c>
      <c r="C3611" s="130"/>
      <c r="D3611" s="130" t="s">
        <v>22019</v>
      </c>
      <c r="E3611" s="130" t="s">
        <v>799</v>
      </c>
      <c r="F3611" s="130"/>
      <c r="G3611" s="129">
        <v>2014</v>
      </c>
      <c r="H3611" s="128">
        <v>1000</v>
      </c>
    </row>
    <row r="3612" spans="1:8" ht="24.75" customHeight="1">
      <c r="A3612" s="130" t="s">
        <v>23089</v>
      </c>
      <c r="B3612" s="130" t="s">
        <v>23096</v>
      </c>
      <c r="C3612" s="130"/>
      <c r="D3612" s="130" t="s">
        <v>22019</v>
      </c>
      <c r="E3612" s="130" t="s">
        <v>799</v>
      </c>
      <c r="F3612" s="130"/>
      <c r="G3612" s="129">
        <v>2014</v>
      </c>
      <c r="H3612" s="128">
        <v>1000</v>
      </c>
    </row>
    <row r="3613" spans="1:8" ht="24.75" customHeight="1">
      <c r="A3613" s="130" t="s">
        <v>23089</v>
      </c>
      <c r="B3613" s="130" t="s">
        <v>23095</v>
      </c>
      <c r="C3613" s="130"/>
      <c r="D3613" s="130" t="s">
        <v>22019</v>
      </c>
      <c r="E3613" s="130" t="s">
        <v>799</v>
      </c>
      <c r="F3613" s="130"/>
      <c r="G3613" s="129">
        <v>2014</v>
      </c>
      <c r="H3613" s="128">
        <v>1000</v>
      </c>
    </row>
    <row r="3614" spans="1:8" ht="24.75" customHeight="1">
      <c r="A3614" s="130" t="s">
        <v>23089</v>
      </c>
      <c r="B3614" s="130" t="s">
        <v>23094</v>
      </c>
      <c r="C3614" s="130"/>
      <c r="D3614" s="130" t="s">
        <v>22019</v>
      </c>
      <c r="E3614" s="130" t="s">
        <v>23087</v>
      </c>
      <c r="F3614" s="130"/>
      <c r="G3614" s="129">
        <v>2014</v>
      </c>
      <c r="H3614" s="128">
        <v>10000</v>
      </c>
    </row>
    <row r="3615" spans="1:8" ht="24.75" customHeight="1">
      <c r="A3615" s="130" t="s">
        <v>23089</v>
      </c>
      <c r="B3615" s="130" t="s">
        <v>23093</v>
      </c>
      <c r="C3615" s="130"/>
      <c r="D3615" s="130" t="s">
        <v>22019</v>
      </c>
      <c r="E3615" s="130" t="s">
        <v>23087</v>
      </c>
      <c r="F3615" s="130"/>
      <c r="G3615" s="129">
        <v>2014</v>
      </c>
      <c r="H3615" s="128">
        <v>10000</v>
      </c>
    </row>
    <row r="3616" spans="1:8" ht="24.75" customHeight="1">
      <c r="A3616" s="130" t="s">
        <v>23089</v>
      </c>
      <c r="B3616" s="130" t="s">
        <v>23092</v>
      </c>
      <c r="C3616" s="130"/>
      <c r="D3616" s="130" t="s">
        <v>22019</v>
      </c>
      <c r="E3616" s="130" t="s">
        <v>23087</v>
      </c>
      <c r="F3616" s="130"/>
      <c r="G3616" s="129">
        <v>2014</v>
      </c>
      <c r="H3616" s="128">
        <v>1000</v>
      </c>
    </row>
    <row r="3617" spans="1:8" ht="24.75" customHeight="1">
      <c r="A3617" s="130" t="s">
        <v>23089</v>
      </c>
      <c r="B3617" s="130" t="s">
        <v>23091</v>
      </c>
      <c r="C3617" s="130"/>
      <c r="D3617" s="130" t="s">
        <v>22019</v>
      </c>
      <c r="E3617" s="130" t="s">
        <v>23087</v>
      </c>
      <c r="F3617" s="130"/>
      <c r="G3617" s="129">
        <v>2014</v>
      </c>
      <c r="H3617" s="128">
        <v>2000</v>
      </c>
    </row>
    <row r="3618" spans="1:8" ht="24.75" customHeight="1">
      <c r="A3618" s="130" t="s">
        <v>23089</v>
      </c>
      <c r="B3618" s="130" t="s">
        <v>23090</v>
      </c>
      <c r="C3618" s="130"/>
      <c r="D3618" s="130" t="s">
        <v>22019</v>
      </c>
      <c r="E3618" s="130" t="s">
        <v>23087</v>
      </c>
      <c r="F3618" s="130"/>
      <c r="G3618" s="129">
        <v>2014</v>
      </c>
      <c r="H3618" s="128">
        <v>2000</v>
      </c>
    </row>
    <row r="3619" spans="1:8" ht="24.75" customHeight="1">
      <c r="A3619" s="130" t="s">
        <v>23089</v>
      </c>
      <c r="B3619" s="130" t="s">
        <v>14843</v>
      </c>
      <c r="C3619" s="130"/>
      <c r="D3619" s="130" t="s">
        <v>22019</v>
      </c>
      <c r="E3619" s="130" t="s">
        <v>23087</v>
      </c>
      <c r="F3619" s="130"/>
      <c r="G3619" s="129">
        <v>2014</v>
      </c>
      <c r="H3619" s="128">
        <v>1000</v>
      </c>
    </row>
    <row r="3620" spans="1:8" ht="24.75" customHeight="1">
      <c r="A3620" s="130" t="s">
        <v>23089</v>
      </c>
      <c r="B3620" s="130" t="s">
        <v>23088</v>
      </c>
      <c r="C3620" s="130"/>
      <c r="D3620" s="130" t="s">
        <v>22019</v>
      </c>
      <c r="E3620" s="130" t="s">
        <v>23087</v>
      </c>
      <c r="F3620" s="130"/>
      <c r="G3620" s="129">
        <v>2014</v>
      </c>
      <c r="H3620" s="128">
        <v>1000</v>
      </c>
    </row>
    <row r="3621" spans="1:8" ht="24.75" customHeight="1">
      <c r="A3621" s="130" t="s">
        <v>23052</v>
      </c>
      <c r="B3621" s="130" t="s">
        <v>23086</v>
      </c>
      <c r="C3621" s="130" t="s">
        <v>23085</v>
      </c>
      <c r="D3621" s="130" t="s">
        <v>21172</v>
      </c>
      <c r="E3621" s="130" t="s">
        <v>23084</v>
      </c>
      <c r="F3621" s="130" t="s">
        <v>23083</v>
      </c>
      <c r="G3621" s="129">
        <v>2014</v>
      </c>
      <c r="H3621" s="128">
        <v>16700</v>
      </c>
    </row>
    <row r="3622" spans="1:8" ht="24.75" customHeight="1">
      <c r="A3622" s="130" t="s">
        <v>23052</v>
      </c>
      <c r="B3622" s="130" t="s">
        <v>23082</v>
      </c>
      <c r="C3622" s="130" t="s">
        <v>23081</v>
      </c>
      <c r="D3622" s="130" t="s">
        <v>21172</v>
      </c>
      <c r="E3622" s="130" t="s">
        <v>23080</v>
      </c>
      <c r="F3622" s="130" t="s">
        <v>23079</v>
      </c>
      <c r="G3622" s="129">
        <v>2014</v>
      </c>
      <c r="H3622" s="128">
        <v>5000</v>
      </c>
    </row>
    <row r="3623" spans="1:8" ht="24.75" customHeight="1">
      <c r="A3623" s="130" t="s">
        <v>23052</v>
      </c>
      <c r="B3623" s="130" t="s">
        <v>23078</v>
      </c>
      <c r="C3623" s="130" t="s">
        <v>23077</v>
      </c>
      <c r="D3623" s="130" t="s">
        <v>21172</v>
      </c>
      <c r="E3623" s="130" t="s">
        <v>23076</v>
      </c>
      <c r="F3623" s="130" t="s">
        <v>23075</v>
      </c>
      <c r="G3623" s="129">
        <v>2014</v>
      </c>
      <c r="H3623" s="128">
        <v>8500</v>
      </c>
    </row>
    <row r="3624" spans="1:8" ht="24.75" customHeight="1">
      <c r="A3624" s="130" t="s">
        <v>23052</v>
      </c>
      <c r="B3624" s="130" t="s">
        <v>23074</v>
      </c>
      <c r="C3624" s="130" t="s">
        <v>23073</v>
      </c>
      <c r="D3624" s="130" t="s">
        <v>21172</v>
      </c>
      <c r="E3624" s="130" t="s">
        <v>23072</v>
      </c>
      <c r="F3624" s="130" t="s">
        <v>23071</v>
      </c>
      <c r="G3624" s="129">
        <v>2014</v>
      </c>
      <c r="H3624" s="128">
        <v>9000</v>
      </c>
    </row>
    <row r="3625" spans="1:8" ht="24.75" customHeight="1">
      <c r="A3625" s="130" t="s">
        <v>23052</v>
      </c>
      <c r="B3625" s="130" t="s">
        <v>23070</v>
      </c>
      <c r="C3625" s="130" t="s">
        <v>23069</v>
      </c>
      <c r="D3625" s="130" t="s">
        <v>21172</v>
      </c>
      <c r="E3625" s="130" t="s">
        <v>23068</v>
      </c>
      <c r="F3625" s="130" t="s">
        <v>23067</v>
      </c>
      <c r="G3625" s="129">
        <v>2014</v>
      </c>
      <c r="H3625" s="128">
        <v>7000</v>
      </c>
    </row>
    <row r="3626" spans="1:8" ht="24.75" customHeight="1">
      <c r="A3626" s="130" t="s">
        <v>23052</v>
      </c>
      <c r="B3626" s="130" t="s">
        <v>23066</v>
      </c>
      <c r="C3626" s="130" t="s">
        <v>23065</v>
      </c>
      <c r="D3626" s="130" t="s">
        <v>21172</v>
      </c>
      <c r="E3626" s="130" t="s">
        <v>23064</v>
      </c>
      <c r="F3626" s="130" t="s">
        <v>23063</v>
      </c>
      <c r="G3626" s="129">
        <v>2014</v>
      </c>
      <c r="H3626" s="128">
        <v>65080</v>
      </c>
    </row>
    <row r="3627" spans="1:8" ht="24.75" customHeight="1">
      <c r="A3627" s="130" t="s">
        <v>23052</v>
      </c>
      <c r="B3627" s="130" t="s">
        <v>23062</v>
      </c>
      <c r="C3627" s="130"/>
      <c r="D3627" s="130" t="s">
        <v>21172</v>
      </c>
      <c r="E3627" s="130" t="s">
        <v>23061</v>
      </c>
      <c r="F3627" s="130" t="s">
        <v>23060</v>
      </c>
      <c r="G3627" s="129">
        <v>2014</v>
      </c>
      <c r="H3627" s="128">
        <v>24186</v>
      </c>
    </row>
    <row r="3628" spans="1:8" ht="24.75" customHeight="1">
      <c r="A3628" s="130" t="s">
        <v>23052</v>
      </c>
      <c r="B3628" s="130" t="s">
        <v>23059</v>
      </c>
      <c r="C3628" s="130" t="s">
        <v>23058</v>
      </c>
      <c r="D3628" s="130" t="s">
        <v>21172</v>
      </c>
      <c r="E3628" s="130" t="s">
        <v>23057</v>
      </c>
      <c r="F3628" s="130" t="s">
        <v>23056</v>
      </c>
      <c r="G3628" s="129">
        <v>2014</v>
      </c>
      <c r="H3628" s="128">
        <v>5000</v>
      </c>
    </row>
    <row r="3629" spans="1:8" ht="24.75" customHeight="1">
      <c r="A3629" s="130" t="s">
        <v>23052</v>
      </c>
      <c r="B3629" s="130" t="s">
        <v>23055</v>
      </c>
      <c r="C3629" s="130" t="s">
        <v>21198</v>
      </c>
      <c r="D3629" s="130" t="s">
        <v>21172</v>
      </c>
      <c r="E3629" s="130" t="s">
        <v>23054</v>
      </c>
      <c r="F3629" s="130" t="s">
        <v>23053</v>
      </c>
      <c r="G3629" s="129">
        <v>2014</v>
      </c>
      <c r="H3629" s="128">
        <v>12700</v>
      </c>
    </row>
    <row r="3630" spans="1:8" ht="24.75" customHeight="1">
      <c r="A3630" s="130" t="s">
        <v>23052</v>
      </c>
      <c r="B3630" s="130" t="s">
        <v>23051</v>
      </c>
      <c r="C3630" s="130" t="s">
        <v>23050</v>
      </c>
      <c r="D3630" s="130" t="s">
        <v>21172</v>
      </c>
      <c r="E3630" s="130" t="s">
        <v>23049</v>
      </c>
      <c r="F3630" s="130" t="s">
        <v>23048</v>
      </c>
      <c r="G3630" s="129">
        <v>2014</v>
      </c>
      <c r="H3630" s="128">
        <v>6000</v>
      </c>
    </row>
    <row r="3631" spans="1:8" ht="24.75" customHeight="1">
      <c r="A3631" s="130" t="s">
        <v>23039</v>
      </c>
      <c r="B3631" s="130" t="s">
        <v>23047</v>
      </c>
      <c r="C3631" s="130"/>
      <c r="D3631" s="130" t="s">
        <v>20882</v>
      </c>
      <c r="E3631" s="130" t="s">
        <v>23046</v>
      </c>
      <c r="F3631" s="130" t="s">
        <v>23045</v>
      </c>
      <c r="G3631" s="129">
        <v>2014</v>
      </c>
      <c r="H3631" s="128">
        <v>8000</v>
      </c>
    </row>
    <row r="3632" spans="1:8" ht="24.75" customHeight="1">
      <c r="A3632" s="130" t="s">
        <v>23039</v>
      </c>
      <c r="B3632" s="130" t="s">
        <v>23044</v>
      </c>
      <c r="C3632" s="130"/>
      <c r="D3632" s="130" t="s">
        <v>20826</v>
      </c>
      <c r="E3632" s="130" t="s">
        <v>23037</v>
      </c>
      <c r="F3632" s="130" t="s">
        <v>23043</v>
      </c>
      <c r="G3632" s="129">
        <v>2014</v>
      </c>
      <c r="H3632" s="128">
        <v>1000</v>
      </c>
    </row>
    <row r="3633" spans="1:8" ht="24.75" customHeight="1">
      <c r="A3633" s="130" t="s">
        <v>23039</v>
      </c>
      <c r="B3633" s="130" t="s">
        <v>23042</v>
      </c>
      <c r="C3633" s="130" t="s">
        <v>23041</v>
      </c>
      <c r="D3633" s="130" t="s">
        <v>20826</v>
      </c>
      <c r="E3633" s="130" t="s">
        <v>23037</v>
      </c>
      <c r="F3633" s="130" t="s">
        <v>23040</v>
      </c>
      <c r="G3633" s="129">
        <v>2014</v>
      </c>
      <c r="H3633" s="128">
        <v>1000</v>
      </c>
    </row>
    <row r="3634" spans="1:8" ht="24.75" customHeight="1">
      <c r="A3634" s="130" t="s">
        <v>23039</v>
      </c>
      <c r="B3634" s="130" t="s">
        <v>23038</v>
      </c>
      <c r="C3634" s="130"/>
      <c r="D3634" s="130" t="s">
        <v>20826</v>
      </c>
      <c r="E3634" s="130" t="s">
        <v>23037</v>
      </c>
      <c r="F3634" s="130" t="s">
        <v>23036</v>
      </c>
      <c r="G3634" s="129">
        <v>2014</v>
      </c>
      <c r="H3634" s="128">
        <v>1000</v>
      </c>
    </row>
    <row r="3635" spans="1:8" ht="24.75" customHeight="1">
      <c r="A3635" s="130" t="s">
        <v>22991</v>
      </c>
      <c r="B3635" s="130" t="s">
        <v>23035</v>
      </c>
      <c r="C3635" s="130" t="s">
        <v>1191</v>
      </c>
      <c r="D3635" s="130" t="s">
        <v>20729</v>
      </c>
      <c r="E3635" s="130" t="s">
        <v>23034</v>
      </c>
      <c r="F3635" s="130"/>
      <c r="G3635" s="129">
        <v>2014</v>
      </c>
      <c r="H3635" s="128">
        <v>1000</v>
      </c>
    </row>
    <row r="3636" spans="1:8" ht="24.75" customHeight="1">
      <c r="A3636" s="130" t="s">
        <v>22991</v>
      </c>
      <c r="B3636" s="130" t="s">
        <v>23033</v>
      </c>
      <c r="C3636" s="130"/>
      <c r="D3636" s="130" t="s">
        <v>20729</v>
      </c>
      <c r="E3636" s="130" t="s">
        <v>1001</v>
      </c>
      <c r="F3636" s="130"/>
      <c r="G3636" s="129">
        <v>2014</v>
      </c>
      <c r="H3636" s="128">
        <v>2400</v>
      </c>
    </row>
    <row r="3637" spans="1:8" ht="24.75" customHeight="1">
      <c r="A3637" s="130" t="s">
        <v>22991</v>
      </c>
      <c r="B3637" s="130" t="s">
        <v>23032</v>
      </c>
      <c r="C3637" s="130" t="s">
        <v>23031</v>
      </c>
      <c r="D3637" s="130" t="s">
        <v>20729</v>
      </c>
      <c r="E3637" s="130" t="s">
        <v>1001</v>
      </c>
      <c r="F3637" s="130"/>
      <c r="G3637" s="129">
        <v>2014</v>
      </c>
      <c r="H3637" s="128">
        <v>25000</v>
      </c>
    </row>
    <row r="3638" spans="1:8" ht="24.75" customHeight="1">
      <c r="A3638" s="130" t="s">
        <v>22991</v>
      </c>
      <c r="B3638" s="130" t="s">
        <v>23030</v>
      </c>
      <c r="C3638" s="130"/>
      <c r="D3638" s="130" t="s">
        <v>20729</v>
      </c>
      <c r="E3638" s="130" t="s">
        <v>1001</v>
      </c>
      <c r="F3638" s="130" t="s">
        <v>23029</v>
      </c>
      <c r="G3638" s="129">
        <v>2014</v>
      </c>
      <c r="H3638" s="128">
        <v>10500</v>
      </c>
    </row>
    <row r="3639" spans="1:8" ht="24.75" customHeight="1">
      <c r="A3639" s="130" t="s">
        <v>22991</v>
      </c>
      <c r="B3639" s="130" t="s">
        <v>23028</v>
      </c>
      <c r="C3639" s="130" t="s">
        <v>23027</v>
      </c>
      <c r="D3639" s="130" t="s">
        <v>20729</v>
      </c>
      <c r="E3639" s="130" t="s">
        <v>1001</v>
      </c>
      <c r="F3639" s="130" t="s">
        <v>23026</v>
      </c>
      <c r="G3639" s="129">
        <v>2014</v>
      </c>
      <c r="H3639" s="128">
        <v>1000</v>
      </c>
    </row>
    <row r="3640" spans="1:8" ht="24.75" customHeight="1">
      <c r="A3640" s="130" t="s">
        <v>22991</v>
      </c>
      <c r="B3640" s="130" t="s">
        <v>23025</v>
      </c>
      <c r="C3640" s="130" t="s">
        <v>23024</v>
      </c>
      <c r="D3640" s="130" t="s">
        <v>20729</v>
      </c>
      <c r="E3640" s="130" t="s">
        <v>23023</v>
      </c>
      <c r="F3640" s="130" t="s">
        <v>23022</v>
      </c>
      <c r="G3640" s="129">
        <v>2014</v>
      </c>
      <c r="H3640" s="128">
        <v>105000</v>
      </c>
    </row>
    <row r="3641" spans="1:8" ht="24.75" customHeight="1">
      <c r="A3641" s="130" t="s">
        <v>22991</v>
      </c>
      <c r="B3641" s="130" t="s">
        <v>23021</v>
      </c>
      <c r="C3641" s="130"/>
      <c r="D3641" s="130" t="s">
        <v>20729</v>
      </c>
      <c r="E3641" s="130" t="s">
        <v>1001</v>
      </c>
      <c r="F3641" s="130" t="s">
        <v>23020</v>
      </c>
      <c r="G3641" s="129">
        <v>2014</v>
      </c>
      <c r="H3641" s="128">
        <v>30000</v>
      </c>
    </row>
    <row r="3642" spans="1:8" ht="24.75" customHeight="1">
      <c r="A3642" s="130" t="s">
        <v>22991</v>
      </c>
      <c r="B3642" s="130" t="s">
        <v>23019</v>
      </c>
      <c r="C3642" s="130"/>
      <c r="D3642" s="130" t="s">
        <v>20729</v>
      </c>
      <c r="E3642" s="130" t="s">
        <v>1001</v>
      </c>
      <c r="F3642" s="130" t="s">
        <v>23018</v>
      </c>
      <c r="G3642" s="129">
        <v>2014</v>
      </c>
      <c r="H3642" s="128">
        <v>10000</v>
      </c>
    </row>
    <row r="3643" spans="1:8" ht="24.75" customHeight="1">
      <c r="A3643" s="130" t="s">
        <v>22991</v>
      </c>
      <c r="B3643" s="130" t="s">
        <v>23017</v>
      </c>
      <c r="C3643" s="130"/>
      <c r="D3643" s="130" t="s">
        <v>20729</v>
      </c>
      <c r="E3643" s="130" t="s">
        <v>23016</v>
      </c>
      <c r="F3643" s="130" t="s">
        <v>23015</v>
      </c>
      <c r="G3643" s="129">
        <v>2014</v>
      </c>
      <c r="H3643" s="128">
        <v>25400</v>
      </c>
    </row>
    <row r="3644" spans="1:8" ht="24.75" customHeight="1">
      <c r="A3644" s="130" t="s">
        <v>22991</v>
      </c>
      <c r="B3644" s="130" t="s">
        <v>23014</v>
      </c>
      <c r="C3644" s="130" t="s">
        <v>23013</v>
      </c>
      <c r="D3644" s="130" t="s">
        <v>20729</v>
      </c>
      <c r="E3644" s="130" t="s">
        <v>1001</v>
      </c>
      <c r="F3644" s="130" t="s">
        <v>23012</v>
      </c>
      <c r="G3644" s="129">
        <v>2014</v>
      </c>
      <c r="H3644" s="128">
        <v>5000</v>
      </c>
    </row>
    <row r="3645" spans="1:8" ht="24.75" customHeight="1">
      <c r="A3645" s="130" t="s">
        <v>22991</v>
      </c>
      <c r="B3645" s="130" t="s">
        <v>2555</v>
      </c>
      <c r="C3645" s="130"/>
      <c r="D3645" s="130" t="s">
        <v>20729</v>
      </c>
      <c r="E3645" s="130" t="s">
        <v>23011</v>
      </c>
      <c r="F3645" s="130" t="s">
        <v>23010</v>
      </c>
      <c r="G3645" s="129">
        <v>2014</v>
      </c>
      <c r="H3645" s="128">
        <v>9400</v>
      </c>
    </row>
    <row r="3646" spans="1:8" ht="24.75" customHeight="1">
      <c r="A3646" s="130" t="s">
        <v>22991</v>
      </c>
      <c r="B3646" s="130" t="s">
        <v>23009</v>
      </c>
      <c r="C3646" s="130" t="s">
        <v>23008</v>
      </c>
      <c r="D3646" s="130" t="s">
        <v>20729</v>
      </c>
      <c r="E3646" s="130" t="s">
        <v>1001</v>
      </c>
      <c r="F3646" s="130" t="s">
        <v>23007</v>
      </c>
      <c r="G3646" s="129">
        <v>2014</v>
      </c>
      <c r="H3646" s="128">
        <v>5000</v>
      </c>
    </row>
    <row r="3647" spans="1:8" ht="24.75" customHeight="1">
      <c r="A3647" s="130" t="s">
        <v>22991</v>
      </c>
      <c r="B3647" s="130" t="s">
        <v>18194</v>
      </c>
      <c r="C3647" s="130" t="s">
        <v>1038</v>
      </c>
      <c r="D3647" s="130" t="s">
        <v>20729</v>
      </c>
      <c r="E3647" s="130" t="s">
        <v>1001</v>
      </c>
      <c r="F3647" s="130" t="s">
        <v>1039</v>
      </c>
      <c r="G3647" s="129">
        <v>2014</v>
      </c>
      <c r="H3647" s="128">
        <v>1000</v>
      </c>
    </row>
    <row r="3648" spans="1:8" ht="24.75" customHeight="1">
      <c r="A3648" s="130" t="s">
        <v>22991</v>
      </c>
      <c r="B3648" s="130" t="s">
        <v>23006</v>
      </c>
      <c r="C3648" s="130"/>
      <c r="D3648" s="130" t="s">
        <v>20729</v>
      </c>
      <c r="E3648" s="130" t="s">
        <v>23000</v>
      </c>
      <c r="F3648" s="130"/>
      <c r="G3648" s="129">
        <v>2014</v>
      </c>
      <c r="H3648" s="128">
        <v>1000</v>
      </c>
    </row>
    <row r="3649" spans="1:8" ht="24.75" customHeight="1">
      <c r="A3649" s="130" t="s">
        <v>22991</v>
      </c>
      <c r="B3649" s="130" t="s">
        <v>23005</v>
      </c>
      <c r="C3649" s="130"/>
      <c r="D3649" s="130" t="s">
        <v>20729</v>
      </c>
      <c r="E3649" s="130" t="s">
        <v>23000</v>
      </c>
      <c r="F3649" s="130"/>
      <c r="G3649" s="129">
        <v>2014</v>
      </c>
      <c r="H3649" s="128">
        <v>1000</v>
      </c>
    </row>
    <row r="3650" spans="1:8" ht="24.75" customHeight="1">
      <c r="A3650" s="130" t="s">
        <v>22991</v>
      </c>
      <c r="B3650" s="130" t="s">
        <v>18156</v>
      </c>
      <c r="C3650" s="130"/>
      <c r="D3650" s="130" t="s">
        <v>20729</v>
      </c>
      <c r="E3650" s="130" t="s">
        <v>23000</v>
      </c>
      <c r="F3650" s="130"/>
      <c r="G3650" s="129">
        <v>2014</v>
      </c>
      <c r="H3650" s="128">
        <v>1000</v>
      </c>
    </row>
    <row r="3651" spans="1:8" ht="24.75" customHeight="1">
      <c r="A3651" s="130" t="s">
        <v>22991</v>
      </c>
      <c r="B3651" s="130" t="s">
        <v>23004</v>
      </c>
      <c r="C3651" s="130"/>
      <c r="D3651" s="130" t="s">
        <v>20729</v>
      </c>
      <c r="E3651" s="130" t="s">
        <v>23000</v>
      </c>
      <c r="F3651" s="130"/>
      <c r="G3651" s="129">
        <v>2014</v>
      </c>
      <c r="H3651" s="128">
        <v>1000</v>
      </c>
    </row>
    <row r="3652" spans="1:8" ht="24.75" customHeight="1">
      <c r="A3652" s="130" t="s">
        <v>22991</v>
      </c>
      <c r="B3652" s="130" t="s">
        <v>23003</v>
      </c>
      <c r="C3652" s="130"/>
      <c r="D3652" s="130" t="s">
        <v>20729</v>
      </c>
      <c r="E3652" s="130" t="s">
        <v>23000</v>
      </c>
      <c r="F3652" s="130"/>
      <c r="G3652" s="129">
        <v>2014</v>
      </c>
      <c r="H3652" s="128">
        <v>1000</v>
      </c>
    </row>
    <row r="3653" spans="1:8" ht="24.75" customHeight="1">
      <c r="A3653" s="130" t="s">
        <v>22991</v>
      </c>
      <c r="B3653" s="130" t="s">
        <v>18162</v>
      </c>
      <c r="C3653" s="130"/>
      <c r="D3653" s="130" t="s">
        <v>20729</v>
      </c>
      <c r="E3653" s="130" t="s">
        <v>23000</v>
      </c>
      <c r="F3653" s="130"/>
      <c r="G3653" s="129">
        <v>2014</v>
      </c>
      <c r="H3653" s="128">
        <v>1000</v>
      </c>
    </row>
    <row r="3654" spans="1:8" ht="24.75" customHeight="1">
      <c r="A3654" s="130" t="s">
        <v>22991</v>
      </c>
      <c r="B3654" s="130" t="s">
        <v>23002</v>
      </c>
      <c r="C3654" s="130"/>
      <c r="D3654" s="130" t="s">
        <v>20729</v>
      </c>
      <c r="E3654" s="130" t="s">
        <v>23000</v>
      </c>
      <c r="F3654" s="130"/>
      <c r="G3654" s="129">
        <v>2014</v>
      </c>
      <c r="H3654" s="128">
        <v>1000</v>
      </c>
    </row>
    <row r="3655" spans="1:8" ht="24.75" customHeight="1">
      <c r="A3655" s="130" t="s">
        <v>22991</v>
      </c>
      <c r="B3655" s="130" t="s">
        <v>23001</v>
      </c>
      <c r="C3655" s="130"/>
      <c r="D3655" s="130" t="s">
        <v>20729</v>
      </c>
      <c r="E3655" s="130" t="s">
        <v>23000</v>
      </c>
      <c r="F3655" s="130"/>
      <c r="G3655" s="129">
        <v>2014</v>
      </c>
      <c r="H3655" s="128">
        <v>1000</v>
      </c>
    </row>
    <row r="3656" spans="1:8" ht="24.75" customHeight="1">
      <c r="A3656" s="130" t="s">
        <v>22991</v>
      </c>
      <c r="B3656" s="130" t="s">
        <v>22999</v>
      </c>
      <c r="C3656" s="130">
        <v>50441753727</v>
      </c>
      <c r="D3656" s="130" t="s">
        <v>20729</v>
      </c>
      <c r="E3656" s="130" t="s">
        <v>1001</v>
      </c>
      <c r="F3656" s="130" t="s">
        <v>22998</v>
      </c>
      <c r="G3656" s="129">
        <v>2014</v>
      </c>
      <c r="H3656" s="128">
        <v>15000</v>
      </c>
    </row>
    <row r="3657" spans="1:8" ht="24.75" customHeight="1">
      <c r="A3657" s="130" t="s">
        <v>22991</v>
      </c>
      <c r="B3657" s="130" t="s">
        <v>22997</v>
      </c>
      <c r="C3657" s="130">
        <v>86724469846</v>
      </c>
      <c r="D3657" s="130" t="s">
        <v>20729</v>
      </c>
      <c r="E3657" s="130" t="s">
        <v>1001</v>
      </c>
      <c r="F3657" s="130" t="s">
        <v>22996</v>
      </c>
      <c r="G3657" s="129">
        <v>2014</v>
      </c>
      <c r="H3657" s="128">
        <v>299000</v>
      </c>
    </row>
    <row r="3658" spans="1:8" ht="24.75" customHeight="1">
      <c r="A3658" s="130" t="s">
        <v>22991</v>
      </c>
      <c r="B3658" s="130" t="s">
        <v>22995</v>
      </c>
      <c r="C3658" s="130"/>
      <c r="D3658" s="130" t="s">
        <v>20729</v>
      </c>
      <c r="E3658" s="130" t="s">
        <v>1001</v>
      </c>
      <c r="F3658" s="130"/>
      <c r="G3658" s="129">
        <v>2014</v>
      </c>
      <c r="H3658" s="128">
        <v>500</v>
      </c>
    </row>
    <row r="3659" spans="1:8" ht="24.75" customHeight="1">
      <c r="A3659" s="130" t="s">
        <v>22991</v>
      </c>
      <c r="B3659" s="130" t="s">
        <v>22994</v>
      </c>
      <c r="C3659" s="130"/>
      <c r="D3659" s="130" t="s">
        <v>20729</v>
      </c>
      <c r="E3659" s="130" t="s">
        <v>1001</v>
      </c>
      <c r="F3659" s="130"/>
      <c r="G3659" s="129">
        <v>2014</v>
      </c>
      <c r="H3659" s="128">
        <v>500</v>
      </c>
    </row>
    <row r="3660" spans="1:8" ht="24.75" customHeight="1">
      <c r="A3660" s="130" t="s">
        <v>22991</v>
      </c>
      <c r="B3660" s="130" t="s">
        <v>22993</v>
      </c>
      <c r="C3660" s="130"/>
      <c r="D3660" s="130" t="s">
        <v>20729</v>
      </c>
      <c r="E3660" s="130" t="s">
        <v>1001</v>
      </c>
      <c r="F3660" s="130"/>
      <c r="G3660" s="129">
        <v>2014</v>
      </c>
      <c r="H3660" s="128">
        <v>486.23</v>
      </c>
    </row>
    <row r="3661" spans="1:8" ht="24.75" customHeight="1">
      <c r="A3661" s="130" t="s">
        <v>22991</v>
      </c>
      <c r="B3661" s="130" t="s">
        <v>22992</v>
      </c>
      <c r="C3661" s="130"/>
      <c r="D3661" s="130" t="s">
        <v>20729</v>
      </c>
      <c r="E3661" s="130" t="s">
        <v>1001</v>
      </c>
      <c r="F3661" s="130"/>
      <c r="G3661" s="129">
        <v>2014</v>
      </c>
      <c r="H3661" s="128">
        <v>3000</v>
      </c>
    </row>
    <row r="3662" spans="1:8" ht="24.75" customHeight="1">
      <c r="A3662" s="130" t="s">
        <v>22991</v>
      </c>
      <c r="B3662" s="130" t="s">
        <v>22990</v>
      </c>
      <c r="C3662" s="130"/>
      <c r="D3662" s="130" t="s">
        <v>20729</v>
      </c>
      <c r="E3662" s="130" t="s">
        <v>22989</v>
      </c>
      <c r="F3662" s="130"/>
      <c r="G3662" s="129">
        <v>2014</v>
      </c>
      <c r="H3662" s="128">
        <v>9300</v>
      </c>
    </row>
    <row r="3663" spans="1:8" ht="24.75" customHeight="1">
      <c r="A3663" s="130" t="s">
        <v>22932</v>
      </c>
      <c r="B3663" s="130" t="s">
        <v>22988</v>
      </c>
      <c r="C3663" s="130" t="s">
        <v>22987</v>
      </c>
      <c r="D3663" s="130" t="s">
        <v>20798</v>
      </c>
      <c r="E3663" s="130" t="s">
        <v>22986</v>
      </c>
      <c r="F3663" s="130" t="s">
        <v>22985</v>
      </c>
      <c r="G3663" s="129">
        <v>2014</v>
      </c>
      <c r="H3663" s="128">
        <v>6000</v>
      </c>
    </row>
    <row r="3664" spans="1:8" ht="24.75" customHeight="1">
      <c r="A3664" s="130" t="s">
        <v>22932</v>
      </c>
      <c r="B3664" s="130" t="s">
        <v>22984</v>
      </c>
      <c r="C3664" s="130" t="s">
        <v>22983</v>
      </c>
      <c r="D3664" s="130" t="s">
        <v>20798</v>
      </c>
      <c r="E3664" s="130" t="s">
        <v>22982</v>
      </c>
      <c r="F3664" s="130" t="s">
        <v>22981</v>
      </c>
      <c r="G3664" s="129">
        <v>2014</v>
      </c>
      <c r="H3664" s="128">
        <v>1000</v>
      </c>
    </row>
    <row r="3665" spans="1:8" ht="24.75" customHeight="1">
      <c r="A3665" s="130" t="s">
        <v>22932</v>
      </c>
      <c r="B3665" s="130" t="s">
        <v>22980</v>
      </c>
      <c r="C3665" s="130" t="s">
        <v>22979</v>
      </c>
      <c r="D3665" s="130" t="s">
        <v>20798</v>
      </c>
      <c r="E3665" s="130" t="s">
        <v>22930</v>
      </c>
      <c r="F3665" s="130" t="s">
        <v>22978</v>
      </c>
      <c r="G3665" s="129">
        <v>2014</v>
      </c>
      <c r="H3665" s="128">
        <v>1000</v>
      </c>
    </row>
    <row r="3666" spans="1:8" ht="24.75" customHeight="1">
      <c r="A3666" s="130" t="s">
        <v>22932</v>
      </c>
      <c r="B3666" s="130" t="s">
        <v>22977</v>
      </c>
      <c r="C3666" s="130" t="s">
        <v>22976</v>
      </c>
      <c r="D3666" s="130" t="s">
        <v>20798</v>
      </c>
      <c r="E3666" s="130" t="s">
        <v>22930</v>
      </c>
      <c r="F3666" s="130" t="s">
        <v>22975</v>
      </c>
      <c r="G3666" s="129">
        <v>2014</v>
      </c>
      <c r="H3666" s="128">
        <v>2000</v>
      </c>
    </row>
    <row r="3667" spans="1:8" ht="24.75" customHeight="1">
      <c r="A3667" s="130" t="s">
        <v>22932</v>
      </c>
      <c r="B3667" s="130" t="s">
        <v>22974</v>
      </c>
      <c r="C3667" s="130" t="s">
        <v>22973</v>
      </c>
      <c r="D3667" s="130" t="s">
        <v>20798</v>
      </c>
      <c r="E3667" s="130" t="s">
        <v>22953</v>
      </c>
      <c r="F3667" s="130" t="s">
        <v>22972</v>
      </c>
      <c r="G3667" s="129">
        <v>2014</v>
      </c>
      <c r="H3667" s="128">
        <v>90000</v>
      </c>
    </row>
    <row r="3668" spans="1:8" ht="24.75" customHeight="1">
      <c r="A3668" s="130" t="s">
        <v>22932</v>
      </c>
      <c r="B3668" s="130" t="s">
        <v>22971</v>
      </c>
      <c r="C3668" s="130" t="s">
        <v>5228</v>
      </c>
      <c r="D3668" s="130" t="s">
        <v>20798</v>
      </c>
      <c r="E3668" s="130" t="s">
        <v>22930</v>
      </c>
      <c r="F3668" s="130" t="s">
        <v>22970</v>
      </c>
      <c r="G3668" s="129">
        <v>2014</v>
      </c>
      <c r="H3668" s="128">
        <v>7800</v>
      </c>
    </row>
    <row r="3669" spans="1:8" ht="24.75" customHeight="1">
      <c r="A3669" s="130" t="s">
        <v>22932</v>
      </c>
      <c r="B3669" s="130" t="s">
        <v>8260</v>
      </c>
      <c r="C3669" s="130" t="s">
        <v>22564</v>
      </c>
      <c r="D3669" s="130" t="s">
        <v>20798</v>
      </c>
      <c r="E3669" s="130" t="s">
        <v>22930</v>
      </c>
      <c r="F3669" s="130" t="s">
        <v>22969</v>
      </c>
      <c r="G3669" s="129">
        <v>2014</v>
      </c>
      <c r="H3669" s="128">
        <v>2000</v>
      </c>
    </row>
    <row r="3670" spans="1:8" ht="24.75" customHeight="1">
      <c r="A3670" s="130" t="s">
        <v>22932</v>
      </c>
      <c r="B3670" s="130" t="s">
        <v>22968</v>
      </c>
      <c r="C3670" s="130" t="s">
        <v>22967</v>
      </c>
      <c r="D3670" s="130" t="s">
        <v>20798</v>
      </c>
      <c r="E3670" s="130" t="s">
        <v>22953</v>
      </c>
      <c r="F3670" s="130" t="s">
        <v>22966</v>
      </c>
      <c r="G3670" s="129">
        <v>2014</v>
      </c>
      <c r="H3670" s="128">
        <v>8000</v>
      </c>
    </row>
    <row r="3671" spans="1:8" ht="24.75" customHeight="1">
      <c r="A3671" s="130" t="s">
        <v>22932</v>
      </c>
      <c r="B3671" s="130" t="s">
        <v>22965</v>
      </c>
      <c r="C3671" s="130" t="s">
        <v>22964</v>
      </c>
      <c r="D3671" s="130" t="s">
        <v>20798</v>
      </c>
      <c r="E3671" s="130" t="s">
        <v>22953</v>
      </c>
      <c r="F3671" s="130" t="s">
        <v>22963</v>
      </c>
      <c r="G3671" s="129">
        <v>2014</v>
      </c>
      <c r="H3671" s="128">
        <v>1426.25</v>
      </c>
    </row>
    <row r="3672" spans="1:8" ht="24.75" customHeight="1">
      <c r="A3672" s="130" t="s">
        <v>22932</v>
      </c>
      <c r="B3672" s="130" t="s">
        <v>22962</v>
      </c>
      <c r="C3672" s="130" t="s">
        <v>5591</v>
      </c>
      <c r="D3672" s="130" t="s">
        <v>20798</v>
      </c>
      <c r="E3672" s="130" t="s">
        <v>22930</v>
      </c>
      <c r="F3672" s="130" t="s">
        <v>22961</v>
      </c>
      <c r="G3672" s="129">
        <v>2014</v>
      </c>
      <c r="H3672" s="128">
        <v>500</v>
      </c>
    </row>
    <row r="3673" spans="1:8" ht="24.75" customHeight="1">
      <c r="A3673" s="130" t="s">
        <v>22932</v>
      </c>
      <c r="B3673" s="130" t="s">
        <v>22960</v>
      </c>
      <c r="C3673" s="130" t="s">
        <v>5203</v>
      </c>
      <c r="D3673" s="130" t="s">
        <v>20798</v>
      </c>
      <c r="E3673" s="130" t="s">
        <v>22930</v>
      </c>
      <c r="F3673" s="130" t="s">
        <v>21719</v>
      </c>
      <c r="G3673" s="129">
        <v>2014</v>
      </c>
      <c r="H3673" s="128">
        <v>1000</v>
      </c>
    </row>
    <row r="3674" spans="1:8" ht="24.75" customHeight="1">
      <c r="A3674" s="130" t="s">
        <v>22932</v>
      </c>
      <c r="B3674" s="130" t="s">
        <v>22959</v>
      </c>
      <c r="C3674" s="130" t="s">
        <v>22958</v>
      </c>
      <c r="D3674" s="130" t="s">
        <v>20798</v>
      </c>
      <c r="E3674" s="130" t="s">
        <v>22957</v>
      </c>
      <c r="F3674" s="130" t="s">
        <v>22956</v>
      </c>
      <c r="G3674" s="129">
        <v>2014</v>
      </c>
      <c r="H3674" s="128">
        <v>1000</v>
      </c>
    </row>
    <row r="3675" spans="1:8" ht="24.75" customHeight="1">
      <c r="A3675" s="130" t="s">
        <v>22932</v>
      </c>
      <c r="B3675" s="130" t="s">
        <v>22955</v>
      </c>
      <c r="C3675" s="130" t="s">
        <v>22954</v>
      </c>
      <c r="D3675" s="130" t="s">
        <v>20798</v>
      </c>
      <c r="E3675" s="130" t="s">
        <v>22953</v>
      </c>
      <c r="F3675" s="130" t="s">
        <v>22952</v>
      </c>
      <c r="G3675" s="129">
        <v>2014</v>
      </c>
      <c r="H3675" s="128">
        <v>500</v>
      </c>
    </row>
    <row r="3676" spans="1:8" ht="24.75" customHeight="1">
      <c r="A3676" s="130" t="s">
        <v>22932</v>
      </c>
      <c r="B3676" s="130" t="s">
        <v>2547</v>
      </c>
      <c r="C3676" s="130" t="s">
        <v>22951</v>
      </c>
      <c r="D3676" s="130" t="s">
        <v>20798</v>
      </c>
      <c r="E3676" s="130" t="s">
        <v>22930</v>
      </c>
      <c r="F3676" s="130" t="s">
        <v>22950</v>
      </c>
      <c r="G3676" s="129">
        <v>2014</v>
      </c>
      <c r="H3676" s="128">
        <v>1000</v>
      </c>
    </row>
    <row r="3677" spans="1:8" ht="24.75" customHeight="1">
      <c r="A3677" s="130" t="s">
        <v>22932</v>
      </c>
      <c r="B3677" s="130" t="s">
        <v>22949</v>
      </c>
      <c r="C3677" s="130" t="s">
        <v>5255</v>
      </c>
      <c r="D3677" s="130" t="s">
        <v>20798</v>
      </c>
      <c r="E3677" s="130" t="s">
        <v>22930</v>
      </c>
      <c r="F3677" s="130" t="s">
        <v>22948</v>
      </c>
      <c r="G3677" s="129">
        <v>2014</v>
      </c>
      <c r="H3677" s="128">
        <v>500</v>
      </c>
    </row>
    <row r="3678" spans="1:8" ht="24.75" customHeight="1">
      <c r="A3678" s="130" t="s">
        <v>22932</v>
      </c>
      <c r="B3678" s="130" t="s">
        <v>22947</v>
      </c>
      <c r="C3678" s="130" t="s">
        <v>22946</v>
      </c>
      <c r="D3678" s="130" t="s">
        <v>20798</v>
      </c>
      <c r="E3678" s="130" t="s">
        <v>22930</v>
      </c>
      <c r="F3678" s="130" t="s">
        <v>22945</v>
      </c>
      <c r="G3678" s="129">
        <v>2014</v>
      </c>
      <c r="H3678" s="128">
        <v>13000</v>
      </c>
    </row>
    <row r="3679" spans="1:8" ht="24.75" customHeight="1">
      <c r="A3679" s="130" t="s">
        <v>22932</v>
      </c>
      <c r="B3679" s="130" t="s">
        <v>22944</v>
      </c>
      <c r="C3679" s="130" t="s">
        <v>22943</v>
      </c>
      <c r="D3679" s="130" t="s">
        <v>20798</v>
      </c>
      <c r="E3679" s="130" t="s">
        <v>22930</v>
      </c>
      <c r="F3679" s="130" t="s">
        <v>22942</v>
      </c>
      <c r="G3679" s="129">
        <v>2014</v>
      </c>
      <c r="H3679" s="128">
        <v>500</v>
      </c>
    </row>
    <row r="3680" spans="1:8" ht="24.75" customHeight="1">
      <c r="A3680" s="130" t="s">
        <v>22932</v>
      </c>
      <c r="B3680" s="130" t="s">
        <v>22941</v>
      </c>
      <c r="C3680" s="130">
        <v>70777305221</v>
      </c>
      <c r="D3680" s="130" t="s">
        <v>20798</v>
      </c>
      <c r="E3680" s="130" t="s">
        <v>22930</v>
      </c>
      <c r="F3680" s="130" t="s">
        <v>22940</v>
      </c>
      <c r="G3680" s="129">
        <v>2014</v>
      </c>
      <c r="H3680" s="128">
        <v>2000</v>
      </c>
    </row>
    <row r="3681" spans="1:8" ht="24.75" customHeight="1">
      <c r="A3681" s="130" t="s">
        <v>22932</v>
      </c>
      <c r="B3681" s="130" t="s">
        <v>22939</v>
      </c>
      <c r="C3681" s="130">
        <v>84656196869</v>
      </c>
      <c r="D3681" s="130" t="s">
        <v>20798</v>
      </c>
      <c r="E3681" s="130" t="s">
        <v>22930</v>
      </c>
      <c r="F3681" s="130" t="s">
        <v>22938</v>
      </c>
      <c r="G3681" s="129">
        <v>2014</v>
      </c>
      <c r="H3681" s="128">
        <v>1000</v>
      </c>
    </row>
    <row r="3682" spans="1:8" ht="24.75" customHeight="1">
      <c r="A3682" s="130" t="s">
        <v>22932</v>
      </c>
      <c r="B3682" s="130" t="s">
        <v>22937</v>
      </c>
      <c r="C3682" s="130" t="s">
        <v>22936</v>
      </c>
      <c r="D3682" s="130" t="s">
        <v>20798</v>
      </c>
      <c r="E3682" s="130" t="s">
        <v>22930</v>
      </c>
      <c r="F3682" s="130" t="s">
        <v>22935</v>
      </c>
      <c r="G3682" s="129">
        <v>2014</v>
      </c>
      <c r="H3682" s="128">
        <v>38000</v>
      </c>
    </row>
    <row r="3683" spans="1:8" ht="24.75" customHeight="1">
      <c r="A3683" s="130" t="s">
        <v>22932</v>
      </c>
      <c r="B3683" s="130" t="s">
        <v>22934</v>
      </c>
      <c r="C3683" s="130">
        <v>93811955672</v>
      </c>
      <c r="D3683" s="130" t="s">
        <v>20798</v>
      </c>
      <c r="E3683" s="130" t="s">
        <v>22930</v>
      </c>
      <c r="F3683" s="130" t="s">
        <v>22933</v>
      </c>
      <c r="G3683" s="129">
        <v>2014</v>
      </c>
      <c r="H3683" s="128">
        <v>5000</v>
      </c>
    </row>
    <row r="3684" spans="1:8" ht="24.75" customHeight="1">
      <c r="A3684" s="130" t="s">
        <v>22932</v>
      </c>
      <c r="B3684" s="130" t="s">
        <v>22931</v>
      </c>
      <c r="C3684" s="130">
        <v>23505182100</v>
      </c>
      <c r="D3684" s="130" t="s">
        <v>20798</v>
      </c>
      <c r="E3684" s="130" t="s">
        <v>22930</v>
      </c>
      <c r="F3684" s="130" t="s">
        <v>22929</v>
      </c>
      <c r="G3684" s="129">
        <v>2014</v>
      </c>
      <c r="H3684" s="128">
        <v>2000</v>
      </c>
    </row>
    <row r="3685" spans="1:8" ht="24.75" customHeight="1">
      <c r="A3685" s="130" t="s">
        <v>22852</v>
      </c>
      <c r="B3685" s="130" t="s">
        <v>22928</v>
      </c>
      <c r="C3685" s="130" t="s">
        <v>22927</v>
      </c>
      <c r="D3685" s="130" t="s">
        <v>20944</v>
      </c>
      <c r="E3685" s="130" t="s">
        <v>22926</v>
      </c>
      <c r="F3685" s="130" t="s">
        <v>22925</v>
      </c>
      <c r="G3685" s="129">
        <v>2014</v>
      </c>
      <c r="H3685" s="128">
        <v>7414.36</v>
      </c>
    </row>
    <row r="3686" spans="1:8" ht="24.75" customHeight="1">
      <c r="A3686" s="130" t="s">
        <v>22852</v>
      </c>
      <c r="B3686" s="130" t="s">
        <v>22924</v>
      </c>
      <c r="C3686" s="130" t="s">
        <v>22923</v>
      </c>
      <c r="D3686" s="130" t="s">
        <v>20882</v>
      </c>
      <c r="E3686" s="130" t="s">
        <v>4572</v>
      </c>
      <c r="F3686" s="130" t="s">
        <v>22922</v>
      </c>
      <c r="G3686" s="129">
        <v>2014</v>
      </c>
      <c r="H3686" s="128">
        <v>51139.57</v>
      </c>
    </row>
    <row r="3687" spans="1:8" ht="24.75" customHeight="1">
      <c r="A3687" s="130" t="s">
        <v>22852</v>
      </c>
      <c r="B3687" s="130" t="s">
        <v>22921</v>
      </c>
      <c r="C3687" s="130" t="s">
        <v>22920</v>
      </c>
      <c r="D3687" s="130" t="s">
        <v>20944</v>
      </c>
      <c r="E3687" s="130" t="s">
        <v>4572</v>
      </c>
      <c r="F3687" s="130" t="s">
        <v>22919</v>
      </c>
      <c r="G3687" s="129">
        <v>2014</v>
      </c>
      <c r="H3687" s="128">
        <v>137025</v>
      </c>
    </row>
    <row r="3688" spans="1:8" ht="24.75" customHeight="1">
      <c r="A3688" s="130" t="s">
        <v>22852</v>
      </c>
      <c r="B3688" s="130" t="s">
        <v>22918</v>
      </c>
      <c r="C3688" s="130" t="s">
        <v>22917</v>
      </c>
      <c r="D3688" s="130" t="s">
        <v>20944</v>
      </c>
      <c r="E3688" s="130" t="s">
        <v>4572</v>
      </c>
      <c r="F3688" s="130" t="s">
        <v>22916</v>
      </c>
      <c r="G3688" s="129">
        <v>2014</v>
      </c>
      <c r="H3688" s="128">
        <v>9000</v>
      </c>
    </row>
    <row r="3689" spans="1:8" ht="24.75" customHeight="1">
      <c r="A3689" s="130" t="s">
        <v>22852</v>
      </c>
      <c r="B3689" s="130" t="s">
        <v>22915</v>
      </c>
      <c r="C3689" s="130" t="s">
        <v>22914</v>
      </c>
      <c r="D3689" s="130" t="s">
        <v>20944</v>
      </c>
      <c r="E3689" s="130" t="s">
        <v>4572</v>
      </c>
      <c r="F3689" s="130" t="s">
        <v>22913</v>
      </c>
      <c r="G3689" s="129">
        <v>2014</v>
      </c>
      <c r="H3689" s="128">
        <v>16696.16</v>
      </c>
    </row>
    <row r="3690" spans="1:8" ht="24.75" customHeight="1">
      <c r="A3690" s="130" t="s">
        <v>22852</v>
      </c>
      <c r="B3690" s="130" t="s">
        <v>22912</v>
      </c>
      <c r="C3690" s="130" t="s">
        <v>22911</v>
      </c>
      <c r="D3690" s="130" t="s">
        <v>20882</v>
      </c>
      <c r="E3690" s="130" t="s">
        <v>4572</v>
      </c>
      <c r="F3690" s="130" t="s">
        <v>22910</v>
      </c>
      <c r="G3690" s="129">
        <v>2014</v>
      </c>
      <c r="H3690" s="128">
        <v>5500</v>
      </c>
    </row>
    <row r="3691" spans="1:8" ht="24.75" customHeight="1">
      <c r="A3691" s="130" t="s">
        <v>22852</v>
      </c>
      <c r="B3691" s="130" t="s">
        <v>22909</v>
      </c>
      <c r="C3691" s="130" t="s">
        <v>22908</v>
      </c>
      <c r="D3691" s="130" t="s">
        <v>20882</v>
      </c>
      <c r="E3691" s="130" t="s">
        <v>4572</v>
      </c>
      <c r="F3691" s="130" t="s">
        <v>22907</v>
      </c>
      <c r="G3691" s="129">
        <v>2014</v>
      </c>
      <c r="H3691" s="128">
        <v>34500</v>
      </c>
    </row>
    <row r="3692" spans="1:8" ht="24.75" customHeight="1">
      <c r="A3692" s="130" t="s">
        <v>22852</v>
      </c>
      <c r="B3692" s="130" t="s">
        <v>156</v>
      </c>
      <c r="C3692" s="130" t="s">
        <v>22906</v>
      </c>
      <c r="D3692" s="130" t="s">
        <v>20944</v>
      </c>
      <c r="E3692" s="130" t="s">
        <v>4572</v>
      </c>
      <c r="F3692" s="130" t="s">
        <v>22905</v>
      </c>
      <c r="G3692" s="129">
        <v>2014</v>
      </c>
      <c r="H3692" s="128">
        <v>8828.49</v>
      </c>
    </row>
    <row r="3693" spans="1:8" ht="24.75" customHeight="1">
      <c r="A3693" s="130" t="s">
        <v>22852</v>
      </c>
      <c r="B3693" s="130" t="s">
        <v>22904</v>
      </c>
      <c r="C3693" s="130" t="s">
        <v>22903</v>
      </c>
      <c r="D3693" s="130" t="s">
        <v>20944</v>
      </c>
      <c r="E3693" s="130" t="s">
        <v>4572</v>
      </c>
      <c r="F3693" s="130" t="s">
        <v>22902</v>
      </c>
      <c r="G3693" s="129">
        <v>2014</v>
      </c>
      <c r="H3693" s="128">
        <v>14500</v>
      </c>
    </row>
    <row r="3694" spans="1:8" ht="24.75" customHeight="1">
      <c r="A3694" s="130" t="s">
        <v>22852</v>
      </c>
      <c r="B3694" s="130" t="s">
        <v>22901</v>
      </c>
      <c r="C3694" s="130" t="s">
        <v>18979</v>
      </c>
      <c r="D3694" s="130" t="s">
        <v>20944</v>
      </c>
      <c r="E3694" s="130" t="s">
        <v>4572</v>
      </c>
      <c r="F3694" s="130" t="s">
        <v>18980</v>
      </c>
      <c r="G3694" s="129">
        <v>2014</v>
      </c>
      <c r="H3694" s="128">
        <v>1000</v>
      </c>
    </row>
    <row r="3695" spans="1:8" ht="24.75" customHeight="1">
      <c r="A3695" s="130" t="s">
        <v>22852</v>
      </c>
      <c r="B3695" s="130" t="s">
        <v>22900</v>
      </c>
      <c r="C3695" s="130" t="s">
        <v>22899</v>
      </c>
      <c r="D3695" s="130" t="s">
        <v>20944</v>
      </c>
      <c r="E3695" s="130" t="s">
        <v>4572</v>
      </c>
      <c r="F3695" s="130" t="s">
        <v>22898</v>
      </c>
      <c r="G3695" s="129">
        <v>2014</v>
      </c>
      <c r="H3695" s="128">
        <v>23243.75</v>
      </c>
    </row>
    <row r="3696" spans="1:8" ht="24.75" customHeight="1">
      <c r="A3696" s="130" t="s">
        <v>22852</v>
      </c>
      <c r="B3696" s="130" t="s">
        <v>22897</v>
      </c>
      <c r="C3696" s="130" t="s">
        <v>22896</v>
      </c>
      <c r="D3696" s="130" t="s">
        <v>20944</v>
      </c>
      <c r="E3696" s="130" t="s">
        <v>4572</v>
      </c>
      <c r="F3696" s="130" t="s">
        <v>22895</v>
      </c>
      <c r="G3696" s="129">
        <v>2014</v>
      </c>
      <c r="H3696" s="128">
        <v>4000</v>
      </c>
    </row>
    <row r="3697" spans="1:8" ht="24.75" customHeight="1">
      <c r="A3697" s="130" t="s">
        <v>22852</v>
      </c>
      <c r="B3697" s="130" t="s">
        <v>22894</v>
      </c>
      <c r="C3697" s="130" t="s">
        <v>22893</v>
      </c>
      <c r="D3697" s="130" t="s">
        <v>20944</v>
      </c>
      <c r="E3697" s="130" t="s">
        <v>4572</v>
      </c>
      <c r="F3697" s="130" t="s">
        <v>22892</v>
      </c>
      <c r="G3697" s="129">
        <v>2014</v>
      </c>
      <c r="H3697" s="128">
        <v>162742.9</v>
      </c>
    </row>
    <row r="3698" spans="1:8" ht="24.75" customHeight="1">
      <c r="A3698" s="130" t="s">
        <v>22852</v>
      </c>
      <c r="B3698" s="130" t="s">
        <v>22891</v>
      </c>
      <c r="C3698" s="130" t="s">
        <v>8702</v>
      </c>
      <c r="D3698" s="130" t="s">
        <v>20944</v>
      </c>
      <c r="E3698" s="130" t="s">
        <v>22890</v>
      </c>
      <c r="F3698" s="130" t="s">
        <v>22889</v>
      </c>
      <c r="G3698" s="129">
        <v>2014</v>
      </c>
      <c r="H3698" s="128">
        <v>8000</v>
      </c>
    </row>
    <row r="3699" spans="1:8" ht="24.75" customHeight="1">
      <c r="A3699" s="130" t="s">
        <v>22852</v>
      </c>
      <c r="B3699" s="130" t="s">
        <v>22888</v>
      </c>
      <c r="C3699" s="130" t="s">
        <v>22887</v>
      </c>
      <c r="D3699" s="130" t="s">
        <v>20944</v>
      </c>
      <c r="E3699" s="130" t="s">
        <v>22886</v>
      </c>
      <c r="F3699" s="130" t="s">
        <v>22885</v>
      </c>
      <c r="G3699" s="129">
        <v>2014</v>
      </c>
      <c r="H3699" s="128">
        <v>67840</v>
      </c>
    </row>
    <row r="3700" spans="1:8" ht="24.75" customHeight="1">
      <c r="A3700" s="130" t="s">
        <v>22852</v>
      </c>
      <c r="B3700" s="130" t="s">
        <v>22884</v>
      </c>
      <c r="C3700" s="130" t="s">
        <v>22883</v>
      </c>
      <c r="D3700" s="130" t="s">
        <v>20944</v>
      </c>
      <c r="E3700" s="130" t="s">
        <v>4572</v>
      </c>
      <c r="F3700" s="130" t="s">
        <v>22882</v>
      </c>
      <c r="G3700" s="129">
        <v>2014</v>
      </c>
      <c r="H3700" s="128">
        <v>9194.64</v>
      </c>
    </row>
    <row r="3701" spans="1:8" ht="24.75" customHeight="1">
      <c r="A3701" s="130" t="s">
        <v>22852</v>
      </c>
      <c r="B3701" s="130" t="s">
        <v>22881</v>
      </c>
      <c r="C3701" s="130" t="s">
        <v>18924</v>
      </c>
      <c r="D3701" s="130" t="s">
        <v>20944</v>
      </c>
      <c r="E3701" s="130" t="s">
        <v>4572</v>
      </c>
      <c r="F3701" s="130" t="s">
        <v>2483</v>
      </c>
      <c r="G3701" s="129">
        <v>2014</v>
      </c>
      <c r="H3701" s="128">
        <v>11692.74</v>
      </c>
    </row>
    <row r="3702" spans="1:8" ht="24.75" customHeight="1">
      <c r="A3702" s="130" t="s">
        <v>22852</v>
      </c>
      <c r="B3702" s="130" t="s">
        <v>22880</v>
      </c>
      <c r="C3702" s="130" t="s">
        <v>22879</v>
      </c>
      <c r="D3702" s="130" t="s">
        <v>20944</v>
      </c>
      <c r="E3702" s="130" t="s">
        <v>4572</v>
      </c>
      <c r="F3702" s="130" t="s">
        <v>22878</v>
      </c>
      <c r="G3702" s="129">
        <v>2014</v>
      </c>
      <c r="H3702" s="128">
        <v>6000</v>
      </c>
    </row>
    <row r="3703" spans="1:8" ht="24.75" customHeight="1">
      <c r="A3703" s="130" t="s">
        <v>22852</v>
      </c>
      <c r="B3703" s="130" t="s">
        <v>22877</v>
      </c>
      <c r="C3703" s="130" t="s">
        <v>22876</v>
      </c>
      <c r="D3703" s="130" t="s">
        <v>20944</v>
      </c>
      <c r="E3703" s="130" t="s">
        <v>4572</v>
      </c>
      <c r="F3703" s="130" t="s">
        <v>22875</v>
      </c>
      <c r="G3703" s="129">
        <v>2014</v>
      </c>
      <c r="H3703" s="128">
        <v>2000</v>
      </c>
    </row>
    <row r="3704" spans="1:8" ht="24.75" customHeight="1">
      <c r="A3704" s="130" t="s">
        <v>22852</v>
      </c>
      <c r="B3704" s="130" t="s">
        <v>22874</v>
      </c>
      <c r="C3704" s="130" t="s">
        <v>22873</v>
      </c>
      <c r="D3704" s="130" t="s">
        <v>20944</v>
      </c>
      <c r="E3704" s="130" t="s">
        <v>22872</v>
      </c>
      <c r="F3704" s="130"/>
      <c r="G3704" s="129">
        <v>2014</v>
      </c>
      <c r="H3704" s="128">
        <v>3000</v>
      </c>
    </row>
    <row r="3705" spans="1:8" ht="24.75" customHeight="1">
      <c r="A3705" s="130" t="s">
        <v>22852</v>
      </c>
      <c r="B3705" s="130" t="s">
        <v>22871</v>
      </c>
      <c r="C3705" s="130" t="s">
        <v>22870</v>
      </c>
      <c r="D3705" s="130" t="s">
        <v>20944</v>
      </c>
      <c r="E3705" s="130" t="s">
        <v>22869</v>
      </c>
      <c r="F3705" s="130" t="s">
        <v>22868</v>
      </c>
      <c r="G3705" s="129">
        <v>2014</v>
      </c>
      <c r="H3705" s="128">
        <v>2000</v>
      </c>
    </row>
    <row r="3706" spans="1:8" ht="24.75" customHeight="1">
      <c r="A3706" s="130" t="s">
        <v>22852</v>
      </c>
      <c r="B3706" s="130" t="s">
        <v>20950</v>
      </c>
      <c r="C3706" s="130" t="s">
        <v>20949</v>
      </c>
      <c r="D3706" s="130" t="s">
        <v>20944</v>
      </c>
      <c r="E3706" s="130" t="s">
        <v>8726</v>
      </c>
      <c r="F3706" s="130"/>
      <c r="G3706" s="129">
        <v>2014</v>
      </c>
      <c r="H3706" s="128">
        <v>1000</v>
      </c>
    </row>
    <row r="3707" spans="1:8" ht="24.75" customHeight="1">
      <c r="A3707" s="130" t="s">
        <v>22852</v>
      </c>
      <c r="B3707" s="130" t="s">
        <v>22867</v>
      </c>
      <c r="C3707" s="130" t="s">
        <v>22866</v>
      </c>
      <c r="D3707" s="130" t="s">
        <v>20944</v>
      </c>
      <c r="E3707" s="130" t="s">
        <v>22865</v>
      </c>
      <c r="F3707" s="130" t="s">
        <v>22864</v>
      </c>
      <c r="G3707" s="129">
        <v>2014</v>
      </c>
      <c r="H3707" s="128">
        <v>2000</v>
      </c>
    </row>
    <row r="3708" spans="1:8" ht="24.75" customHeight="1">
      <c r="A3708" s="130" t="s">
        <v>22852</v>
      </c>
      <c r="B3708" s="130" t="s">
        <v>22863</v>
      </c>
      <c r="C3708" s="130" t="s">
        <v>22862</v>
      </c>
      <c r="D3708" s="130" t="s">
        <v>20944</v>
      </c>
      <c r="E3708" s="130" t="s">
        <v>22861</v>
      </c>
      <c r="F3708" s="130"/>
      <c r="G3708" s="129">
        <v>2014</v>
      </c>
      <c r="H3708" s="128">
        <v>2000</v>
      </c>
    </row>
    <row r="3709" spans="1:8" ht="24.75" customHeight="1">
      <c r="A3709" s="130" t="s">
        <v>22852</v>
      </c>
      <c r="B3709" s="130" t="s">
        <v>22860</v>
      </c>
      <c r="C3709" s="130" t="s">
        <v>22859</v>
      </c>
      <c r="D3709" s="130" t="s">
        <v>20944</v>
      </c>
      <c r="E3709" s="130" t="s">
        <v>4572</v>
      </c>
      <c r="F3709" s="130" t="s">
        <v>22858</v>
      </c>
      <c r="G3709" s="129">
        <v>2014</v>
      </c>
      <c r="H3709" s="128">
        <v>5000</v>
      </c>
    </row>
    <row r="3710" spans="1:8" ht="24.75" customHeight="1">
      <c r="A3710" s="130" t="s">
        <v>22852</v>
      </c>
      <c r="B3710" s="130" t="s">
        <v>22857</v>
      </c>
      <c r="C3710" s="130" t="s">
        <v>916</v>
      </c>
      <c r="D3710" s="130" t="s">
        <v>20944</v>
      </c>
      <c r="E3710" s="130" t="s">
        <v>4572</v>
      </c>
      <c r="F3710" s="130"/>
      <c r="G3710" s="129">
        <v>2014</v>
      </c>
      <c r="H3710" s="128">
        <v>2000</v>
      </c>
    </row>
    <row r="3711" spans="1:8" ht="24.75" customHeight="1">
      <c r="A3711" s="130" t="s">
        <v>22852</v>
      </c>
      <c r="B3711" s="130" t="s">
        <v>22856</v>
      </c>
      <c r="C3711" s="130" t="s">
        <v>22855</v>
      </c>
      <c r="D3711" s="130" t="s">
        <v>20944</v>
      </c>
      <c r="E3711" s="130" t="s">
        <v>22854</v>
      </c>
      <c r="F3711" s="130" t="s">
        <v>22853</v>
      </c>
      <c r="G3711" s="129">
        <v>2014</v>
      </c>
      <c r="H3711" s="128">
        <v>14000</v>
      </c>
    </row>
    <row r="3712" spans="1:8" ht="24.75" customHeight="1">
      <c r="A3712" s="130" t="s">
        <v>22852</v>
      </c>
      <c r="B3712" s="130" t="s">
        <v>22851</v>
      </c>
      <c r="C3712" s="130"/>
      <c r="D3712" s="130" t="s">
        <v>20944</v>
      </c>
      <c r="E3712" s="130" t="s">
        <v>22850</v>
      </c>
      <c r="F3712" s="130"/>
      <c r="G3712" s="129">
        <v>2014</v>
      </c>
      <c r="H3712" s="128">
        <v>6150</v>
      </c>
    </row>
    <row r="3713" spans="1:8" ht="24.75" customHeight="1">
      <c r="A3713" s="130" t="s">
        <v>22831</v>
      </c>
      <c r="B3713" s="130" t="s">
        <v>22849</v>
      </c>
      <c r="C3713" s="130"/>
      <c r="D3713" s="130" t="s">
        <v>20781</v>
      </c>
      <c r="E3713" s="130" t="s">
        <v>22829</v>
      </c>
      <c r="F3713" s="130"/>
      <c r="G3713" s="129">
        <v>2014</v>
      </c>
      <c r="H3713" s="128">
        <v>60000</v>
      </c>
    </row>
    <row r="3714" spans="1:8" ht="24.75" customHeight="1">
      <c r="A3714" s="130" t="s">
        <v>22831</v>
      </c>
      <c r="B3714" s="130" t="s">
        <v>22848</v>
      </c>
      <c r="C3714" s="130"/>
      <c r="D3714" s="130" t="s">
        <v>20781</v>
      </c>
      <c r="E3714" s="130" t="s">
        <v>22829</v>
      </c>
      <c r="F3714" s="130"/>
      <c r="G3714" s="129">
        <v>2014</v>
      </c>
      <c r="H3714" s="128">
        <v>2000</v>
      </c>
    </row>
    <row r="3715" spans="1:8" ht="24.75" customHeight="1">
      <c r="A3715" s="130" t="s">
        <v>22831</v>
      </c>
      <c r="B3715" s="130" t="s">
        <v>22847</v>
      </c>
      <c r="C3715" s="130"/>
      <c r="D3715" s="130" t="s">
        <v>20781</v>
      </c>
      <c r="E3715" s="130" t="s">
        <v>22829</v>
      </c>
      <c r="F3715" s="130"/>
      <c r="G3715" s="129">
        <v>2014</v>
      </c>
      <c r="H3715" s="128">
        <v>7000</v>
      </c>
    </row>
    <row r="3716" spans="1:8" ht="24.75" customHeight="1">
      <c r="A3716" s="130" t="s">
        <v>22831</v>
      </c>
      <c r="B3716" s="130" t="s">
        <v>22846</v>
      </c>
      <c r="C3716" s="130"/>
      <c r="D3716" s="130" t="s">
        <v>20781</v>
      </c>
      <c r="E3716" s="130" t="s">
        <v>22829</v>
      </c>
      <c r="F3716" s="130"/>
      <c r="G3716" s="129">
        <v>2014</v>
      </c>
      <c r="H3716" s="128">
        <v>35000</v>
      </c>
    </row>
    <row r="3717" spans="1:8" ht="24.75" customHeight="1">
      <c r="A3717" s="130" t="s">
        <v>22831</v>
      </c>
      <c r="B3717" s="130" t="s">
        <v>22845</v>
      </c>
      <c r="C3717" s="130"/>
      <c r="D3717" s="130" t="s">
        <v>20781</v>
      </c>
      <c r="E3717" s="130" t="s">
        <v>22829</v>
      </c>
      <c r="F3717" s="130"/>
      <c r="G3717" s="129">
        <v>2014</v>
      </c>
      <c r="H3717" s="128">
        <v>5625</v>
      </c>
    </row>
    <row r="3718" spans="1:8" ht="24.75" customHeight="1">
      <c r="A3718" s="130" t="s">
        <v>22831</v>
      </c>
      <c r="B3718" s="130" t="s">
        <v>22844</v>
      </c>
      <c r="C3718" s="130"/>
      <c r="D3718" s="130" t="s">
        <v>20781</v>
      </c>
      <c r="E3718" s="130" t="s">
        <v>22829</v>
      </c>
      <c r="F3718" s="130"/>
      <c r="G3718" s="129">
        <v>2014</v>
      </c>
      <c r="H3718" s="128">
        <v>500</v>
      </c>
    </row>
    <row r="3719" spans="1:8" ht="24.75" customHeight="1">
      <c r="A3719" s="130" t="s">
        <v>22831</v>
      </c>
      <c r="B3719" s="130" t="s">
        <v>22843</v>
      </c>
      <c r="C3719" s="130"/>
      <c r="D3719" s="130" t="s">
        <v>20781</v>
      </c>
      <c r="E3719" s="130" t="s">
        <v>22829</v>
      </c>
      <c r="F3719" s="130"/>
      <c r="G3719" s="129">
        <v>2014</v>
      </c>
      <c r="H3719" s="128">
        <v>93000</v>
      </c>
    </row>
    <row r="3720" spans="1:8" ht="24.75" customHeight="1">
      <c r="A3720" s="130" t="s">
        <v>22831</v>
      </c>
      <c r="B3720" s="130" t="s">
        <v>22842</v>
      </c>
      <c r="C3720" s="130"/>
      <c r="D3720" s="130" t="s">
        <v>20781</v>
      </c>
      <c r="E3720" s="130" t="s">
        <v>22829</v>
      </c>
      <c r="F3720" s="130"/>
      <c r="G3720" s="129">
        <v>2014</v>
      </c>
      <c r="H3720" s="128">
        <v>2000</v>
      </c>
    </row>
    <row r="3721" spans="1:8" ht="24.75" customHeight="1">
      <c r="A3721" s="130" t="s">
        <v>22831</v>
      </c>
      <c r="B3721" s="130" t="s">
        <v>22841</v>
      </c>
      <c r="C3721" s="130"/>
      <c r="D3721" s="130" t="s">
        <v>20781</v>
      </c>
      <c r="E3721" s="130" t="s">
        <v>22829</v>
      </c>
      <c r="F3721" s="130"/>
      <c r="G3721" s="129">
        <v>2014</v>
      </c>
      <c r="H3721" s="128">
        <v>15000</v>
      </c>
    </row>
    <row r="3722" spans="1:8" ht="24.75" customHeight="1">
      <c r="A3722" s="130" t="s">
        <v>22831</v>
      </c>
      <c r="B3722" s="130" t="s">
        <v>22840</v>
      </c>
      <c r="C3722" s="130"/>
      <c r="D3722" s="130" t="s">
        <v>20781</v>
      </c>
      <c r="E3722" s="130" t="s">
        <v>22829</v>
      </c>
      <c r="F3722" s="130"/>
      <c r="G3722" s="129">
        <v>2014</v>
      </c>
      <c r="H3722" s="128">
        <v>1000</v>
      </c>
    </row>
    <row r="3723" spans="1:8" ht="24.75" customHeight="1">
      <c r="A3723" s="130" t="s">
        <v>22831</v>
      </c>
      <c r="B3723" s="130" t="s">
        <v>22839</v>
      </c>
      <c r="C3723" s="130"/>
      <c r="D3723" s="130" t="s">
        <v>20781</v>
      </c>
      <c r="E3723" s="130" t="s">
        <v>22829</v>
      </c>
      <c r="F3723" s="130"/>
      <c r="G3723" s="129">
        <v>2014</v>
      </c>
      <c r="H3723" s="128">
        <v>2000</v>
      </c>
    </row>
    <row r="3724" spans="1:8" ht="24.75" customHeight="1">
      <c r="A3724" s="130" t="s">
        <v>22831</v>
      </c>
      <c r="B3724" s="130" t="s">
        <v>22838</v>
      </c>
      <c r="C3724" s="130"/>
      <c r="D3724" s="130" t="s">
        <v>20781</v>
      </c>
      <c r="E3724" s="130" t="s">
        <v>22829</v>
      </c>
      <c r="F3724" s="130"/>
      <c r="G3724" s="129">
        <v>2014</v>
      </c>
      <c r="H3724" s="128">
        <v>3500</v>
      </c>
    </row>
    <row r="3725" spans="1:8" ht="24.75" customHeight="1">
      <c r="A3725" s="130" t="s">
        <v>22831</v>
      </c>
      <c r="B3725" s="130" t="s">
        <v>22837</v>
      </c>
      <c r="C3725" s="130"/>
      <c r="D3725" s="130" t="s">
        <v>20781</v>
      </c>
      <c r="E3725" s="130" t="s">
        <v>22829</v>
      </c>
      <c r="F3725" s="130"/>
      <c r="G3725" s="129">
        <v>2014</v>
      </c>
      <c r="H3725" s="128">
        <v>1000</v>
      </c>
    </row>
    <row r="3726" spans="1:8" ht="24.75" customHeight="1">
      <c r="A3726" s="130" t="s">
        <v>22831</v>
      </c>
      <c r="B3726" s="130" t="s">
        <v>22836</v>
      </c>
      <c r="C3726" s="130"/>
      <c r="D3726" s="130" t="s">
        <v>20781</v>
      </c>
      <c r="E3726" s="130" t="s">
        <v>22829</v>
      </c>
      <c r="F3726" s="130"/>
      <c r="G3726" s="129">
        <v>2014</v>
      </c>
      <c r="H3726" s="128">
        <v>1000</v>
      </c>
    </row>
    <row r="3727" spans="1:8" ht="24.75" customHeight="1">
      <c r="A3727" s="130" t="s">
        <v>22831</v>
      </c>
      <c r="B3727" s="130" t="s">
        <v>22835</v>
      </c>
      <c r="C3727" s="130"/>
      <c r="D3727" s="130" t="s">
        <v>20781</v>
      </c>
      <c r="E3727" s="130" t="s">
        <v>22829</v>
      </c>
      <c r="F3727" s="130"/>
      <c r="G3727" s="129">
        <v>2014</v>
      </c>
      <c r="H3727" s="128">
        <v>1000</v>
      </c>
    </row>
    <row r="3728" spans="1:8" ht="24.75" customHeight="1">
      <c r="A3728" s="130" t="s">
        <v>22831</v>
      </c>
      <c r="B3728" s="130" t="s">
        <v>22834</v>
      </c>
      <c r="C3728" s="130"/>
      <c r="D3728" s="130" t="s">
        <v>20781</v>
      </c>
      <c r="E3728" s="130" t="s">
        <v>22829</v>
      </c>
      <c r="F3728" s="130"/>
      <c r="G3728" s="129">
        <v>2014</v>
      </c>
      <c r="H3728" s="128">
        <v>1000</v>
      </c>
    </row>
    <row r="3729" spans="1:8" ht="24.75" customHeight="1">
      <c r="A3729" s="130" t="s">
        <v>22831</v>
      </c>
      <c r="B3729" s="130" t="s">
        <v>22833</v>
      </c>
      <c r="C3729" s="130"/>
      <c r="D3729" s="130" t="s">
        <v>20781</v>
      </c>
      <c r="E3729" s="130" t="s">
        <v>22829</v>
      </c>
      <c r="F3729" s="130"/>
      <c r="G3729" s="129">
        <v>2014</v>
      </c>
      <c r="H3729" s="128">
        <v>14500</v>
      </c>
    </row>
    <row r="3730" spans="1:8" ht="24.75" customHeight="1">
      <c r="A3730" s="130" t="s">
        <v>22831</v>
      </c>
      <c r="B3730" s="130" t="s">
        <v>22832</v>
      </c>
      <c r="C3730" s="130"/>
      <c r="D3730" s="130" t="s">
        <v>20781</v>
      </c>
      <c r="E3730" s="130" t="s">
        <v>22829</v>
      </c>
      <c r="F3730" s="130"/>
      <c r="G3730" s="129">
        <v>2014</v>
      </c>
      <c r="H3730" s="128">
        <v>1000</v>
      </c>
    </row>
    <row r="3731" spans="1:8" ht="24.75" customHeight="1">
      <c r="A3731" s="130" t="s">
        <v>22831</v>
      </c>
      <c r="B3731" s="130" t="s">
        <v>22830</v>
      </c>
      <c r="C3731" s="130"/>
      <c r="D3731" s="130" t="s">
        <v>20781</v>
      </c>
      <c r="E3731" s="130" t="s">
        <v>22829</v>
      </c>
      <c r="F3731" s="130"/>
      <c r="G3731" s="129">
        <v>2014</v>
      </c>
      <c r="H3731" s="128">
        <v>2000</v>
      </c>
    </row>
    <row r="3732" spans="1:8" ht="24.75" customHeight="1">
      <c r="A3732" s="130" t="s">
        <v>22708</v>
      </c>
      <c r="B3732" s="130" t="s">
        <v>22828</v>
      </c>
      <c r="C3732" s="130" t="s">
        <v>22827</v>
      </c>
      <c r="D3732" s="130" t="s">
        <v>20821</v>
      </c>
      <c r="E3732" s="130" t="s">
        <v>22826</v>
      </c>
      <c r="F3732" s="130" t="s">
        <v>22825</v>
      </c>
      <c r="G3732" s="129">
        <v>2014</v>
      </c>
      <c r="H3732" s="128">
        <v>50000</v>
      </c>
    </row>
    <row r="3733" spans="1:8" ht="24.75" customHeight="1">
      <c r="A3733" s="130" t="s">
        <v>22708</v>
      </c>
      <c r="B3733" s="130" t="s">
        <v>22824</v>
      </c>
      <c r="C3733" s="130"/>
      <c r="D3733" s="130" t="s">
        <v>20821</v>
      </c>
      <c r="E3733" s="130" t="s">
        <v>22823</v>
      </c>
      <c r="F3733" s="130" t="s">
        <v>22822</v>
      </c>
      <c r="G3733" s="129">
        <v>2014</v>
      </c>
      <c r="H3733" s="128">
        <v>15500</v>
      </c>
    </row>
    <row r="3734" spans="1:8" ht="24.75" customHeight="1">
      <c r="A3734" s="130" t="s">
        <v>22708</v>
      </c>
      <c r="B3734" s="130" t="s">
        <v>22821</v>
      </c>
      <c r="C3734" s="130"/>
      <c r="D3734" s="130" t="s">
        <v>20821</v>
      </c>
      <c r="E3734" s="130" t="s">
        <v>22820</v>
      </c>
      <c r="F3734" s="130" t="s">
        <v>22819</v>
      </c>
      <c r="G3734" s="129">
        <v>2014</v>
      </c>
      <c r="H3734" s="128">
        <v>15000</v>
      </c>
    </row>
    <row r="3735" spans="1:8" ht="24.75" customHeight="1">
      <c r="A3735" s="130" t="s">
        <v>22708</v>
      </c>
      <c r="B3735" s="130" t="s">
        <v>22818</v>
      </c>
      <c r="C3735" s="130"/>
      <c r="D3735" s="130" t="s">
        <v>20821</v>
      </c>
      <c r="E3735" s="130" t="s">
        <v>22817</v>
      </c>
      <c r="F3735" s="130" t="s">
        <v>22816</v>
      </c>
      <c r="G3735" s="129">
        <v>2014</v>
      </c>
      <c r="H3735" s="128">
        <v>10000</v>
      </c>
    </row>
    <row r="3736" spans="1:8" ht="24.75" customHeight="1">
      <c r="A3736" s="130" t="s">
        <v>22708</v>
      </c>
      <c r="B3736" s="130" t="s">
        <v>22815</v>
      </c>
      <c r="C3736" s="130"/>
      <c r="D3736" s="130" t="s">
        <v>20821</v>
      </c>
      <c r="E3736" s="130" t="s">
        <v>22814</v>
      </c>
      <c r="F3736" s="130" t="s">
        <v>22813</v>
      </c>
      <c r="G3736" s="129">
        <v>2014</v>
      </c>
      <c r="H3736" s="128">
        <v>15000</v>
      </c>
    </row>
    <row r="3737" spans="1:8" ht="24.75" customHeight="1">
      <c r="A3737" s="130" t="s">
        <v>22708</v>
      </c>
      <c r="B3737" s="130" t="s">
        <v>22812</v>
      </c>
      <c r="C3737" s="130"/>
      <c r="D3737" s="130" t="s">
        <v>20821</v>
      </c>
      <c r="E3737" s="130" t="s">
        <v>22811</v>
      </c>
      <c r="F3737" s="130" t="s">
        <v>22810</v>
      </c>
      <c r="G3737" s="129">
        <v>2014</v>
      </c>
      <c r="H3737" s="128">
        <v>500</v>
      </c>
    </row>
    <row r="3738" spans="1:8" ht="24.75" customHeight="1">
      <c r="A3738" s="130" t="s">
        <v>22708</v>
      </c>
      <c r="B3738" s="130" t="s">
        <v>22809</v>
      </c>
      <c r="C3738" s="130"/>
      <c r="D3738" s="130" t="s">
        <v>20821</v>
      </c>
      <c r="E3738" s="130" t="s">
        <v>22808</v>
      </c>
      <c r="F3738" s="130" t="s">
        <v>22807</v>
      </c>
      <c r="G3738" s="129">
        <v>2014</v>
      </c>
      <c r="H3738" s="128">
        <v>4000</v>
      </c>
    </row>
    <row r="3739" spans="1:8" ht="24.75" customHeight="1">
      <c r="A3739" s="130" t="s">
        <v>22708</v>
      </c>
      <c r="B3739" s="130" t="s">
        <v>22806</v>
      </c>
      <c r="C3739" s="130" t="s">
        <v>22805</v>
      </c>
      <c r="D3739" s="130" t="s">
        <v>20821</v>
      </c>
      <c r="E3739" s="130" t="s">
        <v>22804</v>
      </c>
      <c r="F3739" s="130" t="s">
        <v>22803</v>
      </c>
      <c r="G3739" s="129">
        <v>2014</v>
      </c>
      <c r="H3739" s="128">
        <v>3200</v>
      </c>
    </row>
    <row r="3740" spans="1:8" ht="24.75" customHeight="1">
      <c r="A3740" s="130" t="s">
        <v>22708</v>
      </c>
      <c r="B3740" s="130" t="s">
        <v>22802</v>
      </c>
      <c r="C3740" s="130" t="s">
        <v>22801</v>
      </c>
      <c r="D3740" s="130" t="s">
        <v>20821</v>
      </c>
      <c r="E3740" s="130" t="s">
        <v>22800</v>
      </c>
      <c r="F3740" s="130"/>
      <c r="G3740" s="129">
        <v>2014</v>
      </c>
      <c r="H3740" s="128">
        <v>1000</v>
      </c>
    </row>
    <row r="3741" spans="1:8" ht="24.75" customHeight="1">
      <c r="A3741" s="130" t="s">
        <v>22708</v>
      </c>
      <c r="B3741" s="130" t="s">
        <v>22799</v>
      </c>
      <c r="C3741" s="130" t="s">
        <v>22798</v>
      </c>
      <c r="D3741" s="130" t="s">
        <v>20821</v>
      </c>
      <c r="E3741" s="130" t="s">
        <v>22797</v>
      </c>
      <c r="F3741" s="130" t="s">
        <v>22796</v>
      </c>
      <c r="G3741" s="129">
        <v>2014</v>
      </c>
      <c r="H3741" s="128">
        <v>500</v>
      </c>
    </row>
    <row r="3742" spans="1:8" ht="24.75" customHeight="1">
      <c r="A3742" s="130" t="s">
        <v>22708</v>
      </c>
      <c r="B3742" s="130" t="s">
        <v>22795</v>
      </c>
      <c r="C3742" s="130"/>
      <c r="D3742" s="130" t="s">
        <v>20821</v>
      </c>
      <c r="E3742" s="130" t="s">
        <v>22794</v>
      </c>
      <c r="F3742" s="130" t="s">
        <v>22793</v>
      </c>
      <c r="G3742" s="129">
        <v>2014</v>
      </c>
      <c r="H3742" s="128">
        <v>500</v>
      </c>
    </row>
    <row r="3743" spans="1:8" ht="24.75" customHeight="1">
      <c r="A3743" s="130" t="s">
        <v>22708</v>
      </c>
      <c r="B3743" s="130" t="s">
        <v>22792</v>
      </c>
      <c r="C3743" s="130"/>
      <c r="D3743" s="130" t="s">
        <v>20821</v>
      </c>
      <c r="E3743" s="130" t="s">
        <v>22791</v>
      </c>
      <c r="F3743" s="130" t="s">
        <v>22790</v>
      </c>
      <c r="G3743" s="129">
        <v>2014</v>
      </c>
      <c r="H3743" s="128">
        <v>1000</v>
      </c>
    </row>
    <row r="3744" spans="1:8" ht="24.75" customHeight="1">
      <c r="A3744" s="130" t="s">
        <v>22708</v>
      </c>
      <c r="B3744" s="130" t="s">
        <v>22789</v>
      </c>
      <c r="C3744" s="130" t="s">
        <v>22788</v>
      </c>
      <c r="D3744" s="130" t="s">
        <v>20821</v>
      </c>
      <c r="E3744" s="130" t="s">
        <v>22787</v>
      </c>
      <c r="F3744" s="130" t="s">
        <v>15850</v>
      </c>
      <c r="G3744" s="129">
        <v>2014</v>
      </c>
      <c r="H3744" s="128">
        <v>2000</v>
      </c>
    </row>
    <row r="3745" spans="1:8" ht="24.75" customHeight="1">
      <c r="A3745" s="130" t="s">
        <v>22708</v>
      </c>
      <c r="B3745" s="130" t="s">
        <v>22786</v>
      </c>
      <c r="C3745" s="130" t="s">
        <v>22785</v>
      </c>
      <c r="D3745" s="130" t="s">
        <v>20821</v>
      </c>
      <c r="E3745" s="130" t="s">
        <v>22784</v>
      </c>
      <c r="F3745" s="130" t="s">
        <v>22783</v>
      </c>
      <c r="G3745" s="129">
        <v>2014</v>
      </c>
      <c r="H3745" s="128">
        <v>500</v>
      </c>
    </row>
    <row r="3746" spans="1:8" ht="24.75" customHeight="1">
      <c r="A3746" s="130" t="s">
        <v>22708</v>
      </c>
      <c r="B3746" s="130" t="s">
        <v>22782</v>
      </c>
      <c r="C3746" s="130"/>
      <c r="D3746" s="130" t="s">
        <v>20821</v>
      </c>
      <c r="E3746" s="130" t="s">
        <v>22781</v>
      </c>
      <c r="F3746" s="130" t="s">
        <v>22780</v>
      </c>
      <c r="G3746" s="129">
        <v>2014</v>
      </c>
      <c r="H3746" s="128">
        <v>1000</v>
      </c>
    </row>
    <row r="3747" spans="1:8" ht="24.75" customHeight="1">
      <c r="A3747" s="130" t="s">
        <v>22708</v>
      </c>
      <c r="B3747" s="130" t="s">
        <v>22779</v>
      </c>
      <c r="C3747" s="130" t="s">
        <v>22778</v>
      </c>
      <c r="D3747" s="130" t="s">
        <v>20821</v>
      </c>
      <c r="E3747" s="130" t="s">
        <v>22777</v>
      </c>
      <c r="F3747" s="130" t="s">
        <v>22776</v>
      </c>
      <c r="G3747" s="129">
        <v>2014</v>
      </c>
      <c r="H3747" s="128">
        <v>500</v>
      </c>
    </row>
    <row r="3748" spans="1:8" ht="24.75" customHeight="1">
      <c r="A3748" s="130" t="s">
        <v>22708</v>
      </c>
      <c r="B3748" s="130" t="s">
        <v>22775</v>
      </c>
      <c r="C3748" s="130" t="s">
        <v>22774</v>
      </c>
      <c r="D3748" s="130" t="s">
        <v>20821</v>
      </c>
      <c r="E3748" s="130" t="s">
        <v>22773</v>
      </c>
      <c r="F3748" s="130" t="s">
        <v>22772</v>
      </c>
      <c r="G3748" s="129">
        <v>2014</v>
      </c>
      <c r="H3748" s="128">
        <v>500</v>
      </c>
    </row>
    <row r="3749" spans="1:8" ht="24.75" customHeight="1">
      <c r="A3749" s="130" t="s">
        <v>22708</v>
      </c>
      <c r="B3749" s="130" t="s">
        <v>22771</v>
      </c>
      <c r="C3749" s="130"/>
      <c r="D3749" s="130" t="s">
        <v>20821</v>
      </c>
      <c r="E3749" s="130" t="s">
        <v>22770</v>
      </c>
      <c r="F3749" s="130"/>
      <c r="G3749" s="129">
        <v>2014</v>
      </c>
      <c r="H3749" s="128">
        <v>1000</v>
      </c>
    </row>
    <row r="3750" spans="1:8" ht="24.75" customHeight="1">
      <c r="A3750" s="130" t="s">
        <v>22708</v>
      </c>
      <c r="B3750" s="130" t="s">
        <v>22769</v>
      </c>
      <c r="C3750" s="130"/>
      <c r="D3750" s="130" t="s">
        <v>20821</v>
      </c>
      <c r="E3750" s="130" t="s">
        <v>22768</v>
      </c>
      <c r="F3750" s="130"/>
      <c r="G3750" s="129">
        <v>2014</v>
      </c>
      <c r="H3750" s="128">
        <v>1000</v>
      </c>
    </row>
    <row r="3751" spans="1:8" ht="24.75" customHeight="1">
      <c r="A3751" s="130" t="s">
        <v>22708</v>
      </c>
      <c r="B3751" s="130" t="s">
        <v>22767</v>
      </c>
      <c r="C3751" s="130" t="s">
        <v>22766</v>
      </c>
      <c r="D3751" s="130" t="s">
        <v>20821</v>
      </c>
      <c r="E3751" s="130" t="s">
        <v>22765</v>
      </c>
      <c r="F3751" s="130" t="s">
        <v>22764</v>
      </c>
      <c r="G3751" s="129">
        <v>2014</v>
      </c>
      <c r="H3751" s="128">
        <v>1000</v>
      </c>
    </row>
    <row r="3752" spans="1:8" ht="24.75" customHeight="1">
      <c r="A3752" s="130" t="s">
        <v>22708</v>
      </c>
      <c r="B3752" s="130" t="s">
        <v>22763</v>
      </c>
      <c r="C3752" s="130" t="s">
        <v>22762</v>
      </c>
      <c r="D3752" s="130" t="s">
        <v>20821</v>
      </c>
      <c r="E3752" s="130" t="s">
        <v>22761</v>
      </c>
      <c r="F3752" s="130" t="s">
        <v>22760</v>
      </c>
      <c r="G3752" s="129">
        <v>2014</v>
      </c>
      <c r="H3752" s="128">
        <v>500</v>
      </c>
    </row>
    <row r="3753" spans="1:8" ht="24.75" customHeight="1">
      <c r="A3753" s="130" t="s">
        <v>22708</v>
      </c>
      <c r="B3753" s="130" t="s">
        <v>22759</v>
      </c>
      <c r="C3753" s="130" t="s">
        <v>22758</v>
      </c>
      <c r="D3753" s="130" t="s">
        <v>20821</v>
      </c>
      <c r="E3753" s="130" t="s">
        <v>22757</v>
      </c>
      <c r="F3753" s="130" t="s">
        <v>22756</v>
      </c>
      <c r="G3753" s="129">
        <v>2014</v>
      </c>
      <c r="H3753" s="128">
        <v>1000</v>
      </c>
    </row>
    <row r="3754" spans="1:8" ht="24.75" customHeight="1">
      <c r="A3754" s="130" t="s">
        <v>22708</v>
      </c>
      <c r="B3754" s="130" t="s">
        <v>22755</v>
      </c>
      <c r="C3754" s="130" t="s">
        <v>22754</v>
      </c>
      <c r="D3754" s="130" t="s">
        <v>20821</v>
      </c>
      <c r="E3754" s="130" t="s">
        <v>22753</v>
      </c>
      <c r="F3754" s="130" t="s">
        <v>22752</v>
      </c>
      <c r="G3754" s="129">
        <v>2014</v>
      </c>
      <c r="H3754" s="128">
        <v>1000</v>
      </c>
    </row>
    <row r="3755" spans="1:8" ht="24.75" customHeight="1">
      <c r="A3755" s="130" t="s">
        <v>22708</v>
      </c>
      <c r="B3755" s="130" t="s">
        <v>22751</v>
      </c>
      <c r="C3755" s="130" t="s">
        <v>22750</v>
      </c>
      <c r="D3755" s="130" t="s">
        <v>20821</v>
      </c>
      <c r="E3755" s="130" t="s">
        <v>22749</v>
      </c>
      <c r="F3755" s="130" t="s">
        <v>22748</v>
      </c>
      <c r="G3755" s="129">
        <v>2014</v>
      </c>
      <c r="H3755" s="128">
        <v>1000</v>
      </c>
    </row>
    <row r="3756" spans="1:8" ht="24.75" customHeight="1">
      <c r="A3756" s="130" t="s">
        <v>22708</v>
      </c>
      <c r="B3756" s="130" t="s">
        <v>22747</v>
      </c>
      <c r="C3756" s="130"/>
      <c r="D3756" s="130" t="s">
        <v>20821</v>
      </c>
      <c r="E3756" s="130" t="s">
        <v>22746</v>
      </c>
      <c r="F3756" s="130" t="s">
        <v>15799</v>
      </c>
      <c r="G3756" s="129">
        <v>2014</v>
      </c>
      <c r="H3756" s="128">
        <v>1000</v>
      </c>
    </row>
    <row r="3757" spans="1:8" ht="24.75" customHeight="1">
      <c r="A3757" s="130" t="s">
        <v>22708</v>
      </c>
      <c r="B3757" s="130" t="s">
        <v>22745</v>
      </c>
      <c r="C3757" s="130"/>
      <c r="D3757" s="130" t="s">
        <v>20821</v>
      </c>
      <c r="E3757" s="130" t="s">
        <v>22744</v>
      </c>
      <c r="F3757" s="130" t="s">
        <v>22743</v>
      </c>
      <c r="G3757" s="129">
        <v>2014</v>
      </c>
      <c r="H3757" s="128">
        <v>620</v>
      </c>
    </row>
    <row r="3758" spans="1:8" ht="24.75" customHeight="1">
      <c r="A3758" s="130" t="s">
        <v>22708</v>
      </c>
      <c r="B3758" s="130" t="s">
        <v>22742</v>
      </c>
      <c r="C3758" s="130" t="s">
        <v>4235</v>
      </c>
      <c r="D3758" s="130" t="s">
        <v>20821</v>
      </c>
      <c r="E3758" s="130" t="s">
        <v>22713</v>
      </c>
      <c r="F3758" s="130" t="s">
        <v>14419</v>
      </c>
      <c r="G3758" s="129">
        <v>2014</v>
      </c>
      <c r="H3758" s="128">
        <v>1000</v>
      </c>
    </row>
    <row r="3759" spans="1:8" ht="24.75" customHeight="1">
      <c r="A3759" s="130" t="s">
        <v>22708</v>
      </c>
      <c r="B3759" s="130" t="s">
        <v>22741</v>
      </c>
      <c r="C3759" s="130">
        <v>96674512865</v>
      </c>
      <c r="D3759" s="130" t="s">
        <v>20821</v>
      </c>
      <c r="E3759" s="130" t="s">
        <v>22740</v>
      </c>
      <c r="F3759" s="130" t="s">
        <v>22739</v>
      </c>
      <c r="G3759" s="129">
        <v>2014</v>
      </c>
      <c r="H3759" s="128">
        <v>500</v>
      </c>
    </row>
    <row r="3760" spans="1:8" ht="24.75" customHeight="1">
      <c r="A3760" s="130" t="s">
        <v>22708</v>
      </c>
      <c r="B3760" s="130" t="s">
        <v>22738</v>
      </c>
      <c r="C3760" s="130"/>
      <c r="D3760" s="130" t="s">
        <v>20821</v>
      </c>
      <c r="E3760" s="130" t="s">
        <v>22737</v>
      </c>
      <c r="F3760" s="130"/>
      <c r="G3760" s="129">
        <v>2014</v>
      </c>
      <c r="H3760" s="128">
        <v>5000</v>
      </c>
    </row>
    <row r="3761" spans="1:8" ht="24.75" customHeight="1">
      <c r="A3761" s="130" t="s">
        <v>22708</v>
      </c>
      <c r="B3761" s="130" t="s">
        <v>22736</v>
      </c>
      <c r="C3761" s="130">
        <v>56396020709</v>
      </c>
      <c r="D3761" s="130" t="s">
        <v>20821</v>
      </c>
      <c r="E3761" s="130" t="s">
        <v>22735</v>
      </c>
      <c r="F3761" s="130" t="s">
        <v>22730</v>
      </c>
      <c r="G3761" s="129">
        <v>2014</v>
      </c>
      <c r="H3761" s="128">
        <v>1000</v>
      </c>
    </row>
    <row r="3762" spans="1:8" ht="24.75" customHeight="1">
      <c r="A3762" s="130" t="s">
        <v>22708</v>
      </c>
      <c r="B3762" s="130" t="s">
        <v>22734</v>
      </c>
      <c r="C3762" s="130">
        <v>29994868939</v>
      </c>
      <c r="D3762" s="130" t="s">
        <v>20821</v>
      </c>
      <c r="E3762" s="130" t="s">
        <v>22713</v>
      </c>
      <c r="F3762" s="130"/>
      <c r="G3762" s="129">
        <v>2014</v>
      </c>
      <c r="H3762" s="128">
        <v>4000</v>
      </c>
    </row>
    <row r="3763" spans="1:8" ht="24.75" customHeight="1">
      <c r="A3763" s="130" t="s">
        <v>22708</v>
      </c>
      <c r="B3763" s="130" t="s">
        <v>22733</v>
      </c>
      <c r="C3763" s="130">
        <v>82849669196</v>
      </c>
      <c r="D3763" s="130" t="s">
        <v>20821</v>
      </c>
      <c r="E3763" s="130" t="s">
        <v>22713</v>
      </c>
      <c r="F3763" s="130" t="s">
        <v>22732</v>
      </c>
      <c r="G3763" s="129">
        <v>2014</v>
      </c>
      <c r="H3763" s="128">
        <v>6000</v>
      </c>
    </row>
    <row r="3764" spans="1:8" ht="24.75" customHeight="1">
      <c r="A3764" s="130" t="s">
        <v>22708</v>
      </c>
      <c r="B3764" s="130" t="s">
        <v>22731</v>
      </c>
      <c r="C3764" s="130">
        <v>56396020709</v>
      </c>
      <c r="D3764" s="130" t="s">
        <v>20821</v>
      </c>
      <c r="E3764" s="130" t="s">
        <v>5567</v>
      </c>
      <c r="F3764" s="130" t="s">
        <v>22730</v>
      </c>
      <c r="G3764" s="129">
        <v>2014</v>
      </c>
      <c r="H3764" s="128">
        <v>1000</v>
      </c>
    </row>
    <row r="3765" spans="1:8" ht="24.75" customHeight="1">
      <c r="A3765" s="130" t="s">
        <v>22708</v>
      </c>
      <c r="B3765" s="130" t="s">
        <v>22729</v>
      </c>
      <c r="C3765" s="130">
        <v>45453361670</v>
      </c>
      <c r="D3765" s="130" t="s">
        <v>20821</v>
      </c>
      <c r="E3765" s="130" t="s">
        <v>22728</v>
      </c>
      <c r="F3765" s="130"/>
      <c r="G3765" s="129">
        <v>2014</v>
      </c>
      <c r="H3765" s="128">
        <v>2000</v>
      </c>
    </row>
    <row r="3766" spans="1:8" ht="24.75" customHeight="1">
      <c r="A3766" s="130" t="s">
        <v>22708</v>
      </c>
      <c r="B3766" s="130" t="s">
        <v>22727</v>
      </c>
      <c r="C3766" s="130">
        <v>52543092649</v>
      </c>
      <c r="D3766" s="130" t="s">
        <v>20821</v>
      </c>
      <c r="E3766" s="130" t="s">
        <v>22726</v>
      </c>
      <c r="F3766" s="130" t="s">
        <v>22725</v>
      </c>
      <c r="G3766" s="129">
        <v>2014</v>
      </c>
      <c r="H3766" s="128">
        <v>1000</v>
      </c>
    </row>
    <row r="3767" spans="1:8" ht="24.75" customHeight="1">
      <c r="A3767" s="130" t="s">
        <v>22708</v>
      </c>
      <c r="B3767" s="130" t="s">
        <v>22724</v>
      </c>
      <c r="C3767" s="130">
        <v>10207707696</v>
      </c>
      <c r="D3767" s="130" t="s">
        <v>20821</v>
      </c>
      <c r="E3767" s="130" t="s">
        <v>22723</v>
      </c>
      <c r="F3767" s="130" t="s">
        <v>22722</v>
      </c>
      <c r="G3767" s="129">
        <v>2014</v>
      </c>
      <c r="H3767" s="128">
        <v>1000</v>
      </c>
    </row>
    <row r="3768" spans="1:8" ht="24.75" customHeight="1">
      <c r="A3768" s="130" t="s">
        <v>22708</v>
      </c>
      <c r="B3768" s="130" t="s">
        <v>22721</v>
      </c>
      <c r="C3768" s="130" t="s">
        <v>22720</v>
      </c>
      <c r="D3768" s="130" t="s">
        <v>20821</v>
      </c>
      <c r="E3768" s="130" t="s">
        <v>22713</v>
      </c>
      <c r="F3768" s="130" t="s">
        <v>3276</v>
      </c>
      <c r="G3768" s="129">
        <v>2014</v>
      </c>
      <c r="H3768" s="128">
        <v>1000</v>
      </c>
    </row>
    <row r="3769" spans="1:8" ht="24.75" customHeight="1">
      <c r="A3769" s="130" t="s">
        <v>22708</v>
      </c>
      <c r="B3769" s="130" t="s">
        <v>22719</v>
      </c>
      <c r="C3769" s="130"/>
      <c r="D3769" s="130" t="s">
        <v>20821</v>
      </c>
      <c r="E3769" s="130" t="s">
        <v>22718</v>
      </c>
      <c r="F3769" s="130" t="s">
        <v>22717</v>
      </c>
      <c r="G3769" s="129">
        <v>2014</v>
      </c>
      <c r="H3769" s="128">
        <v>63000</v>
      </c>
    </row>
    <row r="3770" spans="1:8" ht="24.75" customHeight="1">
      <c r="A3770" s="130" t="s">
        <v>22708</v>
      </c>
      <c r="B3770" s="130" t="s">
        <v>22716</v>
      </c>
      <c r="C3770" s="130"/>
      <c r="D3770" s="130" t="s">
        <v>20821</v>
      </c>
      <c r="E3770" s="130" t="s">
        <v>22713</v>
      </c>
      <c r="F3770" s="130" t="s">
        <v>22715</v>
      </c>
      <c r="G3770" s="129">
        <v>2014</v>
      </c>
      <c r="H3770" s="128">
        <v>6000</v>
      </c>
    </row>
    <row r="3771" spans="1:8" ht="24.75" customHeight="1">
      <c r="A3771" s="130" t="s">
        <v>22708</v>
      </c>
      <c r="B3771" s="130" t="s">
        <v>22714</v>
      </c>
      <c r="C3771" s="130"/>
      <c r="D3771" s="130" t="s">
        <v>20821</v>
      </c>
      <c r="E3771" s="130" t="s">
        <v>22713</v>
      </c>
      <c r="F3771" s="130" t="s">
        <v>22712</v>
      </c>
      <c r="G3771" s="129">
        <v>2014</v>
      </c>
      <c r="H3771" s="128">
        <v>7000</v>
      </c>
    </row>
    <row r="3772" spans="1:8" ht="24.75" customHeight="1">
      <c r="A3772" s="130" t="s">
        <v>22708</v>
      </c>
      <c r="B3772" s="130" t="s">
        <v>22711</v>
      </c>
      <c r="C3772" s="130"/>
      <c r="D3772" s="130" t="s">
        <v>20821</v>
      </c>
      <c r="E3772" s="130" t="s">
        <v>22710</v>
      </c>
      <c r="F3772" s="130" t="s">
        <v>22709</v>
      </c>
      <c r="G3772" s="129">
        <v>2014</v>
      </c>
      <c r="H3772" s="128">
        <v>31900</v>
      </c>
    </row>
    <row r="3773" spans="1:8" ht="24.75" customHeight="1">
      <c r="A3773" s="130" t="s">
        <v>22708</v>
      </c>
      <c r="B3773" s="130" t="s">
        <v>22707</v>
      </c>
      <c r="C3773" s="130"/>
      <c r="D3773" s="130" t="s">
        <v>20821</v>
      </c>
      <c r="E3773" s="130" t="s">
        <v>22706</v>
      </c>
      <c r="F3773" s="130" t="s">
        <v>22705</v>
      </c>
      <c r="G3773" s="129">
        <v>2014</v>
      </c>
      <c r="H3773" s="128">
        <v>1500</v>
      </c>
    </row>
    <row r="3774" spans="1:8" ht="24.75" customHeight="1">
      <c r="A3774" s="130" t="s">
        <v>22698</v>
      </c>
      <c r="B3774" s="130" t="s">
        <v>21511</v>
      </c>
      <c r="C3774" s="130"/>
      <c r="D3774" s="130" t="s">
        <v>20821</v>
      </c>
      <c r="E3774" s="130" t="s">
        <v>1390</v>
      </c>
      <c r="F3774" s="130"/>
      <c r="G3774" s="129">
        <v>2014</v>
      </c>
      <c r="H3774" s="128">
        <v>5000</v>
      </c>
    </row>
    <row r="3775" spans="1:8" ht="24.75" customHeight="1">
      <c r="A3775" s="130" t="s">
        <v>22701</v>
      </c>
      <c r="B3775" s="130" t="s">
        <v>22704</v>
      </c>
      <c r="C3775" s="130"/>
      <c r="D3775" s="130" t="s">
        <v>20821</v>
      </c>
      <c r="E3775" s="130" t="s">
        <v>1390</v>
      </c>
      <c r="F3775" s="130"/>
      <c r="G3775" s="129">
        <v>2014</v>
      </c>
      <c r="H3775" s="128">
        <v>8400</v>
      </c>
    </row>
    <row r="3776" spans="1:8" ht="24.75" customHeight="1">
      <c r="A3776" s="130" t="s">
        <v>22698</v>
      </c>
      <c r="B3776" s="130" t="s">
        <v>6370</v>
      </c>
      <c r="C3776" s="130"/>
      <c r="D3776" s="130" t="s">
        <v>20821</v>
      </c>
      <c r="E3776" s="130" t="s">
        <v>1390</v>
      </c>
      <c r="F3776" s="130"/>
      <c r="G3776" s="129">
        <v>2014</v>
      </c>
      <c r="H3776" s="128">
        <v>1000</v>
      </c>
    </row>
    <row r="3777" spans="1:8" ht="24.75" customHeight="1">
      <c r="A3777" s="130" t="s">
        <v>22701</v>
      </c>
      <c r="B3777" s="130" t="s">
        <v>22703</v>
      </c>
      <c r="C3777" s="130"/>
      <c r="D3777" s="130" t="s">
        <v>20821</v>
      </c>
      <c r="E3777" s="130" t="s">
        <v>1390</v>
      </c>
      <c r="F3777" s="130"/>
      <c r="G3777" s="129">
        <v>2014</v>
      </c>
      <c r="H3777" s="128">
        <v>1000</v>
      </c>
    </row>
    <row r="3778" spans="1:8" ht="24.75" customHeight="1">
      <c r="A3778" s="130" t="s">
        <v>22701</v>
      </c>
      <c r="B3778" s="130" t="s">
        <v>22702</v>
      </c>
      <c r="C3778" s="130"/>
      <c r="D3778" s="130" t="s">
        <v>20821</v>
      </c>
      <c r="E3778" s="130" t="s">
        <v>1390</v>
      </c>
      <c r="F3778" s="130"/>
      <c r="G3778" s="129">
        <v>2014</v>
      </c>
      <c r="H3778" s="128">
        <v>8500</v>
      </c>
    </row>
    <row r="3779" spans="1:8" ht="24.75" customHeight="1">
      <c r="A3779" s="130" t="s">
        <v>22701</v>
      </c>
      <c r="B3779" s="130" t="s">
        <v>22700</v>
      </c>
      <c r="C3779" s="130"/>
      <c r="D3779" s="130" t="s">
        <v>20821</v>
      </c>
      <c r="E3779" s="130" t="s">
        <v>1390</v>
      </c>
      <c r="F3779" s="130"/>
      <c r="G3779" s="129">
        <v>2014</v>
      </c>
      <c r="H3779" s="128">
        <v>56800</v>
      </c>
    </row>
    <row r="3780" spans="1:8" ht="24.75" customHeight="1">
      <c r="A3780" s="130" t="s">
        <v>22698</v>
      </c>
      <c r="B3780" s="130" t="s">
        <v>22699</v>
      </c>
      <c r="C3780" s="130"/>
      <c r="D3780" s="130" t="s">
        <v>20821</v>
      </c>
      <c r="E3780" s="130" t="s">
        <v>1390</v>
      </c>
      <c r="F3780" s="130"/>
      <c r="G3780" s="129">
        <v>2014</v>
      </c>
      <c r="H3780" s="128">
        <v>15000</v>
      </c>
    </row>
    <row r="3781" spans="1:8" ht="24.75" customHeight="1">
      <c r="A3781" s="130" t="s">
        <v>22698</v>
      </c>
      <c r="B3781" s="130" t="s">
        <v>22697</v>
      </c>
      <c r="C3781" s="130"/>
      <c r="D3781" s="130" t="s">
        <v>20821</v>
      </c>
      <c r="E3781" s="130" t="s">
        <v>1390</v>
      </c>
      <c r="F3781" s="130"/>
      <c r="G3781" s="129">
        <v>2014</v>
      </c>
      <c r="H3781" s="128">
        <v>186000</v>
      </c>
    </row>
    <row r="3782" spans="1:8" ht="24.75" customHeight="1">
      <c r="A3782" s="130" t="s">
        <v>22662</v>
      </c>
      <c r="B3782" s="130" t="s">
        <v>22693</v>
      </c>
      <c r="C3782" s="130" t="s">
        <v>22689</v>
      </c>
      <c r="D3782" s="130" t="s">
        <v>21245</v>
      </c>
      <c r="E3782" s="130" t="s">
        <v>22696</v>
      </c>
      <c r="F3782" s="130"/>
      <c r="G3782" s="129">
        <v>2014</v>
      </c>
      <c r="H3782" s="128">
        <v>2000</v>
      </c>
    </row>
    <row r="3783" spans="1:8" ht="24.75" customHeight="1">
      <c r="A3783" s="130" t="s">
        <v>22662</v>
      </c>
      <c r="B3783" s="130" t="s">
        <v>22670</v>
      </c>
      <c r="C3783" s="130" t="s">
        <v>22669</v>
      </c>
      <c r="D3783" s="130" t="s">
        <v>21245</v>
      </c>
      <c r="E3783" s="130" t="s">
        <v>22677</v>
      </c>
      <c r="F3783" s="130"/>
      <c r="G3783" s="129">
        <v>2014</v>
      </c>
      <c r="H3783" s="128">
        <v>5000</v>
      </c>
    </row>
    <row r="3784" spans="1:8" ht="24.75" customHeight="1">
      <c r="A3784" s="130" t="s">
        <v>22662</v>
      </c>
      <c r="B3784" s="130" t="s">
        <v>7488</v>
      </c>
      <c r="C3784" s="130" t="s">
        <v>22689</v>
      </c>
      <c r="D3784" s="130" t="s">
        <v>21245</v>
      </c>
      <c r="E3784" s="130" t="s">
        <v>22688</v>
      </c>
      <c r="F3784" s="130"/>
      <c r="G3784" s="129">
        <v>2014</v>
      </c>
      <c r="H3784" s="128">
        <v>5000</v>
      </c>
    </row>
    <row r="3785" spans="1:8" ht="24.75" customHeight="1">
      <c r="A3785" s="130" t="s">
        <v>22662</v>
      </c>
      <c r="B3785" s="130" t="s">
        <v>22661</v>
      </c>
      <c r="C3785" s="130"/>
      <c r="D3785" s="130" t="s">
        <v>21245</v>
      </c>
      <c r="E3785" s="130" t="s">
        <v>22695</v>
      </c>
      <c r="F3785" s="130"/>
      <c r="G3785" s="129">
        <v>2014</v>
      </c>
      <c r="H3785" s="128">
        <v>18000</v>
      </c>
    </row>
    <row r="3786" spans="1:8" ht="24.75" customHeight="1">
      <c r="A3786" s="130" t="s">
        <v>22662</v>
      </c>
      <c r="B3786" s="130" t="s">
        <v>22676</v>
      </c>
      <c r="C3786" s="130" t="s">
        <v>22675</v>
      </c>
      <c r="D3786" s="130" t="s">
        <v>21245</v>
      </c>
      <c r="E3786" s="130" t="s">
        <v>22674</v>
      </c>
      <c r="F3786" s="130"/>
      <c r="G3786" s="129">
        <v>2014</v>
      </c>
      <c r="H3786" s="128">
        <v>30000</v>
      </c>
    </row>
    <row r="3787" spans="1:8" ht="24.75" customHeight="1">
      <c r="A3787" s="130" t="s">
        <v>22662</v>
      </c>
      <c r="B3787" s="130" t="s">
        <v>22679</v>
      </c>
      <c r="C3787" s="130" t="s">
        <v>22678</v>
      </c>
      <c r="D3787" s="130" t="s">
        <v>21245</v>
      </c>
      <c r="E3787" s="130" t="s">
        <v>22677</v>
      </c>
      <c r="F3787" s="130"/>
      <c r="G3787" s="129">
        <v>2014</v>
      </c>
      <c r="H3787" s="128">
        <v>3963.3</v>
      </c>
    </row>
    <row r="3788" spans="1:8" ht="24.75" customHeight="1">
      <c r="A3788" s="130" t="s">
        <v>22662</v>
      </c>
      <c r="B3788" s="130" t="s">
        <v>22667</v>
      </c>
      <c r="C3788" s="130" t="s">
        <v>22666</v>
      </c>
      <c r="D3788" s="130" t="s">
        <v>21245</v>
      </c>
      <c r="E3788" s="130" t="s">
        <v>22694</v>
      </c>
      <c r="F3788" s="130"/>
      <c r="G3788" s="129">
        <v>2014</v>
      </c>
      <c r="H3788" s="128">
        <v>1000</v>
      </c>
    </row>
    <row r="3789" spans="1:8" ht="24.75" customHeight="1">
      <c r="A3789" s="130" t="s">
        <v>22662</v>
      </c>
      <c r="B3789" s="130" t="s">
        <v>22670</v>
      </c>
      <c r="C3789" s="130" t="s">
        <v>22669</v>
      </c>
      <c r="D3789" s="130" t="s">
        <v>21245</v>
      </c>
      <c r="E3789" s="130" t="s">
        <v>22677</v>
      </c>
      <c r="F3789" s="130"/>
      <c r="G3789" s="129">
        <v>2014</v>
      </c>
      <c r="H3789" s="128">
        <v>5300</v>
      </c>
    </row>
    <row r="3790" spans="1:8" ht="24.75" customHeight="1">
      <c r="A3790" s="130" t="s">
        <v>22662</v>
      </c>
      <c r="B3790" s="130" t="s">
        <v>22693</v>
      </c>
      <c r="C3790" s="130" t="s">
        <v>22689</v>
      </c>
      <c r="D3790" s="130" t="s">
        <v>21245</v>
      </c>
      <c r="E3790" s="130" t="s">
        <v>22692</v>
      </c>
      <c r="F3790" s="130"/>
      <c r="G3790" s="129">
        <v>2014</v>
      </c>
      <c r="H3790" s="128">
        <v>2000</v>
      </c>
    </row>
    <row r="3791" spans="1:8" ht="24.75" customHeight="1">
      <c r="A3791" s="130" t="s">
        <v>22662</v>
      </c>
      <c r="B3791" s="130" t="s">
        <v>22684</v>
      </c>
      <c r="C3791" s="130" t="s">
        <v>22683</v>
      </c>
      <c r="D3791" s="130" t="s">
        <v>21245</v>
      </c>
      <c r="E3791" s="130" t="s">
        <v>22691</v>
      </c>
      <c r="F3791" s="130"/>
      <c r="G3791" s="129">
        <v>2014</v>
      </c>
      <c r="H3791" s="128">
        <v>3000</v>
      </c>
    </row>
    <row r="3792" spans="1:8" ht="24.75" customHeight="1">
      <c r="A3792" s="130" t="s">
        <v>22662</v>
      </c>
      <c r="B3792" s="130" t="s">
        <v>22673</v>
      </c>
      <c r="C3792" s="130" t="s">
        <v>22672</v>
      </c>
      <c r="D3792" s="130" t="s">
        <v>21245</v>
      </c>
      <c r="E3792" s="130" t="s">
        <v>22690</v>
      </c>
      <c r="F3792" s="130"/>
      <c r="G3792" s="129">
        <v>2014</v>
      </c>
      <c r="H3792" s="128">
        <v>5000</v>
      </c>
    </row>
    <row r="3793" spans="1:8" ht="24.75" customHeight="1">
      <c r="A3793" s="130" t="s">
        <v>22662</v>
      </c>
      <c r="B3793" s="130" t="s">
        <v>7488</v>
      </c>
      <c r="C3793" s="130" t="s">
        <v>22689</v>
      </c>
      <c r="D3793" s="130" t="s">
        <v>21245</v>
      </c>
      <c r="E3793" s="130" t="s">
        <v>22688</v>
      </c>
      <c r="F3793" s="130"/>
      <c r="G3793" s="129">
        <v>2014</v>
      </c>
      <c r="H3793" s="128">
        <v>2000</v>
      </c>
    </row>
    <row r="3794" spans="1:8" ht="24.75" customHeight="1">
      <c r="A3794" s="130" t="s">
        <v>22662</v>
      </c>
      <c r="B3794" s="130" t="s">
        <v>22676</v>
      </c>
      <c r="C3794" s="130" t="s">
        <v>22675</v>
      </c>
      <c r="D3794" s="130" t="s">
        <v>21245</v>
      </c>
      <c r="E3794" s="130" t="s">
        <v>22674</v>
      </c>
      <c r="F3794" s="130"/>
      <c r="G3794" s="129">
        <v>2014</v>
      </c>
      <c r="H3794" s="128">
        <v>20000</v>
      </c>
    </row>
    <row r="3795" spans="1:8" ht="24.75" customHeight="1">
      <c r="A3795" s="130" t="s">
        <v>22662</v>
      </c>
      <c r="B3795" s="130" t="s">
        <v>22673</v>
      </c>
      <c r="C3795" s="130" t="s">
        <v>22672</v>
      </c>
      <c r="D3795" s="130" t="s">
        <v>21245</v>
      </c>
      <c r="E3795" s="130" t="s">
        <v>22687</v>
      </c>
      <c r="F3795" s="130"/>
      <c r="G3795" s="129">
        <v>2014</v>
      </c>
      <c r="H3795" s="128">
        <v>15000</v>
      </c>
    </row>
    <row r="3796" spans="1:8" ht="24.75" customHeight="1">
      <c r="A3796" s="130" t="s">
        <v>22662</v>
      </c>
      <c r="B3796" s="130" t="s">
        <v>22676</v>
      </c>
      <c r="C3796" s="130" t="s">
        <v>22675</v>
      </c>
      <c r="D3796" s="130" t="s">
        <v>21245</v>
      </c>
      <c r="E3796" s="130" t="s">
        <v>22674</v>
      </c>
      <c r="F3796" s="130"/>
      <c r="G3796" s="129">
        <v>2014</v>
      </c>
      <c r="H3796" s="128">
        <v>30000</v>
      </c>
    </row>
    <row r="3797" spans="1:8" ht="24.75" customHeight="1">
      <c r="A3797" s="130" t="s">
        <v>22662</v>
      </c>
      <c r="B3797" s="130" t="s">
        <v>22686</v>
      </c>
      <c r="C3797" s="130">
        <v>35727215868</v>
      </c>
      <c r="D3797" s="130" t="s">
        <v>21245</v>
      </c>
      <c r="E3797" s="130" t="s">
        <v>22685</v>
      </c>
      <c r="F3797" s="130"/>
      <c r="G3797" s="129">
        <v>2014</v>
      </c>
      <c r="H3797" s="128">
        <v>4000</v>
      </c>
    </row>
    <row r="3798" spans="1:8" ht="24.75" customHeight="1">
      <c r="A3798" s="130" t="s">
        <v>22662</v>
      </c>
      <c r="B3798" s="130" t="s">
        <v>22676</v>
      </c>
      <c r="C3798" s="130" t="s">
        <v>22675</v>
      </c>
      <c r="D3798" s="130" t="s">
        <v>21245</v>
      </c>
      <c r="E3798" s="130" t="s">
        <v>22674</v>
      </c>
      <c r="F3798" s="130"/>
      <c r="G3798" s="129">
        <v>2014</v>
      </c>
      <c r="H3798" s="128">
        <v>30000</v>
      </c>
    </row>
    <row r="3799" spans="1:8" ht="24.75" customHeight="1">
      <c r="A3799" s="130" t="s">
        <v>22662</v>
      </c>
      <c r="B3799" s="130" t="s">
        <v>22684</v>
      </c>
      <c r="C3799" s="130" t="s">
        <v>22683</v>
      </c>
      <c r="D3799" s="130" t="s">
        <v>21245</v>
      </c>
      <c r="E3799" s="130" t="s">
        <v>22682</v>
      </c>
      <c r="F3799" s="130"/>
      <c r="G3799" s="129">
        <v>2014</v>
      </c>
      <c r="H3799" s="128">
        <v>4000</v>
      </c>
    </row>
    <row r="3800" spans="1:8" ht="24.75" customHeight="1">
      <c r="A3800" s="130" t="s">
        <v>22662</v>
      </c>
      <c r="B3800" s="130" t="s">
        <v>22681</v>
      </c>
      <c r="C3800" s="130">
        <v>81296642182</v>
      </c>
      <c r="D3800" s="130" t="s">
        <v>21245</v>
      </c>
      <c r="E3800" s="130" t="s">
        <v>22680</v>
      </c>
      <c r="F3800" s="130"/>
      <c r="G3800" s="129">
        <v>2014</v>
      </c>
      <c r="H3800" s="128">
        <v>2000</v>
      </c>
    </row>
    <row r="3801" spans="1:8" ht="24.75" customHeight="1">
      <c r="A3801" s="130" t="s">
        <v>22662</v>
      </c>
      <c r="B3801" s="130" t="s">
        <v>22679</v>
      </c>
      <c r="C3801" s="130" t="s">
        <v>22678</v>
      </c>
      <c r="D3801" s="130" t="s">
        <v>21245</v>
      </c>
      <c r="E3801" s="130" t="s">
        <v>22677</v>
      </c>
      <c r="F3801" s="130"/>
      <c r="G3801" s="129">
        <v>2014</v>
      </c>
      <c r="H3801" s="128">
        <v>4170</v>
      </c>
    </row>
    <row r="3802" spans="1:8" ht="24.75" customHeight="1">
      <c r="A3802" s="130" t="s">
        <v>22662</v>
      </c>
      <c r="B3802" s="130" t="s">
        <v>22676</v>
      </c>
      <c r="C3802" s="130" t="s">
        <v>22675</v>
      </c>
      <c r="D3802" s="130" t="s">
        <v>21245</v>
      </c>
      <c r="E3802" s="130" t="s">
        <v>22674</v>
      </c>
      <c r="F3802" s="130"/>
      <c r="G3802" s="129">
        <v>2014</v>
      </c>
      <c r="H3802" s="128">
        <v>40000</v>
      </c>
    </row>
    <row r="3803" spans="1:8" ht="24.75" customHeight="1">
      <c r="A3803" s="130" t="s">
        <v>22662</v>
      </c>
      <c r="B3803" s="130" t="s">
        <v>22673</v>
      </c>
      <c r="C3803" s="130" t="s">
        <v>22672</v>
      </c>
      <c r="D3803" s="130" t="s">
        <v>21245</v>
      </c>
      <c r="E3803" s="130" t="s">
        <v>22671</v>
      </c>
      <c r="F3803" s="130"/>
      <c r="G3803" s="129">
        <v>2014</v>
      </c>
      <c r="H3803" s="128">
        <v>10000</v>
      </c>
    </row>
    <row r="3804" spans="1:8" ht="24.75" customHeight="1">
      <c r="A3804" s="130" t="s">
        <v>22662</v>
      </c>
      <c r="B3804" s="130" t="s">
        <v>22670</v>
      </c>
      <c r="C3804" s="130" t="s">
        <v>22669</v>
      </c>
      <c r="D3804" s="130" t="s">
        <v>21245</v>
      </c>
      <c r="E3804" s="130" t="s">
        <v>22668</v>
      </c>
      <c r="F3804" s="130"/>
      <c r="G3804" s="129">
        <v>2014</v>
      </c>
      <c r="H3804" s="128">
        <v>4500</v>
      </c>
    </row>
    <row r="3805" spans="1:8" ht="24.75" customHeight="1">
      <c r="A3805" s="130" t="s">
        <v>22662</v>
      </c>
      <c r="B3805" s="130" t="s">
        <v>22667</v>
      </c>
      <c r="C3805" s="130" t="s">
        <v>22666</v>
      </c>
      <c r="D3805" s="130" t="s">
        <v>21245</v>
      </c>
      <c r="E3805" s="130" t="s">
        <v>22665</v>
      </c>
      <c r="F3805" s="130"/>
      <c r="G3805" s="129">
        <v>2014</v>
      </c>
      <c r="H3805" s="128">
        <v>2000</v>
      </c>
    </row>
    <row r="3806" spans="1:8" ht="24.75" customHeight="1">
      <c r="A3806" s="130" t="s">
        <v>22662</v>
      </c>
      <c r="B3806" s="130" t="s">
        <v>22664</v>
      </c>
      <c r="C3806" s="130">
        <v>9303515450</v>
      </c>
      <c r="D3806" s="130" t="s">
        <v>21245</v>
      </c>
      <c r="E3806" s="130" t="s">
        <v>22663</v>
      </c>
      <c r="F3806" s="130"/>
      <c r="G3806" s="129">
        <v>2014</v>
      </c>
      <c r="H3806" s="128">
        <v>200000</v>
      </c>
    </row>
    <row r="3807" spans="1:8" ht="24.75" customHeight="1">
      <c r="A3807" s="130" t="s">
        <v>22662</v>
      </c>
      <c r="B3807" s="130" t="s">
        <v>22661</v>
      </c>
      <c r="C3807" s="130"/>
      <c r="D3807" s="130" t="s">
        <v>21245</v>
      </c>
      <c r="E3807" s="130" t="s">
        <v>22660</v>
      </c>
      <c r="F3807" s="130"/>
      <c r="G3807" s="129">
        <v>2014</v>
      </c>
      <c r="H3807" s="128">
        <v>72752.19</v>
      </c>
    </row>
    <row r="3808" spans="1:8" ht="24.75" customHeight="1">
      <c r="A3808" s="130" t="s">
        <v>22615</v>
      </c>
      <c r="B3808" s="130" t="s">
        <v>22659</v>
      </c>
      <c r="C3808" s="130" t="s">
        <v>22658</v>
      </c>
      <c r="D3808" s="130" t="s">
        <v>20729</v>
      </c>
      <c r="E3808" s="130" t="s">
        <v>1390</v>
      </c>
      <c r="F3808" s="130"/>
      <c r="G3808" s="129">
        <v>2014</v>
      </c>
      <c r="H3808" s="128">
        <v>280000</v>
      </c>
    </row>
    <row r="3809" spans="1:8" ht="24.75" customHeight="1">
      <c r="A3809" s="130" t="s">
        <v>22615</v>
      </c>
      <c r="B3809" s="130" t="s">
        <v>22657</v>
      </c>
      <c r="C3809" s="130" t="s">
        <v>22656</v>
      </c>
      <c r="D3809" s="130" t="s">
        <v>20729</v>
      </c>
      <c r="E3809" s="130" t="s">
        <v>1390</v>
      </c>
      <c r="F3809" s="130"/>
      <c r="G3809" s="129">
        <v>2014</v>
      </c>
      <c r="H3809" s="128">
        <v>46000</v>
      </c>
    </row>
    <row r="3810" spans="1:8" ht="24.75" customHeight="1">
      <c r="A3810" s="130" t="s">
        <v>22615</v>
      </c>
      <c r="B3810" s="130" t="s">
        <v>22655</v>
      </c>
      <c r="C3810" s="130" t="s">
        <v>22654</v>
      </c>
      <c r="D3810" s="130" t="s">
        <v>20729</v>
      </c>
      <c r="E3810" s="130" t="s">
        <v>1390</v>
      </c>
      <c r="F3810" s="130"/>
      <c r="G3810" s="129">
        <v>2014</v>
      </c>
      <c r="H3810" s="128">
        <v>21700</v>
      </c>
    </row>
    <row r="3811" spans="1:8" ht="24.75" customHeight="1">
      <c r="A3811" s="130" t="s">
        <v>22615</v>
      </c>
      <c r="B3811" s="130" t="s">
        <v>22653</v>
      </c>
      <c r="C3811" s="130" t="s">
        <v>22652</v>
      </c>
      <c r="D3811" s="130" t="s">
        <v>20729</v>
      </c>
      <c r="E3811" s="130" t="s">
        <v>1390</v>
      </c>
      <c r="F3811" s="130"/>
      <c r="G3811" s="129">
        <v>2014</v>
      </c>
      <c r="H3811" s="128">
        <v>32500</v>
      </c>
    </row>
    <row r="3812" spans="1:8" ht="24.75" customHeight="1">
      <c r="A3812" s="130" t="s">
        <v>22615</v>
      </c>
      <c r="B3812" s="130" t="s">
        <v>22651</v>
      </c>
      <c r="C3812" s="130" t="s">
        <v>22650</v>
      </c>
      <c r="D3812" s="130" t="s">
        <v>20729</v>
      </c>
      <c r="E3812" s="130" t="s">
        <v>1390</v>
      </c>
      <c r="F3812" s="130"/>
      <c r="G3812" s="129">
        <v>2014</v>
      </c>
      <c r="H3812" s="128">
        <v>23500</v>
      </c>
    </row>
    <row r="3813" spans="1:8" ht="24.75" customHeight="1">
      <c r="A3813" s="130" t="s">
        <v>22615</v>
      </c>
      <c r="B3813" s="130" t="s">
        <v>22649</v>
      </c>
      <c r="C3813" s="130" t="s">
        <v>22648</v>
      </c>
      <c r="D3813" s="130" t="s">
        <v>20729</v>
      </c>
      <c r="E3813" s="130" t="s">
        <v>1390</v>
      </c>
      <c r="F3813" s="130"/>
      <c r="G3813" s="129">
        <v>2014</v>
      </c>
      <c r="H3813" s="128">
        <v>20200</v>
      </c>
    </row>
    <row r="3814" spans="1:8" ht="24.75" customHeight="1">
      <c r="A3814" s="130" t="s">
        <v>22615</v>
      </c>
      <c r="B3814" s="130" t="s">
        <v>22647</v>
      </c>
      <c r="C3814" s="130" t="s">
        <v>22646</v>
      </c>
      <c r="D3814" s="130" t="s">
        <v>20729</v>
      </c>
      <c r="E3814" s="130" t="s">
        <v>1390</v>
      </c>
      <c r="F3814" s="130"/>
      <c r="G3814" s="129">
        <v>2014</v>
      </c>
      <c r="H3814" s="128">
        <v>36000</v>
      </c>
    </row>
    <row r="3815" spans="1:8" ht="24.75" customHeight="1">
      <c r="A3815" s="130" t="s">
        <v>22615</v>
      </c>
      <c r="B3815" s="130" t="s">
        <v>22645</v>
      </c>
      <c r="C3815" s="130" t="s">
        <v>22644</v>
      </c>
      <c r="D3815" s="130" t="s">
        <v>20729</v>
      </c>
      <c r="E3815" s="130" t="s">
        <v>1390</v>
      </c>
      <c r="F3815" s="130"/>
      <c r="G3815" s="129">
        <v>2014</v>
      </c>
      <c r="H3815" s="128">
        <v>24500</v>
      </c>
    </row>
    <row r="3816" spans="1:8" ht="24.75" customHeight="1">
      <c r="A3816" s="130" t="s">
        <v>22615</v>
      </c>
      <c r="B3816" s="130" t="s">
        <v>22643</v>
      </c>
      <c r="C3816" s="130" t="s">
        <v>22642</v>
      </c>
      <c r="D3816" s="130" t="s">
        <v>20729</v>
      </c>
      <c r="E3816" s="130" t="s">
        <v>1390</v>
      </c>
      <c r="F3816" s="130"/>
      <c r="G3816" s="129">
        <v>2014</v>
      </c>
      <c r="H3816" s="128">
        <v>87000</v>
      </c>
    </row>
    <row r="3817" spans="1:8" ht="24.75" customHeight="1">
      <c r="A3817" s="130" t="s">
        <v>22615</v>
      </c>
      <c r="B3817" s="130" t="s">
        <v>22641</v>
      </c>
      <c r="C3817" s="130" t="s">
        <v>22640</v>
      </c>
      <c r="D3817" s="130" t="s">
        <v>20729</v>
      </c>
      <c r="E3817" s="130" t="s">
        <v>1390</v>
      </c>
      <c r="F3817" s="130"/>
      <c r="G3817" s="129">
        <v>2014</v>
      </c>
      <c r="H3817" s="128">
        <v>7200</v>
      </c>
    </row>
    <row r="3818" spans="1:8" ht="24.75" customHeight="1">
      <c r="A3818" s="130" t="s">
        <v>22615</v>
      </c>
      <c r="B3818" s="130" t="s">
        <v>22639</v>
      </c>
      <c r="C3818" s="130" t="s">
        <v>22638</v>
      </c>
      <c r="D3818" s="130" t="s">
        <v>20729</v>
      </c>
      <c r="E3818" s="130" t="s">
        <v>1390</v>
      </c>
      <c r="F3818" s="130"/>
      <c r="G3818" s="129">
        <v>2014</v>
      </c>
      <c r="H3818" s="128">
        <v>29700</v>
      </c>
    </row>
    <row r="3819" spans="1:8" ht="24.75" customHeight="1">
      <c r="A3819" s="130" t="s">
        <v>22615</v>
      </c>
      <c r="B3819" s="130" t="s">
        <v>22637</v>
      </c>
      <c r="C3819" s="130" t="s">
        <v>22636</v>
      </c>
      <c r="D3819" s="130" t="s">
        <v>20729</v>
      </c>
      <c r="E3819" s="130" t="s">
        <v>1390</v>
      </c>
      <c r="F3819" s="130"/>
      <c r="G3819" s="129">
        <v>2014</v>
      </c>
      <c r="H3819" s="128">
        <v>5000</v>
      </c>
    </row>
    <row r="3820" spans="1:8" ht="24.75" customHeight="1">
      <c r="A3820" s="130" t="s">
        <v>22615</v>
      </c>
      <c r="B3820" s="130" t="s">
        <v>22635</v>
      </c>
      <c r="C3820" s="130">
        <v>96596986753</v>
      </c>
      <c r="D3820" s="130" t="s">
        <v>20729</v>
      </c>
      <c r="E3820" s="130" t="s">
        <v>1390</v>
      </c>
      <c r="F3820" s="130"/>
      <c r="G3820" s="129">
        <v>2014</v>
      </c>
      <c r="H3820" s="128">
        <v>10000</v>
      </c>
    </row>
    <row r="3821" spans="1:8" ht="24.75" customHeight="1">
      <c r="A3821" s="130" t="s">
        <v>22615</v>
      </c>
      <c r="B3821" s="130" t="s">
        <v>11829</v>
      </c>
      <c r="C3821" s="130" t="s">
        <v>22460</v>
      </c>
      <c r="D3821" s="130" t="s">
        <v>20729</v>
      </c>
      <c r="E3821" s="130" t="s">
        <v>1390</v>
      </c>
      <c r="F3821" s="130"/>
      <c r="G3821" s="129">
        <v>2014</v>
      </c>
      <c r="H3821" s="128">
        <v>2700</v>
      </c>
    </row>
    <row r="3822" spans="1:8" ht="24.75" customHeight="1">
      <c r="A3822" s="130" t="s">
        <v>22615</v>
      </c>
      <c r="B3822" s="130" t="s">
        <v>22634</v>
      </c>
      <c r="C3822" s="130" t="s">
        <v>22633</v>
      </c>
      <c r="D3822" s="130" t="s">
        <v>20729</v>
      </c>
      <c r="E3822" s="130" t="s">
        <v>1390</v>
      </c>
      <c r="F3822" s="130"/>
      <c r="G3822" s="129">
        <v>2014</v>
      </c>
      <c r="H3822" s="128">
        <v>1350</v>
      </c>
    </row>
    <row r="3823" spans="1:8" ht="24.75" customHeight="1">
      <c r="A3823" s="130" t="s">
        <v>22615</v>
      </c>
      <c r="B3823" s="130" t="s">
        <v>22632</v>
      </c>
      <c r="C3823" s="130" t="s">
        <v>1022</v>
      </c>
      <c r="D3823" s="130" t="s">
        <v>20729</v>
      </c>
      <c r="E3823" s="130" t="s">
        <v>1390</v>
      </c>
      <c r="F3823" s="130"/>
      <c r="G3823" s="129">
        <v>2014</v>
      </c>
      <c r="H3823" s="128">
        <v>1350</v>
      </c>
    </row>
    <row r="3824" spans="1:8" ht="24.75" customHeight="1">
      <c r="A3824" s="130" t="s">
        <v>22615</v>
      </c>
      <c r="B3824" s="130" t="s">
        <v>22631</v>
      </c>
      <c r="C3824" s="130" t="s">
        <v>12261</v>
      </c>
      <c r="D3824" s="130" t="s">
        <v>20729</v>
      </c>
      <c r="E3824" s="130" t="s">
        <v>1390</v>
      </c>
      <c r="F3824" s="130"/>
      <c r="G3824" s="129">
        <v>2014</v>
      </c>
      <c r="H3824" s="128">
        <v>1350</v>
      </c>
    </row>
    <row r="3825" spans="1:8" ht="24.75" customHeight="1">
      <c r="A3825" s="130" t="s">
        <v>22615</v>
      </c>
      <c r="B3825" s="130" t="s">
        <v>17123</v>
      </c>
      <c r="C3825" s="130" t="s">
        <v>1038</v>
      </c>
      <c r="D3825" s="130" t="s">
        <v>20729</v>
      </c>
      <c r="E3825" s="130" t="s">
        <v>1390</v>
      </c>
      <c r="F3825" s="130"/>
      <c r="G3825" s="129">
        <v>2014</v>
      </c>
      <c r="H3825" s="128">
        <v>5400</v>
      </c>
    </row>
    <row r="3826" spans="1:8" ht="24.75" customHeight="1">
      <c r="A3826" s="130" t="s">
        <v>22615</v>
      </c>
      <c r="B3826" s="130" t="s">
        <v>22630</v>
      </c>
      <c r="C3826" s="130" t="s">
        <v>1029</v>
      </c>
      <c r="D3826" s="130" t="s">
        <v>20729</v>
      </c>
      <c r="E3826" s="130" t="s">
        <v>1390</v>
      </c>
      <c r="F3826" s="130"/>
      <c r="G3826" s="129">
        <v>2014</v>
      </c>
      <c r="H3826" s="128">
        <v>700</v>
      </c>
    </row>
    <row r="3827" spans="1:8" ht="24.75" customHeight="1">
      <c r="A3827" s="130" t="s">
        <v>22615</v>
      </c>
      <c r="B3827" s="130" t="s">
        <v>11846</v>
      </c>
      <c r="C3827" s="130">
        <v>23139181370</v>
      </c>
      <c r="D3827" s="130" t="s">
        <v>20729</v>
      </c>
      <c r="E3827" s="130" t="s">
        <v>1390</v>
      </c>
      <c r="F3827" s="130"/>
      <c r="G3827" s="129">
        <v>2014</v>
      </c>
      <c r="H3827" s="128">
        <v>1150</v>
      </c>
    </row>
    <row r="3828" spans="1:8" ht="24.75" customHeight="1">
      <c r="A3828" s="130" t="s">
        <v>22615</v>
      </c>
      <c r="B3828" s="130" t="s">
        <v>22629</v>
      </c>
      <c r="C3828" s="130">
        <v>20990645136</v>
      </c>
      <c r="D3828" s="130" t="s">
        <v>20729</v>
      </c>
      <c r="E3828" s="130" t="s">
        <v>1390</v>
      </c>
      <c r="F3828" s="130"/>
      <c r="G3828" s="129">
        <v>2014</v>
      </c>
      <c r="H3828" s="128">
        <v>110000</v>
      </c>
    </row>
    <row r="3829" spans="1:8" ht="24.75" customHeight="1">
      <c r="A3829" s="130" t="s">
        <v>22615</v>
      </c>
      <c r="B3829" s="130" t="s">
        <v>22628</v>
      </c>
      <c r="C3829" s="130" t="s">
        <v>22627</v>
      </c>
      <c r="D3829" s="130" t="s">
        <v>20729</v>
      </c>
      <c r="E3829" s="130" t="s">
        <v>1390</v>
      </c>
      <c r="F3829" s="130"/>
      <c r="G3829" s="129">
        <v>2014</v>
      </c>
      <c r="H3829" s="128">
        <v>5000</v>
      </c>
    </row>
    <row r="3830" spans="1:8" ht="24.75" customHeight="1">
      <c r="A3830" s="130" t="s">
        <v>22615</v>
      </c>
      <c r="B3830" s="130" t="s">
        <v>22626</v>
      </c>
      <c r="C3830" s="130">
        <v>49927327024</v>
      </c>
      <c r="D3830" s="130" t="s">
        <v>20729</v>
      </c>
      <c r="E3830" s="130" t="s">
        <v>1390</v>
      </c>
      <c r="F3830" s="130"/>
      <c r="G3830" s="129">
        <v>2014</v>
      </c>
      <c r="H3830" s="128">
        <v>8000</v>
      </c>
    </row>
    <row r="3831" spans="1:8" ht="24.75" customHeight="1">
      <c r="A3831" s="130" t="s">
        <v>22615</v>
      </c>
      <c r="B3831" s="130" t="s">
        <v>22625</v>
      </c>
      <c r="C3831" s="130">
        <v>68205802695</v>
      </c>
      <c r="D3831" s="130" t="s">
        <v>20729</v>
      </c>
      <c r="E3831" s="130" t="s">
        <v>1390</v>
      </c>
      <c r="F3831" s="130"/>
      <c r="G3831" s="129">
        <v>2014</v>
      </c>
      <c r="H3831" s="128">
        <v>27000</v>
      </c>
    </row>
    <row r="3832" spans="1:8" ht="24.75" customHeight="1">
      <c r="A3832" s="130" t="s">
        <v>22615</v>
      </c>
      <c r="B3832" s="130" t="s">
        <v>22624</v>
      </c>
      <c r="C3832" s="130">
        <v>57068698130</v>
      </c>
      <c r="D3832" s="130" t="s">
        <v>20729</v>
      </c>
      <c r="E3832" s="130" t="s">
        <v>1390</v>
      </c>
      <c r="F3832" s="130"/>
      <c r="G3832" s="129">
        <v>2014</v>
      </c>
      <c r="H3832" s="128">
        <v>12240</v>
      </c>
    </row>
    <row r="3833" spans="1:8" ht="24.75" customHeight="1">
      <c r="A3833" s="130" t="s">
        <v>22615</v>
      </c>
      <c r="B3833" s="130" t="s">
        <v>22623</v>
      </c>
      <c r="C3833" s="130">
        <v>31232012833</v>
      </c>
      <c r="D3833" s="130" t="s">
        <v>20729</v>
      </c>
      <c r="E3833" s="130" t="s">
        <v>1390</v>
      </c>
      <c r="F3833" s="130"/>
      <c r="G3833" s="129">
        <v>2014</v>
      </c>
      <c r="H3833" s="128">
        <v>10000</v>
      </c>
    </row>
    <row r="3834" spans="1:8" ht="24.75" customHeight="1">
      <c r="A3834" s="130" t="s">
        <v>22615</v>
      </c>
      <c r="B3834" s="130" t="s">
        <v>22622</v>
      </c>
      <c r="C3834" s="130">
        <v>91367897719</v>
      </c>
      <c r="D3834" s="130" t="s">
        <v>20729</v>
      </c>
      <c r="E3834" s="130" t="s">
        <v>1390</v>
      </c>
      <c r="F3834" s="130"/>
      <c r="G3834" s="129">
        <v>2014</v>
      </c>
      <c r="H3834" s="128">
        <v>10000</v>
      </c>
    </row>
    <row r="3835" spans="1:8" ht="24.75" customHeight="1">
      <c r="A3835" s="130" t="s">
        <v>22615</v>
      </c>
      <c r="B3835" s="130" t="s">
        <v>22621</v>
      </c>
      <c r="C3835" s="130">
        <v>45208478306</v>
      </c>
      <c r="D3835" s="130" t="s">
        <v>20729</v>
      </c>
      <c r="E3835" s="130" t="s">
        <v>1390</v>
      </c>
      <c r="F3835" s="130"/>
      <c r="G3835" s="129">
        <v>2014</v>
      </c>
      <c r="H3835" s="128">
        <v>2000</v>
      </c>
    </row>
    <row r="3836" spans="1:8" ht="24.75" customHeight="1">
      <c r="A3836" s="130" t="s">
        <v>22615</v>
      </c>
      <c r="B3836" s="130" t="s">
        <v>22620</v>
      </c>
      <c r="C3836" s="130">
        <v>42181796041</v>
      </c>
      <c r="D3836" s="130" t="s">
        <v>20729</v>
      </c>
      <c r="E3836" s="130" t="s">
        <v>1390</v>
      </c>
      <c r="F3836" s="130"/>
      <c r="G3836" s="129">
        <v>2014</v>
      </c>
      <c r="H3836" s="128">
        <v>9900</v>
      </c>
    </row>
    <row r="3837" spans="1:8" ht="24.75" customHeight="1">
      <c r="A3837" s="130" t="s">
        <v>22615</v>
      </c>
      <c r="B3837" s="130" t="s">
        <v>4579</v>
      </c>
      <c r="C3837" s="130">
        <v>96703924639</v>
      </c>
      <c r="D3837" s="130" t="s">
        <v>20729</v>
      </c>
      <c r="E3837" s="130" t="s">
        <v>1390</v>
      </c>
      <c r="F3837" s="130"/>
      <c r="G3837" s="129">
        <v>2014</v>
      </c>
      <c r="H3837" s="128">
        <v>6000</v>
      </c>
    </row>
    <row r="3838" spans="1:8" ht="24.75" customHeight="1">
      <c r="A3838" s="130" t="s">
        <v>22615</v>
      </c>
      <c r="B3838" s="130" t="s">
        <v>22619</v>
      </c>
      <c r="C3838" s="130">
        <v>43993438602</v>
      </c>
      <c r="D3838" s="130" t="s">
        <v>20729</v>
      </c>
      <c r="E3838" s="130" t="s">
        <v>1390</v>
      </c>
      <c r="F3838" s="130"/>
      <c r="G3838" s="129">
        <v>2014</v>
      </c>
      <c r="H3838" s="128">
        <v>3000</v>
      </c>
    </row>
    <row r="3839" spans="1:8" ht="24.75" customHeight="1">
      <c r="A3839" s="130" t="s">
        <v>22615</v>
      </c>
      <c r="B3839" s="130" t="s">
        <v>11854</v>
      </c>
      <c r="C3839" s="130">
        <v>59964009678</v>
      </c>
      <c r="D3839" s="130" t="s">
        <v>20729</v>
      </c>
      <c r="E3839" s="130" t="s">
        <v>1390</v>
      </c>
      <c r="F3839" s="130"/>
      <c r="G3839" s="129">
        <v>2014</v>
      </c>
      <c r="H3839" s="128">
        <v>10000</v>
      </c>
    </row>
    <row r="3840" spans="1:8" ht="24.75" customHeight="1">
      <c r="A3840" s="130" t="s">
        <v>22615</v>
      </c>
      <c r="B3840" s="130" t="s">
        <v>1140</v>
      </c>
      <c r="C3840" s="130">
        <v>83523261993</v>
      </c>
      <c r="D3840" s="130" t="s">
        <v>58</v>
      </c>
      <c r="E3840" s="130" t="s">
        <v>1390</v>
      </c>
      <c r="F3840" s="130"/>
      <c r="G3840" s="129">
        <v>2014</v>
      </c>
      <c r="H3840" s="128">
        <v>1000</v>
      </c>
    </row>
    <row r="3841" spans="1:8" ht="24.75" customHeight="1">
      <c r="A3841" s="130" t="s">
        <v>22615</v>
      </c>
      <c r="B3841" s="130" t="s">
        <v>22618</v>
      </c>
      <c r="C3841" s="130">
        <v>34281113604</v>
      </c>
      <c r="D3841" s="130" t="s">
        <v>21617</v>
      </c>
      <c r="E3841" s="130" t="s">
        <v>1390</v>
      </c>
      <c r="F3841" s="130"/>
      <c r="G3841" s="129">
        <v>2014</v>
      </c>
      <c r="H3841" s="128">
        <v>1000</v>
      </c>
    </row>
    <row r="3842" spans="1:8" ht="24.75" customHeight="1">
      <c r="A3842" s="130" t="s">
        <v>22615</v>
      </c>
      <c r="B3842" s="130" t="s">
        <v>22617</v>
      </c>
      <c r="C3842" s="130" t="s">
        <v>22616</v>
      </c>
      <c r="D3842" s="130" t="s">
        <v>20729</v>
      </c>
      <c r="E3842" s="130" t="s">
        <v>1390</v>
      </c>
      <c r="F3842" s="130"/>
      <c r="G3842" s="129">
        <v>2014</v>
      </c>
      <c r="H3842" s="128">
        <v>1000</v>
      </c>
    </row>
    <row r="3843" spans="1:8" ht="24.75" customHeight="1">
      <c r="A3843" s="130" t="s">
        <v>22615</v>
      </c>
      <c r="B3843" s="130" t="s">
        <v>22614</v>
      </c>
      <c r="C3843" s="130">
        <v>61226724477</v>
      </c>
      <c r="D3843" s="130" t="s">
        <v>20729</v>
      </c>
      <c r="E3843" s="130" t="s">
        <v>1390</v>
      </c>
      <c r="F3843" s="130"/>
      <c r="G3843" s="129">
        <v>2014</v>
      </c>
      <c r="H3843" s="128">
        <v>5000</v>
      </c>
    </row>
    <row r="3844" spans="1:8" ht="24.75" customHeight="1">
      <c r="A3844" s="130" t="s">
        <v>22595</v>
      </c>
      <c r="B3844" s="130" t="s">
        <v>22613</v>
      </c>
      <c r="C3844" s="130" t="s">
        <v>11133</v>
      </c>
      <c r="D3844" s="130" t="s">
        <v>20895</v>
      </c>
      <c r="E3844" s="130" t="s">
        <v>22593</v>
      </c>
      <c r="F3844" s="130" t="s">
        <v>22612</v>
      </c>
      <c r="G3844" s="129">
        <v>2014</v>
      </c>
      <c r="H3844" s="128">
        <v>5000</v>
      </c>
    </row>
    <row r="3845" spans="1:8" ht="24.75" customHeight="1">
      <c r="A3845" s="130" t="s">
        <v>22595</v>
      </c>
      <c r="B3845" s="130" t="s">
        <v>22611</v>
      </c>
      <c r="C3845" s="130" t="s">
        <v>22610</v>
      </c>
      <c r="D3845" s="130" t="s">
        <v>20895</v>
      </c>
      <c r="E3845" s="130" t="s">
        <v>22593</v>
      </c>
      <c r="F3845" s="130" t="s">
        <v>22609</v>
      </c>
      <c r="G3845" s="129">
        <v>2014</v>
      </c>
      <c r="H3845" s="128">
        <v>2000</v>
      </c>
    </row>
    <row r="3846" spans="1:8" ht="24.75" customHeight="1">
      <c r="A3846" s="130" t="s">
        <v>22595</v>
      </c>
      <c r="B3846" s="130" t="s">
        <v>22608</v>
      </c>
      <c r="C3846" s="130" t="s">
        <v>22607</v>
      </c>
      <c r="D3846" s="130" t="s">
        <v>20895</v>
      </c>
      <c r="E3846" s="130" t="s">
        <v>22593</v>
      </c>
      <c r="F3846" s="130" t="s">
        <v>22606</v>
      </c>
      <c r="G3846" s="129">
        <v>2014</v>
      </c>
      <c r="H3846" s="128">
        <v>12500</v>
      </c>
    </row>
    <row r="3847" spans="1:8" ht="24.75" customHeight="1">
      <c r="A3847" s="130" t="s">
        <v>22595</v>
      </c>
      <c r="B3847" s="130" t="s">
        <v>22605</v>
      </c>
      <c r="C3847" s="130" t="s">
        <v>22604</v>
      </c>
      <c r="D3847" s="130" t="s">
        <v>20895</v>
      </c>
      <c r="E3847" s="130" t="s">
        <v>22593</v>
      </c>
      <c r="F3847" s="130" t="s">
        <v>22603</v>
      </c>
      <c r="G3847" s="129">
        <v>2014</v>
      </c>
      <c r="H3847" s="128">
        <v>700</v>
      </c>
    </row>
    <row r="3848" spans="1:8" ht="24.75" customHeight="1">
      <c r="A3848" s="130" t="s">
        <v>22595</v>
      </c>
      <c r="B3848" s="130" t="s">
        <v>22602</v>
      </c>
      <c r="C3848" s="130" t="s">
        <v>22601</v>
      </c>
      <c r="D3848" s="130" t="s">
        <v>20895</v>
      </c>
      <c r="E3848" s="130" t="s">
        <v>22593</v>
      </c>
      <c r="F3848" s="130" t="s">
        <v>22600</v>
      </c>
      <c r="G3848" s="129">
        <v>2014</v>
      </c>
      <c r="H3848" s="128">
        <v>5000</v>
      </c>
    </row>
    <row r="3849" spans="1:8" ht="24.75" customHeight="1">
      <c r="A3849" s="130" t="s">
        <v>22595</v>
      </c>
      <c r="B3849" s="130" t="s">
        <v>22599</v>
      </c>
      <c r="C3849" s="130" t="s">
        <v>22598</v>
      </c>
      <c r="D3849" s="130" t="s">
        <v>20895</v>
      </c>
      <c r="E3849" s="130" t="s">
        <v>22593</v>
      </c>
      <c r="F3849" s="130" t="s">
        <v>22597</v>
      </c>
      <c r="G3849" s="129">
        <v>2014</v>
      </c>
      <c r="H3849" s="128">
        <v>22000</v>
      </c>
    </row>
    <row r="3850" spans="1:8" ht="24.75" customHeight="1">
      <c r="A3850" s="130" t="s">
        <v>22595</v>
      </c>
      <c r="B3850" s="130" t="s">
        <v>22596</v>
      </c>
      <c r="C3850" s="130" t="s">
        <v>11212</v>
      </c>
      <c r="D3850" s="130" t="s">
        <v>20895</v>
      </c>
      <c r="E3850" s="130" t="s">
        <v>22593</v>
      </c>
      <c r="F3850" s="130" t="s">
        <v>2073</v>
      </c>
      <c r="G3850" s="129">
        <v>2014</v>
      </c>
      <c r="H3850" s="128">
        <v>1000</v>
      </c>
    </row>
    <row r="3851" spans="1:8" ht="24.75" customHeight="1">
      <c r="A3851" s="130" t="s">
        <v>22595</v>
      </c>
      <c r="B3851" s="130" t="s">
        <v>22594</v>
      </c>
      <c r="C3851" s="130"/>
      <c r="D3851" s="130" t="s">
        <v>20895</v>
      </c>
      <c r="E3851" s="130" t="s">
        <v>22593</v>
      </c>
      <c r="F3851" s="130" t="s">
        <v>22592</v>
      </c>
      <c r="G3851" s="129">
        <v>2014</v>
      </c>
      <c r="H3851" s="128">
        <v>535</v>
      </c>
    </row>
    <row r="3852" spans="1:8" ht="24.75" customHeight="1">
      <c r="A3852" s="130" t="s">
        <v>22580</v>
      </c>
      <c r="B3852" s="130" t="s">
        <v>22591</v>
      </c>
      <c r="C3852" s="130"/>
      <c r="D3852" s="130" t="s">
        <v>21172</v>
      </c>
      <c r="E3852" s="130" t="s">
        <v>1390</v>
      </c>
      <c r="F3852" s="130"/>
      <c r="G3852" s="129">
        <v>2014</v>
      </c>
      <c r="H3852" s="128">
        <v>25122</v>
      </c>
    </row>
    <row r="3853" spans="1:8" ht="24.75" customHeight="1">
      <c r="A3853" s="130" t="s">
        <v>22580</v>
      </c>
      <c r="B3853" s="130" t="s">
        <v>22590</v>
      </c>
      <c r="C3853" s="130"/>
      <c r="D3853" s="130" t="s">
        <v>21172</v>
      </c>
      <c r="E3853" s="130" t="s">
        <v>1390</v>
      </c>
      <c r="F3853" s="130"/>
      <c r="G3853" s="129">
        <v>2014</v>
      </c>
      <c r="H3853" s="128">
        <v>18000</v>
      </c>
    </row>
    <row r="3854" spans="1:8" ht="24.75" customHeight="1">
      <c r="A3854" s="130" t="s">
        <v>22580</v>
      </c>
      <c r="B3854" s="130" t="s">
        <v>22589</v>
      </c>
      <c r="C3854" s="130"/>
      <c r="D3854" s="130" t="s">
        <v>21172</v>
      </c>
      <c r="E3854" s="130" t="s">
        <v>1390</v>
      </c>
      <c r="F3854" s="130"/>
      <c r="G3854" s="129">
        <v>2014</v>
      </c>
      <c r="H3854" s="128">
        <v>22955</v>
      </c>
    </row>
    <row r="3855" spans="1:8" ht="24.75" customHeight="1">
      <c r="A3855" s="130" t="s">
        <v>22580</v>
      </c>
      <c r="B3855" s="130" t="s">
        <v>22588</v>
      </c>
      <c r="C3855" s="130"/>
      <c r="D3855" s="130" t="s">
        <v>21172</v>
      </c>
      <c r="E3855" s="130" t="s">
        <v>1390</v>
      </c>
      <c r="F3855" s="130"/>
      <c r="G3855" s="129">
        <v>2014</v>
      </c>
      <c r="H3855" s="128">
        <v>21500</v>
      </c>
    </row>
    <row r="3856" spans="1:8" ht="24.75" customHeight="1">
      <c r="A3856" s="130" t="s">
        <v>22580</v>
      </c>
      <c r="B3856" s="130" t="s">
        <v>22587</v>
      </c>
      <c r="C3856" s="130"/>
      <c r="D3856" s="130" t="s">
        <v>21172</v>
      </c>
      <c r="E3856" s="130" t="s">
        <v>1390</v>
      </c>
      <c r="F3856" s="130"/>
      <c r="G3856" s="129">
        <v>2014</v>
      </c>
      <c r="H3856" s="128">
        <v>17500</v>
      </c>
    </row>
    <row r="3857" spans="1:8" ht="24.75" customHeight="1">
      <c r="A3857" s="130" t="s">
        <v>22580</v>
      </c>
      <c r="B3857" s="130" t="s">
        <v>22586</v>
      </c>
      <c r="C3857" s="130"/>
      <c r="D3857" s="130" t="s">
        <v>21172</v>
      </c>
      <c r="E3857" s="130" t="s">
        <v>1390</v>
      </c>
      <c r="F3857" s="130"/>
      <c r="G3857" s="129">
        <v>2014</v>
      </c>
      <c r="H3857" s="128">
        <v>2500</v>
      </c>
    </row>
    <row r="3858" spans="1:8" ht="24.75" customHeight="1">
      <c r="A3858" s="130" t="s">
        <v>22580</v>
      </c>
      <c r="B3858" s="130" t="s">
        <v>22585</v>
      </c>
      <c r="C3858" s="130"/>
      <c r="D3858" s="130" t="s">
        <v>21172</v>
      </c>
      <c r="E3858" s="130" t="s">
        <v>1390</v>
      </c>
      <c r="F3858" s="130"/>
      <c r="G3858" s="129">
        <v>2014</v>
      </c>
      <c r="H3858" s="128">
        <v>8000</v>
      </c>
    </row>
    <row r="3859" spans="1:8" ht="24.75" customHeight="1">
      <c r="A3859" s="130" t="s">
        <v>22580</v>
      </c>
      <c r="B3859" s="130" t="s">
        <v>22584</v>
      </c>
      <c r="C3859" s="130"/>
      <c r="D3859" s="130" t="s">
        <v>21172</v>
      </c>
      <c r="E3859" s="130" t="s">
        <v>1390</v>
      </c>
      <c r="F3859" s="130"/>
      <c r="G3859" s="129">
        <v>2014</v>
      </c>
      <c r="H3859" s="128">
        <v>2000</v>
      </c>
    </row>
    <row r="3860" spans="1:8" ht="24.75" customHeight="1">
      <c r="A3860" s="130" t="s">
        <v>22580</v>
      </c>
      <c r="B3860" s="130" t="s">
        <v>22583</v>
      </c>
      <c r="C3860" s="130"/>
      <c r="D3860" s="130" t="s">
        <v>21172</v>
      </c>
      <c r="E3860" s="130" t="s">
        <v>1390</v>
      </c>
      <c r="F3860" s="130"/>
      <c r="G3860" s="129">
        <v>2014</v>
      </c>
      <c r="H3860" s="128">
        <v>22000</v>
      </c>
    </row>
    <row r="3861" spans="1:8" ht="24.75" customHeight="1">
      <c r="A3861" s="130" t="s">
        <v>22580</v>
      </c>
      <c r="B3861" s="130" t="s">
        <v>22582</v>
      </c>
      <c r="C3861" s="130"/>
      <c r="D3861" s="130" t="s">
        <v>21172</v>
      </c>
      <c r="E3861" s="130" t="s">
        <v>1390</v>
      </c>
      <c r="F3861" s="130"/>
      <c r="G3861" s="129">
        <v>2014</v>
      </c>
      <c r="H3861" s="128">
        <v>28000</v>
      </c>
    </row>
    <row r="3862" spans="1:8" ht="24.75" customHeight="1">
      <c r="A3862" s="130" t="s">
        <v>22580</v>
      </c>
      <c r="B3862" s="130" t="s">
        <v>1236</v>
      </c>
      <c r="C3862" s="130"/>
      <c r="D3862" s="130" t="s">
        <v>21172</v>
      </c>
      <c r="E3862" s="130" t="s">
        <v>1390</v>
      </c>
      <c r="F3862" s="130"/>
      <c r="G3862" s="129">
        <v>2014</v>
      </c>
      <c r="H3862" s="128">
        <v>4000</v>
      </c>
    </row>
    <row r="3863" spans="1:8" ht="24.75" customHeight="1">
      <c r="A3863" s="130" t="s">
        <v>22580</v>
      </c>
      <c r="B3863" s="130" t="s">
        <v>22581</v>
      </c>
      <c r="C3863" s="130"/>
      <c r="D3863" s="130" t="s">
        <v>21172</v>
      </c>
      <c r="E3863" s="130" t="s">
        <v>1390</v>
      </c>
      <c r="F3863" s="130"/>
      <c r="G3863" s="129">
        <v>2014</v>
      </c>
      <c r="H3863" s="128">
        <v>3000</v>
      </c>
    </row>
    <row r="3864" spans="1:8" ht="24.75" customHeight="1">
      <c r="A3864" s="130" t="s">
        <v>22580</v>
      </c>
      <c r="B3864" s="130" t="s">
        <v>1296</v>
      </c>
      <c r="C3864" s="130"/>
      <c r="D3864" s="130" t="s">
        <v>21172</v>
      </c>
      <c r="E3864" s="130" t="s">
        <v>1390</v>
      </c>
      <c r="F3864" s="130"/>
      <c r="G3864" s="129">
        <v>2014</v>
      </c>
      <c r="H3864" s="128">
        <v>2500</v>
      </c>
    </row>
    <row r="3865" spans="1:8" ht="24.75" customHeight="1">
      <c r="A3865" s="130" t="s">
        <v>22525</v>
      </c>
      <c r="B3865" s="130" t="s">
        <v>22579</v>
      </c>
      <c r="C3865" s="130" t="s">
        <v>230</v>
      </c>
      <c r="D3865" s="130" t="s">
        <v>20798</v>
      </c>
      <c r="E3865" s="130" t="s">
        <v>22563</v>
      </c>
      <c r="F3865" s="130" t="s">
        <v>22578</v>
      </c>
      <c r="G3865" s="129">
        <v>2014</v>
      </c>
      <c r="H3865" s="128">
        <v>385000</v>
      </c>
    </row>
    <row r="3866" spans="1:8" ht="24.75" customHeight="1">
      <c r="A3866" s="130" t="s">
        <v>22525</v>
      </c>
      <c r="B3866" s="130" t="s">
        <v>1296</v>
      </c>
      <c r="C3866" s="130" t="s">
        <v>22577</v>
      </c>
      <c r="D3866" s="130" t="s">
        <v>20798</v>
      </c>
      <c r="E3866" s="130" t="s">
        <v>22576</v>
      </c>
      <c r="F3866" s="130" t="s">
        <v>22575</v>
      </c>
      <c r="G3866" s="129">
        <v>2014</v>
      </c>
      <c r="H3866" s="128">
        <v>83000</v>
      </c>
    </row>
    <row r="3867" spans="1:8" ht="24.75" customHeight="1">
      <c r="A3867" s="130" t="s">
        <v>22525</v>
      </c>
      <c r="B3867" s="130" t="s">
        <v>22574</v>
      </c>
      <c r="C3867" s="130" t="s">
        <v>22573</v>
      </c>
      <c r="D3867" s="130" t="s">
        <v>20798</v>
      </c>
      <c r="E3867" s="130" t="s">
        <v>22529</v>
      </c>
      <c r="F3867" s="130" t="s">
        <v>22572</v>
      </c>
      <c r="G3867" s="129">
        <v>2014</v>
      </c>
      <c r="H3867" s="128">
        <v>45000</v>
      </c>
    </row>
    <row r="3868" spans="1:8" ht="24.75" customHeight="1">
      <c r="A3868" s="130" t="s">
        <v>22525</v>
      </c>
      <c r="B3868" s="130" t="s">
        <v>22571</v>
      </c>
      <c r="C3868" s="130" t="s">
        <v>22570</v>
      </c>
      <c r="D3868" s="130" t="s">
        <v>20798</v>
      </c>
      <c r="E3868" s="130" t="s">
        <v>22529</v>
      </c>
      <c r="F3868" s="130" t="s">
        <v>22569</v>
      </c>
      <c r="G3868" s="129">
        <v>2014</v>
      </c>
      <c r="H3868" s="128">
        <v>41500</v>
      </c>
    </row>
    <row r="3869" spans="1:8" ht="24.75" customHeight="1">
      <c r="A3869" s="130" t="s">
        <v>22525</v>
      </c>
      <c r="B3869" s="130" t="s">
        <v>22568</v>
      </c>
      <c r="C3869" s="130" t="s">
        <v>22567</v>
      </c>
      <c r="D3869" s="130" t="s">
        <v>21071</v>
      </c>
      <c r="E3869" s="130" t="s">
        <v>22566</v>
      </c>
      <c r="F3869" s="130" t="s">
        <v>22565</v>
      </c>
      <c r="G3869" s="129">
        <v>2014</v>
      </c>
      <c r="H3869" s="128">
        <v>44500</v>
      </c>
    </row>
    <row r="3870" spans="1:8" ht="24.75" customHeight="1">
      <c r="A3870" s="130" t="s">
        <v>22525</v>
      </c>
      <c r="B3870" s="130" t="s">
        <v>8260</v>
      </c>
      <c r="C3870" s="130" t="s">
        <v>22564</v>
      </c>
      <c r="D3870" s="130" t="s">
        <v>20798</v>
      </c>
      <c r="E3870" s="130" t="s">
        <v>22563</v>
      </c>
      <c r="F3870" s="130" t="s">
        <v>22562</v>
      </c>
      <c r="G3870" s="129">
        <v>2014</v>
      </c>
      <c r="H3870" s="128">
        <v>10000</v>
      </c>
    </row>
    <row r="3871" spans="1:8" ht="24.75" customHeight="1">
      <c r="A3871" s="130" t="s">
        <v>22525</v>
      </c>
      <c r="B3871" s="130" t="s">
        <v>22561</v>
      </c>
      <c r="C3871" s="130" t="s">
        <v>22560</v>
      </c>
      <c r="D3871" s="130" t="s">
        <v>20798</v>
      </c>
      <c r="E3871" s="130" t="s">
        <v>22559</v>
      </c>
      <c r="F3871" s="130" t="s">
        <v>22558</v>
      </c>
      <c r="G3871" s="129">
        <v>2014</v>
      </c>
      <c r="H3871" s="128">
        <v>5000</v>
      </c>
    </row>
    <row r="3872" spans="1:8" ht="24.75" customHeight="1">
      <c r="A3872" s="130" t="s">
        <v>22525</v>
      </c>
      <c r="B3872" s="130" t="s">
        <v>22557</v>
      </c>
      <c r="C3872" s="130" t="s">
        <v>22556</v>
      </c>
      <c r="D3872" s="130" t="s">
        <v>20798</v>
      </c>
      <c r="E3872" s="130" t="s">
        <v>22555</v>
      </c>
      <c r="F3872" s="130" t="s">
        <v>22554</v>
      </c>
      <c r="G3872" s="129">
        <v>2014</v>
      </c>
      <c r="H3872" s="128">
        <v>37000</v>
      </c>
    </row>
    <row r="3873" spans="1:8" ht="24.75" customHeight="1">
      <c r="A3873" s="130" t="s">
        <v>22525</v>
      </c>
      <c r="B3873" s="130" t="s">
        <v>22553</v>
      </c>
      <c r="C3873" s="130" t="s">
        <v>22552</v>
      </c>
      <c r="D3873" s="130" t="s">
        <v>20798</v>
      </c>
      <c r="E3873" s="130" t="s">
        <v>22538</v>
      </c>
      <c r="F3873" s="130" t="s">
        <v>22551</v>
      </c>
      <c r="G3873" s="129">
        <v>2014</v>
      </c>
      <c r="H3873" s="128">
        <v>6500</v>
      </c>
    </row>
    <row r="3874" spans="1:8" ht="24.75" customHeight="1">
      <c r="A3874" s="130" t="s">
        <v>22525</v>
      </c>
      <c r="B3874" s="130" t="s">
        <v>22550</v>
      </c>
      <c r="C3874" s="130" t="s">
        <v>4649</v>
      </c>
      <c r="D3874" s="130" t="s">
        <v>20798</v>
      </c>
      <c r="E3874" s="130" t="s">
        <v>22538</v>
      </c>
      <c r="F3874" s="130" t="s">
        <v>22549</v>
      </c>
      <c r="G3874" s="129">
        <v>2014</v>
      </c>
      <c r="H3874" s="128">
        <v>3000</v>
      </c>
    </row>
    <row r="3875" spans="1:8" ht="24.75" customHeight="1">
      <c r="A3875" s="130" t="s">
        <v>22525</v>
      </c>
      <c r="B3875" s="130" t="s">
        <v>22548</v>
      </c>
      <c r="C3875" s="130" t="s">
        <v>4665</v>
      </c>
      <c r="D3875" s="130" t="s">
        <v>20798</v>
      </c>
      <c r="E3875" s="130" t="s">
        <v>22538</v>
      </c>
      <c r="F3875" s="130" t="s">
        <v>22547</v>
      </c>
      <c r="G3875" s="129">
        <v>2014</v>
      </c>
      <c r="H3875" s="128">
        <v>2000</v>
      </c>
    </row>
    <row r="3876" spans="1:8" ht="24.75" customHeight="1">
      <c r="A3876" s="130" t="s">
        <v>22525</v>
      </c>
      <c r="B3876" s="130" t="s">
        <v>22546</v>
      </c>
      <c r="C3876" s="130" t="s">
        <v>22545</v>
      </c>
      <c r="D3876" s="130" t="s">
        <v>20798</v>
      </c>
      <c r="E3876" s="130" t="s">
        <v>22544</v>
      </c>
      <c r="F3876" s="130" t="s">
        <v>22541</v>
      </c>
      <c r="G3876" s="129">
        <v>2014</v>
      </c>
      <c r="H3876" s="128">
        <v>3000</v>
      </c>
    </row>
    <row r="3877" spans="1:8" ht="24.75" customHeight="1">
      <c r="A3877" s="130" t="s">
        <v>22525</v>
      </c>
      <c r="B3877" s="130" t="s">
        <v>1236</v>
      </c>
      <c r="C3877" s="130" t="s">
        <v>22543</v>
      </c>
      <c r="D3877" s="130" t="s">
        <v>20798</v>
      </c>
      <c r="E3877" s="130" t="s">
        <v>22542</v>
      </c>
      <c r="F3877" s="130" t="s">
        <v>22541</v>
      </c>
      <c r="G3877" s="129">
        <v>2014</v>
      </c>
      <c r="H3877" s="128">
        <v>1500</v>
      </c>
    </row>
    <row r="3878" spans="1:8" ht="24.75" customHeight="1">
      <c r="A3878" s="130" t="s">
        <v>22525</v>
      </c>
      <c r="B3878" s="130" t="s">
        <v>22540</v>
      </c>
      <c r="C3878" s="130" t="s">
        <v>22539</v>
      </c>
      <c r="D3878" s="130" t="s">
        <v>20798</v>
      </c>
      <c r="E3878" s="130" t="s">
        <v>22538</v>
      </c>
      <c r="F3878" s="130" t="s">
        <v>22537</v>
      </c>
      <c r="G3878" s="129">
        <v>2014</v>
      </c>
      <c r="H3878" s="128">
        <v>1000</v>
      </c>
    </row>
    <row r="3879" spans="1:8" ht="24.75" customHeight="1">
      <c r="A3879" s="130" t="s">
        <v>22525</v>
      </c>
      <c r="B3879" s="130" t="s">
        <v>22536</v>
      </c>
      <c r="C3879" s="130" t="s">
        <v>3964</v>
      </c>
      <c r="D3879" s="130" t="s">
        <v>20798</v>
      </c>
      <c r="E3879" s="130" t="s">
        <v>22535</v>
      </c>
      <c r="F3879" s="130" t="s">
        <v>22534</v>
      </c>
      <c r="G3879" s="129">
        <v>2014</v>
      </c>
      <c r="H3879" s="128">
        <v>2060</v>
      </c>
    </row>
    <row r="3880" spans="1:8" ht="24.75" customHeight="1">
      <c r="A3880" s="130" t="s">
        <v>22525</v>
      </c>
      <c r="B3880" s="130" t="s">
        <v>22533</v>
      </c>
      <c r="C3880" s="130" t="s">
        <v>22532</v>
      </c>
      <c r="D3880" s="130" t="s">
        <v>20826</v>
      </c>
      <c r="E3880" s="130" t="s">
        <v>22531</v>
      </c>
      <c r="F3880" s="130"/>
      <c r="G3880" s="129">
        <v>2014</v>
      </c>
      <c r="H3880" s="128">
        <v>1500</v>
      </c>
    </row>
    <row r="3881" spans="1:8" ht="24.75" customHeight="1">
      <c r="A3881" s="130" t="s">
        <v>22525</v>
      </c>
      <c r="B3881" s="130" t="s">
        <v>22530</v>
      </c>
      <c r="C3881" s="130" t="s">
        <v>4988</v>
      </c>
      <c r="D3881" s="130" t="s">
        <v>20798</v>
      </c>
      <c r="E3881" s="130" t="s">
        <v>22529</v>
      </c>
      <c r="F3881" s="130"/>
      <c r="G3881" s="129">
        <v>2014</v>
      </c>
      <c r="H3881" s="128">
        <v>500</v>
      </c>
    </row>
    <row r="3882" spans="1:8" ht="24.75" customHeight="1">
      <c r="A3882" s="130" t="s">
        <v>22525</v>
      </c>
      <c r="B3882" s="130" t="s">
        <v>22528</v>
      </c>
      <c r="C3882" s="130">
        <v>99266922359</v>
      </c>
      <c r="D3882" s="130" t="s">
        <v>20798</v>
      </c>
      <c r="E3882" s="130" t="s">
        <v>22527</v>
      </c>
      <c r="F3882" s="130" t="s">
        <v>22526</v>
      </c>
      <c r="G3882" s="129">
        <v>2014</v>
      </c>
      <c r="H3882" s="128">
        <v>1000</v>
      </c>
    </row>
    <row r="3883" spans="1:8" ht="24.75" customHeight="1">
      <c r="A3883" s="130" t="s">
        <v>22525</v>
      </c>
      <c r="B3883" s="130" t="s">
        <v>22524</v>
      </c>
      <c r="C3883" s="130">
        <v>24689791067</v>
      </c>
      <c r="D3883" s="130" t="s">
        <v>20798</v>
      </c>
      <c r="E3883" s="130" t="s">
        <v>22523</v>
      </c>
      <c r="F3883" s="130" t="s">
        <v>22522</v>
      </c>
      <c r="G3883" s="129">
        <v>2014</v>
      </c>
      <c r="H3883" s="128">
        <v>5900</v>
      </c>
    </row>
    <row r="3884" spans="1:8" ht="24.75" customHeight="1">
      <c r="A3884" s="130" t="s">
        <v>22497</v>
      </c>
      <c r="B3884" s="130" t="s">
        <v>22521</v>
      </c>
      <c r="C3884" s="130" t="s">
        <v>22520</v>
      </c>
      <c r="D3884" s="130" t="s">
        <v>20729</v>
      </c>
      <c r="E3884" s="130" t="s">
        <v>22519</v>
      </c>
      <c r="F3884" s="130" t="s">
        <v>22515</v>
      </c>
      <c r="G3884" s="129">
        <v>2014</v>
      </c>
      <c r="H3884" s="128">
        <v>80000</v>
      </c>
    </row>
    <row r="3885" spans="1:8" ht="24.75" customHeight="1">
      <c r="A3885" s="130" t="s">
        <v>22497</v>
      </c>
      <c r="B3885" s="130" t="s">
        <v>22518</v>
      </c>
      <c r="C3885" s="130" t="s">
        <v>22517</v>
      </c>
      <c r="D3885" s="130" t="s">
        <v>20729</v>
      </c>
      <c r="E3885" s="130" t="s">
        <v>22516</v>
      </c>
      <c r="F3885" s="130" t="s">
        <v>22515</v>
      </c>
      <c r="G3885" s="129">
        <v>2014</v>
      </c>
      <c r="H3885" s="128">
        <v>20000</v>
      </c>
    </row>
    <row r="3886" spans="1:8" ht="24.75" customHeight="1">
      <c r="A3886" s="130" t="s">
        <v>22497</v>
      </c>
      <c r="B3886" s="130" t="s">
        <v>22514</v>
      </c>
      <c r="C3886" s="130" t="s">
        <v>22513</v>
      </c>
      <c r="D3886" s="130" t="s">
        <v>20729</v>
      </c>
      <c r="E3886" s="130" t="s">
        <v>22512</v>
      </c>
      <c r="F3886" s="130" t="s">
        <v>22511</v>
      </c>
      <c r="G3886" s="129">
        <v>2014</v>
      </c>
      <c r="H3886" s="128">
        <v>5000</v>
      </c>
    </row>
    <row r="3887" spans="1:8" ht="24.75" customHeight="1">
      <c r="A3887" s="130" t="s">
        <v>22497</v>
      </c>
      <c r="B3887" s="130" t="s">
        <v>22510</v>
      </c>
      <c r="C3887" s="130" t="s">
        <v>22509</v>
      </c>
      <c r="D3887" s="130" t="s">
        <v>20729</v>
      </c>
      <c r="E3887" s="130" t="s">
        <v>22508</v>
      </c>
      <c r="F3887" s="130" t="s">
        <v>22507</v>
      </c>
      <c r="G3887" s="129">
        <v>2014</v>
      </c>
      <c r="H3887" s="128">
        <v>40000</v>
      </c>
    </row>
    <row r="3888" spans="1:8" ht="24.75" customHeight="1">
      <c r="A3888" s="130" t="s">
        <v>22497</v>
      </c>
      <c r="B3888" s="130" t="s">
        <v>22506</v>
      </c>
      <c r="C3888" s="130" t="s">
        <v>22505</v>
      </c>
      <c r="D3888" s="130" t="s">
        <v>20729</v>
      </c>
      <c r="E3888" s="130" t="s">
        <v>22504</v>
      </c>
      <c r="F3888" s="130" t="s">
        <v>22503</v>
      </c>
      <c r="G3888" s="129">
        <v>2014</v>
      </c>
      <c r="H3888" s="128">
        <v>50000</v>
      </c>
    </row>
    <row r="3889" spans="1:8" ht="24.75" customHeight="1">
      <c r="A3889" s="130" t="s">
        <v>22497</v>
      </c>
      <c r="B3889" s="130" t="s">
        <v>22502</v>
      </c>
      <c r="C3889" s="130" t="s">
        <v>12255</v>
      </c>
      <c r="D3889" s="130" t="s">
        <v>20729</v>
      </c>
      <c r="E3889" s="130" t="s">
        <v>22494</v>
      </c>
      <c r="F3889" s="130" t="s">
        <v>12256</v>
      </c>
      <c r="G3889" s="129">
        <v>2014</v>
      </c>
      <c r="H3889" s="128">
        <v>500</v>
      </c>
    </row>
    <row r="3890" spans="1:8" ht="24.75" customHeight="1">
      <c r="A3890" s="130" t="s">
        <v>22497</v>
      </c>
      <c r="B3890" s="130" t="s">
        <v>22501</v>
      </c>
      <c r="C3890" s="130" t="s">
        <v>17116</v>
      </c>
      <c r="D3890" s="130" t="s">
        <v>20729</v>
      </c>
      <c r="E3890" s="130" t="s">
        <v>22494</v>
      </c>
      <c r="F3890" s="130" t="s">
        <v>11575</v>
      </c>
      <c r="G3890" s="129">
        <v>2014</v>
      </c>
      <c r="H3890" s="128">
        <v>500</v>
      </c>
    </row>
    <row r="3891" spans="1:8" ht="24.75" customHeight="1">
      <c r="A3891" s="130" t="s">
        <v>22497</v>
      </c>
      <c r="B3891" s="130" t="s">
        <v>11827</v>
      </c>
      <c r="C3891" s="130"/>
      <c r="D3891" s="130" t="s">
        <v>20729</v>
      </c>
      <c r="E3891" s="130" t="s">
        <v>22494</v>
      </c>
      <c r="F3891" s="130" t="s">
        <v>22500</v>
      </c>
      <c r="G3891" s="129">
        <v>2014</v>
      </c>
      <c r="H3891" s="128">
        <v>500</v>
      </c>
    </row>
    <row r="3892" spans="1:8" ht="24.75" customHeight="1">
      <c r="A3892" s="130" t="s">
        <v>22497</v>
      </c>
      <c r="B3892" s="130" t="s">
        <v>11829</v>
      </c>
      <c r="C3892" s="130" t="s">
        <v>22460</v>
      </c>
      <c r="D3892" s="130" t="s">
        <v>20729</v>
      </c>
      <c r="E3892" s="130" t="s">
        <v>22494</v>
      </c>
      <c r="F3892" s="130" t="s">
        <v>22459</v>
      </c>
      <c r="G3892" s="129">
        <v>2014</v>
      </c>
      <c r="H3892" s="128">
        <v>1000</v>
      </c>
    </row>
    <row r="3893" spans="1:8" ht="24.75" customHeight="1">
      <c r="A3893" s="130" t="s">
        <v>22497</v>
      </c>
      <c r="B3893" s="130" t="s">
        <v>22499</v>
      </c>
      <c r="C3893" s="130"/>
      <c r="D3893" s="130" t="s">
        <v>20729</v>
      </c>
      <c r="E3893" s="130" t="s">
        <v>22494</v>
      </c>
      <c r="F3893" s="130" t="s">
        <v>22498</v>
      </c>
      <c r="G3893" s="129">
        <v>2014</v>
      </c>
      <c r="H3893" s="128">
        <v>500</v>
      </c>
    </row>
    <row r="3894" spans="1:8" ht="24.75" customHeight="1">
      <c r="A3894" s="130" t="s">
        <v>22497</v>
      </c>
      <c r="B3894" s="130" t="s">
        <v>22496</v>
      </c>
      <c r="C3894" s="130" t="s">
        <v>22495</v>
      </c>
      <c r="D3894" s="130" t="s">
        <v>20729</v>
      </c>
      <c r="E3894" s="130" t="s">
        <v>22494</v>
      </c>
      <c r="F3894" s="130" t="s">
        <v>11742</v>
      </c>
      <c r="G3894" s="129">
        <v>2014</v>
      </c>
      <c r="H3894" s="128">
        <v>730</v>
      </c>
    </row>
    <row r="3895" spans="1:8" ht="24.75" customHeight="1">
      <c r="A3895" s="130" t="s">
        <v>22448</v>
      </c>
      <c r="B3895" s="130" t="s">
        <v>22493</v>
      </c>
      <c r="C3895" s="130">
        <v>76418581265</v>
      </c>
      <c r="D3895" s="130" t="s">
        <v>20798</v>
      </c>
      <c r="E3895" s="130" t="s">
        <v>22486</v>
      </c>
      <c r="F3895" s="130" t="s">
        <v>22492</v>
      </c>
      <c r="G3895" s="129">
        <v>2014</v>
      </c>
      <c r="H3895" s="128">
        <v>93852.64</v>
      </c>
    </row>
    <row r="3896" spans="1:8" ht="24.75" customHeight="1">
      <c r="A3896" s="130" t="s">
        <v>22448</v>
      </c>
      <c r="B3896" s="130" t="s">
        <v>22491</v>
      </c>
      <c r="C3896" s="130" t="s">
        <v>22490</v>
      </c>
      <c r="D3896" s="130" t="s">
        <v>20798</v>
      </c>
      <c r="E3896" s="130" t="s">
        <v>22486</v>
      </c>
      <c r="F3896" s="130" t="s">
        <v>22489</v>
      </c>
      <c r="G3896" s="129">
        <v>2014</v>
      </c>
      <c r="H3896" s="128">
        <v>10000</v>
      </c>
    </row>
    <row r="3897" spans="1:8" ht="24.75" customHeight="1">
      <c r="A3897" s="130" t="s">
        <v>22448</v>
      </c>
      <c r="B3897" s="130" t="s">
        <v>22488</v>
      </c>
      <c r="C3897" s="130" t="s">
        <v>22487</v>
      </c>
      <c r="D3897" s="130" t="s">
        <v>20798</v>
      </c>
      <c r="E3897" s="130" t="s">
        <v>22486</v>
      </c>
      <c r="F3897" s="130" t="s">
        <v>22485</v>
      </c>
      <c r="G3897" s="129">
        <v>2014</v>
      </c>
      <c r="H3897" s="128">
        <v>2000</v>
      </c>
    </row>
    <row r="3898" spans="1:8" ht="24.75" customHeight="1">
      <c r="A3898" s="130" t="s">
        <v>22448</v>
      </c>
      <c r="B3898" s="130" t="s">
        <v>22484</v>
      </c>
      <c r="C3898" s="130" t="s">
        <v>22483</v>
      </c>
      <c r="D3898" s="130" t="s">
        <v>20798</v>
      </c>
      <c r="E3898" s="130" t="s">
        <v>22470</v>
      </c>
      <c r="F3898" s="130" t="s">
        <v>22482</v>
      </c>
      <c r="G3898" s="129">
        <v>2014</v>
      </c>
      <c r="H3898" s="128">
        <v>39493.75</v>
      </c>
    </row>
    <row r="3899" spans="1:8" ht="24.75" customHeight="1">
      <c r="A3899" s="130" t="s">
        <v>22448</v>
      </c>
      <c r="B3899" s="130" t="s">
        <v>22481</v>
      </c>
      <c r="C3899" s="130" t="s">
        <v>22480</v>
      </c>
      <c r="D3899" s="130" t="s">
        <v>20798</v>
      </c>
      <c r="E3899" s="130" t="s">
        <v>22470</v>
      </c>
      <c r="F3899" s="130" t="s">
        <v>22479</v>
      </c>
      <c r="G3899" s="129">
        <v>2014</v>
      </c>
      <c r="H3899" s="128">
        <v>4000</v>
      </c>
    </row>
    <row r="3900" spans="1:8" ht="24.75" customHeight="1">
      <c r="A3900" s="130" t="s">
        <v>22448</v>
      </c>
      <c r="B3900" s="130" t="s">
        <v>22478</v>
      </c>
      <c r="C3900" s="130" t="s">
        <v>22477</v>
      </c>
      <c r="D3900" s="130" t="s">
        <v>20798</v>
      </c>
      <c r="E3900" s="130" t="s">
        <v>22470</v>
      </c>
      <c r="F3900" s="130" t="s">
        <v>22476</v>
      </c>
      <c r="G3900" s="129">
        <v>2014</v>
      </c>
      <c r="H3900" s="128">
        <v>10000</v>
      </c>
    </row>
    <row r="3901" spans="1:8" ht="24.75" customHeight="1">
      <c r="A3901" s="130" t="s">
        <v>22448</v>
      </c>
      <c r="B3901" s="130" t="s">
        <v>22475</v>
      </c>
      <c r="C3901" s="130" t="s">
        <v>22474</v>
      </c>
      <c r="D3901" s="130" t="s">
        <v>20798</v>
      </c>
      <c r="E3901" s="130" t="s">
        <v>22470</v>
      </c>
      <c r="F3901" s="130" t="s">
        <v>22473</v>
      </c>
      <c r="G3901" s="129">
        <v>2014</v>
      </c>
      <c r="H3901" s="128">
        <v>7900</v>
      </c>
    </row>
    <row r="3902" spans="1:8" ht="24.75" customHeight="1">
      <c r="A3902" s="130" t="s">
        <v>22448</v>
      </c>
      <c r="B3902" s="130" t="s">
        <v>22472</v>
      </c>
      <c r="C3902" s="130" t="s">
        <v>22471</v>
      </c>
      <c r="D3902" s="130" t="s">
        <v>20798</v>
      </c>
      <c r="E3902" s="130" t="s">
        <v>22470</v>
      </c>
      <c r="F3902" s="130" t="s">
        <v>22469</v>
      </c>
      <c r="G3902" s="129">
        <v>2014</v>
      </c>
      <c r="H3902" s="128">
        <v>2000</v>
      </c>
    </row>
    <row r="3903" spans="1:8" ht="24.75" customHeight="1">
      <c r="A3903" s="130" t="s">
        <v>22448</v>
      </c>
      <c r="B3903" s="130" t="s">
        <v>22468</v>
      </c>
      <c r="C3903" s="130" t="s">
        <v>1019</v>
      </c>
      <c r="D3903" s="130" t="s">
        <v>20798</v>
      </c>
      <c r="E3903" s="130" t="s">
        <v>22467</v>
      </c>
      <c r="F3903" s="130" t="s">
        <v>22466</v>
      </c>
      <c r="G3903" s="129">
        <v>2014</v>
      </c>
      <c r="H3903" s="128">
        <v>700</v>
      </c>
    </row>
    <row r="3904" spans="1:8" ht="24.75" customHeight="1">
      <c r="A3904" s="130" t="s">
        <v>22448</v>
      </c>
      <c r="B3904" s="130" t="s">
        <v>22465</v>
      </c>
      <c r="C3904" s="130" t="s">
        <v>18478</v>
      </c>
      <c r="D3904" s="130" t="s">
        <v>20798</v>
      </c>
      <c r="E3904" s="130" t="s">
        <v>22464</v>
      </c>
      <c r="F3904" s="130" t="s">
        <v>22463</v>
      </c>
      <c r="G3904" s="129">
        <v>2014</v>
      </c>
      <c r="H3904" s="128">
        <v>26948.98</v>
      </c>
    </row>
    <row r="3905" spans="1:8" ht="24.75" customHeight="1">
      <c r="A3905" s="130" t="s">
        <v>22448</v>
      </c>
      <c r="B3905" s="130" t="s">
        <v>22462</v>
      </c>
      <c r="C3905" s="130" t="s">
        <v>1038</v>
      </c>
      <c r="D3905" s="130" t="s">
        <v>20798</v>
      </c>
      <c r="E3905" s="130" t="s">
        <v>22454</v>
      </c>
      <c r="F3905" s="130" t="s">
        <v>1039</v>
      </c>
      <c r="G3905" s="129">
        <v>2014</v>
      </c>
      <c r="H3905" s="128">
        <v>500</v>
      </c>
    </row>
    <row r="3906" spans="1:8" ht="24.75" customHeight="1">
      <c r="A3906" s="130" t="s">
        <v>22448</v>
      </c>
      <c r="B3906" s="130" t="s">
        <v>22461</v>
      </c>
      <c r="C3906" s="130" t="s">
        <v>22460</v>
      </c>
      <c r="D3906" s="130" t="s">
        <v>20798</v>
      </c>
      <c r="E3906" s="130" t="s">
        <v>22454</v>
      </c>
      <c r="F3906" s="130" t="s">
        <v>22459</v>
      </c>
      <c r="G3906" s="129">
        <v>2014</v>
      </c>
      <c r="H3906" s="128">
        <v>500</v>
      </c>
    </row>
    <row r="3907" spans="1:8" ht="24.75" customHeight="1">
      <c r="A3907" s="130" t="s">
        <v>22448</v>
      </c>
      <c r="B3907" s="130" t="s">
        <v>22458</v>
      </c>
      <c r="C3907" s="130" t="s">
        <v>22457</v>
      </c>
      <c r="D3907" s="130" t="s">
        <v>20798</v>
      </c>
      <c r="E3907" s="130" t="s">
        <v>22454</v>
      </c>
      <c r="F3907" s="130" t="s">
        <v>22453</v>
      </c>
      <c r="G3907" s="129">
        <v>2014</v>
      </c>
      <c r="H3907" s="128">
        <v>3000</v>
      </c>
    </row>
    <row r="3908" spans="1:8" ht="24.75" customHeight="1">
      <c r="A3908" s="130" t="s">
        <v>22448</v>
      </c>
      <c r="B3908" s="130" t="s">
        <v>22456</v>
      </c>
      <c r="C3908" s="130" t="s">
        <v>22455</v>
      </c>
      <c r="D3908" s="130" t="s">
        <v>20798</v>
      </c>
      <c r="E3908" s="130" t="s">
        <v>22454</v>
      </c>
      <c r="F3908" s="130" t="s">
        <v>22453</v>
      </c>
      <c r="G3908" s="129">
        <v>2014</v>
      </c>
      <c r="H3908" s="128">
        <v>1500</v>
      </c>
    </row>
    <row r="3909" spans="1:8" ht="24.75" customHeight="1">
      <c r="A3909" s="130" t="s">
        <v>22448</v>
      </c>
      <c r="B3909" s="130" t="s">
        <v>22452</v>
      </c>
      <c r="C3909" s="130" t="s">
        <v>22451</v>
      </c>
      <c r="D3909" s="130" t="s">
        <v>20798</v>
      </c>
      <c r="E3909" s="130" t="s">
        <v>22450</v>
      </c>
      <c r="F3909" s="130" t="s">
        <v>22449</v>
      </c>
      <c r="G3909" s="129">
        <v>2014</v>
      </c>
      <c r="H3909" s="128">
        <v>9253.57</v>
      </c>
    </row>
    <row r="3910" spans="1:8" ht="24.75" customHeight="1">
      <c r="A3910" s="130" t="s">
        <v>22448</v>
      </c>
      <c r="B3910" s="130" t="s">
        <v>11296</v>
      </c>
      <c r="C3910" s="130" t="s">
        <v>230</v>
      </c>
      <c r="D3910" s="130" t="s">
        <v>20798</v>
      </c>
      <c r="E3910" s="130" t="s">
        <v>22447</v>
      </c>
      <c r="F3910" s="130" t="s">
        <v>21466</v>
      </c>
      <c r="G3910" s="129">
        <v>2014</v>
      </c>
      <c r="H3910" s="128">
        <v>500</v>
      </c>
    </row>
    <row r="3911" spans="1:8" ht="24.75" customHeight="1">
      <c r="A3911" s="130" t="s">
        <v>22361</v>
      </c>
      <c r="B3911" s="130" t="s">
        <v>22446</v>
      </c>
      <c r="C3911" s="130" t="s">
        <v>13306</v>
      </c>
      <c r="D3911" s="130" t="s">
        <v>21071</v>
      </c>
      <c r="E3911" s="130" t="s">
        <v>22445</v>
      </c>
      <c r="F3911" s="130" t="s">
        <v>13307</v>
      </c>
      <c r="G3911" s="129">
        <v>2014</v>
      </c>
      <c r="H3911" s="128">
        <v>92365</v>
      </c>
    </row>
    <row r="3912" spans="1:8" ht="24.75" customHeight="1">
      <c r="A3912" s="130" t="s">
        <v>22361</v>
      </c>
      <c r="B3912" s="130" t="s">
        <v>22444</v>
      </c>
      <c r="C3912" s="130" t="s">
        <v>22443</v>
      </c>
      <c r="D3912" s="130" t="s">
        <v>21071</v>
      </c>
      <c r="E3912" s="130" t="s">
        <v>22442</v>
      </c>
      <c r="F3912" s="130" t="s">
        <v>18424</v>
      </c>
      <c r="G3912" s="129">
        <v>2014</v>
      </c>
      <c r="H3912" s="128">
        <v>1000</v>
      </c>
    </row>
    <row r="3913" spans="1:8" ht="24.75" customHeight="1">
      <c r="A3913" s="130" t="s">
        <v>22361</v>
      </c>
      <c r="B3913" s="130" t="s">
        <v>2367</v>
      </c>
      <c r="C3913" s="130" t="s">
        <v>22441</v>
      </c>
      <c r="D3913" s="130" t="s">
        <v>21071</v>
      </c>
      <c r="E3913" s="130" t="s">
        <v>9804</v>
      </c>
      <c r="F3913" s="130" t="s">
        <v>13834</v>
      </c>
      <c r="G3913" s="129">
        <v>2014</v>
      </c>
      <c r="H3913" s="128">
        <v>17000</v>
      </c>
    </row>
    <row r="3914" spans="1:8" ht="24.75" customHeight="1">
      <c r="A3914" s="130" t="s">
        <v>22361</v>
      </c>
      <c r="B3914" s="130" t="s">
        <v>22440</v>
      </c>
      <c r="C3914" s="130" t="s">
        <v>22439</v>
      </c>
      <c r="D3914" s="130" t="s">
        <v>21071</v>
      </c>
      <c r="E3914" s="130" t="s">
        <v>22438</v>
      </c>
      <c r="F3914" s="130" t="s">
        <v>22437</v>
      </c>
      <c r="G3914" s="129">
        <v>2014</v>
      </c>
      <c r="H3914" s="128">
        <v>60000</v>
      </c>
    </row>
    <row r="3915" spans="1:8" ht="24.75" customHeight="1">
      <c r="A3915" s="130" t="s">
        <v>22361</v>
      </c>
      <c r="B3915" s="130" t="s">
        <v>7295</v>
      </c>
      <c r="C3915" s="130" t="s">
        <v>22436</v>
      </c>
      <c r="D3915" s="130" t="s">
        <v>21071</v>
      </c>
      <c r="E3915" s="130" t="s">
        <v>22435</v>
      </c>
      <c r="F3915" s="130" t="s">
        <v>22434</v>
      </c>
      <c r="G3915" s="129">
        <v>2014</v>
      </c>
      <c r="H3915" s="128">
        <v>10000</v>
      </c>
    </row>
    <row r="3916" spans="1:8" ht="24.75" customHeight="1">
      <c r="A3916" s="130" t="s">
        <v>22361</v>
      </c>
      <c r="B3916" s="130" t="s">
        <v>22433</v>
      </c>
      <c r="C3916" s="130" t="s">
        <v>22432</v>
      </c>
      <c r="D3916" s="130" t="s">
        <v>21071</v>
      </c>
      <c r="E3916" s="130" t="s">
        <v>1390</v>
      </c>
      <c r="F3916" s="130"/>
      <c r="G3916" s="129">
        <v>2014</v>
      </c>
      <c r="H3916" s="128">
        <v>25000</v>
      </c>
    </row>
    <row r="3917" spans="1:8" ht="24.75" customHeight="1">
      <c r="A3917" s="130" t="s">
        <v>22361</v>
      </c>
      <c r="B3917" s="130" t="s">
        <v>13156</v>
      </c>
      <c r="C3917" s="130" t="s">
        <v>22431</v>
      </c>
      <c r="D3917" s="130" t="s">
        <v>21071</v>
      </c>
      <c r="E3917" s="130" t="s">
        <v>22430</v>
      </c>
      <c r="F3917" s="130" t="s">
        <v>13343</v>
      </c>
      <c r="G3917" s="129">
        <v>2014</v>
      </c>
      <c r="H3917" s="128">
        <v>7000</v>
      </c>
    </row>
    <row r="3918" spans="1:8" ht="24.75" customHeight="1">
      <c r="A3918" s="130" t="s">
        <v>22361</v>
      </c>
      <c r="B3918" s="130" t="s">
        <v>22429</v>
      </c>
      <c r="C3918" s="130" t="s">
        <v>22428</v>
      </c>
      <c r="D3918" s="130" t="s">
        <v>21071</v>
      </c>
      <c r="E3918" s="130" t="s">
        <v>22427</v>
      </c>
      <c r="F3918" s="130" t="s">
        <v>13341</v>
      </c>
      <c r="G3918" s="129">
        <v>2014</v>
      </c>
      <c r="H3918" s="128">
        <v>7000</v>
      </c>
    </row>
    <row r="3919" spans="1:8" ht="24.75" customHeight="1">
      <c r="A3919" s="130" t="s">
        <v>22361</v>
      </c>
      <c r="B3919" s="130" t="s">
        <v>18919</v>
      </c>
      <c r="C3919" s="130" t="s">
        <v>230</v>
      </c>
      <c r="D3919" s="130" t="s">
        <v>21071</v>
      </c>
      <c r="E3919" s="130" t="s">
        <v>22426</v>
      </c>
      <c r="F3919" s="130" t="s">
        <v>13376</v>
      </c>
      <c r="G3919" s="129">
        <v>2014</v>
      </c>
      <c r="H3919" s="128">
        <v>7000</v>
      </c>
    </row>
    <row r="3920" spans="1:8" ht="24.75" customHeight="1">
      <c r="A3920" s="130" t="s">
        <v>22361</v>
      </c>
      <c r="B3920" s="130" t="s">
        <v>22425</v>
      </c>
      <c r="C3920" s="130" t="s">
        <v>22424</v>
      </c>
      <c r="D3920" s="130" t="s">
        <v>21071</v>
      </c>
      <c r="E3920" s="130" t="s">
        <v>22423</v>
      </c>
      <c r="F3920" s="130" t="s">
        <v>22422</v>
      </c>
      <c r="G3920" s="129">
        <v>2014</v>
      </c>
      <c r="H3920" s="128">
        <v>87800</v>
      </c>
    </row>
    <row r="3921" spans="1:8" ht="24.75" customHeight="1">
      <c r="A3921" s="130" t="s">
        <v>22361</v>
      </c>
      <c r="B3921" s="130" t="s">
        <v>5765</v>
      </c>
      <c r="C3921" s="130" t="s">
        <v>22421</v>
      </c>
      <c r="D3921" s="130" t="s">
        <v>21071</v>
      </c>
      <c r="E3921" s="130" t="s">
        <v>13844</v>
      </c>
      <c r="F3921" s="130" t="s">
        <v>5766</v>
      </c>
      <c r="G3921" s="129">
        <v>2014</v>
      </c>
      <c r="H3921" s="128">
        <v>1000</v>
      </c>
    </row>
    <row r="3922" spans="1:8" ht="24.75" customHeight="1">
      <c r="A3922" s="130" t="s">
        <v>22361</v>
      </c>
      <c r="B3922" s="130" t="s">
        <v>22420</v>
      </c>
      <c r="C3922" s="130">
        <v>75914288851</v>
      </c>
      <c r="D3922" s="130" t="s">
        <v>21071</v>
      </c>
      <c r="E3922" s="130" t="s">
        <v>1390</v>
      </c>
      <c r="F3922" s="130" t="s">
        <v>22419</v>
      </c>
      <c r="G3922" s="129">
        <v>2014</v>
      </c>
      <c r="H3922" s="128">
        <v>80000</v>
      </c>
    </row>
    <row r="3923" spans="1:8" ht="24.75" customHeight="1">
      <c r="A3923" s="130" t="s">
        <v>22361</v>
      </c>
      <c r="B3923" s="130" t="s">
        <v>22418</v>
      </c>
      <c r="C3923" s="130">
        <v>92933509004</v>
      </c>
      <c r="D3923" s="130" t="s">
        <v>21071</v>
      </c>
      <c r="E3923" s="130" t="s">
        <v>22417</v>
      </c>
      <c r="F3923" s="130" t="s">
        <v>22416</v>
      </c>
      <c r="G3923" s="129">
        <v>2014</v>
      </c>
      <c r="H3923" s="128">
        <v>5350</v>
      </c>
    </row>
    <row r="3924" spans="1:8" ht="24.75" customHeight="1">
      <c r="A3924" s="130" t="s">
        <v>22361</v>
      </c>
      <c r="B3924" s="130" t="s">
        <v>22415</v>
      </c>
      <c r="C3924" s="130"/>
      <c r="D3924" s="130" t="s">
        <v>21071</v>
      </c>
      <c r="E3924" s="130" t="s">
        <v>1390</v>
      </c>
      <c r="F3924" s="130"/>
      <c r="G3924" s="129">
        <v>2014</v>
      </c>
      <c r="H3924" s="128">
        <v>75000</v>
      </c>
    </row>
    <row r="3925" spans="1:8" ht="24.75" customHeight="1">
      <c r="A3925" s="130" t="s">
        <v>22361</v>
      </c>
      <c r="B3925" s="130" t="s">
        <v>22414</v>
      </c>
      <c r="C3925" s="130">
        <v>32169116336</v>
      </c>
      <c r="D3925" s="130" t="s">
        <v>21071</v>
      </c>
      <c r="E3925" s="130" t="s">
        <v>1390</v>
      </c>
      <c r="F3925" s="130" t="s">
        <v>22413</v>
      </c>
      <c r="G3925" s="129">
        <v>2014</v>
      </c>
      <c r="H3925" s="128">
        <v>33000</v>
      </c>
    </row>
    <row r="3926" spans="1:8" ht="24.75" customHeight="1">
      <c r="A3926" s="130" t="s">
        <v>22361</v>
      </c>
      <c r="B3926" s="130" t="s">
        <v>22412</v>
      </c>
      <c r="C3926" s="130">
        <v>92937318757</v>
      </c>
      <c r="D3926" s="130" t="s">
        <v>21071</v>
      </c>
      <c r="E3926" s="130" t="s">
        <v>1390</v>
      </c>
      <c r="F3926" s="130" t="s">
        <v>22411</v>
      </c>
      <c r="G3926" s="129">
        <v>2014</v>
      </c>
      <c r="H3926" s="128">
        <v>49000</v>
      </c>
    </row>
    <row r="3927" spans="1:8" ht="24.75" customHeight="1">
      <c r="A3927" s="130" t="s">
        <v>22361</v>
      </c>
      <c r="B3927" s="130" t="s">
        <v>22410</v>
      </c>
      <c r="C3927" s="130">
        <v>41310708470</v>
      </c>
      <c r="D3927" s="130" t="s">
        <v>21071</v>
      </c>
      <c r="E3927" s="130" t="s">
        <v>1390</v>
      </c>
      <c r="F3927" s="130" t="s">
        <v>22409</v>
      </c>
      <c r="G3927" s="129">
        <v>2014</v>
      </c>
      <c r="H3927" s="128">
        <v>25000</v>
      </c>
    </row>
    <row r="3928" spans="1:8" ht="24.75" customHeight="1">
      <c r="A3928" s="130" t="s">
        <v>22361</v>
      </c>
      <c r="B3928" s="130" t="s">
        <v>22408</v>
      </c>
      <c r="C3928" s="130">
        <v>66834514866</v>
      </c>
      <c r="D3928" s="130" t="s">
        <v>21071</v>
      </c>
      <c r="E3928" s="130" t="s">
        <v>1390</v>
      </c>
      <c r="F3928" s="130" t="s">
        <v>22407</v>
      </c>
      <c r="G3928" s="129">
        <v>2014</v>
      </c>
      <c r="H3928" s="128">
        <v>41603</v>
      </c>
    </row>
    <row r="3929" spans="1:8" ht="24.75" customHeight="1">
      <c r="A3929" s="130" t="s">
        <v>22361</v>
      </c>
      <c r="B3929" s="130" t="s">
        <v>22406</v>
      </c>
      <c r="C3929" s="130">
        <v>57748708075</v>
      </c>
      <c r="D3929" s="130" t="s">
        <v>21071</v>
      </c>
      <c r="E3929" s="130" t="s">
        <v>1390</v>
      </c>
      <c r="F3929" s="130" t="s">
        <v>22405</v>
      </c>
      <c r="G3929" s="129">
        <v>2014</v>
      </c>
      <c r="H3929" s="128">
        <v>150000</v>
      </c>
    </row>
    <row r="3930" spans="1:8" ht="24.75" customHeight="1">
      <c r="A3930" s="130" t="s">
        <v>22361</v>
      </c>
      <c r="B3930" s="130" t="s">
        <v>22404</v>
      </c>
      <c r="C3930" s="130">
        <v>34529433323</v>
      </c>
      <c r="D3930" s="130" t="s">
        <v>21071</v>
      </c>
      <c r="E3930" s="130" t="s">
        <v>1390</v>
      </c>
      <c r="F3930" s="130" t="s">
        <v>22403</v>
      </c>
      <c r="G3930" s="129">
        <v>2014</v>
      </c>
      <c r="H3930" s="128">
        <v>49000</v>
      </c>
    </row>
    <row r="3931" spans="1:8" ht="24.75" customHeight="1">
      <c r="A3931" s="130" t="s">
        <v>22361</v>
      </c>
      <c r="B3931" s="130" t="s">
        <v>22402</v>
      </c>
      <c r="C3931" s="130">
        <v>97530213885</v>
      </c>
      <c r="D3931" s="130" t="s">
        <v>21071</v>
      </c>
      <c r="E3931" s="130" t="s">
        <v>1390</v>
      </c>
      <c r="F3931" s="130" t="s">
        <v>22401</v>
      </c>
      <c r="G3931" s="129">
        <v>2014</v>
      </c>
      <c r="H3931" s="128">
        <v>10000</v>
      </c>
    </row>
    <row r="3932" spans="1:8" ht="24.75" customHeight="1">
      <c r="A3932" s="130" t="s">
        <v>22361</v>
      </c>
      <c r="B3932" s="130" t="s">
        <v>22400</v>
      </c>
      <c r="C3932" s="130">
        <v>92197520487</v>
      </c>
      <c r="D3932" s="130" t="s">
        <v>21071</v>
      </c>
      <c r="E3932" s="130" t="s">
        <v>1390</v>
      </c>
      <c r="F3932" s="130" t="s">
        <v>22399</v>
      </c>
      <c r="G3932" s="129">
        <v>2014</v>
      </c>
      <c r="H3932" s="128">
        <v>80000</v>
      </c>
    </row>
    <row r="3933" spans="1:8" ht="24.75" customHeight="1">
      <c r="A3933" s="130" t="s">
        <v>22361</v>
      </c>
      <c r="B3933" s="130" t="s">
        <v>22398</v>
      </c>
      <c r="C3933" s="130">
        <v>37936288471</v>
      </c>
      <c r="D3933" s="130" t="s">
        <v>21071</v>
      </c>
      <c r="E3933" s="130" t="s">
        <v>1390</v>
      </c>
      <c r="F3933" s="130" t="s">
        <v>22397</v>
      </c>
      <c r="G3933" s="129">
        <v>2014</v>
      </c>
      <c r="H3933" s="128">
        <v>31500</v>
      </c>
    </row>
    <row r="3934" spans="1:8" ht="24.75" customHeight="1">
      <c r="A3934" s="130" t="s">
        <v>22361</v>
      </c>
      <c r="B3934" s="130" t="s">
        <v>22396</v>
      </c>
      <c r="C3934" s="130">
        <v>38492113059</v>
      </c>
      <c r="D3934" s="130" t="s">
        <v>21071</v>
      </c>
      <c r="E3934" s="130" t="s">
        <v>1390</v>
      </c>
      <c r="F3934" s="130" t="s">
        <v>22395</v>
      </c>
      <c r="G3934" s="129">
        <v>2014</v>
      </c>
      <c r="H3934" s="128">
        <v>100000</v>
      </c>
    </row>
    <row r="3935" spans="1:8" ht="24.75" customHeight="1">
      <c r="A3935" s="130" t="s">
        <v>22361</v>
      </c>
      <c r="B3935" s="130" t="s">
        <v>22394</v>
      </c>
      <c r="C3935" s="130">
        <v>66208994889</v>
      </c>
      <c r="D3935" s="130" t="s">
        <v>21071</v>
      </c>
      <c r="E3935" s="130" t="s">
        <v>1390</v>
      </c>
      <c r="F3935" s="130" t="s">
        <v>22393</v>
      </c>
      <c r="G3935" s="129">
        <v>2014</v>
      </c>
      <c r="H3935" s="128">
        <v>16900</v>
      </c>
    </row>
    <row r="3936" spans="1:8" ht="24.75" customHeight="1">
      <c r="A3936" s="130" t="s">
        <v>22361</v>
      </c>
      <c r="B3936" s="130" t="s">
        <v>22392</v>
      </c>
      <c r="C3936" s="130">
        <v>22786319114</v>
      </c>
      <c r="D3936" s="130" t="s">
        <v>21071</v>
      </c>
      <c r="E3936" s="130" t="s">
        <v>1390</v>
      </c>
      <c r="F3936" s="130" t="s">
        <v>22391</v>
      </c>
      <c r="G3936" s="129">
        <v>2014</v>
      </c>
      <c r="H3936" s="128">
        <v>35000</v>
      </c>
    </row>
    <row r="3937" spans="1:8" ht="24.75" customHeight="1">
      <c r="A3937" s="130" t="s">
        <v>22361</v>
      </c>
      <c r="B3937" s="130" t="s">
        <v>22390</v>
      </c>
      <c r="C3937" s="130">
        <v>96019992878</v>
      </c>
      <c r="D3937" s="130" t="s">
        <v>21071</v>
      </c>
      <c r="E3937" s="130" t="s">
        <v>1390</v>
      </c>
      <c r="F3937" s="130" t="s">
        <v>22389</v>
      </c>
      <c r="G3937" s="129">
        <v>2014</v>
      </c>
      <c r="H3937" s="128">
        <v>40550</v>
      </c>
    </row>
    <row r="3938" spans="1:8" ht="24.75" customHeight="1">
      <c r="A3938" s="130" t="s">
        <v>22361</v>
      </c>
      <c r="B3938" s="130" t="s">
        <v>22388</v>
      </c>
      <c r="C3938" s="130">
        <v>70440590976</v>
      </c>
      <c r="D3938" s="130" t="s">
        <v>21071</v>
      </c>
      <c r="E3938" s="130" t="s">
        <v>1390</v>
      </c>
      <c r="F3938" s="130" t="s">
        <v>22387</v>
      </c>
      <c r="G3938" s="129">
        <v>2014</v>
      </c>
      <c r="H3938" s="128">
        <v>70000</v>
      </c>
    </row>
    <row r="3939" spans="1:8" ht="24.75" customHeight="1">
      <c r="A3939" s="130" t="s">
        <v>22361</v>
      </c>
      <c r="B3939" s="130" t="s">
        <v>22386</v>
      </c>
      <c r="C3939" s="130">
        <v>78901690257</v>
      </c>
      <c r="D3939" s="130" t="s">
        <v>21071</v>
      </c>
      <c r="E3939" s="130" t="s">
        <v>1390</v>
      </c>
      <c r="F3939" s="130" t="s">
        <v>22385</v>
      </c>
      <c r="G3939" s="129">
        <v>2014</v>
      </c>
      <c r="H3939" s="128">
        <v>3447</v>
      </c>
    </row>
    <row r="3940" spans="1:8" ht="24.75" customHeight="1">
      <c r="A3940" s="130" t="s">
        <v>22361</v>
      </c>
      <c r="B3940" s="130" t="s">
        <v>22384</v>
      </c>
      <c r="C3940" s="130">
        <v>25287516331</v>
      </c>
      <c r="D3940" s="130" t="s">
        <v>21071</v>
      </c>
      <c r="E3940" s="130" t="s">
        <v>1390</v>
      </c>
      <c r="F3940" s="130" t="s">
        <v>22383</v>
      </c>
      <c r="G3940" s="129">
        <v>2014</v>
      </c>
      <c r="H3940" s="128">
        <v>10000</v>
      </c>
    </row>
    <row r="3941" spans="1:8" ht="24.75" customHeight="1">
      <c r="A3941" s="130" t="s">
        <v>22361</v>
      </c>
      <c r="B3941" s="130" t="s">
        <v>22382</v>
      </c>
      <c r="C3941" s="130">
        <v>97324521699</v>
      </c>
      <c r="D3941" s="130" t="s">
        <v>21071</v>
      </c>
      <c r="E3941" s="130" t="s">
        <v>1390</v>
      </c>
      <c r="F3941" s="130" t="s">
        <v>22381</v>
      </c>
      <c r="G3941" s="129">
        <v>2014</v>
      </c>
      <c r="H3941" s="128">
        <v>60000</v>
      </c>
    </row>
    <row r="3942" spans="1:8" ht="24.75" customHeight="1">
      <c r="A3942" s="130" t="s">
        <v>22361</v>
      </c>
      <c r="B3942" s="130" t="s">
        <v>22380</v>
      </c>
      <c r="C3942" s="130" t="s">
        <v>22379</v>
      </c>
      <c r="D3942" s="130" t="s">
        <v>21071</v>
      </c>
      <c r="E3942" s="130" t="s">
        <v>1390</v>
      </c>
      <c r="F3942" s="130" t="s">
        <v>22378</v>
      </c>
      <c r="G3942" s="129">
        <v>2014</v>
      </c>
      <c r="H3942" s="128">
        <v>9000</v>
      </c>
    </row>
    <row r="3943" spans="1:8" ht="24.75" customHeight="1">
      <c r="A3943" s="130" t="s">
        <v>22361</v>
      </c>
      <c r="B3943" s="130" t="s">
        <v>22377</v>
      </c>
      <c r="C3943" s="130">
        <v>19353575292</v>
      </c>
      <c r="D3943" s="130" t="s">
        <v>21071</v>
      </c>
      <c r="E3943" s="130" t="s">
        <v>1390</v>
      </c>
      <c r="F3943" s="130" t="s">
        <v>22376</v>
      </c>
      <c r="G3943" s="129">
        <v>2014</v>
      </c>
      <c r="H3943" s="128">
        <v>50000</v>
      </c>
    </row>
    <row r="3944" spans="1:8" ht="24.75" customHeight="1">
      <c r="A3944" s="130" t="s">
        <v>22361</v>
      </c>
      <c r="B3944" s="130" t="s">
        <v>22375</v>
      </c>
      <c r="C3944" s="130">
        <v>73898323238</v>
      </c>
      <c r="D3944" s="130" t="s">
        <v>21071</v>
      </c>
      <c r="E3944" s="130" t="s">
        <v>1390</v>
      </c>
      <c r="F3944" s="130" t="s">
        <v>22374</v>
      </c>
      <c r="G3944" s="129">
        <v>2014</v>
      </c>
      <c r="H3944" s="128">
        <v>15000</v>
      </c>
    </row>
    <row r="3945" spans="1:8" ht="24.75" customHeight="1">
      <c r="A3945" s="130" t="s">
        <v>22361</v>
      </c>
      <c r="B3945" s="130" t="s">
        <v>22373</v>
      </c>
      <c r="C3945" s="130">
        <v>12940122119</v>
      </c>
      <c r="D3945" s="130" t="s">
        <v>21071</v>
      </c>
      <c r="E3945" s="130" t="s">
        <v>1390</v>
      </c>
      <c r="F3945" s="130" t="s">
        <v>22372</v>
      </c>
      <c r="G3945" s="129">
        <v>2014</v>
      </c>
      <c r="H3945" s="128">
        <v>40000</v>
      </c>
    </row>
    <row r="3946" spans="1:8" ht="24.75" customHeight="1">
      <c r="A3946" s="130" t="s">
        <v>22361</v>
      </c>
      <c r="B3946" s="130" t="s">
        <v>22371</v>
      </c>
      <c r="C3946" s="130">
        <v>22200359739</v>
      </c>
      <c r="D3946" s="130" t="s">
        <v>21071</v>
      </c>
      <c r="E3946" s="130" t="s">
        <v>1390</v>
      </c>
      <c r="F3946" s="130" t="s">
        <v>22370</v>
      </c>
      <c r="G3946" s="129">
        <v>2014</v>
      </c>
      <c r="H3946" s="128">
        <v>53000</v>
      </c>
    </row>
    <row r="3947" spans="1:8" ht="24.75" customHeight="1">
      <c r="A3947" s="130" t="s">
        <v>22361</v>
      </c>
      <c r="B3947" s="130" t="s">
        <v>22369</v>
      </c>
      <c r="C3947" s="130">
        <v>474617819</v>
      </c>
      <c r="D3947" s="130" t="s">
        <v>21071</v>
      </c>
      <c r="E3947" s="130" t="s">
        <v>1390</v>
      </c>
      <c r="F3947" s="130" t="s">
        <v>22368</v>
      </c>
      <c r="G3947" s="129">
        <v>2014</v>
      </c>
      <c r="H3947" s="128">
        <v>25000</v>
      </c>
    </row>
    <row r="3948" spans="1:8" ht="24.75" customHeight="1">
      <c r="A3948" s="130" t="s">
        <v>22361</v>
      </c>
      <c r="B3948" s="130" t="s">
        <v>22367</v>
      </c>
      <c r="C3948" s="130">
        <v>5177208283</v>
      </c>
      <c r="D3948" s="130" t="s">
        <v>21071</v>
      </c>
      <c r="E3948" s="130" t="s">
        <v>1390</v>
      </c>
      <c r="F3948" s="130" t="s">
        <v>22366</v>
      </c>
      <c r="G3948" s="129">
        <v>2014</v>
      </c>
      <c r="H3948" s="128">
        <v>610000</v>
      </c>
    </row>
    <row r="3949" spans="1:8" ht="24.75" customHeight="1">
      <c r="A3949" s="130" t="s">
        <v>22361</v>
      </c>
      <c r="B3949" s="130" t="s">
        <v>22365</v>
      </c>
      <c r="C3949" s="130">
        <v>29414999275</v>
      </c>
      <c r="D3949" s="130" t="s">
        <v>21071</v>
      </c>
      <c r="E3949" s="130" t="s">
        <v>1390</v>
      </c>
      <c r="F3949" s="130" t="s">
        <v>22364</v>
      </c>
      <c r="G3949" s="129">
        <v>2014</v>
      </c>
      <c r="H3949" s="128">
        <v>210000</v>
      </c>
    </row>
    <row r="3950" spans="1:8" ht="24.75" customHeight="1">
      <c r="A3950" s="130" t="s">
        <v>22361</v>
      </c>
      <c r="B3950" s="130" t="s">
        <v>22363</v>
      </c>
      <c r="C3950" s="130">
        <v>22090474150</v>
      </c>
      <c r="D3950" s="130" t="s">
        <v>21071</v>
      </c>
      <c r="E3950" s="130" t="s">
        <v>1390</v>
      </c>
      <c r="F3950" s="130" t="s">
        <v>22362</v>
      </c>
      <c r="G3950" s="129">
        <v>2014</v>
      </c>
      <c r="H3950" s="128">
        <v>19000</v>
      </c>
    </row>
    <row r="3951" spans="1:8" ht="24.75" customHeight="1">
      <c r="A3951" s="130" t="s">
        <v>22361</v>
      </c>
      <c r="B3951" s="130" t="s">
        <v>22360</v>
      </c>
      <c r="C3951" s="130">
        <v>17443046742</v>
      </c>
      <c r="D3951" s="130" t="s">
        <v>21071</v>
      </c>
      <c r="E3951" s="130" t="s">
        <v>1390</v>
      </c>
      <c r="F3951" s="130" t="s">
        <v>22359</v>
      </c>
      <c r="G3951" s="129">
        <v>2014</v>
      </c>
      <c r="H3951" s="128">
        <v>14000</v>
      </c>
    </row>
    <row r="3952" spans="1:8" ht="24.75" customHeight="1">
      <c r="A3952" s="130" t="s">
        <v>22316</v>
      </c>
      <c r="B3952" s="130" t="s">
        <v>22358</v>
      </c>
      <c r="C3952" s="130" t="s">
        <v>22357</v>
      </c>
      <c r="D3952" s="130" t="s">
        <v>21245</v>
      </c>
      <c r="E3952" s="130" t="s">
        <v>22356</v>
      </c>
      <c r="F3952" s="130"/>
      <c r="G3952" s="129">
        <v>2014</v>
      </c>
      <c r="H3952" s="128">
        <v>100000</v>
      </c>
    </row>
    <row r="3953" spans="1:8" ht="24.75" customHeight="1">
      <c r="A3953" s="130" t="s">
        <v>22316</v>
      </c>
      <c r="B3953" s="130" t="s">
        <v>22355</v>
      </c>
      <c r="C3953" s="130" t="s">
        <v>22354</v>
      </c>
      <c r="D3953" s="130" t="s">
        <v>21245</v>
      </c>
      <c r="E3953" s="130" t="s">
        <v>22353</v>
      </c>
      <c r="F3953" s="130"/>
      <c r="G3953" s="129">
        <v>2014</v>
      </c>
      <c r="H3953" s="128">
        <v>250006</v>
      </c>
    </row>
    <row r="3954" spans="1:8" ht="24.75" customHeight="1">
      <c r="A3954" s="130" t="s">
        <v>22316</v>
      </c>
      <c r="B3954" s="130" t="s">
        <v>22352</v>
      </c>
      <c r="C3954" s="130" t="s">
        <v>22351</v>
      </c>
      <c r="D3954" s="130" t="s">
        <v>21245</v>
      </c>
      <c r="E3954" s="130" t="s">
        <v>22350</v>
      </c>
      <c r="F3954" s="130"/>
      <c r="G3954" s="129">
        <v>2014</v>
      </c>
      <c r="H3954" s="128">
        <v>50000</v>
      </c>
    </row>
    <row r="3955" spans="1:8" ht="24.75" customHeight="1">
      <c r="A3955" s="130" t="s">
        <v>22316</v>
      </c>
      <c r="B3955" s="130" t="s">
        <v>22349</v>
      </c>
      <c r="C3955" s="130" t="s">
        <v>19015</v>
      </c>
      <c r="D3955" s="130" t="s">
        <v>21245</v>
      </c>
      <c r="E3955" s="130" t="s">
        <v>22348</v>
      </c>
      <c r="F3955" s="130"/>
      <c r="G3955" s="129">
        <v>2014</v>
      </c>
      <c r="H3955" s="128">
        <v>15000</v>
      </c>
    </row>
    <row r="3956" spans="1:8" ht="24.75" customHeight="1">
      <c r="A3956" s="130" t="s">
        <v>22316</v>
      </c>
      <c r="B3956" s="130" t="s">
        <v>22347</v>
      </c>
      <c r="C3956" s="130" t="s">
        <v>22346</v>
      </c>
      <c r="D3956" s="130" t="s">
        <v>21245</v>
      </c>
      <c r="E3956" s="130" t="s">
        <v>22345</v>
      </c>
      <c r="F3956" s="130"/>
      <c r="G3956" s="129">
        <v>2014</v>
      </c>
      <c r="H3956" s="128">
        <v>75000</v>
      </c>
    </row>
    <row r="3957" spans="1:8" ht="24.75" customHeight="1">
      <c r="A3957" s="130" t="s">
        <v>22316</v>
      </c>
      <c r="B3957" s="130" t="s">
        <v>22344</v>
      </c>
      <c r="C3957" s="130" t="s">
        <v>22343</v>
      </c>
      <c r="D3957" s="130" t="s">
        <v>21245</v>
      </c>
      <c r="E3957" s="130" t="s">
        <v>22320</v>
      </c>
      <c r="F3957" s="130"/>
      <c r="G3957" s="129">
        <v>2014</v>
      </c>
      <c r="H3957" s="128">
        <v>10000</v>
      </c>
    </row>
    <row r="3958" spans="1:8" ht="24.75" customHeight="1">
      <c r="A3958" s="130" t="s">
        <v>22316</v>
      </c>
      <c r="B3958" s="130" t="s">
        <v>22342</v>
      </c>
      <c r="C3958" s="130" t="s">
        <v>22341</v>
      </c>
      <c r="D3958" s="130" t="s">
        <v>21245</v>
      </c>
      <c r="E3958" s="130" t="s">
        <v>22340</v>
      </c>
      <c r="F3958" s="130"/>
      <c r="G3958" s="129">
        <v>2014</v>
      </c>
      <c r="H3958" s="128">
        <v>85000</v>
      </c>
    </row>
    <row r="3959" spans="1:8" ht="24.75" customHeight="1">
      <c r="A3959" s="130" t="s">
        <v>22316</v>
      </c>
      <c r="B3959" s="130" t="s">
        <v>1297</v>
      </c>
      <c r="C3959" s="130"/>
      <c r="D3959" s="130" t="s">
        <v>21245</v>
      </c>
      <c r="E3959" s="130" t="s">
        <v>1390</v>
      </c>
      <c r="F3959" s="130"/>
      <c r="G3959" s="129">
        <v>2014</v>
      </c>
      <c r="H3959" s="128">
        <v>50000</v>
      </c>
    </row>
    <row r="3960" spans="1:8" ht="24.75" customHeight="1">
      <c r="A3960" s="130" t="s">
        <v>22316</v>
      </c>
      <c r="B3960" s="130" t="s">
        <v>22339</v>
      </c>
      <c r="C3960" s="130" t="s">
        <v>22338</v>
      </c>
      <c r="D3960" s="130" t="s">
        <v>21245</v>
      </c>
      <c r="E3960" s="130" t="s">
        <v>19612</v>
      </c>
      <c r="F3960" s="130"/>
      <c r="G3960" s="129">
        <v>2014</v>
      </c>
      <c r="H3960" s="128">
        <v>3000</v>
      </c>
    </row>
    <row r="3961" spans="1:8" ht="24.75" customHeight="1">
      <c r="A3961" s="130" t="s">
        <v>22316</v>
      </c>
      <c r="B3961" s="130" t="s">
        <v>22328</v>
      </c>
      <c r="C3961" s="130" t="s">
        <v>22327</v>
      </c>
      <c r="D3961" s="130" t="s">
        <v>21245</v>
      </c>
      <c r="E3961" s="130" t="s">
        <v>22326</v>
      </c>
      <c r="F3961" s="130"/>
      <c r="G3961" s="129">
        <v>2014</v>
      </c>
      <c r="H3961" s="128">
        <v>35000</v>
      </c>
    </row>
    <row r="3962" spans="1:8" ht="24.75" customHeight="1">
      <c r="A3962" s="130" t="s">
        <v>22316</v>
      </c>
      <c r="B3962" s="130" t="s">
        <v>22337</v>
      </c>
      <c r="C3962" s="130" t="s">
        <v>22336</v>
      </c>
      <c r="D3962" s="130" t="s">
        <v>21245</v>
      </c>
      <c r="E3962" s="130" t="s">
        <v>22335</v>
      </c>
      <c r="F3962" s="130"/>
      <c r="G3962" s="129">
        <v>2014</v>
      </c>
      <c r="H3962" s="128">
        <v>30000</v>
      </c>
    </row>
    <row r="3963" spans="1:8" ht="24.75" customHeight="1">
      <c r="A3963" s="130" t="s">
        <v>22316</v>
      </c>
      <c r="B3963" s="130" t="s">
        <v>22334</v>
      </c>
      <c r="C3963" s="130" t="s">
        <v>22333</v>
      </c>
      <c r="D3963" s="130" t="s">
        <v>21245</v>
      </c>
      <c r="E3963" s="130" t="s">
        <v>22332</v>
      </c>
      <c r="F3963" s="130"/>
      <c r="G3963" s="129">
        <v>2014</v>
      </c>
      <c r="H3963" s="128">
        <v>30000</v>
      </c>
    </row>
    <row r="3964" spans="1:8" ht="24.75" customHeight="1">
      <c r="A3964" s="130" t="s">
        <v>22316</v>
      </c>
      <c r="B3964" s="130" t="s">
        <v>22331</v>
      </c>
      <c r="C3964" s="130" t="s">
        <v>22330</v>
      </c>
      <c r="D3964" s="130" t="s">
        <v>21245</v>
      </c>
      <c r="E3964" s="130" t="s">
        <v>22329</v>
      </c>
      <c r="F3964" s="130"/>
      <c r="G3964" s="129">
        <v>2014</v>
      </c>
      <c r="H3964" s="128">
        <v>95000</v>
      </c>
    </row>
    <row r="3965" spans="1:8" ht="24.75" customHeight="1">
      <c r="A3965" s="130" t="s">
        <v>22316</v>
      </c>
      <c r="B3965" s="130" t="s">
        <v>22328</v>
      </c>
      <c r="C3965" s="130" t="s">
        <v>22327</v>
      </c>
      <c r="D3965" s="130" t="s">
        <v>21245</v>
      </c>
      <c r="E3965" s="130" t="s">
        <v>22326</v>
      </c>
      <c r="F3965" s="130"/>
      <c r="G3965" s="129">
        <v>2014</v>
      </c>
      <c r="H3965" s="128">
        <v>35760</v>
      </c>
    </row>
    <row r="3966" spans="1:8" ht="24.75" customHeight="1">
      <c r="A3966" s="130" t="s">
        <v>22316</v>
      </c>
      <c r="B3966" s="130" t="s">
        <v>22325</v>
      </c>
      <c r="C3966" s="130" t="s">
        <v>22324</v>
      </c>
      <c r="D3966" s="130" t="s">
        <v>21245</v>
      </c>
      <c r="E3966" s="130" t="s">
        <v>22323</v>
      </c>
      <c r="F3966" s="130"/>
      <c r="G3966" s="129">
        <v>2014</v>
      </c>
      <c r="H3966" s="128">
        <v>200000</v>
      </c>
    </row>
    <row r="3967" spans="1:8" ht="24.75" customHeight="1">
      <c r="A3967" s="130" t="s">
        <v>22316</v>
      </c>
      <c r="B3967" s="130" t="s">
        <v>22322</v>
      </c>
      <c r="C3967" s="130" t="s">
        <v>22321</v>
      </c>
      <c r="D3967" s="130" t="s">
        <v>21245</v>
      </c>
      <c r="E3967" s="130" t="s">
        <v>22320</v>
      </c>
      <c r="F3967" s="130"/>
      <c r="G3967" s="129">
        <v>2014</v>
      </c>
      <c r="H3967" s="128">
        <v>15000</v>
      </c>
    </row>
    <row r="3968" spans="1:8" ht="24.75" customHeight="1">
      <c r="A3968" s="130" t="s">
        <v>22316</v>
      </c>
      <c r="B3968" s="130" t="s">
        <v>22319</v>
      </c>
      <c r="C3968" s="130" t="s">
        <v>22318</v>
      </c>
      <c r="D3968" s="130" t="s">
        <v>21245</v>
      </c>
      <c r="E3968" s="130" t="s">
        <v>22317</v>
      </c>
      <c r="F3968" s="130"/>
      <c r="G3968" s="129">
        <v>2014</v>
      </c>
      <c r="H3968" s="128">
        <v>2000</v>
      </c>
    </row>
    <row r="3969" spans="1:8" ht="24.75" customHeight="1">
      <c r="A3969" s="130" t="s">
        <v>22316</v>
      </c>
      <c r="B3969" s="130" t="s">
        <v>22315</v>
      </c>
      <c r="C3969" s="130" t="s">
        <v>22314</v>
      </c>
      <c r="D3969" s="130" t="s">
        <v>21245</v>
      </c>
      <c r="E3969" s="130" t="s">
        <v>22313</v>
      </c>
      <c r="F3969" s="130"/>
      <c r="G3969" s="129">
        <v>2014</v>
      </c>
      <c r="H3969" s="128">
        <v>10000</v>
      </c>
    </row>
    <row r="3970" spans="1:8" ht="24.75" customHeight="1">
      <c r="A3970" s="130" t="s">
        <v>22251</v>
      </c>
      <c r="B3970" s="130" t="s">
        <v>22312</v>
      </c>
      <c r="C3970" s="130" t="s">
        <v>22311</v>
      </c>
      <c r="D3970" s="130" t="s">
        <v>22248</v>
      </c>
      <c r="E3970" s="130" t="s">
        <v>22310</v>
      </c>
      <c r="F3970" s="130" t="s">
        <v>22306</v>
      </c>
      <c r="G3970" s="129">
        <v>2014</v>
      </c>
      <c r="H3970" s="128">
        <v>433500</v>
      </c>
    </row>
    <row r="3971" spans="1:8" ht="24.75" customHeight="1">
      <c r="A3971" s="130" t="s">
        <v>22251</v>
      </c>
      <c r="B3971" s="130" t="s">
        <v>22309</v>
      </c>
      <c r="C3971" s="130" t="s">
        <v>22308</v>
      </c>
      <c r="D3971" s="130" t="s">
        <v>22248</v>
      </c>
      <c r="E3971" s="130" t="s">
        <v>22307</v>
      </c>
      <c r="F3971" s="130" t="s">
        <v>22306</v>
      </c>
      <c r="G3971" s="129">
        <v>2014</v>
      </c>
      <c r="H3971" s="128">
        <v>27830</v>
      </c>
    </row>
    <row r="3972" spans="1:8" ht="24.75" customHeight="1">
      <c r="A3972" s="130" t="s">
        <v>22251</v>
      </c>
      <c r="B3972" s="130" t="s">
        <v>22305</v>
      </c>
      <c r="C3972" s="130" t="s">
        <v>22304</v>
      </c>
      <c r="D3972" s="130" t="s">
        <v>22248</v>
      </c>
      <c r="E3972" s="130" t="s">
        <v>22303</v>
      </c>
      <c r="F3972" s="130" t="s">
        <v>22302</v>
      </c>
      <c r="G3972" s="129">
        <v>2014</v>
      </c>
      <c r="H3972" s="128">
        <v>22000</v>
      </c>
    </row>
    <row r="3973" spans="1:8" ht="24.75" customHeight="1">
      <c r="A3973" s="130" t="s">
        <v>22251</v>
      </c>
      <c r="B3973" s="130" t="s">
        <v>22301</v>
      </c>
      <c r="C3973" s="130" t="s">
        <v>22300</v>
      </c>
      <c r="D3973" s="130" t="s">
        <v>22248</v>
      </c>
      <c r="E3973" s="130" t="s">
        <v>22261</v>
      </c>
      <c r="F3973" s="130" t="s">
        <v>22299</v>
      </c>
      <c r="G3973" s="129">
        <v>2014</v>
      </c>
      <c r="H3973" s="128">
        <v>3500</v>
      </c>
    </row>
    <row r="3974" spans="1:8" ht="24.75" customHeight="1">
      <c r="A3974" s="130" t="s">
        <v>22251</v>
      </c>
      <c r="B3974" s="130" t="s">
        <v>22298</v>
      </c>
      <c r="C3974" s="130"/>
      <c r="D3974" s="130" t="s">
        <v>22248</v>
      </c>
      <c r="E3974" s="130" t="s">
        <v>22261</v>
      </c>
      <c r="F3974" s="130" t="s">
        <v>22297</v>
      </c>
      <c r="G3974" s="129">
        <v>2014</v>
      </c>
      <c r="H3974" s="128">
        <v>5000</v>
      </c>
    </row>
    <row r="3975" spans="1:8" ht="24.75" customHeight="1">
      <c r="A3975" s="130" t="s">
        <v>22251</v>
      </c>
      <c r="B3975" s="130" t="s">
        <v>22296</v>
      </c>
      <c r="C3975" s="130" t="s">
        <v>22295</v>
      </c>
      <c r="D3975" s="130" t="s">
        <v>22248</v>
      </c>
      <c r="E3975" s="130" t="s">
        <v>22279</v>
      </c>
      <c r="F3975" s="130" t="s">
        <v>22294</v>
      </c>
      <c r="G3975" s="129">
        <v>2014</v>
      </c>
      <c r="H3975" s="128">
        <v>8500</v>
      </c>
    </row>
    <row r="3976" spans="1:8" ht="24.75" customHeight="1">
      <c r="A3976" s="130" t="s">
        <v>22251</v>
      </c>
      <c r="B3976" s="130" t="s">
        <v>22293</v>
      </c>
      <c r="C3976" s="130" t="s">
        <v>22292</v>
      </c>
      <c r="D3976" s="130" t="s">
        <v>22248</v>
      </c>
      <c r="E3976" s="130" t="s">
        <v>22261</v>
      </c>
      <c r="F3976" s="130" t="s">
        <v>22291</v>
      </c>
      <c r="G3976" s="129">
        <v>2014</v>
      </c>
      <c r="H3976" s="128">
        <v>11600</v>
      </c>
    </row>
    <row r="3977" spans="1:8" ht="24.75" customHeight="1">
      <c r="A3977" s="130" t="s">
        <v>22251</v>
      </c>
      <c r="B3977" s="130" t="s">
        <v>22290</v>
      </c>
      <c r="C3977" s="130" t="s">
        <v>22289</v>
      </c>
      <c r="D3977" s="130" t="s">
        <v>22248</v>
      </c>
      <c r="E3977" s="130" t="s">
        <v>22288</v>
      </c>
      <c r="F3977" s="130"/>
      <c r="G3977" s="129">
        <v>2014</v>
      </c>
      <c r="H3977" s="128">
        <v>10250</v>
      </c>
    </row>
    <row r="3978" spans="1:8" ht="24.75" customHeight="1">
      <c r="A3978" s="130" t="s">
        <v>22251</v>
      </c>
      <c r="B3978" s="130" t="s">
        <v>22287</v>
      </c>
      <c r="C3978" s="130" t="s">
        <v>22286</v>
      </c>
      <c r="D3978" s="130" t="s">
        <v>22248</v>
      </c>
      <c r="E3978" s="130" t="s">
        <v>22261</v>
      </c>
      <c r="F3978" s="130" t="s">
        <v>22285</v>
      </c>
      <c r="G3978" s="129">
        <v>2014</v>
      </c>
      <c r="H3978" s="128">
        <v>4000</v>
      </c>
    </row>
    <row r="3979" spans="1:8" ht="24.75" customHeight="1">
      <c r="A3979" s="130" t="s">
        <v>22251</v>
      </c>
      <c r="B3979" s="130" t="s">
        <v>22284</v>
      </c>
      <c r="C3979" s="130" t="s">
        <v>22283</v>
      </c>
      <c r="D3979" s="130" t="s">
        <v>22248</v>
      </c>
      <c r="E3979" s="130" t="s">
        <v>22279</v>
      </c>
      <c r="F3979" s="130" t="s">
        <v>22282</v>
      </c>
      <c r="G3979" s="129">
        <v>2014</v>
      </c>
      <c r="H3979" s="128">
        <v>1500</v>
      </c>
    </row>
    <row r="3980" spans="1:8" ht="24.75" customHeight="1">
      <c r="A3980" s="130" t="s">
        <v>22251</v>
      </c>
      <c r="B3980" s="130" t="s">
        <v>22281</v>
      </c>
      <c r="C3980" s="130" t="s">
        <v>22280</v>
      </c>
      <c r="D3980" s="130" t="s">
        <v>22248</v>
      </c>
      <c r="E3980" s="130" t="s">
        <v>22279</v>
      </c>
      <c r="F3980" s="130" t="s">
        <v>22278</v>
      </c>
      <c r="G3980" s="129">
        <v>2014</v>
      </c>
      <c r="H3980" s="128">
        <v>10000</v>
      </c>
    </row>
    <row r="3981" spans="1:8" ht="24.75" customHeight="1">
      <c r="A3981" s="130" t="s">
        <v>22251</v>
      </c>
      <c r="B3981" s="130" t="s">
        <v>22277</v>
      </c>
      <c r="C3981" s="130" t="s">
        <v>22276</v>
      </c>
      <c r="D3981" s="130" t="s">
        <v>22248</v>
      </c>
      <c r="E3981" s="130" t="s">
        <v>22275</v>
      </c>
      <c r="F3981" s="130" t="s">
        <v>22274</v>
      </c>
      <c r="G3981" s="129">
        <v>2014</v>
      </c>
      <c r="H3981" s="128">
        <v>60000</v>
      </c>
    </row>
    <row r="3982" spans="1:8" ht="24.75" customHeight="1">
      <c r="A3982" s="130" t="s">
        <v>22251</v>
      </c>
      <c r="B3982" s="130" t="s">
        <v>22273</v>
      </c>
      <c r="C3982" s="130" t="s">
        <v>22272</v>
      </c>
      <c r="D3982" s="130" t="s">
        <v>22248</v>
      </c>
      <c r="E3982" s="130" t="s">
        <v>22271</v>
      </c>
      <c r="F3982" s="130" t="s">
        <v>22270</v>
      </c>
      <c r="G3982" s="129">
        <v>2014</v>
      </c>
      <c r="H3982" s="128">
        <v>22000</v>
      </c>
    </row>
    <row r="3983" spans="1:8" ht="24.75" customHeight="1">
      <c r="A3983" s="130" t="s">
        <v>22251</v>
      </c>
      <c r="B3983" s="130" t="s">
        <v>22269</v>
      </c>
      <c r="C3983" s="130" t="s">
        <v>22268</v>
      </c>
      <c r="D3983" s="130" t="s">
        <v>22248</v>
      </c>
      <c r="E3983" s="130" t="s">
        <v>22261</v>
      </c>
      <c r="F3983" s="130" t="s">
        <v>22267</v>
      </c>
      <c r="G3983" s="129">
        <v>2014</v>
      </c>
      <c r="H3983" s="128">
        <v>3250</v>
      </c>
    </row>
    <row r="3984" spans="1:8" ht="24.75" customHeight="1">
      <c r="A3984" s="130" t="s">
        <v>22251</v>
      </c>
      <c r="B3984" s="130" t="s">
        <v>22266</v>
      </c>
      <c r="C3984" s="130" t="s">
        <v>22265</v>
      </c>
      <c r="D3984" s="130" t="s">
        <v>22248</v>
      </c>
      <c r="E3984" s="130" t="s">
        <v>22261</v>
      </c>
      <c r="F3984" s="130" t="s">
        <v>22264</v>
      </c>
      <c r="G3984" s="129">
        <v>2014</v>
      </c>
      <c r="H3984" s="128">
        <v>2000</v>
      </c>
    </row>
    <row r="3985" spans="1:8" ht="24.75" customHeight="1">
      <c r="A3985" s="130" t="s">
        <v>22251</v>
      </c>
      <c r="B3985" s="130" t="s">
        <v>22263</v>
      </c>
      <c r="C3985" s="130"/>
      <c r="D3985" s="130" t="s">
        <v>22248</v>
      </c>
      <c r="E3985" s="130" t="s">
        <v>22261</v>
      </c>
      <c r="F3985" s="130"/>
      <c r="G3985" s="129">
        <v>2014</v>
      </c>
      <c r="H3985" s="128">
        <v>6153.84</v>
      </c>
    </row>
    <row r="3986" spans="1:8" ht="24.75" customHeight="1">
      <c r="A3986" s="130" t="s">
        <v>22251</v>
      </c>
      <c r="B3986" s="130" t="s">
        <v>22262</v>
      </c>
      <c r="C3986" s="130"/>
      <c r="D3986" s="130" t="s">
        <v>22248</v>
      </c>
      <c r="E3986" s="130" t="s">
        <v>22261</v>
      </c>
      <c r="F3986" s="130"/>
      <c r="G3986" s="129">
        <v>2014</v>
      </c>
      <c r="H3986" s="128">
        <v>2307.69</v>
      </c>
    </row>
    <row r="3987" spans="1:8" ht="24.75" customHeight="1">
      <c r="A3987" s="130" t="s">
        <v>22251</v>
      </c>
      <c r="B3987" s="130" t="s">
        <v>2504</v>
      </c>
      <c r="C3987" s="130"/>
      <c r="D3987" s="130" t="s">
        <v>22248</v>
      </c>
      <c r="E3987" s="130" t="s">
        <v>22261</v>
      </c>
      <c r="F3987" s="130"/>
      <c r="G3987" s="129">
        <v>2014</v>
      </c>
      <c r="H3987" s="128">
        <v>769.23</v>
      </c>
    </row>
    <row r="3988" spans="1:8" ht="24.75" customHeight="1">
      <c r="A3988" s="130" t="s">
        <v>22251</v>
      </c>
      <c r="B3988" s="130" t="s">
        <v>19752</v>
      </c>
      <c r="C3988" s="130" t="s">
        <v>8702</v>
      </c>
      <c r="D3988" s="130" t="s">
        <v>22248</v>
      </c>
      <c r="E3988" s="130" t="s">
        <v>22260</v>
      </c>
      <c r="F3988" s="130"/>
      <c r="G3988" s="129">
        <v>2014</v>
      </c>
      <c r="H3988" s="128">
        <v>5000</v>
      </c>
    </row>
    <row r="3989" spans="1:8" ht="24.75" customHeight="1">
      <c r="A3989" s="130" t="s">
        <v>22251</v>
      </c>
      <c r="B3989" s="130" t="s">
        <v>22259</v>
      </c>
      <c r="C3989" s="130" t="s">
        <v>4864</v>
      </c>
      <c r="D3989" s="130" t="s">
        <v>22248</v>
      </c>
      <c r="E3989" s="130" t="s">
        <v>22258</v>
      </c>
      <c r="F3989" s="130"/>
      <c r="G3989" s="129">
        <v>2014</v>
      </c>
      <c r="H3989" s="128">
        <v>1000</v>
      </c>
    </row>
    <row r="3990" spans="1:8" ht="24.75" customHeight="1">
      <c r="A3990" s="130" t="s">
        <v>22251</v>
      </c>
      <c r="B3990" s="130" t="s">
        <v>5202</v>
      </c>
      <c r="C3990" s="130" t="s">
        <v>5203</v>
      </c>
      <c r="D3990" s="130" t="s">
        <v>22248</v>
      </c>
      <c r="E3990" s="130" t="s">
        <v>22257</v>
      </c>
      <c r="F3990" s="130"/>
      <c r="G3990" s="129">
        <v>2014</v>
      </c>
      <c r="H3990" s="128">
        <v>1000</v>
      </c>
    </row>
    <row r="3991" spans="1:8" ht="24.75" customHeight="1">
      <c r="A3991" s="130" t="s">
        <v>22251</v>
      </c>
      <c r="B3991" s="130" t="s">
        <v>22256</v>
      </c>
      <c r="C3991" s="130" t="s">
        <v>22255</v>
      </c>
      <c r="D3991" s="130" t="s">
        <v>22248</v>
      </c>
      <c r="E3991" s="130" t="s">
        <v>22254</v>
      </c>
      <c r="F3991" s="130"/>
      <c r="G3991" s="129">
        <v>2014</v>
      </c>
      <c r="H3991" s="128">
        <v>1000</v>
      </c>
    </row>
    <row r="3992" spans="1:8" ht="24.75" customHeight="1">
      <c r="A3992" s="130" t="s">
        <v>22251</v>
      </c>
      <c r="B3992" s="130" t="s">
        <v>22253</v>
      </c>
      <c r="C3992" s="130"/>
      <c r="D3992" s="130" t="s">
        <v>22248</v>
      </c>
      <c r="E3992" s="130" t="s">
        <v>22252</v>
      </c>
      <c r="F3992" s="130"/>
      <c r="G3992" s="129">
        <v>2014</v>
      </c>
      <c r="H3992" s="128">
        <v>500</v>
      </c>
    </row>
    <row r="3993" spans="1:8" ht="24.75" customHeight="1">
      <c r="A3993" s="130" t="s">
        <v>22251</v>
      </c>
      <c r="B3993" s="130" t="s">
        <v>22250</v>
      </c>
      <c r="C3993" s="130" t="s">
        <v>22249</v>
      </c>
      <c r="D3993" s="130" t="s">
        <v>22248</v>
      </c>
      <c r="E3993" s="130" t="s">
        <v>22247</v>
      </c>
      <c r="F3993" s="130"/>
      <c r="G3993" s="129">
        <v>2014</v>
      </c>
      <c r="H3993" s="128">
        <v>500</v>
      </c>
    </row>
    <row r="3994" spans="1:8" ht="24.75" customHeight="1">
      <c r="A3994" s="130" t="s">
        <v>22209</v>
      </c>
      <c r="B3994" s="130" t="s">
        <v>22246</v>
      </c>
      <c r="C3994" s="130" t="s">
        <v>22245</v>
      </c>
      <c r="D3994" s="130" t="s">
        <v>21331</v>
      </c>
      <c r="E3994" s="130" t="s">
        <v>1390</v>
      </c>
      <c r="F3994" s="130" t="s">
        <v>22244</v>
      </c>
      <c r="G3994" s="129">
        <v>2014</v>
      </c>
      <c r="H3994" s="128">
        <v>75000</v>
      </c>
    </row>
    <row r="3995" spans="1:8" ht="24.75" customHeight="1">
      <c r="A3995" s="130" t="s">
        <v>22209</v>
      </c>
      <c r="B3995" s="130" t="s">
        <v>22243</v>
      </c>
      <c r="C3995" s="130" t="s">
        <v>22242</v>
      </c>
      <c r="D3995" s="130" t="s">
        <v>21331</v>
      </c>
      <c r="E3995" s="130" t="s">
        <v>1390</v>
      </c>
      <c r="F3995" s="130" t="s">
        <v>22241</v>
      </c>
      <c r="G3995" s="129">
        <v>2014</v>
      </c>
      <c r="H3995" s="128">
        <v>75000</v>
      </c>
    </row>
    <row r="3996" spans="1:8" ht="24.75" customHeight="1">
      <c r="A3996" s="130" t="s">
        <v>22209</v>
      </c>
      <c r="B3996" s="130" t="s">
        <v>22240</v>
      </c>
      <c r="C3996" s="130" t="s">
        <v>22239</v>
      </c>
      <c r="D3996" s="130" t="s">
        <v>21331</v>
      </c>
      <c r="E3996" s="130" t="s">
        <v>1390</v>
      </c>
      <c r="F3996" s="130" t="s">
        <v>22238</v>
      </c>
      <c r="G3996" s="129">
        <v>2014</v>
      </c>
      <c r="H3996" s="128">
        <v>65000</v>
      </c>
    </row>
    <row r="3997" spans="1:8" ht="24.75" customHeight="1">
      <c r="A3997" s="130" t="s">
        <v>22209</v>
      </c>
      <c r="B3997" s="130" t="s">
        <v>22237</v>
      </c>
      <c r="C3997" s="130" t="s">
        <v>22236</v>
      </c>
      <c r="D3997" s="130" t="s">
        <v>21331</v>
      </c>
      <c r="E3997" s="130" t="s">
        <v>1390</v>
      </c>
      <c r="F3997" s="130" t="s">
        <v>22235</v>
      </c>
      <c r="G3997" s="129">
        <v>2014</v>
      </c>
      <c r="H3997" s="128">
        <v>65000</v>
      </c>
    </row>
    <row r="3998" spans="1:8" ht="24.75" customHeight="1">
      <c r="A3998" s="130" t="s">
        <v>22209</v>
      </c>
      <c r="B3998" s="130" t="s">
        <v>22234</v>
      </c>
      <c r="C3998" s="130" t="s">
        <v>22233</v>
      </c>
      <c r="D3998" s="130" t="s">
        <v>21331</v>
      </c>
      <c r="E3998" s="130" t="s">
        <v>1390</v>
      </c>
      <c r="F3998" s="130" t="s">
        <v>22232</v>
      </c>
      <c r="G3998" s="129">
        <v>2014</v>
      </c>
      <c r="H3998" s="128">
        <v>30000</v>
      </c>
    </row>
    <row r="3999" spans="1:8" ht="24.75" customHeight="1">
      <c r="A3999" s="130" t="s">
        <v>22209</v>
      </c>
      <c r="B3999" s="130" t="s">
        <v>22231</v>
      </c>
      <c r="C3999" s="130"/>
      <c r="D3999" s="130" t="s">
        <v>21331</v>
      </c>
      <c r="E3999" s="130" t="s">
        <v>1390</v>
      </c>
      <c r="F3999" s="130"/>
      <c r="G3999" s="129">
        <v>2014</v>
      </c>
      <c r="H3999" s="128">
        <v>2460.5700000000002</v>
      </c>
    </row>
    <row r="4000" spans="1:8" ht="24.75" customHeight="1">
      <c r="A4000" s="130" t="s">
        <v>22209</v>
      </c>
      <c r="B4000" s="130" t="s">
        <v>22230</v>
      </c>
      <c r="C4000" s="130" t="s">
        <v>22229</v>
      </c>
      <c r="D4000" s="130" t="s">
        <v>21331</v>
      </c>
      <c r="E4000" s="130" t="s">
        <v>1390</v>
      </c>
      <c r="F4000" s="130" t="s">
        <v>22228</v>
      </c>
      <c r="G4000" s="129">
        <v>2014</v>
      </c>
      <c r="H4000" s="128">
        <v>25000</v>
      </c>
    </row>
    <row r="4001" spans="1:8" ht="24.75" customHeight="1">
      <c r="A4001" s="130" t="s">
        <v>22209</v>
      </c>
      <c r="B4001" s="130" t="s">
        <v>22227</v>
      </c>
      <c r="C4001" s="130" t="s">
        <v>22226</v>
      </c>
      <c r="D4001" s="130" t="s">
        <v>21331</v>
      </c>
      <c r="E4001" s="130" t="s">
        <v>1390</v>
      </c>
      <c r="F4001" s="130" t="s">
        <v>22225</v>
      </c>
      <c r="G4001" s="129">
        <v>2014</v>
      </c>
      <c r="H4001" s="128">
        <v>5000</v>
      </c>
    </row>
    <row r="4002" spans="1:8" ht="24.75" customHeight="1">
      <c r="A4002" s="130" t="s">
        <v>22209</v>
      </c>
      <c r="B4002" s="130" t="s">
        <v>22224</v>
      </c>
      <c r="C4002" s="130" t="s">
        <v>22223</v>
      </c>
      <c r="D4002" s="130" t="s">
        <v>21331</v>
      </c>
      <c r="E4002" s="130" t="s">
        <v>1390</v>
      </c>
      <c r="F4002" s="130" t="s">
        <v>22222</v>
      </c>
      <c r="G4002" s="129">
        <v>2014</v>
      </c>
      <c r="H4002" s="128">
        <v>20000</v>
      </c>
    </row>
    <row r="4003" spans="1:8" ht="24.75" customHeight="1">
      <c r="A4003" s="130" t="s">
        <v>22209</v>
      </c>
      <c r="B4003" s="130" t="s">
        <v>22221</v>
      </c>
      <c r="C4003" s="130" t="s">
        <v>22220</v>
      </c>
      <c r="D4003" s="130" t="s">
        <v>21331</v>
      </c>
      <c r="E4003" s="130" t="s">
        <v>1390</v>
      </c>
      <c r="F4003" s="130" t="s">
        <v>22219</v>
      </c>
      <c r="G4003" s="129">
        <v>2014</v>
      </c>
      <c r="H4003" s="128">
        <v>20000</v>
      </c>
    </row>
    <row r="4004" spans="1:8" ht="24.75" customHeight="1">
      <c r="A4004" s="130" t="s">
        <v>22209</v>
      </c>
      <c r="B4004" s="130" t="s">
        <v>22218</v>
      </c>
      <c r="C4004" s="130" t="s">
        <v>22217</v>
      </c>
      <c r="D4004" s="130" t="s">
        <v>21331</v>
      </c>
      <c r="E4004" s="130" t="s">
        <v>1390</v>
      </c>
      <c r="F4004" s="130" t="s">
        <v>22216</v>
      </c>
      <c r="G4004" s="129">
        <v>2014</v>
      </c>
      <c r="H4004" s="128">
        <v>95000.94</v>
      </c>
    </row>
    <row r="4005" spans="1:8" ht="24.75" customHeight="1">
      <c r="A4005" s="130" t="s">
        <v>22209</v>
      </c>
      <c r="B4005" s="130" t="s">
        <v>1297</v>
      </c>
      <c r="C4005" s="130"/>
      <c r="D4005" s="130" t="s">
        <v>21331</v>
      </c>
      <c r="E4005" s="130" t="s">
        <v>1390</v>
      </c>
      <c r="F4005" s="130"/>
      <c r="G4005" s="129">
        <v>2014</v>
      </c>
      <c r="H4005" s="128">
        <v>14644.16</v>
      </c>
    </row>
    <row r="4006" spans="1:8" ht="24.75" customHeight="1">
      <c r="A4006" s="130" t="s">
        <v>22209</v>
      </c>
      <c r="B4006" s="130" t="s">
        <v>11355</v>
      </c>
      <c r="C4006" s="130"/>
      <c r="D4006" s="130" t="s">
        <v>21331</v>
      </c>
      <c r="E4006" s="130" t="s">
        <v>1390</v>
      </c>
      <c r="F4006" s="130"/>
      <c r="G4006" s="129">
        <v>2014</v>
      </c>
      <c r="H4006" s="128">
        <v>5500</v>
      </c>
    </row>
    <row r="4007" spans="1:8" ht="24.75" customHeight="1">
      <c r="A4007" s="130" t="s">
        <v>22209</v>
      </c>
      <c r="B4007" s="130" t="s">
        <v>22215</v>
      </c>
      <c r="C4007" s="130" t="s">
        <v>22214</v>
      </c>
      <c r="D4007" s="130" t="s">
        <v>21331</v>
      </c>
      <c r="E4007" s="130" t="s">
        <v>1390</v>
      </c>
      <c r="F4007" s="130" t="s">
        <v>22213</v>
      </c>
      <c r="G4007" s="129">
        <v>2014</v>
      </c>
      <c r="H4007" s="128">
        <v>9000</v>
      </c>
    </row>
    <row r="4008" spans="1:8" ht="24.75" customHeight="1">
      <c r="A4008" s="130" t="s">
        <v>22209</v>
      </c>
      <c r="B4008" s="130" t="s">
        <v>22212</v>
      </c>
      <c r="C4008" s="130" t="s">
        <v>22211</v>
      </c>
      <c r="D4008" s="130" t="s">
        <v>21331</v>
      </c>
      <c r="E4008" s="130" t="s">
        <v>1390</v>
      </c>
      <c r="F4008" s="130" t="s">
        <v>22210</v>
      </c>
      <c r="G4008" s="129">
        <v>2014</v>
      </c>
      <c r="H4008" s="128">
        <v>13000</v>
      </c>
    </row>
    <row r="4009" spans="1:8" ht="24.75" customHeight="1">
      <c r="A4009" s="130" t="s">
        <v>22209</v>
      </c>
      <c r="B4009" s="130" t="s">
        <v>22208</v>
      </c>
      <c r="C4009" s="130" t="s">
        <v>22207</v>
      </c>
      <c r="D4009" s="130" t="s">
        <v>21331</v>
      </c>
      <c r="E4009" s="130" t="s">
        <v>1390</v>
      </c>
      <c r="F4009" s="130" t="s">
        <v>22206</v>
      </c>
      <c r="G4009" s="129">
        <v>2014</v>
      </c>
      <c r="H4009" s="128">
        <v>670000</v>
      </c>
    </row>
    <row r="4010" spans="1:8" ht="24.75" customHeight="1">
      <c r="A4010" s="130" t="s">
        <v>22173</v>
      </c>
      <c r="B4010" s="130" t="s">
        <v>22205</v>
      </c>
      <c r="C4010" s="130"/>
      <c r="D4010" s="130" t="s">
        <v>20944</v>
      </c>
      <c r="E4010" s="130" t="s">
        <v>22198</v>
      </c>
      <c r="F4010" s="130"/>
      <c r="G4010" s="129">
        <v>2014</v>
      </c>
      <c r="H4010" s="128">
        <v>2500</v>
      </c>
    </row>
    <row r="4011" spans="1:8" ht="24.75" customHeight="1">
      <c r="A4011" s="130" t="s">
        <v>22173</v>
      </c>
      <c r="B4011" s="130" t="s">
        <v>22205</v>
      </c>
      <c r="C4011" s="130"/>
      <c r="D4011" s="130" t="s">
        <v>20944</v>
      </c>
      <c r="E4011" s="130" t="s">
        <v>22187</v>
      </c>
      <c r="F4011" s="130"/>
      <c r="G4011" s="129">
        <v>2014</v>
      </c>
      <c r="H4011" s="128">
        <v>57500</v>
      </c>
    </row>
    <row r="4012" spans="1:8" ht="24.75" customHeight="1">
      <c r="A4012" s="130" t="s">
        <v>22173</v>
      </c>
      <c r="B4012" s="130" t="s">
        <v>22204</v>
      </c>
      <c r="C4012" s="130"/>
      <c r="D4012" s="130" t="s">
        <v>20944</v>
      </c>
      <c r="E4012" s="130" t="s">
        <v>22198</v>
      </c>
      <c r="F4012" s="130"/>
      <c r="G4012" s="129">
        <v>2014</v>
      </c>
      <c r="H4012" s="128">
        <v>2060</v>
      </c>
    </row>
    <row r="4013" spans="1:8" ht="24.75" customHeight="1">
      <c r="A4013" s="130" t="s">
        <v>22173</v>
      </c>
      <c r="B4013" s="130" t="s">
        <v>22203</v>
      </c>
      <c r="C4013" s="130"/>
      <c r="D4013" s="130" t="s">
        <v>20944</v>
      </c>
      <c r="E4013" s="130" t="s">
        <v>22198</v>
      </c>
      <c r="F4013" s="130"/>
      <c r="G4013" s="129">
        <v>2014</v>
      </c>
      <c r="H4013" s="128">
        <v>500</v>
      </c>
    </row>
    <row r="4014" spans="1:8" ht="24.75" customHeight="1">
      <c r="A4014" s="130" t="s">
        <v>22173</v>
      </c>
      <c r="B4014" s="130" t="s">
        <v>156</v>
      </c>
      <c r="C4014" s="130"/>
      <c r="D4014" s="130" t="s">
        <v>20944</v>
      </c>
      <c r="E4014" s="130" t="s">
        <v>22171</v>
      </c>
      <c r="F4014" s="130"/>
      <c r="G4014" s="129">
        <v>2014</v>
      </c>
      <c r="H4014" s="128">
        <v>8000</v>
      </c>
    </row>
    <row r="4015" spans="1:8" ht="24.75" customHeight="1">
      <c r="A4015" s="130" t="s">
        <v>22173</v>
      </c>
      <c r="B4015" s="130" t="s">
        <v>22202</v>
      </c>
      <c r="C4015" s="130"/>
      <c r="D4015" s="130" t="s">
        <v>20944</v>
      </c>
      <c r="E4015" s="130" t="s">
        <v>22198</v>
      </c>
      <c r="F4015" s="130"/>
      <c r="G4015" s="129">
        <v>2014</v>
      </c>
      <c r="H4015" s="128">
        <v>7000</v>
      </c>
    </row>
    <row r="4016" spans="1:8" ht="24.75" customHeight="1">
      <c r="A4016" s="130" t="s">
        <v>22173</v>
      </c>
      <c r="B4016" s="130" t="s">
        <v>22202</v>
      </c>
      <c r="C4016" s="130"/>
      <c r="D4016" s="130" t="s">
        <v>20944</v>
      </c>
      <c r="E4016" s="130" t="s">
        <v>22171</v>
      </c>
      <c r="F4016" s="130"/>
      <c r="G4016" s="129">
        <v>2014</v>
      </c>
      <c r="H4016" s="128">
        <v>4500</v>
      </c>
    </row>
    <row r="4017" spans="1:8" ht="24.75" customHeight="1">
      <c r="A4017" s="130" t="s">
        <v>22173</v>
      </c>
      <c r="B4017" s="130" t="s">
        <v>22201</v>
      </c>
      <c r="C4017" s="130" t="s">
        <v>22200</v>
      </c>
      <c r="D4017" s="130" t="s">
        <v>20944</v>
      </c>
      <c r="E4017" s="130" t="s">
        <v>22198</v>
      </c>
      <c r="F4017" s="130"/>
      <c r="G4017" s="129">
        <v>2014</v>
      </c>
      <c r="H4017" s="128">
        <v>1500</v>
      </c>
    </row>
    <row r="4018" spans="1:8" ht="24.75" customHeight="1">
      <c r="A4018" s="130" t="s">
        <v>22173</v>
      </c>
      <c r="B4018" s="130" t="s">
        <v>22201</v>
      </c>
      <c r="C4018" s="130" t="s">
        <v>22200</v>
      </c>
      <c r="D4018" s="130" t="s">
        <v>20944</v>
      </c>
      <c r="E4018" s="130" t="s">
        <v>22187</v>
      </c>
      <c r="F4018" s="130"/>
      <c r="G4018" s="129">
        <v>2014</v>
      </c>
      <c r="H4018" s="128">
        <v>75000</v>
      </c>
    </row>
    <row r="4019" spans="1:8" ht="24.75" customHeight="1">
      <c r="A4019" s="130" t="s">
        <v>22173</v>
      </c>
      <c r="B4019" s="130" t="s">
        <v>22199</v>
      </c>
      <c r="C4019" s="130"/>
      <c r="D4019" s="130" t="s">
        <v>20944</v>
      </c>
      <c r="E4019" s="130" t="s">
        <v>22198</v>
      </c>
      <c r="F4019" s="130"/>
      <c r="G4019" s="129">
        <v>2014</v>
      </c>
      <c r="H4019" s="128">
        <v>1500</v>
      </c>
    </row>
    <row r="4020" spans="1:8" ht="24.75" customHeight="1">
      <c r="A4020" s="130" t="s">
        <v>22173</v>
      </c>
      <c r="B4020" s="130" t="s">
        <v>22199</v>
      </c>
      <c r="C4020" s="130"/>
      <c r="D4020" s="130" t="s">
        <v>20944</v>
      </c>
      <c r="E4020" s="130" t="s">
        <v>22171</v>
      </c>
      <c r="F4020" s="130"/>
      <c r="G4020" s="129">
        <v>2014</v>
      </c>
      <c r="H4020" s="128">
        <v>3000</v>
      </c>
    </row>
    <row r="4021" spans="1:8" ht="24.75" customHeight="1">
      <c r="A4021" s="130" t="s">
        <v>22173</v>
      </c>
      <c r="B4021" s="130" t="s">
        <v>22197</v>
      </c>
      <c r="C4021" s="130"/>
      <c r="D4021" s="130" t="s">
        <v>20944</v>
      </c>
      <c r="E4021" s="130" t="s">
        <v>22198</v>
      </c>
      <c r="F4021" s="130"/>
      <c r="G4021" s="129">
        <v>2014</v>
      </c>
      <c r="H4021" s="128">
        <v>3000</v>
      </c>
    </row>
    <row r="4022" spans="1:8" ht="24.75" customHeight="1">
      <c r="A4022" s="130" t="s">
        <v>22173</v>
      </c>
      <c r="B4022" s="130" t="s">
        <v>22197</v>
      </c>
      <c r="C4022" s="130"/>
      <c r="D4022" s="130" t="s">
        <v>20944</v>
      </c>
      <c r="E4022" s="130" t="s">
        <v>22187</v>
      </c>
      <c r="F4022" s="130"/>
      <c r="G4022" s="129">
        <v>2014</v>
      </c>
      <c r="H4022" s="128">
        <v>100000</v>
      </c>
    </row>
    <row r="4023" spans="1:8" ht="24.75" customHeight="1">
      <c r="A4023" s="130" t="s">
        <v>22173</v>
      </c>
      <c r="B4023" s="130" t="s">
        <v>22196</v>
      </c>
      <c r="C4023" s="130"/>
      <c r="D4023" s="130" t="s">
        <v>20944</v>
      </c>
      <c r="E4023" s="130" t="s">
        <v>22191</v>
      </c>
      <c r="F4023" s="130"/>
      <c r="G4023" s="129">
        <v>2014</v>
      </c>
      <c r="H4023" s="128">
        <v>70000</v>
      </c>
    </row>
    <row r="4024" spans="1:8" ht="24.75" customHeight="1">
      <c r="A4024" s="130" t="s">
        <v>22173</v>
      </c>
      <c r="B4024" s="130" t="s">
        <v>22195</v>
      </c>
      <c r="C4024" s="130"/>
      <c r="D4024" s="130" t="s">
        <v>20944</v>
      </c>
      <c r="E4024" s="130" t="s">
        <v>22191</v>
      </c>
      <c r="F4024" s="130"/>
      <c r="G4024" s="129">
        <v>2014</v>
      </c>
      <c r="H4024" s="128" t="s">
        <v>22194</v>
      </c>
    </row>
    <row r="4025" spans="1:8" ht="24.75" customHeight="1">
      <c r="A4025" s="130" t="s">
        <v>22173</v>
      </c>
      <c r="B4025" s="130" t="s">
        <v>22193</v>
      </c>
      <c r="C4025" s="130"/>
      <c r="D4025" s="130" t="s">
        <v>20944</v>
      </c>
      <c r="E4025" s="130" t="s">
        <v>22191</v>
      </c>
      <c r="F4025" s="130"/>
      <c r="G4025" s="129">
        <v>2014</v>
      </c>
      <c r="H4025" s="128">
        <v>30000</v>
      </c>
    </row>
    <row r="4026" spans="1:8" ht="24.75" customHeight="1">
      <c r="A4026" s="130" t="s">
        <v>22173</v>
      </c>
      <c r="B4026" s="130" t="s">
        <v>22192</v>
      </c>
      <c r="C4026" s="130"/>
      <c r="D4026" s="130" t="s">
        <v>20944</v>
      </c>
      <c r="E4026" s="130" t="s">
        <v>22191</v>
      </c>
      <c r="F4026" s="130"/>
      <c r="G4026" s="129">
        <v>2014</v>
      </c>
      <c r="H4026" s="128">
        <v>5000</v>
      </c>
    </row>
    <row r="4027" spans="1:8" ht="24.75" customHeight="1">
      <c r="A4027" s="130" t="s">
        <v>22173</v>
      </c>
      <c r="B4027" s="130" t="s">
        <v>22190</v>
      </c>
      <c r="C4027" s="130"/>
      <c r="D4027" s="130" t="s">
        <v>20944</v>
      </c>
      <c r="E4027" s="130" t="s">
        <v>22187</v>
      </c>
      <c r="F4027" s="130"/>
      <c r="G4027" s="129">
        <v>2014</v>
      </c>
      <c r="H4027" s="128">
        <v>35000</v>
      </c>
    </row>
    <row r="4028" spans="1:8" ht="24.75" customHeight="1">
      <c r="A4028" s="130" t="s">
        <v>22173</v>
      </c>
      <c r="B4028" s="130" t="s">
        <v>22189</v>
      </c>
      <c r="C4028" s="130"/>
      <c r="D4028" s="130" t="s">
        <v>20944</v>
      </c>
      <c r="E4028" s="130" t="s">
        <v>22187</v>
      </c>
      <c r="F4028" s="130"/>
      <c r="G4028" s="129">
        <v>2014</v>
      </c>
      <c r="H4028" s="128">
        <v>5000</v>
      </c>
    </row>
    <row r="4029" spans="1:8" ht="24.75" customHeight="1">
      <c r="A4029" s="130" t="s">
        <v>22173</v>
      </c>
      <c r="B4029" s="130" t="s">
        <v>22188</v>
      </c>
      <c r="C4029" s="130"/>
      <c r="D4029" s="130" t="s">
        <v>20944</v>
      </c>
      <c r="E4029" s="130" t="s">
        <v>22187</v>
      </c>
      <c r="F4029" s="130"/>
      <c r="G4029" s="129">
        <v>2014</v>
      </c>
      <c r="H4029" s="128">
        <v>5000</v>
      </c>
    </row>
    <row r="4030" spans="1:8" ht="24.75" customHeight="1">
      <c r="A4030" s="130" t="s">
        <v>22173</v>
      </c>
      <c r="B4030" s="130" t="s">
        <v>22186</v>
      </c>
      <c r="C4030" s="130"/>
      <c r="D4030" s="130" t="s">
        <v>20944</v>
      </c>
      <c r="E4030" s="130" t="s">
        <v>22171</v>
      </c>
      <c r="F4030" s="130"/>
      <c r="G4030" s="129">
        <v>2014</v>
      </c>
      <c r="H4030" s="128">
        <v>3000</v>
      </c>
    </row>
    <row r="4031" spans="1:8" ht="24.75" customHeight="1">
      <c r="A4031" s="130" t="s">
        <v>22173</v>
      </c>
      <c r="B4031" s="130" t="s">
        <v>22185</v>
      </c>
      <c r="C4031" s="130"/>
      <c r="D4031" s="130" t="s">
        <v>20944</v>
      </c>
      <c r="E4031" s="130" t="s">
        <v>22171</v>
      </c>
      <c r="F4031" s="130"/>
      <c r="G4031" s="129">
        <v>2014</v>
      </c>
      <c r="H4031" s="128">
        <v>15000</v>
      </c>
    </row>
    <row r="4032" spans="1:8" ht="24.75" customHeight="1">
      <c r="A4032" s="130" t="s">
        <v>22173</v>
      </c>
      <c r="B4032" s="130" t="s">
        <v>22184</v>
      </c>
      <c r="C4032" s="130"/>
      <c r="D4032" s="130" t="s">
        <v>20944</v>
      </c>
      <c r="E4032" s="130" t="s">
        <v>22171</v>
      </c>
      <c r="F4032" s="130"/>
      <c r="G4032" s="129">
        <v>2014</v>
      </c>
      <c r="H4032" s="128">
        <v>3000</v>
      </c>
    </row>
    <row r="4033" spans="1:8" ht="24.75" customHeight="1">
      <c r="A4033" s="130" t="s">
        <v>22173</v>
      </c>
      <c r="B4033" s="130" t="s">
        <v>22183</v>
      </c>
      <c r="C4033" s="130"/>
      <c r="D4033" s="130" t="s">
        <v>20944</v>
      </c>
      <c r="E4033" s="130" t="s">
        <v>22171</v>
      </c>
      <c r="F4033" s="130"/>
      <c r="G4033" s="129">
        <v>2014</v>
      </c>
      <c r="H4033" s="128">
        <v>3000</v>
      </c>
    </row>
    <row r="4034" spans="1:8" ht="24.75" customHeight="1">
      <c r="A4034" s="130" t="s">
        <v>22173</v>
      </c>
      <c r="B4034" s="130" t="s">
        <v>22182</v>
      </c>
      <c r="C4034" s="130"/>
      <c r="D4034" s="130" t="s">
        <v>20944</v>
      </c>
      <c r="E4034" s="130" t="s">
        <v>22171</v>
      </c>
      <c r="F4034" s="130"/>
      <c r="G4034" s="129">
        <v>2014</v>
      </c>
      <c r="H4034" s="128">
        <v>500</v>
      </c>
    </row>
    <row r="4035" spans="1:8" ht="24.75" customHeight="1">
      <c r="A4035" s="130" t="s">
        <v>22173</v>
      </c>
      <c r="B4035" s="130" t="s">
        <v>22181</v>
      </c>
      <c r="C4035" s="130"/>
      <c r="D4035" s="130" t="s">
        <v>20944</v>
      </c>
      <c r="E4035" s="130" t="s">
        <v>22171</v>
      </c>
      <c r="F4035" s="130"/>
      <c r="G4035" s="129">
        <v>2014</v>
      </c>
      <c r="H4035" s="128">
        <v>5000</v>
      </c>
    </row>
    <row r="4036" spans="1:8" ht="24.75" customHeight="1">
      <c r="A4036" s="130" t="s">
        <v>22173</v>
      </c>
      <c r="B4036" s="130" t="s">
        <v>22181</v>
      </c>
      <c r="C4036" s="130"/>
      <c r="D4036" s="130" t="s">
        <v>20944</v>
      </c>
      <c r="E4036" s="130" t="s">
        <v>22180</v>
      </c>
      <c r="F4036" s="130"/>
      <c r="G4036" s="129">
        <v>2014</v>
      </c>
      <c r="H4036" s="128">
        <v>32000</v>
      </c>
    </row>
    <row r="4037" spans="1:8" ht="24.75" customHeight="1">
      <c r="A4037" s="130" t="s">
        <v>22173</v>
      </c>
      <c r="B4037" s="130" t="s">
        <v>22179</v>
      </c>
      <c r="C4037" s="130"/>
      <c r="D4037" s="130" t="s">
        <v>20944</v>
      </c>
      <c r="E4037" s="130" t="s">
        <v>22171</v>
      </c>
      <c r="F4037" s="130"/>
      <c r="G4037" s="129">
        <v>2014</v>
      </c>
      <c r="H4037" s="128">
        <v>500</v>
      </c>
    </row>
    <row r="4038" spans="1:8" ht="24.75" customHeight="1">
      <c r="A4038" s="130" t="s">
        <v>22173</v>
      </c>
      <c r="B4038" s="130" t="s">
        <v>22178</v>
      </c>
      <c r="C4038" s="130"/>
      <c r="D4038" s="130" t="s">
        <v>20944</v>
      </c>
      <c r="E4038" s="130" t="s">
        <v>22171</v>
      </c>
      <c r="F4038" s="130"/>
      <c r="G4038" s="129">
        <v>2014</v>
      </c>
      <c r="H4038" s="128">
        <v>600</v>
      </c>
    </row>
    <row r="4039" spans="1:8" ht="24.75" customHeight="1">
      <c r="A4039" s="130" t="s">
        <v>22173</v>
      </c>
      <c r="B4039" s="130" t="s">
        <v>22177</v>
      </c>
      <c r="C4039" s="130"/>
      <c r="D4039" s="130" t="s">
        <v>20944</v>
      </c>
      <c r="E4039" s="130" t="s">
        <v>22171</v>
      </c>
      <c r="F4039" s="130"/>
      <c r="G4039" s="129">
        <v>2014</v>
      </c>
      <c r="H4039" s="128">
        <v>500</v>
      </c>
    </row>
    <row r="4040" spans="1:8" ht="24.75" customHeight="1">
      <c r="A4040" s="130" t="s">
        <v>22173</v>
      </c>
      <c r="B4040" s="130" t="s">
        <v>22176</v>
      </c>
      <c r="C4040" s="130">
        <v>61572282923</v>
      </c>
      <c r="D4040" s="130" t="s">
        <v>20944</v>
      </c>
      <c r="E4040" s="130" t="s">
        <v>22171</v>
      </c>
      <c r="F4040" s="130"/>
      <c r="G4040" s="129">
        <v>2014</v>
      </c>
      <c r="H4040" s="128">
        <v>1500</v>
      </c>
    </row>
    <row r="4041" spans="1:8" ht="24.75" customHeight="1">
      <c r="A4041" s="130" t="s">
        <v>22173</v>
      </c>
      <c r="B4041" s="130" t="s">
        <v>22175</v>
      </c>
      <c r="C4041" s="130"/>
      <c r="D4041" s="130" t="s">
        <v>20944</v>
      </c>
      <c r="E4041" s="130" t="s">
        <v>22174</v>
      </c>
      <c r="F4041" s="130"/>
      <c r="G4041" s="129">
        <v>2014</v>
      </c>
      <c r="H4041" s="128">
        <v>260000</v>
      </c>
    </row>
    <row r="4042" spans="1:8" ht="24.75" customHeight="1">
      <c r="A4042" s="130" t="s">
        <v>22173</v>
      </c>
      <c r="B4042" s="130" t="s">
        <v>22172</v>
      </c>
      <c r="C4042" s="130"/>
      <c r="D4042" s="130" t="s">
        <v>20944</v>
      </c>
      <c r="E4042" s="130" t="s">
        <v>22171</v>
      </c>
      <c r="F4042" s="130"/>
      <c r="G4042" s="129">
        <v>2014</v>
      </c>
      <c r="H4042" s="128">
        <v>2000</v>
      </c>
    </row>
    <row r="4043" spans="1:8" ht="24.75" customHeight="1">
      <c r="A4043" s="130" t="s">
        <v>22087</v>
      </c>
      <c r="B4043" s="130" t="s">
        <v>22170</v>
      </c>
      <c r="C4043" s="130" t="s">
        <v>22169</v>
      </c>
      <c r="D4043" s="130" t="s">
        <v>21331</v>
      </c>
      <c r="E4043" s="130" t="s">
        <v>22152</v>
      </c>
      <c r="F4043" s="130" t="s">
        <v>22168</v>
      </c>
      <c r="G4043" s="129">
        <v>2014</v>
      </c>
      <c r="H4043" s="128">
        <v>66500</v>
      </c>
    </row>
    <row r="4044" spans="1:8" ht="24.75" customHeight="1">
      <c r="A4044" s="130" t="s">
        <v>22087</v>
      </c>
      <c r="B4044" s="130" t="s">
        <v>22167</v>
      </c>
      <c r="C4044" s="130" t="s">
        <v>22166</v>
      </c>
      <c r="D4044" s="130" t="s">
        <v>21331</v>
      </c>
      <c r="E4044" s="130" t="s">
        <v>22152</v>
      </c>
      <c r="F4044" s="130" t="s">
        <v>22165</v>
      </c>
      <c r="G4044" s="129">
        <v>2014</v>
      </c>
      <c r="H4044" s="128">
        <v>2000</v>
      </c>
    </row>
    <row r="4045" spans="1:8" ht="24.75" customHeight="1">
      <c r="A4045" s="130" t="s">
        <v>22087</v>
      </c>
      <c r="B4045" s="130" t="s">
        <v>22164</v>
      </c>
      <c r="C4045" s="130" t="s">
        <v>22163</v>
      </c>
      <c r="D4045" s="130" t="s">
        <v>21331</v>
      </c>
      <c r="E4045" s="130" t="s">
        <v>22152</v>
      </c>
      <c r="F4045" s="130" t="s">
        <v>22162</v>
      </c>
      <c r="G4045" s="129">
        <v>2014</v>
      </c>
      <c r="H4045" s="128">
        <v>30000</v>
      </c>
    </row>
    <row r="4046" spans="1:8" ht="24.75" customHeight="1">
      <c r="A4046" s="130" t="s">
        <v>22087</v>
      </c>
      <c r="B4046" s="130" t="s">
        <v>22161</v>
      </c>
      <c r="C4046" s="130" t="s">
        <v>22160</v>
      </c>
      <c r="D4046" s="130" t="s">
        <v>21331</v>
      </c>
      <c r="E4046" s="130" t="s">
        <v>22159</v>
      </c>
      <c r="F4046" s="130" t="s">
        <v>22158</v>
      </c>
      <c r="G4046" s="129">
        <v>2014</v>
      </c>
      <c r="H4046" s="128">
        <v>6000</v>
      </c>
    </row>
    <row r="4047" spans="1:8" ht="24.75" customHeight="1">
      <c r="A4047" s="130" t="s">
        <v>22087</v>
      </c>
      <c r="B4047" s="130" t="s">
        <v>22157</v>
      </c>
      <c r="C4047" s="130" t="s">
        <v>22156</v>
      </c>
      <c r="D4047" s="130" t="s">
        <v>21331</v>
      </c>
      <c r="E4047" s="130" t="s">
        <v>22152</v>
      </c>
      <c r="F4047" s="130" t="s">
        <v>22155</v>
      </c>
      <c r="G4047" s="129">
        <v>2014</v>
      </c>
      <c r="H4047" s="128">
        <v>15000</v>
      </c>
    </row>
    <row r="4048" spans="1:8" ht="24.75" customHeight="1">
      <c r="A4048" s="130" t="s">
        <v>22087</v>
      </c>
      <c r="B4048" s="130" t="s">
        <v>22154</v>
      </c>
      <c r="C4048" s="130" t="s">
        <v>22153</v>
      </c>
      <c r="D4048" s="130" t="s">
        <v>21331</v>
      </c>
      <c r="E4048" s="130" t="s">
        <v>22152</v>
      </c>
      <c r="F4048" s="130" t="s">
        <v>22151</v>
      </c>
      <c r="G4048" s="129">
        <v>2014</v>
      </c>
      <c r="H4048" s="128">
        <v>2000</v>
      </c>
    </row>
    <row r="4049" spans="1:8" ht="24.75" customHeight="1">
      <c r="A4049" s="130" t="s">
        <v>22087</v>
      </c>
      <c r="B4049" s="130" t="s">
        <v>22150</v>
      </c>
      <c r="C4049" s="130" t="s">
        <v>22149</v>
      </c>
      <c r="D4049" s="130" t="s">
        <v>21331</v>
      </c>
      <c r="E4049" s="130" t="s">
        <v>22089</v>
      </c>
      <c r="F4049" s="130" t="s">
        <v>20112</v>
      </c>
      <c r="G4049" s="129">
        <v>2014</v>
      </c>
      <c r="H4049" s="128">
        <v>40000</v>
      </c>
    </row>
    <row r="4050" spans="1:8" ht="24.75" customHeight="1">
      <c r="A4050" s="130" t="s">
        <v>22087</v>
      </c>
      <c r="B4050" s="130" t="s">
        <v>22148</v>
      </c>
      <c r="C4050" s="130" t="s">
        <v>22147</v>
      </c>
      <c r="D4050" s="130" t="s">
        <v>21331</v>
      </c>
      <c r="E4050" s="130" t="s">
        <v>22089</v>
      </c>
      <c r="F4050" s="130" t="s">
        <v>20123</v>
      </c>
      <c r="G4050" s="129">
        <v>2014</v>
      </c>
      <c r="H4050" s="128">
        <v>2000</v>
      </c>
    </row>
    <row r="4051" spans="1:8" ht="24.75" customHeight="1">
      <c r="A4051" s="130" t="s">
        <v>22087</v>
      </c>
      <c r="B4051" s="130" t="s">
        <v>22146</v>
      </c>
      <c r="C4051" s="130" t="s">
        <v>230</v>
      </c>
      <c r="D4051" s="130" t="s">
        <v>21331</v>
      </c>
      <c r="E4051" s="130" t="s">
        <v>22089</v>
      </c>
      <c r="F4051" s="130" t="s">
        <v>22145</v>
      </c>
      <c r="G4051" s="129">
        <v>2014</v>
      </c>
      <c r="H4051" s="128">
        <v>3000</v>
      </c>
    </row>
    <row r="4052" spans="1:8" ht="24.75" customHeight="1">
      <c r="A4052" s="130" t="s">
        <v>22087</v>
      </c>
      <c r="B4052" s="130" t="s">
        <v>22144</v>
      </c>
      <c r="C4052" s="130" t="s">
        <v>22143</v>
      </c>
      <c r="D4052" s="130" t="s">
        <v>21331</v>
      </c>
      <c r="E4052" s="130" t="s">
        <v>22089</v>
      </c>
      <c r="F4052" s="130" t="s">
        <v>22142</v>
      </c>
      <c r="G4052" s="129">
        <v>2014</v>
      </c>
      <c r="H4052" s="128">
        <v>1500</v>
      </c>
    </row>
    <row r="4053" spans="1:8" ht="24.75" customHeight="1">
      <c r="A4053" s="130" t="s">
        <v>22087</v>
      </c>
      <c r="B4053" s="130" t="s">
        <v>2074</v>
      </c>
      <c r="C4053" s="130" t="s">
        <v>719</v>
      </c>
      <c r="D4053" s="130" t="s">
        <v>21331</v>
      </c>
      <c r="E4053" s="130" t="s">
        <v>3285</v>
      </c>
      <c r="F4053" s="130" t="s">
        <v>22141</v>
      </c>
      <c r="G4053" s="129">
        <v>2014</v>
      </c>
      <c r="H4053" s="128">
        <v>1000</v>
      </c>
    </row>
    <row r="4054" spans="1:8" ht="24.75" customHeight="1">
      <c r="A4054" s="130" t="s">
        <v>22087</v>
      </c>
      <c r="B4054" s="130" t="s">
        <v>22140</v>
      </c>
      <c r="C4054" s="130" t="s">
        <v>713</v>
      </c>
      <c r="D4054" s="130" t="s">
        <v>21331</v>
      </c>
      <c r="E4054" s="130" t="s">
        <v>22139</v>
      </c>
      <c r="F4054" s="130" t="s">
        <v>22138</v>
      </c>
      <c r="G4054" s="129">
        <v>2014</v>
      </c>
      <c r="H4054" s="128">
        <v>2000</v>
      </c>
    </row>
    <row r="4055" spans="1:8" ht="24.75" customHeight="1">
      <c r="A4055" s="130" t="s">
        <v>22087</v>
      </c>
      <c r="B4055" s="130" t="s">
        <v>22137</v>
      </c>
      <c r="C4055" s="130" t="s">
        <v>22136</v>
      </c>
      <c r="D4055" s="130" t="s">
        <v>21331</v>
      </c>
      <c r="E4055" s="130" t="s">
        <v>22089</v>
      </c>
      <c r="F4055" s="130" t="s">
        <v>20142</v>
      </c>
      <c r="G4055" s="129">
        <v>2014</v>
      </c>
      <c r="H4055" s="128">
        <v>1000</v>
      </c>
    </row>
    <row r="4056" spans="1:8" ht="24.75" customHeight="1">
      <c r="A4056" s="130" t="s">
        <v>22087</v>
      </c>
      <c r="B4056" s="130" t="s">
        <v>22135</v>
      </c>
      <c r="C4056" s="130" t="s">
        <v>22134</v>
      </c>
      <c r="D4056" s="130" t="s">
        <v>21331</v>
      </c>
      <c r="E4056" s="130" t="s">
        <v>22133</v>
      </c>
      <c r="F4056" s="130" t="s">
        <v>22132</v>
      </c>
      <c r="G4056" s="129">
        <v>2014</v>
      </c>
      <c r="H4056" s="128">
        <v>2000</v>
      </c>
    </row>
    <row r="4057" spans="1:8" ht="24.75" customHeight="1">
      <c r="A4057" s="130" t="s">
        <v>22087</v>
      </c>
      <c r="B4057" s="130" t="s">
        <v>22131</v>
      </c>
      <c r="C4057" s="130" t="s">
        <v>22130</v>
      </c>
      <c r="D4057" s="130" t="s">
        <v>21331</v>
      </c>
      <c r="E4057" s="130" t="s">
        <v>22089</v>
      </c>
      <c r="F4057" s="130" t="s">
        <v>22129</v>
      </c>
      <c r="G4057" s="129">
        <v>2014</v>
      </c>
      <c r="H4057" s="128">
        <v>2000</v>
      </c>
    </row>
    <row r="4058" spans="1:8" ht="24.75" customHeight="1">
      <c r="A4058" s="130" t="s">
        <v>22087</v>
      </c>
      <c r="B4058" s="130" t="s">
        <v>22128</v>
      </c>
      <c r="C4058" s="130" t="s">
        <v>22127</v>
      </c>
      <c r="D4058" s="130" t="s">
        <v>21331</v>
      </c>
      <c r="E4058" s="130" t="s">
        <v>22089</v>
      </c>
      <c r="F4058" s="130" t="s">
        <v>22126</v>
      </c>
      <c r="G4058" s="129">
        <v>2014</v>
      </c>
      <c r="H4058" s="128">
        <v>8000</v>
      </c>
    </row>
    <row r="4059" spans="1:8" ht="24.75" customHeight="1">
      <c r="A4059" s="130" t="s">
        <v>22087</v>
      </c>
      <c r="B4059" s="130" t="s">
        <v>22125</v>
      </c>
      <c r="C4059" s="130" t="s">
        <v>22124</v>
      </c>
      <c r="D4059" s="130" t="s">
        <v>21331</v>
      </c>
      <c r="E4059" s="130" t="s">
        <v>22089</v>
      </c>
      <c r="F4059" s="130" t="s">
        <v>2189</v>
      </c>
      <c r="G4059" s="129">
        <v>2014</v>
      </c>
      <c r="H4059" s="128">
        <v>2000</v>
      </c>
    </row>
    <row r="4060" spans="1:8" ht="24.75" customHeight="1">
      <c r="A4060" s="130" t="s">
        <v>22087</v>
      </c>
      <c r="B4060" s="130" t="s">
        <v>22123</v>
      </c>
      <c r="C4060" s="130" t="s">
        <v>22122</v>
      </c>
      <c r="D4060" s="130" t="s">
        <v>21331</v>
      </c>
      <c r="E4060" s="130" t="s">
        <v>22089</v>
      </c>
      <c r="F4060" s="130" t="s">
        <v>22121</v>
      </c>
      <c r="G4060" s="129">
        <v>2014</v>
      </c>
      <c r="H4060" s="128">
        <v>8000</v>
      </c>
    </row>
    <row r="4061" spans="1:8" ht="24.75" customHeight="1">
      <c r="A4061" s="130" t="s">
        <v>22087</v>
      </c>
      <c r="B4061" s="130" t="s">
        <v>22120</v>
      </c>
      <c r="C4061" s="130" t="s">
        <v>22119</v>
      </c>
      <c r="D4061" s="130" t="s">
        <v>21331</v>
      </c>
      <c r="E4061" s="130" t="s">
        <v>22089</v>
      </c>
      <c r="F4061" s="130" t="s">
        <v>22118</v>
      </c>
      <c r="G4061" s="129">
        <v>2014</v>
      </c>
      <c r="H4061" s="128">
        <v>12000</v>
      </c>
    </row>
    <row r="4062" spans="1:8" ht="24.75" customHeight="1">
      <c r="A4062" s="130" t="s">
        <v>22087</v>
      </c>
      <c r="B4062" s="130" t="s">
        <v>22117</v>
      </c>
      <c r="C4062" s="130" t="s">
        <v>22116</v>
      </c>
      <c r="D4062" s="130" t="s">
        <v>21331</v>
      </c>
      <c r="E4062" s="130" t="s">
        <v>22115</v>
      </c>
      <c r="F4062" s="130" t="s">
        <v>22114</v>
      </c>
      <c r="G4062" s="129">
        <v>2014</v>
      </c>
      <c r="H4062" s="128">
        <v>4000</v>
      </c>
    </row>
    <row r="4063" spans="1:8" ht="24.75" customHeight="1">
      <c r="A4063" s="130" t="s">
        <v>22087</v>
      </c>
      <c r="B4063" s="130" t="s">
        <v>22113</v>
      </c>
      <c r="C4063" s="130" t="s">
        <v>22112</v>
      </c>
      <c r="D4063" s="130" t="s">
        <v>21331</v>
      </c>
      <c r="E4063" s="130" t="s">
        <v>22094</v>
      </c>
      <c r="F4063" s="130" t="s">
        <v>22111</v>
      </c>
      <c r="G4063" s="129">
        <v>2014</v>
      </c>
      <c r="H4063" s="128">
        <v>1000</v>
      </c>
    </row>
    <row r="4064" spans="1:8" ht="24.75" customHeight="1">
      <c r="A4064" s="130" t="s">
        <v>22087</v>
      </c>
      <c r="B4064" s="130" t="s">
        <v>22110</v>
      </c>
      <c r="C4064" s="130" t="s">
        <v>22109</v>
      </c>
      <c r="D4064" s="130" t="s">
        <v>21331</v>
      </c>
      <c r="E4064" s="130" t="s">
        <v>22089</v>
      </c>
      <c r="F4064" s="130" t="s">
        <v>20142</v>
      </c>
      <c r="G4064" s="129">
        <v>2014</v>
      </c>
      <c r="H4064" s="128">
        <v>2000</v>
      </c>
    </row>
    <row r="4065" spans="1:8" ht="24.75" customHeight="1">
      <c r="A4065" s="130" t="s">
        <v>22087</v>
      </c>
      <c r="B4065" s="130" t="s">
        <v>22108</v>
      </c>
      <c r="C4065" s="130" t="s">
        <v>22107</v>
      </c>
      <c r="D4065" s="130" t="s">
        <v>58</v>
      </c>
      <c r="E4065" s="130" t="s">
        <v>22106</v>
      </c>
      <c r="F4065" s="130" t="s">
        <v>22105</v>
      </c>
      <c r="G4065" s="129">
        <v>2014</v>
      </c>
      <c r="H4065" s="128">
        <v>3000</v>
      </c>
    </row>
    <row r="4066" spans="1:8" ht="24.75" customHeight="1">
      <c r="A4066" s="130" t="s">
        <v>22087</v>
      </c>
      <c r="B4066" s="130" t="s">
        <v>22104</v>
      </c>
      <c r="C4066" s="130" t="s">
        <v>22103</v>
      </c>
      <c r="D4066" s="130" t="s">
        <v>20915</v>
      </c>
      <c r="E4066" s="130" t="s">
        <v>22094</v>
      </c>
      <c r="F4066" s="130" t="s">
        <v>2073</v>
      </c>
      <c r="G4066" s="129">
        <v>2014</v>
      </c>
      <c r="H4066" s="128">
        <v>1000</v>
      </c>
    </row>
    <row r="4067" spans="1:8" ht="24.75" customHeight="1">
      <c r="A4067" s="130" t="s">
        <v>22087</v>
      </c>
      <c r="B4067" s="130" t="s">
        <v>22102</v>
      </c>
      <c r="C4067" s="130" t="s">
        <v>22101</v>
      </c>
      <c r="D4067" s="130" t="s">
        <v>21331</v>
      </c>
      <c r="E4067" s="130" t="s">
        <v>22089</v>
      </c>
      <c r="F4067" s="130" t="s">
        <v>22100</v>
      </c>
      <c r="G4067" s="129">
        <v>2014</v>
      </c>
      <c r="H4067" s="128">
        <v>500</v>
      </c>
    </row>
    <row r="4068" spans="1:8" ht="24.75" customHeight="1">
      <c r="A4068" s="130" t="s">
        <v>22087</v>
      </c>
      <c r="B4068" s="130" t="s">
        <v>22099</v>
      </c>
      <c r="C4068" s="130" t="s">
        <v>22098</v>
      </c>
      <c r="D4068" s="130" t="s">
        <v>21331</v>
      </c>
      <c r="E4068" s="130" t="s">
        <v>22097</v>
      </c>
      <c r="F4068" s="130" t="s">
        <v>22096</v>
      </c>
      <c r="G4068" s="129">
        <v>2014</v>
      </c>
      <c r="H4068" s="128">
        <v>500</v>
      </c>
    </row>
    <row r="4069" spans="1:8" ht="24.75" customHeight="1">
      <c r="A4069" s="130" t="s">
        <v>22087</v>
      </c>
      <c r="B4069" s="130" t="s">
        <v>2173</v>
      </c>
      <c r="C4069" s="130" t="s">
        <v>22095</v>
      </c>
      <c r="D4069" s="130" t="s">
        <v>21331</v>
      </c>
      <c r="E4069" s="130" t="s">
        <v>22094</v>
      </c>
      <c r="F4069" s="130" t="s">
        <v>22093</v>
      </c>
      <c r="G4069" s="129">
        <v>2014</v>
      </c>
      <c r="H4069" s="128">
        <v>500</v>
      </c>
    </row>
    <row r="4070" spans="1:8" ht="24.75" customHeight="1">
      <c r="A4070" s="130" t="s">
        <v>22087</v>
      </c>
      <c r="B4070" s="130" t="s">
        <v>22092</v>
      </c>
      <c r="C4070" s="130" t="s">
        <v>2085</v>
      </c>
      <c r="D4070" s="130" t="s">
        <v>21331</v>
      </c>
      <c r="E4070" s="130" t="s">
        <v>22089</v>
      </c>
      <c r="F4070" s="130" t="s">
        <v>2086</v>
      </c>
      <c r="G4070" s="129">
        <v>2014</v>
      </c>
      <c r="H4070" s="128">
        <v>1000</v>
      </c>
    </row>
    <row r="4071" spans="1:8" ht="24.75" customHeight="1">
      <c r="A4071" s="130" t="s">
        <v>22087</v>
      </c>
      <c r="B4071" s="130" t="s">
        <v>22091</v>
      </c>
      <c r="C4071" s="130" t="s">
        <v>22090</v>
      </c>
      <c r="D4071" s="130" t="s">
        <v>21331</v>
      </c>
      <c r="E4071" s="130" t="s">
        <v>22089</v>
      </c>
      <c r="F4071" s="130" t="s">
        <v>22088</v>
      </c>
      <c r="G4071" s="129">
        <v>2014</v>
      </c>
      <c r="H4071" s="128">
        <v>500</v>
      </c>
    </row>
    <row r="4072" spans="1:8" ht="24.75" customHeight="1">
      <c r="A4072" s="130" t="s">
        <v>22087</v>
      </c>
      <c r="B4072" s="130" t="s">
        <v>22086</v>
      </c>
      <c r="C4072" s="130" t="s">
        <v>22085</v>
      </c>
      <c r="D4072" s="130" t="s">
        <v>21331</v>
      </c>
      <c r="E4072" s="130" t="s">
        <v>22084</v>
      </c>
      <c r="F4072" s="130" t="s">
        <v>22083</v>
      </c>
      <c r="G4072" s="129">
        <v>2014</v>
      </c>
      <c r="H4072" s="128">
        <v>122453.4</v>
      </c>
    </row>
    <row r="4073" spans="1:8" ht="24.75" customHeight="1">
      <c r="A4073" s="130" t="s">
        <v>22070</v>
      </c>
      <c r="B4073" s="130" t="s">
        <v>22082</v>
      </c>
      <c r="C4073" s="130" t="s">
        <v>22081</v>
      </c>
      <c r="D4073" s="130" t="s">
        <v>21071</v>
      </c>
      <c r="E4073" s="130" t="s">
        <v>22071</v>
      </c>
      <c r="F4073" s="130"/>
      <c r="G4073" s="129">
        <v>2014</v>
      </c>
      <c r="H4073" s="128">
        <v>25000</v>
      </c>
    </row>
    <row r="4074" spans="1:8" ht="24.75" customHeight="1">
      <c r="A4074" s="130" t="s">
        <v>22070</v>
      </c>
      <c r="B4074" s="130" t="s">
        <v>22080</v>
      </c>
      <c r="C4074" s="130" t="s">
        <v>22079</v>
      </c>
      <c r="D4074" s="130" t="s">
        <v>21071</v>
      </c>
      <c r="E4074" s="130" t="s">
        <v>22071</v>
      </c>
      <c r="F4074" s="130"/>
      <c r="G4074" s="129">
        <v>2014</v>
      </c>
      <c r="H4074" s="128">
        <v>3000</v>
      </c>
    </row>
    <row r="4075" spans="1:8" ht="24.75" customHeight="1">
      <c r="A4075" s="130" t="s">
        <v>22070</v>
      </c>
      <c r="B4075" s="130" t="s">
        <v>22078</v>
      </c>
      <c r="C4075" s="130"/>
      <c r="D4075" s="130" t="s">
        <v>21071</v>
      </c>
      <c r="E4075" s="130" t="s">
        <v>22071</v>
      </c>
      <c r="F4075" s="130"/>
      <c r="G4075" s="129">
        <v>2014</v>
      </c>
      <c r="H4075" s="128">
        <v>10000</v>
      </c>
    </row>
    <row r="4076" spans="1:8" ht="24.75" customHeight="1">
      <c r="A4076" s="130" t="s">
        <v>22070</v>
      </c>
      <c r="B4076" s="130" t="s">
        <v>22077</v>
      </c>
      <c r="C4076" s="130" t="s">
        <v>22076</v>
      </c>
      <c r="D4076" s="130" t="s">
        <v>21071</v>
      </c>
      <c r="E4076" s="130" t="s">
        <v>22071</v>
      </c>
      <c r="F4076" s="130"/>
      <c r="G4076" s="129">
        <v>2014</v>
      </c>
      <c r="H4076" s="128">
        <v>500</v>
      </c>
    </row>
    <row r="4077" spans="1:8" ht="24.75" customHeight="1">
      <c r="A4077" s="130" t="s">
        <v>22070</v>
      </c>
      <c r="B4077" s="130" t="s">
        <v>22075</v>
      </c>
      <c r="C4077" s="130"/>
      <c r="D4077" s="130" t="s">
        <v>21071</v>
      </c>
      <c r="E4077" s="130" t="s">
        <v>22071</v>
      </c>
      <c r="F4077" s="130"/>
      <c r="G4077" s="129">
        <v>2014</v>
      </c>
      <c r="H4077" s="128">
        <v>5000</v>
      </c>
    </row>
    <row r="4078" spans="1:8" ht="24.75" customHeight="1">
      <c r="A4078" s="130" t="s">
        <v>22070</v>
      </c>
      <c r="B4078" s="130" t="s">
        <v>22074</v>
      </c>
      <c r="C4078" s="130"/>
      <c r="D4078" s="130" t="s">
        <v>21071</v>
      </c>
      <c r="E4078" s="130" t="s">
        <v>22071</v>
      </c>
      <c r="F4078" s="130"/>
      <c r="G4078" s="129">
        <v>2014</v>
      </c>
      <c r="H4078" s="128">
        <v>2000</v>
      </c>
    </row>
    <row r="4079" spans="1:8" ht="24.75" customHeight="1">
      <c r="A4079" s="130" t="s">
        <v>22070</v>
      </c>
      <c r="B4079" s="130" t="s">
        <v>22073</v>
      </c>
      <c r="C4079" s="130" t="s">
        <v>22072</v>
      </c>
      <c r="D4079" s="130" t="s">
        <v>21071</v>
      </c>
      <c r="E4079" s="130" t="s">
        <v>22071</v>
      </c>
      <c r="F4079" s="130"/>
      <c r="G4079" s="129">
        <v>2014</v>
      </c>
      <c r="H4079" s="128">
        <v>5000</v>
      </c>
    </row>
    <row r="4080" spans="1:8" ht="24.75" customHeight="1">
      <c r="A4080" s="130" t="s">
        <v>22070</v>
      </c>
      <c r="B4080" s="130" t="s">
        <v>22069</v>
      </c>
      <c r="C4080" s="130"/>
      <c r="D4080" s="130" t="s">
        <v>21071</v>
      </c>
      <c r="E4080" s="130" t="s">
        <v>1390</v>
      </c>
      <c r="F4080" s="130"/>
      <c r="G4080" s="129">
        <v>2014</v>
      </c>
      <c r="H4080" s="128">
        <v>1000</v>
      </c>
    </row>
    <row r="4081" spans="1:8" ht="24.75" customHeight="1">
      <c r="A4081" s="130" t="s">
        <v>22021</v>
      </c>
      <c r="B4081" s="130" t="s">
        <v>22068</v>
      </c>
      <c r="C4081" s="130">
        <v>16975178877</v>
      </c>
      <c r="D4081" s="130" t="s">
        <v>22019</v>
      </c>
      <c r="E4081" s="130" t="s">
        <v>22036</v>
      </c>
      <c r="F4081" s="130" t="s">
        <v>22067</v>
      </c>
      <c r="G4081" s="129">
        <v>2014</v>
      </c>
      <c r="H4081" s="128">
        <v>20000</v>
      </c>
    </row>
    <row r="4082" spans="1:8" ht="24.75" customHeight="1">
      <c r="A4082" s="130" t="s">
        <v>22021</v>
      </c>
      <c r="B4082" s="130" t="s">
        <v>22066</v>
      </c>
      <c r="C4082" s="130">
        <v>17263598841</v>
      </c>
      <c r="D4082" s="130" t="s">
        <v>22019</v>
      </c>
      <c r="E4082" s="130" t="s">
        <v>22026</v>
      </c>
      <c r="F4082" s="130" t="s">
        <v>22065</v>
      </c>
      <c r="G4082" s="129">
        <v>2014</v>
      </c>
      <c r="H4082" s="128">
        <v>6000</v>
      </c>
    </row>
    <row r="4083" spans="1:8" ht="24.75" customHeight="1">
      <c r="A4083" s="130" t="s">
        <v>22021</v>
      </c>
      <c r="B4083" s="130" t="s">
        <v>22064</v>
      </c>
      <c r="C4083" s="130">
        <v>71871120861</v>
      </c>
      <c r="D4083" s="130" t="s">
        <v>22019</v>
      </c>
      <c r="E4083" s="130" t="s">
        <v>22026</v>
      </c>
      <c r="F4083" s="130" t="s">
        <v>22063</v>
      </c>
      <c r="G4083" s="129">
        <v>2014</v>
      </c>
      <c r="H4083" s="128">
        <v>104000</v>
      </c>
    </row>
    <row r="4084" spans="1:8" ht="24.75" customHeight="1">
      <c r="A4084" s="130" t="s">
        <v>22021</v>
      </c>
      <c r="B4084" s="130" t="s">
        <v>22062</v>
      </c>
      <c r="C4084" s="130">
        <v>91226007572</v>
      </c>
      <c r="D4084" s="130" t="s">
        <v>22019</v>
      </c>
      <c r="E4084" s="130" t="s">
        <v>22026</v>
      </c>
      <c r="F4084" s="130" t="s">
        <v>22061</v>
      </c>
      <c r="G4084" s="129">
        <v>2014</v>
      </c>
      <c r="H4084" s="128">
        <v>61864</v>
      </c>
    </row>
    <row r="4085" spans="1:8" ht="24.75" customHeight="1">
      <c r="A4085" s="130" t="s">
        <v>22021</v>
      </c>
      <c r="B4085" s="130" t="s">
        <v>22060</v>
      </c>
      <c r="C4085" s="130">
        <v>12930842596</v>
      </c>
      <c r="D4085" s="130" t="s">
        <v>22019</v>
      </c>
      <c r="E4085" s="130" t="s">
        <v>22026</v>
      </c>
      <c r="F4085" s="130" t="s">
        <v>22059</v>
      </c>
      <c r="G4085" s="129">
        <v>2014</v>
      </c>
      <c r="H4085" s="128">
        <v>5000</v>
      </c>
    </row>
    <row r="4086" spans="1:8" ht="24.75" customHeight="1">
      <c r="A4086" s="130" t="s">
        <v>22021</v>
      </c>
      <c r="B4086" s="130" t="s">
        <v>22058</v>
      </c>
      <c r="C4086" s="130" t="s">
        <v>22057</v>
      </c>
      <c r="D4086" s="130" t="s">
        <v>22019</v>
      </c>
      <c r="E4086" s="130" t="s">
        <v>22026</v>
      </c>
      <c r="F4086" s="130" t="s">
        <v>22056</v>
      </c>
      <c r="G4086" s="129">
        <v>2014</v>
      </c>
      <c r="H4086" s="128">
        <v>21000</v>
      </c>
    </row>
    <row r="4087" spans="1:8" ht="24.75" customHeight="1">
      <c r="A4087" s="130" t="s">
        <v>22021</v>
      </c>
      <c r="B4087" s="130" t="s">
        <v>22055</v>
      </c>
      <c r="C4087" s="130">
        <v>81890936380</v>
      </c>
      <c r="D4087" s="130" t="s">
        <v>22019</v>
      </c>
      <c r="E4087" s="130" t="s">
        <v>22026</v>
      </c>
      <c r="F4087" s="130" t="s">
        <v>22054</v>
      </c>
      <c r="G4087" s="129">
        <v>2014</v>
      </c>
      <c r="H4087" s="128">
        <v>5680</v>
      </c>
    </row>
    <row r="4088" spans="1:8" ht="24.75" customHeight="1">
      <c r="A4088" s="130" t="s">
        <v>22021</v>
      </c>
      <c r="B4088" s="130" t="s">
        <v>22053</v>
      </c>
      <c r="C4088" s="130">
        <v>69438425850</v>
      </c>
      <c r="D4088" s="130" t="s">
        <v>22019</v>
      </c>
      <c r="E4088" s="130" t="s">
        <v>22052</v>
      </c>
      <c r="F4088" s="130" t="s">
        <v>22051</v>
      </c>
      <c r="G4088" s="129">
        <v>2014</v>
      </c>
      <c r="H4088" s="128">
        <v>10200</v>
      </c>
    </row>
    <row r="4089" spans="1:8" ht="24.75" customHeight="1">
      <c r="A4089" s="130" t="s">
        <v>22021</v>
      </c>
      <c r="B4089" s="130" t="s">
        <v>22050</v>
      </c>
      <c r="C4089" s="130">
        <v>53093071610</v>
      </c>
      <c r="D4089" s="130" t="s">
        <v>22019</v>
      </c>
      <c r="E4089" s="130" t="s">
        <v>22023</v>
      </c>
      <c r="F4089" s="130" t="s">
        <v>22049</v>
      </c>
      <c r="G4089" s="129">
        <v>2014</v>
      </c>
      <c r="H4089" s="128">
        <v>40000</v>
      </c>
    </row>
    <row r="4090" spans="1:8" ht="24.75" customHeight="1">
      <c r="A4090" s="130" t="s">
        <v>22021</v>
      </c>
      <c r="B4090" s="130" t="s">
        <v>22048</v>
      </c>
      <c r="C4090" s="130">
        <v>91689917841</v>
      </c>
      <c r="D4090" s="130" t="s">
        <v>22019</v>
      </c>
      <c r="E4090" s="130" t="s">
        <v>22023</v>
      </c>
      <c r="F4090" s="130" t="s">
        <v>22047</v>
      </c>
      <c r="G4090" s="129">
        <v>2014</v>
      </c>
      <c r="H4090" s="128">
        <v>30000</v>
      </c>
    </row>
    <row r="4091" spans="1:8" ht="24.75" customHeight="1">
      <c r="A4091" s="130" t="s">
        <v>22021</v>
      </c>
      <c r="B4091" s="130" t="s">
        <v>22046</v>
      </c>
      <c r="C4091" s="130" t="s">
        <v>22045</v>
      </c>
      <c r="D4091" s="130" t="s">
        <v>22019</v>
      </c>
      <c r="E4091" s="130" t="s">
        <v>22023</v>
      </c>
      <c r="F4091" s="130" t="s">
        <v>22022</v>
      </c>
      <c r="G4091" s="129">
        <v>2014</v>
      </c>
      <c r="H4091" s="128">
        <v>15000</v>
      </c>
    </row>
    <row r="4092" spans="1:8" ht="24.75" customHeight="1">
      <c r="A4092" s="130" t="s">
        <v>22021</v>
      </c>
      <c r="B4092" s="130" t="s">
        <v>22044</v>
      </c>
      <c r="C4092" s="130"/>
      <c r="D4092" s="130" t="s">
        <v>22019</v>
      </c>
      <c r="E4092" s="130" t="s">
        <v>22043</v>
      </c>
      <c r="F4092" s="130" t="s">
        <v>22042</v>
      </c>
      <c r="G4092" s="129">
        <v>2014</v>
      </c>
      <c r="H4092" s="128">
        <v>50000</v>
      </c>
    </row>
    <row r="4093" spans="1:8" ht="24.75" customHeight="1">
      <c r="A4093" s="130" t="s">
        <v>22021</v>
      </c>
      <c r="B4093" s="130" t="s">
        <v>22041</v>
      </c>
      <c r="C4093" s="130">
        <v>64480336549</v>
      </c>
      <c r="D4093" s="130" t="s">
        <v>22019</v>
      </c>
      <c r="E4093" s="130" t="s">
        <v>22040</v>
      </c>
      <c r="F4093" s="130" t="s">
        <v>22039</v>
      </c>
      <c r="G4093" s="129">
        <v>2014</v>
      </c>
      <c r="H4093" s="128">
        <v>155000</v>
      </c>
    </row>
    <row r="4094" spans="1:8" ht="24.75" customHeight="1">
      <c r="A4094" s="130" t="s">
        <v>22021</v>
      </c>
      <c r="B4094" s="130" t="s">
        <v>22038</v>
      </c>
      <c r="C4094" s="130" t="s">
        <v>22037</v>
      </c>
      <c r="D4094" s="130" t="s">
        <v>22019</v>
      </c>
      <c r="E4094" s="130" t="s">
        <v>22036</v>
      </c>
      <c r="F4094" s="130" t="s">
        <v>22035</v>
      </c>
      <c r="G4094" s="129">
        <v>2014</v>
      </c>
      <c r="H4094" s="128">
        <v>2000</v>
      </c>
    </row>
    <row r="4095" spans="1:8" ht="24.75" customHeight="1">
      <c r="A4095" s="130" t="s">
        <v>22021</v>
      </c>
      <c r="B4095" s="130" t="s">
        <v>22034</v>
      </c>
      <c r="C4095" s="130">
        <v>38754751255</v>
      </c>
      <c r="D4095" s="130" t="s">
        <v>22019</v>
      </c>
      <c r="E4095" s="130" t="s">
        <v>22031</v>
      </c>
      <c r="F4095" s="130" t="s">
        <v>22033</v>
      </c>
      <c r="G4095" s="129">
        <v>2014</v>
      </c>
      <c r="H4095" s="128">
        <v>5000</v>
      </c>
    </row>
    <row r="4096" spans="1:8" ht="24.75" customHeight="1">
      <c r="A4096" s="130" t="s">
        <v>22021</v>
      </c>
      <c r="B4096" s="130" t="s">
        <v>22032</v>
      </c>
      <c r="C4096" s="130">
        <v>47300397868</v>
      </c>
      <c r="D4096" s="130" t="s">
        <v>22019</v>
      </c>
      <c r="E4096" s="130" t="s">
        <v>22031</v>
      </c>
      <c r="F4096" s="130" t="s">
        <v>22030</v>
      </c>
      <c r="G4096" s="129">
        <v>2014</v>
      </c>
      <c r="H4096" s="128">
        <v>7000</v>
      </c>
    </row>
    <row r="4097" spans="1:8" ht="24.75" customHeight="1">
      <c r="A4097" s="130" t="s">
        <v>22021</v>
      </c>
      <c r="B4097" s="130" t="s">
        <v>22029</v>
      </c>
      <c r="C4097" s="130">
        <v>28413301772</v>
      </c>
      <c r="D4097" s="130" t="s">
        <v>22019</v>
      </c>
      <c r="E4097" s="130" t="s">
        <v>22026</v>
      </c>
      <c r="F4097" s="130" t="s">
        <v>22028</v>
      </c>
      <c r="G4097" s="129">
        <v>2014</v>
      </c>
      <c r="H4097" s="128">
        <v>8200</v>
      </c>
    </row>
    <row r="4098" spans="1:8" ht="24.75" customHeight="1">
      <c r="A4098" s="130" t="s">
        <v>22021</v>
      </c>
      <c r="B4098" s="130" t="s">
        <v>22027</v>
      </c>
      <c r="C4098" s="130">
        <v>26741063653</v>
      </c>
      <c r="D4098" s="130" t="s">
        <v>22019</v>
      </c>
      <c r="E4098" s="130" t="s">
        <v>22026</v>
      </c>
      <c r="F4098" s="130" t="s">
        <v>22025</v>
      </c>
      <c r="G4098" s="129">
        <v>2014</v>
      </c>
      <c r="H4098" s="128">
        <v>2000</v>
      </c>
    </row>
    <row r="4099" spans="1:8" ht="24.75" customHeight="1">
      <c r="A4099" s="130" t="s">
        <v>22021</v>
      </c>
      <c r="B4099" s="130" t="s">
        <v>22024</v>
      </c>
      <c r="C4099" s="130">
        <v>98709378698</v>
      </c>
      <c r="D4099" s="130" t="s">
        <v>22019</v>
      </c>
      <c r="E4099" s="130" t="s">
        <v>22023</v>
      </c>
      <c r="F4099" s="130" t="s">
        <v>22022</v>
      </c>
      <c r="G4099" s="129">
        <v>2014</v>
      </c>
      <c r="H4099" s="128">
        <v>7000</v>
      </c>
    </row>
    <row r="4100" spans="1:8" ht="24.75" customHeight="1">
      <c r="A4100" s="130" t="s">
        <v>22021</v>
      </c>
      <c r="B4100" s="130" t="s">
        <v>22020</v>
      </c>
      <c r="C4100" s="130">
        <v>97771111226</v>
      </c>
      <c r="D4100" s="130" t="s">
        <v>22019</v>
      </c>
      <c r="E4100" s="130" t="s">
        <v>1390</v>
      </c>
      <c r="F4100" s="130" t="s">
        <v>22018</v>
      </c>
      <c r="G4100" s="129">
        <v>2014</v>
      </c>
      <c r="H4100" s="128">
        <v>10000</v>
      </c>
    </row>
    <row r="4101" spans="1:8" ht="24.75" customHeight="1">
      <c r="A4101" s="130" t="s">
        <v>21935</v>
      </c>
      <c r="B4101" s="130" t="s">
        <v>22017</v>
      </c>
      <c r="C4101" s="130" t="s">
        <v>22016</v>
      </c>
      <c r="D4101" s="130" t="s">
        <v>21933</v>
      </c>
      <c r="E4101" s="130" t="s">
        <v>21997</v>
      </c>
      <c r="F4101" s="130" t="s">
        <v>22015</v>
      </c>
      <c r="G4101" s="129">
        <v>2014</v>
      </c>
      <c r="H4101" s="128">
        <v>101200</v>
      </c>
    </row>
    <row r="4102" spans="1:8" ht="24.75" customHeight="1">
      <c r="A4102" s="130" t="s">
        <v>21935</v>
      </c>
      <c r="B4102" s="130" t="s">
        <v>22014</v>
      </c>
      <c r="C4102" s="130" t="s">
        <v>22013</v>
      </c>
      <c r="D4102" s="130" t="s">
        <v>21933</v>
      </c>
      <c r="E4102" s="130" t="s">
        <v>21997</v>
      </c>
      <c r="F4102" s="130" t="s">
        <v>22012</v>
      </c>
      <c r="G4102" s="129">
        <v>2014</v>
      </c>
      <c r="H4102" s="128">
        <v>59600</v>
      </c>
    </row>
    <row r="4103" spans="1:8" ht="24.75" customHeight="1">
      <c r="A4103" s="130" t="s">
        <v>21935</v>
      </c>
      <c r="B4103" s="130" t="s">
        <v>22011</v>
      </c>
      <c r="C4103" s="130" t="s">
        <v>22010</v>
      </c>
      <c r="D4103" s="130" t="s">
        <v>21933</v>
      </c>
      <c r="E4103" s="130" t="s">
        <v>21997</v>
      </c>
      <c r="F4103" s="130" t="s">
        <v>22009</v>
      </c>
      <c r="G4103" s="129">
        <v>2014</v>
      </c>
      <c r="H4103" s="128">
        <v>47000</v>
      </c>
    </row>
    <row r="4104" spans="1:8" ht="24.75" customHeight="1">
      <c r="A4104" s="130" t="s">
        <v>21935</v>
      </c>
      <c r="B4104" s="130" t="s">
        <v>22008</v>
      </c>
      <c r="C4104" s="130" t="s">
        <v>22007</v>
      </c>
      <c r="D4104" s="130" t="s">
        <v>21933</v>
      </c>
      <c r="E4104" s="130" t="s">
        <v>21997</v>
      </c>
      <c r="F4104" s="130" t="s">
        <v>22006</v>
      </c>
      <c r="G4104" s="129">
        <v>2014</v>
      </c>
      <c r="H4104" s="128">
        <v>8000</v>
      </c>
    </row>
    <row r="4105" spans="1:8" ht="24.75" customHeight="1">
      <c r="A4105" s="130" t="s">
        <v>21935</v>
      </c>
      <c r="B4105" s="130" t="s">
        <v>22005</v>
      </c>
      <c r="C4105" s="130" t="s">
        <v>22004</v>
      </c>
      <c r="D4105" s="130" t="s">
        <v>21933</v>
      </c>
      <c r="E4105" s="130" t="s">
        <v>21997</v>
      </c>
      <c r="F4105" s="130" t="s">
        <v>22003</v>
      </c>
      <c r="G4105" s="129">
        <v>2014</v>
      </c>
      <c r="H4105" s="128">
        <v>29700</v>
      </c>
    </row>
    <row r="4106" spans="1:8" ht="24.75" customHeight="1">
      <c r="A4106" s="130" t="s">
        <v>21935</v>
      </c>
      <c r="B4106" s="130" t="s">
        <v>22002</v>
      </c>
      <c r="C4106" s="130" t="s">
        <v>22001</v>
      </c>
      <c r="D4106" s="130" t="s">
        <v>21933</v>
      </c>
      <c r="E4106" s="130" t="s">
        <v>21997</v>
      </c>
      <c r="F4106" s="130" t="s">
        <v>22000</v>
      </c>
      <c r="G4106" s="129">
        <v>2014</v>
      </c>
      <c r="H4106" s="128">
        <v>6500</v>
      </c>
    </row>
    <row r="4107" spans="1:8" ht="24.75" customHeight="1">
      <c r="A4107" s="130" t="s">
        <v>21935</v>
      </c>
      <c r="B4107" s="130" t="s">
        <v>21999</v>
      </c>
      <c r="C4107" s="130" t="s">
        <v>21998</v>
      </c>
      <c r="D4107" s="130" t="s">
        <v>21933</v>
      </c>
      <c r="E4107" s="130" t="s">
        <v>21997</v>
      </c>
      <c r="F4107" s="130" t="s">
        <v>21996</v>
      </c>
      <c r="G4107" s="129">
        <v>2014</v>
      </c>
      <c r="H4107" s="128">
        <v>7894.96</v>
      </c>
    </row>
    <row r="4108" spans="1:8" ht="24.75" customHeight="1">
      <c r="A4108" s="130" t="s">
        <v>21935</v>
      </c>
      <c r="B4108" s="130" t="s">
        <v>21968</v>
      </c>
      <c r="C4108" s="130" t="s">
        <v>21995</v>
      </c>
      <c r="D4108" s="130" t="s">
        <v>21933</v>
      </c>
      <c r="E4108" s="130" t="s">
        <v>21994</v>
      </c>
      <c r="F4108" s="130" t="s">
        <v>21967</v>
      </c>
      <c r="G4108" s="129">
        <v>2014</v>
      </c>
      <c r="H4108" s="128">
        <v>5000</v>
      </c>
    </row>
    <row r="4109" spans="1:8" ht="24.75" customHeight="1">
      <c r="A4109" s="130" t="s">
        <v>21935</v>
      </c>
      <c r="B4109" s="130" t="s">
        <v>21992</v>
      </c>
      <c r="C4109" s="130" t="s">
        <v>21991</v>
      </c>
      <c r="D4109" s="130" t="s">
        <v>21933</v>
      </c>
      <c r="E4109" s="130" t="s">
        <v>21993</v>
      </c>
      <c r="F4109" s="130" t="s">
        <v>21990</v>
      </c>
      <c r="G4109" s="129">
        <v>2014</v>
      </c>
      <c r="H4109" s="128">
        <v>3000</v>
      </c>
    </row>
    <row r="4110" spans="1:8" ht="24.75" customHeight="1">
      <c r="A4110" s="130" t="s">
        <v>21935</v>
      </c>
      <c r="B4110" s="130" t="s">
        <v>21992</v>
      </c>
      <c r="C4110" s="130" t="s">
        <v>21991</v>
      </c>
      <c r="D4110" s="130" t="s">
        <v>21933</v>
      </c>
      <c r="E4110" s="130" t="s">
        <v>21962</v>
      </c>
      <c r="F4110" s="130" t="s">
        <v>21990</v>
      </c>
      <c r="G4110" s="129">
        <v>2014</v>
      </c>
      <c r="H4110" s="128">
        <v>11000</v>
      </c>
    </row>
    <row r="4111" spans="1:8" ht="24.75" customHeight="1">
      <c r="A4111" s="130" t="s">
        <v>21935</v>
      </c>
      <c r="B4111" s="130" t="s">
        <v>21989</v>
      </c>
      <c r="C4111" s="130" t="s">
        <v>21988</v>
      </c>
      <c r="D4111" s="130" t="s">
        <v>21933</v>
      </c>
      <c r="E4111" s="130" t="s">
        <v>21962</v>
      </c>
      <c r="F4111" s="130" t="s">
        <v>21987</v>
      </c>
      <c r="G4111" s="129">
        <v>2014</v>
      </c>
      <c r="H4111" s="128">
        <v>3000</v>
      </c>
    </row>
    <row r="4112" spans="1:8" ht="24.75" customHeight="1">
      <c r="A4112" s="130" t="s">
        <v>21935</v>
      </c>
      <c r="B4112" s="130" t="s">
        <v>21985</v>
      </c>
      <c r="C4112" s="130" t="s">
        <v>21984</v>
      </c>
      <c r="D4112" s="130" t="s">
        <v>21933</v>
      </c>
      <c r="E4112" s="130" t="s">
        <v>21962</v>
      </c>
      <c r="F4112" s="130" t="s">
        <v>21973</v>
      </c>
      <c r="G4112" s="129">
        <v>2014</v>
      </c>
      <c r="H4112" s="128">
        <v>35000</v>
      </c>
    </row>
    <row r="4113" spans="1:8" ht="24.75" customHeight="1">
      <c r="A4113" s="130" t="s">
        <v>21935</v>
      </c>
      <c r="B4113" s="130" t="s">
        <v>21985</v>
      </c>
      <c r="C4113" s="130" t="s">
        <v>21984</v>
      </c>
      <c r="D4113" s="130" t="s">
        <v>21933</v>
      </c>
      <c r="E4113" s="130" t="s">
        <v>21986</v>
      </c>
      <c r="F4113" s="130" t="s">
        <v>21973</v>
      </c>
      <c r="G4113" s="129">
        <v>2014</v>
      </c>
      <c r="H4113" s="128">
        <v>6000</v>
      </c>
    </row>
    <row r="4114" spans="1:8" ht="24.75" customHeight="1">
      <c r="A4114" s="130" t="s">
        <v>21935</v>
      </c>
      <c r="B4114" s="130" t="s">
        <v>21985</v>
      </c>
      <c r="C4114" s="130" t="s">
        <v>21984</v>
      </c>
      <c r="D4114" s="130" t="s">
        <v>21933</v>
      </c>
      <c r="E4114" s="130" t="s">
        <v>21983</v>
      </c>
      <c r="F4114" s="130" t="s">
        <v>21973</v>
      </c>
      <c r="G4114" s="129">
        <v>2014</v>
      </c>
      <c r="H4114" s="128">
        <v>10000</v>
      </c>
    </row>
    <row r="4115" spans="1:8" ht="24.75" customHeight="1">
      <c r="A4115" s="130" t="s">
        <v>21935</v>
      </c>
      <c r="B4115" s="130" t="s">
        <v>21982</v>
      </c>
      <c r="C4115" s="130" t="s">
        <v>21981</v>
      </c>
      <c r="D4115" s="130" t="s">
        <v>21933</v>
      </c>
      <c r="E4115" s="130" t="s">
        <v>21962</v>
      </c>
      <c r="F4115" s="130" t="s">
        <v>21980</v>
      </c>
      <c r="G4115" s="129">
        <v>2014</v>
      </c>
      <c r="H4115" s="128">
        <v>1000</v>
      </c>
    </row>
    <row r="4116" spans="1:8" ht="24.75" customHeight="1">
      <c r="A4116" s="130" t="s">
        <v>21935</v>
      </c>
      <c r="B4116" s="130" t="s">
        <v>21979</v>
      </c>
      <c r="C4116" s="130" t="s">
        <v>21978</v>
      </c>
      <c r="D4116" s="130" t="s">
        <v>21933</v>
      </c>
      <c r="E4116" s="130" t="s">
        <v>21962</v>
      </c>
      <c r="F4116" s="130" t="s">
        <v>21977</v>
      </c>
      <c r="G4116" s="129">
        <v>2014</v>
      </c>
      <c r="H4116" s="128">
        <v>60000</v>
      </c>
    </row>
    <row r="4117" spans="1:8" ht="24.75" customHeight="1">
      <c r="A4117" s="130" t="s">
        <v>21935</v>
      </c>
      <c r="B4117" s="130" t="s">
        <v>21976</v>
      </c>
      <c r="C4117" s="130">
        <v>25129681809</v>
      </c>
      <c r="D4117" s="130" t="s">
        <v>21933</v>
      </c>
      <c r="E4117" s="130" t="s">
        <v>21962</v>
      </c>
      <c r="F4117" s="130" t="s">
        <v>21975</v>
      </c>
      <c r="G4117" s="129">
        <v>2014</v>
      </c>
      <c r="H4117" s="128">
        <v>35000</v>
      </c>
    </row>
    <row r="4118" spans="1:8" ht="24.75" customHeight="1">
      <c r="A4118" s="130" t="s">
        <v>21935</v>
      </c>
      <c r="B4118" s="130" t="s">
        <v>21974</v>
      </c>
      <c r="C4118" s="130">
        <v>53687813143</v>
      </c>
      <c r="D4118" s="130" t="s">
        <v>21933</v>
      </c>
      <c r="E4118" s="130" t="s">
        <v>21962</v>
      </c>
      <c r="F4118" s="130" t="s">
        <v>21973</v>
      </c>
      <c r="G4118" s="129">
        <v>2014</v>
      </c>
      <c r="H4118" s="128">
        <v>17000</v>
      </c>
    </row>
    <row r="4119" spans="1:8" ht="24.75" customHeight="1">
      <c r="A4119" s="130" t="s">
        <v>21935</v>
      </c>
      <c r="B4119" s="130" t="s">
        <v>21972</v>
      </c>
      <c r="C4119" s="130">
        <v>21509827959</v>
      </c>
      <c r="D4119" s="130" t="s">
        <v>21933</v>
      </c>
      <c r="E4119" s="130" t="s">
        <v>21962</v>
      </c>
      <c r="F4119" s="130" t="s">
        <v>21971</v>
      </c>
      <c r="G4119" s="129">
        <v>2014</v>
      </c>
      <c r="H4119" s="128">
        <v>8000</v>
      </c>
    </row>
    <row r="4120" spans="1:8" ht="24.75" customHeight="1">
      <c r="A4120" s="130" t="s">
        <v>21935</v>
      </c>
      <c r="B4120" s="130" t="s">
        <v>21970</v>
      </c>
      <c r="C4120" s="130">
        <v>32050665769</v>
      </c>
      <c r="D4120" s="130" t="s">
        <v>21933</v>
      </c>
      <c r="E4120" s="130" t="s">
        <v>21962</v>
      </c>
      <c r="F4120" s="130" t="s">
        <v>21969</v>
      </c>
      <c r="G4120" s="129">
        <v>2014</v>
      </c>
      <c r="H4120" s="128">
        <v>1597.5</v>
      </c>
    </row>
    <row r="4121" spans="1:8" ht="24.75" customHeight="1">
      <c r="A4121" s="130" t="s">
        <v>21935</v>
      </c>
      <c r="B4121" s="130" t="s">
        <v>21968</v>
      </c>
      <c r="C4121" s="130">
        <v>95309604656</v>
      </c>
      <c r="D4121" s="130" t="s">
        <v>21933</v>
      </c>
      <c r="E4121" s="130" t="s">
        <v>21962</v>
      </c>
      <c r="F4121" s="130" t="s">
        <v>21967</v>
      </c>
      <c r="G4121" s="129">
        <v>2014</v>
      </c>
      <c r="H4121" s="128">
        <v>12000</v>
      </c>
    </row>
    <row r="4122" spans="1:8" ht="24.75" customHeight="1">
      <c r="A4122" s="130" t="s">
        <v>21935</v>
      </c>
      <c r="B4122" s="130" t="s">
        <v>21966</v>
      </c>
      <c r="C4122" s="130" t="s">
        <v>21965</v>
      </c>
      <c r="D4122" s="130" t="s">
        <v>21933</v>
      </c>
      <c r="E4122" s="130" t="s">
        <v>21962</v>
      </c>
      <c r="F4122" s="130" t="s">
        <v>21964</v>
      </c>
      <c r="G4122" s="129">
        <v>2014</v>
      </c>
      <c r="H4122" s="128">
        <v>3000</v>
      </c>
    </row>
    <row r="4123" spans="1:8" ht="24.75" customHeight="1">
      <c r="A4123" s="130" t="s">
        <v>21935</v>
      </c>
      <c r="B4123" s="130" t="s">
        <v>21963</v>
      </c>
      <c r="C4123" s="130">
        <v>11501666791</v>
      </c>
      <c r="D4123" s="130" t="s">
        <v>21933</v>
      </c>
      <c r="E4123" s="130" t="s">
        <v>21962</v>
      </c>
      <c r="F4123" s="130" t="s">
        <v>21961</v>
      </c>
      <c r="G4123" s="129">
        <v>2014</v>
      </c>
      <c r="H4123" s="128">
        <v>2000</v>
      </c>
    </row>
    <row r="4124" spans="1:8" ht="24.75" customHeight="1">
      <c r="A4124" s="130" t="s">
        <v>21935</v>
      </c>
      <c r="B4124" s="130" t="s">
        <v>21960</v>
      </c>
      <c r="C4124" s="130">
        <v>1419868092</v>
      </c>
      <c r="D4124" s="130" t="s">
        <v>21933</v>
      </c>
      <c r="E4124" s="130" t="s">
        <v>21959</v>
      </c>
      <c r="F4124" s="130" t="s">
        <v>21958</v>
      </c>
      <c r="G4124" s="129">
        <v>2014</v>
      </c>
      <c r="H4124" s="128">
        <v>2250</v>
      </c>
    </row>
    <row r="4125" spans="1:8" ht="24.75" customHeight="1">
      <c r="A4125" s="130" t="s">
        <v>21935</v>
      </c>
      <c r="B4125" s="130" t="s">
        <v>21957</v>
      </c>
      <c r="C4125" s="130">
        <v>78994595921</v>
      </c>
      <c r="D4125" s="130" t="s">
        <v>21933</v>
      </c>
      <c r="E4125" s="130" t="s">
        <v>4512</v>
      </c>
      <c r="F4125" s="130" t="s">
        <v>21956</v>
      </c>
      <c r="G4125" s="129">
        <v>2014</v>
      </c>
      <c r="H4125" s="128">
        <v>2000</v>
      </c>
    </row>
    <row r="4126" spans="1:8" ht="24.75" customHeight="1">
      <c r="A4126" s="130" t="s">
        <v>21935</v>
      </c>
      <c r="B4126" s="130" t="s">
        <v>21955</v>
      </c>
      <c r="C4126" s="130">
        <v>54074909157</v>
      </c>
      <c r="D4126" s="130" t="s">
        <v>21933</v>
      </c>
      <c r="E4126" s="130" t="s">
        <v>21947</v>
      </c>
      <c r="F4126" s="130" t="s">
        <v>21954</v>
      </c>
      <c r="G4126" s="129">
        <v>2014</v>
      </c>
      <c r="H4126" s="128">
        <v>15000</v>
      </c>
    </row>
    <row r="4127" spans="1:8" ht="24.75" customHeight="1">
      <c r="A4127" s="130" t="s">
        <v>21935</v>
      </c>
      <c r="B4127" s="130" t="s">
        <v>21953</v>
      </c>
      <c r="C4127" s="130">
        <v>54074909157</v>
      </c>
      <c r="D4127" s="130" t="s">
        <v>21933</v>
      </c>
      <c r="E4127" s="130" t="s">
        <v>21947</v>
      </c>
      <c r="F4127" s="130" t="s">
        <v>21952</v>
      </c>
      <c r="G4127" s="129">
        <v>2014</v>
      </c>
      <c r="H4127" s="128">
        <v>12803.76</v>
      </c>
    </row>
    <row r="4128" spans="1:8" ht="24.75" customHeight="1">
      <c r="A4128" s="130" t="s">
        <v>21935</v>
      </c>
      <c r="B4128" s="130" t="s">
        <v>12294</v>
      </c>
      <c r="C4128" s="130">
        <v>98047852834</v>
      </c>
      <c r="D4128" s="130" t="s">
        <v>21933</v>
      </c>
      <c r="E4128" s="130" t="s">
        <v>21947</v>
      </c>
      <c r="F4128" s="130" t="s">
        <v>21951</v>
      </c>
      <c r="G4128" s="129">
        <v>2014</v>
      </c>
      <c r="H4128" s="128">
        <v>15034.06</v>
      </c>
    </row>
    <row r="4129" spans="1:8" ht="24.75" customHeight="1">
      <c r="A4129" s="130" t="s">
        <v>21935</v>
      </c>
      <c r="B4129" s="130" t="s">
        <v>21950</v>
      </c>
      <c r="C4129" s="130">
        <v>44402752560</v>
      </c>
      <c r="D4129" s="130" t="s">
        <v>21933</v>
      </c>
      <c r="E4129" s="130" t="s">
        <v>21947</v>
      </c>
      <c r="F4129" s="130" t="s">
        <v>21949</v>
      </c>
      <c r="G4129" s="129">
        <v>2014</v>
      </c>
      <c r="H4129" s="128">
        <v>23000</v>
      </c>
    </row>
    <row r="4130" spans="1:8" ht="24.75" customHeight="1">
      <c r="A4130" s="130" t="s">
        <v>21935</v>
      </c>
      <c r="B4130" s="130" t="s">
        <v>21948</v>
      </c>
      <c r="C4130" s="130">
        <v>45781121622</v>
      </c>
      <c r="D4130" s="130" t="s">
        <v>21933</v>
      </c>
      <c r="E4130" s="130" t="s">
        <v>21947</v>
      </c>
      <c r="F4130" s="130"/>
      <c r="G4130" s="129">
        <v>2014</v>
      </c>
      <c r="H4130" s="128">
        <v>500</v>
      </c>
    </row>
    <row r="4131" spans="1:8" ht="24.75" customHeight="1">
      <c r="A4131" s="130" t="s">
        <v>21935</v>
      </c>
      <c r="B4131" s="130" t="s">
        <v>2096</v>
      </c>
      <c r="C4131" s="130">
        <v>21766727364</v>
      </c>
      <c r="D4131" s="130" t="s">
        <v>21933</v>
      </c>
      <c r="E4131" s="130" t="s">
        <v>21946</v>
      </c>
      <c r="F4131" s="130" t="s">
        <v>21945</v>
      </c>
      <c r="G4131" s="129">
        <v>2014</v>
      </c>
      <c r="H4131" s="128">
        <v>10000</v>
      </c>
    </row>
    <row r="4132" spans="1:8" ht="24.75" customHeight="1">
      <c r="A4132" s="130" t="s">
        <v>21935</v>
      </c>
      <c r="B4132" s="130" t="s">
        <v>21944</v>
      </c>
      <c r="C4132" s="130">
        <v>59237289840</v>
      </c>
      <c r="D4132" s="130" t="s">
        <v>21933</v>
      </c>
      <c r="E4132" s="130" t="s">
        <v>1271</v>
      </c>
      <c r="F4132" s="130" t="s">
        <v>21943</v>
      </c>
      <c r="G4132" s="129">
        <v>2014</v>
      </c>
      <c r="H4132" s="128">
        <v>1500</v>
      </c>
    </row>
    <row r="4133" spans="1:8" ht="24.75" customHeight="1">
      <c r="A4133" s="130" t="s">
        <v>21935</v>
      </c>
      <c r="B4133" s="130" t="s">
        <v>20029</v>
      </c>
      <c r="C4133" s="130"/>
      <c r="D4133" s="130" t="s">
        <v>21933</v>
      </c>
      <c r="E4133" s="130" t="s">
        <v>21942</v>
      </c>
      <c r="F4133" s="130"/>
      <c r="G4133" s="129">
        <v>2014</v>
      </c>
      <c r="H4133" s="128">
        <v>2500</v>
      </c>
    </row>
    <row r="4134" spans="1:8" ht="24.75" customHeight="1">
      <c r="A4134" s="130" t="s">
        <v>21935</v>
      </c>
      <c r="B4134" s="130" t="s">
        <v>21941</v>
      </c>
      <c r="C4134" s="130" t="s">
        <v>21940</v>
      </c>
      <c r="D4134" s="130" t="s">
        <v>21933</v>
      </c>
      <c r="E4134" s="130" t="s">
        <v>21939</v>
      </c>
      <c r="F4134" s="130" t="s">
        <v>21938</v>
      </c>
      <c r="G4134" s="129">
        <v>2014</v>
      </c>
      <c r="H4134" s="128">
        <v>7000</v>
      </c>
    </row>
    <row r="4135" spans="1:8" ht="24.75" customHeight="1">
      <c r="A4135" s="130" t="s">
        <v>21935</v>
      </c>
      <c r="B4135" s="130" t="s">
        <v>21937</v>
      </c>
      <c r="C4135" s="130">
        <v>35154605812</v>
      </c>
      <c r="D4135" s="130" t="s">
        <v>21933</v>
      </c>
      <c r="E4135" s="130" t="s">
        <v>1261</v>
      </c>
      <c r="F4135" s="130" t="s">
        <v>21936</v>
      </c>
      <c r="G4135" s="129">
        <v>2014</v>
      </c>
      <c r="H4135" s="128">
        <v>281799.5</v>
      </c>
    </row>
    <row r="4136" spans="1:8" ht="24.75" customHeight="1">
      <c r="A4136" s="130" t="s">
        <v>21935</v>
      </c>
      <c r="B4136" s="130" t="s">
        <v>21934</v>
      </c>
      <c r="C4136" s="130">
        <v>51905151741</v>
      </c>
      <c r="D4136" s="130" t="s">
        <v>21933</v>
      </c>
      <c r="E4136" s="130" t="s">
        <v>1258</v>
      </c>
      <c r="F4136" s="130" t="s">
        <v>21932</v>
      </c>
      <c r="G4136" s="129">
        <v>2014</v>
      </c>
      <c r="H4136" s="128">
        <v>5000</v>
      </c>
    </row>
    <row r="4137" spans="1:8" ht="24.75" customHeight="1">
      <c r="A4137" s="130" t="s">
        <v>21912</v>
      </c>
      <c r="B4137" s="130" t="s">
        <v>21931</v>
      </c>
      <c r="C4137" s="130" t="s">
        <v>21930</v>
      </c>
      <c r="D4137" s="130" t="s">
        <v>21910</v>
      </c>
      <c r="E4137" s="130" t="s">
        <v>21909</v>
      </c>
      <c r="F4137" s="130"/>
      <c r="G4137" s="129">
        <v>2014</v>
      </c>
      <c r="H4137" s="128">
        <v>5000</v>
      </c>
    </row>
    <row r="4138" spans="1:8" ht="24.75" customHeight="1">
      <c r="A4138" s="130" t="s">
        <v>21912</v>
      </c>
      <c r="B4138" s="130" t="s">
        <v>21929</v>
      </c>
      <c r="C4138" s="130" t="s">
        <v>21928</v>
      </c>
      <c r="D4138" s="130" t="s">
        <v>21910</v>
      </c>
      <c r="E4138" s="130" t="s">
        <v>21916</v>
      </c>
      <c r="F4138" s="130"/>
      <c r="G4138" s="129">
        <v>2014</v>
      </c>
      <c r="H4138" s="128">
        <v>2000</v>
      </c>
    </row>
    <row r="4139" spans="1:8" ht="24.75" customHeight="1">
      <c r="A4139" s="130" t="s">
        <v>21912</v>
      </c>
      <c r="B4139" s="130" t="s">
        <v>21927</v>
      </c>
      <c r="C4139" s="130" t="s">
        <v>21926</v>
      </c>
      <c r="D4139" s="130" t="s">
        <v>21910</v>
      </c>
      <c r="E4139" s="130" t="s">
        <v>21916</v>
      </c>
      <c r="F4139" s="130"/>
      <c r="G4139" s="129">
        <v>2014</v>
      </c>
      <c r="H4139" s="128">
        <v>130000</v>
      </c>
    </row>
    <row r="4140" spans="1:8" ht="24.75" customHeight="1">
      <c r="A4140" s="130" t="s">
        <v>21912</v>
      </c>
      <c r="B4140" s="130" t="s">
        <v>21925</v>
      </c>
      <c r="C4140" s="130"/>
      <c r="D4140" s="130" t="s">
        <v>21910</v>
      </c>
      <c r="E4140" s="130" t="s">
        <v>21916</v>
      </c>
      <c r="F4140" s="130"/>
      <c r="G4140" s="129">
        <v>2014</v>
      </c>
      <c r="H4140" s="128">
        <v>20000</v>
      </c>
    </row>
    <row r="4141" spans="1:8" ht="24.75" customHeight="1">
      <c r="A4141" s="130" t="s">
        <v>21912</v>
      </c>
      <c r="B4141" s="130" t="s">
        <v>21924</v>
      </c>
      <c r="C4141" s="130"/>
      <c r="D4141" s="130" t="s">
        <v>21910</v>
      </c>
      <c r="E4141" s="130" t="s">
        <v>21923</v>
      </c>
      <c r="F4141" s="130"/>
      <c r="G4141" s="129">
        <v>2014</v>
      </c>
      <c r="H4141" s="128">
        <v>300</v>
      </c>
    </row>
    <row r="4142" spans="1:8" ht="24.75" customHeight="1">
      <c r="A4142" s="130" t="s">
        <v>21912</v>
      </c>
      <c r="B4142" s="130" t="s">
        <v>21922</v>
      </c>
      <c r="C4142" s="130" t="s">
        <v>21921</v>
      </c>
      <c r="D4142" s="130" t="s">
        <v>21910</v>
      </c>
      <c r="E4142" s="130" t="s">
        <v>21916</v>
      </c>
      <c r="F4142" s="130"/>
      <c r="G4142" s="129">
        <v>2014</v>
      </c>
      <c r="H4142" s="128">
        <v>30000</v>
      </c>
    </row>
    <row r="4143" spans="1:8" ht="24.75" customHeight="1">
      <c r="A4143" s="130" t="s">
        <v>21912</v>
      </c>
      <c r="B4143" s="130" t="s">
        <v>21920</v>
      </c>
      <c r="C4143" s="130" t="s">
        <v>21919</v>
      </c>
      <c r="D4143" s="130" t="s">
        <v>21910</v>
      </c>
      <c r="E4143" s="130" t="s">
        <v>21909</v>
      </c>
      <c r="F4143" s="130"/>
      <c r="G4143" s="129">
        <v>2014</v>
      </c>
      <c r="H4143" s="128">
        <v>2000</v>
      </c>
    </row>
    <row r="4144" spans="1:8" ht="24.75" customHeight="1">
      <c r="A4144" s="130" t="s">
        <v>21912</v>
      </c>
      <c r="B4144" s="130" t="s">
        <v>21918</v>
      </c>
      <c r="C4144" s="130" t="s">
        <v>21917</v>
      </c>
      <c r="D4144" s="130" t="s">
        <v>21910</v>
      </c>
      <c r="E4144" s="130" t="s">
        <v>21916</v>
      </c>
      <c r="F4144" s="130"/>
      <c r="G4144" s="129">
        <v>2014</v>
      </c>
      <c r="H4144" s="128">
        <v>51600</v>
      </c>
    </row>
    <row r="4145" spans="1:8" ht="24.75" customHeight="1">
      <c r="A4145" s="130" t="s">
        <v>21912</v>
      </c>
      <c r="B4145" s="130" t="s">
        <v>21915</v>
      </c>
      <c r="C4145" s="130"/>
      <c r="D4145" s="130" t="s">
        <v>21910</v>
      </c>
      <c r="E4145" s="130" t="s">
        <v>21914</v>
      </c>
      <c r="F4145" s="130"/>
      <c r="G4145" s="129">
        <v>2014</v>
      </c>
      <c r="H4145" s="128">
        <v>22340</v>
      </c>
    </row>
    <row r="4146" spans="1:8" ht="24.75" customHeight="1">
      <c r="A4146" s="130" t="s">
        <v>21912</v>
      </c>
      <c r="B4146" s="130" t="s">
        <v>21913</v>
      </c>
      <c r="C4146" s="130"/>
      <c r="D4146" s="130" t="s">
        <v>21910</v>
      </c>
      <c r="E4146" s="130" t="s">
        <v>21909</v>
      </c>
      <c r="F4146" s="130"/>
      <c r="G4146" s="129">
        <v>2014</v>
      </c>
      <c r="H4146" s="128">
        <v>1000</v>
      </c>
    </row>
    <row r="4147" spans="1:8" ht="24.75" customHeight="1">
      <c r="A4147" s="130" t="s">
        <v>21912</v>
      </c>
      <c r="B4147" s="130" t="s">
        <v>21911</v>
      </c>
      <c r="C4147" s="130"/>
      <c r="D4147" s="130" t="s">
        <v>21910</v>
      </c>
      <c r="E4147" s="130" t="s">
        <v>21909</v>
      </c>
      <c r="F4147" s="130"/>
      <c r="G4147" s="129">
        <v>2014</v>
      </c>
      <c r="H4147" s="128">
        <v>3000</v>
      </c>
    </row>
    <row r="4148" spans="1:8" ht="24.75" customHeight="1">
      <c r="A4148" s="130" t="s">
        <v>21894</v>
      </c>
      <c r="B4148" s="130" t="s">
        <v>1187</v>
      </c>
      <c r="C4148" s="130"/>
      <c r="D4148" s="130" t="s">
        <v>20895</v>
      </c>
      <c r="E4148" s="130" t="s">
        <v>1390</v>
      </c>
      <c r="F4148" s="130"/>
      <c r="G4148" s="129">
        <v>2014</v>
      </c>
      <c r="H4148" s="128">
        <v>12000</v>
      </c>
    </row>
    <row r="4149" spans="1:8" ht="24.75" customHeight="1">
      <c r="A4149" s="130" t="s">
        <v>21894</v>
      </c>
      <c r="B4149" s="130" t="s">
        <v>21908</v>
      </c>
      <c r="C4149" s="130"/>
      <c r="D4149" s="130" t="s">
        <v>20895</v>
      </c>
      <c r="E4149" s="130" t="s">
        <v>1390</v>
      </c>
      <c r="F4149" s="130"/>
      <c r="G4149" s="129">
        <v>2014</v>
      </c>
      <c r="H4149" s="128">
        <v>102500</v>
      </c>
    </row>
    <row r="4150" spans="1:8" ht="24.75" customHeight="1">
      <c r="A4150" s="130" t="s">
        <v>21894</v>
      </c>
      <c r="B4150" s="130" t="s">
        <v>21907</v>
      </c>
      <c r="C4150" s="130"/>
      <c r="D4150" s="130" t="s">
        <v>20895</v>
      </c>
      <c r="E4150" s="130" t="s">
        <v>1390</v>
      </c>
      <c r="F4150" s="130"/>
      <c r="G4150" s="129">
        <v>2014</v>
      </c>
      <c r="H4150" s="128">
        <v>31000</v>
      </c>
    </row>
    <row r="4151" spans="1:8" ht="24.75" customHeight="1">
      <c r="A4151" s="130" t="s">
        <v>21894</v>
      </c>
      <c r="B4151" s="130" t="s">
        <v>21906</v>
      </c>
      <c r="C4151" s="130"/>
      <c r="D4151" s="130" t="s">
        <v>20895</v>
      </c>
      <c r="E4151" s="130" t="s">
        <v>1390</v>
      </c>
      <c r="F4151" s="130"/>
      <c r="G4151" s="129">
        <v>2014</v>
      </c>
      <c r="H4151" s="128">
        <v>22000</v>
      </c>
    </row>
    <row r="4152" spans="1:8" ht="24.75" customHeight="1">
      <c r="A4152" s="130" t="s">
        <v>21894</v>
      </c>
      <c r="B4152" s="130" t="s">
        <v>21905</v>
      </c>
      <c r="C4152" s="130"/>
      <c r="D4152" s="130" t="s">
        <v>20895</v>
      </c>
      <c r="E4152" s="130" t="s">
        <v>1390</v>
      </c>
      <c r="F4152" s="130"/>
      <c r="G4152" s="129">
        <v>2014</v>
      </c>
      <c r="H4152" s="128">
        <v>19000</v>
      </c>
    </row>
    <row r="4153" spans="1:8" ht="24.75" customHeight="1">
      <c r="A4153" s="130" t="s">
        <v>21894</v>
      </c>
      <c r="B4153" s="130" t="s">
        <v>21904</v>
      </c>
      <c r="C4153" s="130"/>
      <c r="D4153" s="130" t="s">
        <v>20895</v>
      </c>
      <c r="E4153" s="130" t="s">
        <v>1390</v>
      </c>
      <c r="F4153" s="130"/>
      <c r="G4153" s="129">
        <v>2014</v>
      </c>
      <c r="H4153" s="128">
        <v>7000</v>
      </c>
    </row>
    <row r="4154" spans="1:8" ht="24.75" customHeight="1">
      <c r="A4154" s="130" t="s">
        <v>21894</v>
      </c>
      <c r="B4154" s="130" t="s">
        <v>21903</v>
      </c>
      <c r="C4154" s="130"/>
      <c r="D4154" s="130" t="s">
        <v>20895</v>
      </c>
      <c r="E4154" s="130" t="s">
        <v>1390</v>
      </c>
      <c r="F4154" s="130"/>
      <c r="G4154" s="129">
        <v>2014</v>
      </c>
      <c r="H4154" s="128">
        <v>8000</v>
      </c>
    </row>
    <row r="4155" spans="1:8" ht="24.75" customHeight="1">
      <c r="A4155" s="130" t="s">
        <v>21894</v>
      </c>
      <c r="B4155" s="130" t="s">
        <v>21902</v>
      </c>
      <c r="C4155" s="130"/>
      <c r="D4155" s="130" t="s">
        <v>20895</v>
      </c>
      <c r="E4155" s="130" t="s">
        <v>1390</v>
      </c>
      <c r="F4155" s="130"/>
      <c r="G4155" s="129">
        <v>2014</v>
      </c>
      <c r="H4155" s="128">
        <v>16000</v>
      </c>
    </row>
    <row r="4156" spans="1:8" ht="24.75" customHeight="1">
      <c r="A4156" s="130" t="s">
        <v>21894</v>
      </c>
      <c r="B4156" s="130" t="s">
        <v>9863</v>
      </c>
      <c r="C4156" s="130"/>
      <c r="D4156" s="130" t="s">
        <v>20895</v>
      </c>
      <c r="E4156" s="130" t="s">
        <v>1390</v>
      </c>
      <c r="F4156" s="130"/>
      <c r="G4156" s="129">
        <v>2014</v>
      </c>
      <c r="H4156" s="128">
        <v>4000</v>
      </c>
    </row>
    <row r="4157" spans="1:8" ht="24.75" customHeight="1">
      <c r="A4157" s="130" t="s">
        <v>21894</v>
      </c>
      <c r="B4157" s="130" t="s">
        <v>21901</v>
      </c>
      <c r="C4157" s="130"/>
      <c r="D4157" s="130" t="s">
        <v>20895</v>
      </c>
      <c r="E4157" s="130" t="s">
        <v>1390</v>
      </c>
      <c r="F4157" s="130"/>
      <c r="G4157" s="129">
        <v>2014</v>
      </c>
      <c r="H4157" s="128">
        <v>4000</v>
      </c>
    </row>
    <row r="4158" spans="1:8" ht="24.75" customHeight="1">
      <c r="A4158" s="130" t="s">
        <v>21894</v>
      </c>
      <c r="B4158" s="130" t="s">
        <v>21900</v>
      </c>
      <c r="C4158" s="130"/>
      <c r="D4158" s="130" t="s">
        <v>20895</v>
      </c>
      <c r="E4158" s="130" t="s">
        <v>1390</v>
      </c>
      <c r="F4158" s="130"/>
      <c r="G4158" s="129">
        <v>2014</v>
      </c>
      <c r="H4158" s="128">
        <v>5000</v>
      </c>
    </row>
    <row r="4159" spans="1:8" ht="24.75" customHeight="1">
      <c r="A4159" s="130" t="s">
        <v>21894</v>
      </c>
      <c r="B4159" s="130" t="s">
        <v>21899</v>
      </c>
      <c r="C4159" s="130"/>
      <c r="D4159" s="130" t="s">
        <v>20895</v>
      </c>
      <c r="E4159" s="130" t="s">
        <v>1390</v>
      </c>
      <c r="F4159" s="130"/>
      <c r="G4159" s="129">
        <v>2014</v>
      </c>
      <c r="H4159" s="128">
        <v>1000</v>
      </c>
    </row>
    <row r="4160" spans="1:8" ht="24.75" customHeight="1">
      <c r="A4160" s="130" t="s">
        <v>21894</v>
      </c>
      <c r="B4160" s="130" t="s">
        <v>21898</v>
      </c>
      <c r="C4160" s="130"/>
      <c r="D4160" s="130" t="s">
        <v>20895</v>
      </c>
      <c r="E4160" s="130" t="s">
        <v>1390</v>
      </c>
      <c r="F4160" s="130"/>
      <c r="G4160" s="129">
        <v>2014</v>
      </c>
      <c r="H4160" s="128">
        <v>2000</v>
      </c>
    </row>
    <row r="4161" spans="1:8" ht="24.75" customHeight="1">
      <c r="A4161" s="130" t="s">
        <v>21894</v>
      </c>
      <c r="B4161" s="130" t="s">
        <v>21897</v>
      </c>
      <c r="C4161" s="130"/>
      <c r="D4161" s="130" t="s">
        <v>20895</v>
      </c>
      <c r="E4161" s="130" t="s">
        <v>1390</v>
      </c>
      <c r="F4161" s="130"/>
      <c r="G4161" s="129">
        <v>2014</v>
      </c>
      <c r="H4161" s="128">
        <v>4000</v>
      </c>
    </row>
    <row r="4162" spans="1:8" ht="24.75" customHeight="1">
      <c r="A4162" s="130" t="s">
        <v>21894</v>
      </c>
      <c r="B4162" s="130" t="s">
        <v>21896</v>
      </c>
      <c r="C4162" s="130"/>
      <c r="D4162" s="130" t="s">
        <v>20895</v>
      </c>
      <c r="E4162" s="130" t="s">
        <v>1390</v>
      </c>
      <c r="F4162" s="130"/>
      <c r="G4162" s="129">
        <v>2014</v>
      </c>
      <c r="H4162" s="128">
        <v>2000</v>
      </c>
    </row>
    <row r="4163" spans="1:8" ht="24.75" customHeight="1">
      <c r="A4163" s="130" t="s">
        <v>21894</v>
      </c>
      <c r="B4163" s="130" t="s">
        <v>21895</v>
      </c>
      <c r="C4163" s="130"/>
      <c r="D4163" s="130" t="s">
        <v>20895</v>
      </c>
      <c r="E4163" s="130" t="s">
        <v>1390</v>
      </c>
      <c r="F4163" s="130"/>
      <c r="G4163" s="129">
        <v>2014</v>
      </c>
      <c r="H4163" s="128">
        <v>15000</v>
      </c>
    </row>
    <row r="4164" spans="1:8" ht="24.75" customHeight="1">
      <c r="A4164" s="130" t="s">
        <v>21894</v>
      </c>
      <c r="B4164" s="130" t="s">
        <v>21893</v>
      </c>
      <c r="C4164" s="130"/>
      <c r="D4164" s="130" t="s">
        <v>20895</v>
      </c>
      <c r="E4164" s="130" t="s">
        <v>1390</v>
      </c>
      <c r="F4164" s="130"/>
      <c r="G4164" s="129">
        <v>2014</v>
      </c>
      <c r="H4164" s="128">
        <v>2000</v>
      </c>
    </row>
    <row r="4165" spans="1:8" ht="24.75" customHeight="1">
      <c r="A4165" s="130" t="s">
        <v>21861</v>
      </c>
      <c r="B4165" s="130" t="s">
        <v>21892</v>
      </c>
      <c r="C4165" s="130" t="s">
        <v>21891</v>
      </c>
      <c r="D4165" s="130" t="s">
        <v>20821</v>
      </c>
      <c r="E4165" s="130" t="s">
        <v>21890</v>
      </c>
      <c r="F4165" s="130" t="s">
        <v>21889</v>
      </c>
      <c r="G4165" s="129">
        <v>2014</v>
      </c>
      <c r="H4165" s="128">
        <v>379846.2</v>
      </c>
    </row>
    <row r="4166" spans="1:8" ht="24.75" customHeight="1">
      <c r="A4166" s="130" t="s">
        <v>21861</v>
      </c>
      <c r="B4166" s="130" t="s">
        <v>21888</v>
      </c>
      <c r="C4166" s="130" t="s">
        <v>21887</v>
      </c>
      <c r="D4166" s="130" t="s">
        <v>20821</v>
      </c>
      <c r="E4166" s="130" t="s">
        <v>21858</v>
      </c>
      <c r="F4166" s="130" t="s">
        <v>21886</v>
      </c>
      <c r="G4166" s="129">
        <v>2014</v>
      </c>
      <c r="H4166" s="128">
        <v>10000</v>
      </c>
    </row>
    <row r="4167" spans="1:8" ht="24.75" customHeight="1">
      <c r="A4167" s="130" t="s">
        <v>21861</v>
      </c>
      <c r="B4167" s="130" t="s">
        <v>21885</v>
      </c>
      <c r="C4167" s="130" t="s">
        <v>21884</v>
      </c>
      <c r="D4167" s="130" t="s">
        <v>20821</v>
      </c>
      <c r="E4167" s="130" t="s">
        <v>21858</v>
      </c>
      <c r="F4167" s="130" t="s">
        <v>21883</v>
      </c>
      <c r="G4167" s="129">
        <v>2014</v>
      </c>
      <c r="H4167" s="128">
        <v>36983.410000000003</v>
      </c>
    </row>
    <row r="4168" spans="1:8" ht="24.75" customHeight="1">
      <c r="A4168" s="130" t="s">
        <v>21861</v>
      </c>
      <c r="B4168" s="130" t="s">
        <v>21882</v>
      </c>
      <c r="C4168" s="130" t="s">
        <v>21881</v>
      </c>
      <c r="D4168" s="130" t="s">
        <v>20821</v>
      </c>
      <c r="E4168" s="130" t="s">
        <v>21874</v>
      </c>
      <c r="F4168" s="130" t="s">
        <v>21880</v>
      </c>
      <c r="G4168" s="129">
        <v>2014</v>
      </c>
      <c r="H4168" s="128">
        <v>300000</v>
      </c>
    </row>
    <row r="4169" spans="1:8" ht="24.75" customHeight="1">
      <c r="A4169" s="130" t="s">
        <v>21861</v>
      </c>
      <c r="B4169" s="130" t="s">
        <v>21879</v>
      </c>
      <c r="C4169" s="130" t="s">
        <v>21878</v>
      </c>
      <c r="D4169" s="130" t="s">
        <v>20821</v>
      </c>
      <c r="E4169" s="130" t="s">
        <v>21870</v>
      </c>
      <c r="F4169" s="130" t="s">
        <v>21877</v>
      </c>
      <c r="G4169" s="129">
        <v>2014</v>
      </c>
      <c r="H4169" s="128">
        <v>9150</v>
      </c>
    </row>
    <row r="4170" spans="1:8" ht="24.75" customHeight="1">
      <c r="A4170" s="130" t="s">
        <v>21861</v>
      </c>
      <c r="B4170" s="130" t="s">
        <v>21876</v>
      </c>
      <c r="C4170" s="130" t="s">
        <v>21875</v>
      </c>
      <c r="D4170" s="130" t="s">
        <v>20821</v>
      </c>
      <c r="E4170" s="130" t="s">
        <v>21874</v>
      </c>
      <c r="F4170" s="130" t="s">
        <v>21873</v>
      </c>
      <c r="G4170" s="129">
        <v>2014</v>
      </c>
      <c r="H4170" s="128">
        <v>5000</v>
      </c>
    </row>
    <row r="4171" spans="1:8" ht="24.75" customHeight="1">
      <c r="A4171" s="130" t="s">
        <v>21861</v>
      </c>
      <c r="B4171" s="130" t="s">
        <v>21872</v>
      </c>
      <c r="C4171" s="130" t="s">
        <v>21871</v>
      </c>
      <c r="D4171" s="130" t="s">
        <v>20821</v>
      </c>
      <c r="E4171" s="130" t="s">
        <v>21870</v>
      </c>
      <c r="F4171" s="130" t="s">
        <v>21869</v>
      </c>
      <c r="G4171" s="129">
        <v>2014</v>
      </c>
      <c r="H4171" s="128">
        <v>20000</v>
      </c>
    </row>
    <row r="4172" spans="1:8" ht="24.75" customHeight="1">
      <c r="A4172" s="130" t="s">
        <v>21861</v>
      </c>
      <c r="B4172" s="130" t="s">
        <v>21868</v>
      </c>
      <c r="C4172" s="130" t="s">
        <v>21867</v>
      </c>
      <c r="D4172" s="130" t="s">
        <v>20821</v>
      </c>
      <c r="E4172" s="130" t="s">
        <v>21866</v>
      </c>
      <c r="F4172" s="130" t="s">
        <v>21865</v>
      </c>
      <c r="G4172" s="129">
        <v>2014</v>
      </c>
      <c r="H4172" s="128">
        <v>25000</v>
      </c>
    </row>
    <row r="4173" spans="1:8" ht="24.75" customHeight="1">
      <c r="A4173" s="130" t="s">
        <v>21861</v>
      </c>
      <c r="B4173" s="130" t="s">
        <v>21864</v>
      </c>
      <c r="C4173" s="130" t="s">
        <v>21863</v>
      </c>
      <c r="D4173" s="130" t="s">
        <v>20821</v>
      </c>
      <c r="E4173" s="130" t="s">
        <v>21858</v>
      </c>
      <c r="F4173" s="130" t="s">
        <v>21862</v>
      </c>
      <c r="G4173" s="129">
        <v>2014</v>
      </c>
      <c r="H4173" s="128">
        <v>15500</v>
      </c>
    </row>
    <row r="4174" spans="1:8" ht="24.75" customHeight="1">
      <c r="A4174" s="130" t="s">
        <v>21861</v>
      </c>
      <c r="B4174" s="130" t="s">
        <v>21860</v>
      </c>
      <c r="C4174" s="130" t="s">
        <v>21859</v>
      </c>
      <c r="D4174" s="130" t="s">
        <v>20821</v>
      </c>
      <c r="E4174" s="130" t="s">
        <v>21858</v>
      </c>
      <c r="F4174" s="130" t="s">
        <v>21857</v>
      </c>
      <c r="G4174" s="129">
        <v>2014</v>
      </c>
      <c r="H4174" s="128">
        <v>13200</v>
      </c>
    </row>
    <row r="4175" spans="1:8" ht="24.75" customHeight="1">
      <c r="A4175" s="130" t="s">
        <v>21822</v>
      </c>
      <c r="B4175" s="130" t="s">
        <v>21856</v>
      </c>
      <c r="C4175" s="130" t="s">
        <v>21855</v>
      </c>
      <c r="D4175" s="130" t="s">
        <v>21641</v>
      </c>
      <c r="E4175" s="130" t="s">
        <v>1390</v>
      </c>
      <c r="F4175" s="130"/>
      <c r="G4175" s="129">
        <v>2014</v>
      </c>
      <c r="H4175" s="128">
        <v>24000</v>
      </c>
    </row>
    <row r="4176" spans="1:8" ht="24.75" customHeight="1">
      <c r="A4176" s="130" t="s">
        <v>21822</v>
      </c>
      <c r="B4176" s="130" t="s">
        <v>21854</v>
      </c>
      <c r="C4176" s="130" t="s">
        <v>21853</v>
      </c>
      <c r="D4176" s="130" t="s">
        <v>21641</v>
      </c>
      <c r="E4176" s="130" t="s">
        <v>1390</v>
      </c>
      <c r="F4176" s="130"/>
      <c r="G4176" s="129">
        <v>2014</v>
      </c>
      <c r="H4176" s="128">
        <v>24000</v>
      </c>
    </row>
    <row r="4177" spans="1:8" ht="24.75" customHeight="1">
      <c r="A4177" s="130" t="s">
        <v>21822</v>
      </c>
      <c r="B4177" s="130" t="s">
        <v>21852</v>
      </c>
      <c r="C4177" s="130" t="s">
        <v>21851</v>
      </c>
      <c r="D4177" s="130" t="s">
        <v>21641</v>
      </c>
      <c r="E4177" s="130" t="s">
        <v>1390</v>
      </c>
      <c r="F4177" s="130"/>
      <c r="G4177" s="129">
        <v>2014</v>
      </c>
      <c r="H4177" s="128">
        <v>24000</v>
      </c>
    </row>
    <row r="4178" spans="1:8" ht="24.75" customHeight="1">
      <c r="A4178" s="130" t="s">
        <v>21822</v>
      </c>
      <c r="B4178" s="130" t="s">
        <v>21850</v>
      </c>
      <c r="C4178" s="130" t="s">
        <v>21849</v>
      </c>
      <c r="D4178" s="130" t="s">
        <v>21641</v>
      </c>
      <c r="E4178" s="130" t="s">
        <v>1390</v>
      </c>
      <c r="F4178" s="130"/>
      <c r="G4178" s="129">
        <v>2014</v>
      </c>
      <c r="H4178" s="128">
        <v>34000</v>
      </c>
    </row>
    <row r="4179" spans="1:8" ht="24.75" customHeight="1">
      <c r="A4179" s="130" t="s">
        <v>21822</v>
      </c>
      <c r="B4179" s="130" t="s">
        <v>21848</v>
      </c>
      <c r="C4179" s="130" t="s">
        <v>21847</v>
      </c>
      <c r="D4179" s="130" t="s">
        <v>21641</v>
      </c>
      <c r="E4179" s="130" t="s">
        <v>1390</v>
      </c>
      <c r="F4179" s="130"/>
      <c r="G4179" s="129">
        <v>2014</v>
      </c>
      <c r="H4179" s="128">
        <v>50000</v>
      </c>
    </row>
    <row r="4180" spans="1:8" ht="24.75" customHeight="1">
      <c r="A4180" s="130" t="s">
        <v>21822</v>
      </c>
      <c r="B4180" s="130" t="s">
        <v>21846</v>
      </c>
      <c r="C4180" s="130" t="s">
        <v>21845</v>
      </c>
      <c r="D4180" s="130" t="s">
        <v>21641</v>
      </c>
      <c r="E4180" s="130" t="s">
        <v>1390</v>
      </c>
      <c r="F4180" s="130"/>
      <c r="G4180" s="129">
        <v>2014</v>
      </c>
      <c r="H4180" s="128">
        <v>50000</v>
      </c>
    </row>
    <row r="4181" spans="1:8" ht="24.75" customHeight="1">
      <c r="A4181" s="130" t="s">
        <v>21822</v>
      </c>
      <c r="B4181" s="130" t="s">
        <v>21844</v>
      </c>
      <c r="C4181" s="130" t="s">
        <v>21843</v>
      </c>
      <c r="D4181" s="130" t="s">
        <v>21641</v>
      </c>
      <c r="E4181" s="130" t="s">
        <v>1390</v>
      </c>
      <c r="F4181" s="130"/>
      <c r="G4181" s="129">
        <v>2014</v>
      </c>
      <c r="H4181" s="128">
        <v>50000</v>
      </c>
    </row>
    <row r="4182" spans="1:8" ht="24.75" customHeight="1">
      <c r="A4182" s="130" t="s">
        <v>21822</v>
      </c>
      <c r="B4182" s="130" t="s">
        <v>21842</v>
      </c>
      <c r="C4182" s="130" t="s">
        <v>21841</v>
      </c>
      <c r="D4182" s="130" t="s">
        <v>21641</v>
      </c>
      <c r="E4182" s="130" t="s">
        <v>1390</v>
      </c>
      <c r="F4182" s="130"/>
      <c r="G4182" s="129">
        <v>2014</v>
      </c>
      <c r="H4182" s="128">
        <v>50000</v>
      </c>
    </row>
    <row r="4183" spans="1:8" ht="24.75" customHeight="1">
      <c r="A4183" s="130" t="s">
        <v>21822</v>
      </c>
      <c r="B4183" s="130" t="s">
        <v>21840</v>
      </c>
      <c r="C4183" s="130" t="s">
        <v>21839</v>
      </c>
      <c r="D4183" s="130" t="s">
        <v>21641</v>
      </c>
      <c r="E4183" s="130" t="s">
        <v>1390</v>
      </c>
      <c r="F4183" s="130"/>
      <c r="G4183" s="129">
        <v>2014</v>
      </c>
      <c r="H4183" s="128">
        <v>30000</v>
      </c>
    </row>
    <row r="4184" spans="1:8" ht="24.75" customHeight="1">
      <c r="A4184" s="130" t="s">
        <v>21822</v>
      </c>
      <c r="B4184" s="130" t="s">
        <v>21838</v>
      </c>
      <c r="C4184" s="130" t="s">
        <v>21837</v>
      </c>
      <c r="D4184" s="130" t="s">
        <v>21641</v>
      </c>
      <c r="E4184" s="130" t="s">
        <v>1390</v>
      </c>
      <c r="F4184" s="130"/>
      <c r="G4184" s="129">
        <v>2014</v>
      </c>
      <c r="H4184" s="128">
        <v>10000</v>
      </c>
    </row>
    <row r="4185" spans="1:8" ht="24.75" customHeight="1">
      <c r="A4185" s="130" t="s">
        <v>21822</v>
      </c>
      <c r="B4185" s="130" t="s">
        <v>21836</v>
      </c>
      <c r="C4185" s="130" t="s">
        <v>21835</v>
      </c>
      <c r="D4185" s="130" t="s">
        <v>21641</v>
      </c>
      <c r="E4185" s="130" t="s">
        <v>1390</v>
      </c>
      <c r="F4185" s="130"/>
      <c r="G4185" s="129">
        <v>2014</v>
      </c>
      <c r="H4185" s="128">
        <v>10000</v>
      </c>
    </row>
    <row r="4186" spans="1:8" ht="24.75" customHeight="1">
      <c r="A4186" s="130" t="s">
        <v>21822</v>
      </c>
      <c r="B4186" s="130" t="s">
        <v>21834</v>
      </c>
      <c r="C4186" s="130"/>
      <c r="D4186" s="130" t="s">
        <v>21641</v>
      </c>
      <c r="E4186" s="130" t="s">
        <v>1390</v>
      </c>
      <c r="F4186" s="130"/>
      <c r="G4186" s="129">
        <v>2014</v>
      </c>
      <c r="H4186" s="128">
        <v>8000</v>
      </c>
    </row>
    <row r="4187" spans="1:8" ht="24.75" customHeight="1">
      <c r="A4187" s="130" t="s">
        <v>21822</v>
      </c>
      <c r="B4187" s="130" t="s">
        <v>21833</v>
      </c>
      <c r="C4187" s="130" t="s">
        <v>21832</v>
      </c>
      <c r="D4187" s="130" t="s">
        <v>21641</v>
      </c>
      <c r="E4187" s="130" t="s">
        <v>1390</v>
      </c>
      <c r="F4187" s="130"/>
      <c r="G4187" s="129">
        <v>2014</v>
      </c>
      <c r="H4187" s="128">
        <v>10000</v>
      </c>
    </row>
    <row r="4188" spans="1:8" ht="24.75" customHeight="1">
      <c r="A4188" s="130" t="s">
        <v>21822</v>
      </c>
      <c r="B4188" s="130" t="s">
        <v>21831</v>
      </c>
      <c r="C4188" s="130" t="s">
        <v>21830</v>
      </c>
      <c r="D4188" s="130" t="s">
        <v>21641</v>
      </c>
      <c r="E4188" s="130" t="s">
        <v>1390</v>
      </c>
      <c r="F4188" s="130"/>
      <c r="G4188" s="129">
        <v>2014</v>
      </c>
      <c r="H4188" s="128">
        <v>9000</v>
      </c>
    </row>
    <row r="4189" spans="1:8" ht="24.75" customHeight="1">
      <c r="A4189" s="130" t="s">
        <v>21822</v>
      </c>
      <c r="B4189" s="130" t="s">
        <v>21829</v>
      </c>
      <c r="C4189" s="130"/>
      <c r="D4189" s="130" t="s">
        <v>21641</v>
      </c>
      <c r="E4189" s="130" t="s">
        <v>1390</v>
      </c>
      <c r="F4189" s="130"/>
      <c r="G4189" s="129">
        <v>2014</v>
      </c>
      <c r="H4189" s="128">
        <v>40000</v>
      </c>
    </row>
    <row r="4190" spans="1:8" ht="24.75" customHeight="1">
      <c r="A4190" s="130" t="s">
        <v>21822</v>
      </c>
      <c r="B4190" s="130" t="s">
        <v>21828</v>
      </c>
      <c r="C4190" s="130"/>
      <c r="D4190" s="130" t="s">
        <v>21641</v>
      </c>
      <c r="E4190" s="130" t="s">
        <v>1390</v>
      </c>
      <c r="F4190" s="130"/>
      <c r="G4190" s="129">
        <v>2014</v>
      </c>
      <c r="H4190" s="128">
        <v>35000</v>
      </c>
    </row>
    <row r="4191" spans="1:8" ht="24.75" customHeight="1">
      <c r="A4191" s="130" t="s">
        <v>21822</v>
      </c>
      <c r="B4191" s="130" t="s">
        <v>21827</v>
      </c>
      <c r="C4191" s="130"/>
      <c r="D4191" s="130" t="s">
        <v>21641</v>
      </c>
      <c r="E4191" s="130" t="s">
        <v>1390</v>
      </c>
      <c r="F4191" s="130"/>
      <c r="G4191" s="129">
        <v>2014</v>
      </c>
      <c r="H4191" s="128">
        <v>15000</v>
      </c>
    </row>
    <row r="4192" spans="1:8" ht="24.75" customHeight="1">
      <c r="A4192" s="130" t="s">
        <v>21822</v>
      </c>
      <c r="B4192" s="130" t="s">
        <v>21826</v>
      </c>
      <c r="C4192" s="130"/>
      <c r="D4192" s="130" t="s">
        <v>21641</v>
      </c>
      <c r="E4192" s="130" t="s">
        <v>1390</v>
      </c>
      <c r="F4192" s="130"/>
      <c r="G4192" s="129">
        <v>2014</v>
      </c>
      <c r="H4192" s="128">
        <v>10000</v>
      </c>
    </row>
    <row r="4193" spans="1:8" ht="24.75" customHeight="1">
      <c r="A4193" s="130" t="s">
        <v>21822</v>
      </c>
      <c r="B4193" s="130" t="s">
        <v>21825</v>
      </c>
      <c r="C4193" s="130">
        <v>37554434203</v>
      </c>
      <c r="D4193" s="130" t="s">
        <v>21641</v>
      </c>
      <c r="E4193" s="130" t="s">
        <v>1390</v>
      </c>
      <c r="F4193" s="130"/>
      <c r="G4193" s="129">
        <v>2014</v>
      </c>
      <c r="H4193" s="128">
        <v>50000</v>
      </c>
    </row>
    <row r="4194" spans="1:8" ht="24.75" customHeight="1">
      <c r="A4194" s="130" t="s">
        <v>21822</v>
      </c>
      <c r="B4194" s="130" t="s">
        <v>21824</v>
      </c>
      <c r="C4194" s="130">
        <v>82560671477</v>
      </c>
      <c r="D4194" s="130" t="s">
        <v>21641</v>
      </c>
      <c r="E4194" s="130" t="s">
        <v>1390</v>
      </c>
      <c r="F4194" s="130"/>
      <c r="G4194" s="129">
        <v>2014</v>
      </c>
      <c r="H4194" s="128">
        <v>50000</v>
      </c>
    </row>
    <row r="4195" spans="1:8" ht="24.75" customHeight="1">
      <c r="A4195" s="130" t="s">
        <v>21822</v>
      </c>
      <c r="B4195" s="130" t="s">
        <v>21823</v>
      </c>
      <c r="C4195" s="130">
        <v>37468118637</v>
      </c>
      <c r="D4195" s="130" t="s">
        <v>21641</v>
      </c>
      <c r="E4195" s="130" t="s">
        <v>1390</v>
      </c>
      <c r="F4195" s="130"/>
      <c r="G4195" s="129">
        <v>2014</v>
      </c>
      <c r="H4195" s="128">
        <v>60000</v>
      </c>
    </row>
    <row r="4196" spans="1:8" ht="24.75" customHeight="1">
      <c r="A4196" s="130" t="s">
        <v>21822</v>
      </c>
      <c r="B4196" s="130" t="s">
        <v>1187</v>
      </c>
      <c r="C4196" s="130"/>
      <c r="D4196" s="130" t="s">
        <v>21641</v>
      </c>
      <c r="E4196" s="130" t="s">
        <v>1390</v>
      </c>
      <c r="F4196" s="130"/>
      <c r="G4196" s="129">
        <v>2014</v>
      </c>
      <c r="H4196" s="128">
        <v>2000</v>
      </c>
    </row>
    <row r="4197" spans="1:8" ht="24.75" customHeight="1">
      <c r="A4197" s="130" t="s">
        <v>21822</v>
      </c>
      <c r="B4197" s="130" t="s">
        <v>21821</v>
      </c>
      <c r="C4197" s="130">
        <v>68440765966</v>
      </c>
      <c r="D4197" s="130" t="s">
        <v>21641</v>
      </c>
      <c r="E4197" s="130" t="s">
        <v>1390</v>
      </c>
      <c r="F4197" s="130"/>
      <c r="G4197" s="129">
        <v>2014</v>
      </c>
      <c r="H4197" s="128">
        <v>71200</v>
      </c>
    </row>
    <row r="4198" spans="1:8" ht="24.75" customHeight="1">
      <c r="A4198" s="130" t="s">
        <v>21718</v>
      </c>
      <c r="B4198" s="130" t="s">
        <v>21820</v>
      </c>
      <c r="C4198" s="130" t="s">
        <v>21819</v>
      </c>
      <c r="D4198" s="130" t="s">
        <v>21098</v>
      </c>
      <c r="E4198" s="130" t="s">
        <v>21818</v>
      </c>
      <c r="F4198" s="130" t="s">
        <v>21817</v>
      </c>
      <c r="G4198" s="129">
        <v>2014</v>
      </c>
      <c r="H4198" s="128">
        <v>32000</v>
      </c>
    </row>
    <row r="4199" spans="1:8" ht="24.75" customHeight="1">
      <c r="A4199" s="130" t="s">
        <v>21718</v>
      </c>
      <c r="B4199" s="130" t="s">
        <v>21816</v>
      </c>
      <c r="C4199" s="130" t="s">
        <v>21815</v>
      </c>
      <c r="D4199" s="130" t="s">
        <v>21098</v>
      </c>
      <c r="E4199" s="130" t="s">
        <v>21814</v>
      </c>
      <c r="F4199" s="130" t="s">
        <v>21813</v>
      </c>
      <c r="G4199" s="129">
        <v>2014</v>
      </c>
      <c r="H4199" s="128">
        <v>50000</v>
      </c>
    </row>
    <row r="4200" spans="1:8" ht="24.75" customHeight="1">
      <c r="A4200" s="130" t="s">
        <v>21718</v>
      </c>
      <c r="B4200" s="130" t="s">
        <v>21812</v>
      </c>
      <c r="C4200" s="130" t="s">
        <v>21811</v>
      </c>
      <c r="D4200" s="130" t="s">
        <v>21641</v>
      </c>
      <c r="E4200" s="130" t="s">
        <v>21810</v>
      </c>
      <c r="F4200" s="130" t="s">
        <v>21809</v>
      </c>
      <c r="G4200" s="129">
        <v>2014</v>
      </c>
      <c r="H4200" s="128">
        <v>11000</v>
      </c>
    </row>
    <row r="4201" spans="1:8" ht="24.75" customHeight="1">
      <c r="A4201" s="130" t="s">
        <v>21718</v>
      </c>
      <c r="B4201" s="130" t="s">
        <v>21808</v>
      </c>
      <c r="C4201" s="130" t="s">
        <v>21807</v>
      </c>
      <c r="D4201" s="130" t="s">
        <v>21098</v>
      </c>
      <c r="E4201" s="130" t="s">
        <v>21806</v>
      </c>
      <c r="F4201" s="130" t="s">
        <v>21805</v>
      </c>
      <c r="G4201" s="129">
        <v>2014</v>
      </c>
      <c r="H4201" s="128">
        <v>18500</v>
      </c>
    </row>
    <row r="4202" spans="1:8" ht="24.75" customHeight="1">
      <c r="A4202" s="130" t="s">
        <v>21718</v>
      </c>
      <c r="B4202" s="130" t="s">
        <v>21804</v>
      </c>
      <c r="C4202" s="130" t="s">
        <v>8696</v>
      </c>
      <c r="D4202" s="130" t="s">
        <v>21641</v>
      </c>
      <c r="E4202" s="130" t="s">
        <v>21759</v>
      </c>
      <c r="F4202" s="130" t="s">
        <v>21803</v>
      </c>
      <c r="G4202" s="129">
        <v>2014</v>
      </c>
      <c r="H4202" s="128">
        <v>33540</v>
      </c>
    </row>
    <row r="4203" spans="1:8" ht="24.75" customHeight="1">
      <c r="A4203" s="130" t="s">
        <v>21718</v>
      </c>
      <c r="B4203" s="130" t="s">
        <v>21802</v>
      </c>
      <c r="C4203" s="130" t="s">
        <v>21801</v>
      </c>
      <c r="D4203" s="130" t="s">
        <v>21641</v>
      </c>
      <c r="E4203" s="130" t="s">
        <v>21759</v>
      </c>
      <c r="F4203" s="130" t="s">
        <v>21800</v>
      </c>
      <c r="G4203" s="129">
        <v>2014</v>
      </c>
      <c r="H4203" s="128">
        <v>25000</v>
      </c>
    </row>
    <row r="4204" spans="1:8" ht="24.75" customHeight="1">
      <c r="A4204" s="130" t="s">
        <v>21718</v>
      </c>
      <c r="B4204" s="130" t="s">
        <v>21799</v>
      </c>
      <c r="C4204" s="130" t="s">
        <v>21798</v>
      </c>
      <c r="D4204" s="130" t="s">
        <v>21098</v>
      </c>
      <c r="E4204" s="130" t="s">
        <v>21797</v>
      </c>
      <c r="F4204" s="130" t="s">
        <v>21796</v>
      </c>
      <c r="G4204" s="129">
        <v>2014</v>
      </c>
      <c r="H4204" s="128">
        <v>81659.990000000005</v>
      </c>
    </row>
    <row r="4205" spans="1:8" ht="24.75" customHeight="1">
      <c r="A4205" s="130" t="s">
        <v>21718</v>
      </c>
      <c r="B4205" s="130" t="s">
        <v>21795</v>
      </c>
      <c r="C4205" s="130" t="s">
        <v>21794</v>
      </c>
      <c r="D4205" s="130" t="s">
        <v>21641</v>
      </c>
      <c r="E4205" s="130" t="s">
        <v>21793</v>
      </c>
      <c r="F4205" s="130" t="s">
        <v>21792</v>
      </c>
      <c r="G4205" s="129">
        <v>2014</v>
      </c>
      <c r="H4205" s="128">
        <v>7000</v>
      </c>
    </row>
    <row r="4206" spans="1:8" ht="24.75" customHeight="1">
      <c r="A4206" s="130" t="s">
        <v>21718</v>
      </c>
      <c r="B4206" s="130" t="s">
        <v>21791</v>
      </c>
      <c r="C4206" s="130" t="s">
        <v>21790</v>
      </c>
      <c r="D4206" s="130" t="s">
        <v>21641</v>
      </c>
      <c r="E4206" s="130" t="s">
        <v>21789</v>
      </c>
      <c r="F4206" s="130" t="s">
        <v>21788</v>
      </c>
      <c r="G4206" s="129">
        <v>2014</v>
      </c>
      <c r="H4206" s="128">
        <v>20000</v>
      </c>
    </row>
    <row r="4207" spans="1:8" ht="24.75" customHeight="1">
      <c r="A4207" s="130" t="s">
        <v>21718</v>
      </c>
      <c r="B4207" s="130" t="s">
        <v>21787</v>
      </c>
      <c r="C4207" s="130" t="s">
        <v>21786</v>
      </c>
      <c r="D4207" s="130" t="s">
        <v>21641</v>
      </c>
      <c r="E4207" s="130" t="s">
        <v>21785</v>
      </c>
      <c r="F4207" s="130" t="s">
        <v>21784</v>
      </c>
      <c r="G4207" s="129">
        <v>2014</v>
      </c>
      <c r="H4207" s="128">
        <v>14000</v>
      </c>
    </row>
    <row r="4208" spans="1:8" ht="24.75" customHeight="1">
      <c r="A4208" s="130" t="s">
        <v>21718</v>
      </c>
      <c r="B4208" s="130" t="s">
        <v>21783</v>
      </c>
      <c r="C4208" s="130" t="s">
        <v>3201</v>
      </c>
      <c r="D4208" s="130" t="s">
        <v>21098</v>
      </c>
      <c r="E4208" s="130" t="s">
        <v>21782</v>
      </c>
      <c r="F4208" s="130" t="s">
        <v>21781</v>
      </c>
      <c r="G4208" s="129">
        <v>2014</v>
      </c>
      <c r="H4208" s="128">
        <v>5500</v>
      </c>
    </row>
    <row r="4209" spans="1:8" ht="24.75" customHeight="1">
      <c r="A4209" s="130" t="s">
        <v>21718</v>
      </c>
      <c r="B4209" s="130" t="s">
        <v>21780</v>
      </c>
      <c r="C4209" s="130" t="s">
        <v>21779</v>
      </c>
      <c r="D4209" s="130" t="s">
        <v>21641</v>
      </c>
      <c r="E4209" s="130" t="s">
        <v>21778</v>
      </c>
      <c r="F4209" s="130" t="s">
        <v>21777</v>
      </c>
      <c r="G4209" s="129">
        <v>2014</v>
      </c>
      <c r="H4209" s="128">
        <v>6000</v>
      </c>
    </row>
    <row r="4210" spans="1:8" ht="24.75" customHeight="1">
      <c r="A4210" s="130" t="s">
        <v>21718</v>
      </c>
      <c r="B4210" s="130" t="s">
        <v>21776</v>
      </c>
      <c r="C4210" s="130" t="s">
        <v>21775</v>
      </c>
      <c r="D4210" s="130" t="s">
        <v>21641</v>
      </c>
      <c r="E4210" s="130" t="s">
        <v>21759</v>
      </c>
      <c r="F4210" s="130" t="s">
        <v>21774</v>
      </c>
      <c r="G4210" s="129">
        <v>2014</v>
      </c>
      <c r="H4210" s="128">
        <v>6000</v>
      </c>
    </row>
    <row r="4211" spans="1:8" ht="24.75" customHeight="1">
      <c r="A4211" s="130" t="s">
        <v>21718</v>
      </c>
      <c r="B4211" s="130" t="s">
        <v>21773</v>
      </c>
      <c r="C4211" s="130"/>
      <c r="D4211" s="130" t="s">
        <v>21641</v>
      </c>
      <c r="E4211" s="130" t="s">
        <v>21740</v>
      </c>
      <c r="F4211" s="130" t="s">
        <v>21772</v>
      </c>
      <c r="G4211" s="129">
        <v>2014</v>
      </c>
      <c r="H4211" s="128">
        <v>6000</v>
      </c>
    </row>
    <row r="4212" spans="1:8" ht="24.75" customHeight="1">
      <c r="A4212" s="130" t="s">
        <v>21718</v>
      </c>
      <c r="B4212" s="130" t="s">
        <v>21771</v>
      </c>
      <c r="C4212" s="130" t="s">
        <v>21770</v>
      </c>
      <c r="D4212" s="130" t="s">
        <v>21098</v>
      </c>
      <c r="E4212" s="130" t="s">
        <v>21759</v>
      </c>
      <c r="F4212" s="130" t="s">
        <v>21769</v>
      </c>
      <c r="G4212" s="129">
        <v>2014</v>
      </c>
      <c r="H4212" s="128">
        <v>20923.8</v>
      </c>
    </row>
    <row r="4213" spans="1:8" ht="24.75" customHeight="1">
      <c r="A4213" s="130" t="s">
        <v>21718</v>
      </c>
      <c r="B4213" s="130" t="s">
        <v>21768</v>
      </c>
      <c r="C4213" s="130" t="s">
        <v>21767</v>
      </c>
      <c r="D4213" s="130" t="s">
        <v>21098</v>
      </c>
      <c r="E4213" s="130" t="s">
        <v>21766</v>
      </c>
      <c r="F4213" s="130" t="s">
        <v>21765</v>
      </c>
      <c r="G4213" s="129">
        <v>2014</v>
      </c>
      <c r="H4213" s="128">
        <v>109455.48</v>
      </c>
    </row>
    <row r="4214" spans="1:8" ht="24.75" customHeight="1">
      <c r="A4214" s="130" t="s">
        <v>21718</v>
      </c>
      <c r="B4214" s="130" t="s">
        <v>18731</v>
      </c>
      <c r="C4214" s="130">
        <v>68832008018</v>
      </c>
      <c r="D4214" s="130" t="s">
        <v>21641</v>
      </c>
      <c r="E4214" s="130" t="s">
        <v>21764</v>
      </c>
      <c r="F4214" s="130" t="s">
        <v>21763</v>
      </c>
      <c r="G4214" s="129">
        <v>2014</v>
      </c>
      <c r="H4214" s="128">
        <v>10000</v>
      </c>
    </row>
    <row r="4215" spans="1:8" ht="24.75" customHeight="1">
      <c r="A4215" s="130" t="s">
        <v>21718</v>
      </c>
      <c r="B4215" s="130" t="s">
        <v>21762</v>
      </c>
      <c r="C4215" s="130">
        <v>43064056585</v>
      </c>
      <c r="D4215" s="130" t="s">
        <v>21098</v>
      </c>
      <c r="E4215" s="130" t="s">
        <v>21759</v>
      </c>
      <c r="F4215" s="130" t="s">
        <v>21761</v>
      </c>
      <c r="G4215" s="129">
        <v>2014</v>
      </c>
      <c r="H4215" s="128">
        <v>13804.54</v>
      </c>
    </row>
    <row r="4216" spans="1:8" ht="24.75" customHeight="1">
      <c r="A4216" s="130" t="s">
        <v>21718</v>
      </c>
      <c r="B4216" s="130" t="s">
        <v>21760</v>
      </c>
      <c r="C4216" s="130">
        <v>84043476005</v>
      </c>
      <c r="D4216" s="130" t="s">
        <v>21641</v>
      </c>
      <c r="E4216" s="130" t="s">
        <v>21759</v>
      </c>
      <c r="F4216" s="130" t="s">
        <v>21758</v>
      </c>
      <c r="G4216" s="129">
        <v>2014</v>
      </c>
      <c r="H4216" s="128">
        <v>14000</v>
      </c>
    </row>
    <row r="4217" spans="1:8" ht="24.75" customHeight="1">
      <c r="A4217" s="130" t="s">
        <v>21718</v>
      </c>
      <c r="B4217" s="130" t="s">
        <v>21757</v>
      </c>
      <c r="C4217" s="130">
        <v>12599911527</v>
      </c>
      <c r="D4217" s="130" t="s">
        <v>21098</v>
      </c>
      <c r="E4217" s="130" t="s">
        <v>21756</v>
      </c>
      <c r="F4217" s="130" t="s">
        <v>21755</v>
      </c>
      <c r="G4217" s="129">
        <v>2014</v>
      </c>
      <c r="H4217" s="128">
        <v>9500</v>
      </c>
    </row>
    <row r="4218" spans="1:8" ht="24.75" customHeight="1">
      <c r="A4218" s="130" t="s">
        <v>21718</v>
      </c>
      <c r="B4218" s="130" t="s">
        <v>21754</v>
      </c>
      <c r="C4218" s="130">
        <v>37322381948</v>
      </c>
      <c r="D4218" s="130" t="s">
        <v>21641</v>
      </c>
      <c r="E4218" s="130" t="s">
        <v>21753</v>
      </c>
      <c r="F4218" s="130" t="s">
        <v>21752</v>
      </c>
      <c r="G4218" s="129">
        <v>2014</v>
      </c>
      <c r="H4218" s="128">
        <v>14000</v>
      </c>
    </row>
    <row r="4219" spans="1:8" ht="24.75" customHeight="1">
      <c r="A4219" s="130" t="s">
        <v>21718</v>
      </c>
      <c r="B4219" s="130" t="s">
        <v>21751</v>
      </c>
      <c r="C4219" s="130">
        <v>75482173550</v>
      </c>
      <c r="D4219" s="130" t="s">
        <v>21098</v>
      </c>
      <c r="E4219" s="130" t="s">
        <v>21750</v>
      </c>
      <c r="F4219" s="130" t="s">
        <v>21749</v>
      </c>
      <c r="G4219" s="129">
        <v>2014</v>
      </c>
      <c r="H4219" s="128">
        <v>5000</v>
      </c>
    </row>
    <row r="4220" spans="1:8" ht="24.75" customHeight="1">
      <c r="A4220" s="130" t="s">
        <v>21718</v>
      </c>
      <c r="B4220" s="130" t="s">
        <v>21748</v>
      </c>
      <c r="C4220" s="130">
        <v>56356579665</v>
      </c>
      <c r="D4220" s="130" t="s">
        <v>21098</v>
      </c>
      <c r="E4220" s="130" t="s">
        <v>14665</v>
      </c>
      <c r="F4220" s="130" t="s">
        <v>21747</v>
      </c>
      <c r="G4220" s="129">
        <v>2014</v>
      </c>
      <c r="H4220" s="128">
        <v>15600</v>
      </c>
    </row>
    <row r="4221" spans="1:8" ht="24.75" customHeight="1">
      <c r="A4221" s="130" t="s">
        <v>21718</v>
      </c>
      <c r="B4221" s="130" t="s">
        <v>21746</v>
      </c>
      <c r="C4221" s="130">
        <v>96703924639</v>
      </c>
      <c r="D4221" s="130" t="s">
        <v>21098</v>
      </c>
      <c r="E4221" s="130" t="s">
        <v>21745</v>
      </c>
      <c r="F4221" s="130" t="s">
        <v>21744</v>
      </c>
      <c r="G4221" s="129">
        <v>2014</v>
      </c>
      <c r="H4221" s="128">
        <v>3000</v>
      </c>
    </row>
    <row r="4222" spans="1:8" ht="24.75" customHeight="1">
      <c r="A4222" s="130" t="s">
        <v>21718</v>
      </c>
      <c r="B4222" s="130" t="s">
        <v>21743</v>
      </c>
      <c r="C4222" s="130">
        <v>72779467822</v>
      </c>
      <c r="D4222" s="130" t="s">
        <v>21641</v>
      </c>
      <c r="E4222" s="130" t="s">
        <v>21740</v>
      </c>
      <c r="F4222" s="130" t="s">
        <v>21742</v>
      </c>
      <c r="G4222" s="129">
        <v>2014</v>
      </c>
      <c r="H4222" s="128">
        <v>142125.04999999999</v>
      </c>
    </row>
    <row r="4223" spans="1:8" ht="24.75" customHeight="1">
      <c r="A4223" s="130" t="s">
        <v>21718</v>
      </c>
      <c r="B4223" s="130" t="s">
        <v>21741</v>
      </c>
      <c r="C4223" s="130"/>
      <c r="D4223" s="130" t="s">
        <v>21641</v>
      </c>
      <c r="E4223" s="130" t="s">
        <v>21740</v>
      </c>
      <c r="F4223" s="130" t="s">
        <v>21739</v>
      </c>
      <c r="G4223" s="129">
        <v>2014</v>
      </c>
      <c r="H4223" s="128">
        <v>17982.77</v>
      </c>
    </row>
    <row r="4224" spans="1:8" ht="24.75" customHeight="1">
      <c r="A4224" s="130" t="s">
        <v>21718</v>
      </c>
      <c r="B4224" s="130" t="s">
        <v>21738</v>
      </c>
      <c r="C4224" s="130">
        <v>1188521636</v>
      </c>
      <c r="D4224" s="130" t="s">
        <v>21641</v>
      </c>
      <c r="E4224" s="130" t="s">
        <v>21737</v>
      </c>
      <c r="F4224" s="130" t="s">
        <v>21736</v>
      </c>
      <c r="G4224" s="129">
        <v>2014</v>
      </c>
      <c r="H4224" s="128">
        <v>2000</v>
      </c>
    </row>
    <row r="4225" spans="1:8" ht="24.75" customHeight="1">
      <c r="A4225" s="130" t="s">
        <v>21718</v>
      </c>
      <c r="B4225" s="130" t="s">
        <v>21735</v>
      </c>
      <c r="C4225" s="130">
        <v>67752782839</v>
      </c>
      <c r="D4225" s="130" t="s">
        <v>21098</v>
      </c>
      <c r="E4225" s="130" t="s">
        <v>21734</v>
      </c>
      <c r="F4225" s="130" t="s">
        <v>21733</v>
      </c>
      <c r="G4225" s="129">
        <v>2014</v>
      </c>
      <c r="H4225" s="128">
        <v>1500</v>
      </c>
    </row>
    <row r="4226" spans="1:8" ht="24.75" customHeight="1">
      <c r="A4226" s="130" t="s">
        <v>21718</v>
      </c>
      <c r="B4226" s="130" t="s">
        <v>21732</v>
      </c>
      <c r="C4226" s="130">
        <v>27137330240</v>
      </c>
      <c r="D4226" s="130" t="s">
        <v>21641</v>
      </c>
      <c r="E4226" s="130" t="s">
        <v>21731</v>
      </c>
      <c r="F4226" s="130" t="s">
        <v>21730</v>
      </c>
      <c r="G4226" s="129">
        <v>2014</v>
      </c>
      <c r="H4226" s="128">
        <v>2000</v>
      </c>
    </row>
    <row r="4227" spans="1:8" ht="24.75" customHeight="1">
      <c r="A4227" s="130" t="s">
        <v>21718</v>
      </c>
      <c r="B4227" s="130" t="s">
        <v>21729</v>
      </c>
      <c r="C4227" s="130">
        <v>52474460099</v>
      </c>
      <c r="D4227" s="130" t="s">
        <v>21098</v>
      </c>
      <c r="E4227" s="130" t="s">
        <v>21728</v>
      </c>
      <c r="F4227" s="130" t="s">
        <v>21727</v>
      </c>
      <c r="G4227" s="129">
        <v>2014</v>
      </c>
      <c r="H4227" s="128">
        <v>5000</v>
      </c>
    </row>
    <row r="4228" spans="1:8" ht="24.75" customHeight="1">
      <c r="A4228" s="130" t="s">
        <v>21718</v>
      </c>
      <c r="B4228" s="130" t="s">
        <v>21726</v>
      </c>
      <c r="C4228" s="130">
        <v>3421852025</v>
      </c>
      <c r="D4228" s="130" t="s">
        <v>21641</v>
      </c>
      <c r="E4228" s="130" t="s">
        <v>21725</v>
      </c>
      <c r="F4228" s="130" t="s">
        <v>21724</v>
      </c>
      <c r="G4228" s="129">
        <v>2014</v>
      </c>
      <c r="H4228" s="128">
        <v>22000</v>
      </c>
    </row>
    <row r="4229" spans="1:8" ht="24.75" customHeight="1">
      <c r="A4229" s="130" t="s">
        <v>21718</v>
      </c>
      <c r="B4229" s="130" t="s">
        <v>21723</v>
      </c>
      <c r="C4229" s="130">
        <v>21913919306</v>
      </c>
      <c r="D4229" s="130" t="s">
        <v>21641</v>
      </c>
      <c r="E4229" s="130" t="s">
        <v>21722</v>
      </c>
      <c r="F4229" s="130" t="s">
        <v>11318</v>
      </c>
      <c r="G4229" s="129">
        <v>2014</v>
      </c>
      <c r="H4229" s="128">
        <v>1000</v>
      </c>
    </row>
    <row r="4230" spans="1:8" ht="24.75" customHeight="1">
      <c r="A4230" s="130" t="s">
        <v>21718</v>
      </c>
      <c r="B4230" s="130" t="s">
        <v>7662</v>
      </c>
      <c r="C4230" s="130" t="s">
        <v>21721</v>
      </c>
      <c r="D4230" s="130" t="s">
        <v>21641</v>
      </c>
      <c r="E4230" s="130" t="s">
        <v>21720</v>
      </c>
      <c r="F4230" s="130" t="s">
        <v>21719</v>
      </c>
      <c r="G4230" s="129">
        <v>2014</v>
      </c>
      <c r="H4230" s="128">
        <v>1000</v>
      </c>
    </row>
    <row r="4231" spans="1:8" ht="24.75" customHeight="1">
      <c r="A4231" s="130" t="s">
        <v>21718</v>
      </c>
      <c r="B4231" s="130" t="s">
        <v>10555</v>
      </c>
      <c r="C4231" s="130">
        <v>35495964409</v>
      </c>
      <c r="D4231" s="130" t="s">
        <v>21641</v>
      </c>
      <c r="E4231" s="130" t="s">
        <v>21717</v>
      </c>
      <c r="F4231" s="130" t="s">
        <v>21716</v>
      </c>
      <c r="G4231" s="129">
        <v>2014</v>
      </c>
      <c r="H4231" s="128">
        <v>1000</v>
      </c>
    </row>
    <row r="4232" spans="1:8" ht="24.75" customHeight="1">
      <c r="A4232" s="130" t="s">
        <v>21685</v>
      </c>
      <c r="B4232" s="130" t="s">
        <v>21715</v>
      </c>
      <c r="C4232" s="130">
        <v>55982747588</v>
      </c>
      <c r="D4232" s="130" t="s">
        <v>21071</v>
      </c>
      <c r="E4232" s="130" t="s">
        <v>21714</v>
      </c>
      <c r="F4232" s="130" t="s">
        <v>21713</v>
      </c>
      <c r="G4232" s="129">
        <v>2014</v>
      </c>
      <c r="H4232" s="128">
        <v>1665.51</v>
      </c>
    </row>
    <row r="4233" spans="1:8" ht="24.75" customHeight="1">
      <c r="A4233" s="130" t="s">
        <v>21685</v>
      </c>
      <c r="B4233" s="130" t="s">
        <v>4579</v>
      </c>
      <c r="C4233" s="130">
        <v>96703924639</v>
      </c>
      <c r="D4233" s="130" t="s">
        <v>21071</v>
      </c>
      <c r="E4233" s="130" t="s">
        <v>21712</v>
      </c>
      <c r="F4233" s="130" t="s">
        <v>21711</v>
      </c>
      <c r="G4233" s="129">
        <v>2014</v>
      </c>
      <c r="H4233" s="128">
        <v>22304.19</v>
      </c>
    </row>
    <row r="4234" spans="1:8" ht="24.75" customHeight="1">
      <c r="A4234" s="130" t="s">
        <v>21685</v>
      </c>
      <c r="B4234" s="130" t="s">
        <v>21710</v>
      </c>
      <c r="C4234" s="130">
        <v>72553227303</v>
      </c>
      <c r="D4234" s="130" t="s">
        <v>21071</v>
      </c>
      <c r="E4234" s="130" t="s">
        <v>21709</v>
      </c>
      <c r="F4234" s="130" t="s">
        <v>21708</v>
      </c>
      <c r="G4234" s="129">
        <v>2014</v>
      </c>
      <c r="H4234" s="128">
        <v>93944</v>
      </c>
    </row>
    <row r="4235" spans="1:8" ht="24.75" customHeight="1">
      <c r="A4235" s="130" t="s">
        <v>21685</v>
      </c>
      <c r="B4235" s="130" t="s">
        <v>21707</v>
      </c>
      <c r="C4235" s="130">
        <v>45474306823</v>
      </c>
      <c r="D4235" s="130" t="s">
        <v>21071</v>
      </c>
      <c r="E4235" s="130" t="s">
        <v>21704</v>
      </c>
      <c r="F4235" s="130" t="s">
        <v>21706</v>
      </c>
      <c r="G4235" s="129">
        <v>2014</v>
      </c>
      <c r="H4235" s="128">
        <v>30317.3</v>
      </c>
    </row>
    <row r="4236" spans="1:8" ht="24.75" customHeight="1">
      <c r="A4236" s="130" t="s">
        <v>21685</v>
      </c>
      <c r="B4236" s="130" t="s">
        <v>21705</v>
      </c>
      <c r="C4236" s="130">
        <v>66951890813</v>
      </c>
      <c r="D4236" s="130" t="s">
        <v>21071</v>
      </c>
      <c r="E4236" s="130" t="s">
        <v>21704</v>
      </c>
      <c r="F4236" s="130" t="s">
        <v>21703</v>
      </c>
      <c r="G4236" s="129">
        <v>2014</v>
      </c>
      <c r="H4236" s="128">
        <v>16001.25</v>
      </c>
    </row>
    <row r="4237" spans="1:8" ht="24.75" customHeight="1">
      <c r="A4237" s="130" t="s">
        <v>21685</v>
      </c>
      <c r="B4237" s="130" t="s">
        <v>9377</v>
      </c>
      <c r="C4237" s="130">
        <v>45743770649</v>
      </c>
      <c r="D4237" s="130" t="s">
        <v>21071</v>
      </c>
      <c r="E4237" s="130" t="s">
        <v>21702</v>
      </c>
      <c r="F4237" s="130" t="s">
        <v>21701</v>
      </c>
      <c r="G4237" s="129">
        <v>2014</v>
      </c>
      <c r="H4237" s="128">
        <v>14339.6</v>
      </c>
    </row>
    <row r="4238" spans="1:8" ht="24.75" customHeight="1">
      <c r="A4238" s="130" t="s">
        <v>21685</v>
      </c>
      <c r="B4238" s="130" t="s">
        <v>21700</v>
      </c>
      <c r="C4238" s="130">
        <v>21094251981</v>
      </c>
      <c r="D4238" s="130" t="s">
        <v>21071</v>
      </c>
      <c r="E4238" s="130" t="s">
        <v>21699</v>
      </c>
      <c r="F4238" s="130" t="s">
        <v>21698</v>
      </c>
      <c r="G4238" s="129">
        <v>2014</v>
      </c>
      <c r="H4238" s="128">
        <v>319.91000000000003</v>
      </c>
    </row>
    <row r="4239" spans="1:8" ht="24.75" customHeight="1">
      <c r="A4239" s="130" t="s">
        <v>21685</v>
      </c>
      <c r="B4239" s="130" t="s">
        <v>21697</v>
      </c>
      <c r="C4239" s="130">
        <v>2889986245</v>
      </c>
      <c r="D4239" s="130" t="s">
        <v>21071</v>
      </c>
      <c r="E4239" s="130" t="s">
        <v>1261</v>
      </c>
      <c r="F4239" s="130" t="s">
        <v>21696</v>
      </c>
      <c r="G4239" s="129">
        <v>2014</v>
      </c>
      <c r="H4239" s="128">
        <v>164272.01999999999</v>
      </c>
    </row>
    <row r="4240" spans="1:8" ht="24.75" customHeight="1">
      <c r="A4240" s="130" t="s">
        <v>21685</v>
      </c>
      <c r="B4240" s="130" t="s">
        <v>21695</v>
      </c>
      <c r="C4240" s="130">
        <v>55292777747</v>
      </c>
      <c r="D4240" s="130" t="s">
        <v>21071</v>
      </c>
      <c r="E4240" s="130" t="s">
        <v>19641</v>
      </c>
      <c r="F4240" s="130" t="s">
        <v>21694</v>
      </c>
      <c r="G4240" s="129">
        <v>2014</v>
      </c>
      <c r="H4240" s="128">
        <v>95598.98</v>
      </c>
    </row>
    <row r="4241" spans="1:8" ht="24.75" customHeight="1">
      <c r="A4241" s="130" t="s">
        <v>21685</v>
      </c>
      <c r="B4241" s="130" t="s">
        <v>4255</v>
      </c>
      <c r="C4241" s="130"/>
      <c r="D4241" s="130" t="s">
        <v>21071</v>
      </c>
      <c r="E4241" s="130" t="s">
        <v>21693</v>
      </c>
      <c r="F4241" s="130" t="s">
        <v>21692</v>
      </c>
      <c r="G4241" s="129">
        <v>2014</v>
      </c>
      <c r="H4241" s="128">
        <v>16000</v>
      </c>
    </row>
    <row r="4242" spans="1:8" ht="24.75" customHeight="1">
      <c r="A4242" s="130" t="s">
        <v>21685</v>
      </c>
      <c r="B4242" s="130" t="s">
        <v>21691</v>
      </c>
      <c r="C4242" s="130"/>
      <c r="D4242" s="130" t="s">
        <v>21071</v>
      </c>
      <c r="E4242" s="130" t="s">
        <v>21690</v>
      </c>
      <c r="F4242" s="130" t="s">
        <v>21689</v>
      </c>
      <c r="G4242" s="129">
        <v>2014</v>
      </c>
      <c r="H4242" s="128">
        <v>3300</v>
      </c>
    </row>
    <row r="4243" spans="1:8" ht="24.75" customHeight="1">
      <c r="A4243" s="130" t="s">
        <v>21685</v>
      </c>
      <c r="B4243" s="130" t="s">
        <v>21688</v>
      </c>
      <c r="C4243" s="130">
        <v>12004527854</v>
      </c>
      <c r="D4243" s="130" t="s">
        <v>21071</v>
      </c>
      <c r="E4243" s="130" t="s">
        <v>21687</v>
      </c>
      <c r="F4243" s="130" t="s">
        <v>21686</v>
      </c>
      <c r="G4243" s="129">
        <v>2014</v>
      </c>
      <c r="H4243" s="128">
        <v>9610</v>
      </c>
    </row>
    <row r="4244" spans="1:8" ht="24.75" customHeight="1">
      <c r="A4244" s="130" t="s">
        <v>21685</v>
      </c>
      <c r="B4244" s="130" t="s">
        <v>21684</v>
      </c>
      <c r="C4244" s="130">
        <v>37691825902</v>
      </c>
      <c r="D4244" s="130" t="s">
        <v>21071</v>
      </c>
      <c r="E4244" s="130" t="s">
        <v>21683</v>
      </c>
      <c r="F4244" s="130" t="s">
        <v>21682</v>
      </c>
      <c r="G4244" s="129">
        <v>2014</v>
      </c>
      <c r="H4244" s="128">
        <v>3000</v>
      </c>
    </row>
    <row r="4245" spans="1:8" ht="24.75" customHeight="1">
      <c r="A4245" s="130" t="s">
        <v>21643</v>
      </c>
      <c r="B4245" s="130" t="s">
        <v>21681</v>
      </c>
      <c r="C4245" s="130"/>
      <c r="D4245" s="130" t="s">
        <v>21641</v>
      </c>
      <c r="E4245" s="130" t="s">
        <v>21680</v>
      </c>
      <c r="F4245" s="130"/>
      <c r="G4245" s="129">
        <v>2014</v>
      </c>
      <c r="H4245" s="128">
        <v>5000</v>
      </c>
    </row>
    <row r="4246" spans="1:8" ht="24.75" customHeight="1">
      <c r="A4246" s="130" t="s">
        <v>21643</v>
      </c>
      <c r="B4246" s="130" t="s">
        <v>21679</v>
      </c>
      <c r="C4246" s="130"/>
      <c r="D4246" s="130" t="s">
        <v>21641</v>
      </c>
      <c r="E4246" s="130" t="s">
        <v>21678</v>
      </c>
      <c r="F4246" s="130"/>
      <c r="G4246" s="129">
        <v>2014</v>
      </c>
      <c r="H4246" s="128">
        <v>6300</v>
      </c>
    </row>
    <row r="4247" spans="1:8" ht="24.75" customHeight="1">
      <c r="A4247" s="130" t="s">
        <v>21643</v>
      </c>
      <c r="B4247" s="130" t="s">
        <v>21677</v>
      </c>
      <c r="C4247" s="130"/>
      <c r="D4247" s="130" t="s">
        <v>21641</v>
      </c>
      <c r="E4247" s="130" t="s">
        <v>21676</v>
      </c>
      <c r="F4247" s="130"/>
      <c r="G4247" s="129">
        <v>2014</v>
      </c>
      <c r="H4247" s="128">
        <v>5000</v>
      </c>
    </row>
    <row r="4248" spans="1:8" ht="24.75" customHeight="1">
      <c r="A4248" s="130" t="s">
        <v>21643</v>
      </c>
      <c r="B4248" s="130" t="s">
        <v>21675</v>
      </c>
      <c r="C4248" s="130"/>
      <c r="D4248" s="130" t="s">
        <v>21641</v>
      </c>
      <c r="E4248" s="130" t="s">
        <v>21672</v>
      </c>
      <c r="F4248" s="130"/>
      <c r="G4248" s="129">
        <v>2014</v>
      </c>
      <c r="H4248" s="128">
        <v>1000</v>
      </c>
    </row>
    <row r="4249" spans="1:8" ht="24.75" customHeight="1">
      <c r="A4249" s="130" t="s">
        <v>21643</v>
      </c>
      <c r="B4249" s="130" t="s">
        <v>21674</v>
      </c>
      <c r="C4249" s="130"/>
      <c r="D4249" s="130" t="s">
        <v>21641</v>
      </c>
      <c r="E4249" s="130" t="s">
        <v>21658</v>
      </c>
      <c r="F4249" s="130"/>
      <c r="G4249" s="129">
        <v>2014</v>
      </c>
      <c r="H4249" s="128">
        <v>8100</v>
      </c>
    </row>
    <row r="4250" spans="1:8" ht="24.75" customHeight="1">
      <c r="A4250" s="130" t="s">
        <v>21643</v>
      </c>
      <c r="B4250" s="130" t="s">
        <v>21673</v>
      </c>
      <c r="C4250" s="130"/>
      <c r="D4250" s="130" t="s">
        <v>21641</v>
      </c>
      <c r="E4250" s="130" t="s">
        <v>21672</v>
      </c>
      <c r="F4250" s="130"/>
      <c r="G4250" s="129">
        <v>2014</v>
      </c>
      <c r="H4250" s="128">
        <v>19842.64</v>
      </c>
    </row>
    <row r="4251" spans="1:8" ht="24.75" customHeight="1">
      <c r="A4251" s="130" t="s">
        <v>21643</v>
      </c>
      <c r="B4251" s="130" t="s">
        <v>21671</v>
      </c>
      <c r="C4251" s="130"/>
      <c r="D4251" s="130" t="s">
        <v>21641</v>
      </c>
      <c r="E4251" s="130" t="s">
        <v>21670</v>
      </c>
      <c r="F4251" s="130"/>
      <c r="G4251" s="129">
        <v>2014</v>
      </c>
      <c r="H4251" s="128">
        <v>61322.6</v>
      </c>
    </row>
    <row r="4252" spans="1:8" ht="24.75" customHeight="1">
      <c r="A4252" s="130" t="s">
        <v>21643</v>
      </c>
      <c r="B4252" s="130" t="s">
        <v>21669</v>
      </c>
      <c r="C4252" s="130"/>
      <c r="D4252" s="130" t="s">
        <v>21641</v>
      </c>
      <c r="E4252" s="130" t="s">
        <v>21658</v>
      </c>
      <c r="F4252" s="130"/>
      <c r="G4252" s="129">
        <v>2014</v>
      </c>
      <c r="H4252" s="128">
        <v>20000</v>
      </c>
    </row>
    <row r="4253" spans="1:8" ht="24.75" customHeight="1">
      <c r="A4253" s="130" t="s">
        <v>21643</v>
      </c>
      <c r="B4253" s="130" t="s">
        <v>21668</v>
      </c>
      <c r="C4253" s="130"/>
      <c r="D4253" s="130" t="s">
        <v>21641</v>
      </c>
      <c r="E4253" s="130" t="s">
        <v>21658</v>
      </c>
      <c r="F4253" s="130"/>
      <c r="G4253" s="129">
        <v>2014</v>
      </c>
      <c r="H4253" s="128">
        <v>8513.93</v>
      </c>
    </row>
    <row r="4254" spans="1:8" ht="24.75" customHeight="1">
      <c r="A4254" s="130" t="s">
        <v>21643</v>
      </c>
      <c r="B4254" s="130" t="s">
        <v>21667</v>
      </c>
      <c r="C4254" s="130"/>
      <c r="D4254" s="130" t="s">
        <v>21641</v>
      </c>
      <c r="E4254" s="130" t="s">
        <v>1390</v>
      </c>
      <c r="F4254" s="130"/>
      <c r="G4254" s="129">
        <v>2014</v>
      </c>
      <c r="H4254" s="128">
        <v>1200</v>
      </c>
    </row>
    <row r="4255" spans="1:8" ht="24.75" customHeight="1">
      <c r="A4255" s="130" t="s">
        <v>21643</v>
      </c>
      <c r="B4255" s="130" t="s">
        <v>21666</v>
      </c>
      <c r="C4255" s="130"/>
      <c r="D4255" s="130" t="s">
        <v>21641</v>
      </c>
      <c r="E4255" s="130" t="s">
        <v>21665</v>
      </c>
      <c r="F4255" s="130"/>
      <c r="G4255" s="129">
        <v>2014</v>
      </c>
      <c r="H4255" s="128">
        <v>10000</v>
      </c>
    </row>
    <row r="4256" spans="1:8" ht="24.75" customHeight="1">
      <c r="A4256" s="130" t="s">
        <v>21643</v>
      </c>
      <c r="B4256" s="130" t="s">
        <v>21664</v>
      </c>
      <c r="C4256" s="130"/>
      <c r="D4256" s="130" t="s">
        <v>21641</v>
      </c>
      <c r="E4256" s="130" t="s">
        <v>21658</v>
      </c>
      <c r="F4256" s="130"/>
      <c r="G4256" s="129">
        <v>2014</v>
      </c>
      <c r="H4256" s="128">
        <v>3000</v>
      </c>
    </row>
    <row r="4257" spans="1:8" ht="24.75" customHeight="1">
      <c r="A4257" s="130" t="s">
        <v>21643</v>
      </c>
      <c r="B4257" s="130" t="s">
        <v>21663</v>
      </c>
      <c r="C4257" s="130"/>
      <c r="D4257" s="130" t="s">
        <v>21641</v>
      </c>
      <c r="E4257" s="130" t="s">
        <v>21662</v>
      </c>
      <c r="F4257" s="130"/>
      <c r="G4257" s="129">
        <v>2014</v>
      </c>
      <c r="H4257" s="128">
        <v>1000</v>
      </c>
    </row>
    <row r="4258" spans="1:8" ht="24.75" customHeight="1">
      <c r="A4258" s="130" t="s">
        <v>21643</v>
      </c>
      <c r="B4258" s="130" t="s">
        <v>21661</v>
      </c>
      <c r="C4258" s="130"/>
      <c r="D4258" s="130" t="s">
        <v>21641</v>
      </c>
      <c r="E4258" s="130" t="s">
        <v>21660</v>
      </c>
      <c r="F4258" s="130"/>
      <c r="G4258" s="129">
        <v>2014</v>
      </c>
      <c r="H4258" s="128">
        <v>1000</v>
      </c>
    </row>
    <row r="4259" spans="1:8" ht="24.75" customHeight="1">
      <c r="A4259" s="130" t="s">
        <v>21643</v>
      </c>
      <c r="B4259" s="130" t="s">
        <v>21659</v>
      </c>
      <c r="C4259" s="130"/>
      <c r="D4259" s="130" t="s">
        <v>21641</v>
      </c>
      <c r="E4259" s="130" t="s">
        <v>21658</v>
      </c>
      <c r="F4259" s="130"/>
      <c r="G4259" s="129">
        <v>2014</v>
      </c>
      <c r="H4259" s="128">
        <v>15000</v>
      </c>
    </row>
    <row r="4260" spans="1:8" ht="24.75" customHeight="1">
      <c r="A4260" s="130" t="s">
        <v>21643</v>
      </c>
      <c r="B4260" s="130" t="s">
        <v>21657</v>
      </c>
      <c r="C4260" s="130"/>
      <c r="D4260" s="130" t="s">
        <v>21641</v>
      </c>
      <c r="E4260" s="130" t="s">
        <v>21656</v>
      </c>
      <c r="F4260" s="130"/>
      <c r="G4260" s="129">
        <v>2014</v>
      </c>
      <c r="H4260" s="128">
        <v>2000</v>
      </c>
    </row>
    <row r="4261" spans="1:8" ht="24.75" customHeight="1">
      <c r="A4261" s="130" t="s">
        <v>21643</v>
      </c>
      <c r="B4261" s="130" t="s">
        <v>21655</v>
      </c>
      <c r="C4261" s="130"/>
      <c r="D4261" s="130" t="s">
        <v>21641</v>
      </c>
      <c r="E4261" s="130" t="s">
        <v>21654</v>
      </c>
      <c r="F4261" s="130"/>
      <c r="G4261" s="129">
        <v>2014</v>
      </c>
      <c r="H4261" s="128">
        <v>10000</v>
      </c>
    </row>
    <row r="4262" spans="1:8" ht="24.75" customHeight="1">
      <c r="A4262" s="130" t="s">
        <v>21643</v>
      </c>
      <c r="B4262" s="130" t="s">
        <v>21653</v>
      </c>
      <c r="C4262" s="130"/>
      <c r="D4262" s="130" t="s">
        <v>21641</v>
      </c>
      <c r="E4262" s="130" t="s">
        <v>1390</v>
      </c>
      <c r="F4262" s="130"/>
      <c r="G4262" s="129">
        <v>2014</v>
      </c>
      <c r="H4262" s="128">
        <v>675.27</v>
      </c>
    </row>
    <row r="4263" spans="1:8" ht="24.75" customHeight="1">
      <c r="A4263" s="130" t="s">
        <v>21643</v>
      </c>
      <c r="B4263" s="130" t="s">
        <v>21652</v>
      </c>
      <c r="C4263" s="130"/>
      <c r="D4263" s="130" t="s">
        <v>21641</v>
      </c>
      <c r="E4263" s="130" t="s">
        <v>1390</v>
      </c>
      <c r="F4263" s="130"/>
      <c r="G4263" s="129">
        <v>2014</v>
      </c>
      <c r="H4263" s="128">
        <v>1200</v>
      </c>
    </row>
    <row r="4264" spans="1:8" ht="24.75" customHeight="1">
      <c r="A4264" s="130" t="s">
        <v>21643</v>
      </c>
      <c r="B4264" s="130" t="s">
        <v>21651</v>
      </c>
      <c r="C4264" s="130"/>
      <c r="D4264" s="130" t="s">
        <v>21641</v>
      </c>
      <c r="E4264" s="130" t="s">
        <v>1390</v>
      </c>
      <c r="F4264" s="130"/>
      <c r="G4264" s="129">
        <v>2014</v>
      </c>
      <c r="H4264" s="128">
        <v>500</v>
      </c>
    </row>
    <row r="4265" spans="1:8" ht="24.75" customHeight="1">
      <c r="A4265" s="130" t="s">
        <v>21643</v>
      </c>
      <c r="B4265" s="130" t="s">
        <v>21650</v>
      </c>
      <c r="C4265" s="130"/>
      <c r="D4265" s="130" t="s">
        <v>21641</v>
      </c>
      <c r="E4265" s="130" t="s">
        <v>1390</v>
      </c>
      <c r="F4265" s="130"/>
      <c r="G4265" s="129">
        <v>2014</v>
      </c>
      <c r="H4265" s="128">
        <v>10000</v>
      </c>
    </row>
    <row r="4266" spans="1:8" ht="24.75" customHeight="1">
      <c r="A4266" s="130" t="s">
        <v>21643</v>
      </c>
      <c r="B4266" s="130" t="s">
        <v>21649</v>
      </c>
      <c r="C4266" s="130"/>
      <c r="D4266" s="130" t="s">
        <v>21641</v>
      </c>
      <c r="E4266" s="130" t="s">
        <v>21648</v>
      </c>
      <c r="F4266" s="130"/>
      <c r="G4266" s="129">
        <v>2014</v>
      </c>
      <c r="H4266" s="128">
        <v>2000</v>
      </c>
    </row>
    <row r="4267" spans="1:8" ht="24.75" customHeight="1">
      <c r="A4267" s="130" t="s">
        <v>21643</v>
      </c>
      <c r="B4267" s="130" t="s">
        <v>21647</v>
      </c>
      <c r="C4267" s="130"/>
      <c r="D4267" s="130" t="s">
        <v>21641</v>
      </c>
      <c r="E4267" s="130" t="s">
        <v>21646</v>
      </c>
      <c r="F4267" s="130"/>
      <c r="G4267" s="129">
        <v>2014</v>
      </c>
      <c r="H4267" s="128">
        <v>28024</v>
      </c>
    </row>
    <row r="4268" spans="1:8" ht="24.75" customHeight="1">
      <c r="A4268" s="130" t="s">
        <v>21643</v>
      </c>
      <c r="B4268" s="130" t="s">
        <v>21645</v>
      </c>
      <c r="C4268" s="130"/>
      <c r="D4268" s="130" t="s">
        <v>21641</v>
      </c>
      <c r="E4268" s="130" t="s">
        <v>21644</v>
      </c>
      <c r="F4268" s="130"/>
      <c r="G4268" s="129">
        <v>2014</v>
      </c>
      <c r="H4268" s="128">
        <v>1500</v>
      </c>
    </row>
    <row r="4269" spans="1:8" ht="24.75" customHeight="1">
      <c r="A4269" s="130" t="s">
        <v>21643</v>
      </c>
      <c r="B4269" s="130" t="s">
        <v>21642</v>
      </c>
      <c r="C4269" s="130"/>
      <c r="D4269" s="130" t="s">
        <v>21641</v>
      </c>
      <c r="E4269" s="130" t="s">
        <v>1390</v>
      </c>
      <c r="F4269" s="130"/>
      <c r="G4269" s="129">
        <v>2014</v>
      </c>
      <c r="H4269" s="128">
        <v>6000</v>
      </c>
    </row>
    <row r="4270" spans="1:8" ht="24.75" customHeight="1">
      <c r="A4270" s="130" t="s">
        <v>21632</v>
      </c>
      <c r="B4270" s="130" t="s">
        <v>21640</v>
      </c>
      <c r="C4270" s="130" t="s">
        <v>21639</v>
      </c>
      <c r="D4270" s="130" t="s">
        <v>21245</v>
      </c>
      <c r="E4270" s="130" t="s">
        <v>21638</v>
      </c>
      <c r="F4270" s="130" t="s">
        <v>21637</v>
      </c>
      <c r="G4270" s="129">
        <v>2014</v>
      </c>
      <c r="H4270" s="128">
        <v>8534.23</v>
      </c>
    </row>
    <row r="4271" spans="1:8" ht="24.75" customHeight="1">
      <c r="A4271" s="130" t="s">
        <v>21632</v>
      </c>
      <c r="B4271" s="130" t="s">
        <v>21636</v>
      </c>
      <c r="C4271" s="130" t="s">
        <v>21635</v>
      </c>
      <c r="D4271" s="130" t="s">
        <v>21245</v>
      </c>
      <c r="E4271" s="130" t="s">
        <v>21634</v>
      </c>
      <c r="F4271" s="130" t="s">
        <v>21633</v>
      </c>
      <c r="G4271" s="129">
        <v>2014</v>
      </c>
      <c r="H4271" s="128">
        <v>2336.16</v>
      </c>
    </row>
    <row r="4272" spans="1:8" ht="24.75" customHeight="1">
      <c r="A4272" s="130" t="s">
        <v>21632</v>
      </c>
      <c r="B4272" s="130" t="s">
        <v>21631</v>
      </c>
      <c r="C4272" s="130" t="s">
        <v>21630</v>
      </c>
      <c r="D4272" s="130" t="s">
        <v>21245</v>
      </c>
      <c r="E4272" s="130" t="s">
        <v>21629</v>
      </c>
      <c r="F4272" s="130" t="s">
        <v>21628</v>
      </c>
      <c r="G4272" s="129">
        <v>2014</v>
      </c>
      <c r="H4272" s="128">
        <v>1500</v>
      </c>
    </row>
    <row r="4273" spans="1:8" ht="24.75" customHeight="1">
      <c r="A4273" s="130" t="s">
        <v>21603</v>
      </c>
      <c r="B4273" s="130" t="s">
        <v>21627</v>
      </c>
      <c r="C4273" s="130" t="s">
        <v>21626</v>
      </c>
      <c r="D4273" s="130" t="s">
        <v>20729</v>
      </c>
      <c r="E4273" s="130" t="s">
        <v>21600</v>
      </c>
      <c r="F4273" s="130" t="s">
        <v>21599</v>
      </c>
      <c r="G4273" s="129">
        <v>2014</v>
      </c>
      <c r="H4273" s="128">
        <v>20000</v>
      </c>
    </row>
    <row r="4274" spans="1:8" ht="24.75" customHeight="1">
      <c r="A4274" s="130" t="s">
        <v>21603</v>
      </c>
      <c r="B4274" s="130" t="s">
        <v>21625</v>
      </c>
      <c r="C4274" s="130" t="s">
        <v>21624</v>
      </c>
      <c r="D4274" s="130" t="s">
        <v>20729</v>
      </c>
      <c r="E4274" s="130" t="s">
        <v>21623</v>
      </c>
      <c r="F4274" s="130" t="s">
        <v>21622</v>
      </c>
      <c r="G4274" s="129">
        <v>2014</v>
      </c>
      <c r="H4274" s="128">
        <v>1000</v>
      </c>
    </row>
    <row r="4275" spans="1:8" ht="24.75" customHeight="1">
      <c r="A4275" s="130" t="s">
        <v>21603</v>
      </c>
      <c r="B4275" s="130" t="s">
        <v>21621</v>
      </c>
      <c r="C4275" s="130" t="s">
        <v>21620</v>
      </c>
      <c r="D4275" s="130" t="s">
        <v>20729</v>
      </c>
      <c r="E4275" s="130" t="s">
        <v>21600</v>
      </c>
      <c r="F4275" s="130" t="s">
        <v>21599</v>
      </c>
      <c r="G4275" s="129">
        <v>2014</v>
      </c>
      <c r="H4275" s="128">
        <v>7074</v>
      </c>
    </row>
    <row r="4276" spans="1:8" ht="24.75" customHeight="1">
      <c r="A4276" s="130" t="s">
        <v>21603</v>
      </c>
      <c r="B4276" s="130" t="s">
        <v>9001</v>
      </c>
      <c r="C4276" s="130" t="s">
        <v>21619</v>
      </c>
      <c r="D4276" s="130" t="s">
        <v>20729</v>
      </c>
      <c r="E4276" s="130" t="s">
        <v>21600</v>
      </c>
      <c r="F4276" s="130" t="s">
        <v>21599</v>
      </c>
      <c r="G4276" s="129">
        <v>2014</v>
      </c>
      <c r="H4276" s="128">
        <v>28669</v>
      </c>
    </row>
    <row r="4277" spans="1:8" ht="24.75" customHeight="1">
      <c r="A4277" s="130" t="s">
        <v>21603</v>
      </c>
      <c r="B4277" s="130" t="s">
        <v>21618</v>
      </c>
      <c r="C4277" s="130" t="s">
        <v>12261</v>
      </c>
      <c r="D4277" s="130" t="s">
        <v>20729</v>
      </c>
      <c r="E4277" s="130" t="s">
        <v>21600</v>
      </c>
      <c r="F4277" s="130" t="s">
        <v>21599</v>
      </c>
      <c r="G4277" s="129">
        <v>2014</v>
      </c>
      <c r="H4277" s="128">
        <v>500</v>
      </c>
    </row>
    <row r="4278" spans="1:8" ht="24.75" customHeight="1">
      <c r="A4278" s="130" t="s">
        <v>21603</v>
      </c>
      <c r="B4278" s="130" t="s">
        <v>13931</v>
      </c>
      <c r="C4278" s="130" t="s">
        <v>1038</v>
      </c>
      <c r="D4278" s="130" t="s">
        <v>20729</v>
      </c>
      <c r="E4278" s="130" t="s">
        <v>21600</v>
      </c>
      <c r="F4278" s="130" t="s">
        <v>21599</v>
      </c>
      <c r="G4278" s="129">
        <v>2014</v>
      </c>
      <c r="H4278" s="128">
        <v>500</v>
      </c>
    </row>
    <row r="4279" spans="1:8" ht="24.75" customHeight="1">
      <c r="A4279" s="130" t="s">
        <v>21603</v>
      </c>
      <c r="B4279" s="130" t="s">
        <v>20772</v>
      </c>
      <c r="C4279" s="130" t="s">
        <v>11432</v>
      </c>
      <c r="D4279" s="130" t="s">
        <v>21617</v>
      </c>
      <c r="E4279" s="130" t="s">
        <v>21616</v>
      </c>
      <c r="F4279" s="130" t="s">
        <v>21599</v>
      </c>
      <c r="G4279" s="129">
        <v>2014</v>
      </c>
      <c r="H4279" s="128">
        <v>300</v>
      </c>
    </row>
    <row r="4280" spans="1:8" ht="24.75" customHeight="1">
      <c r="A4280" s="130" t="s">
        <v>21603</v>
      </c>
      <c r="B4280" s="130" t="s">
        <v>13930</v>
      </c>
      <c r="C4280" s="130" t="s">
        <v>21615</v>
      </c>
      <c r="D4280" s="130" t="s">
        <v>20729</v>
      </c>
      <c r="E4280" s="130" t="s">
        <v>21600</v>
      </c>
      <c r="F4280" s="130" t="s">
        <v>21599</v>
      </c>
      <c r="G4280" s="129">
        <v>2014</v>
      </c>
      <c r="H4280" s="128">
        <v>207.5</v>
      </c>
    </row>
    <row r="4281" spans="1:8" ht="24.75" customHeight="1">
      <c r="A4281" s="130" t="s">
        <v>21603</v>
      </c>
      <c r="B4281" s="130" t="s">
        <v>7488</v>
      </c>
      <c r="C4281" s="130" t="s">
        <v>18478</v>
      </c>
      <c r="D4281" s="130" t="s">
        <v>21098</v>
      </c>
      <c r="E4281" s="130" t="s">
        <v>21614</v>
      </c>
      <c r="F4281" s="130" t="s">
        <v>21599</v>
      </c>
      <c r="G4281" s="129">
        <v>2014</v>
      </c>
      <c r="H4281" s="128">
        <v>1997.19</v>
      </c>
    </row>
    <row r="4282" spans="1:8" ht="24.75" customHeight="1">
      <c r="A4282" s="130" t="s">
        <v>21603</v>
      </c>
      <c r="B4282" s="130" t="s">
        <v>21613</v>
      </c>
      <c r="C4282" s="130" t="s">
        <v>21612</v>
      </c>
      <c r="D4282" s="130" t="s">
        <v>20882</v>
      </c>
      <c r="E4282" s="130" t="s">
        <v>21611</v>
      </c>
      <c r="F4282" s="130" t="s">
        <v>21599</v>
      </c>
      <c r="G4282" s="129">
        <v>2014</v>
      </c>
      <c r="H4282" s="128">
        <v>500</v>
      </c>
    </row>
    <row r="4283" spans="1:8" ht="24.75" customHeight="1">
      <c r="A4283" s="130" t="s">
        <v>21603</v>
      </c>
      <c r="B4283" s="130" t="s">
        <v>21610</v>
      </c>
      <c r="C4283" s="130" t="s">
        <v>21609</v>
      </c>
      <c r="D4283" s="130" t="s">
        <v>20729</v>
      </c>
      <c r="E4283" s="130" t="s">
        <v>21600</v>
      </c>
      <c r="F4283" s="130" t="s">
        <v>21599</v>
      </c>
      <c r="G4283" s="129">
        <v>2014</v>
      </c>
      <c r="H4283" s="128">
        <v>20000</v>
      </c>
    </row>
    <row r="4284" spans="1:8" ht="24.75" customHeight="1">
      <c r="A4284" s="130" t="s">
        <v>21603</v>
      </c>
      <c r="B4284" s="130" t="s">
        <v>21608</v>
      </c>
      <c r="C4284" s="130" t="s">
        <v>21607</v>
      </c>
      <c r="D4284" s="130" t="s">
        <v>20729</v>
      </c>
      <c r="E4284" s="130" t="s">
        <v>21600</v>
      </c>
      <c r="F4284" s="130" t="s">
        <v>21599</v>
      </c>
      <c r="G4284" s="129">
        <v>2014</v>
      </c>
      <c r="H4284" s="128">
        <v>17500</v>
      </c>
    </row>
    <row r="4285" spans="1:8" ht="24.75" customHeight="1">
      <c r="A4285" s="130" t="s">
        <v>21603</v>
      </c>
      <c r="B4285" s="130" t="s">
        <v>21606</v>
      </c>
      <c r="C4285" s="130" t="s">
        <v>21605</v>
      </c>
      <c r="D4285" s="130" t="s">
        <v>20729</v>
      </c>
      <c r="E4285" s="130" t="s">
        <v>21600</v>
      </c>
      <c r="F4285" s="130" t="s">
        <v>21599</v>
      </c>
      <c r="G4285" s="129">
        <v>2014</v>
      </c>
      <c r="H4285" s="128">
        <v>3000</v>
      </c>
    </row>
    <row r="4286" spans="1:8" ht="24.75" customHeight="1">
      <c r="A4286" s="130" t="s">
        <v>21603</v>
      </c>
      <c r="B4286" s="130" t="s">
        <v>21604</v>
      </c>
      <c r="C4286" s="130" t="s">
        <v>924</v>
      </c>
      <c r="D4286" s="130" t="s">
        <v>20729</v>
      </c>
      <c r="E4286" s="130" t="s">
        <v>21600</v>
      </c>
      <c r="F4286" s="130" t="s">
        <v>21599</v>
      </c>
      <c r="G4286" s="129">
        <v>2014</v>
      </c>
      <c r="H4286" s="128">
        <v>4420</v>
      </c>
    </row>
    <row r="4287" spans="1:8" ht="24.75" customHeight="1">
      <c r="A4287" s="130" t="s">
        <v>21603</v>
      </c>
      <c r="B4287" s="130" t="s">
        <v>21602</v>
      </c>
      <c r="C4287" s="130" t="s">
        <v>21601</v>
      </c>
      <c r="D4287" s="130" t="s">
        <v>20729</v>
      </c>
      <c r="E4287" s="130" t="s">
        <v>21600</v>
      </c>
      <c r="F4287" s="130" t="s">
        <v>21599</v>
      </c>
      <c r="G4287" s="129">
        <v>2014</v>
      </c>
      <c r="H4287" s="128">
        <v>2232</v>
      </c>
    </row>
    <row r="4288" spans="1:8" ht="24.75" customHeight="1">
      <c r="A4288" s="130" t="s">
        <v>21515</v>
      </c>
      <c r="B4288" s="130" t="s">
        <v>21598</v>
      </c>
      <c r="C4288" s="130">
        <v>56640224155</v>
      </c>
      <c r="D4288" s="130" t="s">
        <v>20729</v>
      </c>
      <c r="E4288" s="130" t="s">
        <v>21595</v>
      </c>
      <c r="F4288" s="130" t="s">
        <v>21597</v>
      </c>
      <c r="G4288" s="129">
        <v>2014</v>
      </c>
      <c r="H4288" s="128">
        <v>780179.3</v>
      </c>
    </row>
    <row r="4289" spans="1:8" ht="24.75" customHeight="1">
      <c r="A4289" s="130" t="s">
        <v>21515</v>
      </c>
      <c r="B4289" s="130" t="s">
        <v>21596</v>
      </c>
      <c r="C4289" s="130">
        <v>25729035319</v>
      </c>
      <c r="D4289" s="130" t="s">
        <v>20729</v>
      </c>
      <c r="E4289" s="130" t="s">
        <v>21595</v>
      </c>
      <c r="F4289" s="130" t="s">
        <v>21594</v>
      </c>
      <c r="G4289" s="129">
        <v>2014</v>
      </c>
      <c r="H4289" s="128">
        <v>899283.76</v>
      </c>
    </row>
    <row r="4290" spans="1:8" ht="24.75" customHeight="1">
      <c r="A4290" s="130" t="s">
        <v>21515</v>
      </c>
      <c r="B4290" s="130" t="s">
        <v>21593</v>
      </c>
      <c r="C4290" s="130">
        <v>19604931364</v>
      </c>
      <c r="D4290" s="130" t="s">
        <v>20729</v>
      </c>
      <c r="E4290" s="130" t="s">
        <v>21592</v>
      </c>
      <c r="F4290" s="130" t="s">
        <v>21591</v>
      </c>
      <c r="G4290" s="129">
        <v>2014</v>
      </c>
      <c r="H4290" s="128">
        <v>45517.74</v>
      </c>
    </row>
    <row r="4291" spans="1:8" ht="24.75" customHeight="1">
      <c r="A4291" s="130" t="s">
        <v>21515</v>
      </c>
      <c r="B4291" s="130" t="s">
        <v>21590</v>
      </c>
      <c r="C4291" s="130">
        <v>38993115401</v>
      </c>
      <c r="D4291" s="130" t="s">
        <v>20729</v>
      </c>
      <c r="E4291" s="130" t="s">
        <v>21589</v>
      </c>
      <c r="F4291" s="130" t="s">
        <v>21588</v>
      </c>
      <c r="G4291" s="129">
        <v>2014</v>
      </c>
      <c r="H4291" s="128">
        <v>80000</v>
      </c>
    </row>
    <row r="4292" spans="1:8" ht="24.75" customHeight="1">
      <c r="A4292" s="130" t="s">
        <v>21515</v>
      </c>
      <c r="B4292" s="130" t="s">
        <v>21587</v>
      </c>
      <c r="C4292" s="130">
        <v>97049241725</v>
      </c>
      <c r="D4292" s="130" t="s">
        <v>20729</v>
      </c>
      <c r="E4292" s="130" t="s">
        <v>21586</v>
      </c>
      <c r="F4292" s="130" t="s">
        <v>21585</v>
      </c>
      <c r="G4292" s="129">
        <v>2014</v>
      </c>
      <c r="H4292" s="128">
        <v>26000</v>
      </c>
    </row>
    <row r="4293" spans="1:8" ht="24.75" customHeight="1">
      <c r="A4293" s="130" t="s">
        <v>21515</v>
      </c>
      <c r="B4293" s="130" t="s">
        <v>21584</v>
      </c>
      <c r="C4293" s="130">
        <v>72960327120</v>
      </c>
      <c r="D4293" s="130" t="s">
        <v>20729</v>
      </c>
      <c r="E4293" s="130" t="s">
        <v>21583</v>
      </c>
      <c r="F4293" s="130" t="s">
        <v>1053</v>
      </c>
      <c r="G4293" s="129">
        <v>2014</v>
      </c>
      <c r="H4293" s="128">
        <v>3000</v>
      </c>
    </row>
    <row r="4294" spans="1:8" ht="24.75" customHeight="1">
      <c r="A4294" s="130" t="s">
        <v>21515</v>
      </c>
      <c r="B4294" s="130" t="s">
        <v>21582</v>
      </c>
      <c r="C4294" s="130">
        <v>53012704760</v>
      </c>
      <c r="D4294" s="130" t="s">
        <v>20729</v>
      </c>
      <c r="E4294" s="130" t="s">
        <v>21581</v>
      </c>
      <c r="F4294" s="130" t="s">
        <v>21580</v>
      </c>
      <c r="G4294" s="129">
        <v>2014</v>
      </c>
      <c r="H4294" s="128">
        <v>15000</v>
      </c>
    </row>
    <row r="4295" spans="1:8" ht="24.75" customHeight="1">
      <c r="A4295" s="130" t="s">
        <v>21515</v>
      </c>
      <c r="B4295" s="130" t="s">
        <v>21528</v>
      </c>
      <c r="C4295" s="130">
        <v>96930908551</v>
      </c>
      <c r="D4295" s="130" t="s">
        <v>20729</v>
      </c>
      <c r="E4295" s="130" t="s">
        <v>21527</v>
      </c>
      <c r="F4295" s="130" t="s">
        <v>11816</v>
      </c>
      <c r="G4295" s="129">
        <v>2014</v>
      </c>
      <c r="H4295" s="128">
        <v>7273</v>
      </c>
    </row>
    <row r="4296" spans="1:8" ht="24.75" customHeight="1">
      <c r="A4296" s="130" t="s">
        <v>21515</v>
      </c>
      <c r="B4296" s="130" t="s">
        <v>21579</v>
      </c>
      <c r="C4296" s="130">
        <v>3322824908</v>
      </c>
      <c r="D4296" s="130" t="s">
        <v>20729</v>
      </c>
      <c r="E4296" s="130" t="s">
        <v>21578</v>
      </c>
      <c r="F4296" s="130" t="s">
        <v>21577</v>
      </c>
      <c r="G4296" s="129">
        <v>2014</v>
      </c>
      <c r="H4296" s="128">
        <v>20000</v>
      </c>
    </row>
    <row r="4297" spans="1:8" ht="24.75" customHeight="1">
      <c r="A4297" s="130" t="s">
        <v>21515</v>
      </c>
      <c r="B4297" s="130" t="s">
        <v>21576</v>
      </c>
      <c r="C4297" s="130">
        <v>9823208229</v>
      </c>
      <c r="D4297" s="130" t="s">
        <v>20729</v>
      </c>
      <c r="E4297" s="130" t="s">
        <v>21575</v>
      </c>
      <c r="F4297" s="130" t="s">
        <v>21574</v>
      </c>
      <c r="G4297" s="129">
        <v>2014</v>
      </c>
      <c r="H4297" s="128">
        <v>161432.95000000001</v>
      </c>
    </row>
    <row r="4298" spans="1:8" ht="24.75" customHeight="1">
      <c r="A4298" s="130" t="s">
        <v>21515</v>
      </c>
      <c r="B4298" s="130" t="s">
        <v>21573</v>
      </c>
      <c r="C4298" s="130">
        <v>47246084432</v>
      </c>
      <c r="D4298" s="130" t="s">
        <v>20729</v>
      </c>
      <c r="E4298" s="130" t="s">
        <v>21572</v>
      </c>
      <c r="F4298" s="130" t="s">
        <v>21571</v>
      </c>
      <c r="G4298" s="129">
        <v>2014</v>
      </c>
      <c r="H4298" s="128">
        <v>25000</v>
      </c>
    </row>
    <row r="4299" spans="1:8" ht="24.75" customHeight="1">
      <c r="A4299" s="130" t="s">
        <v>21515</v>
      </c>
      <c r="B4299" s="130" t="s">
        <v>21570</v>
      </c>
      <c r="C4299" s="130">
        <v>28209852137</v>
      </c>
      <c r="D4299" s="130" t="s">
        <v>20729</v>
      </c>
      <c r="E4299" s="130" t="s">
        <v>21569</v>
      </c>
      <c r="F4299" s="130" t="s">
        <v>21568</v>
      </c>
      <c r="G4299" s="129">
        <v>2014</v>
      </c>
      <c r="H4299" s="128">
        <v>6000</v>
      </c>
    </row>
    <row r="4300" spans="1:8" ht="24.75" customHeight="1">
      <c r="A4300" s="130" t="s">
        <v>21515</v>
      </c>
      <c r="B4300" s="130" t="s">
        <v>21567</v>
      </c>
      <c r="C4300" s="130"/>
      <c r="D4300" s="130" t="s">
        <v>20729</v>
      </c>
      <c r="E4300" s="130" t="s">
        <v>21566</v>
      </c>
      <c r="F4300" s="130" t="s">
        <v>21565</v>
      </c>
      <c r="G4300" s="129">
        <v>2014</v>
      </c>
      <c r="H4300" s="128">
        <v>5000</v>
      </c>
    </row>
    <row r="4301" spans="1:8" ht="24.75" customHeight="1">
      <c r="A4301" s="130" t="s">
        <v>21515</v>
      </c>
      <c r="B4301" s="130" t="s">
        <v>12193</v>
      </c>
      <c r="C4301" s="130">
        <v>75949560797</v>
      </c>
      <c r="D4301" s="130" t="s">
        <v>20729</v>
      </c>
      <c r="E4301" s="130" t="s">
        <v>21564</v>
      </c>
      <c r="F4301" s="130" t="s">
        <v>21563</v>
      </c>
      <c r="G4301" s="129">
        <v>2014</v>
      </c>
      <c r="H4301" s="128">
        <v>50509.55</v>
      </c>
    </row>
    <row r="4302" spans="1:8" ht="24.75" customHeight="1">
      <c r="A4302" s="130" t="s">
        <v>21515</v>
      </c>
      <c r="B4302" s="130" t="s">
        <v>21562</v>
      </c>
      <c r="C4302" s="130">
        <v>96784238146</v>
      </c>
      <c r="D4302" s="130" t="s">
        <v>20729</v>
      </c>
      <c r="E4302" s="130" t="s">
        <v>21561</v>
      </c>
      <c r="F4302" s="130" t="s">
        <v>21560</v>
      </c>
      <c r="G4302" s="129">
        <v>2014</v>
      </c>
      <c r="H4302" s="128">
        <v>75000</v>
      </c>
    </row>
    <row r="4303" spans="1:8" ht="24.75" customHeight="1">
      <c r="A4303" s="130" t="s">
        <v>21515</v>
      </c>
      <c r="B4303" s="130" t="s">
        <v>21559</v>
      </c>
      <c r="C4303" s="130">
        <v>26371894243</v>
      </c>
      <c r="D4303" s="130" t="s">
        <v>20729</v>
      </c>
      <c r="E4303" s="130" t="s">
        <v>21558</v>
      </c>
      <c r="F4303" s="130" t="s">
        <v>21557</v>
      </c>
      <c r="G4303" s="129">
        <v>2014</v>
      </c>
      <c r="H4303" s="128">
        <v>3000</v>
      </c>
    </row>
    <row r="4304" spans="1:8" ht="24.75" customHeight="1">
      <c r="A4304" s="130" t="s">
        <v>21515</v>
      </c>
      <c r="B4304" s="130" t="s">
        <v>21556</v>
      </c>
      <c r="C4304" s="130">
        <v>12034538417</v>
      </c>
      <c r="D4304" s="130" t="s">
        <v>20729</v>
      </c>
      <c r="E4304" s="130" t="s">
        <v>21555</v>
      </c>
      <c r="F4304" s="130" t="s">
        <v>21554</v>
      </c>
      <c r="G4304" s="129">
        <v>2014</v>
      </c>
      <c r="H4304" s="128">
        <v>2000</v>
      </c>
    </row>
    <row r="4305" spans="1:8" ht="24.75" customHeight="1">
      <c r="A4305" s="130" t="s">
        <v>21515</v>
      </c>
      <c r="B4305" s="130" t="s">
        <v>21553</v>
      </c>
      <c r="C4305" s="130"/>
      <c r="D4305" s="130" t="s">
        <v>20729</v>
      </c>
      <c r="E4305" s="130" t="s">
        <v>21552</v>
      </c>
      <c r="F4305" s="130" t="s">
        <v>21551</v>
      </c>
      <c r="G4305" s="129">
        <v>2014</v>
      </c>
      <c r="H4305" s="128">
        <v>1000</v>
      </c>
    </row>
    <row r="4306" spans="1:8" ht="24.75" customHeight="1">
      <c r="A4306" s="130" t="s">
        <v>21515</v>
      </c>
      <c r="B4306" s="130" t="s">
        <v>21550</v>
      </c>
      <c r="C4306" s="130">
        <v>23139181370</v>
      </c>
      <c r="D4306" s="130" t="s">
        <v>20729</v>
      </c>
      <c r="E4306" s="130" t="s">
        <v>21549</v>
      </c>
      <c r="F4306" s="130" t="s">
        <v>11575</v>
      </c>
      <c r="G4306" s="129">
        <v>2014</v>
      </c>
      <c r="H4306" s="128">
        <v>2000</v>
      </c>
    </row>
    <row r="4307" spans="1:8" ht="24.75" customHeight="1">
      <c r="A4307" s="130" t="s">
        <v>21515</v>
      </c>
      <c r="B4307" s="130" t="s">
        <v>11829</v>
      </c>
      <c r="C4307" s="130">
        <v>84944132732</v>
      </c>
      <c r="D4307" s="130" t="s">
        <v>20729</v>
      </c>
      <c r="E4307" s="130" t="s">
        <v>21527</v>
      </c>
      <c r="F4307" s="130" t="s">
        <v>21548</v>
      </c>
      <c r="G4307" s="129">
        <v>2014</v>
      </c>
      <c r="H4307" s="128">
        <v>3000</v>
      </c>
    </row>
    <row r="4308" spans="1:8" ht="24.75" customHeight="1">
      <c r="A4308" s="130" t="s">
        <v>21515</v>
      </c>
      <c r="B4308" s="130" t="s">
        <v>21547</v>
      </c>
      <c r="C4308" s="130">
        <v>34588942151</v>
      </c>
      <c r="D4308" s="130" t="s">
        <v>20729</v>
      </c>
      <c r="E4308" s="130" t="s">
        <v>21546</v>
      </c>
      <c r="F4308" s="130" t="s">
        <v>11866</v>
      </c>
      <c r="G4308" s="129">
        <v>2014</v>
      </c>
      <c r="H4308" s="128">
        <v>10000</v>
      </c>
    </row>
    <row r="4309" spans="1:8" ht="24.75" customHeight="1">
      <c r="A4309" s="130" t="s">
        <v>21515</v>
      </c>
      <c r="B4309" s="130" t="s">
        <v>12234</v>
      </c>
      <c r="C4309" s="130">
        <v>6445649906</v>
      </c>
      <c r="D4309" s="130" t="s">
        <v>20729</v>
      </c>
      <c r="E4309" s="130" t="s">
        <v>11819</v>
      </c>
      <c r="F4309" s="130" t="s">
        <v>21545</v>
      </c>
      <c r="G4309" s="129">
        <v>2014</v>
      </c>
      <c r="H4309" s="128">
        <v>50400</v>
      </c>
    </row>
    <row r="4310" spans="1:8" ht="24.75" customHeight="1">
      <c r="A4310" s="130" t="s">
        <v>21515</v>
      </c>
      <c r="B4310" s="130" t="s">
        <v>21544</v>
      </c>
      <c r="C4310" s="130">
        <v>174126233</v>
      </c>
      <c r="D4310" s="130" t="s">
        <v>20729</v>
      </c>
      <c r="E4310" s="130" t="s">
        <v>1390</v>
      </c>
      <c r="F4310" s="130" t="s">
        <v>21543</v>
      </c>
      <c r="G4310" s="129">
        <v>2014</v>
      </c>
      <c r="H4310" s="128">
        <v>38986</v>
      </c>
    </row>
    <row r="4311" spans="1:8" ht="24.75" customHeight="1">
      <c r="A4311" s="130" t="s">
        <v>21515</v>
      </c>
      <c r="B4311" s="130" t="s">
        <v>12245</v>
      </c>
      <c r="C4311" s="130">
        <v>6200462168</v>
      </c>
      <c r="D4311" s="130" t="s">
        <v>20729</v>
      </c>
      <c r="E4311" s="130" t="s">
        <v>21542</v>
      </c>
      <c r="F4311" s="130" t="s">
        <v>11758</v>
      </c>
      <c r="G4311" s="129">
        <v>2014</v>
      </c>
      <c r="H4311" s="128">
        <v>12000</v>
      </c>
    </row>
    <row r="4312" spans="1:8" ht="24.75" customHeight="1">
      <c r="A4312" s="130" t="s">
        <v>21515</v>
      </c>
      <c r="B4312" s="130" t="s">
        <v>21541</v>
      </c>
      <c r="C4312" s="130">
        <v>95795910418</v>
      </c>
      <c r="D4312" s="130" t="s">
        <v>20729</v>
      </c>
      <c r="E4312" s="130" t="s">
        <v>21540</v>
      </c>
      <c r="F4312" s="130" t="s">
        <v>21539</v>
      </c>
      <c r="G4312" s="129">
        <v>2014</v>
      </c>
      <c r="H4312" s="128">
        <v>5000</v>
      </c>
    </row>
    <row r="4313" spans="1:8" ht="24.75" customHeight="1">
      <c r="A4313" s="130" t="s">
        <v>21515</v>
      </c>
      <c r="B4313" s="130" t="s">
        <v>21538</v>
      </c>
      <c r="C4313" s="130">
        <v>17219013366</v>
      </c>
      <c r="D4313" s="130" t="s">
        <v>20729</v>
      </c>
      <c r="E4313" s="130" t="s">
        <v>21527</v>
      </c>
      <c r="F4313" s="130" t="s">
        <v>1134</v>
      </c>
      <c r="G4313" s="129">
        <v>2014</v>
      </c>
      <c r="H4313" s="128">
        <v>500</v>
      </c>
    </row>
    <row r="4314" spans="1:8" ht="24.75" customHeight="1">
      <c r="A4314" s="130" t="s">
        <v>21515</v>
      </c>
      <c r="B4314" s="130" t="s">
        <v>21537</v>
      </c>
      <c r="C4314" s="130">
        <v>34630041549</v>
      </c>
      <c r="D4314" s="130" t="s">
        <v>20729</v>
      </c>
      <c r="E4314" s="130" t="s">
        <v>11832</v>
      </c>
      <c r="F4314" s="130" t="s">
        <v>21536</v>
      </c>
      <c r="G4314" s="129">
        <v>2014</v>
      </c>
      <c r="H4314" s="128">
        <v>1000</v>
      </c>
    </row>
    <row r="4315" spans="1:8" ht="24.75" customHeight="1">
      <c r="A4315" s="130" t="s">
        <v>21515</v>
      </c>
      <c r="B4315" s="130" t="s">
        <v>21229</v>
      </c>
      <c r="C4315" s="130">
        <v>56083213430</v>
      </c>
      <c r="D4315" s="130" t="s">
        <v>20729</v>
      </c>
      <c r="E4315" s="130" t="s">
        <v>21535</v>
      </c>
      <c r="F4315" s="130" t="s">
        <v>1039</v>
      </c>
      <c r="G4315" s="129">
        <v>2014</v>
      </c>
      <c r="H4315" s="128">
        <v>500</v>
      </c>
    </row>
    <row r="4316" spans="1:8" ht="24.75" customHeight="1">
      <c r="A4316" s="130" t="s">
        <v>21515</v>
      </c>
      <c r="B4316" s="130" t="s">
        <v>21534</v>
      </c>
      <c r="C4316" s="130"/>
      <c r="D4316" s="130" t="s">
        <v>20729</v>
      </c>
      <c r="E4316" s="130" t="s">
        <v>21533</v>
      </c>
      <c r="F4316" s="130" t="s">
        <v>21532</v>
      </c>
      <c r="G4316" s="129">
        <v>2014</v>
      </c>
      <c r="H4316" s="128">
        <v>62955</v>
      </c>
    </row>
    <row r="4317" spans="1:8" ht="24.75" customHeight="1">
      <c r="A4317" s="130" t="s">
        <v>21515</v>
      </c>
      <c r="B4317" s="130" t="s">
        <v>21531</v>
      </c>
      <c r="C4317" s="130">
        <v>85362943719</v>
      </c>
      <c r="D4317" s="130" t="s">
        <v>20729</v>
      </c>
      <c r="E4317" s="130" t="s">
        <v>21530</v>
      </c>
      <c r="F4317" s="130" t="s">
        <v>21529</v>
      </c>
      <c r="G4317" s="129">
        <v>2014</v>
      </c>
      <c r="H4317" s="128">
        <v>1500</v>
      </c>
    </row>
    <row r="4318" spans="1:8" ht="24.75" customHeight="1">
      <c r="A4318" s="130" t="s">
        <v>21515</v>
      </c>
      <c r="B4318" s="130" t="s">
        <v>21528</v>
      </c>
      <c r="C4318" s="130">
        <v>96930908551</v>
      </c>
      <c r="D4318" s="130" t="s">
        <v>20729</v>
      </c>
      <c r="E4318" s="130" t="s">
        <v>21527</v>
      </c>
      <c r="F4318" s="130" t="s">
        <v>11816</v>
      </c>
      <c r="G4318" s="129">
        <v>2014</v>
      </c>
      <c r="H4318" s="128">
        <v>8609.26</v>
      </c>
    </row>
    <row r="4319" spans="1:8" ht="24.75" customHeight="1">
      <c r="A4319" s="130" t="s">
        <v>21515</v>
      </c>
      <c r="B4319" s="130" t="s">
        <v>21526</v>
      </c>
      <c r="C4319" s="130">
        <v>46383729632</v>
      </c>
      <c r="D4319" s="130" t="s">
        <v>20729</v>
      </c>
      <c r="E4319" s="130" t="s">
        <v>21525</v>
      </c>
      <c r="F4319" s="130" t="s">
        <v>21524</v>
      </c>
      <c r="G4319" s="129">
        <v>2014</v>
      </c>
      <c r="H4319" s="128">
        <v>8000</v>
      </c>
    </row>
    <row r="4320" spans="1:8" ht="24.75" customHeight="1">
      <c r="A4320" s="130" t="s">
        <v>21515</v>
      </c>
      <c r="B4320" s="130" t="s">
        <v>21523</v>
      </c>
      <c r="C4320" s="130"/>
      <c r="D4320" s="130" t="s">
        <v>20729</v>
      </c>
      <c r="E4320" s="130" t="s">
        <v>21522</v>
      </c>
      <c r="F4320" s="130" t="s">
        <v>21521</v>
      </c>
      <c r="G4320" s="129">
        <v>2014</v>
      </c>
      <c r="H4320" s="128">
        <v>5000</v>
      </c>
    </row>
    <row r="4321" spans="1:8" ht="24.75" customHeight="1">
      <c r="A4321" s="130" t="s">
        <v>21515</v>
      </c>
      <c r="B4321" s="130" t="s">
        <v>21520</v>
      </c>
      <c r="C4321" s="130">
        <v>31509932387</v>
      </c>
      <c r="D4321" s="130" t="s">
        <v>20882</v>
      </c>
      <c r="E4321" s="130" t="s">
        <v>1390</v>
      </c>
      <c r="F4321" s="130" t="s">
        <v>21519</v>
      </c>
      <c r="G4321" s="129">
        <v>2014</v>
      </c>
      <c r="H4321" s="128">
        <v>1200</v>
      </c>
    </row>
    <row r="4322" spans="1:8" ht="24.75" customHeight="1">
      <c r="A4322" s="130" t="s">
        <v>21515</v>
      </c>
      <c r="B4322" s="130" t="s">
        <v>21518</v>
      </c>
      <c r="C4322" s="130">
        <v>64617983178</v>
      </c>
      <c r="D4322" s="130" t="s">
        <v>20882</v>
      </c>
      <c r="E4322" s="130" t="s">
        <v>1390</v>
      </c>
      <c r="F4322" s="130" t="s">
        <v>21517</v>
      </c>
      <c r="G4322" s="129">
        <v>2014</v>
      </c>
      <c r="H4322" s="128">
        <v>15127.03</v>
      </c>
    </row>
    <row r="4323" spans="1:8" ht="24.75" customHeight="1">
      <c r="A4323" s="130" t="s">
        <v>21515</v>
      </c>
      <c r="B4323" s="130" t="s">
        <v>21516</v>
      </c>
      <c r="C4323" s="130"/>
      <c r="D4323" s="130" t="s">
        <v>20729</v>
      </c>
      <c r="E4323" s="130" t="s">
        <v>1390</v>
      </c>
      <c r="F4323" s="130"/>
      <c r="G4323" s="129">
        <v>2014</v>
      </c>
      <c r="H4323" s="128">
        <v>500</v>
      </c>
    </row>
    <row r="4324" spans="1:8" ht="24.75" customHeight="1">
      <c r="A4324" s="130" t="s">
        <v>21515</v>
      </c>
      <c r="B4324" s="130" t="s">
        <v>21514</v>
      </c>
      <c r="C4324" s="130"/>
      <c r="D4324" s="130" t="s">
        <v>20729</v>
      </c>
      <c r="E4324" s="130" t="s">
        <v>21513</v>
      </c>
      <c r="F4324" s="130" t="s">
        <v>21512</v>
      </c>
      <c r="G4324" s="129">
        <v>2014</v>
      </c>
      <c r="H4324" s="128">
        <v>10000</v>
      </c>
    </row>
    <row r="4325" spans="1:8" ht="24.75" customHeight="1">
      <c r="A4325" s="130" t="s">
        <v>21449</v>
      </c>
      <c r="B4325" s="130" t="s">
        <v>21511</v>
      </c>
      <c r="C4325" s="130" t="s">
        <v>21510</v>
      </c>
      <c r="D4325" s="130" t="s">
        <v>20821</v>
      </c>
      <c r="E4325" s="130" t="s">
        <v>21509</v>
      </c>
      <c r="F4325" s="130" t="s">
        <v>21508</v>
      </c>
      <c r="G4325" s="129">
        <v>2014</v>
      </c>
      <c r="H4325" s="128">
        <v>5000</v>
      </c>
    </row>
    <row r="4326" spans="1:8" ht="24.75" customHeight="1">
      <c r="A4326" s="130" t="s">
        <v>21449</v>
      </c>
      <c r="B4326" s="130" t="s">
        <v>21507</v>
      </c>
      <c r="C4326" s="130" t="s">
        <v>21506</v>
      </c>
      <c r="D4326" s="130" t="s">
        <v>20821</v>
      </c>
      <c r="E4326" s="130" t="s">
        <v>21447</v>
      </c>
      <c r="F4326" s="130" t="s">
        <v>21505</v>
      </c>
      <c r="G4326" s="129">
        <v>2014</v>
      </c>
      <c r="H4326" s="128">
        <v>12000</v>
      </c>
    </row>
    <row r="4327" spans="1:8" ht="24.75" customHeight="1">
      <c r="A4327" s="130" t="s">
        <v>21449</v>
      </c>
      <c r="B4327" s="130" t="s">
        <v>21504</v>
      </c>
      <c r="C4327" s="130" t="s">
        <v>21503</v>
      </c>
      <c r="D4327" s="130" t="s">
        <v>20821</v>
      </c>
      <c r="E4327" s="130" t="s">
        <v>21447</v>
      </c>
      <c r="F4327" s="130" t="s">
        <v>21502</v>
      </c>
      <c r="G4327" s="129">
        <v>2014</v>
      </c>
      <c r="H4327" s="128">
        <v>5000</v>
      </c>
    </row>
    <row r="4328" spans="1:8" ht="24.75" customHeight="1">
      <c r="A4328" s="130" t="s">
        <v>21449</v>
      </c>
      <c r="B4328" s="130" t="s">
        <v>21501</v>
      </c>
      <c r="C4328" s="130" t="s">
        <v>21500</v>
      </c>
      <c r="D4328" s="130" t="s">
        <v>20821</v>
      </c>
      <c r="E4328" s="130" t="s">
        <v>21447</v>
      </c>
      <c r="F4328" s="130" t="s">
        <v>21499</v>
      </c>
      <c r="G4328" s="129">
        <v>2014</v>
      </c>
      <c r="H4328" s="128">
        <v>23200</v>
      </c>
    </row>
    <row r="4329" spans="1:8" ht="24.75" customHeight="1">
      <c r="A4329" s="130" t="s">
        <v>21449</v>
      </c>
      <c r="B4329" s="130" t="s">
        <v>21498</v>
      </c>
      <c r="C4329" s="130" t="s">
        <v>21497</v>
      </c>
      <c r="D4329" s="130" t="s">
        <v>20821</v>
      </c>
      <c r="E4329" s="130" t="s">
        <v>21447</v>
      </c>
      <c r="F4329" s="130" t="s">
        <v>21496</v>
      </c>
      <c r="G4329" s="129">
        <v>2014</v>
      </c>
      <c r="H4329" s="128">
        <v>8000</v>
      </c>
    </row>
    <row r="4330" spans="1:8" ht="24.75" customHeight="1">
      <c r="A4330" s="130" t="s">
        <v>21449</v>
      </c>
      <c r="B4330" s="130" t="s">
        <v>21495</v>
      </c>
      <c r="C4330" s="130" t="s">
        <v>21494</v>
      </c>
      <c r="D4330" s="130" t="s">
        <v>20821</v>
      </c>
      <c r="E4330" s="130" t="s">
        <v>21447</v>
      </c>
      <c r="F4330" s="130" t="s">
        <v>21493</v>
      </c>
      <c r="G4330" s="129">
        <v>2014</v>
      </c>
      <c r="H4330" s="128">
        <v>4000</v>
      </c>
    </row>
    <row r="4331" spans="1:8" ht="24.75" customHeight="1">
      <c r="A4331" s="130" t="s">
        <v>21449</v>
      </c>
      <c r="B4331" s="130" t="s">
        <v>21492</v>
      </c>
      <c r="C4331" s="130" t="s">
        <v>5203</v>
      </c>
      <c r="D4331" s="130" t="s">
        <v>20821</v>
      </c>
      <c r="E4331" s="130" t="s">
        <v>21447</v>
      </c>
      <c r="F4331" s="130" t="s">
        <v>3276</v>
      </c>
      <c r="G4331" s="129">
        <v>2014</v>
      </c>
      <c r="H4331" s="128">
        <v>5000</v>
      </c>
    </row>
    <row r="4332" spans="1:8" ht="24.75" customHeight="1">
      <c r="A4332" s="130" t="s">
        <v>21449</v>
      </c>
      <c r="B4332" s="130" t="s">
        <v>21491</v>
      </c>
      <c r="C4332" s="130" t="s">
        <v>15656</v>
      </c>
      <c r="D4332" s="130" t="s">
        <v>20821</v>
      </c>
      <c r="E4332" s="130" t="s">
        <v>21447</v>
      </c>
      <c r="F4332" s="130" t="s">
        <v>16393</v>
      </c>
      <c r="G4332" s="129">
        <v>2014</v>
      </c>
      <c r="H4332" s="128">
        <v>5000</v>
      </c>
    </row>
    <row r="4333" spans="1:8" ht="24.75" customHeight="1">
      <c r="A4333" s="130" t="s">
        <v>21449</v>
      </c>
      <c r="B4333" s="130" t="s">
        <v>21490</v>
      </c>
      <c r="C4333" s="130" t="s">
        <v>21489</v>
      </c>
      <c r="D4333" s="130" t="s">
        <v>20821</v>
      </c>
      <c r="E4333" s="130" t="s">
        <v>21447</v>
      </c>
      <c r="F4333" s="130" t="s">
        <v>21488</v>
      </c>
      <c r="G4333" s="129">
        <v>2014</v>
      </c>
      <c r="H4333" s="128">
        <v>1500</v>
      </c>
    </row>
    <row r="4334" spans="1:8" ht="24.75" customHeight="1">
      <c r="A4334" s="130" t="s">
        <v>21449</v>
      </c>
      <c r="B4334" s="130" t="s">
        <v>17535</v>
      </c>
      <c r="C4334" s="130" t="s">
        <v>21487</v>
      </c>
      <c r="D4334" s="130" t="s">
        <v>20821</v>
      </c>
      <c r="E4334" s="130" t="s">
        <v>21477</v>
      </c>
      <c r="F4334" s="130" t="s">
        <v>21486</v>
      </c>
      <c r="G4334" s="129">
        <v>2014</v>
      </c>
      <c r="H4334" s="128">
        <v>2000</v>
      </c>
    </row>
    <row r="4335" spans="1:8" ht="24.75" customHeight="1">
      <c r="A4335" s="130" t="s">
        <v>21449</v>
      </c>
      <c r="B4335" s="130" t="s">
        <v>21485</v>
      </c>
      <c r="C4335" s="130" t="s">
        <v>21484</v>
      </c>
      <c r="D4335" s="130" t="s">
        <v>20821</v>
      </c>
      <c r="E4335" s="130" t="s">
        <v>21477</v>
      </c>
      <c r="F4335" s="130" t="s">
        <v>21483</v>
      </c>
      <c r="G4335" s="129">
        <v>2014</v>
      </c>
      <c r="H4335" s="128">
        <v>10000</v>
      </c>
    </row>
    <row r="4336" spans="1:8" ht="24.75" customHeight="1">
      <c r="A4336" s="130" t="s">
        <v>21449</v>
      </c>
      <c r="B4336" s="130" t="s">
        <v>21482</v>
      </c>
      <c r="C4336" s="130" t="s">
        <v>21481</v>
      </c>
      <c r="D4336" s="130" t="s">
        <v>20821</v>
      </c>
      <c r="E4336" s="130" t="s">
        <v>21477</v>
      </c>
      <c r="F4336" s="130" t="s">
        <v>21480</v>
      </c>
      <c r="G4336" s="129">
        <v>2014</v>
      </c>
      <c r="H4336" s="128">
        <v>10000</v>
      </c>
    </row>
    <row r="4337" spans="1:8" ht="24.75" customHeight="1">
      <c r="A4337" s="130" t="s">
        <v>21449</v>
      </c>
      <c r="B4337" s="130" t="s">
        <v>6402</v>
      </c>
      <c r="C4337" s="130" t="s">
        <v>15744</v>
      </c>
      <c r="D4337" s="130" t="s">
        <v>20821</v>
      </c>
      <c r="E4337" s="130" t="s">
        <v>21477</v>
      </c>
      <c r="F4337" s="130" t="s">
        <v>6403</v>
      </c>
      <c r="G4337" s="129">
        <v>2014</v>
      </c>
      <c r="H4337" s="128">
        <v>1000</v>
      </c>
    </row>
    <row r="4338" spans="1:8" ht="24.75" customHeight="1">
      <c r="A4338" s="130" t="s">
        <v>21449</v>
      </c>
      <c r="B4338" s="130" t="s">
        <v>21479</v>
      </c>
      <c r="C4338" s="130" t="s">
        <v>21478</v>
      </c>
      <c r="D4338" s="130" t="s">
        <v>20821</v>
      </c>
      <c r="E4338" s="130" t="s">
        <v>21477</v>
      </c>
      <c r="F4338" s="130" t="s">
        <v>6371</v>
      </c>
      <c r="G4338" s="129">
        <v>2014</v>
      </c>
      <c r="H4338" s="128">
        <v>500</v>
      </c>
    </row>
    <row r="4339" spans="1:8" ht="24.75" customHeight="1">
      <c r="A4339" s="130" t="s">
        <v>21449</v>
      </c>
      <c r="B4339" s="130" t="s">
        <v>21476</v>
      </c>
      <c r="C4339" s="130" t="s">
        <v>21475</v>
      </c>
      <c r="D4339" s="130" t="s">
        <v>20821</v>
      </c>
      <c r="E4339" s="130" t="s">
        <v>21447</v>
      </c>
      <c r="F4339" s="130" t="s">
        <v>21474</v>
      </c>
      <c r="G4339" s="129">
        <v>2014</v>
      </c>
      <c r="H4339" s="128">
        <v>600</v>
      </c>
    </row>
    <row r="4340" spans="1:8" ht="24.75" customHeight="1">
      <c r="A4340" s="130" t="s">
        <v>21449</v>
      </c>
      <c r="B4340" s="130" t="s">
        <v>4234</v>
      </c>
      <c r="C4340" s="130" t="s">
        <v>4235</v>
      </c>
      <c r="D4340" s="130" t="s">
        <v>20821</v>
      </c>
      <c r="E4340" s="130" t="s">
        <v>21447</v>
      </c>
      <c r="F4340" s="130" t="s">
        <v>4236</v>
      </c>
      <c r="G4340" s="129">
        <v>2014</v>
      </c>
      <c r="H4340" s="128">
        <v>1000</v>
      </c>
    </row>
    <row r="4341" spans="1:8" ht="24.75" customHeight="1">
      <c r="A4341" s="130" t="s">
        <v>21449</v>
      </c>
      <c r="B4341" s="130" t="s">
        <v>21473</v>
      </c>
      <c r="C4341" s="130" t="s">
        <v>21472</v>
      </c>
      <c r="D4341" s="130" t="s">
        <v>20821</v>
      </c>
      <c r="E4341" s="130" t="s">
        <v>21447</v>
      </c>
      <c r="F4341" s="130" t="s">
        <v>21471</v>
      </c>
      <c r="G4341" s="129">
        <v>2014</v>
      </c>
      <c r="H4341" s="128">
        <v>5000</v>
      </c>
    </row>
    <row r="4342" spans="1:8" ht="24.75" customHeight="1">
      <c r="A4342" s="130" t="s">
        <v>21449</v>
      </c>
      <c r="B4342" s="130" t="s">
        <v>21470</v>
      </c>
      <c r="C4342" s="130">
        <v>37150793413</v>
      </c>
      <c r="D4342" s="130" t="s">
        <v>20821</v>
      </c>
      <c r="E4342" s="130" t="s">
        <v>21447</v>
      </c>
      <c r="F4342" s="130" t="s">
        <v>21469</v>
      </c>
      <c r="G4342" s="129">
        <v>2014</v>
      </c>
      <c r="H4342" s="128">
        <v>2000</v>
      </c>
    </row>
    <row r="4343" spans="1:8" ht="24.75" customHeight="1">
      <c r="A4343" s="130" t="s">
        <v>21449</v>
      </c>
      <c r="B4343" s="130" t="s">
        <v>21468</v>
      </c>
      <c r="C4343" s="130">
        <v>71692007850</v>
      </c>
      <c r="D4343" s="130" t="s">
        <v>20821</v>
      </c>
      <c r="E4343" s="130" t="s">
        <v>21447</v>
      </c>
      <c r="F4343" s="130" t="s">
        <v>21467</v>
      </c>
      <c r="G4343" s="129">
        <v>2014</v>
      </c>
      <c r="H4343" s="128">
        <v>1000</v>
      </c>
    </row>
    <row r="4344" spans="1:8" ht="24.75" customHeight="1">
      <c r="A4344" s="130" t="s">
        <v>21449</v>
      </c>
      <c r="B4344" s="130" t="s">
        <v>10108</v>
      </c>
      <c r="C4344" s="130">
        <v>96703924639</v>
      </c>
      <c r="D4344" s="130" t="s">
        <v>20821</v>
      </c>
      <c r="E4344" s="130" t="s">
        <v>21447</v>
      </c>
      <c r="F4344" s="130" t="s">
        <v>21466</v>
      </c>
      <c r="G4344" s="129">
        <v>2014</v>
      </c>
      <c r="H4344" s="128">
        <v>500</v>
      </c>
    </row>
    <row r="4345" spans="1:8" ht="24.75" customHeight="1">
      <c r="A4345" s="130" t="s">
        <v>21449</v>
      </c>
      <c r="B4345" s="130" t="s">
        <v>21465</v>
      </c>
      <c r="C4345" s="130">
        <v>65196563101</v>
      </c>
      <c r="D4345" s="130" t="s">
        <v>20821</v>
      </c>
      <c r="E4345" s="130" t="s">
        <v>21447</v>
      </c>
      <c r="F4345" s="130" t="s">
        <v>2073</v>
      </c>
      <c r="G4345" s="129">
        <v>2014</v>
      </c>
      <c r="H4345" s="128">
        <v>1000</v>
      </c>
    </row>
    <row r="4346" spans="1:8" ht="24.75" customHeight="1">
      <c r="A4346" s="130" t="s">
        <v>21449</v>
      </c>
      <c r="B4346" s="130" t="s">
        <v>21464</v>
      </c>
      <c r="C4346" s="130">
        <v>8316246552</v>
      </c>
      <c r="D4346" s="130" t="s">
        <v>20821</v>
      </c>
      <c r="E4346" s="130" t="s">
        <v>21447</v>
      </c>
      <c r="F4346" s="130" t="s">
        <v>21463</v>
      </c>
      <c r="G4346" s="129">
        <v>2014</v>
      </c>
      <c r="H4346" s="128">
        <v>500</v>
      </c>
    </row>
    <row r="4347" spans="1:8" ht="24.75" customHeight="1">
      <c r="A4347" s="130" t="s">
        <v>21449</v>
      </c>
      <c r="B4347" s="130" t="s">
        <v>21462</v>
      </c>
      <c r="C4347" s="130">
        <v>39786703087</v>
      </c>
      <c r="D4347" s="130" t="s">
        <v>20821</v>
      </c>
      <c r="E4347" s="130" t="s">
        <v>21447</v>
      </c>
      <c r="F4347" s="130" t="s">
        <v>21461</v>
      </c>
      <c r="G4347" s="129">
        <v>2014</v>
      </c>
      <c r="H4347" s="128">
        <v>5000</v>
      </c>
    </row>
    <row r="4348" spans="1:8" ht="24.75" customHeight="1">
      <c r="A4348" s="130" t="s">
        <v>21449</v>
      </c>
      <c r="B4348" s="130" t="s">
        <v>21460</v>
      </c>
      <c r="C4348" s="130">
        <v>88453145876</v>
      </c>
      <c r="D4348" s="130" t="s">
        <v>20821</v>
      </c>
      <c r="E4348" s="130" t="s">
        <v>21447</v>
      </c>
      <c r="F4348" s="130" t="s">
        <v>21459</v>
      </c>
      <c r="G4348" s="129">
        <v>2014</v>
      </c>
      <c r="H4348" s="128">
        <v>20000</v>
      </c>
    </row>
    <row r="4349" spans="1:8" ht="24.75" customHeight="1">
      <c r="A4349" s="130" t="s">
        <v>21449</v>
      </c>
      <c r="B4349" s="130" t="s">
        <v>21458</v>
      </c>
      <c r="C4349" s="130">
        <v>17561982473</v>
      </c>
      <c r="D4349" s="130" t="s">
        <v>20821</v>
      </c>
      <c r="E4349" s="130" t="s">
        <v>21447</v>
      </c>
      <c r="F4349" s="130" t="s">
        <v>21457</v>
      </c>
      <c r="G4349" s="129">
        <v>2014</v>
      </c>
      <c r="H4349" s="128">
        <v>6000</v>
      </c>
    </row>
    <row r="4350" spans="1:8" ht="24.75" customHeight="1">
      <c r="A4350" s="130" t="s">
        <v>21449</v>
      </c>
      <c r="B4350" s="130" t="s">
        <v>6104</v>
      </c>
      <c r="C4350" s="130">
        <v>85540269780</v>
      </c>
      <c r="D4350" s="130" t="s">
        <v>20821</v>
      </c>
      <c r="E4350" s="130" t="s">
        <v>21447</v>
      </c>
      <c r="F4350" s="130" t="s">
        <v>6105</v>
      </c>
      <c r="G4350" s="129">
        <v>2014</v>
      </c>
      <c r="H4350" s="128">
        <v>500</v>
      </c>
    </row>
    <row r="4351" spans="1:8" ht="24.75" customHeight="1">
      <c r="A4351" s="130" t="s">
        <v>21449</v>
      </c>
      <c r="B4351" s="130" t="s">
        <v>21456</v>
      </c>
      <c r="C4351" s="130">
        <v>52296135012</v>
      </c>
      <c r="D4351" s="130" t="s">
        <v>20821</v>
      </c>
      <c r="E4351" s="130" t="s">
        <v>21447</v>
      </c>
      <c r="F4351" s="130" t="s">
        <v>21455</v>
      </c>
      <c r="G4351" s="129">
        <v>2014</v>
      </c>
      <c r="H4351" s="128">
        <v>500</v>
      </c>
    </row>
    <row r="4352" spans="1:8" ht="24.75" customHeight="1">
      <c r="A4352" s="130" t="s">
        <v>21449</v>
      </c>
      <c r="B4352" s="130" t="s">
        <v>21454</v>
      </c>
      <c r="C4352" s="130">
        <v>78287083762</v>
      </c>
      <c r="D4352" s="130" t="s">
        <v>20821</v>
      </c>
      <c r="E4352" s="130" t="s">
        <v>21447</v>
      </c>
      <c r="F4352" s="130" t="s">
        <v>21453</v>
      </c>
      <c r="G4352" s="129">
        <v>2014</v>
      </c>
      <c r="H4352" s="128">
        <v>5000</v>
      </c>
    </row>
    <row r="4353" spans="1:8" ht="24.75" customHeight="1">
      <c r="A4353" s="130" t="s">
        <v>21449</v>
      </c>
      <c r="B4353" s="130" t="s">
        <v>2807</v>
      </c>
      <c r="C4353" s="130"/>
      <c r="D4353" s="130" t="s">
        <v>20821</v>
      </c>
      <c r="E4353" s="130" t="s">
        <v>21447</v>
      </c>
      <c r="F4353" s="130" t="s">
        <v>21452</v>
      </c>
      <c r="G4353" s="129">
        <v>2014</v>
      </c>
      <c r="H4353" s="128">
        <v>1000</v>
      </c>
    </row>
    <row r="4354" spans="1:8" ht="24.75" customHeight="1">
      <c r="A4354" s="130" t="s">
        <v>21449</v>
      </c>
      <c r="B4354" s="130" t="s">
        <v>15758</v>
      </c>
      <c r="C4354" s="130"/>
      <c r="D4354" s="130" t="s">
        <v>20821</v>
      </c>
      <c r="E4354" s="130" t="s">
        <v>21447</v>
      </c>
      <c r="F4354" s="130"/>
      <c r="G4354" s="129">
        <v>2014</v>
      </c>
      <c r="H4354" s="128">
        <v>500</v>
      </c>
    </row>
    <row r="4355" spans="1:8" ht="24.75" customHeight="1">
      <c r="A4355" s="130" t="s">
        <v>21449</v>
      </c>
      <c r="B4355" s="130" t="s">
        <v>21451</v>
      </c>
      <c r="C4355" s="130">
        <v>76021668282</v>
      </c>
      <c r="D4355" s="130" t="s">
        <v>20821</v>
      </c>
      <c r="E4355" s="130" t="s">
        <v>21447</v>
      </c>
      <c r="F4355" s="130" t="s">
        <v>21450</v>
      </c>
      <c r="G4355" s="129">
        <v>2014</v>
      </c>
      <c r="H4355" s="128">
        <v>84000</v>
      </c>
    </row>
    <row r="4356" spans="1:8" ht="24.75" customHeight="1">
      <c r="A4356" s="130" t="s">
        <v>21449</v>
      </c>
      <c r="B4356" s="130" t="s">
        <v>21448</v>
      </c>
      <c r="C4356" s="130">
        <v>73672152817</v>
      </c>
      <c r="D4356" s="130" t="s">
        <v>20821</v>
      </c>
      <c r="E4356" s="130" t="s">
        <v>21447</v>
      </c>
      <c r="F4356" s="130" t="s">
        <v>21446</v>
      </c>
      <c r="G4356" s="129">
        <v>2014</v>
      </c>
      <c r="H4356" s="128">
        <v>4500</v>
      </c>
    </row>
    <row r="4357" spans="1:8" ht="24.75" customHeight="1">
      <c r="A4357" s="130" t="s">
        <v>21364</v>
      </c>
      <c r="B4357" s="130" t="s">
        <v>21445</v>
      </c>
      <c r="C4357" s="130" t="s">
        <v>21444</v>
      </c>
      <c r="D4357" s="130" t="s">
        <v>21172</v>
      </c>
      <c r="E4357" s="130" t="s">
        <v>21443</v>
      </c>
      <c r="F4357" s="130" t="s">
        <v>21442</v>
      </c>
      <c r="G4357" s="129">
        <v>2014</v>
      </c>
      <c r="H4357" s="128">
        <v>100000</v>
      </c>
    </row>
    <row r="4358" spans="1:8" ht="24.75" customHeight="1">
      <c r="A4358" s="130" t="s">
        <v>21364</v>
      </c>
      <c r="B4358" s="130" t="s">
        <v>21441</v>
      </c>
      <c r="C4358" s="130" t="s">
        <v>230</v>
      </c>
      <c r="D4358" s="130" t="s">
        <v>21172</v>
      </c>
      <c r="E4358" s="130" t="s">
        <v>21440</v>
      </c>
      <c r="F4358" s="130" t="s">
        <v>21439</v>
      </c>
      <c r="G4358" s="129">
        <v>2014</v>
      </c>
      <c r="H4358" s="128">
        <v>8000</v>
      </c>
    </row>
    <row r="4359" spans="1:8" ht="24.75" customHeight="1">
      <c r="A4359" s="130" t="s">
        <v>21364</v>
      </c>
      <c r="B4359" s="130" t="s">
        <v>21438</v>
      </c>
      <c r="C4359" s="130" t="s">
        <v>21437</v>
      </c>
      <c r="D4359" s="130" t="s">
        <v>21172</v>
      </c>
      <c r="E4359" s="130" t="s">
        <v>21436</v>
      </c>
      <c r="F4359" s="130" t="s">
        <v>21435</v>
      </c>
      <c r="G4359" s="129">
        <v>2014</v>
      </c>
      <c r="H4359" s="128">
        <v>3000</v>
      </c>
    </row>
    <row r="4360" spans="1:8" ht="24.75" customHeight="1">
      <c r="A4360" s="130" t="s">
        <v>21364</v>
      </c>
      <c r="B4360" s="130" t="s">
        <v>21434</v>
      </c>
      <c r="C4360" s="130" t="s">
        <v>21433</v>
      </c>
      <c r="D4360" s="130" t="s">
        <v>21172</v>
      </c>
      <c r="E4360" s="130" t="s">
        <v>21432</v>
      </c>
      <c r="F4360" s="130" t="s">
        <v>21431</v>
      </c>
      <c r="G4360" s="129">
        <v>2014</v>
      </c>
      <c r="H4360" s="128">
        <v>80800</v>
      </c>
    </row>
    <row r="4361" spans="1:8" ht="24.75" customHeight="1">
      <c r="A4361" s="130" t="s">
        <v>21364</v>
      </c>
      <c r="B4361" s="130" t="s">
        <v>21430</v>
      </c>
      <c r="C4361" s="130" t="s">
        <v>21429</v>
      </c>
      <c r="D4361" s="130" t="s">
        <v>21172</v>
      </c>
      <c r="E4361" s="130" t="s">
        <v>21428</v>
      </c>
      <c r="F4361" s="130" t="s">
        <v>21427</v>
      </c>
      <c r="G4361" s="129">
        <v>2014</v>
      </c>
      <c r="H4361" s="128">
        <v>140811</v>
      </c>
    </row>
    <row r="4362" spans="1:8" ht="24.75" customHeight="1">
      <c r="A4362" s="130" t="s">
        <v>21364</v>
      </c>
      <c r="B4362" s="130" t="s">
        <v>21426</v>
      </c>
      <c r="C4362" s="130" t="s">
        <v>21198</v>
      </c>
      <c r="D4362" s="130" t="s">
        <v>21172</v>
      </c>
      <c r="E4362" s="130" t="s">
        <v>21425</v>
      </c>
      <c r="F4362" s="130" t="s">
        <v>21424</v>
      </c>
      <c r="G4362" s="129">
        <v>2014</v>
      </c>
      <c r="H4362" s="128">
        <v>15000</v>
      </c>
    </row>
    <row r="4363" spans="1:8" ht="24.75" customHeight="1">
      <c r="A4363" s="130" t="s">
        <v>21364</v>
      </c>
      <c r="B4363" s="130" t="s">
        <v>21423</v>
      </c>
      <c r="C4363" s="130" t="s">
        <v>21422</v>
      </c>
      <c r="D4363" s="130" t="s">
        <v>21172</v>
      </c>
      <c r="E4363" s="130" t="s">
        <v>21421</v>
      </c>
      <c r="F4363" s="130" t="s">
        <v>21420</v>
      </c>
      <c r="G4363" s="129">
        <v>2014</v>
      </c>
      <c r="H4363" s="128">
        <v>36850</v>
      </c>
    </row>
    <row r="4364" spans="1:8" ht="24.75" customHeight="1">
      <c r="A4364" s="130" t="s">
        <v>21364</v>
      </c>
      <c r="B4364" s="130" t="s">
        <v>21419</v>
      </c>
      <c r="C4364" s="130" t="s">
        <v>21418</v>
      </c>
      <c r="D4364" s="130" t="s">
        <v>21172</v>
      </c>
      <c r="E4364" s="130" t="s">
        <v>21417</v>
      </c>
      <c r="F4364" s="130" t="s">
        <v>21416</v>
      </c>
      <c r="G4364" s="129">
        <v>2014</v>
      </c>
      <c r="H4364" s="128">
        <v>45000</v>
      </c>
    </row>
    <row r="4365" spans="1:8" ht="24.75" customHeight="1">
      <c r="A4365" s="130" t="s">
        <v>21364</v>
      </c>
      <c r="B4365" s="130" t="s">
        <v>21415</v>
      </c>
      <c r="C4365" s="130" t="s">
        <v>21414</v>
      </c>
      <c r="D4365" s="130" t="s">
        <v>21172</v>
      </c>
      <c r="E4365" s="130" t="s">
        <v>21413</v>
      </c>
      <c r="F4365" s="130" t="s">
        <v>21412</v>
      </c>
      <c r="G4365" s="129">
        <v>2014</v>
      </c>
      <c r="H4365" s="128">
        <v>4500</v>
      </c>
    </row>
    <row r="4366" spans="1:8" ht="24.75" customHeight="1">
      <c r="A4366" s="130" t="s">
        <v>21364</v>
      </c>
      <c r="B4366" s="130" t="s">
        <v>21411</v>
      </c>
      <c r="C4366" s="130" t="s">
        <v>21410</v>
      </c>
      <c r="D4366" s="130" t="s">
        <v>21172</v>
      </c>
      <c r="E4366" s="130" t="s">
        <v>21409</v>
      </c>
      <c r="F4366" s="130" t="s">
        <v>21408</v>
      </c>
      <c r="G4366" s="129">
        <v>2014</v>
      </c>
      <c r="H4366" s="128">
        <v>6000</v>
      </c>
    </row>
    <row r="4367" spans="1:8" ht="24.75" customHeight="1">
      <c r="A4367" s="130" t="s">
        <v>21364</v>
      </c>
      <c r="B4367" s="130" t="s">
        <v>21407</v>
      </c>
      <c r="C4367" s="130" t="s">
        <v>21406</v>
      </c>
      <c r="D4367" s="130" t="s">
        <v>21172</v>
      </c>
      <c r="E4367" s="130" t="s">
        <v>21405</v>
      </c>
      <c r="F4367" s="130" t="s">
        <v>21404</v>
      </c>
      <c r="G4367" s="129">
        <v>2014</v>
      </c>
      <c r="H4367" s="128">
        <v>1500</v>
      </c>
    </row>
    <row r="4368" spans="1:8" ht="24.75" customHeight="1">
      <c r="A4368" s="130" t="s">
        <v>21364</v>
      </c>
      <c r="B4368" s="130" t="s">
        <v>21403</v>
      </c>
      <c r="C4368" s="130" t="s">
        <v>21402</v>
      </c>
      <c r="D4368" s="130" t="s">
        <v>21172</v>
      </c>
      <c r="E4368" s="130" t="s">
        <v>21401</v>
      </c>
      <c r="F4368" s="130" t="s">
        <v>21400</v>
      </c>
      <c r="G4368" s="129">
        <v>2014</v>
      </c>
      <c r="H4368" s="128">
        <v>124700</v>
      </c>
    </row>
    <row r="4369" spans="1:8" ht="24.75" customHeight="1">
      <c r="A4369" s="130" t="s">
        <v>21364</v>
      </c>
      <c r="B4369" s="130" t="s">
        <v>21399</v>
      </c>
      <c r="C4369" s="130" t="s">
        <v>21398</v>
      </c>
      <c r="D4369" s="130" t="s">
        <v>21172</v>
      </c>
      <c r="E4369" s="130" t="s">
        <v>21397</v>
      </c>
      <c r="F4369" s="130" t="s">
        <v>21396</v>
      </c>
      <c r="G4369" s="129">
        <v>2014</v>
      </c>
      <c r="H4369" s="128">
        <v>11512</v>
      </c>
    </row>
    <row r="4370" spans="1:8" ht="24.75" customHeight="1">
      <c r="A4370" s="130" t="s">
        <v>21364</v>
      </c>
      <c r="B4370" s="130" t="s">
        <v>21395</v>
      </c>
      <c r="C4370" s="130" t="s">
        <v>21394</v>
      </c>
      <c r="D4370" s="130" t="s">
        <v>21172</v>
      </c>
      <c r="E4370" s="130" t="s">
        <v>21393</v>
      </c>
      <c r="F4370" s="130" t="s">
        <v>21392</v>
      </c>
      <c r="G4370" s="129">
        <v>2014</v>
      </c>
      <c r="H4370" s="128">
        <v>857037</v>
      </c>
    </row>
    <row r="4371" spans="1:8" ht="24.75" customHeight="1">
      <c r="A4371" s="130" t="s">
        <v>21364</v>
      </c>
      <c r="B4371" s="130" t="s">
        <v>21391</v>
      </c>
      <c r="C4371" s="130" t="s">
        <v>21390</v>
      </c>
      <c r="D4371" s="130" t="s">
        <v>21172</v>
      </c>
      <c r="E4371" s="130" t="s">
        <v>21389</v>
      </c>
      <c r="F4371" s="130" t="s">
        <v>21388</v>
      </c>
      <c r="G4371" s="129">
        <v>2014</v>
      </c>
      <c r="H4371" s="128">
        <v>5000</v>
      </c>
    </row>
    <row r="4372" spans="1:8" ht="24.75" customHeight="1">
      <c r="A4372" s="130" t="s">
        <v>21364</v>
      </c>
      <c r="B4372" s="130" t="s">
        <v>21387</v>
      </c>
      <c r="C4372" s="130" t="s">
        <v>21386</v>
      </c>
      <c r="D4372" s="130" t="s">
        <v>21172</v>
      </c>
      <c r="E4372" s="130" t="s">
        <v>21385</v>
      </c>
      <c r="F4372" s="130" t="s">
        <v>21384</v>
      </c>
      <c r="G4372" s="129">
        <v>2014</v>
      </c>
      <c r="H4372" s="128">
        <v>28000</v>
      </c>
    </row>
    <row r="4373" spans="1:8" ht="24.75" customHeight="1">
      <c r="A4373" s="130" t="s">
        <v>21364</v>
      </c>
      <c r="B4373" s="130" t="s">
        <v>21383</v>
      </c>
      <c r="C4373" s="130" t="s">
        <v>21382</v>
      </c>
      <c r="D4373" s="130" t="s">
        <v>21172</v>
      </c>
      <c r="E4373" s="130" t="s">
        <v>21381</v>
      </c>
      <c r="F4373" s="130" t="s">
        <v>21380</v>
      </c>
      <c r="G4373" s="129">
        <v>2014</v>
      </c>
      <c r="H4373" s="128">
        <v>5000</v>
      </c>
    </row>
    <row r="4374" spans="1:8" ht="24.75" customHeight="1">
      <c r="A4374" s="130" t="s">
        <v>21364</v>
      </c>
      <c r="B4374" s="130" t="s">
        <v>21379</v>
      </c>
      <c r="C4374" s="130" t="s">
        <v>21378</v>
      </c>
      <c r="D4374" s="130" t="s">
        <v>21172</v>
      </c>
      <c r="E4374" s="130" t="s">
        <v>21377</v>
      </c>
      <c r="F4374" s="130" t="s">
        <v>21376</v>
      </c>
      <c r="G4374" s="129">
        <v>2014</v>
      </c>
      <c r="H4374" s="128">
        <v>5000</v>
      </c>
    </row>
    <row r="4375" spans="1:8" ht="24.75" customHeight="1">
      <c r="A4375" s="130" t="s">
        <v>21364</v>
      </c>
      <c r="B4375" s="130" t="s">
        <v>21375</v>
      </c>
      <c r="C4375" s="130" t="s">
        <v>21374</v>
      </c>
      <c r="D4375" s="130" t="s">
        <v>21172</v>
      </c>
      <c r="E4375" s="130" t="s">
        <v>21373</v>
      </c>
      <c r="F4375" s="130" t="s">
        <v>21372</v>
      </c>
      <c r="G4375" s="129">
        <v>2014</v>
      </c>
      <c r="H4375" s="128">
        <v>10000</v>
      </c>
    </row>
    <row r="4376" spans="1:8" ht="24.75" customHeight="1">
      <c r="A4376" s="130" t="s">
        <v>21364</v>
      </c>
      <c r="B4376" s="130" t="s">
        <v>21371</v>
      </c>
      <c r="C4376" s="130" t="s">
        <v>21370</v>
      </c>
      <c r="D4376" s="130" t="s">
        <v>21172</v>
      </c>
      <c r="E4376" s="130" t="s">
        <v>21369</v>
      </c>
      <c r="F4376" s="130" t="s">
        <v>21368</v>
      </c>
      <c r="G4376" s="129">
        <v>2014</v>
      </c>
      <c r="H4376" s="128">
        <v>10284</v>
      </c>
    </row>
    <row r="4377" spans="1:8" ht="24.75" customHeight="1">
      <c r="A4377" s="130" t="s">
        <v>21364</v>
      </c>
      <c r="B4377" s="130" t="s">
        <v>21367</v>
      </c>
      <c r="C4377" s="130"/>
      <c r="D4377" s="130" t="s">
        <v>21172</v>
      </c>
      <c r="E4377" s="130" t="s">
        <v>21366</v>
      </c>
      <c r="F4377" s="130" t="s">
        <v>21365</v>
      </c>
      <c r="G4377" s="129">
        <v>2014</v>
      </c>
      <c r="H4377" s="128">
        <v>3000</v>
      </c>
    </row>
    <row r="4378" spans="1:8" ht="24.75" customHeight="1">
      <c r="A4378" s="130" t="s">
        <v>21364</v>
      </c>
      <c r="B4378" s="130" t="s">
        <v>21363</v>
      </c>
      <c r="C4378" s="130" t="s">
        <v>21362</v>
      </c>
      <c r="D4378" s="130" t="s">
        <v>21172</v>
      </c>
      <c r="E4378" s="130" t="s">
        <v>21361</v>
      </c>
      <c r="F4378" s="130" t="s">
        <v>21360</v>
      </c>
      <c r="G4378" s="129">
        <v>2014</v>
      </c>
      <c r="H4378" s="128">
        <v>3000</v>
      </c>
    </row>
    <row r="4379" spans="1:8" ht="24.75" customHeight="1">
      <c r="A4379" s="130" t="s">
        <v>21333</v>
      </c>
      <c r="B4379" s="130" t="s">
        <v>21359</v>
      </c>
      <c r="C4379" s="130">
        <v>96142832745</v>
      </c>
      <c r="D4379" s="130" t="s">
        <v>21331</v>
      </c>
      <c r="E4379" s="130" t="s">
        <v>21352</v>
      </c>
      <c r="F4379" s="130" t="s">
        <v>21358</v>
      </c>
      <c r="G4379" s="129">
        <v>2014</v>
      </c>
      <c r="H4379" s="128">
        <v>42500</v>
      </c>
    </row>
    <row r="4380" spans="1:8" ht="24.75" customHeight="1">
      <c r="A4380" s="130" t="s">
        <v>21333</v>
      </c>
      <c r="B4380" s="130" t="s">
        <v>21357</v>
      </c>
      <c r="C4380" s="130">
        <v>53509608082</v>
      </c>
      <c r="D4380" s="130" t="s">
        <v>21331</v>
      </c>
      <c r="E4380" s="130" t="s">
        <v>21352</v>
      </c>
      <c r="F4380" s="130" t="s">
        <v>21356</v>
      </c>
      <c r="G4380" s="129">
        <v>2014</v>
      </c>
      <c r="H4380" s="128">
        <v>2000</v>
      </c>
    </row>
    <row r="4381" spans="1:8" ht="24.75" customHeight="1">
      <c r="A4381" s="130" t="s">
        <v>21333</v>
      </c>
      <c r="B4381" s="130" t="s">
        <v>21355</v>
      </c>
      <c r="C4381" s="130">
        <v>30851586271</v>
      </c>
      <c r="D4381" s="130" t="s">
        <v>21331</v>
      </c>
      <c r="E4381" s="130" t="s">
        <v>21352</v>
      </c>
      <c r="F4381" s="130" t="s">
        <v>21354</v>
      </c>
      <c r="G4381" s="129">
        <v>2014</v>
      </c>
      <c r="H4381" s="128">
        <v>10000</v>
      </c>
    </row>
    <row r="4382" spans="1:8" ht="24.75" customHeight="1">
      <c r="A4382" s="130" t="s">
        <v>21333</v>
      </c>
      <c r="B4382" s="130" t="s">
        <v>21353</v>
      </c>
      <c r="C4382" s="130">
        <v>91895520518</v>
      </c>
      <c r="D4382" s="130" t="s">
        <v>21331</v>
      </c>
      <c r="E4382" s="130" t="s">
        <v>21352</v>
      </c>
      <c r="F4382" s="130" t="s">
        <v>21351</v>
      </c>
      <c r="G4382" s="129">
        <v>2014</v>
      </c>
      <c r="H4382" s="128">
        <v>5000</v>
      </c>
    </row>
    <row r="4383" spans="1:8" ht="24.75" customHeight="1">
      <c r="A4383" s="130" t="s">
        <v>21333</v>
      </c>
      <c r="B4383" s="130" t="s">
        <v>21350</v>
      </c>
      <c r="C4383" s="130">
        <v>84406452500</v>
      </c>
      <c r="D4383" s="130" t="s">
        <v>21331</v>
      </c>
      <c r="E4383" s="130" t="s">
        <v>21349</v>
      </c>
      <c r="F4383" s="130" t="s">
        <v>21348</v>
      </c>
      <c r="G4383" s="129">
        <v>2014</v>
      </c>
      <c r="H4383" s="128">
        <v>5000</v>
      </c>
    </row>
    <row r="4384" spans="1:8" ht="24.75" customHeight="1">
      <c r="A4384" s="130" t="s">
        <v>21333</v>
      </c>
      <c r="B4384" s="130" t="s">
        <v>21347</v>
      </c>
      <c r="C4384" s="130" t="s">
        <v>21346</v>
      </c>
      <c r="D4384" s="130" t="s">
        <v>21331</v>
      </c>
      <c r="E4384" s="130" t="s">
        <v>21345</v>
      </c>
      <c r="F4384" s="130" t="s">
        <v>21344</v>
      </c>
      <c r="G4384" s="129">
        <v>2014</v>
      </c>
      <c r="H4384" s="128">
        <v>9000</v>
      </c>
    </row>
    <row r="4385" spans="1:8" ht="24.75" customHeight="1">
      <c r="A4385" s="130" t="s">
        <v>21333</v>
      </c>
      <c r="B4385" s="130" t="s">
        <v>21343</v>
      </c>
      <c r="C4385" s="130" t="s">
        <v>21342</v>
      </c>
      <c r="D4385" s="130" t="s">
        <v>21331</v>
      </c>
      <c r="E4385" s="130" t="s">
        <v>21341</v>
      </c>
      <c r="F4385" s="130" t="s">
        <v>21340</v>
      </c>
      <c r="G4385" s="129">
        <v>2014</v>
      </c>
      <c r="H4385" s="128">
        <v>5000</v>
      </c>
    </row>
    <row r="4386" spans="1:8" ht="24.75" customHeight="1">
      <c r="A4386" s="130" t="s">
        <v>21333</v>
      </c>
      <c r="B4386" s="130" t="s">
        <v>21339</v>
      </c>
      <c r="C4386" s="130"/>
      <c r="D4386" s="130" t="s">
        <v>21331</v>
      </c>
      <c r="E4386" s="130" t="s">
        <v>21338</v>
      </c>
      <c r="F4386" s="130" t="s">
        <v>21337</v>
      </c>
      <c r="G4386" s="129">
        <v>2014</v>
      </c>
      <c r="H4386" s="128">
        <v>5000</v>
      </c>
    </row>
    <row r="4387" spans="1:8" ht="24.75" customHeight="1">
      <c r="A4387" s="130" t="s">
        <v>21333</v>
      </c>
      <c r="B4387" s="130" t="s">
        <v>21336</v>
      </c>
      <c r="C4387" s="130">
        <v>18272455168</v>
      </c>
      <c r="D4387" s="130" t="s">
        <v>21331</v>
      </c>
      <c r="E4387" s="130" t="s">
        <v>21335</v>
      </c>
      <c r="F4387" s="130" t="s">
        <v>21334</v>
      </c>
      <c r="G4387" s="129">
        <v>2014</v>
      </c>
      <c r="H4387" s="128">
        <v>30000</v>
      </c>
    </row>
    <row r="4388" spans="1:8" ht="24.75" customHeight="1">
      <c r="A4388" s="130" t="s">
        <v>21333</v>
      </c>
      <c r="B4388" s="130" t="s">
        <v>21332</v>
      </c>
      <c r="C4388" s="130">
        <v>73133703734</v>
      </c>
      <c r="D4388" s="130" t="s">
        <v>21331</v>
      </c>
      <c r="E4388" s="130" t="s">
        <v>21330</v>
      </c>
      <c r="F4388" s="130" t="s">
        <v>21329</v>
      </c>
      <c r="G4388" s="129">
        <v>2014</v>
      </c>
      <c r="H4388" s="128">
        <v>13000</v>
      </c>
    </row>
    <row r="4389" spans="1:8" ht="24.75" customHeight="1">
      <c r="A4389" s="130" t="s">
        <v>21318</v>
      </c>
      <c r="B4389" s="130" t="s">
        <v>21328</v>
      </c>
      <c r="C4389" s="130">
        <v>7070521253</v>
      </c>
      <c r="D4389" s="130" t="s">
        <v>20729</v>
      </c>
      <c r="E4389" s="130" t="s">
        <v>21327</v>
      </c>
      <c r="F4389" s="130" t="s">
        <v>21326</v>
      </c>
      <c r="G4389" s="129">
        <v>2014</v>
      </c>
      <c r="H4389" s="128">
        <v>1522</v>
      </c>
    </row>
    <row r="4390" spans="1:8" ht="24.75" customHeight="1">
      <c r="A4390" s="130" t="s">
        <v>21318</v>
      </c>
      <c r="B4390" s="130" t="s">
        <v>21325</v>
      </c>
      <c r="C4390" s="130">
        <v>85565711069</v>
      </c>
      <c r="D4390" s="130" t="s">
        <v>20729</v>
      </c>
      <c r="E4390" s="130" t="s">
        <v>21320</v>
      </c>
      <c r="F4390" s="130" t="s">
        <v>21324</v>
      </c>
      <c r="G4390" s="129">
        <v>2014</v>
      </c>
      <c r="H4390" s="128">
        <v>49710</v>
      </c>
    </row>
    <row r="4391" spans="1:8" ht="24.75" customHeight="1">
      <c r="A4391" s="130" t="s">
        <v>21318</v>
      </c>
      <c r="B4391" s="130" t="s">
        <v>21323</v>
      </c>
      <c r="C4391" s="130">
        <v>80457417648</v>
      </c>
      <c r="D4391" s="130" t="s">
        <v>20729</v>
      </c>
      <c r="E4391" s="130" t="s">
        <v>21320</v>
      </c>
      <c r="F4391" s="130" t="s">
        <v>21322</v>
      </c>
      <c r="G4391" s="129">
        <v>2014</v>
      </c>
      <c r="H4391" s="128">
        <v>7500</v>
      </c>
    </row>
    <row r="4392" spans="1:8" ht="24.75" customHeight="1">
      <c r="A4392" s="130" t="s">
        <v>21318</v>
      </c>
      <c r="B4392" s="130" t="s">
        <v>21321</v>
      </c>
      <c r="C4392" s="130">
        <v>57752848126</v>
      </c>
      <c r="D4392" s="130" t="s">
        <v>20882</v>
      </c>
      <c r="E4392" s="130" t="s">
        <v>21320</v>
      </c>
      <c r="F4392" s="130" t="s">
        <v>21319</v>
      </c>
      <c r="G4392" s="129">
        <v>2014</v>
      </c>
      <c r="H4392" s="128">
        <v>10000</v>
      </c>
    </row>
    <row r="4393" spans="1:8" ht="24.75" customHeight="1">
      <c r="A4393" s="130" t="s">
        <v>21318</v>
      </c>
      <c r="B4393" s="130" t="s">
        <v>21317</v>
      </c>
      <c r="C4393" s="130">
        <v>35895756430</v>
      </c>
      <c r="D4393" s="130" t="s">
        <v>20729</v>
      </c>
      <c r="E4393" s="130" t="s">
        <v>21316</v>
      </c>
      <c r="F4393" s="130" t="s">
        <v>21315</v>
      </c>
      <c r="G4393" s="129">
        <v>2014</v>
      </c>
      <c r="H4393" s="128">
        <v>2000</v>
      </c>
    </row>
    <row r="4394" spans="1:8" ht="24.75" customHeight="1">
      <c r="A4394" s="130" t="s">
        <v>21294</v>
      </c>
      <c r="B4394" s="130" t="s">
        <v>21314</v>
      </c>
      <c r="C4394" s="130" t="s">
        <v>21313</v>
      </c>
      <c r="D4394" s="130" t="s">
        <v>21172</v>
      </c>
      <c r="E4394" s="130" t="s">
        <v>1390</v>
      </c>
      <c r="F4394" s="130"/>
      <c r="G4394" s="129">
        <v>2014</v>
      </c>
      <c r="H4394" s="128">
        <v>118519.62</v>
      </c>
    </row>
    <row r="4395" spans="1:8" ht="24.75" customHeight="1">
      <c r="A4395" s="130" t="s">
        <v>21294</v>
      </c>
      <c r="B4395" s="130" t="s">
        <v>21312</v>
      </c>
      <c r="C4395" s="130" t="s">
        <v>21311</v>
      </c>
      <c r="D4395" s="130" t="s">
        <v>21172</v>
      </c>
      <c r="E4395" s="130" t="s">
        <v>1390</v>
      </c>
      <c r="F4395" s="130"/>
      <c r="G4395" s="129">
        <v>2014</v>
      </c>
      <c r="H4395" s="128">
        <v>41275</v>
      </c>
    </row>
    <row r="4396" spans="1:8" ht="24.75" customHeight="1">
      <c r="A4396" s="130" t="s">
        <v>21294</v>
      </c>
      <c r="B4396" s="130" t="s">
        <v>21310</v>
      </c>
      <c r="C4396" s="130" t="s">
        <v>21309</v>
      </c>
      <c r="D4396" s="130" t="s">
        <v>21172</v>
      </c>
      <c r="E4396" s="130" t="s">
        <v>1390</v>
      </c>
      <c r="F4396" s="130"/>
      <c r="G4396" s="129">
        <v>2014</v>
      </c>
      <c r="H4396" s="128">
        <v>19419.57</v>
      </c>
    </row>
    <row r="4397" spans="1:8" ht="24.75" customHeight="1">
      <c r="A4397" s="130" t="s">
        <v>21294</v>
      </c>
      <c r="B4397" s="130" t="s">
        <v>21308</v>
      </c>
      <c r="C4397" s="130" t="s">
        <v>21307</v>
      </c>
      <c r="D4397" s="130" t="s">
        <v>21172</v>
      </c>
      <c r="E4397" s="130" t="s">
        <v>1390</v>
      </c>
      <c r="F4397" s="130"/>
      <c r="G4397" s="129">
        <v>2014</v>
      </c>
      <c r="H4397" s="128">
        <v>7000</v>
      </c>
    </row>
    <row r="4398" spans="1:8" ht="24.75" customHeight="1">
      <c r="A4398" s="130" t="s">
        <v>21294</v>
      </c>
      <c r="B4398" s="130" t="s">
        <v>21306</v>
      </c>
      <c r="C4398" s="130" t="s">
        <v>21305</v>
      </c>
      <c r="D4398" s="130" t="s">
        <v>21172</v>
      </c>
      <c r="E4398" s="130" t="s">
        <v>1390</v>
      </c>
      <c r="F4398" s="130"/>
      <c r="G4398" s="129">
        <v>2014</v>
      </c>
      <c r="H4398" s="128">
        <v>6000</v>
      </c>
    </row>
    <row r="4399" spans="1:8" ht="24.75" customHeight="1">
      <c r="A4399" s="130" t="s">
        <v>21294</v>
      </c>
      <c r="B4399" s="130" t="s">
        <v>21304</v>
      </c>
      <c r="C4399" s="130" t="s">
        <v>21303</v>
      </c>
      <c r="D4399" s="130" t="s">
        <v>21172</v>
      </c>
      <c r="E4399" s="130" t="s">
        <v>1390</v>
      </c>
      <c r="F4399" s="130"/>
      <c r="G4399" s="129">
        <v>2014</v>
      </c>
      <c r="H4399" s="128">
        <v>5000</v>
      </c>
    </row>
    <row r="4400" spans="1:8" ht="24.75" customHeight="1">
      <c r="A4400" s="130" t="s">
        <v>21294</v>
      </c>
      <c r="B4400" s="130" t="s">
        <v>1236</v>
      </c>
      <c r="C4400" s="130" t="s">
        <v>21198</v>
      </c>
      <c r="D4400" s="130" t="s">
        <v>21172</v>
      </c>
      <c r="E4400" s="130" t="s">
        <v>1390</v>
      </c>
      <c r="F4400" s="130"/>
      <c r="G4400" s="129">
        <v>2014</v>
      </c>
      <c r="H4400" s="128">
        <v>8900</v>
      </c>
    </row>
    <row r="4401" spans="1:8" ht="24.75" customHeight="1">
      <c r="A4401" s="130" t="s">
        <v>21294</v>
      </c>
      <c r="B4401" s="130" t="s">
        <v>21302</v>
      </c>
      <c r="C4401" s="130" t="s">
        <v>230</v>
      </c>
      <c r="D4401" s="130" t="s">
        <v>21172</v>
      </c>
      <c r="E4401" s="130" t="s">
        <v>1390</v>
      </c>
      <c r="F4401" s="130"/>
      <c r="G4401" s="129">
        <v>2014</v>
      </c>
      <c r="H4401" s="128">
        <v>11545.62</v>
      </c>
    </row>
    <row r="4402" spans="1:8" ht="24.75" customHeight="1">
      <c r="A4402" s="130" t="s">
        <v>21294</v>
      </c>
      <c r="B4402" s="130" t="s">
        <v>21301</v>
      </c>
      <c r="C4402" s="130" t="s">
        <v>21300</v>
      </c>
      <c r="D4402" s="130" t="s">
        <v>21172</v>
      </c>
      <c r="E4402" s="130" t="s">
        <v>1390</v>
      </c>
      <c r="F4402" s="130"/>
      <c r="G4402" s="129">
        <v>2014</v>
      </c>
      <c r="H4402" s="128">
        <v>25000</v>
      </c>
    </row>
    <row r="4403" spans="1:8" ht="24.75" customHeight="1">
      <c r="A4403" s="130" t="s">
        <v>21294</v>
      </c>
      <c r="B4403" s="130" t="s">
        <v>21299</v>
      </c>
      <c r="C4403" s="130"/>
      <c r="D4403" s="130" t="s">
        <v>21172</v>
      </c>
      <c r="E4403" s="130" t="s">
        <v>1390</v>
      </c>
      <c r="F4403" s="130"/>
      <c r="G4403" s="129">
        <v>2014</v>
      </c>
      <c r="H4403" s="128">
        <v>20012.740000000002</v>
      </c>
    </row>
    <row r="4404" spans="1:8" ht="24.75" customHeight="1">
      <c r="A4404" s="130" t="s">
        <v>21294</v>
      </c>
      <c r="B4404" s="130" t="s">
        <v>21298</v>
      </c>
      <c r="C4404" s="130" t="s">
        <v>21297</v>
      </c>
      <c r="D4404" s="130" t="s">
        <v>21172</v>
      </c>
      <c r="E4404" s="130" t="s">
        <v>1390</v>
      </c>
      <c r="F4404" s="130"/>
      <c r="G4404" s="129">
        <v>2014</v>
      </c>
      <c r="H4404" s="128">
        <v>4000</v>
      </c>
    </row>
    <row r="4405" spans="1:8" ht="24.75" customHeight="1">
      <c r="A4405" s="130" t="s">
        <v>21294</v>
      </c>
      <c r="B4405" s="130" t="s">
        <v>21296</v>
      </c>
      <c r="C4405" s="130" t="s">
        <v>21295</v>
      </c>
      <c r="D4405" s="130" t="s">
        <v>21172</v>
      </c>
      <c r="E4405" s="130" t="s">
        <v>1390</v>
      </c>
      <c r="F4405" s="130"/>
      <c r="G4405" s="129">
        <v>2014</v>
      </c>
      <c r="H4405" s="128">
        <v>8750</v>
      </c>
    </row>
    <row r="4406" spans="1:8" ht="24.75" customHeight="1">
      <c r="A4406" s="130" t="s">
        <v>21294</v>
      </c>
      <c r="B4406" s="130" t="s">
        <v>21293</v>
      </c>
      <c r="C4406" s="130" t="s">
        <v>21292</v>
      </c>
      <c r="D4406" s="130" t="s">
        <v>21172</v>
      </c>
      <c r="E4406" s="130" t="s">
        <v>1390</v>
      </c>
      <c r="F4406" s="130"/>
      <c r="G4406" s="129">
        <v>2014</v>
      </c>
      <c r="H4406" s="128">
        <v>23500</v>
      </c>
    </row>
    <row r="4407" spans="1:8" ht="24.75" customHeight="1">
      <c r="A4407" s="130" t="s">
        <v>21279</v>
      </c>
      <c r="B4407" s="130" t="s">
        <v>21291</v>
      </c>
      <c r="C4407" s="130"/>
      <c r="D4407" s="130" t="s">
        <v>20838</v>
      </c>
      <c r="E4407" s="130" t="s">
        <v>1390</v>
      </c>
      <c r="F4407" s="130"/>
      <c r="G4407" s="129">
        <v>2014</v>
      </c>
      <c r="H4407" s="128">
        <v>29688.959999999999</v>
      </c>
    </row>
    <row r="4408" spans="1:8" ht="24.75" customHeight="1">
      <c r="A4408" s="130" t="s">
        <v>21279</v>
      </c>
      <c r="B4408" s="130" t="s">
        <v>21290</v>
      </c>
      <c r="C4408" s="130"/>
      <c r="D4408" s="130" t="s">
        <v>20838</v>
      </c>
      <c r="E4408" s="130" t="s">
        <v>1390</v>
      </c>
      <c r="F4408" s="130"/>
      <c r="G4408" s="129">
        <v>2014</v>
      </c>
      <c r="H4408" s="128">
        <v>12000</v>
      </c>
    </row>
    <row r="4409" spans="1:8" ht="24.75" customHeight="1">
      <c r="A4409" s="130" t="s">
        <v>21279</v>
      </c>
      <c r="B4409" s="130" t="s">
        <v>21289</v>
      </c>
      <c r="C4409" s="130"/>
      <c r="D4409" s="130" t="s">
        <v>20838</v>
      </c>
      <c r="E4409" s="130" t="s">
        <v>1390</v>
      </c>
      <c r="F4409" s="130"/>
      <c r="G4409" s="129">
        <v>2014</v>
      </c>
      <c r="H4409" s="128">
        <v>6500</v>
      </c>
    </row>
    <row r="4410" spans="1:8" ht="24.75" customHeight="1">
      <c r="A4410" s="130" t="s">
        <v>21279</v>
      </c>
      <c r="B4410" s="130" t="s">
        <v>21288</v>
      </c>
      <c r="C4410" s="130"/>
      <c r="D4410" s="130" t="s">
        <v>20838</v>
      </c>
      <c r="E4410" s="130" t="s">
        <v>1390</v>
      </c>
      <c r="F4410" s="130"/>
      <c r="G4410" s="129">
        <v>2014</v>
      </c>
      <c r="H4410" s="128">
        <v>5000</v>
      </c>
    </row>
    <row r="4411" spans="1:8" ht="24.75" customHeight="1">
      <c r="A4411" s="130" t="s">
        <v>21279</v>
      </c>
      <c r="B4411" s="130" t="s">
        <v>8922</v>
      </c>
      <c r="C4411" s="130"/>
      <c r="D4411" s="130" t="s">
        <v>20838</v>
      </c>
      <c r="E4411" s="130" t="s">
        <v>1390</v>
      </c>
      <c r="F4411" s="130"/>
      <c r="G4411" s="129">
        <v>2014</v>
      </c>
      <c r="H4411" s="128">
        <v>1000</v>
      </c>
    </row>
    <row r="4412" spans="1:8" ht="24.75" customHeight="1">
      <c r="A4412" s="130" t="s">
        <v>21279</v>
      </c>
      <c r="B4412" s="130" t="s">
        <v>21280</v>
      </c>
      <c r="C4412" s="130"/>
      <c r="D4412" s="130" t="s">
        <v>20838</v>
      </c>
      <c r="E4412" s="130" t="s">
        <v>1390</v>
      </c>
      <c r="F4412" s="130"/>
      <c r="G4412" s="129">
        <v>2014</v>
      </c>
      <c r="H4412" s="128">
        <v>45500</v>
      </c>
    </row>
    <row r="4413" spans="1:8" ht="24.75" customHeight="1">
      <c r="A4413" s="130" t="s">
        <v>21279</v>
      </c>
      <c r="B4413" s="130" t="s">
        <v>21287</v>
      </c>
      <c r="C4413" s="130"/>
      <c r="D4413" s="130" t="s">
        <v>20838</v>
      </c>
      <c r="E4413" s="130" t="s">
        <v>1390</v>
      </c>
      <c r="F4413" s="130"/>
      <c r="G4413" s="129">
        <v>2014</v>
      </c>
      <c r="H4413" s="128">
        <v>18000</v>
      </c>
    </row>
    <row r="4414" spans="1:8" ht="24.75" customHeight="1">
      <c r="A4414" s="130" t="s">
        <v>21279</v>
      </c>
      <c r="B4414" s="130" t="s">
        <v>21286</v>
      </c>
      <c r="C4414" s="130"/>
      <c r="D4414" s="130" t="s">
        <v>20838</v>
      </c>
      <c r="E4414" s="130" t="s">
        <v>1390</v>
      </c>
      <c r="F4414" s="130"/>
      <c r="G4414" s="129">
        <v>2014</v>
      </c>
      <c r="H4414" s="128">
        <v>16000</v>
      </c>
    </row>
    <row r="4415" spans="1:8" ht="24.75" customHeight="1">
      <c r="A4415" s="130" t="s">
        <v>21279</v>
      </c>
      <c r="B4415" s="130" t="s">
        <v>21285</v>
      </c>
      <c r="C4415" s="130"/>
      <c r="D4415" s="130" t="s">
        <v>20838</v>
      </c>
      <c r="E4415" s="130" t="s">
        <v>1390</v>
      </c>
      <c r="F4415" s="130"/>
      <c r="G4415" s="129">
        <v>2014</v>
      </c>
      <c r="H4415" s="128">
        <v>7000</v>
      </c>
    </row>
    <row r="4416" spans="1:8" ht="24.75" customHeight="1">
      <c r="A4416" s="130" t="s">
        <v>21279</v>
      </c>
      <c r="B4416" s="130" t="s">
        <v>21284</v>
      </c>
      <c r="C4416" s="130"/>
      <c r="D4416" s="130" t="s">
        <v>20838</v>
      </c>
      <c r="E4416" s="130" t="s">
        <v>1390</v>
      </c>
      <c r="F4416" s="130"/>
      <c r="G4416" s="129">
        <v>2014</v>
      </c>
      <c r="H4416" s="128">
        <v>6000</v>
      </c>
    </row>
    <row r="4417" spans="1:8" ht="24.75" customHeight="1">
      <c r="A4417" s="130" t="s">
        <v>21279</v>
      </c>
      <c r="B4417" s="130" t="s">
        <v>1275</v>
      </c>
      <c r="C4417" s="130"/>
      <c r="D4417" s="130" t="s">
        <v>20838</v>
      </c>
      <c r="E4417" s="130" t="s">
        <v>1390</v>
      </c>
      <c r="F4417" s="130"/>
      <c r="G4417" s="129">
        <v>2014</v>
      </c>
      <c r="H4417" s="128">
        <v>2000</v>
      </c>
    </row>
    <row r="4418" spans="1:8" ht="24.75" customHeight="1">
      <c r="A4418" s="130" t="s">
        <v>21279</v>
      </c>
      <c r="B4418" s="130" t="s">
        <v>21283</v>
      </c>
      <c r="C4418" s="130"/>
      <c r="D4418" s="130" t="s">
        <v>20838</v>
      </c>
      <c r="E4418" s="130" t="s">
        <v>1390</v>
      </c>
      <c r="F4418" s="130"/>
      <c r="G4418" s="129">
        <v>2014</v>
      </c>
      <c r="H4418" s="128">
        <v>3500</v>
      </c>
    </row>
    <row r="4419" spans="1:8" ht="24.75" customHeight="1">
      <c r="A4419" s="130" t="s">
        <v>21279</v>
      </c>
      <c r="B4419" s="130" t="s">
        <v>21282</v>
      </c>
      <c r="C4419" s="130"/>
      <c r="D4419" s="130" t="s">
        <v>20838</v>
      </c>
      <c r="E4419" s="130" t="s">
        <v>1390</v>
      </c>
      <c r="F4419" s="130"/>
      <c r="G4419" s="129">
        <v>2014</v>
      </c>
      <c r="H4419" s="128">
        <v>3500</v>
      </c>
    </row>
    <row r="4420" spans="1:8" ht="24.75" customHeight="1">
      <c r="A4420" s="130" t="s">
        <v>21279</v>
      </c>
      <c r="B4420" s="130" t="s">
        <v>21281</v>
      </c>
      <c r="C4420" s="130"/>
      <c r="D4420" s="130" t="s">
        <v>20838</v>
      </c>
      <c r="E4420" s="130" t="s">
        <v>1390</v>
      </c>
      <c r="F4420" s="130"/>
      <c r="G4420" s="129">
        <v>2014</v>
      </c>
      <c r="H4420" s="128">
        <v>115500</v>
      </c>
    </row>
    <row r="4421" spans="1:8" ht="24.75" customHeight="1">
      <c r="A4421" s="130" t="s">
        <v>21279</v>
      </c>
      <c r="B4421" s="130" t="s">
        <v>21280</v>
      </c>
      <c r="C4421" s="130"/>
      <c r="D4421" s="130" t="s">
        <v>20838</v>
      </c>
      <c r="E4421" s="130" t="s">
        <v>1390</v>
      </c>
      <c r="F4421" s="130"/>
      <c r="G4421" s="129">
        <v>2014</v>
      </c>
      <c r="H4421" s="128">
        <v>89958.04</v>
      </c>
    </row>
    <row r="4422" spans="1:8" ht="24.75" customHeight="1">
      <c r="A4422" s="130" t="s">
        <v>21279</v>
      </c>
      <c r="B4422" s="130" t="s">
        <v>21278</v>
      </c>
      <c r="C4422" s="130"/>
      <c r="D4422" s="130" t="s">
        <v>20838</v>
      </c>
      <c r="E4422" s="130" t="s">
        <v>1390</v>
      </c>
      <c r="F4422" s="130"/>
      <c r="G4422" s="129">
        <v>2014</v>
      </c>
      <c r="H4422" s="128">
        <v>3500</v>
      </c>
    </row>
    <row r="4423" spans="1:8" ht="24.75" customHeight="1">
      <c r="A4423" s="130" t="s">
        <v>21247</v>
      </c>
      <c r="B4423" s="130" t="s">
        <v>21277</v>
      </c>
      <c r="C4423" s="130" t="s">
        <v>21276</v>
      </c>
      <c r="D4423" s="130" t="s">
        <v>21245</v>
      </c>
      <c r="E4423" s="130" t="s">
        <v>1390</v>
      </c>
      <c r="F4423" s="130"/>
      <c r="G4423" s="129">
        <v>2014</v>
      </c>
      <c r="H4423" s="128">
        <v>25000</v>
      </c>
    </row>
    <row r="4424" spans="1:8" ht="24.75" customHeight="1">
      <c r="A4424" s="130" t="s">
        <v>21247</v>
      </c>
      <c r="B4424" s="130" t="s">
        <v>21275</v>
      </c>
      <c r="C4424" s="130" t="s">
        <v>21274</v>
      </c>
      <c r="D4424" s="130" t="s">
        <v>21245</v>
      </c>
      <c r="E4424" s="130" t="s">
        <v>1390</v>
      </c>
      <c r="F4424" s="130"/>
      <c r="G4424" s="129">
        <v>2014</v>
      </c>
      <c r="H4424" s="128">
        <v>10000</v>
      </c>
    </row>
    <row r="4425" spans="1:8" ht="24.75" customHeight="1">
      <c r="A4425" s="130" t="s">
        <v>21247</v>
      </c>
      <c r="B4425" s="130" t="s">
        <v>21273</v>
      </c>
      <c r="C4425" s="130" t="s">
        <v>21272</v>
      </c>
      <c r="D4425" s="130" t="s">
        <v>21245</v>
      </c>
      <c r="E4425" s="130" t="s">
        <v>1390</v>
      </c>
      <c r="F4425" s="130"/>
      <c r="G4425" s="129">
        <v>2014</v>
      </c>
      <c r="H4425" s="128">
        <v>25000</v>
      </c>
    </row>
    <row r="4426" spans="1:8" ht="24.75" customHeight="1">
      <c r="A4426" s="130" t="s">
        <v>21247</v>
      </c>
      <c r="B4426" s="130" t="s">
        <v>21271</v>
      </c>
      <c r="C4426" s="130" t="s">
        <v>21270</v>
      </c>
      <c r="D4426" s="130" t="s">
        <v>21245</v>
      </c>
      <c r="E4426" s="130" t="s">
        <v>1390</v>
      </c>
      <c r="F4426" s="130"/>
      <c r="G4426" s="129">
        <v>2014</v>
      </c>
      <c r="H4426" s="128">
        <v>2000</v>
      </c>
    </row>
    <row r="4427" spans="1:8" ht="24.75" customHeight="1">
      <c r="A4427" s="130" t="s">
        <v>21247</v>
      </c>
      <c r="B4427" s="130" t="s">
        <v>21269</v>
      </c>
      <c r="C4427" s="130" t="s">
        <v>21268</v>
      </c>
      <c r="D4427" s="130" t="s">
        <v>21245</v>
      </c>
      <c r="E4427" s="130" t="s">
        <v>1390</v>
      </c>
      <c r="F4427" s="130"/>
      <c r="G4427" s="129">
        <v>2014</v>
      </c>
      <c r="H4427" s="128">
        <v>6000</v>
      </c>
    </row>
    <row r="4428" spans="1:8" ht="24.75" customHeight="1">
      <c r="A4428" s="130" t="s">
        <v>21247</v>
      </c>
      <c r="B4428" s="130" t="s">
        <v>21267</v>
      </c>
      <c r="C4428" s="130" t="s">
        <v>21266</v>
      </c>
      <c r="D4428" s="130" t="s">
        <v>21245</v>
      </c>
      <c r="E4428" s="130" t="s">
        <v>1390</v>
      </c>
      <c r="F4428" s="130"/>
      <c r="G4428" s="129">
        <v>2014</v>
      </c>
      <c r="H4428" s="128">
        <v>21000</v>
      </c>
    </row>
    <row r="4429" spans="1:8" ht="24.75" customHeight="1">
      <c r="A4429" s="130" t="s">
        <v>21247</v>
      </c>
      <c r="B4429" s="130" t="s">
        <v>21265</v>
      </c>
      <c r="C4429" s="130"/>
      <c r="D4429" s="130" t="s">
        <v>21245</v>
      </c>
      <c r="E4429" s="130" t="s">
        <v>1390</v>
      </c>
      <c r="F4429" s="130"/>
      <c r="G4429" s="129">
        <v>2014</v>
      </c>
      <c r="H4429" s="128">
        <v>12500</v>
      </c>
    </row>
    <row r="4430" spans="1:8" ht="24.75" customHeight="1">
      <c r="A4430" s="130" t="s">
        <v>21247</v>
      </c>
      <c r="B4430" s="130" t="s">
        <v>21264</v>
      </c>
      <c r="C4430" s="130"/>
      <c r="D4430" s="130" t="s">
        <v>21245</v>
      </c>
      <c r="E4430" s="130" t="s">
        <v>1390</v>
      </c>
      <c r="F4430" s="130"/>
      <c r="G4430" s="129">
        <v>2014</v>
      </c>
      <c r="H4430" s="128">
        <v>2000</v>
      </c>
    </row>
    <row r="4431" spans="1:8" ht="24.75" customHeight="1">
      <c r="A4431" s="130" t="s">
        <v>21247</v>
      </c>
      <c r="B4431" s="130" t="s">
        <v>21263</v>
      </c>
      <c r="C4431" s="130" t="s">
        <v>21262</v>
      </c>
      <c r="D4431" s="130" t="s">
        <v>21245</v>
      </c>
      <c r="E4431" s="130" t="s">
        <v>1390</v>
      </c>
      <c r="F4431" s="130"/>
      <c r="G4431" s="129">
        <v>2014</v>
      </c>
      <c r="H4431" s="128">
        <v>200000</v>
      </c>
    </row>
    <row r="4432" spans="1:8" ht="24.75" customHeight="1">
      <c r="A4432" s="130" t="s">
        <v>21247</v>
      </c>
      <c r="B4432" s="130" t="s">
        <v>21261</v>
      </c>
      <c r="C4432" s="130"/>
      <c r="D4432" s="130" t="s">
        <v>21245</v>
      </c>
      <c r="E4432" s="130" t="s">
        <v>1390</v>
      </c>
      <c r="F4432" s="130"/>
      <c r="G4432" s="129">
        <v>2014</v>
      </c>
      <c r="H4432" s="128">
        <v>3000</v>
      </c>
    </row>
    <row r="4433" spans="1:8" ht="24.75" customHeight="1">
      <c r="A4433" s="130" t="s">
        <v>21247</v>
      </c>
      <c r="B4433" s="130" t="s">
        <v>21260</v>
      </c>
      <c r="C4433" s="130"/>
      <c r="D4433" s="130" t="s">
        <v>21245</v>
      </c>
      <c r="E4433" s="130" t="s">
        <v>1390</v>
      </c>
      <c r="F4433" s="130"/>
      <c r="G4433" s="129">
        <v>2014</v>
      </c>
      <c r="H4433" s="128">
        <v>8000</v>
      </c>
    </row>
    <row r="4434" spans="1:8" ht="24.75" customHeight="1">
      <c r="A4434" s="130" t="s">
        <v>21247</v>
      </c>
      <c r="B4434" s="130" t="s">
        <v>21259</v>
      </c>
      <c r="C4434" s="130" t="s">
        <v>21258</v>
      </c>
      <c r="D4434" s="130" t="s">
        <v>21245</v>
      </c>
      <c r="E4434" s="130" t="s">
        <v>1390</v>
      </c>
      <c r="F4434" s="130"/>
      <c r="G4434" s="129">
        <v>2014</v>
      </c>
      <c r="H4434" s="128">
        <v>5000</v>
      </c>
    </row>
    <row r="4435" spans="1:8" ht="24.75" customHeight="1">
      <c r="A4435" s="130" t="s">
        <v>21247</v>
      </c>
      <c r="B4435" s="130" t="s">
        <v>21257</v>
      </c>
      <c r="C4435" s="130">
        <v>47919658989</v>
      </c>
      <c r="D4435" s="130" t="s">
        <v>21245</v>
      </c>
      <c r="E4435" s="130" t="s">
        <v>1390</v>
      </c>
      <c r="F4435" s="130"/>
      <c r="G4435" s="129">
        <v>2014</v>
      </c>
      <c r="H4435" s="128">
        <v>10000</v>
      </c>
    </row>
    <row r="4436" spans="1:8" ht="24.75" customHeight="1">
      <c r="A4436" s="130" t="s">
        <v>21247</v>
      </c>
      <c r="B4436" s="130" t="s">
        <v>8922</v>
      </c>
      <c r="C4436" s="130">
        <v>85389451415</v>
      </c>
      <c r="D4436" s="130" t="s">
        <v>21245</v>
      </c>
      <c r="E4436" s="130" t="s">
        <v>1390</v>
      </c>
      <c r="F4436" s="130"/>
      <c r="G4436" s="129">
        <v>2014</v>
      </c>
      <c r="H4436" s="128">
        <v>7000</v>
      </c>
    </row>
    <row r="4437" spans="1:8" ht="24.75" customHeight="1">
      <c r="A4437" s="130" t="s">
        <v>21247</v>
      </c>
      <c r="B4437" s="130" t="s">
        <v>21256</v>
      </c>
      <c r="C4437" s="130">
        <v>17011626907</v>
      </c>
      <c r="D4437" s="130" t="s">
        <v>21245</v>
      </c>
      <c r="E4437" s="130" t="s">
        <v>1390</v>
      </c>
      <c r="F4437" s="130"/>
      <c r="G4437" s="129">
        <v>2014</v>
      </c>
      <c r="H4437" s="128">
        <v>20000</v>
      </c>
    </row>
    <row r="4438" spans="1:8" ht="24.75" customHeight="1">
      <c r="A4438" s="130" t="s">
        <v>21247</v>
      </c>
      <c r="B4438" s="130" t="s">
        <v>21255</v>
      </c>
      <c r="C4438" s="130">
        <v>56281284622</v>
      </c>
      <c r="D4438" s="130" t="s">
        <v>21245</v>
      </c>
      <c r="E4438" s="130" t="s">
        <v>1390</v>
      </c>
      <c r="F4438" s="130"/>
      <c r="G4438" s="129">
        <v>2014</v>
      </c>
      <c r="H4438" s="128">
        <v>5000</v>
      </c>
    </row>
    <row r="4439" spans="1:8" ht="24.75" customHeight="1">
      <c r="A4439" s="130" t="s">
        <v>21247</v>
      </c>
      <c r="B4439" s="130" t="s">
        <v>21254</v>
      </c>
      <c r="C4439" s="130">
        <v>64255198949</v>
      </c>
      <c r="D4439" s="130" t="s">
        <v>21245</v>
      </c>
      <c r="E4439" s="130" t="s">
        <v>1390</v>
      </c>
      <c r="F4439" s="130"/>
      <c r="G4439" s="129">
        <v>2014</v>
      </c>
      <c r="H4439" s="128">
        <v>10000</v>
      </c>
    </row>
    <row r="4440" spans="1:8" ht="24.75" customHeight="1">
      <c r="A4440" s="130" t="s">
        <v>21247</v>
      </c>
      <c r="B4440" s="130" t="s">
        <v>21253</v>
      </c>
      <c r="C4440" s="130">
        <v>5517793217</v>
      </c>
      <c r="D4440" s="130" t="s">
        <v>21245</v>
      </c>
      <c r="E4440" s="130" t="s">
        <v>1390</v>
      </c>
      <c r="F4440" s="130"/>
      <c r="G4440" s="129">
        <v>2014</v>
      </c>
      <c r="H4440" s="128">
        <v>25000</v>
      </c>
    </row>
    <row r="4441" spans="1:8" ht="24.75" customHeight="1">
      <c r="A4441" s="130" t="s">
        <v>21247</v>
      </c>
      <c r="B4441" s="130" t="s">
        <v>21252</v>
      </c>
      <c r="C4441" s="130">
        <v>81665220664</v>
      </c>
      <c r="D4441" s="130" t="s">
        <v>21245</v>
      </c>
      <c r="E4441" s="130" t="s">
        <v>1390</v>
      </c>
      <c r="F4441" s="130"/>
      <c r="G4441" s="129">
        <v>2014</v>
      </c>
      <c r="H4441" s="128">
        <v>25500</v>
      </c>
    </row>
    <row r="4442" spans="1:8" ht="24.75" customHeight="1">
      <c r="A4442" s="130" t="s">
        <v>21247</v>
      </c>
      <c r="B4442" s="130" t="s">
        <v>21251</v>
      </c>
      <c r="C4442" s="130">
        <v>12204824937</v>
      </c>
      <c r="D4442" s="130" t="s">
        <v>21245</v>
      </c>
      <c r="E4442" s="130" t="s">
        <v>1390</v>
      </c>
      <c r="F4442" s="130"/>
      <c r="G4442" s="129">
        <v>2014</v>
      </c>
      <c r="H4442" s="128">
        <v>50000</v>
      </c>
    </row>
    <row r="4443" spans="1:8" ht="24.75" customHeight="1">
      <c r="A4443" s="130" t="s">
        <v>21247</v>
      </c>
      <c r="B4443" s="130" t="s">
        <v>21250</v>
      </c>
      <c r="C4443" s="130">
        <v>366901230</v>
      </c>
      <c r="D4443" s="130" t="s">
        <v>21245</v>
      </c>
      <c r="E4443" s="130" t="s">
        <v>1390</v>
      </c>
      <c r="F4443" s="130"/>
      <c r="G4443" s="129">
        <v>2014</v>
      </c>
      <c r="H4443" s="128">
        <v>35000</v>
      </c>
    </row>
    <row r="4444" spans="1:8" ht="24.75" customHeight="1">
      <c r="A4444" s="130" t="s">
        <v>21247</v>
      </c>
      <c r="B4444" s="130" t="s">
        <v>21249</v>
      </c>
      <c r="C4444" s="130">
        <v>21795460211</v>
      </c>
      <c r="D4444" s="130" t="s">
        <v>21245</v>
      </c>
      <c r="E4444" s="130" t="s">
        <v>1390</v>
      </c>
      <c r="F4444" s="130"/>
      <c r="G4444" s="129">
        <v>2014</v>
      </c>
      <c r="H4444" s="128">
        <v>54630</v>
      </c>
    </row>
    <row r="4445" spans="1:8" ht="24.75" customHeight="1">
      <c r="A4445" s="130" t="s">
        <v>21247</v>
      </c>
      <c r="B4445" s="130" t="s">
        <v>21248</v>
      </c>
      <c r="C4445" s="130">
        <v>94471297114</v>
      </c>
      <c r="D4445" s="130" t="s">
        <v>21245</v>
      </c>
      <c r="E4445" s="130" t="s">
        <v>1390</v>
      </c>
      <c r="F4445" s="130"/>
      <c r="G4445" s="129">
        <v>2014</v>
      </c>
      <c r="H4445" s="128">
        <v>22000</v>
      </c>
    </row>
    <row r="4446" spans="1:8" ht="24.75" customHeight="1">
      <c r="A4446" s="130" t="s">
        <v>21247</v>
      </c>
      <c r="B4446" s="130" t="s">
        <v>21246</v>
      </c>
      <c r="C4446" s="130"/>
      <c r="D4446" s="130" t="s">
        <v>21245</v>
      </c>
      <c r="E4446" s="130" t="s">
        <v>1390</v>
      </c>
      <c r="F4446" s="130"/>
      <c r="G4446" s="129">
        <v>2014</v>
      </c>
      <c r="H4446" s="128">
        <v>1000</v>
      </c>
    </row>
    <row r="4447" spans="1:8" ht="24.75" customHeight="1">
      <c r="A4447" s="130" t="s">
        <v>21206</v>
      </c>
      <c r="B4447" s="130" t="s">
        <v>21244</v>
      </c>
      <c r="C4447" s="130"/>
      <c r="D4447" s="130" t="s">
        <v>20798</v>
      </c>
      <c r="E4447" s="130" t="s">
        <v>1390</v>
      </c>
      <c r="F4447" s="130"/>
      <c r="G4447" s="129">
        <v>2014</v>
      </c>
      <c r="H4447" s="128">
        <v>28821.58</v>
      </c>
    </row>
    <row r="4448" spans="1:8" ht="24.75" customHeight="1">
      <c r="A4448" s="130" t="s">
        <v>21206</v>
      </c>
      <c r="B4448" s="130" t="s">
        <v>20776</v>
      </c>
      <c r="C4448" s="130"/>
      <c r="D4448" s="130" t="s">
        <v>20798</v>
      </c>
      <c r="E4448" s="130" t="s">
        <v>1390</v>
      </c>
      <c r="F4448" s="130"/>
      <c r="G4448" s="129">
        <v>2014</v>
      </c>
      <c r="H4448" s="128">
        <v>4000</v>
      </c>
    </row>
    <row r="4449" spans="1:8" ht="24.75" customHeight="1">
      <c r="A4449" s="130" t="s">
        <v>21206</v>
      </c>
      <c r="B4449" s="130" t="s">
        <v>21243</v>
      </c>
      <c r="C4449" s="130"/>
      <c r="D4449" s="130" t="s">
        <v>20798</v>
      </c>
      <c r="E4449" s="130" t="s">
        <v>1390</v>
      </c>
      <c r="F4449" s="130"/>
      <c r="G4449" s="129">
        <v>2014</v>
      </c>
      <c r="H4449" s="128">
        <v>20000</v>
      </c>
    </row>
    <row r="4450" spans="1:8" ht="24.75" customHeight="1">
      <c r="A4450" s="130" t="s">
        <v>21206</v>
      </c>
      <c r="B4450" s="130" t="s">
        <v>21242</v>
      </c>
      <c r="C4450" s="130" t="s">
        <v>21241</v>
      </c>
      <c r="D4450" s="130" t="s">
        <v>20798</v>
      </c>
      <c r="E4450" s="130" t="s">
        <v>1390</v>
      </c>
      <c r="F4450" s="130"/>
      <c r="G4450" s="129">
        <v>2014</v>
      </c>
      <c r="H4450" s="128">
        <v>18000</v>
      </c>
    </row>
    <row r="4451" spans="1:8" ht="24.75" customHeight="1">
      <c r="A4451" s="130" t="s">
        <v>21206</v>
      </c>
      <c r="B4451" s="130" t="s">
        <v>21240</v>
      </c>
      <c r="C4451" s="130"/>
      <c r="D4451" s="130" t="s">
        <v>20798</v>
      </c>
      <c r="E4451" s="130" t="s">
        <v>1390</v>
      </c>
      <c r="F4451" s="130"/>
      <c r="G4451" s="129">
        <v>2014</v>
      </c>
      <c r="H4451" s="128">
        <v>18000</v>
      </c>
    </row>
    <row r="4452" spans="1:8" ht="24.75" customHeight="1">
      <c r="A4452" s="130" t="s">
        <v>21206</v>
      </c>
      <c r="B4452" s="130" t="s">
        <v>21239</v>
      </c>
      <c r="C4452" s="130"/>
      <c r="D4452" s="130" t="s">
        <v>20798</v>
      </c>
      <c r="E4452" s="130" t="s">
        <v>1390</v>
      </c>
      <c r="F4452" s="130"/>
      <c r="G4452" s="129">
        <v>2014</v>
      </c>
      <c r="H4452" s="128">
        <v>18000</v>
      </c>
    </row>
    <row r="4453" spans="1:8" ht="24.75" customHeight="1">
      <c r="A4453" s="130" t="s">
        <v>21206</v>
      </c>
      <c r="B4453" s="130" t="s">
        <v>21238</v>
      </c>
      <c r="C4453" s="130"/>
      <c r="D4453" s="130" t="s">
        <v>20798</v>
      </c>
      <c r="E4453" s="130" t="s">
        <v>1390</v>
      </c>
      <c r="F4453" s="130"/>
      <c r="G4453" s="129">
        <v>2014</v>
      </c>
      <c r="H4453" s="128">
        <v>18000</v>
      </c>
    </row>
    <row r="4454" spans="1:8" ht="24.75" customHeight="1">
      <c r="A4454" s="130" t="s">
        <v>21206</v>
      </c>
      <c r="B4454" s="130" t="s">
        <v>21237</v>
      </c>
      <c r="C4454" s="130"/>
      <c r="D4454" s="130" t="s">
        <v>20798</v>
      </c>
      <c r="E4454" s="130" t="s">
        <v>1390</v>
      </c>
      <c r="F4454" s="130"/>
      <c r="G4454" s="129">
        <v>2014</v>
      </c>
      <c r="H4454" s="128">
        <v>8902.11</v>
      </c>
    </row>
    <row r="4455" spans="1:8" ht="24.75" customHeight="1">
      <c r="A4455" s="130" t="s">
        <v>21206</v>
      </c>
      <c r="B4455" s="130" t="s">
        <v>21236</v>
      </c>
      <c r="C4455" s="130"/>
      <c r="D4455" s="130" t="s">
        <v>20798</v>
      </c>
      <c r="E4455" s="130" t="s">
        <v>1390</v>
      </c>
      <c r="F4455" s="130"/>
      <c r="G4455" s="129">
        <v>2014</v>
      </c>
      <c r="H4455" s="128">
        <v>105706.31</v>
      </c>
    </row>
    <row r="4456" spans="1:8" ht="24.75" customHeight="1">
      <c r="A4456" s="130" t="s">
        <v>21206</v>
      </c>
      <c r="B4456" s="130" t="s">
        <v>21235</v>
      </c>
      <c r="C4456" s="130"/>
      <c r="D4456" s="130" t="s">
        <v>20798</v>
      </c>
      <c r="E4456" s="130" t="s">
        <v>1390</v>
      </c>
      <c r="F4456" s="130"/>
      <c r="G4456" s="129">
        <v>2014</v>
      </c>
      <c r="H4456" s="128">
        <v>383676.15</v>
      </c>
    </row>
    <row r="4457" spans="1:8" ht="24.75" customHeight="1">
      <c r="A4457" s="130" t="s">
        <v>21206</v>
      </c>
      <c r="B4457" s="130" t="s">
        <v>21234</v>
      </c>
      <c r="C4457" s="130" t="s">
        <v>21233</v>
      </c>
      <c r="D4457" s="130" t="s">
        <v>20798</v>
      </c>
      <c r="E4457" s="130" t="s">
        <v>1390</v>
      </c>
      <c r="F4457" s="130"/>
      <c r="G4457" s="129">
        <v>2014</v>
      </c>
      <c r="H4457" s="128">
        <v>3000</v>
      </c>
    </row>
    <row r="4458" spans="1:8" ht="24.75" customHeight="1">
      <c r="A4458" s="130" t="s">
        <v>21206</v>
      </c>
      <c r="B4458" s="130" t="s">
        <v>21232</v>
      </c>
      <c r="C4458" s="130"/>
      <c r="D4458" s="130" t="s">
        <v>20798</v>
      </c>
      <c r="E4458" s="130" t="s">
        <v>1390</v>
      </c>
      <c r="F4458" s="130"/>
      <c r="G4458" s="129">
        <v>2014</v>
      </c>
      <c r="H4458" s="128">
        <v>20000</v>
      </c>
    </row>
    <row r="4459" spans="1:8" ht="24.75" customHeight="1">
      <c r="A4459" s="130" t="s">
        <v>21206</v>
      </c>
      <c r="B4459" s="130" t="s">
        <v>21231</v>
      </c>
      <c r="C4459" s="130"/>
      <c r="D4459" s="130" t="s">
        <v>20798</v>
      </c>
      <c r="E4459" s="130" t="s">
        <v>1390</v>
      </c>
      <c r="F4459" s="130"/>
      <c r="G4459" s="129">
        <v>2014</v>
      </c>
      <c r="H4459" s="128">
        <v>139342.65</v>
      </c>
    </row>
    <row r="4460" spans="1:8" ht="24.75" customHeight="1">
      <c r="A4460" s="130" t="s">
        <v>21206</v>
      </c>
      <c r="B4460" s="130" t="s">
        <v>20734</v>
      </c>
      <c r="C4460" s="130"/>
      <c r="D4460" s="130" t="s">
        <v>20798</v>
      </c>
      <c r="E4460" s="130" t="s">
        <v>1390</v>
      </c>
      <c r="F4460" s="130"/>
      <c r="G4460" s="129">
        <v>2014</v>
      </c>
      <c r="H4460" s="128">
        <v>2000</v>
      </c>
    </row>
    <row r="4461" spans="1:8" ht="24.75" customHeight="1">
      <c r="A4461" s="130" t="s">
        <v>21206</v>
      </c>
      <c r="B4461" s="130" t="s">
        <v>20737</v>
      </c>
      <c r="C4461" s="130"/>
      <c r="D4461" s="130" t="s">
        <v>20798</v>
      </c>
      <c r="E4461" s="130" t="s">
        <v>1390</v>
      </c>
      <c r="F4461" s="130"/>
      <c r="G4461" s="129">
        <v>2014</v>
      </c>
      <c r="H4461" s="128">
        <v>2000</v>
      </c>
    </row>
    <row r="4462" spans="1:8" ht="24.75" customHeight="1">
      <c r="A4462" s="130" t="s">
        <v>21206</v>
      </c>
      <c r="B4462" s="130" t="s">
        <v>21230</v>
      </c>
      <c r="C4462" s="130"/>
      <c r="D4462" s="130" t="s">
        <v>20798</v>
      </c>
      <c r="E4462" s="130" t="s">
        <v>1390</v>
      </c>
      <c r="F4462" s="130"/>
      <c r="G4462" s="129">
        <v>2014</v>
      </c>
      <c r="H4462" s="128">
        <v>1000</v>
      </c>
    </row>
    <row r="4463" spans="1:8" ht="24.75" customHeight="1">
      <c r="A4463" s="130" t="s">
        <v>21206</v>
      </c>
      <c r="B4463" s="130" t="s">
        <v>21229</v>
      </c>
      <c r="C4463" s="130">
        <v>56083213430</v>
      </c>
      <c r="D4463" s="130" t="s">
        <v>20798</v>
      </c>
      <c r="E4463" s="130" t="s">
        <v>1390</v>
      </c>
      <c r="F4463" s="130"/>
      <c r="G4463" s="129">
        <v>2014</v>
      </c>
      <c r="H4463" s="128">
        <v>1000</v>
      </c>
    </row>
    <row r="4464" spans="1:8" ht="24.75" customHeight="1">
      <c r="A4464" s="130" t="s">
        <v>21206</v>
      </c>
      <c r="B4464" s="130" t="s">
        <v>21228</v>
      </c>
      <c r="C4464" s="130"/>
      <c r="D4464" s="130" t="s">
        <v>20798</v>
      </c>
      <c r="E4464" s="130" t="s">
        <v>1390</v>
      </c>
      <c r="F4464" s="130"/>
      <c r="G4464" s="129">
        <v>2014</v>
      </c>
      <c r="H4464" s="128">
        <v>1000</v>
      </c>
    </row>
    <row r="4465" spans="1:8" ht="24.75" customHeight="1">
      <c r="A4465" s="130" t="s">
        <v>21206</v>
      </c>
      <c r="B4465" s="130" t="s">
        <v>21227</v>
      </c>
      <c r="C4465" s="130"/>
      <c r="D4465" s="130" t="s">
        <v>20798</v>
      </c>
      <c r="E4465" s="130" t="s">
        <v>1390</v>
      </c>
      <c r="F4465" s="130"/>
      <c r="G4465" s="129">
        <v>2014</v>
      </c>
      <c r="H4465" s="128">
        <v>500</v>
      </c>
    </row>
    <row r="4466" spans="1:8" ht="24.75" customHeight="1">
      <c r="A4466" s="130" t="s">
        <v>21206</v>
      </c>
      <c r="B4466" s="130" t="s">
        <v>21226</v>
      </c>
      <c r="C4466" s="130"/>
      <c r="D4466" s="130" t="s">
        <v>20798</v>
      </c>
      <c r="E4466" s="130" t="s">
        <v>1390</v>
      </c>
      <c r="F4466" s="130"/>
      <c r="G4466" s="129">
        <v>2014</v>
      </c>
      <c r="H4466" s="128">
        <v>500</v>
      </c>
    </row>
    <row r="4467" spans="1:8" ht="24.75" customHeight="1">
      <c r="A4467" s="130" t="s">
        <v>21206</v>
      </c>
      <c r="B4467" s="130" t="s">
        <v>21225</v>
      </c>
      <c r="C4467" s="130"/>
      <c r="D4467" s="130" t="s">
        <v>20798</v>
      </c>
      <c r="E4467" s="130" t="s">
        <v>1390</v>
      </c>
      <c r="F4467" s="130"/>
      <c r="G4467" s="129">
        <v>2014</v>
      </c>
      <c r="H4467" s="128">
        <v>1000</v>
      </c>
    </row>
    <row r="4468" spans="1:8" ht="24.75" customHeight="1">
      <c r="A4468" s="130" t="s">
        <v>21206</v>
      </c>
      <c r="B4468" s="130" t="s">
        <v>20740</v>
      </c>
      <c r="C4468" s="130"/>
      <c r="D4468" s="130" t="s">
        <v>20798</v>
      </c>
      <c r="E4468" s="130" t="s">
        <v>1390</v>
      </c>
      <c r="F4468" s="130"/>
      <c r="G4468" s="129">
        <v>2014</v>
      </c>
      <c r="H4468" s="128">
        <v>2000</v>
      </c>
    </row>
    <row r="4469" spans="1:8" ht="24.75" customHeight="1">
      <c r="A4469" s="130" t="s">
        <v>21206</v>
      </c>
      <c r="B4469" s="130" t="s">
        <v>21224</v>
      </c>
      <c r="C4469" s="130"/>
      <c r="D4469" s="130" t="s">
        <v>20798</v>
      </c>
      <c r="E4469" s="130" t="s">
        <v>1390</v>
      </c>
      <c r="F4469" s="130"/>
      <c r="G4469" s="129">
        <v>2014</v>
      </c>
      <c r="H4469" s="128">
        <v>500</v>
      </c>
    </row>
    <row r="4470" spans="1:8" ht="24.75" customHeight="1">
      <c r="A4470" s="130" t="s">
        <v>21206</v>
      </c>
      <c r="B4470" s="130" t="s">
        <v>20743</v>
      </c>
      <c r="C4470" s="130">
        <v>90640496921</v>
      </c>
      <c r="D4470" s="130" t="s">
        <v>20798</v>
      </c>
      <c r="E4470" s="130" t="s">
        <v>1390</v>
      </c>
      <c r="F4470" s="130"/>
      <c r="G4470" s="129">
        <v>2014</v>
      </c>
      <c r="H4470" s="128">
        <v>1000</v>
      </c>
    </row>
    <row r="4471" spans="1:8" ht="24.75" customHeight="1">
      <c r="A4471" s="130" t="s">
        <v>21206</v>
      </c>
      <c r="B4471" s="130" t="s">
        <v>21223</v>
      </c>
      <c r="C4471" s="130"/>
      <c r="D4471" s="130" t="s">
        <v>20798</v>
      </c>
      <c r="E4471" s="130" t="s">
        <v>1390</v>
      </c>
      <c r="F4471" s="130"/>
      <c r="G4471" s="129">
        <v>2014</v>
      </c>
      <c r="H4471" s="128">
        <v>500</v>
      </c>
    </row>
    <row r="4472" spans="1:8" ht="24.75" customHeight="1">
      <c r="A4472" s="130" t="s">
        <v>21206</v>
      </c>
      <c r="B4472" s="130" t="s">
        <v>21222</v>
      </c>
      <c r="C4472" s="130"/>
      <c r="D4472" s="130" t="s">
        <v>20798</v>
      </c>
      <c r="E4472" s="130" t="s">
        <v>1390</v>
      </c>
      <c r="F4472" s="130"/>
      <c r="G4472" s="129">
        <v>2014</v>
      </c>
      <c r="H4472" s="128">
        <v>1000</v>
      </c>
    </row>
    <row r="4473" spans="1:8" ht="24.75" customHeight="1">
      <c r="A4473" s="130" t="s">
        <v>21206</v>
      </c>
      <c r="B4473" s="130" t="s">
        <v>21221</v>
      </c>
      <c r="C4473" s="130"/>
      <c r="D4473" s="130" t="s">
        <v>20798</v>
      </c>
      <c r="E4473" s="130" t="s">
        <v>1390</v>
      </c>
      <c r="F4473" s="130"/>
      <c r="G4473" s="129">
        <v>2014</v>
      </c>
      <c r="H4473" s="128">
        <v>235070.11</v>
      </c>
    </row>
    <row r="4474" spans="1:8" ht="24.75" customHeight="1">
      <c r="A4474" s="130" t="s">
        <v>21206</v>
      </c>
      <c r="B4474" s="130" t="s">
        <v>21220</v>
      </c>
      <c r="C4474" s="130"/>
      <c r="D4474" s="130" t="s">
        <v>20798</v>
      </c>
      <c r="E4474" s="130" t="s">
        <v>1390</v>
      </c>
      <c r="F4474" s="130"/>
      <c r="G4474" s="129">
        <v>2014</v>
      </c>
      <c r="H4474" s="128">
        <v>22257.85</v>
      </c>
    </row>
    <row r="4475" spans="1:8" ht="24.75" customHeight="1">
      <c r="A4475" s="130" t="s">
        <v>21206</v>
      </c>
      <c r="B4475" s="130" t="s">
        <v>21219</v>
      </c>
      <c r="C4475" s="130"/>
      <c r="D4475" s="130" t="s">
        <v>20798</v>
      </c>
      <c r="E4475" s="130" t="s">
        <v>1390</v>
      </c>
      <c r="F4475" s="130"/>
      <c r="G4475" s="129">
        <v>2014</v>
      </c>
      <c r="H4475" s="128">
        <v>1000</v>
      </c>
    </row>
    <row r="4476" spans="1:8" ht="24.75" customHeight="1">
      <c r="A4476" s="130" t="s">
        <v>21206</v>
      </c>
      <c r="B4476" s="130" t="s">
        <v>21218</v>
      </c>
      <c r="C4476" s="130"/>
      <c r="D4476" s="130" t="s">
        <v>20798</v>
      </c>
      <c r="E4476" s="130" t="s">
        <v>1390</v>
      </c>
      <c r="F4476" s="130"/>
      <c r="G4476" s="129">
        <v>2014</v>
      </c>
      <c r="H4476" s="128">
        <v>1000</v>
      </c>
    </row>
    <row r="4477" spans="1:8" ht="24.75" customHeight="1">
      <c r="A4477" s="130" t="s">
        <v>21206</v>
      </c>
      <c r="B4477" s="130" t="s">
        <v>21217</v>
      </c>
      <c r="C4477" s="130"/>
      <c r="D4477" s="130" t="s">
        <v>20798</v>
      </c>
      <c r="E4477" s="130" t="s">
        <v>1390</v>
      </c>
      <c r="F4477" s="130"/>
      <c r="G4477" s="129">
        <v>2014</v>
      </c>
      <c r="H4477" s="128">
        <v>5000</v>
      </c>
    </row>
    <row r="4478" spans="1:8" ht="24.75" customHeight="1">
      <c r="A4478" s="130" t="s">
        <v>21206</v>
      </c>
      <c r="B4478" s="130" t="s">
        <v>21216</v>
      </c>
      <c r="C4478" s="130"/>
      <c r="D4478" s="130" t="s">
        <v>20798</v>
      </c>
      <c r="E4478" s="130" t="s">
        <v>1390</v>
      </c>
      <c r="F4478" s="130"/>
      <c r="G4478" s="129">
        <v>2014</v>
      </c>
      <c r="H4478" s="128">
        <v>3000</v>
      </c>
    </row>
    <row r="4479" spans="1:8" ht="24.75" customHeight="1">
      <c r="A4479" s="130" t="s">
        <v>21206</v>
      </c>
      <c r="B4479" s="130" t="s">
        <v>21215</v>
      </c>
      <c r="C4479" s="130"/>
      <c r="D4479" s="130" t="s">
        <v>20798</v>
      </c>
      <c r="E4479" s="130" t="s">
        <v>1390</v>
      </c>
      <c r="F4479" s="130"/>
      <c r="G4479" s="129">
        <v>2014</v>
      </c>
      <c r="H4479" s="128">
        <v>3000</v>
      </c>
    </row>
    <row r="4480" spans="1:8" ht="24.75" customHeight="1">
      <c r="A4480" s="130" t="s">
        <v>21206</v>
      </c>
      <c r="B4480" s="130" t="s">
        <v>21214</v>
      </c>
      <c r="C4480" s="130">
        <v>11188537984</v>
      </c>
      <c r="D4480" s="130" t="s">
        <v>20798</v>
      </c>
      <c r="E4480" s="130" t="s">
        <v>1390</v>
      </c>
      <c r="F4480" s="130"/>
      <c r="G4480" s="129">
        <v>2014</v>
      </c>
      <c r="H4480" s="128">
        <v>10597.5</v>
      </c>
    </row>
    <row r="4481" spans="1:8" ht="24.75" customHeight="1">
      <c r="A4481" s="130" t="s">
        <v>21206</v>
      </c>
      <c r="B4481" s="130" t="s">
        <v>21213</v>
      </c>
      <c r="C4481" s="130"/>
      <c r="D4481" s="130" t="s">
        <v>20798</v>
      </c>
      <c r="E4481" s="130" t="s">
        <v>1390</v>
      </c>
      <c r="F4481" s="130"/>
      <c r="G4481" s="129">
        <v>2014</v>
      </c>
      <c r="H4481" s="128">
        <v>2000</v>
      </c>
    </row>
    <row r="4482" spans="1:8" ht="24.75" customHeight="1">
      <c r="A4482" s="130" t="s">
        <v>21206</v>
      </c>
      <c r="B4482" s="130" t="s">
        <v>21212</v>
      </c>
      <c r="C4482" s="130"/>
      <c r="D4482" s="130" t="s">
        <v>20798</v>
      </c>
      <c r="E4482" s="130" t="s">
        <v>1390</v>
      </c>
      <c r="F4482" s="130"/>
      <c r="G4482" s="129">
        <v>2014</v>
      </c>
      <c r="H4482" s="128">
        <v>1575</v>
      </c>
    </row>
    <row r="4483" spans="1:8" ht="24.75" customHeight="1">
      <c r="A4483" s="130" t="s">
        <v>21206</v>
      </c>
      <c r="B4483" s="130" t="s">
        <v>21211</v>
      </c>
      <c r="C4483" s="130"/>
      <c r="D4483" s="130" t="s">
        <v>20798</v>
      </c>
      <c r="E4483" s="130" t="s">
        <v>1390</v>
      </c>
      <c r="F4483" s="130"/>
      <c r="G4483" s="129">
        <v>2014</v>
      </c>
      <c r="H4483" s="128">
        <v>1000</v>
      </c>
    </row>
    <row r="4484" spans="1:8" ht="24.75" customHeight="1">
      <c r="A4484" s="130" t="s">
        <v>21206</v>
      </c>
      <c r="B4484" s="130" t="s">
        <v>21210</v>
      </c>
      <c r="C4484" s="130"/>
      <c r="D4484" s="130" t="s">
        <v>20798</v>
      </c>
      <c r="E4484" s="130" t="s">
        <v>1390</v>
      </c>
      <c r="F4484" s="130"/>
      <c r="G4484" s="129">
        <v>2014</v>
      </c>
      <c r="H4484" s="128">
        <v>5000</v>
      </c>
    </row>
    <row r="4485" spans="1:8" ht="24.75" customHeight="1">
      <c r="A4485" s="130" t="s">
        <v>21206</v>
      </c>
      <c r="B4485" s="130" t="s">
        <v>21209</v>
      </c>
      <c r="C4485" s="130"/>
      <c r="D4485" s="130" t="s">
        <v>20798</v>
      </c>
      <c r="E4485" s="130" t="s">
        <v>1390</v>
      </c>
      <c r="F4485" s="130"/>
      <c r="G4485" s="129">
        <v>2014</v>
      </c>
      <c r="H4485" s="128">
        <v>1000</v>
      </c>
    </row>
    <row r="4486" spans="1:8" ht="24.75" customHeight="1">
      <c r="A4486" s="130" t="s">
        <v>21206</v>
      </c>
      <c r="B4486" s="130" t="s">
        <v>1190</v>
      </c>
      <c r="C4486" s="130"/>
      <c r="D4486" s="130" t="s">
        <v>20798</v>
      </c>
      <c r="E4486" s="130" t="s">
        <v>1390</v>
      </c>
      <c r="F4486" s="130"/>
      <c r="G4486" s="129">
        <v>2014</v>
      </c>
      <c r="H4486" s="128">
        <v>1000</v>
      </c>
    </row>
    <row r="4487" spans="1:8" ht="24.75" customHeight="1">
      <c r="A4487" s="130" t="s">
        <v>21206</v>
      </c>
      <c r="B4487" s="130" t="s">
        <v>20770</v>
      </c>
      <c r="C4487" s="130"/>
      <c r="D4487" s="130" t="s">
        <v>20798</v>
      </c>
      <c r="E4487" s="130" t="s">
        <v>1390</v>
      </c>
      <c r="F4487" s="130"/>
      <c r="G4487" s="129">
        <v>2014</v>
      </c>
      <c r="H4487" s="128">
        <v>4000</v>
      </c>
    </row>
    <row r="4488" spans="1:8" ht="24.75" customHeight="1">
      <c r="A4488" s="130" t="s">
        <v>21206</v>
      </c>
      <c r="B4488" s="130" t="s">
        <v>20765</v>
      </c>
      <c r="C4488" s="130"/>
      <c r="D4488" s="130" t="s">
        <v>20798</v>
      </c>
      <c r="E4488" s="130" t="s">
        <v>1390</v>
      </c>
      <c r="F4488" s="130"/>
      <c r="G4488" s="129">
        <v>2014</v>
      </c>
      <c r="H4488" s="128">
        <v>1000</v>
      </c>
    </row>
    <row r="4489" spans="1:8" ht="24.75" customHeight="1">
      <c r="A4489" s="130" t="s">
        <v>21206</v>
      </c>
      <c r="B4489" s="130" t="s">
        <v>20903</v>
      </c>
      <c r="C4489" s="130"/>
      <c r="D4489" s="130" t="s">
        <v>20798</v>
      </c>
      <c r="E4489" s="130" t="s">
        <v>1390</v>
      </c>
      <c r="F4489" s="130"/>
      <c r="G4489" s="129">
        <v>2014</v>
      </c>
      <c r="H4489" s="128">
        <v>5000</v>
      </c>
    </row>
    <row r="4490" spans="1:8" ht="24.75" customHeight="1">
      <c r="A4490" s="130" t="s">
        <v>21206</v>
      </c>
      <c r="B4490" s="130" t="s">
        <v>21208</v>
      </c>
      <c r="C4490" s="130"/>
      <c r="D4490" s="130" t="s">
        <v>20798</v>
      </c>
      <c r="E4490" s="130" t="s">
        <v>1390</v>
      </c>
      <c r="F4490" s="130"/>
      <c r="G4490" s="129">
        <v>2014</v>
      </c>
      <c r="H4490" s="128">
        <v>4200</v>
      </c>
    </row>
    <row r="4491" spans="1:8" ht="24.75" customHeight="1">
      <c r="A4491" s="130" t="s">
        <v>21206</v>
      </c>
      <c r="B4491" s="130" t="s">
        <v>21207</v>
      </c>
      <c r="C4491" s="130"/>
      <c r="D4491" s="130" t="s">
        <v>20798</v>
      </c>
      <c r="E4491" s="130" t="s">
        <v>1390</v>
      </c>
      <c r="F4491" s="130"/>
      <c r="G4491" s="129">
        <v>2014</v>
      </c>
      <c r="H4491" s="128">
        <v>700</v>
      </c>
    </row>
    <row r="4492" spans="1:8" ht="24.75" customHeight="1">
      <c r="A4492" s="130" t="s">
        <v>21206</v>
      </c>
      <c r="B4492" s="130" t="s">
        <v>21205</v>
      </c>
      <c r="C4492" s="130"/>
      <c r="D4492" s="130" t="s">
        <v>20798</v>
      </c>
      <c r="E4492" s="130" t="s">
        <v>1390</v>
      </c>
      <c r="F4492" s="130"/>
      <c r="G4492" s="129">
        <v>2014</v>
      </c>
      <c r="H4492" s="128">
        <v>2000</v>
      </c>
    </row>
    <row r="4493" spans="1:8" ht="24.75" customHeight="1">
      <c r="A4493" s="130" t="s">
        <v>21174</v>
      </c>
      <c r="B4493" s="130" t="s">
        <v>21204</v>
      </c>
      <c r="C4493" s="130" t="s">
        <v>21203</v>
      </c>
      <c r="D4493" s="130" t="s">
        <v>21172</v>
      </c>
      <c r="E4493" s="130" t="s">
        <v>1390</v>
      </c>
      <c r="F4493" s="130"/>
      <c r="G4493" s="129">
        <v>2014</v>
      </c>
      <c r="H4493" s="128">
        <v>17000</v>
      </c>
    </row>
    <row r="4494" spans="1:8" ht="24.75" customHeight="1">
      <c r="A4494" s="130" t="s">
        <v>21174</v>
      </c>
      <c r="B4494" s="130" t="s">
        <v>21202</v>
      </c>
      <c r="C4494" s="130" t="s">
        <v>21201</v>
      </c>
      <c r="D4494" s="130" t="s">
        <v>21172</v>
      </c>
      <c r="E4494" s="130" t="s">
        <v>1390</v>
      </c>
      <c r="F4494" s="130"/>
      <c r="G4494" s="129">
        <v>2014</v>
      </c>
      <c r="H4494" s="128">
        <v>13000</v>
      </c>
    </row>
    <row r="4495" spans="1:8" ht="24.75" customHeight="1">
      <c r="A4495" s="130" t="s">
        <v>21174</v>
      </c>
      <c r="B4495" s="130" t="s">
        <v>21200</v>
      </c>
      <c r="C4495" s="130" t="s">
        <v>21199</v>
      </c>
      <c r="D4495" s="130" t="s">
        <v>21172</v>
      </c>
      <c r="E4495" s="130" t="s">
        <v>1390</v>
      </c>
      <c r="F4495" s="130"/>
      <c r="G4495" s="129">
        <v>2014</v>
      </c>
      <c r="H4495" s="128">
        <v>3000</v>
      </c>
    </row>
    <row r="4496" spans="1:8" ht="24.75" customHeight="1">
      <c r="A4496" s="130" t="s">
        <v>21174</v>
      </c>
      <c r="B4496" s="130" t="s">
        <v>1236</v>
      </c>
      <c r="C4496" s="130" t="s">
        <v>21198</v>
      </c>
      <c r="D4496" s="130" t="s">
        <v>21172</v>
      </c>
      <c r="E4496" s="130" t="s">
        <v>1390</v>
      </c>
      <c r="F4496" s="130"/>
      <c r="G4496" s="129">
        <v>2014</v>
      </c>
      <c r="H4496" s="128">
        <v>5500</v>
      </c>
    </row>
    <row r="4497" spans="1:8" ht="24.75" customHeight="1">
      <c r="A4497" s="130" t="s">
        <v>21174</v>
      </c>
      <c r="B4497" s="130" t="s">
        <v>21197</v>
      </c>
      <c r="C4497" s="130" t="s">
        <v>21196</v>
      </c>
      <c r="D4497" s="130" t="s">
        <v>21172</v>
      </c>
      <c r="E4497" s="130" t="s">
        <v>1390</v>
      </c>
      <c r="F4497" s="130"/>
      <c r="G4497" s="129">
        <v>2014</v>
      </c>
      <c r="H4497" s="128">
        <v>3000</v>
      </c>
    </row>
    <row r="4498" spans="1:8" ht="24.75" customHeight="1">
      <c r="A4498" s="130" t="s">
        <v>21174</v>
      </c>
      <c r="B4498" s="130" t="s">
        <v>21195</v>
      </c>
      <c r="C4498" s="130" t="s">
        <v>21194</v>
      </c>
      <c r="D4498" s="130" t="s">
        <v>21172</v>
      </c>
      <c r="E4498" s="130" t="s">
        <v>1390</v>
      </c>
      <c r="F4498" s="130"/>
      <c r="G4498" s="129">
        <v>2014</v>
      </c>
      <c r="H4498" s="128">
        <v>4000</v>
      </c>
    </row>
    <row r="4499" spans="1:8" ht="24.75" customHeight="1">
      <c r="A4499" s="130" t="s">
        <v>21174</v>
      </c>
      <c r="B4499" s="130" t="s">
        <v>21193</v>
      </c>
      <c r="C4499" s="130" t="s">
        <v>21192</v>
      </c>
      <c r="D4499" s="130" t="s">
        <v>21172</v>
      </c>
      <c r="E4499" s="130" t="s">
        <v>1390</v>
      </c>
      <c r="F4499" s="130"/>
      <c r="G4499" s="129">
        <v>2014</v>
      </c>
      <c r="H4499" s="128">
        <v>33144.36</v>
      </c>
    </row>
    <row r="4500" spans="1:8" ht="24.75" customHeight="1">
      <c r="A4500" s="130" t="s">
        <v>21174</v>
      </c>
      <c r="B4500" s="130" t="s">
        <v>21191</v>
      </c>
      <c r="C4500" s="130" t="s">
        <v>21190</v>
      </c>
      <c r="D4500" s="130" t="s">
        <v>21172</v>
      </c>
      <c r="E4500" s="130" t="s">
        <v>1390</v>
      </c>
      <c r="F4500" s="130"/>
      <c r="G4500" s="129">
        <v>2014</v>
      </c>
      <c r="H4500" s="128">
        <v>10016.85</v>
      </c>
    </row>
    <row r="4501" spans="1:8" ht="24.75" customHeight="1">
      <c r="A4501" s="130" t="s">
        <v>21174</v>
      </c>
      <c r="B4501" s="130" t="s">
        <v>21189</v>
      </c>
      <c r="C4501" s="130" t="s">
        <v>21188</v>
      </c>
      <c r="D4501" s="130" t="s">
        <v>21172</v>
      </c>
      <c r="E4501" s="130" t="s">
        <v>1390</v>
      </c>
      <c r="F4501" s="130"/>
      <c r="G4501" s="129">
        <v>2014</v>
      </c>
      <c r="H4501" s="128">
        <v>77548.960000000006</v>
      </c>
    </row>
    <row r="4502" spans="1:8" ht="24.75" customHeight="1">
      <c r="A4502" s="130" t="s">
        <v>21174</v>
      </c>
      <c r="B4502" s="130" t="s">
        <v>21187</v>
      </c>
      <c r="C4502" s="130"/>
      <c r="D4502" s="130" t="s">
        <v>21172</v>
      </c>
      <c r="E4502" s="130" t="s">
        <v>1390</v>
      </c>
      <c r="F4502" s="130"/>
      <c r="G4502" s="129">
        <v>2014</v>
      </c>
      <c r="H4502" s="128">
        <v>4000</v>
      </c>
    </row>
    <row r="4503" spans="1:8" ht="24.75" customHeight="1">
      <c r="A4503" s="130" t="s">
        <v>21174</v>
      </c>
      <c r="B4503" s="130" t="s">
        <v>21186</v>
      </c>
      <c r="C4503" s="130" t="s">
        <v>21185</v>
      </c>
      <c r="D4503" s="130" t="s">
        <v>21172</v>
      </c>
      <c r="E4503" s="130" t="s">
        <v>1390</v>
      </c>
      <c r="F4503" s="130"/>
      <c r="G4503" s="129">
        <v>2014</v>
      </c>
      <c r="H4503" s="128">
        <v>2000</v>
      </c>
    </row>
    <row r="4504" spans="1:8" ht="24.75" customHeight="1">
      <c r="A4504" s="130" t="s">
        <v>21174</v>
      </c>
      <c r="B4504" s="130" t="s">
        <v>21184</v>
      </c>
      <c r="C4504" s="130" t="s">
        <v>21183</v>
      </c>
      <c r="D4504" s="130" t="s">
        <v>21172</v>
      </c>
      <c r="E4504" s="130" t="s">
        <v>1390</v>
      </c>
      <c r="F4504" s="130"/>
      <c r="G4504" s="129">
        <v>2014</v>
      </c>
      <c r="H4504" s="128">
        <v>4000</v>
      </c>
    </row>
    <row r="4505" spans="1:8" ht="24.75" customHeight="1">
      <c r="A4505" s="130" t="s">
        <v>21174</v>
      </c>
      <c r="B4505" s="130" t="s">
        <v>21182</v>
      </c>
      <c r="C4505" s="130" t="s">
        <v>21181</v>
      </c>
      <c r="D4505" s="130" t="s">
        <v>21172</v>
      </c>
      <c r="E4505" s="130" t="s">
        <v>1390</v>
      </c>
      <c r="F4505" s="130"/>
      <c r="G4505" s="129">
        <v>2014</v>
      </c>
      <c r="H4505" s="128">
        <v>3000</v>
      </c>
    </row>
    <row r="4506" spans="1:8" ht="24.75" customHeight="1">
      <c r="A4506" s="130" t="s">
        <v>21174</v>
      </c>
      <c r="B4506" s="130" t="s">
        <v>21180</v>
      </c>
      <c r="C4506" s="130" t="s">
        <v>21179</v>
      </c>
      <c r="D4506" s="130" t="s">
        <v>21172</v>
      </c>
      <c r="E4506" s="130" t="s">
        <v>1390</v>
      </c>
      <c r="F4506" s="130"/>
      <c r="G4506" s="129">
        <v>2014</v>
      </c>
      <c r="H4506" s="128">
        <v>27069.93</v>
      </c>
    </row>
    <row r="4507" spans="1:8" ht="24.75" customHeight="1">
      <c r="A4507" s="130" t="s">
        <v>21174</v>
      </c>
      <c r="B4507" s="130" t="s">
        <v>21178</v>
      </c>
      <c r="C4507" s="130" t="s">
        <v>21177</v>
      </c>
      <c r="D4507" s="130" t="s">
        <v>21172</v>
      </c>
      <c r="E4507" s="130" t="s">
        <v>1390</v>
      </c>
      <c r="F4507" s="130"/>
      <c r="G4507" s="129">
        <v>2014</v>
      </c>
      <c r="H4507" s="128">
        <v>25000</v>
      </c>
    </row>
    <row r="4508" spans="1:8" ht="24.75" customHeight="1">
      <c r="A4508" s="130" t="s">
        <v>21174</v>
      </c>
      <c r="B4508" s="130" t="s">
        <v>21176</v>
      </c>
      <c r="C4508" s="130" t="s">
        <v>21175</v>
      </c>
      <c r="D4508" s="130" t="s">
        <v>21172</v>
      </c>
      <c r="E4508" s="130" t="s">
        <v>1390</v>
      </c>
      <c r="F4508" s="130"/>
      <c r="G4508" s="129">
        <v>2014</v>
      </c>
      <c r="H4508" s="128">
        <v>23176.32</v>
      </c>
    </row>
    <row r="4509" spans="1:8" ht="24.75" customHeight="1">
      <c r="A4509" s="130" t="s">
        <v>21174</v>
      </c>
      <c r="B4509" s="130" t="s">
        <v>21173</v>
      </c>
      <c r="C4509" s="130"/>
      <c r="D4509" s="130" t="s">
        <v>21172</v>
      </c>
      <c r="E4509" s="130" t="s">
        <v>1390</v>
      </c>
      <c r="F4509" s="130"/>
      <c r="G4509" s="129">
        <v>2014</v>
      </c>
      <c r="H4509" s="128">
        <v>500</v>
      </c>
    </row>
    <row r="4510" spans="1:8" ht="24.75" customHeight="1">
      <c r="A4510" s="130" t="s">
        <v>21121</v>
      </c>
      <c r="B4510" s="130" t="s">
        <v>21171</v>
      </c>
      <c r="C4510" s="130" t="s">
        <v>21170</v>
      </c>
      <c r="D4510" s="130" t="s">
        <v>20944</v>
      </c>
      <c r="E4510" s="130" t="s">
        <v>9214</v>
      </c>
      <c r="F4510" s="130"/>
      <c r="G4510" s="129">
        <v>2014</v>
      </c>
      <c r="H4510" s="128">
        <v>7000</v>
      </c>
    </row>
    <row r="4511" spans="1:8" ht="24.75" customHeight="1">
      <c r="A4511" s="130" t="s">
        <v>21121</v>
      </c>
      <c r="B4511" s="130" t="s">
        <v>21169</v>
      </c>
      <c r="C4511" s="130" t="s">
        <v>21168</v>
      </c>
      <c r="D4511" s="130" t="s">
        <v>20944</v>
      </c>
      <c r="E4511" s="130" t="s">
        <v>9214</v>
      </c>
      <c r="F4511" s="130"/>
      <c r="G4511" s="129">
        <v>2014</v>
      </c>
      <c r="H4511" s="128">
        <v>7000</v>
      </c>
    </row>
    <row r="4512" spans="1:8" ht="24.75" customHeight="1">
      <c r="A4512" s="130" t="s">
        <v>21121</v>
      </c>
      <c r="B4512" s="130" t="s">
        <v>21167</v>
      </c>
      <c r="C4512" s="130" t="s">
        <v>21166</v>
      </c>
      <c r="D4512" s="130" t="s">
        <v>20944</v>
      </c>
      <c r="E4512" s="130" t="s">
        <v>9214</v>
      </c>
      <c r="F4512" s="130"/>
      <c r="G4512" s="129">
        <v>2014</v>
      </c>
      <c r="H4512" s="128">
        <v>3000</v>
      </c>
    </row>
    <row r="4513" spans="1:8" ht="24.75" customHeight="1">
      <c r="A4513" s="130" t="s">
        <v>21121</v>
      </c>
      <c r="B4513" s="130" t="s">
        <v>21165</v>
      </c>
      <c r="C4513" s="130" t="s">
        <v>21164</v>
      </c>
      <c r="D4513" s="130" t="s">
        <v>20944</v>
      </c>
      <c r="E4513" s="130" t="s">
        <v>9214</v>
      </c>
      <c r="F4513" s="130"/>
      <c r="G4513" s="129">
        <v>2014</v>
      </c>
      <c r="H4513" s="128">
        <v>22000</v>
      </c>
    </row>
    <row r="4514" spans="1:8" ht="24.75" customHeight="1">
      <c r="A4514" s="130" t="s">
        <v>21121</v>
      </c>
      <c r="B4514" s="130" t="s">
        <v>21163</v>
      </c>
      <c r="C4514" s="130" t="s">
        <v>21162</v>
      </c>
      <c r="D4514" s="130" t="s">
        <v>20944</v>
      </c>
      <c r="E4514" s="130" t="s">
        <v>9214</v>
      </c>
      <c r="F4514" s="130"/>
      <c r="G4514" s="129">
        <v>2014</v>
      </c>
      <c r="H4514" s="128">
        <v>18500</v>
      </c>
    </row>
    <row r="4515" spans="1:8" ht="24.75" customHeight="1">
      <c r="A4515" s="130" t="s">
        <v>21121</v>
      </c>
      <c r="B4515" s="130" t="s">
        <v>21161</v>
      </c>
      <c r="C4515" s="130" t="s">
        <v>21160</v>
      </c>
      <c r="D4515" s="130" t="s">
        <v>20944</v>
      </c>
      <c r="E4515" s="130" t="s">
        <v>9214</v>
      </c>
      <c r="F4515" s="130"/>
      <c r="G4515" s="129">
        <v>2014</v>
      </c>
      <c r="H4515" s="128">
        <v>10000</v>
      </c>
    </row>
    <row r="4516" spans="1:8" ht="24.75" customHeight="1">
      <c r="A4516" s="130" t="s">
        <v>21121</v>
      </c>
      <c r="B4516" s="130" t="s">
        <v>21159</v>
      </c>
      <c r="C4516" s="130" t="s">
        <v>21158</v>
      </c>
      <c r="D4516" s="130" t="s">
        <v>20944</v>
      </c>
      <c r="E4516" s="130" t="s">
        <v>9214</v>
      </c>
      <c r="F4516" s="130"/>
      <c r="G4516" s="129">
        <v>2014</v>
      </c>
      <c r="H4516" s="128">
        <v>7000</v>
      </c>
    </row>
    <row r="4517" spans="1:8" ht="24.75" customHeight="1">
      <c r="A4517" s="130" t="s">
        <v>21121</v>
      </c>
      <c r="B4517" s="130" t="s">
        <v>21157</v>
      </c>
      <c r="C4517" s="130" t="s">
        <v>21156</v>
      </c>
      <c r="D4517" s="130" t="s">
        <v>20944</v>
      </c>
      <c r="E4517" s="130" t="s">
        <v>9214</v>
      </c>
      <c r="F4517" s="130"/>
      <c r="G4517" s="129">
        <v>2014</v>
      </c>
      <c r="H4517" s="128">
        <v>148000</v>
      </c>
    </row>
    <row r="4518" spans="1:8" ht="24.75" customHeight="1">
      <c r="A4518" s="130" t="s">
        <v>21121</v>
      </c>
      <c r="B4518" s="130" t="s">
        <v>21155</v>
      </c>
      <c r="C4518" s="130" t="s">
        <v>21154</v>
      </c>
      <c r="D4518" s="130" t="s">
        <v>20944</v>
      </c>
      <c r="E4518" s="130" t="s">
        <v>9214</v>
      </c>
      <c r="F4518" s="130"/>
      <c r="G4518" s="129">
        <v>2014</v>
      </c>
      <c r="H4518" s="128">
        <v>61000</v>
      </c>
    </row>
    <row r="4519" spans="1:8" ht="24.75" customHeight="1">
      <c r="A4519" s="130" t="s">
        <v>21121</v>
      </c>
      <c r="B4519" s="130" t="s">
        <v>21153</v>
      </c>
      <c r="C4519" s="130" t="s">
        <v>21152</v>
      </c>
      <c r="D4519" s="130" t="s">
        <v>20944</v>
      </c>
      <c r="E4519" s="130" t="s">
        <v>9214</v>
      </c>
      <c r="F4519" s="130"/>
      <c r="G4519" s="129">
        <v>2014</v>
      </c>
      <c r="H4519" s="128">
        <v>6000</v>
      </c>
    </row>
    <row r="4520" spans="1:8" ht="24.75" customHeight="1">
      <c r="A4520" s="130" t="s">
        <v>21121</v>
      </c>
      <c r="B4520" s="130" t="s">
        <v>21151</v>
      </c>
      <c r="C4520" s="130" t="s">
        <v>21150</v>
      </c>
      <c r="D4520" s="130" t="s">
        <v>20944</v>
      </c>
      <c r="E4520" s="130" t="s">
        <v>9214</v>
      </c>
      <c r="F4520" s="130"/>
      <c r="G4520" s="129">
        <v>2014</v>
      </c>
      <c r="H4520" s="128">
        <v>73000</v>
      </c>
    </row>
    <row r="4521" spans="1:8" ht="24.75" customHeight="1">
      <c r="A4521" s="130" t="s">
        <v>21121</v>
      </c>
      <c r="B4521" s="130" t="s">
        <v>21149</v>
      </c>
      <c r="C4521" s="130" t="s">
        <v>21148</v>
      </c>
      <c r="D4521" s="130" t="s">
        <v>20944</v>
      </c>
      <c r="E4521" s="130" t="s">
        <v>9214</v>
      </c>
      <c r="F4521" s="130"/>
      <c r="G4521" s="129">
        <v>2014</v>
      </c>
      <c r="H4521" s="128">
        <v>5000</v>
      </c>
    </row>
    <row r="4522" spans="1:8" ht="24.75" customHeight="1">
      <c r="A4522" s="130" t="s">
        <v>21121</v>
      </c>
      <c r="B4522" s="130" t="s">
        <v>21147</v>
      </c>
      <c r="C4522" s="130" t="s">
        <v>21146</v>
      </c>
      <c r="D4522" s="130" t="s">
        <v>20944</v>
      </c>
      <c r="E4522" s="130" t="s">
        <v>9214</v>
      </c>
      <c r="F4522" s="130"/>
      <c r="G4522" s="129">
        <v>2014</v>
      </c>
      <c r="H4522" s="128">
        <v>15255.09</v>
      </c>
    </row>
    <row r="4523" spans="1:8" ht="24.75" customHeight="1">
      <c r="A4523" s="130" t="s">
        <v>21121</v>
      </c>
      <c r="B4523" s="130" t="s">
        <v>21145</v>
      </c>
      <c r="C4523" s="130"/>
      <c r="D4523" s="130" t="s">
        <v>20944</v>
      </c>
      <c r="E4523" s="130" t="s">
        <v>9214</v>
      </c>
      <c r="F4523" s="130"/>
      <c r="G4523" s="129">
        <v>2014</v>
      </c>
      <c r="H4523" s="128">
        <v>20000</v>
      </c>
    </row>
    <row r="4524" spans="1:8" ht="24.75" customHeight="1">
      <c r="A4524" s="130" t="s">
        <v>21121</v>
      </c>
      <c r="B4524" s="130" t="s">
        <v>21144</v>
      </c>
      <c r="C4524" s="130" t="s">
        <v>21143</v>
      </c>
      <c r="D4524" s="130" t="s">
        <v>20944</v>
      </c>
      <c r="E4524" s="130" t="s">
        <v>9214</v>
      </c>
      <c r="F4524" s="130"/>
      <c r="G4524" s="129">
        <v>2014</v>
      </c>
      <c r="H4524" s="128">
        <v>47000</v>
      </c>
    </row>
    <row r="4525" spans="1:8" ht="24.75" customHeight="1">
      <c r="A4525" s="130" t="s">
        <v>21121</v>
      </c>
      <c r="B4525" s="130" t="s">
        <v>21142</v>
      </c>
      <c r="C4525" s="130" t="s">
        <v>21141</v>
      </c>
      <c r="D4525" s="130" t="s">
        <v>20944</v>
      </c>
      <c r="E4525" s="130" t="s">
        <v>9214</v>
      </c>
      <c r="F4525" s="130"/>
      <c r="G4525" s="129">
        <v>2014</v>
      </c>
      <c r="H4525" s="128">
        <v>8000</v>
      </c>
    </row>
    <row r="4526" spans="1:8" ht="24.75" customHeight="1">
      <c r="A4526" s="130" t="s">
        <v>21121</v>
      </c>
      <c r="B4526" s="130" t="s">
        <v>21140</v>
      </c>
      <c r="C4526" s="130">
        <v>68200805112</v>
      </c>
      <c r="D4526" s="130" t="s">
        <v>20944</v>
      </c>
      <c r="E4526" s="130" t="s">
        <v>9214</v>
      </c>
      <c r="F4526" s="130"/>
      <c r="G4526" s="129">
        <v>2014</v>
      </c>
      <c r="H4526" s="128">
        <v>215820.57</v>
      </c>
    </row>
    <row r="4527" spans="1:8" ht="24.75" customHeight="1">
      <c r="A4527" s="130" t="s">
        <v>21121</v>
      </c>
      <c r="B4527" s="130" t="s">
        <v>21139</v>
      </c>
      <c r="C4527" s="130">
        <v>88506882989</v>
      </c>
      <c r="D4527" s="130" t="s">
        <v>20944</v>
      </c>
      <c r="E4527" s="130" t="s">
        <v>9214</v>
      </c>
      <c r="F4527" s="130"/>
      <c r="G4527" s="129">
        <v>2014</v>
      </c>
      <c r="H4527" s="128">
        <v>197645.73</v>
      </c>
    </row>
    <row r="4528" spans="1:8" ht="24.75" customHeight="1">
      <c r="A4528" s="130" t="s">
        <v>21121</v>
      </c>
      <c r="B4528" s="130" t="s">
        <v>21138</v>
      </c>
      <c r="C4528" s="130">
        <v>45694599276</v>
      </c>
      <c r="D4528" s="130" t="s">
        <v>20944</v>
      </c>
      <c r="E4528" s="130" t="s">
        <v>9214</v>
      </c>
      <c r="F4528" s="130"/>
      <c r="G4528" s="129">
        <v>2014</v>
      </c>
      <c r="H4528" s="128">
        <v>3000</v>
      </c>
    </row>
    <row r="4529" spans="1:8" ht="24.75" customHeight="1">
      <c r="A4529" s="130" t="s">
        <v>21121</v>
      </c>
      <c r="B4529" s="130" t="s">
        <v>21137</v>
      </c>
      <c r="C4529" s="130">
        <v>76384144473</v>
      </c>
      <c r="D4529" s="130" t="s">
        <v>20944</v>
      </c>
      <c r="E4529" s="130" t="s">
        <v>9214</v>
      </c>
      <c r="F4529" s="130"/>
      <c r="G4529" s="129">
        <v>2014</v>
      </c>
      <c r="H4529" s="128">
        <v>4000</v>
      </c>
    </row>
    <row r="4530" spans="1:8" ht="24.75" customHeight="1">
      <c r="A4530" s="130" t="s">
        <v>21121</v>
      </c>
      <c r="B4530" s="130" t="s">
        <v>21136</v>
      </c>
      <c r="C4530" s="130">
        <v>95942164762</v>
      </c>
      <c r="D4530" s="130" t="s">
        <v>20944</v>
      </c>
      <c r="E4530" s="130" t="s">
        <v>9214</v>
      </c>
      <c r="F4530" s="130"/>
      <c r="G4530" s="129">
        <v>2014</v>
      </c>
      <c r="H4530" s="128">
        <v>3000</v>
      </c>
    </row>
    <row r="4531" spans="1:8" ht="24.75" customHeight="1">
      <c r="A4531" s="130" t="s">
        <v>21121</v>
      </c>
      <c r="B4531" s="130" t="s">
        <v>21135</v>
      </c>
      <c r="C4531" s="130">
        <v>28140243179</v>
      </c>
      <c r="D4531" s="130" t="s">
        <v>20944</v>
      </c>
      <c r="E4531" s="130" t="s">
        <v>9214</v>
      </c>
      <c r="F4531" s="130"/>
      <c r="G4531" s="129">
        <v>2014</v>
      </c>
      <c r="H4531" s="128">
        <v>3000</v>
      </c>
    </row>
    <row r="4532" spans="1:8" ht="24.75" customHeight="1">
      <c r="A4532" s="130" t="s">
        <v>21121</v>
      </c>
      <c r="B4532" s="130" t="s">
        <v>21134</v>
      </c>
      <c r="C4532" s="130">
        <v>89029137453</v>
      </c>
      <c r="D4532" s="130" t="s">
        <v>20944</v>
      </c>
      <c r="E4532" s="130" t="s">
        <v>9214</v>
      </c>
      <c r="F4532" s="130"/>
      <c r="G4532" s="129">
        <v>2014</v>
      </c>
      <c r="H4532" s="128">
        <v>500</v>
      </c>
    </row>
    <row r="4533" spans="1:8" ht="24.75" customHeight="1">
      <c r="A4533" s="130" t="s">
        <v>21121</v>
      </c>
      <c r="B4533" s="130" t="s">
        <v>21133</v>
      </c>
      <c r="C4533" s="130">
        <v>49289721254</v>
      </c>
      <c r="D4533" s="130" t="s">
        <v>20944</v>
      </c>
      <c r="E4533" s="130" t="s">
        <v>9214</v>
      </c>
      <c r="F4533" s="130"/>
      <c r="G4533" s="129">
        <v>2014</v>
      </c>
      <c r="H4533" s="128">
        <v>1400</v>
      </c>
    </row>
    <row r="4534" spans="1:8" ht="24.75" customHeight="1">
      <c r="A4534" s="130" t="s">
        <v>21121</v>
      </c>
      <c r="B4534" s="130" t="s">
        <v>21132</v>
      </c>
      <c r="C4534" s="130"/>
      <c r="D4534" s="130" t="s">
        <v>20944</v>
      </c>
      <c r="E4534" s="130" t="s">
        <v>9214</v>
      </c>
      <c r="F4534" s="130"/>
      <c r="G4534" s="129">
        <v>2014</v>
      </c>
      <c r="H4534" s="128">
        <v>2000</v>
      </c>
    </row>
    <row r="4535" spans="1:8" ht="24.75" customHeight="1">
      <c r="A4535" s="130" t="s">
        <v>21121</v>
      </c>
      <c r="B4535" s="130" t="s">
        <v>21131</v>
      </c>
      <c r="C4535" s="130">
        <v>88922433691</v>
      </c>
      <c r="D4535" s="130" t="s">
        <v>20944</v>
      </c>
      <c r="E4535" s="130" t="s">
        <v>9214</v>
      </c>
      <c r="F4535" s="130"/>
      <c r="G4535" s="129">
        <v>2014</v>
      </c>
      <c r="H4535" s="128">
        <v>1000</v>
      </c>
    </row>
    <row r="4536" spans="1:8" ht="24.75" customHeight="1">
      <c r="A4536" s="130" t="s">
        <v>21121</v>
      </c>
      <c r="B4536" s="130" t="s">
        <v>21130</v>
      </c>
      <c r="C4536" s="130">
        <v>85580059146</v>
      </c>
      <c r="D4536" s="130" t="s">
        <v>20944</v>
      </c>
      <c r="E4536" s="130" t="s">
        <v>9214</v>
      </c>
      <c r="F4536" s="130"/>
      <c r="G4536" s="129">
        <v>2014</v>
      </c>
      <c r="H4536" s="128">
        <v>1000</v>
      </c>
    </row>
    <row r="4537" spans="1:8" ht="24.75" customHeight="1">
      <c r="A4537" s="130" t="s">
        <v>21121</v>
      </c>
      <c r="B4537" s="130" t="s">
        <v>21129</v>
      </c>
      <c r="C4537" s="130">
        <v>10371065079</v>
      </c>
      <c r="D4537" s="130" t="s">
        <v>20944</v>
      </c>
      <c r="E4537" s="130" t="s">
        <v>9214</v>
      </c>
      <c r="F4537" s="130"/>
      <c r="G4537" s="129">
        <v>2014</v>
      </c>
      <c r="H4537" s="128">
        <v>1000</v>
      </c>
    </row>
    <row r="4538" spans="1:8" ht="24.75" customHeight="1">
      <c r="A4538" s="130" t="s">
        <v>21121</v>
      </c>
      <c r="B4538" s="130" t="s">
        <v>21128</v>
      </c>
      <c r="C4538" s="130">
        <v>45586707164</v>
      </c>
      <c r="D4538" s="130" t="s">
        <v>20944</v>
      </c>
      <c r="E4538" s="130" t="s">
        <v>9214</v>
      </c>
      <c r="F4538" s="130"/>
      <c r="G4538" s="129">
        <v>2014</v>
      </c>
      <c r="H4538" s="128">
        <v>2500</v>
      </c>
    </row>
    <row r="4539" spans="1:8" ht="24.75" customHeight="1">
      <c r="A4539" s="130" t="s">
        <v>21121</v>
      </c>
      <c r="B4539" s="130" t="s">
        <v>21127</v>
      </c>
      <c r="C4539" s="130">
        <v>21168546577</v>
      </c>
      <c r="D4539" s="130" t="s">
        <v>20944</v>
      </c>
      <c r="E4539" s="130" t="s">
        <v>9214</v>
      </c>
      <c r="F4539" s="130"/>
      <c r="G4539" s="129">
        <v>2014</v>
      </c>
      <c r="H4539" s="128">
        <v>3000</v>
      </c>
    </row>
    <row r="4540" spans="1:8" ht="24.75" customHeight="1">
      <c r="A4540" s="130" t="s">
        <v>21121</v>
      </c>
      <c r="B4540" s="130" t="s">
        <v>21126</v>
      </c>
      <c r="C4540" s="130">
        <v>71438339551</v>
      </c>
      <c r="D4540" s="130" t="s">
        <v>20944</v>
      </c>
      <c r="E4540" s="130" t="s">
        <v>9214</v>
      </c>
      <c r="F4540" s="130"/>
      <c r="G4540" s="129">
        <v>2014</v>
      </c>
      <c r="H4540" s="128">
        <v>42000</v>
      </c>
    </row>
    <row r="4541" spans="1:8" ht="24.75" customHeight="1">
      <c r="A4541" s="130" t="s">
        <v>21121</v>
      </c>
      <c r="B4541" s="130" t="s">
        <v>21125</v>
      </c>
      <c r="C4541" s="130"/>
      <c r="D4541" s="130" t="s">
        <v>20944</v>
      </c>
      <c r="E4541" s="130" t="s">
        <v>1390</v>
      </c>
      <c r="F4541" s="130"/>
      <c r="G4541" s="129">
        <v>2014</v>
      </c>
      <c r="H4541" s="128">
        <v>59000</v>
      </c>
    </row>
    <row r="4542" spans="1:8" ht="24.75" customHeight="1">
      <c r="A4542" s="130" t="s">
        <v>21121</v>
      </c>
      <c r="B4542" s="130" t="s">
        <v>21124</v>
      </c>
      <c r="C4542" s="130">
        <v>14524038368</v>
      </c>
      <c r="D4542" s="130" t="s">
        <v>20944</v>
      </c>
      <c r="E4542" s="130" t="s">
        <v>1390</v>
      </c>
      <c r="F4542" s="130"/>
      <c r="G4542" s="129">
        <v>2014</v>
      </c>
      <c r="H4542" s="128">
        <v>3500</v>
      </c>
    </row>
    <row r="4543" spans="1:8" ht="24.75" customHeight="1">
      <c r="A4543" s="130" t="s">
        <v>21121</v>
      </c>
      <c r="B4543" s="130" t="s">
        <v>21123</v>
      </c>
      <c r="C4543" s="130"/>
      <c r="D4543" s="130" t="s">
        <v>20944</v>
      </c>
      <c r="E4543" s="130" t="s">
        <v>1390</v>
      </c>
      <c r="F4543" s="130"/>
      <c r="G4543" s="129">
        <v>2014</v>
      </c>
      <c r="H4543" s="128">
        <v>5000</v>
      </c>
    </row>
    <row r="4544" spans="1:8" ht="24.75" customHeight="1">
      <c r="A4544" s="130" t="s">
        <v>21121</v>
      </c>
      <c r="B4544" s="130" t="s">
        <v>21122</v>
      </c>
      <c r="C4544" s="130">
        <v>23205937842</v>
      </c>
      <c r="D4544" s="130" t="s">
        <v>20944</v>
      </c>
      <c r="E4544" s="130" t="s">
        <v>9214</v>
      </c>
      <c r="F4544" s="130"/>
      <c r="G4544" s="129">
        <v>2014</v>
      </c>
      <c r="H4544" s="128">
        <v>5000</v>
      </c>
    </row>
    <row r="4545" spans="1:8" ht="24.75" customHeight="1">
      <c r="A4545" s="130" t="s">
        <v>21121</v>
      </c>
      <c r="B4545" s="130" t="s">
        <v>21120</v>
      </c>
      <c r="C4545" s="130">
        <v>26149734391</v>
      </c>
      <c r="D4545" s="130" t="s">
        <v>20944</v>
      </c>
      <c r="E4545" s="130" t="s">
        <v>9214</v>
      </c>
      <c r="F4545" s="130"/>
      <c r="G4545" s="129">
        <v>2014</v>
      </c>
      <c r="H4545" s="128">
        <v>2500</v>
      </c>
    </row>
    <row r="4546" spans="1:8" ht="24.75" customHeight="1">
      <c r="A4546" s="130" t="s">
        <v>21073</v>
      </c>
      <c r="B4546" s="130" t="s">
        <v>21119</v>
      </c>
      <c r="C4546" s="130">
        <v>9885753636</v>
      </c>
      <c r="D4546" s="130" t="s">
        <v>21071</v>
      </c>
      <c r="E4546" s="130" t="s">
        <v>21086</v>
      </c>
      <c r="F4546" s="130" t="s">
        <v>21118</v>
      </c>
      <c r="G4546" s="129">
        <v>2014</v>
      </c>
      <c r="H4546" s="128">
        <v>3500</v>
      </c>
    </row>
    <row r="4547" spans="1:8" ht="24.75" customHeight="1">
      <c r="A4547" s="130" t="s">
        <v>21073</v>
      </c>
      <c r="B4547" s="130" t="s">
        <v>21117</v>
      </c>
      <c r="C4547" s="130">
        <v>61757370074</v>
      </c>
      <c r="D4547" s="130" t="s">
        <v>21071</v>
      </c>
      <c r="E4547" s="130" t="s">
        <v>21086</v>
      </c>
      <c r="F4547" s="130" t="s">
        <v>21116</v>
      </c>
      <c r="G4547" s="129">
        <v>2014</v>
      </c>
      <c r="H4547" s="128">
        <v>2000</v>
      </c>
    </row>
    <row r="4548" spans="1:8" ht="24.75" customHeight="1">
      <c r="A4548" s="130" t="s">
        <v>21073</v>
      </c>
      <c r="B4548" s="130" t="s">
        <v>21115</v>
      </c>
      <c r="C4548" s="130">
        <v>78803212883</v>
      </c>
      <c r="D4548" s="130" t="s">
        <v>21071</v>
      </c>
      <c r="E4548" s="130" t="s">
        <v>21086</v>
      </c>
      <c r="F4548" s="130" t="s">
        <v>21095</v>
      </c>
      <c r="G4548" s="129">
        <v>2014</v>
      </c>
      <c r="H4548" s="128">
        <v>1500</v>
      </c>
    </row>
    <row r="4549" spans="1:8" ht="24.75" customHeight="1">
      <c r="A4549" s="130" t="s">
        <v>21073</v>
      </c>
      <c r="B4549" s="130" t="s">
        <v>21114</v>
      </c>
      <c r="C4549" s="130">
        <v>31139772475</v>
      </c>
      <c r="D4549" s="130" t="s">
        <v>21071</v>
      </c>
      <c r="E4549" s="130" t="s">
        <v>21113</v>
      </c>
      <c r="F4549" s="130" t="s">
        <v>21112</v>
      </c>
      <c r="G4549" s="129">
        <v>2014</v>
      </c>
      <c r="H4549" s="128">
        <v>500</v>
      </c>
    </row>
    <row r="4550" spans="1:8" ht="24.75" customHeight="1">
      <c r="A4550" s="130" t="s">
        <v>21073</v>
      </c>
      <c r="B4550" s="130" t="s">
        <v>21111</v>
      </c>
      <c r="C4550" s="130">
        <v>88176718259</v>
      </c>
      <c r="D4550" s="130" t="s">
        <v>21071</v>
      </c>
      <c r="E4550" s="130" t="s">
        <v>21086</v>
      </c>
      <c r="F4550" s="130" t="s">
        <v>21110</v>
      </c>
      <c r="G4550" s="129">
        <v>2014</v>
      </c>
      <c r="H4550" s="128">
        <v>500</v>
      </c>
    </row>
    <row r="4551" spans="1:8" ht="24.75" customHeight="1">
      <c r="A4551" s="130" t="s">
        <v>21073</v>
      </c>
      <c r="B4551" s="130" t="s">
        <v>21109</v>
      </c>
      <c r="C4551" s="130">
        <v>41295515802</v>
      </c>
      <c r="D4551" s="130" t="s">
        <v>21071</v>
      </c>
      <c r="E4551" s="130" t="s">
        <v>21086</v>
      </c>
      <c r="F4551" s="130" t="s">
        <v>21108</v>
      </c>
      <c r="G4551" s="129">
        <v>2014</v>
      </c>
      <c r="H4551" s="128">
        <v>500</v>
      </c>
    </row>
    <row r="4552" spans="1:8" ht="24.75" customHeight="1">
      <c r="A4552" s="130" t="s">
        <v>21073</v>
      </c>
      <c r="B4552" s="130" t="s">
        <v>21107</v>
      </c>
      <c r="C4552" s="130">
        <v>98999623075</v>
      </c>
      <c r="D4552" s="130" t="s">
        <v>21071</v>
      </c>
      <c r="E4552" s="130" t="s">
        <v>21106</v>
      </c>
      <c r="F4552" s="130" t="s">
        <v>21105</v>
      </c>
      <c r="G4552" s="129">
        <v>2014</v>
      </c>
      <c r="H4552" s="128">
        <v>3000</v>
      </c>
    </row>
    <row r="4553" spans="1:8" ht="24.75" customHeight="1">
      <c r="A4553" s="130" t="s">
        <v>21073</v>
      </c>
      <c r="B4553" s="130" t="s">
        <v>21104</v>
      </c>
      <c r="C4553" s="130">
        <v>34851275433</v>
      </c>
      <c r="D4553" s="130" t="s">
        <v>21071</v>
      </c>
      <c r="E4553" s="130" t="s">
        <v>21103</v>
      </c>
      <c r="F4553" s="130"/>
      <c r="G4553" s="129">
        <v>2014</v>
      </c>
      <c r="H4553" s="128">
        <v>7814.71</v>
      </c>
    </row>
    <row r="4554" spans="1:8" ht="24.75" customHeight="1">
      <c r="A4554" s="130" t="s">
        <v>21073</v>
      </c>
      <c r="B4554" s="130" t="s">
        <v>21102</v>
      </c>
      <c r="C4554" s="130">
        <v>53212154440</v>
      </c>
      <c r="D4554" s="130" t="s">
        <v>21071</v>
      </c>
      <c r="E4554" s="130" t="s">
        <v>21089</v>
      </c>
      <c r="F4554" s="130" t="s">
        <v>21095</v>
      </c>
      <c r="G4554" s="129">
        <v>2014</v>
      </c>
      <c r="H4554" s="128">
        <v>2000</v>
      </c>
    </row>
    <row r="4555" spans="1:8" ht="24.75" customHeight="1">
      <c r="A4555" s="130" t="s">
        <v>21073</v>
      </c>
      <c r="B4555" s="130" t="s">
        <v>21101</v>
      </c>
      <c r="C4555" s="130">
        <v>78313094860</v>
      </c>
      <c r="D4555" s="130" t="s">
        <v>21071</v>
      </c>
      <c r="E4555" s="130" t="s">
        <v>21089</v>
      </c>
      <c r="F4555" s="130" t="s">
        <v>21100</v>
      </c>
      <c r="G4555" s="129">
        <v>2014</v>
      </c>
      <c r="H4555" s="128">
        <v>6000</v>
      </c>
    </row>
    <row r="4556" spans="1:8" ht="24.75" customHeight="1">
      <c r="A4556" s="130" t="s">
        <v>21073</v>
      </c>
      <c r="B4556" s="130" t="s">
        <v>21099</v>
      </c>
      <c r="C4556" s="130">
        <v>3193557189</v>
      </c>
      <c r="D4556" s="130" t="s">
        <v>21098</v>
      </c>
      <c r="E4556" s="130" t="s">
        <v>21089</v>
      </c>
      <c r="F4556" s="130" t="s">
        <v>21097</v>
      </c>
      <c r="G4556" s="129">
        <v>2014</v>
      </c>
      <c r="H4556" s="128">
        <v>6000</v>
      </c>
    </row>
    <row r="4557" spans="1:8" ht="24.75" customHeight="1">
      <c r="A4557" s="130" t="s">
        <v>21073</v>
      </c>
      <c r="B4557" s="130" t="s">
        <v>21096</v>
      </c>
      <c r="C4557" s="130">
        <v>33593267316</v>
      </c>
      <c r="D4557" s="130" t="s">
        <v>21071</v>
      </c>
      <c r="E4557" s="130" t="s">
        <v>21089</v>
      </c>
      <c r="F4557" s="130" t="s">
        <v>21095</v>
      </c>
      <c r="G4557" s="129">
        <v>2014</v>
      </c>
      <c r="H4557" s="128">
        <v>500</v>
      </c>
    </row>
    <row r="4558" spans="1:8" ht="24.75" customHeight="1">
      <c r="A4558" s="130" t="s">
        <v>21073</v>
      </c>
      <c r="B4558" s="130" t="s">
        <v>21094</v>
      </c>
      <c r="C4558" s="130">
        <v>12100023290</v>
      </c>
      <c r="D4558" s="130" t="s">
        <v>21071</v>
      </c>
      <c r="E4558" s="130" t="s">
        <v>21089</v>
      </c>
      <c r="F4558" s="130" t="s">
        <v>21093</v>
      </c>
      <c r="G4558" s="129">
        <v>2014</v>
      </c>
      <c r="H4558" s="128">
        <v>1000</v>
      </c>
    </row>
    <row r="4559" spans="1:8" ht="24.75" customHeight="1">
      <c r="A4559" s="130" t="s">
        <v>21073</v>
      </c>
      <c r="B4559" s="130" t="s">
        <v>21092</v>
      </c>
      <c r="C4559" s="130">
        <v>16913245380</v>
      </c>
      <c r="D4559" s="130" t="s">
        <v>21071</v>
      </c>
      <c r="E4559" s="130" t="s">
        <v>21089</v>
      </c>
      <c r="F4559" s="130" t="s">
        <v>21091</v>
      </c>
      <c r="G4559" s="129">
        <v>2014</v>
      </c>
      <c r="H4559" s="128">
        <v>2000</v>
      </c>
    </row>
    <row r="4560" spans="1:8" ht="24.75" customHeight="1">
      <c r="A4560" s="130" t="s">
        <v>21073</v>
      </c>
      <c r="B4560" s="130" t="s">
        <v>21090</v>
      </c>
      <c r="C4560" s="130">
        <v>42311874789</v>
      </c>
      <c r="D4560" s="130" t="s">
        <v>21071</v>
      </c>
      <c r="E4560" s="130" t="s">
        <v>21089</v>
      </c>
      <c r="F4560" s="130" t="s">
        <v>21088</v>
      </c>
      <c r="G4560" s="129">
        <v>2014</v>
      </c>
      <c r="H4560" s="128">
        <v>250</v>
      </c>
    </row>
    <row r="4561" spans="1:8" ht="24.75" customHeight="1">
      <c r="A4561" s="130" t="s">
        <v>21073</v>
      </c>
      <c r="B4561" s="130" t="s">
        <v>21087</v>
      </c>
      <c r="C4561" s="130">
        <v>77536418210</v>
      </c>
      <c r="D4561" s="130" t="s">
        <v>21071</v>
      </c>
      <c r="E4561" s="130" t="s">
        <v>21086</v>
      </c>
      <c r="F4561" s="130" t="s">
        <v>21085</v>
      </c>
      <c r="G4561" s="129">
        <v>2014</v>
      </c>
      <c r="H4561" s="128">
        <v>500</v>
      </c>
    </row>
    <row r="4562" spans="1:8" ht="24.75" customHeight="1">
      <c r="A4562" s="130" t="s">
        <v>21073</v>
      </c>
      <c r="B4562" s="130" t="s">
        <v>21084</v>
      </c>
      <c r="C4562" s="130">
        <v>58050142859</v>
      </c>
      <c r="D4562" s="130" t="s">
        <v>21071</v>
      </c>
      <c r="E4562" s="130" t="s">
        <v>21070</v>
      </c>
      <c r="F4562" s="130" t="s">
        <v>21083</v>
      </c>
      <c r="G4562" s="129">
        <v>2014</v>
      </c>
      <c r="H4562" s="128">
        <v>2000</v>
      </c>
    </row>
    <row r="4563" spans="1:8" ht="24.75" customHeight="1">
      <c r="A4563" s="130" t="s">
        <v>21073</v>
      </c>
      <c r="B4563" s="130" t="s">
        <v>21082</v>
      </c>
      <c r="C4563" s="130"/>
      <c r="D4563" s="130" t="s">
        <v>21071</v>
      </c>
      <c r="E4563" s="130" t="s">
        <v>21070</v>
      </c>
      <c r="F4563" s="130" t="s">
        <v>21081</v>
      </c>
      <c r="G4563" s="129">
        <v>2014</v>
      </c>
      <c r="H4563" s="128">
        <v>500</v>
      </c>
    </row>
    <row r="4564" spans="1:8" ht="24.75" customHeight="1">
      <c r="A4564" s="130" t="s">
        <v>21073</v>
      </c>
      <c r="B4564" s="130" t="s">
        <v>21080</v>
      </c>
      <c r="C4564" s="130">
        <v>99839706921</v>
      </c>
      <c r="D4564" s="130" t="s">
        <v>21071</v>
      </c>
      <c r="E4564" s="130" t="s">
        <v>21070</v>
      </c>
      <c r="F4564" s="130" t="s">
        <v>21079</v>
      </c>
      <c r="G4564" s="129">
        <v>2014</v>
      </c>
      <c r="H4564" s="128">
        <v>2000</v>
      </c>
    </row>
    <row r="4565" spans="1:8" ht="24.75" customHeight="1">
      <c r="A4565" s="130" t="s">
        <v>21073</v>
      </c>
      <c r="B4565" s="130" t="s">
        <v>21078</v>
      </c>
      <c r="C4565" s="130">
        <v>98999623075</v>
      </c>
      <c r="D4565" s="130" t="s">
        <v>21071</v>
      </c>
      <c r="E4565" s="130" t="s">
        <v>21070</v>
      </c>
      <c r="F4565" s="130" t="s">
        <v>21077</v>
      </c>
      <c r="G4565" s="129">
        <v>2014</v>
      </c>
      <c r="H4565" s="128">
        <v>1312.5</v>
      </c>
    </row>
    <row r="4566" spans="1:8" ht="24.75" customHeight="1">
      <c r="A4566" s="130" t="s">
        <v>21073</v>
      </c>
      <c r="B4566" s="130" t="s">
        <v>21076</v>
      </c>
      <c r="C4566" s="130">
        <v>29638054175</v>
      </c>
      <c r="D4566" s="130" t="s">
        <v>21071</v>
      </c>
      <c r="E4566" s="130" t="s">
        <v>21075</v>
      </c>
      <c r="F4566" s="130" t="s">
        <v>21074</v>
      </c>
      <c r="G4566" s="129">
        <v>2014</v>
      </c>
      <c r="H4566" s="128">
        <v>320000.03000000003</v>
      </c>
    </row>
    <row r="4567" spans="1:8" ht="24.75" customHeight="1">
      <c r="A4567" s="130" t="s">
        <v>21073</v>
      </c>
      <c r="B4567" s="130" t="s">
        <v>21072</v>
      </c>
      <c r="C4567" s="130">
        <v>22867684248</v>
      </c>
      <c r="D4567" s="130" t="s">
        <v>21071</v>
      </c>
      <c r="E4567" s="130" t="s">
        <v>21070</v>
      </c>
      <c r="F4567" s="130" t="s">
        <v>21069</v>
      </c>
      <c r="G4567" s="129">
        <v>2014</v>
      </c>
      <c r="H4567" s="128">
        <v>6642.46</v>
      </c>
    </row>
    <row r="4568" spans="1:8" ht="24.75" customHeight="1">
      <c r="A4568" s="130" t="s">
        <v>21024</v>
      </c>
      <c r="B4568" s="130" t="s">
        <v>21068</v>
      </c>
      <c r="C4568" s="130" t="s">
        <v>21067</v>
      </c>
      <c r="D4568" s="130" t="s">
        <v>20781</v>
      </c>
      <c r="E4568" s="130" t="s">
        <v>21066</v>
      </c>
      <c r="F4568" s="130" t="s">
        <v>21065</v>
      </c>
      <c r="G4568" s="129">
        <v>2014</v>
      </c>
      <c r="H4568" s="128">
        <v>30000</v>
      </c>
    </row>
    <row r="4569" spans="1:8" ht="24.75" customHeight="1">
      <c r="A4569" s="130" t="s">
        <v>21024</v>
      </c>
      <c r="B4569" s="130" t="s">
        <v>21064</v>
      </c>
      <c r="C4569" s="130" t="s">
        <v>21063</v>
      </c>
      <c r="D4569" s="130" t="s">
        <v>20781</v>
      </c>
      <c r="E4569" s="130" t="s">
        <v>21026</v>
      </c>
      <c r="F4569" s="130" t="s">
        <v>21056</v>
      </c>
      <c r="G4569" s="129">
        <v>2014</v>
      </c>
      <c r="H4569" s="128">
        <v>3000</v>
      </c>
    </row>
    <row r="4570" spans="1:8" ht="24.75" customHeight="1">
      <c r="A4570" s="130" t="s">
        <v>21024</v>
      </c>
      <c r="B4570" s="130" t="s">
        <v>21062</v>
      </c>
      <c r="C4570" s="130" t="s">
        <v>21061</v>
      </c>
      <c r="D4570" s="130" t="s">
        <v>20781</v>
      </c>
      <c r="E4570" s="130" t="s">
        <v>21060</v>
      </c>
      <c r="F4570" s="130" t="s">
        <v>21059</v>
      </c>
      <c r="G4570" s="129">
        <v>2014</v>
      </c>
      <c r="H4570" s="128">
        <v>25000</v>
      </c>
    </row>
    <row r="4571" spans="1:8" ht="24.75" customHeight="1">
      <c r="A4571" s="130" t="s">
        <v>21024</v>
      </c>
      <c r="B4571" s="130" t="s">
        <v>21058</v>
      </c>
      <c r="C4571" s="130" t="s">
        <v>21057</v>
      </c>
      <c r="D4571" s="130" t="s">
        <v>20781</v>
      </c>
      <c r="E4571" s="130" t="s">
        <v>21026</v>
      </c>
      <c r="F4571" s="130" t="s">
        <v>21056</v>
      </c>
      <c r="G4571" s="129">
        <v>2014</v>
      </c>
      <c r="H4571" s="128">
        <v>5000</v>
      </c>
    </row>
    <row r="4572" spans="1:8" ht="24.75" customHeight="1">
      <c r="A4572" s="130" t="s">
        <v>21024</v>
      </c>
      <c r="B4572" s="130" t="s">
        <v>21055</v>
      </c>
      <c r="C4572" s="130" t="s">
        <v>21054</v>
      </c>
      <c r="D4572" s="130" t="s">
        <v>20781</v>
      </c>
      <c r="E4572" s="130" t="s">
        <v>21053</v>
      </c>
      <c r="F4572" s="130" t="s">
        <v>21052</v>
      </c>
      <c r="G4572" s="129">
        <v>2014</v>
      </c>
      <c r="H4572" s="128">
        <v>50000</v>
      </c>
    </row>
    <row r="4573" spans="1:8" ht="24.75" customHeight="1">
      <c r="A4573" s="130" t="s">
        <v>21024</v>
      </c>
      <c r="B4573" s="130" t="s">
        <v>21051</v>
      </c>
      <c r="C4573" s="130" t="s">
        <v>21050</v>
      </c>
      <c r="D4573" s="130" t="s">
        <v>20781</v>
      </c>
      <c r="E4573" s="130" t="s">
        <v>21049</v>
      </c>
      <c r="F4573" s="130" t="s">
        <v>21048</v>
      </c>
      <c r="G4573" s="129">
        <v>2014</v>
      </c>
      <c r="H4573" s="128">
        <v>3000</v>
      </c>
    </row>
    <row r="4574" spans="1:8" ht="24.75" customHeight="1">
      <c r="A4574" s="130" t="s">
        <v>21024</v>
      </c>
      <c r="B4574" s="130" t="s">
        <v>21047</v>
      </c>
      <c r="C4574" s="130" t="s">
        <v>21046</v>
      </c>
      <c r="D4574" s="130" t="s">
        <v>20781</v>
      </c>
      <c r="E4574" s="130" t="s">
        <v>21045</v>
      </c>
      <c r="F4574" s="130" t="s">
        <v>21044</v>
      </c>
      <c r="G4574" s="129">
        <v>2014</v>
      </c>
      <c r="H4574" s="128">
        <v>3000</v>
      </c>
    </row>
    <row r="4575" spans="1:8" ht="24.75" customHeight="1">
      <c r="A4575" s="130" t="s">
        <v>21024</v>
      </c>
      <c r="B4575" s="130" t="s">
        <v>21043</v>
      </c>
      <c r="C4575" s="130"/>
      <c r="D4575" s="130" t="s">
        <v>20781</v>
      </c>
      <c r="E4575" s="130" t="s">
        <v>21026</v>
      </c>
      <c r="F4575" s="130" t="s">
        <v>21042</v>
      </c>
      <c r="G4575" s="129">
        <v>2014</v>
      </c>
      <c r="H4575" s="128">
        <v>3000</v>
      </c>
    </row>
    <row r="4576" spans="1:8" ht="24.75" customHeight="1">
      <c r="A4576" s="130" t="s">
        <v>21024</v>
      </c>
      <c r="B4576" s="130" t="s">
        <v>21041</v>
      </c>
      <c r="C4576" s="130" t="s">
        <v>21040</v>
      </c>
      <c r="D4576" s="130" t="s">
        <v>20781</v>
      </c>
      <c r="E4576" s="130" t="s">
        <v>21026</v>
      </c>
      <c r="F4576" s="130" t="s">
        <v>21039</v>
      </c>
      <c r="G4576" s="129">
        <v>2014</v>
      </c>
      <c r="H4576" s="128">
        <v>20000</v>
      </c>
    </row>
    <row r="4577" spans="1:8" ht="24.75" customHeight="1">
      <c r="A4577" s="130" t="s">
        <v>21024</v>
      </c>
      <c r="B4577" s="130" t="s">
        <v>21038</v>
      </c>
      <c r="C4577" s="130" t="s">
        <v>21037</v>
      </c>
      <c r="D4577" s="130" t="s">
        <v>20781</v>
      </c>
      <c r="E4577" s="130" t="s">
        <v>21036</v>
      </c>
      <c r="F4577" s="130" t="s">
        <v>21035</v>
      </c>
      <c r="G4577" s="129">
        <v>2014</v>
      </c>
      <c r="H4577" s="128">
        <v>5000</v>
      </c>
    </row>
    <row r="4578" spans="1:8" ht="24.75" customHeight="1">
      <c r="A4578" s="130" t="s">
        <v>21024</v>
      </c>
      <c r="B4578" s="130" t="s">
        <v>21034</v>
      </c>
      <c r="C4578" s="130" t="s">
        <v>21033</v>
      </c>
      <c r="D4578" s="130" t="s">
        <v>20781</v>
      </c>
      <c r="E4578" s="130" t="s">
        <v>21032</v>
      </c>
      <c r="F4578" s="130" t="s">
        <v>21031</v>
      </c>
      <c r="G4578" s="129">
        <v>2014</v>
      </c>
      <c r="H4578" s="128">
        <v>20000</v>
      </c>
    </row>
    <row r="4579" spans="1:8" ht="24.75" customHeight="1">
      <c r="A4579" s="130" t="s">
        <v>21024</v>
      </c>
      <c r="B4579" s="130" t="s">
        <v>21030</v>
      </c>
      <c r="C4579" s="130" t="s">
        <v>21029</v>
      </c>
      <c r="D4579" s="130" t="s">
        <v>20781</v>
      </c>
      <c r="E4579" s="130" t="s">
        <v>21026</v>
      </c>
      <c r="F4579" s="130"/>
      <c r="G4579" s="129">
        <v>2014</v>
      </c>
      <c r="H4579" s="128">
        <v>8000</v>
      </c>
    </row>
    <row r="4580" spans="1:8" ht="24.75" customHeight="1">
      <c r="A4580" s="130" t="s">
        <v>21024</v>
      </c>
      <c r="B4580" s="130" t="s">
        <v>21028</v>
      </c>
      <c r="C4580" s="130" t="s">
        <v>21027</v>
      </c>
      <c r="D4580" s="130" t="s">
        <v>20781</v>
      </c>
      <c r="E4580" s="130" t="s">
        <v>21026</v>
      </c>
      <c r="F4580" s="130" t="s">
        <v>21025</v>
      </c>
      <c r="G4580" s="129">
        <v>2014</v>
      </c>
      <c r="H4580" s="128">
        <v>20000</v>
      </c>
    </row>
    <row r="4581" spans="1:8" ht="24.75" customHeight="1">
      <c r="A4581" s="130" t="s">
        <v>21024</v>
      </c>
      <c r="B4581" s="130" t="s">
        <v>21023</v>
      </c>
      <c r="C4581" s="130" t="s">
        <v>21022</v>
      </c>
      <c r="D4581" s="130" t="s">
        <v>20781</v>
      </c>
      <c r="E4581" s="130" t="s">
        <v>16790</v>
      </c>
      <c r="F4581" s="130" t="s">
        <v>21021</v>
      </c>
      <c r="G4581" s="129">
        <v>2014</v>
      </c>
      <c r="H4581" s="128">
        <v>195000</v>
      </c>
    </row>
    <row r="4582" spans="1:8" ht="24.75" customHeight="1">
      <c r="A4582" s="130" t="s">
        <v>20954</v>
      </c>
      <c r="B4582" s="130" t="s">
        <v>21020</v>
      </c>
      <c r="C4582" s="130">
        <v>80774863100</v>
      </c>
      <c r="D4582" s="130" t="s">
        <v>20944</v>
      </c>
      <c r="E4582" s="130" t="s">
        <v>21019</v>
      </c>
      <c r="F4582" s="130" t="s">
        <v>21018</v>
      </c>
      <c r="G4582" s="129">
        <v>2014</v>
      </c>
      <c r="H4582" s="128">
        <v>13000</v>
      </c>
    </row>
    <row r="4583" spans="1:8" ht="24.75" customHeight="1">
      <c r="A4583" s="130" t="s">
        <v>20954</v>
      </c>
      <c r="B4583" s="130" t="s">
        <v>21017</v>
      </c>
      <c r="C4583" s="130" t="s">
        <v>21016</v>
      </c>
      <c r="D4583" s="130" t="s">
        <v>20944</v>
      </c>
      <c r="E4583" s="130" t="s">
        <v>21015</v>
      </c>
      <c r="F4583" s="130" t="s">
        <v>21014</v>
      </c>
      <c r="G4583" s="129">
        <v>2014</v>
      </c>
      <c r="H4583" s="128">
        <v>5000</v>
      </c>
    </row>
    <row r="4584" spans="1:8" ht="24.75" customHeight="1">
      <c r="A4584" s="130" t="s">
        <v>20954</v>
      </c>
      <c r="B4584" s="130" t="s">
        <v>21013</v>
      </c>
      <c r="C4584" s="130" t="s">
        <v>230</v>
      </c>
      <c r="D4584" s="130" t="s">
        <v>20944</v>
      </c>
      <c r="E4584" s="130" t="s">
        <v>21012</v>
      </c>
      <c r="F4584" s="130" t="s">
        <v>21011</v>
      </c>
      <c r="G4584" s="129">
        <v>2014</v>
      </c>
      <c r="H4584" s="128">
        <v>2000</v>
      </c>
    </row>
    <row r="4585" spans="1:8" ht="24.75" customHeight="1">
      <c r="A4585" s="130" t="s">
        <v>20954</v>
      </c>
      <c r="B4585" s="130" t="s">
        <v>21010</v>
      </c>
      <c r="C4585" s="130" t="s">
        <v>21009</v>
      </c>
      <c r="D4585" s="130" t="s">
        <v>20944</v>
      </c>
      <c r="E4585" s="130" t="s">
        <v>20973</v>
      </c>
      <c r="F4585" s="130" t="s">
        <v>21008</v>
      </c>
      <c r="G4585" s="129">
        <v>2014</v>
      </c>
      <c r="H4585" s="128">
        <v>18000</v>
      </c>
    </row>
    <row r="4586" spans="1:8" ht="24.75" customHeight="1">
      <c r="A4586" s="130" t="s">
        <v>20954</v>
      </c>
      <c r="B4586" s="130" t="s">
        <v>21007</v>
      </c>
      <c r="C4586" s="130" t="s">
        <v>21006</v>
      </c>
      <c r="D4586" s="130" t="s">
        <v>20944</v>
      </c>
      <c r="E4586" s="130" t="s">
        <v>21005</v>
      </c>
      <c r="F4586" s="130" t="s">
        <v>21004</v>
      </c>
      <c r="G4586" s="129">
        <v>2014</v>
      </c>
      <c r="H4586" s="128">
        <v>10000</v>
      </c>
    </row>
    <row r="4587" spans="1:8" ht="24.75" customHeight="1">
      <c r="A4587" s="130" t="s">
        <v>20954</v>
      </c>
      <c r="B4587" s="130" t="s">
        <v>21003</v>
      </c>
      <c r="C4587" s="130" t="s">
        <v>21002</v>
      </c>
      <c r="D4587" s="130" t="s">
        <v>20944</v>
      </c>
      <c r="E4587" s="130" t="s">
        <v>21001</v>
      </c>
      <c r="F4587" s="130" t="s">
        <v>21000</v>
      </c>
      <c r="G4587" s="129">
        <v>2014</v>
      </c>
      <c r="H4587" s="128">
        <v>15000</v>
      </c>
    </row>
    <row r="4588" spans="1:8" ht="24.75" customHeight="1">
      <c r="A4588" s="130" t="s">
        <v>20954</v>
      </c>
      <c r="B4588" s="130" t="s">
        <v>20999</v>
      </c>
      <c r="C4588" s="130" t="s">
        <v>20998</v>
      </c>
      <c r="D4588" s="130" t="s">
        <v>20944</v>
      </c>
      <c r="E4588" s="130" t="s">
        <v>20997</v>
      </c>
      <c r="F4588" s="130" t="s">
        <v>20996</v>
      </c>
      <c r="G4588" s="129">
        <v>2014</v>
      </c>
      <c r="H4588" s="128">
        <v>8000</v>
      </c>
    </row>
    <row r="4589" spans="1:8" ht="24.75" customHeight="1">
      <c r="A4589" s="130" t="s">
        <v>20954</v>
      </c>
      <c r="B4589" s="130" t="s">
        <v>20995</v>
      </c>
      <c r="C4589" s="130" t="s">
        <v>20994</v>
      </c>
      <c r="D4589" s="130" t="s">
        <v>20944</v>
      </c>
      <c r="E4589" s="130" t="s">
        <v>20993</v>
      </c>
      <c r="F4589" s="130" t="s">
        <v>2496</v>
      </c>
      <c r="G4589" s="129">
        <v>2014</v>
      </c>
      <c r="H4589" s="128">
        <v>12000</v>
      </c>
    </row>
    <row r="4590" spans="1:8" ht="24.75" customHeight="1">
      <c r="A4590" s="130" t="s">
        <v>20954</v>
      </c>
      <c r="B4590" s="130" t="s">
        <v>20992</v>
      </c>
      <c r="C4590" s="130" t="s">
        <v>20991</v>
      </c>
      <c r="D4590" s="130" t="s">
        <v>20944</v>
      </c>
      <c r="E4590" s="130" t="s">
        <v>20990</v>
      </c>
      <c r="F4590" s="130" t="s">
        <v>20989</v>
      </c>
      <c r="G4590" s="129">
        <v>2014</v>
      </c>
      <c r="H4590" s="128">
        <v>17000</v>
      </c>
    </row>
    <row r="4591" spans="1:8" ht="24.75" customHeight="1">
      <c r="A4591" s="130" t="s">
        <v>20954</v>
      </c>
      <c r="B4591" s="130" t="s">
        <v>20988</v>
      </c>
      <c r="C4591" s="130" t="s">
        <v>20987</v>
      </c>
      <c r="D4591" s="130" t="s">
        <v>20944</v>
      </c>
      <c r="E4591" s="130" t="s">
        <v>20986</v>
      </c>
      <c r="F4591" s="130" t="s">
        <v>20985</v>
      </c>
      <c r="G4591" s="129">
        <v>2014</v>
      </c>
      <c r="H4591" s="128">
        <v>4000</v>
      </c>
    </row>
    <row r="4592" spans="1:8" ht="24.75" customHeight="1">
      <c r="A4592" s="130" t="s">
        <v>20954</v>
      </c>
      <c r="B4592" s="130" t="s">
        <v>20984</v>
      </c>
      <c r="C4592" s="130" t="s">
        <v>20983</v>
      </c>
      <c r="D4592" s="130" t="s">
        <v>20944</v>
      </c>
      <c r="E4592" s="130" t="s">
        <v>20982</v>
      </c>
      <c r="F4592" s="130" t="s">
        <v>20981</v>
      </c>
      <c r="G4592" s="129">
        <v>2014</v>
      </c>
      <c r="H4592" s="128">
        <v>10000</v>
      </c>
    </row>
    <row r="4593" spans="1:8" ht="24.75" customHeight="1">
      <c r="A4593" s="130" t="s">
        <v>20954</v>
      </c>
      <c r="B4593" s="130" t="s">
        <v>18928</v>
      </c>
      <c r="C4593" s="130" t="s">
        <v>7209</v>
      </c>
      <c r="D4593" s="130" t="s">
        <v>20944</v>
      </c>
      <c r="E4593" s="130" t="s">
        <v>20980</v>
      </c>
      <c r="F4593" s="130" t="s">
        <v>7210</v>
      </c>
      <c r="G4593" s="129">
        <v>2014</v>
      </c>
      <c r="H4593" s="128">
        <v>1500</v>
      </c>
    </row>
    <row r="4594" spans="1:8" ht="24.75" customHeight="1">
      <c r="A4594" s="130" t="s">
        <v>20954</v>
      </c>
      <c r="B4594" s="130" t="s">
        <v>20979</v>
      </c>
      <c r="C4594" s="130" t="s">
        <v>8702</v>
      </c>
      <c r="D4594" s="130" t="s">
        <v>20944</v>
      </c>
      <c r="E4594" s="130" t="s">
        <v>20978</v>
      </c>
      <c r="F4594" s="130" t="s">
        <v>20977</v>
      </c>
      <c r="G4594" s="129">
        <v>2014</v>
      </c>
      <c r="H4594" s="128">
        <v>8000</v>
      </c>
    </row>
    <row r="4595" spans="1:8" ht="24.75" customHeight="1">
      <c r="A4595" s="130" t="s">
        <v>20954</v>
      </c>
      <c r="B4595" s="130" t="s">
        <v>8814</v>
      </c>
      <c r="C4595" s="130" t="s">
        <v>20976</v>
      </c>
      <c r="D4595" s="130" t="s">
        <v>20944</v>
      </c>
      <c r="E4595" s="130" t="s">
        <v>20975</v>
      </c>
      <c r="F4595" s="130" t="s">
        <v>20974</v>
      </c>
      <c r="G4595" s="129">
        <v>2014</v>
      </c>
      <c r="H4595" s="128">
        <v>25000</v>
      </c>
    </row>
    <row r="4596" spans="1:8" ht="24.75" customHeight="1">
      <c r="A4596" s="130" t="s">
        <v>20954</v>
      </c>
      <c r="B4596" s="130" t="s">
        <v>12135</v>
      </c>
      <c r="C4596" s="130" t="s">
        <v>12136</v>
      </c>
      <c r="D4596" s="130" t="s">
        <v>20944</v>
      </c>
      <c r="E4596" s="130" t="s">
        <v>20973</v>
      </c>
      <c r="F4596" s="130"/>
      <c r="G4596" s="129">
        <v>2014</v>
      </c>
      <c r="H4596" s="128">
        <v>122369.2</v>
      </c>
    </row>
    <row r="4597" spans="1:8" ht="24.75" customHeight="1">
      <c r="A4597" s="130" t="s">
        <v>20954</v>
      </c>
      <c r="B4597" s="130" t="s">
        <v>20972</v>
      </c>
      <c r="C4597" s="130" t="s">
        <v>20971</v>
      </c>
      <c r="D4597" s="130" t="s">
        <v>20944</v>
      </c>
      <c r="E4597" s="130" t="s">
        <v>20970</v>
      </c>
      <c r="F4597" s="130" t="s">
        <v>20969</v>
      </c>
      <c r="G4597" s="129">
        <v>2014</v>
      </c>
      <c r="H4597" s="128">
        <v>7000</v>
      </c>
    </row>
    <row r="4598" spans="1:8" ht="24.75" customHeight="1">
      <c r="A4598" s="130" t="s">
        <v>20954</v>
      </c>
      <c r="B4598" s="130" t="s">
        <v>18945</v>
      </c>
      <c r="C4598" s="130" t="s">
        <v>18946</v>
      </c>
      <c r="D4598" s="130" t="s">
        <v>20944</v>
      </c>
      <c r="E4598" s="130" t="s">
        <v>1390</v>
      </c>
      <c r="F4598" s="130" t="s">
        <v>20968</v>
      </c>
      <c r="G4598" s="129">
        <v>2014</v>
      </c>
      <c r="H4598" s="128">
        <v>1000</v>
      </c>
    </row>
    <row r="4599" spans="1:8" ht="24.75" customHeight="1">
      <c r="A4599" s="130" t="s">
        <v>20954</v>
      </c>
      <c r="B4599" s="130" t="s">
        <v>20967</v>
      </c>
      <c r="C4599" s="130">
        <v>38767076667</v>
      </c>
      <c r="D4599" s="130" t="s">
        <v>20944</v>
      </c>
      <c r="E4599" s="130" t="s">
        <v>20966</v>
      </c>
      <c r="F4599" s="130" t="s">
        <v>20965</v>
      </c>
      <c r="G4599" s="129">
        <v>2014</v>
      </c>
      <c r="H4599" s="128">
        <v>5600</v>
      </c>
    </row>
    <row r="4600" spans="1:8" ht="24.75" customHeight="1">
      <c r="A4600" s="130" t="s">
        <v>20954</v>
      </c>
      <c r="B4600" s="130" t="s">
        <v>20964</v>
      </c>
      <c r="C4600" s="130">
        <v>24909928955</v>
      </c>
      <c r="D4600" s="130" t="s">
        <v>20944</v>
      </c>
      <c r="E4600" s="130" t="s">
        <v>20963</v>
      </c>
      <c r="F4600" s="130" t="s">
        <v>20962</v>
      </c>
      <c r="G4600" s="129">
        <v>2014</v>
      </c>
      <c r="H4600" s="128">
        <v>17000</v>
      </c>
    </row>
    <row r="4601" spans="1:8" ht="24.75" customHeight="1">
      <c r="A4601" s="130" t="s">
        <v>20961</v>
      </c>
      <c r="B4601" s="130" t="s">
        <v>20960</v>
      </c>
      <c r="C4601" s="130">
        <v>68340608833</v>
      </c>
      <c r="D4601" s="130" t="s">
        <v>20944</v>
      </c>
      <c r="E4601" s="130" t="s">
        <v>20959</v>
      </c>
      <c r="F4601" s="130" t="s">
        <v>20958</v>
      </c>
      <c r="G4601" s="129">
        <v>2014</v>
      </c>
      <c r="H4601" s="128">
        <v>1000</v>
      </c>
    </row>
    <row r="4602" spans="1:8" ht="24.75" customHeight="1">
      <c r="A4602" s="130" t="s">
        <v>20954</v>
      </c>
      <c r="B4602" s="130" t="s">
        <v>20957</v>
      </c>
      <c r="C4602" s="130" t="s">
        <v>20956</v>
      </c>
      <c r="D4602" s="130" t="s">
        <v>20944</v>
      </c>
      <c r="E4602" s="130" t="s">
        <v>20955</v>
      </c>
      <c r="F4602" s="130" t="s">
        <v>10113</v>
      </c>
      <c r="G4602" s="129">
        <v>2014</v>
      </c>
      <c r="H4602" s="128">
        <v>3000</v>
      </c>
    </row>
    <row r="4603" spans="1:8" ht="24.75" customHeight="1">
      <c r="A4603" s="130" t="s">
        <v>20954</v>
      </c>
      <c r="B4603" s="130" t="s">
        <v>20953</v>
      </c>
      <c r="C4603" s="130">
        <v>6182357251</v>
      </c>
      <c r="D4603" s="130" t="s">
        <v>20944</v>
      </c>
      <c r="E4603" s="130" t="s">
        <v>20952</v>
      </c>
      <c r="F4603" s="130" t="s">
        <v>20951</v>
      </c>
      <c r="G4603" s="129">
        <v>2014</v>
      </c>
      <c r="H4603" s="128">
        <v>4000</v>
      </c>
    </row>
    <row r="4604" spans="1:8" ht="24.75" customHeight="1">
      <c r="A4604" s="130" t="s">
        <v>20946</v>
      </c>
      <c r="B4604" s="130" t="s">
        <v>20950</v>
      </c>
      <c r="C4604" s="130" t="s">
        <v>20949</v>
      </c>
      <c r="D4604" s="130" t="s">
        <v>20944</v>
      </c>
      <c r="E4604" s="130" t="s">
        <v>20948</v>
      </c>
      <c r="F4604" s="130" t="s">
        <v>20947</v>
      </c>
      <c r="G4604" s="129">
        <v>2014</v>
      </c>
      <c r="H4604" s="128">
        <v>1000</v>
      </c>
    </row>
    <row r="4605" spans="1:8" ht="24.75" customHeight="1">
      <c r="A4605" s="130" t="s">
        <v>20946</v>
      </c>
      <c r="B4605" s="130" t="s">
        <v>20945</v>
      </c>
      <c r="C4605" s="130">
        <v>86680194137</v>
      </c>
      <c r="D4605" s="130" t="s">
        <v>20944</v>
      </c>
      <c r="E4605" s="130" t="s">
        <v>20943</v>
      </c>
      <c r="F4605" s="130" t="s">
        <v>2493</v>
      </c>
      <c r="G4605" s="129">
        <v>2014</v>
      </c>
      <c r="H4605" s="128">
        <v>6000</v>
      </c>
    </row>
    <row r="4606" spans="1:8" ht="24.75" customHeight="1">
      <c r="A4606" s="130" t="s">
        <v>20916</v>
      </c>
      <c r="B4606" s="130" t="s">
        <v>20942</v>
      </c>
      <c r="C4606" s="130"/>
      <c r="D4606" s="130" t="s">
        <v>20915</v>
      </c>
      <c r="E4606" s="130" t="s">
        <v>20941</v>
      </c>
      <c r="F4606" s="130"/>
      <c r="G4606" s="129">
        <v>2014</v>
      </c>
      <c r="H4606" s="128">
        <v>51000</v>
      </c>
    </row>
    <row r="4607" spans="1:8" ht="24.75" customHeight="1">
      <c r="A4607" s="130" t="s">
        <v>20916</v>
      </c>
      <c r="B4607" s="130" t="s">
        <v>20940</v>
      </c>
      <c r="C4607" s="130"/>
      <c r="D4607" s="130" t="s">
        <v>20915</v>
      </c>
      <c r="E4607" s="130" t="s">
        <v>20939</v>
      </c>
      <c r="F4607" s="130"/>
      <c r="G4607" s="129">
        <v>2014</v>
      </c>
      <c r="H4607" s="128">
        <v>15000</v>
      </c>
    </row>
    <row r="4608" spans="1:8" ht="24.75" customHeight="1">
      <c r="A4608" s="130" t="s">
        <v>20916</v>
      </c>
      <c r="B4608" s="130" t="s">
        <v>20938</v>
      </c>
      <c r="C4608" s="130"/>
      <c r="D4608" s="130" t="s">
        <v>20915</v>
      </c>
      <c r="E4608" s="130" t="s">
        <v>20937</v>
      </c>
      <c r="F4608" s="130"/>
      <c r="G4608" s="129">
        <v>2014</v>
      </c>
      <c r="H4608" s="128">
        <v>28938</v>
      </c>
    </row>
    <row r="4609" spans="1:8" ht="24.75" customHeight="1">
      <c r="A4609" s="130" t="s">
        <v>20916</v>
      </c>
      <c r="B4609" s="130" t="s">
        <v>20936</v>
      </c>
      <c r="C4609" s="130"/>
      <c r="D4609" s="130" t="s">
        <v>20915</v>
      </c>
      <c r="E4609" s="130" t="s">
        <v>20935</v>
      </c>
      <c r="F4609" s="130"/>
      <c r="G4609" s="129">
        <v>2014</v>
      </c>
      <c r="H4609" s="128">
        <v>7000</v>
      </c>
    </row>
    <row r="4610" spans="1:8" ht="24.75" customHeight="1">
      <c r="A4610" s="130" t="s">
        <v>20916</v>
      </c>
      <c r="B4610" s="130" t="s">
        <v>20934</v>
      </c>
      <c r="C4610" s="130"/>
      <c r="D4610" s="130" t="s">
        <v>20915</v>
      </c>
      <c r="E4610" s="130" t="s">
        <v>20933</v>
      </c>
      <c r="F4610" s="130"/>
      <c r="G4610" s="129">
        <v>2014</v>
      </c>
      <c r="H4610" s="128">
        <v>3000</v>
      </c>
    </row>
    <row r="4611" spans="1:8" ht="24.75" customHeight="1">
      <c r="A4611" s="130" t="s">
        <v>20916</v>
      </c>
      <c r="B4611" s="130" t="s">
        <v>20932</v>
      </c>
      <c r="C4611" s="130"/>
      <c r="D4611" s="130" t="s">
        <v>20915</v>
      </c>
      <c r="E4611" s="130" t="s">
        <v>20931</v>
      </c>
      <c r="F4611" s="130"/>
      <c r="G4611" s="129">
        <v>2014</v>
      </c>
      <c r="H4611" s="128">
        <v>35649</v>
      </c>
    </row>
    <row r="4612" spans="1:8" ht="24.75" customHeight="1">
      <c r="A4612" s="130" t="s">
        <v>20916</v>
      </c>
      <c r="B4612" s="130" t="s">
        <v>20930</v>
      </c>
      <c r="C4612" s="130"/>
      <c r="D4612" s="130" t="s">
        <v>20915</v>
      </c>
      <c r="E4612" s="130" t="s">
        <v>20929</v>
      </c>
      <c r="F4612" s="130"/>
      <c r="G4612" s="129">
        <v>2014</v>
      </c>
      <c r="H4612" s="128">
        <v>7000</v>
      </c>
    </row>
    <row r="4613" spans="1:8" ht="24.75" customHeight="1">
      <c r="A4613" s="130" t="s">
        <v>20916</v>
      </c>
      <c r="B4613" s="130" t="s">
        <v>20928</v>
      </c>
      <c r="C4613" s="130"/>
      <c r="D4613" s="130" t="s">
        <v>20915</v>
      </c>
      <c r="E4613" s="130" t="s">
        <v>20927</v>
      </c>
      <c r="F4613" s="130"/>
      <c r="G4613" s="129">
        <v>2014</v>
      </c>
      <c r="H4613" s="128">
        <v>2000</v>
      </c>
    </row>
    <row r="4614" spans="1:8" ht="24.75" customHeight="1">
      <c r="A4614" s="130" t="s">
        <v>20916</v>
      </c>
      <c r="B4614" s="130" t="s">
        <v>20926</v>
      </c>
      <c r="C4614" s="130"/>
      <c r="D4614" s="130" t="s">
        <v>20915</v>
      </c>
      <c r="E4614" s="130" t="s">
        <v>20925</v>
      </c>
      <c r="F4614" s="130"/>
      <c r="G4614" s="129">
        <v>2014</v>
      </c>
      <c r="H4614" s="128">
        <v>2000</v>
      </c>
    </row>
    <row r="4615" spans="1:8" ht="24.75" customHeight="1">
      <c r="A4615" s="130" t="s">
        <v>20916</v>
      </c>
      <c r="B4615" s="130" t="s">
        <v>2564</v>
      </c>
      <c r="C4615" s="130"/>
      <c r="D4615" s="130" t="s">
        <v>20915</v>
      </c>
      <c r="E4615" s="130" t="s">
        <v>20924</v>
      </c>
      <c r="F4615" s="130"/>
      <c r="G4615" s="129">
        <v>2014</v>
      </c>
      <c r="H4615" s="128">
        <v>3846</v>
      </c>
    </row>
    <row r="4616" spans="1:8" ht="24.75" customHeight="1">
      <c r="A4616" s="130" t="s">
        <v>20916</v>
      </c>
      <c r="B4616" s="130" t="s">
        <v>20923</v>
      </c>
      <c r="C4616" s="130"/>
      <c r="D4616" s="130" t="s">
        <v>20915</v>
      </c>
      <c r="E4616" s="130" t="s">
        <v>20919</v>
      </c>
      <c r="F4616" s="130"/>
      <c r="G4616" s="129">
        <v>2014</v>
      </c>
      <c r="H4616" s="128">
        <v>3500</v>
      </c>
    </row>
    <row r="4617" spans="1:8" ht="24.75" customHeight="1">
      <c r="A4617" s="130" t="s">
        <v>20916</v>
      </c>
      <c r="B4617" s="130" t="s">
        <v>20922</v>
      </c>
      <c r="C4617" s="130"/>
      <c r="D4617" s="130" t="s">
        <v>20915</v>
      </c>
      <c r="E4617" s="130" t="s">
        <v>20921</v>
      </c>
      <c r="F4617" s="130"/>
      <c r="G4617" s="129">
        <v>2014</v>
      </c>
      <c r="H4617" s="128">
        <v>4563.75</v>
      </c>
    </row>
    <row r="4618" spans="1:8" ht="24.75" customHeight="1">
      <c r="A4618" s="130" t="s">
        <v>20916</v>
      </c>
      <c r="B4618" s="130" t="s">
        <v>1296</v>
      </c>
      <c r="C4618" s="130"/>
      <c r="D4618" s="130" t="s">
        <v>20915</v>
      </c>
      <c r="E4618" s="130" t="s">
        <v>20920</v>
      </c>
      <c r="F4618" s="130"/>
      <c r="G4618" s="129">
        <v>2014</v>
      </c>
      <c r="H4618" s="128">
        <v>2500</v>
      </c>
    </row>
    <row r="4619" spans="1:8" ht="24.75" customHeight="1">
      <c r="A4619" s="130" t="s">
        <v>20916</v>
      </c>
      <c r="B4619" s="130" t="s">
        <v>1256</v>
      </c>
      <c r="C4619" s="130"/>
      <c r="D4619" s="130" t="s">
        <v>20915</v>
      </c>
      <c r="E4619" s="130" t="s">
        <v>20919</v>
      </c>
      <c r="F4619" s="130"/>
      <c r="G4619" s="129">
        <v>2014</v>
      </c>
      <c r="H4619" s="128">
        <v>2000</v>
      </c>
    </row>
    <row r="4620" spans="1:8" ht="24.75" customHeight="1">
      <c r="A4620" s="130" t="s">
        <v>20916</v>
      </c>
      <c r="B4620" s="130" t="s">
        <v>20918</v>
      </c>
      <c r="C4620" s="130"/>
      <c r="D4620" s="130" t="s">
        <v>20915</v>
      </c>
      <c r="E4620" s="130" t="s">
        <v>20917</v>
      </c>
      <c r="F4620" s="130"/>
      <c r="G4620" s="129">
        <v>2014</v>
      </c>
      <c r="H4620" s="128">
        <v>2500</v>
      </c>
    </row>
    <row r="4621" spans="1:8" ht="24.75" customHeight="1">
      <c r="A4621" s="130" t="s">
        <v>20916</v>
      </c>
      <c r="B4621" s="130" t="s">
        <v>1236</v>
      </c>
      <c r="C4621" s="130"/>
      <c r="D4621" s="130" t="s">
        <v>20915</v>
      </c>
      <c r="E4621" s="130" t="s">
        <v>20914</v>
      </c>
      <c r="F4621" s="130"/>
      <c r="G4621" s="129">
        <v>2014</v>
      </c>
      <c r="H4621" s="128">
        <v>2500</v>
      </c>
    </row>
    <row r="4622" spans="1:8" ht="24.75" customHeight="1">
      <c r="A4622" s="130" t="s">
        <v>20897</v>
      </c>
      <c r="B4622" s="130" t="s">
        <v>20913</v>
      </c>
      <c r="C4622" s="130"/>
      <c r="D4622" s="130" t="s">
        <v>20895</v>
      </c>
      <c r="E4622" s="130" t="s">
        <v>1390</v>
      </c>
      <c r="F4622" s="130"/>
      <c r="G4622" s="129">
        <v>2014</v>
      </c>
      <c r="H4622" s="128">
        <v>207000</v>
      </c>
    </row>
    <row r="4623" spans="1:8" ht="24.75" customHeight="1">
      <c r="A4623" s="130" t="s">
        <v>20897</v>
      </c>
      <c r="B4623" s="130" t="s">
        <v>20912</v>
      </c>
      <c r="C4623" s="130"/>
      <c r="D4623" s="130" t="s">
        <v>20895</v>
      </c>
      <c r="E4623" s="130" t="s">
        <v>1390</v>
      </c>
      <c r="F4623" s="130"/>
      <c r="G4623" s="129">
        <v>2014</v>
      </c>
      <c r="H4623" s="128">
        <v>30000</v>
      </c>
    </row>
    <row r="4624" spans="1:8" ht="24.75" customHeight="1">
      <c r="A4624" s="130" t="s">
        <v>20897</v>
      </c>
      <c r="B4624" s="130" t="s">
        <v>20911</v>
      </c>
      <c r="C4624" s="130"/>
      <c r="D4624" s="130" t="s">
        <v>20895</v>
      </c>
      <c r="E4624" s="130" t="s">
        <v>1390</v>
      </c>
      <c r="F4624" s="130"/>
      <c r="G4624" s="129">
        <v>2014</v>
      </c>
      <c r="H4624" s="128">
        <v>25000</v>
      </c>
    </row>
    <row r="4625" spans="1:8" ht="24.75" customHeight="1">
      <c r="A4625" s="130" t="s">
        <v>20897</v>
      </c>
      <c r="B4625" s="130" t="s">
        <v>20910</v>
      </c>
      <c r="C4625" s="130"/>
      <c r="D4625" s="130" t="s">
        <v>20895</v>
      </c>
      <c r="E4625" s="130" t="s">
        <v>1390</v>
      </c>
      <c r="F4625" s="130"/>
      <c r="G4625" s="129">
        <v>2014</v>
      </c>
      <c r="H4625" s="128">
        <v>4000</v>
      </c>
    </row>
    <row r="4626" spans="1:8" ht="24.75" customHeight="1">
      <c r="A4626" s="130" t="s">
        <v>20897</v>
      </c>
      <c r="B4626" s="130" t="s">
        <v>20909</v>
      </c>
      <c r="C4626" s="130"/>
      <c r="D4626" s="130" t="s">
        <v>20895</v>
      </c>
      <c r="E4626" s="130" t="s">
        <v>1390</v>
      </c>
      <c r="F4626" s="130"/>
      <c r="G4626" s="129">
        <v>2014</v>
      </c>
      <c r="H4626" s="128">
        <v>4000</v>
      </c>
    </row>
    <row r="4627" spans="1:8" ht="24.75" customHeight="1">
      <c r="A4627" s="130" t="s">
        <v>20897</v>
      </c>
      <c r="B4627" s="130" t="s">
        <v>20908</v>
      </c>
      <c r="C4627" s="130"/>
      <c r="D4627" s="130" t="s">
        <v>20895</v>
      </c>
      <c r="E4627" s="130" t="s">
        <v>1390</v>
      </c>
      <c r="F4627" s="130"/>
      <c r="G4627" s="129">
        <v>2014</v>
      </c>
      <c r="H4627" s="128">
        <v>8000</v>
      </c>
    </row>
    <row r="4628" spans="1:8" ht="24.75" customHeight="1">
      <c r="A4628" s="130" t="s">
        <v>20897</v>
      </c>
      <c r="B4628" s="130" t="s">
        <v>20907</v>
      </c>
      <c r="C4628" s="130"/>
      <c r="D4628" s="130" t="s">
        <v>20895</v>
      </c>
      <c r="E4628" s="130" t="s">
        <v>1390</v>
      </c>
      <c r="F4628" s="130"/>
      <c r="G4628" s="129">
        <v>2014</v>
      </c>
      <c r="H4628" s="128">
        <v>1945</v>
      </c>
    </row>
    <row r="4629" spans="1:8" ht="24.75" customHeight="1">
      <c r="A4629" s="130" t="s">
        <v>20897</v>
      </c>
      <c r="B4629" s="130" t="s">
        <v>20906</v>
      </c>
      <c r="C4629" s="130"/>
      <c r="D4629" s="130" t="s">
        <v>20895</v>
      </c>
      <c r="E4629" s="130" t="s">
        <v>1390</v>
      </c>
      <c r="F4629" s="130"/>
      <c r="G4629" s="129">
        <v>2014</v>
      </c>
      <c r="H4629" s="128">
        <v>1200</v>
      </c>
    </row>
    <row r="4630" spans="1:8" ht="24.75" customHeight="1">
      <c r="A4630" s="130" t="s">
        <v>20897</v>
      </c>
      <c r="B4630" s="130" t="s">
        <v>20905</v>
      </c>
      <c r="C4630" s="130"/>
      <c r="D4630" s="130" t="s">
        <v>20895</v>
      </c>
      <c r="E4630" s="130" t="s">
        <v>1390</v>
      </c>
      <c r="F4630" s="130"/>
      <c r="G4630" s="129">
        <v>2014</v>
      </c>
      <c r="H4630" s="128">
        <v>3200</v>
      </c>
    </row>
    <row r="4631" spans="1:8" ht="24.75" customHeight="1">
      <c r="A4631" s="130" t="s">
        <v>20897</v>
      </c>
      <c r="B4631" s="130" t="s">
        <v>20904</v>
      </c>
      <c r="C4631" s="130"/>
      <c r="D4631" s="130" t="s">
        <v>20895</v>
      </c>
      <c r="E4631" s="130" t="s">
        <v>1390</v>
      </c>
      <c r="F4631" s="130"/>
      <c r="G4631" s="129">
        <v>2014</v>
      </c>
      <c r="H4631" s="128">
        <v>16900</v>
      </c>
    </row>
    <row r="4632" spans="1:8" ht="24.75" customHeight="1">
      <c r="A4632" s="130" t="s">
        <v>20897</v>
      </c>
      <c r="B4632" s="130" t="s">
        <v>20903</v>
      </c>
      <c r="C4632" s="130"/>
      <c r="D4632" s="130" t="s">
        <v>20895</v>
      </c>
      <c r="E4632" s="130" t="s">
        <v>1390</v>
      </c>
      <c r="F4632" s="130"/>
      <c r="G4632" s="129">
        <v>2014</v>
      </c>
      <c r="H4632" s="128">
        <v>51458.65</v>
      </c>
    </row>
    <row r="4633" spans="1:8" ht="24.75" customHeight="1">
      <c r="A4633" s="130" t="s">
        <v>20897</v>
      </c>
      <c r="B4633" s="130" t="s">
        <v>20902</v>
      </c>
      <c r="C4633" s="130"/>
      <c r="D4633" s="130" t="s">
        <v>20895</v>
      </c>
      <c r="E4633" s="130" t="s">
        <v>1390</v>
      </c>
      <c r="F4633" s="130"/>
      <c r="G4633" s="129">
        <v>2014</v>
      </c>
      <c r="H4633" s="128">
        <v>281000</v>
      </c>
    </row>
    <row r="4634" spans="1:8" ht="24.75" customHeight="1">
      <c r="A4634" s="130" t="s">
        <v>20897</v>
      </c>
      <c r="B4634" s="130" t="s">
        <v>20901</v>
      </c>
      <c r="C4634" s="130"/>
      <c r="D4634" s="130" t="s">
        <v>20895</v>
      </c>
      <c r="E4634" s="130" t="s">
        <v>1390</v>
      </c>
      <c r="F4634" s="130"/>
      <c r="G4634" s="129">
        <v>2014</v>
      </c>
      <c r="H4634" s="128">
        <v>5000</v>
      </c>
    </row>
    <row r="4635" spans="1:8" ht="24.75" customHeight="1">
      <c r="A4635" s="130" t="s">
        <v>20897</v>
      </c>
      <c r="B4635" s="130" t="s">
        <v>20900</v>
      </c>
      <c r="C4635" s="130"/>
      <c r="D4635" s="130" t="s">
        <v>20895</v>
      </c>
      <c r="E4635" s="130" t="s">
        <v>1390</v>
      </c>
      <c r="F4635" s="130"/>
      <c r="G4635" s="129">
        <v>2014</v>
      </c>
      <c r="H4635" s="128">
        <v>12500</v>
      </c>
    </row>
    <row r="4636" spans="1:8" ht="24.75" customHeight="1">
      <c r="A4636" s="130" t="s">
        <v>20897</v>
      </c>
      <c r="B4636" s="130" t="s">
        <v>20899</v>
      </c>
      <c r="C4636" s="130"/>
      <c r="D4636" s="130" t="s">
        <v>20895</v>
      </c>
      <c r="E4636" s="130" t="s">
        <v>1390</v>
      </c>
      <c r="F4636" s="130"/>
      <c r="G4636" s="129">
        <v>2014</v>
      </c>
      <c r="H4636" s="128">
        <v>2000</v>
      </c>
    </row>
    <row r="4637" spans="1:8" ht="24.75" customHeight="1">
      <c r="A4637" s="130" t="s">
        <v>20897</v>
      </c>
      <c r="B4637" s="130" t="s">
        <v>20898</v>
      </c>
      <c r="C4637" s="130"/>
      <c r="D4637" s="130" t="s">
        <v>20895</v>
      </c>
      <c r="E4637" s="130" t="s">
        <v>1390</v>
      </c>
      <c r="F4637" s="130"/>
      <c r="G4637" s="129">
        <v>2014</v>
      </c>
      <c r="H4637" s="128">
        <v>52500</v>
      </c>
    </row>
    <row r="4638" spans="1:8" ht="24.75" customHeight="1">
      <c r="A4638" s="130" t="s">
        <v>20897</v>
      </c>
      <c r="B4638" s="130" t="s">
        <v>20896</v>
      </c>
      <c r="C4638" s="130"/>
      <c r="D4638" s="130" t="s">
        <v>20895</v>
      </c>
      <c r="E4638" s="130" t="s">
        <v>1390</v>
      </c>
      <c r="F4638" s="130"/>
      <c r="G4638" s="129">
        <v>2014</v>
      </c>
      <c r="H4638" s="128">
        <v>14776.26</v>
      </c>
    </row>
    <row r="4639" spans="1:8" ht="24.75" customHeight="1">
      <c r="A4639" s="130" t="s">
        <v>20883</v>
      </c>
      <c r="B4639" s="130" t="s">
        <v>20894</v>
      </c>
      <c r="C4639" s="130"/>
      <c r="D4639" s="130" t="s">
        <v>20882</v>
      </c>
      <c r="E4639" s="130" t="s">
        <v>1390</v>
      </c>
      <c r="F4639" s="130"/>
      <c r="G4639" s="129">
        <v>2014</v>
      </c>
      <c r="H4639" s="128">
        <v>70000</v>
      </c>
    </row>
    <row r="4640" spans="1:8" ht="24.75" customHeight="1">
      <c r="A4640" s="130" t="s">
        <v>20883</v>
      </c>
      <c r="B4640" s="130" t="s">
        <v>17564</v>
      </c>
      <c r="C4640" s="130"/>
      <c r="D4640" s="130" t="s">
        <v>20882</v>
      </c>
      <c r="E4640" s="130" t="s">
        <v>1390</v>
      </c>
      <c r="F4640" s="130"/>
      <c r="G4640" s="129">
        <v>2014</v>
      </c>
      <c r="H4640" s="128">
        <v>17069.98</v>
      </c>
    </row>
    <row r="4641" spans="1:8" ht="24.75" customHeight="1">
      <c r="A4641" s="130" t="s">
        <v>20883</v>
      </c>
      <c r="B4641" s="130" t="s">
        <v>20893</v>
      </c>
      <c r="C4641" s="130"/>
      <c r="D4641" s="130" t="s">
        <v>20882</v>
      </c>
      <c r="E4641" s="130" t="s">
        <v>1390</v>
      </c>
      <c r="F4641" s="130"/>
      <c r="G4641" s="129">
        <v>2014</v>
      </c>
      <c r="H4641" s="128">
        <v>10000</v>
      </c>
    </row>
    <row r="4642" spans="1:8" ht="24.75" customHeight="1">
      <c r="A4642" s="130" t="s">
        <v>20883</v>
      </c>
      <c r="B4642" s="130" t="s">
        <v>20892</v>
      </c>
      <c r="C4642" s="130"/>
      <c r="D4642" s="130" t="s">
        <v>20882</v>
      </c>
      <c r="E4642" s="130" t="s">
        <v>1390</v>
      </c>
      <c r="F4642" s="130"/>
      <c r="G4642" s="129">
        <v>2014</v>
      </c>
      <c r="H4642" s="128">
        <v>10000</v>
      </c>
    </row>
    <row r="4643" spans="1:8" ht="24.75" customHeight="1">
      <c r="A4643" s="130" t="s">
        <v>20883</v>
      </c>
      <c r="B4643" s="130" t="s">
        <v>20891</v>
      </c>
      <c r="C4643" s="130"/>
      <c r="D4643" s="130" t="s">
        <v>20882</v>
      </c>
      <c r="E4643" s="130" t="s">
        <v>1390</v>
      </c>
      <c r="F4643" s="130"/>
      <c r="G4643" s="129">
        <v>2014</v>
      </c>
      <c r="H4643" s="128">
        <v>10000</v>
      </c>
    </row>
    <row r="4644" spans="1:8" ht="24.75" customHeight="1">
      <c r="A4644" s="130" t="s">
        <v>20883</v>
      </c>
      <c r="B4644" s="130" t="s">
        <v>20890</v>
      </c>
      <c r="C4644" s="130"/>
      <c r="D4644" s="130" t="s">
        <v>20882</v>
      </c>
      <c r="E4644" s="130" t="s">
        <v>1390</v>
      </c>
      <c r="F4644" s="130"/>
      <c r="G4644" s="129">
        <v>2014</v>
      </c>
      <c r="H4644" s="128">
        <v>12000</v>
      </c>
    </row>
    <row r="4645" spans="1:8" ht="24.75" customHeight="1">
      <c r="A4645" s="130" t="s">
        <v>20883</v>
      </c>
      <c r="B4645" s="130" t="s">
        <v>20889</v>
      </c>
      <c r="C4645" s="130"/>
      <c r="D4645" s="130" t="s">
        <v>20882</v>
      </c>
      <c r="E4645" s="130" t="s">
        <v>1390</v>
      </c>
      <c r="F4645" s="130"/>
      <c r="G4645" s="129">
        <v>2014</v>
      </c>
      <c r="H4645" s="128">
        <v>4000</v>
      </c>
    </row>
    <row r="4646" spans="1:8" ht="24.75" customHeight="1">
      <c r="A4646" s="130" t="s">
        <v>20883</v>
      </c>
      <c r="B4646" s="130" t="s">
        <v>20888</v>
      </c>
      <c r="C4646" s="130"/>
      <c r="D4646" s="130" t="s">
        <v>20882</v>
      </c>
      <c r="E4646" s="130" t="s">
        <v>1390</v>
      </c>
      <c r="F4646" s="130"/>
      <c r="G4646" s="129">
        <v>2014</v>
      </c>
      <c r="H4646" s="128">
        <v>5000</v>
      </c>
    </row>
    <row r="4647" spans="1:8" ht="24.75" customHeight="1">
      <c r="A4647" s="130" t="s">
        <v>20883</v>
      </c>
      <c r="B4647" s="130" t="s">
        <v>20887</v>
      </c>
      <c r="C4647" s="130"/>
      <c r="D4647" s="130" t="s">
        <v>20882</v>
      </c>
      <c r="E4647" s="130" t="s">
        <v>1390</v>
      </c>
      <c r="F4647" s="130"/>
      <c r="G4647" s="129">
        <v>2014</v>
      </c>
      <c r="H4647" s="128">
        <v>3000</v>
      </c>
    </row>
    <row r="4648" spans="1:8" ht="24.75" customHeight="1">
      <c r="A4648" s="130" t="s">
        <v>20883</v>
      </c>
      <c r="B4648" s="130" t="s">
        <v>20886</v>
      </c>
      <c r="C4648" s="130"/>
      <c r="D4648" s="130" t="s">
        <v>20882</v>
      </c>
      <c r="E4648" s="130" t="s">
        <v>1390</v>
      </c>
      <c r="F4648" s="130"/>
      <c r="G4648" s="129">
        <v>2014</v>
      </c>
      <c r="H4648" s="128">
        <v>12000</v>
      </c>
    </row>
    <row r="4649" spans="1:8" ht="24.75" customHeight="1">
      <c r="A4649" s="130" t="s">
        <v>20883</v>
      </c>
      <c r="B4649" s="130" t="s">
        <v>17976</v>
      </c>
      <c r="C4649" s="130"/>
      <c r="D4649" s="130" t="s">
        <v>20882</v>
      </c>
      <c r="E4649" s="130" t="s">
        <v>1390</v>
      </c>
      <c r="F4649" s="130"/>
      <c r="G4649" s="129">
        <v>2014</v>
      </c>
      <c r="H4649" s="128">
        <v>5238.4799999999996</v>
      </c>
    </row>
    <row r="4650" spans="1:8" ht="24.75" customHeight="1">
      <c r="A4650" s="130" t="s">
        <v>20883</v>
      </c>
      <c r="B4650" s="130" t="s">
        <v>20885</v>
      </c>
      <c r="C4650" s="130"/>
      <c r="D4650" s="130" t="s">
        <v>20882</v>
      </c>
      <c r="E4650" s="130" t="s">
        <v>1390</v>
      </c>
      <c r="F4650" s="130"/>
      <c r="G4650" s="129">
        <v>2014</v>
      </c>
      <c r="H4650" s="128">
        <v>5000</v>
      </c>
    </row>
    <row r="4651" spans="1:8" ht="24.75" customHeight="1">
      <c r="A4651" s="130" t="s">
        <v>20883</v>
      </c>
      <c r="B4651" s="130" t="s">
        <v>20884</v>
      </c>
      <c r="C4651" s="130"/>
      <c r="D4651" s="130" t="s">
        <v>20882</v>
      </c>
      <c r="E4651" s="130" t="s">
        <v>1390</v>
      </c>
      <c r="F4651" s="130"/>
      <c r="G4651" s="129">
        <v>2014</v>
      </c>
      <c r="H4651" s="128">
        <v>500</v>
      </c>
    </row>
    <row r="4652" spans="1:8" ht="24.75" customHeight="1">
      <c r="A4652" s="130" t="s">
        <v>20883</v>
      </c>
      <c r="B4652" s="130" t="s">
        <v>18919</v>
      </c>
      <c r="C4652" s="130"/>
      <c r="D4652" s="130" t="s">
        <v>20882</v>
      </c>
      <c r="E4652" s="130" t="s">
        <v>1390</v>
      </c>
      <c r="F4652" s="130"/>
      <c r="G4652" s="129">
        <v>2014</v>
      </c>
      <c r="H4652" s="128">
        <v>1400</v>
      </c>
    </row>
    <row r="4653" spans="1:8" ht="24.75" customHeight="1">
      <c r="A4653" s="130" t="s">
        <v>20850</v>
      </c>
      <c r="B4653" s="130" t="s">
        <v>20881</v>
      </c>
      <c r="C4653" s="130"/>
      <c r="D4653" s="130" t="s">
        <v>20838</v>
      </c>
      <c r="E4653" s="130" t="s">
        <v>1390</v>
      </c>
      <c r="F4653" s="130"/>
      <c r="G4653" s="129">
        <v>2014</v>
      </c>
      <c r="H4653" s="128">
        <v>50000</v>
      </c>
    </row>
    <row r="4654" spans="1:8" ht="24.75" customHeight="1">
      <c r="A4654" s="130" t="s">
        <v>20850</v>
      </c>
      <c r="B4654" s="130" t="s">
        <v>20880</v>
      </c>
      <c r="C4654" s="130"/>
      <c r="D4654" s="130" t="s">
        <v>20838</v>
      </c>
      <c r="E4654" s="130" t="s">
        <v>1390</v>
      </c>
      <c r="F4654" s="130"/>
      <c r="G4654" s="129">
        <v>2014</v>
      </c>
      <c r="H4654" s="128">
        <v>20000</v>
      </c>
    </row>
    <row r="4655" spans="1:8" ht="24.75" customHeight="1">
      <c r="A4655" s="130" t="s">
        <v>20850</v>
      </c>
      <c r="B4655" s="130" t="s">
        <v>20879</v>
      </c>
      <c r="C4655" s="130"/>
      <c r="D4655" s="130" t="s">
        <v>20838</v>
      </c>
      <c r="E4655" s="130" t="s">
        <v>1390</v>
      </c>
      <c r="F4655" s="130"/>
      <c r="G4655" s="129">
        <v>2014</v>
      </c>
      <c r="H4655" s="128">
        <v>43000</v>
      </c>
    </row>
    <row r="4656" spans="1:8" ht="24.75" customHeight="1">
      <c r="A4656" s="130" t="s">
        <v>20850</v>
      </c>
      <c r="B4656" s="130" t="s">
        <v>20878</v>
      </c>
      <c r="C4656" s="130"/>
      <c r="D4656" s="130" t="s">
        <v>20838</v>
      </c>
      <c r="E4656" s="130" t="s">
        <v>1390</v>
      </c>
      <c r="F4656" s="130"/>
      <c r="G4656" s="129">
        <v>2014</v>
      </c>
      <c r="H4656" s="128">
        <v>57000</v>
      </c>
    </row>
    <row r="4657" spans="1:8" ht="24.75" customHeight="1">
      <c r="A4657" s="130" t="s">
        <v>20850</v>
      </c>
      <c r="B4657" s="130" t="s">
        <v>20877</v>
      </c>
      <c r="C4657" s="130"/>
      <c r="D4657" s="130" t="s">
        <v>20838</v>
      </c>
      <c r="E4657" s="130" t="s">
        <v>1390</v>
      </c>
      <c r="F4657" s="130"/>
      <c r="G4657" s="129">
        <v>2014</v>
      </c>
      <c r="H4657" s="128">
        <v>62000</v>
      </c>
    </row>
    <row r="4658" spans="1:8" ht="24.75" customHeight="1">
      <c r="A4658" s="130" t="s">
        <v>20850</v>
      </c>
      <c r="B4658" s="130" t="s">
        <v>20876</v>
      </c>
      <c r="C4658" s="130"/>
      <c r="D4658" s="130" t="s">
        <v>20838</v>
      </c>
      <c r="E4658" s="130" t="s">
        <v>1390</v>
      </c>
      <c r="F4658" s="130"/>
      <c r="G4658" s="129">
        <v>2014</v>
      </c>
      <c r="H4658" s="128">
        <v>20000</v>
      </c>
    </row>
    <row r="4659" spans="1:8" ht="24.75" customHeight="1">
      <c r="A4659" s="130" t="s">
        <v>20850</v>
      </c>
      <c r="B4659" s="130" t="s">
        <v>20875</v>
      </c>
      <c r="C4659" s="130"/>
      <c r="D4659" s="130" t="s">
        <v>20838</v>
      </c>
      <c r="E4659" s="130" t="s">
        <v>1390</v>
      </c>
      <c r="F4659" s="130"/>
      <c r="G4659" s="129">
        <v>2014</v>
      </c>
      <c r="H4659" s="128">
        <v>29300</v>
      </c>
    </row>
    <row r="4660" spans="1:8" ht="24.75" customHeight="1">
      <c r="A4660" s="130" t="s">
        <v>20850</v>
      </c>
      <c r="B4660" s="130" t="s">
        <v>20874</v>
      </c>
      <c r="C4660" s="130"/>
      <c r="D4660" s="130" t="s">
        <v>20838</v>
      </c>
      <c r="E4660" s="130" t="s">
        <v>1390</v>
      </c>
      <c r="F4660" s="130"/>
      <c r="G4660" s="129">
        <v>2014</v>
      </c>
      <c r="H4660" s="128">
        <v>218200</v>
      </c>
    </row>
    <row r="4661" spans="1:8" ht="24.75" customHeight="1">
      <c r="A4661" s="130" t="s">
        <v>20850</v>
      </c>
      <c r="B4661" s="130" t="s">
        <v>20873</v>
      </c>
      <c r="C4661" s="130"/>
      <c r="D4661" s="130" t="s">
        <v>20838</v>
      </c>
      <c r="E4661" s="130" t="s">
        <v>1390</v>
      </c>
      <c r="F4661" s="130"/>
      <c r="G4661" s="129">
        <v>2014</v>
      </c>
      <c r="H4661" s="128">
        <v>462750</v>
      </c>
    </row>
    <row r="4662" spans="1:8" ht="24.75" customHeight="1">
      <c r="A4662" s="130" t="s">
        <v>20850</v>
      </c>
      <c r="B4662" s="130" t="s">
        <v>20872</v>
      </c>
      <c r="C4662" s="130"/>
      <c r="D4662" s="130" t="s">
        <v>20838</v>
      </c>
      <c r="E4662" s="130" t="s">
        <v>1390</v>
      </c>
      <c r="F4662" s="130"/>
      <c r="G4662" s="129">
        <v>2014</v>
      </c>
      <c r="H4662" s="128">
        <v>189750</v>
      </c>
    </row>
    <row r="4663" spans="1:8" ht="24.75" customHeight="1">
      <c r="A4663" s="130" t="s">
        <v>20850</v>
      </c>
      <c r="B4663" s="130" t="s">
        <v>20871</v>
      </c>
      <c r="C4663" s="130"/>
      <c r="D4663" s="130" t="s">
        <v>20838</v>
      </c>
      <c r="E4663" s="130" t="s">
        <v>1390</v>
      </c>
      <c r="F4663" s="130"/>
      <c r="G4663" s="129">
        <v>2014</v>
      </c>
      <c r="H4663" s="128">
        <v>95000</v>
      </c>
    </row>
    <row r="4664" spans="1:8" ht="24.75" customHeight="1">
      <c r="A4664" s="130" t="s">
        <v>20850</v>
      </c>
      <c r="B4664" s="130" t="s">
        <v>20870</v>
      </c>
      <c r="C4664" s="130"/>
      <c r="D4664" s="130" t="s">
        <v>20838</v>
      </c>
      <c r="E4664" s="130" t="s">
        <v>1390</v>
      </c>
      <c r="F4664" s="130"/>
      <c r="G4664" s="129">
        <v>2014</v>
      </c>
      <c r="H4664" s="128">
        <v>23000</v>
      </c>
    </row>
    <row r="4665" spans="1:8" ht="24.75" customHeight="1">
      <c r="A4665" s="130" t="s">
        <v>20850</v>
      </c>
      <c r="B4665" s="130" t="s">
        <v>20869</v>
      </c>
      <c r="C4665" s="130"/>
      <c r="D4665" s="130" t="s">
        <v>20838</v>
      </c>
      <c r="E4665" s="130" t="s">
        <v>1390</v>
      </c>
      <c r="F4665" s="130"/>
      <c r="G4665" s="129">
        <v>2014</v>
      </c>
      <c r="H4665" s="128">
        <v>14000</v>
      </c>
    </row>
    <row r="4666" spans="1:8" ht="24.75" customHeight="1">
      <c r="A4666" s="130" t="s">
        <v>20850</v>
      </c>
      <c r="B4666" s="130" t="s">
        <v>20868</v>
      </c>
      <c r="C4666" s="130"/>
      <c r="D4666" s="130" t="s">
        <v>20838</v>
      </c>
      <c r="E4666" s="130" t="s">
        <v>1390</v>
      </c>
      <c r="F4666" s="130"/>
      <c r="G4666" s="129">
        <v>2014</v>
      </c>
      <c r="H4666" s="128">
        <v>4000</v>
      </c>
    </row>
    <row r="4667" spans="1:8" ht="24.75" customHeight="1">
      <c r="A4667" s="130" t="s">
        <v>20850</v>
      </c>
      <c r="B4667" s="130" t="s">
        <v>20867</v>
      </c>
      <c r="C4667" s="130"/>
      <c r="D4667" s="130" t="s">
        <v>20838</v>
      </c>
      <c r="E4667" s="130" t="s">
        <v>1390</v>
      </c>
      <c r="F4667" s="130"/>
      <c r="G4667" s="129">
        <v>2014</v>
      </c>
      <c r="H4667" s="128">
        <v>19000</v>
      </c>
    </row>
    <row r="4668" spans="1:8" ht="24.75" customHeight="1">
      <c r="A4668" s="130" t="s">
        <v>20850</v>
      </c>
      <c r="B4668" s="130" t="s">
        <v>20866</v>
      </c>
      <c r="C4668" s="130"/>
      <c r="D4668" s="130" t="s">
        <v>20838</v>
      </c>
      <c r="E4668" s="130" t="s">
        <v>1390</v>
      </c>
      <c r="F4668" s="130"/>
      <c r="G4668" s="129">
        <v>2014</v>
      </c>
      <c r="H4668" s="128">
        <v>4000</v>
      </c>
    </row>
    <row r="4669" spans="1:8" ht="24.75" customHeight="1">
      <c r="A4669" s="130" t="s">
        <v>20850</v>
      </c>
      <c r="B4669" s="130" t="s">
        <v>20865</v>
      </c>
      <c r="C4669" s="130"/>
      <c r="D4669" s="130" t="s">
        <v>20838</v>
      </c>
      <c r="E4669" s="130" t="s">
        <v>1390</v>
      </c>
      <c r="F4669" s="130"/>
      <c r="G4669" s="129">
        <v>2014</v>
      </c>
      <c r="H4669" s="128">
        <v>4000</v>
      </c>
    </row>
    <row r="4670" spans="1:8" ht="24.75" customHeight="1">
      <c r="A4670" s="130" t="s">
        <v>20850</v>
      </c>
      <c r="B4670" s="130" t="s">
        <v>20864</v>
      </c>
      <c r="C4670" s="130"/>
      <c r="D4670" s="130" t="s">
        <v>20838</v>
      </c>
      <c r="E4670" s="130" t="s">
        <v>1390</v>
      </c>
      <c r="F4670" s="130"/>
      <c r="G4670" s="129">
        <v>2014</v>
      </c>
      <c r="H4670" s="128">
        <v>40000</v>
      </c>
    </row>
    <row r="4671" spans="1:8" ht="24.75" customHeight="1">
      <c r="A4671" s="130" t="s">
        <v>20850</v>
      </c>
      <c r="B4671" s="130" t="s">
        <v>20863</v>
      </c>
      <c r="C4671" s="130"/>
      <c r="D4671" s="130" t="s">
        <v>20838</v>
      </c>
      <c r="E4671" s="130" t="s">
        <v>1390</v>
      </c>
      <c r="F4671" s="130"/>
      <c r="G4671" s="129">
        <v>2014</v>
      </c>
      <c r="H4671" s="128">
        <v>27600</v>
      </c>
    </row>
    <row r="4672" spans="1:8" ht="24.75" customHeight="1">
      <c r="A4672" s="130" t="s">
        <v>20850</v>
      </c>
      <c r="B4672" s="130" t="s">
        <v>20862</v>
      </c>
      <c r="C4672" s="130"/>
      <c r="D4672" s="130" t="s">
        <v>20838</v>
      </c>
      <c r="E4672" s="130" t="s">
        <v>1390</v>
      </c>
      <c r="F4672" s="130"/>
      <c r="G4672" s="129">
        <v>2014</v>
      </c>
      <c r="H4672" s="128">
        <v>18000</v>
      </c>
    </row>
    <row r="4673" spans="1:8" ht="24.75" customHeight="1">
      <c r="A4673" s="130" t="s">
        <v>20850</v>
      </c>
      <c r="B4673" s="130" t="s">
        <v>20861</v>
      </c>
      <c r="C4673" s="130"/>
      <c r="D4673" s="130" t="s">
        <v>20838</v>
      </c>
      <c r="E4673" s="130" t="s">
        <v>1390</v>
      </c>
      <c r="F4673" s="130"/>
      <c r="G4673" s="129">
        <v>2014</v>
      </c>
      <c r="H4673" s="128">
        <v>18130</v>
      </c>
    </row>
    <row r="4674" spans="1:8" ht="24.75" customHeight="1">
      <c r="A4674" s="130" t="s">
        <v>20850</v>
      </c>
      <c r="B4674" s="130" t="s">
        <v>20860</v>
      </c>
      <c r="C4674" s="130"/>
      <c r="D4674" s="130" t="s">
        <v>20838</v>
      </c>
      <c r="E4674" s="130" t="s">
        <v>1390</v>
      </c>
      <c r="F4674" s="130"/>
      <c r="G4674" s="129">
        <v>2014</v>
      </c>
      <c r="H4674" s="128">
        <v>19620</v>
      </c>
    </row>
    <row r="4675" spans="1:8" ht="24.75" customHeight="1">
      <c r="A4675" s="130" t="s">
        <v>20850</v>
      </c>
      <c r="B4675" s="130" t="s">
        <v>20859</v>
      </c>
      <c r="C4675" s="130"/>
      <c r="D4675" s="130" t="s">
        <v>20838</v>
      </c>
      <c r="E4675" s="130" t="s">
        <v>1390</v>
      </c>
      <c r="F4675" s="130"/>
      <c r="G4675" s="129">
        <v>2014</v>
      </c>
      <c r="H4675" s="128">
        <v>8000</v>
      </c>
    </row>
    <row r="4676" spans="1:8" ht="24.75" customHeight="1">
      <c r="A4676" s="130" t="s">
        <v>20850</v>
      </c>
      <c r="B4676" s="130" t="s">
        <v>20858</v>
      </c>
      <c r="C4676" s="130"/>
      <c r="D4676" s="130" t="s">
        <v>20838</v>
      </c>
      <c r="E4676" s="130" t="s">
        <v>1390</v>
      </c>
      <c r="F4676" s="130"/>
      <c r="G4676" s="129">
        <v>2014</v>
      </c>
      <c r="H4676" s="128">
        <v>40000</v>
      </c>
    </row>
    <row r="4677" spans="1:8" ht="24.75" customHeight="1">
      <c r="A4677" s="130" t="s">
        <v>20850</v>
      </c>
      <c r="B4677" s="130" t="s">
        <v>20857</v>
      </c>
      <c r="C4677" s="130"/>
      <c r="D4677" s="130" t="s">
        <v>20838</v>
      </c>
      <c r="E4677" s="130" t="s">
        <v>1390</v>
      </c>
      <c r="F4677" s="130"/>
      <c r="G4677" s="129">
        <v>2014</v>
      </c>
      <c r="H4677" s="128">
        <v>30000</v>
      </c>
    </row>
    <row r="4678" spans="1:8" ht="24.75" customHeight="1">
      <c r="A4678" s="130" t="s">
        <v>20850</v>
      </c>
      <c r="B4678" s="130" t="s">
        <v>20856</v>
      </c>
      <c r="C4678" s="130"/>
      <c r="D4678" s="130" t="s">
        <v>20838</v>
      </c>
      <c r="E4678" s="130" t="s">
        <v>1390</v>
      </c>
      <c r="F4678" s="130"/>
      <c r="G4678" s="129">
        <v>2014</v>
      </c>
      <c r="H4678" s="128">
        <v>50000</v>
      </c>
    </row>
    <row r="4679" spans="1:8" ht="24.75" customHeight="1">
      <c r="A4679" s="130" t="s">
        <v>20850</v>
      </c>
      <c r="B4679" s="130" t="s">
        <v>20855</v>
      </c>
      <c r="C4679" s="130"/>
      <c r="D4679" s="130" t="s">
        <v>20838</v>
      </c>
      <c r="E4679" s="130" t="s">
        <v>1390</v>
      </c>
      <c r="F4679" s="130"/>
      <c r="G4679" s="129">
        <v>2014</v>
      </c>
      <c r="H4679" s="128">
        <v>15000</v>
      </c>
    </row>
    <row r="4680" spans="1:8" ht="24.75" customHeight="1">
      <c r="A4680" s="130" t="s">
        <v>20850</v>
      </c>
      <c r="B4680" s="130" t="s">
        <v>20854</v>
      </c>
      <c r="C4680" s="130"/>
      <c r="D4680" s="130" t="s">
        <v>20838</v>
      </c>
      <c r="E4680" s="130" t="s">
        <v>1390</v>
      </c>
      <c r="F4680" s="130"/>
      <c r="G4680" s="129">
        <v>2014</v>
      </c>
      <c r="H4680" s="128">
        <v>7000</v>
      </c>
    </row>
    <row r="4681" spans="1:8" ht="24.75" customHeight="1">
      <c r="A4681" s="130" t="s">
        <v>20850</v>
      </c>
      <c r="B4681" s="130" t="s">
        <v>20853</v>
      </c>
      <c r="C4681" s="130"/>
      <c r="D4681" s="130" t="s">
        <v>20838</v>
      </c>
      <c r="E4681" s="130" t="s">
        <v>1390</v>
      </c>
      <c r="F4681" s="130"/>
      <c r="G4681" s="129">
        <v>2014</v>
      </c>
      <c r="H4681" s="128">
        <v>2000</v>
      </c>
    </row>
    <row r="4682" spans="1:8" ht="24.75" customHeight="1">
      <c r="A4682" s="130" t="s">
        <v>20850</v>
      </c>
      <c r="B4682" s="130" t="s">
        <v>20852</v>
      </c>
      <c r="C4682" s="130"/>
      <c r="D4682" s="130" t="s">
        <v>20838</v>
      </c>
      <c r="E4682" s="130" t="s">
        <v>1390</v>
      </c>
      <c r="F4682" s="130"/>
      <c r="G4682" s="129">
        <v>2014</v>
      </c>
      <c r="H4682" s="128">
        <v>8000</v>
      </c>
    </row>
    <row r="4683" spans="1:8" ht="24.75" customHeight="1">
      <c r="A4683" s="130" t="s">
        <v>20850</v>
      </c>
      <c r="B4683" s="130" t="s">
        <v>20851</v>
      </c>
      <c r="C4683" s="130"/>
      <c r="D4683" s="130" t="s">
        <v>20838</v>
      </c>
      <c r="E4683" s="130" t="s">
        <v>1390</v>
      </c>
      <c r="F4683" s="130"/>
      <c r="G4683" s="129">
        <v>2014</v>
      </c>
      <c r="H4683" s="128">
        <v>475000</v>
      </c>
    </row>
    <row r="4684" spans="1:8" ht="24.75" customHeight="1">
      <c r="A4684" s="130" t="s">
        <v>20850</v>
      </c>
      <c r="B4684" s="130" t="s">
        <v>4255</v>
      </c>
      <c r="C4684" s="130"/>
      <c r="D4684" s="130" t="s">
        <v>20838</v>
      </c>
      <c r="E4684" s="130" t="s">
        <v>1390</v>
      </c>
      <c r="F4684" s="130"/>
      <c r="G4684" s="129">
        <v>2014</v>
      </c>
      <c r="H4684" s="128">
        <v>140265.5</v>
      </c>
    </row>
    <row r="4685" spans="1:8" ht="24.75" customHeight="1">
      <c r="A4685" s="130" t="s">
        <v>20850</v>
      </c>
      <c r="B4685" s="130" t="s">
        <v>11355</v>
      </c>
      <c r="C4685" s="130"/>
      <c r="D4685" s="130" t="s">
        <v>20838</v>
      </c>
      <c r="E4685" s="130" t="s">
        <v>1390</v>
      </c>
      <c r="F4685" s="130"/>
      <c r="G4685" s="129">
        <v>2014</v>
      </c>
      <c r="H4685" s="128">
        <v>40800</v>
      </c>
    </row>
    <row r="4686" spans="1:8" ht="24.75" customHeight="1">
      <c r="A4686" s="130" t="s">
        <v>20840</v>
      </c>
      <c r="B4686" s="130" t="s">
        <v>20849</v>
      </c>
      <c r="C4686" s="130"/>
      <c r="D4686" s="130" t="s">
        <v>20838</v>
      </c>
      <c r="E4686" s="130" t="s">
        <v>1390</v>
      </c>
      <c r="F4686" s="130"/>
      <c r="G4686" s="129">
        <v>2014</v>
      </c>
      <c r="H4686" s="128">
        <v>62000</v>
      </c>
    </row>
    <row r="4687" spans="1:8" ht="24.75" customHeight="1">
      <c r="A4687" s="130" t="s">
        <v>20840</v>
      </c>
      <c r="B4687" s="130" t="s">
        <v>20848</v>
      </c>
      <c r="C4687" s="130"/>
      <c r="D4687" s="130" t="s">
        <v>20838</v>
      </c>
      <c r="E4687" s="130" t="s">
        <v>1390</v>
      </c>
      <c r="F4687" s="130"/>
      <c r="G4687" s="129">
        <v>2014</v>
      </c>
      <c r="H4687" s="128">
        <v>24000</v>
      </c>
    </row>
    <row r="4688" spans="1:8" ht="24.75" customHeight="1">
      <c r="A4688" s="130" t="s">
        <v>20840</v>
      </c>
      <c r="B4688" s="130" t="s">
        <v>20847</v>
      </c>
      <c r="C4688" s="130"/>
      <c r="D4688" s="130" t="s">
        <v>20838</v>
      </c>
      <c r="E4688" s="130" t="s">
        <v>1390</v>
      </c>
      <c r="F4688" s="130"/>
      <c r="G4688" s="129">
        <v>2014</v>
      </c>
      <c r="H4688" s="128">
        <v>32000</v>
      </c>
    </row>
    <row r="4689" spans="1:8" ht="24.75" customHeight="1">
      <c r="A4689" s="130" t="s">
        <v>20840</v>
      </c>
      <c r="B4689" s="130" t="s">
        <v>20846</v>
      </c>
      <c r="C4689" s="130"/>
      <c r="D4689" s="130" t="s">
        <v>20838</v>
      </c>
      <c r="E4689" s="130" t="s">
        <v>1390</v>
      </c>
      <c r="F4689" s="130"/>
      <c r="G4689" s="129">
        <v>2014</v>
      </c>
      <c r="H4689" s="128">
        <v>15000</v>
      </c>
    </row>
    <row r="4690" spans="1:8" ht="24.75" customHeight="1">
      <c r="A4690" s="130" t="s">
        <v>20840</v>
      </c>
      <c r="B4690" s="130" t="s">
        <v>3971</v>
      </c>
      <c r="C4690" s="130"/>
      <c r="D4690" s="130" t="s">
        <v>20838</v>
      </c>
      <c r="E4690" s="130" t="s">
        <v>1390</v>
      </c>
      <c r="F4690" s="130"/>
      <c r="G4690" s="129">
        <v>2014</v>
      </c>
      <c r="H4690" s="128">
        <v>3000</v>
      </c>
    </row>
    <row r="4691" spans="1:8" ht="24.75" customHeight="1">
      <c r="A4691" s="130" t="s">
        <v>20840</v>
      </c>
      <c r="B4691" s="130" t="s">
        <v>20845</v>
      </c>
      <c r="C4691" s="130"/>
      <c r="D4691" s="130" t="s">
        <v>20838</v>
      </c>
      <c r="E4691" s="130" t="s">
        <v>1390</v>
      </c>
      <c r="F4691" s="130"/>
      <c r="G4691" s="129">
        <v>2014</v>
      </c>
      <c r="H4691" s="128">
        <v>10000</v>
      </c>
    </row>
    <row r="4692" spans="1:8" ht="24.75" customHeight="1">
      <c r="A4692" s="130" t="s">
        <v>20840</v>
      </c>
      <c r="B4692" s="130" t="s">
        <v>20844</v>
      </c>
      <c r="C4692" s="130"/>
      <c r="D4692" s="130" t="s">
        <v>20838</v>
      </c>
      <c r="E4692" s="130" t="s">
        <v>1390</v>
      </c>
      <c r="F4692" s="130"/>
      <c r="G4692" s="129">
        <v>2014</v>
      </c>
      <c r="H4692" s="128">
        <v>19000</v>
      </c>
    </row>
    <row r="4693" spans="1:8" ht="24.75" customHeight="1">
      <c r="A4693" s="130" t="s">
        <v>20840</v>
      </c>
      <c r="B4693" s="130" t="s">
        <v>20843</v>
      </c>
      <c r="C4693" s="130"/>
      <c r="D4693" s="130" t="s">
        <v>20838</v>
      </c>
      <c r="E4693" s="130" t="s">
        <v>1390</v>
      </c>
      <c r="F4693" s="130"/>
      <c r="G4693" s="129">
        <v>2014</v>
      </c>
      <c r="H4693" s="128">
        <v>7000</v>
      </c>
    </row>
    <row r="4694" spans="1:8" ht="24.75" customHeight="1">
      <c r="A4694" s="130" t="s">
        <v>20840</v>
      </c>
      <c r="B4694" s="130" t="s">
        <v>20842</v>
      </c>
      <c r="C4694" s="130"/>
      <c r="D4694" s="130" t="s">
        <v>20838</v>
      </c>
      <c r="E4694" s="130" t="s">
        <v>1390</v>
      </c>
      <c r="F4694" s="130"/>
      <c r="G4694" s="129">
        <v>2014</v>
      </c>
      <c r="H4694" s="128">
        <v>9000</v>
      </c>
    </row>
    <row r="4695" spans="1:8" ht="24.75" customHeight="1">
      <c r="A4695" s="130" t="s">
        <v>20840</v>
      </c>
      <c r="B4695" s="130" t="s">
        <v>20841</v>
      </c>
      <c r="C4695" s="130"/>
      <c r="D4695" s="130" t="s">
        <v>20838</v>
      </c>
      <c r="E4695" s="130" t="s">
        <v>1390</v>
      </c>
      <c r="F4695" s="130"/>
      <c r="G4695" s="129">
        <v>2014</v>
      </c>
      <c r="H4695" s="128">
        <v>5000</v>
      </c>
    </row>
    <row r="4696" spans="1:8" ht="24.75" customHeight="1">
      <c r="A4696" s="130" t="s">
        <v>20840</v>
      </c>
      <c r="B4696" s="130" t="s">
        <v>20839</v>
      </c>
      <c r="C4696" s="130"/>
      <c r="D4696" s="130" t="s">
        <v>20838</v>
      </c>
      <c r="E4696" s="130" t="s">
        <v>1390</v>
      </c>
      <c r="F4696" s="130"/>
      <c r="G4696" s="129">
        <v>2014</v>
      </c>
      <c r="H4696" s="128">
        <v>8100</v>
      </c>
    </row>
    <row r="4697" spans="1:8" ht="24.75" customHeight="1">
      <c r="A4697" s="130" t="s">
        <v>20828</v>
      </c>
      <c r="B4697" s="130" t="s">
        <v>20837</v>
      </c>
      <c r="C4697" s="130"/>
      <c r="D4697" s="130" t="s">
        <v>20826</v>
      </c>
      <c r="E4697" s="130" t="s">
        <v>1390</v>
      </c>
      <c r="F4697" s="130"/>
      <c r="G4697" s="129">
        <v>2014</v>
      </c>
      <c r="H4697" s="128">
        <v>35000</v>
      </c>
    </row>
    <row r="4698" spans="1:8" ht="24.75" customHeight="1">
      <c r="A4698" s="130" t="s">
        <v>20828</v>
      </c>
      <c r="B4698" s="130" t="s">
        <v>20836</v>
      </c>
      <c r="C4698" s="130"/>
      <c r="D4698" s="130" t="s">
        <v>20826</v>
      </c>
      <c r="E4698" s="130" t="s">
        <v>1390</v>
      </c>
      <c r="F4698" s="130"/>
      <c r="G4698" s="129">
        <v>2014</v>
      </c>
      <c r="H4698" s="128">
        <v>35000</v>
      </c>
    </row>
    <row r="4699" spans="1:8" ht="24.75" customHeight="1">
      <c r="A4699" s="130" t="s">
        <v>20828</v>
      </c>
      <c r="B4699" s="130" t="s">
        <v>20835</v>
      </c>
      <c r="C4699" s="130"/>
      <c r="D4699" s="130" t="s">
        <v>20826</v>
      </c>
      <c r="E4699" s="130" t="s">
        <v>1390</v>
      </c>
      <c r="F4699" s="130"/>
      <c r="G4699" s="129">
        <v>2014</v>
      </c>
      <c r="H4699" s="128">
        <v>11500</v>
      </c>
    </row>
    <row r="4700" spans="1:8" ht="24.75" customHeight="1">
      <c r="A4700" s="130" t="s">
        <v>20828</v>
      </c>
      <c r="B4700" s="130" t="s">
        <v>20834</v>
      </c>
      <c r="C4700" s="130"/>
      <c r="D4700" s="130" t="s">
        <v>20826</v>
      </c>
      <c r="E4700" s="130" t="s">
        <v>1390</v>
      </c>
      <c r="F4700" s="130"/>
      <c r="G4700" s="129">
        <v>2014</v>
      </c>
      <c r="H4700" s="128">
        <v>44338</v>
      </c>
    </row>
    <row r="4701" spans="1:8" ht="24.75" customHeight="1">
      <c r="A4701" s="130" t="s">
        <v>20828</v>
      </c>
      <c r="B4701" s="130" t="s">
        <v>20833</v>
      </c>
      <c r="C4701" s="130"/>
      <c r="D4701" s="130" t="s">
        <v>20826</v>
      </c>
      <c r="E4701" s="130" t="s">
        <v>1390</v>
      </c>
      <c r="F4701" s="130"/>
      <c r="G4701" s="129">
        <v>2014</v>
      </c>
      <c r="H4701" s="128">
        <v>2500</v>
      </c>
    </row>
    <row r="4702" spans="1:8" ht="24.75" customHeight="1">
      <c r="A4702" s="130" t="s">
        <v>20828</v>
      </c>
      <c r="B4702" s="130" t="s">
        <v>20832</v>
      </c>
      <c r="C4702" s="130"/>
      <c r="D4702" s="130" t="s">
        <v>20826</v>
      </c>
      <c r="E4702" s="130" t="s">
        <v>1390</v>
      </c>
      <c r="F4702" s="130"/>
      <c r="G4702" s="129">
        <v>2014</v>
      </c>
      <c r="H4702" s="128">
        <v>100823</v>
      </c>
    </row>
    <row r="4703" spans="1:8" ht="24.75" customHeight="1">
      <c r="A4703" s="130" t="s">
        <v>20828</v>
      </c>
      <c r="B4703" s="130" t="s">
        <v>20831</v>
      </c>
      <c r="C4703" s="130"/>
      <c r="D4703" s="130" t="s">
        <v>20826</v>
      </c>
      <c r="E4703" s="130" t="s">
        <v>1390</v>
      </c>
      <c r="F4703" s="130"/>
      <c r="G4703" s="129">
        <v>2014</v>
      </c>
      <c r="H4703" s="128">
        <v>110000</v>
      </c>
    </row>
    <row r="4704" spans="1:8" ht="24.75" customHeight="1">
      <c r="A4704" s="130" t="s">
        <v>20828</v>
      </c>
      <c r="B4704" s="130" t="s">
        <v>20830</v>
      </c>
      <c r="C4704" s="130"/>
      <c r="D4704" s="130" t="s">
        <v>20826</v>
      </c>
      <c r="E4704" s="130" t="s">
        <v>1390</v>
      </c>
      <c r="F4704" s="130"/>
      <c r="G4704" s="129">
        <v>2014</v>
      </c>
      <c r="H4704" s="128">
        <v>12000</v>
      </c>
    </row>
    <row r="4705" spans="1:8" ht="24.75" customHeight="1">
      <c r="A4705" s="130" t="s">
        <v>20828</v>
      </c>
      <c r="B4705" s="130" t="s">
        <v>20829</v>
      </c>
      <c r="C4705" s="130"/>
      <c r="D4705" s="130" t="s">
        <v>20826</v>
      </c>
      <c r="E4705" s="130" t="s">
        <v>1390</v>
      </c>
      <c r="F4705" s="130"/>
      <c r="G4705" s="129">
        <v>2014</v>
      </c>
      <c r="H4705" s="128">
        <v>20000</v>
      </c>
    </row>
    <row r="4706" spans="1:8" ht="24.75" customHeight="1">
      <c r="A4706" s="130" t="s">
        <v>20828</v>
      </c>
      <c r="B4706" s="130" t="s">
        <v>20827</v>
      </c>
      <c r="C4706" s="130"/>
      <c r="D4706" s="130" t="s">
        <v>20826</v>
      </c>
      <c r="E4706" s="130" t="s">
        <v>1390</v>
      </c>
      <c r="F4706" s="130"/>
      <c r="G4706" s="129">
        <v>2014</v>
      </c>
      <c r="H4706" s="128">
        <v>1000</v>
      </c>
    </row>
    <row r="4707" spans="1:8" ht="24.75" customHeight="1">
      <c r="A4707" s="130" t="s">
        <v>20823</v>
      </c>
      <c r="B4707" s="130" t="s">
        <v>20825</v>
      </c>
      <c r="C4707" s="130"/>
      <c r="D4707" s="130" t="s">
        <v>20821</v>
      </c>
      <c r="E4707" s="130" t="s">
        <v>1390</v>
      </c>
      <c r="F4707" s="130"/>
      <c r="G4707" s="129">
        <v>2014</v>
      </c>
      <c r="H4707" s="128">
        <v>10000</v>
      </c>
    </row>
    <row r="4708" spans="1:8" ht="24.75" customHeight="1">
      <c r="A4708" s="130" t="s">
        <v>20823</v>
      </c>
      <c r="B4708" s="130" t="s">
        <v>20824</v>
      </c>
      <c r="C4708" s="130"/>
      <c r="D4708" s="130" t="s">
        <v>20821</v>
      </c>
      <c r="E4708" s="130" t="s">
        <v>1390</v>
      </c>
      <c r="F4708" s="130"/>
      <c r="G4708" s="129">
        <v>2014</v>
      </c>
      <c r="H4708" s="128">
        <v>38000</v>
      </c>
    </row>
    <row r="4709" spans="1:8" ht="24.75" customHeight="1">
      <c r="A4709" s="130" t="s">
        <v>20823</v>
      </c>
      <c r="B4709" s="130" t="s">
        <v>20822</v>
      </c>
      <c r="C4709" s="130"/>
      <c r="D4709" s="130" t="s">
        <v>20821</v>
      </c>
      <c r="E4709" s="130" t="s">
        <v>1390</v>
      </c>
      <c r="F4709" s="130"/>
      <c r="G4709" s="129">
        <v>2014</v>
      </c>
      <c r="H4709" s="128">
        <v>30000</v>
      </c>
    </row>
    <row r="4710" spans="1:8" ht="24.75" customHeight="1">
      <c r="A4710" s="130" t="s">
        <v>20800</v>
      </c>
      <c r="B4710" s="130" t="s">
        <v>20820</v>
      </c>
      <c r="C4710" s="130"/>
      <c r="D4710" s="130" t="s">
        <v>20798</v>
      </c>
      <c r="E4710" s="130" t="s">
        <v>1390</v>
      </c>
      <c r="F4710" s="130"/>
      <c r="G4710" s="129">
        <v>2014</v>
      </c>
      <c r="H4710" s="128">
        <v>4000</v>
      </c>
    </row>
    <row r="4711" spans="1:8" ht="24.75" customHeight="1">
      <c r="A4711" s="130" t="s">
        <v>20800</v>
      </c>
      <c r="B4711" s="130" t="s">
        <v>20819</v>
      </c>
      <c r="C4711" s="130"/>
      <c r="D4711" s="130" t="s">
        <v>20798</v>
      </c>
      <c r="E4711" s="130" t="s">
        <v>1390</v>
      </c>
      <c r="F4711" s="130"/>
      <c r="G4711" s="129">
        <v>2014</v>
      </c>
      <c r="H4711" s="128">
        <v>3000</v>
      </c>
    </row>
    <row r="4712" spans="1:8" ht="24.75" customHeight="1">
      <c r="A4712" s="130" t="s">
        <v>20800</v>
      </c>
      <c r="B4712" s="130" t="s">
        <v>20818</v>
      </c>
      <c r="C4712" s="130"/>
      <c r="D4712" s="130" t="s">
        <v>20798</v>
      </c>
      <c r="E4712" s="130" t="s">
        <v>1390</v>
      </c>
      <c r="F4712" s="130"/>
      <c r="G4712" s="129">
        <v>2014</v>
      </c>
      <c r="H4712" s="128">
        <v>15000</v>
      </c>
    </row>
    <row r="4713" spans="1:8" ht="24.75" customHeight="1">
      <c r="A4713" s="130" t="s">
        <v>20800</v>
      </c>
      <c r="B4713" s="130" t="s">
        <v>20817</v>
      </c>
      <c r="C4713" s="130"/>
      <c r="D4713" s="130" t="s">
        <v>20798</v>
      </c>
      <c r="E4713" s="130" t="s">
        <v>1390</v>
      </c>
      <c r="F4713" s="130"/>
      <c r="G4713" s="129">
        <v>2014</v>
      </c>
      <c r="H4713" s="128">
        <v>7000</v>
      </c>
    </row>
    <row r="4714" spans="1:8" ht="24.75" customHeight="1">
      <c r="A4714" s="130" t="s">
        <v>20800</v>
      </c>
      <c r="B4714" s="130" t="s">
        <v>1947</v>
      </c>
      <c r="C4714" s="130"/>
      <c r="D4714" s="130" t="s">
        <v>20798</v>
      </c>
      <c r="E4714" s="130" t="s">
        <v>1390</v>
      </c>
      <c r="F4714" s="130"/>
      <c r="G4714" s="129">
        <v>2014</v>
      </c>
      <c r="H4714" s="128">
        <v>14000</v>
      </c>
    </row>
    <row r="4715" spans="1:8" ht="24.75" customHeight="1">
      <c r="A4715" s="130" t="s">
        <v>20800</v>
      </c>
      <c r="B4715" s="130" t="s">
        <v>20816</v>
      </c>
      <c r="C4715" s="130"/>
      <c r="D4715" s="130" t="s">
        <v>20798</v>
      </c>
      <c r="E4715" s="130" t="s">
        <v>1390</v>
      </c>
      <c r="F4715" s="130"/>
      <c r="G4715" s="129">
        <v>2014</v>
      </c>
      <c r="H4715" s="128">
        <v>3000</v>
      </c>
    </row>
    <row r="4716" spans="1:8" ht="24.75" customHeight="1">
      <c r="A4716" s="130" t="s">
        <v>20800</v>
      </c>
      <c r="B4716" s="130" t="s">
        <v>20815</v>
      </c>
      <c r="C4716" s="130"/>
      <c r="D4716" s="130" t="s">
        <v>20798</v>
      </c>
      <c r="E4716" s="130" t="s">
        <v>1390</v>
      </c>
      <c r="F4716" s="130"/>
      <c r="G4716" s="129">
        <v>2014</v>
      </c>
      <c r="H4716" s="128">
        <v>500</v>
      </c>
    </row>
    <row r="4717" spans="1:8" ht="24.75" customHeight="1">
      <c r="A4717" s="130" t="s">
        <v>20800</v>
      </c>
      <c r="B4717" s="130" t="s">
        <v>20814</v>
      </c>
      <c r="C4717" s="130"/>
      <c r="D4717" s="130" t="s">
        <v>20798</v>
      </c>
      <c r="E4717" s="130" t="s">
        <v>1390</v>
      </c>
      <c r="F4717" s="130"/>
      <c r="G4717" s="129">
        <v>2014</v>
      </c>
      <c r="H4717" s="128">
        <v>1000</v>
      </c>
    </row>
    <row r="4718" spans="1:8" ht="24.75" customHeight="1">
      <c r="A4718" s="130" t="s">
        <v>20800</v>
      </c>
      <c r="B4718" s="130" t="s">
        <v>20813</v>
      </c>
      <c r="C4718" s="130"/>
      <c r="D4718" s="130" t="s">
        <v>20798</v>
      </c>
      <c r="E4718" s="130" t="s">
        <v>1390</v>
      </c>
      <c r="F4718" s="130"/>
      <c r="G4718" s="129">
        <v>2014</v>
      </c>
      <c r="H4718" s="128">
        <v>3000</v>
      </c>
    </row>
    <row r="4719" spans="1:8" ht="24.75" customHeight="1">
      <c r="A4719" s="130" t="s">
        <v>20800</v>
      </c>
      <c r="B4719" s="130" t="s">
        <v>20812</v>
      </c>
      <c r="C4719" s="130"/>
      <c r="D4719" s="130" t="s">
        <v>20798</v>
      </c>
      <c r="E4719" s="130" t="s">
        <v>1390</v>
      </c>
      <c r="F4719" s="130"/>
      <c r="G4719" s="129">
        <v>2014</v>
      </c>
      <c r="H4719" s="128">
        <v>40000</v>
      </c>
    </row>
    <row r="4720" spans="1:8" ht="24.75" customHeight="1">
      <c r="A4720" s="130" t="s">
        <v>20800</v>
      </c>
      <c r="B4720" s="130" t="s">
        <v>20811</v>
      </c>
      <c r="C4720" s="130"/>
      <c r="D4720" s="130" t="s">
        <v>20798</v>
      </c>
      <c r="E4720" s="130" t="s">
        <v>1390</v>
      </c>
      <c r="F4720" s="130"/>
      <c r="G4720" s="129">
        <v>2014</v>
      </c>
      <c r="H4720" s="128">
        <v>8000</v>
      </c>
    </row>
    <row r="4721" spans="1:8" ht="24.75" customHeight="1">
      <c r="A4721" s="130" t="s">
        <v>20800</v>
      </c>
      <c r="B4721" s="130" t="s">
        <v>20810</v>
      </c>
      <c r="C4721" s="130"/>
      <c r="D4721" s="130" t="s">
        <v>20798</v>
      </c>
      <c r="E4721" s="130" t="s">
        <v>1390</v>
      </c>
      <c r="F4721" s="130"/>
      <c r="G4721" s="129">
        <v>2014</v>
      </c>
      <c r="H4721" s="128">
        <v>10000</v>
      </c>
    </row>
    <row r="4722" spans="1:8" ht="24.75" customHeight="1">
      <c r="A4722" s="130" t="s">
        <v>20800</v>
      </c>
      <c r="B4722" s="130" t="s">
        <v>20809</v>
      </c>
      <c r="C4722" s="130"/>
      <c r="D4722" s="130" t="s">
        <v>20798</v>
      </c>
      <c r="E4722" s="130" t="s">
        <v>1390</v>
      </c>
      <c r="F4722" s="130"/>
      <c r="G4722" s="129">
        <v>2014</v>
      </c>
      <c r="H4722" s="128">
        <v>48825</v>
      </c>
    </row>
    <row r="4723" spans="1:8" ht="24.75" customHeight="1">
      <c r="A4723" s="130" t="s">
        <v>20800</v>
      </c>
      <c r="B4723" s="130" t="s">
        <v>20808</v>
      </c>
      <c r="C4723" s="130"/>
      <c r="D4723" s="130" t="s">
        <v>20798</v>
      </c>
      <c r="E4723" s="130" t="s">
        <v>1390</v>
      </c>
      <c r="F4723" s="130"/>
      <c r="G4723" s="129">
        <v>2014</v>
      </c>
      <c r="H4723" s="128">
        <v>6000</v>
      </c>
    </row>
    <row r="4724" spans="1:8" ht="24.75" customHeight="1">
      <c r="A4724" s="130" t="s">
        <v>20800</v>
      </c>
      <c r="B4724" s="130" t="s">
        <v>20807</v>
      </c>
      <c r="C4724" s="130"/>
      <c r="D4724" s="130" t="s">
        <v>20798</v>
      </c>
      <c r="E4724" s="130" t="s">
        <v>1390</v>
      </c>
      <c r="F4724" s="130"/>
      <c r="G4724" s="129">
        <v>2014</v>
      </c>
      <c r="H4724" s="128">
        <v>300</v>
      </c>
    </row>
    <row r="4725" spans="1:8" ht="24.75" customHeight="1">
      <c r="A4725" s="130" t="s">
        <v>20800</v>
      </c>
      <c r="B4725" s="130" t="s">
        <v>20806</v>
      </c>
      <c r="C4725" s="130"/>
      <c r="D4725" s="130" t="s">
        <v>20798</v>
      </c>
      <c r="E4725" s="130" t="s">
        <v>1390</v>
      </c>
      <c r="F4725" s="130"/>
      <c r="G4725" s="129">
        <v>2014</v>
      </c>
      <c r="H4725" s="128">
        <v>1000</v>
      </c>
    </row>
    <row r="4726" spans="1:8" ht="24.75" customHeight="1">
      <c r="A4726" s="130" t="s">
        <v>20800</v>
      </c>
      <c r="B4726" s="130" t="s">
        <v>20805</v>
      </c>
      <c r="C4726" s="130"/>
      <c r="D4726" s="130" t="s">
        <v>20798</v>
      </c>
      <c r="E4726" s="130" t="s">
        <v>1390</v>
      </c>
      <c r="F4726" s="130"/>
      <c r="G4726" s="129">
        <v>2014</v>
      </c>
      <c r="H4726" s="128">
        <v>7000</v>
      </c>
    </row>
    <row r="4727" spans="1:8" ht="24.75" customHeight="1">
      <c r="A4727" s="130" t="s">
        <v>20800</v>
      </c>
      <c r="B4727" s="130" t="s">
        <v>20804</v>
      </c>
      <c r="C4727" s="130"/>
      <c r="D4727" s="130" t="s">
        <v>20798</v>
      </c>
      <c r="E4727" s="130" t="s">
        <v>1390</v>
      </c>
      <c r="F4727" s="130"/>
      <c r="G4727" s="129">
        <v>2014</v>
      </c>
      <c r="H4727" s="128">
        <v>36500</v>
      </c>
    </row>
    <row r="4728" spans="1:8" ht="24.75" customHeight="1">
      <c r="A4728" s="130" t="s">
        <v>20800</v>
      </c>
      <c r="B4728" s="130" t="s">
        <v>2807</v>
      </c>
      <c r="C4728" s="130"/>
      <c r="D4728" s="130" t="s">
        <v>20798</v>
      </c>
      <c r="E4728" s="130" t="s">
        <v>1390</v>
      </c>
      <c r="F4728" s="130"/>
      <c r="G4728" s="129">
        <v>2014</v>
      </c>
      <c r="H4728" s="128">
        <v>1300</v>
      </c>
    </row>
    <row r="4729" spans="1:8" ht="24.75" customHeight="1">
      <c r="A4729" s="130" t="s">
        <v>20800</v>
      </c>
      <c r="B4729" s="130" t="s">
        <v>20803</v>
      </c>
      <c r="C4729" s="130"/>
      <c r="D4729" s="130" t="s">
        <v>20798</v>
      </c>
      <c r="E4729" s="130" t="s">
        <v>1390</v>
      </c>
      <c r="F4729" s="130"/>
      <c r="G4729" s="129">
        <v>2014</v>
      </c>
      <c r="H4729" s="128">
        <v>500</v>
      </c>
    </row>
    <row r="4730" spans="1:8" ht="24.75" customHeight="1">
      <c r="A4730" s="130" t="s">
        <v>20800</v>
      </c>
      <c r="B4730" s="130" t="s">
        <v>20802</v>
      </c>
      <c r="C4730" s="130"/>
      <c r="D4730" s="130" t="s">
        <v>20798</v>
      </c>
      <c r="E4730" s="130" t="s">
        <v>1390</v>
      </c>
      <c r="F4730" s="130"/>
      <c r="G4730" s="129">
        <v>2014</v>
      </c>
      <c r="H4730" s="128">
        <v>500</v>
      </c>
    </row>
    <row r="4731" spans="1:8" ht="24.75" customHeight="1">
      <c r="A4731" s="130" t="s">
        <v>20800</v>
      </c>
      <c r="B4731" s="130" t="s">
        <v>20801</v>
      </c>
      <c r="C4731" s="130"/>
      <c r="D4731" s="130" t="s">
        <v>20798</v>
      </c>
      <c r="E4731" s="130" t="s">
        <v>1390</v>
      </c>
      <c r="F4731" s="130"/>
      <c r="G4731" s="129">
        <v>2014</v>
      </c>
      <c r="H4731" s="128">
        <v>123342</v>
      </c>
    </row>
    <row r="4732" spans="1:8" ht="24.75" customHeight="1">
      <c r="A4732" s="130" t="s">
        <v>20800</v>
      </c>
      <c r="B4732" s="130" t="s">
        <v>20799</v>
      </c>
      <c r="C4732" s="130"/>
      <c r="D4732" s="130" t="s">
        <v>20798</v>
      </c>
      <c r="E4732" s="130" t="s">
        <v>1390</v>
      </c>
      <c r="F4732" s="130"/>
      <c r="G4732" s="129">
        <v>2014</v>
      </c>
      <c r="H4732" s="128">
        <v>74946</v>
      </c>
    </row>
    <row r="4733" spans="1:8" ht="24.75" customHeight="1">
      <c r="A4733" s="130" t="s">
        <v>20783</v>
      </c>
      <c r="B4733" s="130" t="s">
        <v>20797</v>
      </c>
      <c r="C4733" s="130"/>
      <c r="D4733" s="130" t="s">
        <v>20781</v>
      </c>
      <c r="E4733" s="130" t="s">
        <v>1390</v>
      </c>
      <c r="F4733" s="130"/>
      <c r="G4733" s="129">
        <v>2014</v>
      </c>
      <c r="H4733" s="128">
        <v>50673.9</v>
      </c>
    </row>
    <row r="4734" spans="1:8" ht="24.75" customHeight="1">
      <c r="A4734" s="130" t="s">
        <v>20783</v>
      </c>
      <c r="B4734" s="130" t="s">
        <v>20796</v>
      </c>
      <c r="C4734" s="130"/>
      <c r="D4734" s="130" t="s">
        <v>20781</v>
      </c>
      <c r="E4734" s="130" t="s">
        <v>1390</v>
      </c>
      <c r="F4734" s="130"/>
      <c r="G4734" s="129">
        <v>2014</v>
      </c>
      <c r="H4734" s="128">
        <v>42000</v>
      </c>
    </row>
    <row r="4735" spans="1:8" ht="24.75" customHeight="1">
      <c r="A4735" s="130" t="s">
        <v>20783</v>
      </c>
      <c r="B4735" s="130" t="s">
        <v>20795</v>
      </c>
      <c r="C4735" s="130"/>
      <c r="D4735" s="130" t="s">
        <v>20781</v>
      </c>
      <c r="E4735" s="130" t="s">
        <v>1390</v>
      </c>
      <c r="F4735" s="130"/>
      <c r="G4735" s="129">
        <v>2014</v>
      </c>
      <c r="H4735" s="128">
        <v>15012.76</v>
      </c>
    </row>
    <row r="4736" spans="1:8" ht="24.75" customHeight="1">
      <c r="A4736" s="130" t="s">
        <v>20783</v>
      </c>
      <c r="B4736" s="130" t="s">
        <v>20794</v>
      </c>
      <c r="C4736" s="130"/>
      <c r="D4736" s="130" t="s">
        <v>20781</v>
      </c>
      <c r="E4736" s="130" t="s">
        <v>1390</v>
      </c>
      <c r="F4736" s="130"/>
      <c r="G4736" s="129">
        <v>2014</v>
      </c>
      <c r="H4736" s="128">
        <v>18499.22</v>
      </c>
    </row>
    <row r="4737" spans="1:8" ht="24.75" customHeight="1">
      <c r="A4737" s="130" t="s">
        <v>20783</v>
      </c>
      <c r="B4737" s="130" t="s">
        <v>20793</v>
      </c>
      <c r="C4737" s="130"/>
      <c r="D4737" s="130" t="s">
        <v>20781</v>
      </c>
      <c r="E4737" s="130" t="s">
        <v>1390</v>
      </c>
      <c r="F4737" s="130"/>
      <c r="G4737" s="129">
        <v>2014</v>
      </c>
      <c r="H4737" s="128">
        <v>15000</v>
      </c>
    </row>
    <row r="4738" spans="1:8" ht="24.75" customHeight="1">
      <c r="A4738" s="130" t="s">
        <v>20783</v>
      </c>
      <c r="B4738" s="130" t="s">
        <v>20792</v>
      </c>
      <c r="C4738" s="130"/>
      <c r="D4738" s="130" t="s">
        <v>20781</v>
      </c>
      <c r="E4738" s="130" t="s">
        <v>1390</v>
      </c>
      <c r="F4738" s="130"/>
      <c r="G4738" s="129">
        <v>2014</v>
      </c>
      <c r="H4738" s="128">
        <v>19494.34</v>
      </c>
    </row>
    <row r="4739" spans="1:8" ht="24.75" customHeight="1">
      <c r="A4739" s="130" t="s">
        <v>20783</v>
      </c>
      <c r="B4739" s="130" t="s">
        <v>20791</v>
      </c>
      <c r="C4739" s="130"/>
      <c r="D4739" s="130" t="s">
        <v>20781</v>
      </c>
      <c r="E4739" s="130" t="s">
        <v>1390</v>
      </c>
      <c r="F4739" s="130"/>
      <c r="G4739" s="129">
        <v>2014</v>
      </c>
      <c r="H4739" s="128">
        <v>12000</v>
      </c>
    </row>
    <row r="4740" spans="1:8" ht="24.75" customHeight="1">
      <c r="A4740" s="130" t="s">
        <v>20783</v>
      </c>
      <c r="B4740" s="130" t="s">
        <v>20790</v>
      </c>
      <c r="C4740" s="130"/>
      <c r="D4740" s="130" t="s">
        <v>20781</v>
      </c>
      <c r="E4740" s="130" t="s">
        <v>1390</v>
      </c>
      <c r="F4740" s="130"/>
      <c r="G4740" s="129">
        <v>2014</v>
      </c>
      <c r="H4740" s="128">
        <v>17500</v>
      </c>
    </row>
    <row r="4741" spans="1:8" ht="24.75" customHeight="1">
      <c r="A4741" s="130" t="s">
        <v>20783</v>
      </c>
      <c r="B4741" s="130" t="s">
        <v>20789</v>
      </c>
      <c r="C4741" s="130"/>
      <c r="D4741" s="130" t="s">
        <v>20781</v>
      </c>
      <c r="E4741" s="130" t="s">
        <v>1390</v>
      </c>
      <c r="F4741" s="130"/>
      <c r="G4741" s="129">
        <v>2014</v>
      </c>
      <c r="H4741" s="128">
        <v>1000</v>
      </c>
    </row>
    <row r="4742" spans="1:8" ht="24.75" customHeight="1">
      <c r="A4742" s="130" t="s">
        <v>20783</v>
      </c>
      <c r="B4742" s="130" t="s">
        <v>20788</v>
      </c>
      <c r="C4742" s="130"/>
      <c r="D4742" s="130" t="s">
        <v>20781</v>
      </c>
      <c r="E4742" s="130" t="s">
        <v>1390</v>
      </c>
      <c r="F4742" s="130"/>
      <c r="G4742" s="129">
        <v>2014</v>
      </c>
      <c r="H4742" s="128">
        <v>9000</v>
      </c>
    </row>
    <row r="4743" spans="1:8" ht="24.75" customHeight="1">
      <c r="A4743" s="130" t="s">
        <v>20783</v>
      </c>
      <c r="B4743" s="130" t="s">
        <v>20787</v>
      </c>
      <c r="C4743" s="130"/>
      <c r="D4743" s="130" t="s">
        <v>20781</v>
      </c>
      <c r="E4743" s="130" t="s">
        <v>1390</v>
      </c>
      <c r="F4743" s="130"/>
      <c r="G4743" s="129">
        <v>2014</v>
      </c>
      <c r="H4743" s="128">
        <v>1000</v>
      </c>
    </row>
    <row r="4744" spans="1:8" ht="24.75" customHeight="1">
      <c r="A4744" s="130" t="s">
        <v>20783</v>
      </c>
      <c r="B4744" s="130" t="s">
        <v>4260</v>
      </c>
      <c r="C4744" s="130"/>
      <c r="D4744" s="130" t="s">
        <v>20781</v>
      </c>
      <c r="E4744" s="130" t="s">
        <v>1390</v>
      </c>
      <c r="F4744" s="130"/>
      <c r="G4744" s="129">
        <v>2014</v>
      </c>
      <c r="H4744" s="128">
        <v>15326.8</v>
      </c>
    </row>
    <row r="4745" spans="1:8" ht="24.75" customHeight="1">
      <c r="A4745" s="130" t="s">
        <v>20783</v>
      </c>
      <c r="B4745" s="130" t="s">
        <v>20786</v>
      </c>
      <c r="C4745" s="130"/>
      <c r="D4745" s="130" t="s">
        <v>20781</v>
      </c>
      <c r="E4745" s="130" t="s">
        <v>1390</v>
      </c>
      <c r="F4745" s="130"/>
      <c r="G4745" s="129">
        <v>2014</v>
      </c>
      <c r="H4745" s="128">
        <v>9000</v>
      </c>
    </row>
    <row r="4746" spans="1:8" ht="24.75" customHeight="1">
      <c r="A4746" s="130" t="s">
        <v>20783</v>
      </c>
      <c r="B4746" s="130" t="s">
        <v>20785</v>
      </c>
      <c r="C4746" s="130"/>
      <c r="D4746" s="130" t="s">
        <v>20781</v>
      </c>
      <c r="E4746" s="130" t="s">
        <v>1390</v>
      </c>
      <c r="F4746" s="130"/>
      <c r="G4746" s="129">
        <v>2014</v>
      </c>
      <c r="H4746" s="128">
        <v>20000</v>
      </c>
    </row>
    <row r="4747" spans="1:8" ht="24.75" customHeight="1">
      <c r="A4747" s="130" t="s">
        <v>20783</v>
      </c>
      <c r="B4747" s="130" t="s">
        <v>20784</v>
      </c>
      <c r="C4747" s="130"/>
      <c r="D4747" s="130" t="s">
        <v>20781</v>
      </c>
      <c r="E4747" s="130" t="s">
        <v>1390</v>
      </c>
      <c r="F4747" s="130"/>
      <c r="G4747" s="129">
        <v>2014</v>
      </c>
      <c r="H4747" s="128">
        <v>20000</v>
      </c>
    </row>
    <row r="4748" spans="1:8" ht="24.75" customHeight="1">
      <c r="A4748" s="130" t="s">
        <v>20783</v>
      </c>
      <c r="B4748" s="130" t="s">
        <v>20782</v>
      </c>
      <c r="C4748" s="130"/>
      <c r="D4748" s="130" t="s">
        <v>20781</v>
      </c>
      <c r="E4748" s="130" t="s">
        <v>1390</v>
      </c>
      <c r="F4748" s="130"/>
      <c r="G4748" s="129">
        <v>2014</v>
      </c>
      <c r="H4748" s="128">
        <v>68238.2</v>
      </c>
    </row>
    <row r="4749" spans="1:8" ht="24.75" customHeight="1">
      <c r="A4749" s="130" t="s">
        <v>20730</v>
      </c>
      <c r="B4749" s="130" t="s">
        <v>20780</v>
      </c>
      <c r="C4749" s="130"/>
      <c r="D4749" s="130" t="s">
        <v>20729</v>
      </c>
      <c r="E4749" s="130" t="s">
        <v>1390</v>
      </c>
      <c r="F4749" s="130"/>
      <c r="G4749" s="129">
        <v>2014</v>
      </c>
      <c r="H4749" s="128">
        <v>261480.22</v>
      </c>
    </row>
    <row r="4750" spans="1:8" ht="24.75" customHeight="1">
      <c r="A4750" s="130" t="s">
        <v>20730</v>
      </c>
      <c r="B4750" s="130" t="s">
        <v>20779</v>
      </c>
      <c r="C4750" s="130"/>
      <c r="D4750" s="130" t="s">
        <v>20729</v>
      </c>
      <c r="E4750" s="130" t="s">
        <v>1390</v>
      </c>
      <c r="F4750" s="130"/>
      <c r="G4750" s="129">
        <v>2014</v>
      </c>
      <c r="H4750" s="128">
        <v>15000</v>
      </c>
    </row>
    <row r="4751" spans="1:8" ht="24.75" customHeight="1">
      <c r="A4751" s="130" t="s">
        <v>20730</v>
      </c>
      <c r="B4751" s="130" t="s">
        <v>20778</v>
      </c>
      <c r="C4751" s="130"/>
      <c r="D4751" s="130" t="s">
        <v>20729</v>
      </c>
      <c r="E4751" s="130" t="s">
        <v>1390</v>
      </c>
      <c r="F4751" s="130"/>
      <c r="G4751" s="129">
        <v>2014</v>
      </c>
      <c r="H4751" s="128">
        <v>10539</v>
      </c>
    </row>
    <row r="4752" spans="1:8" ht="24.75" customHeight="1">
      <c r="A4752" s="130" t="s">
        <v>20730</v>
      </c>
      <c r="B4752" s="130" t="s">
        <v>20777</v>
      </c>
      <c r="C4752" s="130"/>
      <c r="D4752" s="130" t="s">
        <v>20729</v>
      </c>
      <c r="E4752" s="130" t="s">
        <v>1390</v>
      </c>
      <c r="F4752" s="130"/>
      <c r="G4752" s="129">
        <v>2014</v>
      </c>
      <c r="H4752" s="128">
        <v>3000</v>
      </c>
    </row>
    <row r="4753" spans="1:8" ht="24.75" customHeight="1">
      <c r="A4753" s="130" t="s">
        <v>20730</v>
      </c>
      <c r="B4753" s="130" t="s">
        <v>20776</v>
      </c>
      <c r="C4753" s="130"/>
      <c r="D4753" s="130" t="s">
        <v>20729</v>
      </c>
      <c r="E4753" s="130" t="s">
        <v>1390</v>
      </c>
      <c r="F4753" s="130"/>
      <c r="G4753" s="129">
        <v>2014</v>
      </c>
      <c r="H4753" s="128">
        <v>1000</v>
      </c>
    </row>
    <row r="4754" spans="1:8" ht="24.75" customHeight="1">
      <c r="A4754" s="130" t="s">
        <v>20730</v>
      </c>
      <c r="B4754" s="130" t="s">
        <v>20775</v>
      </c>
      <c r="C4754" s="130"/>
      <c r="D4754" s="130" t="s">
        <v>20729</v>
      </c>
      <c r="E4754" s="130" t="s">
        <v>1390</v>
      </c>
      <c r="F4754" s="130"/>
      <c r="G4754" s="129">
        <v>2014</v>
      </c>
      <c r="H4754" s="128">
        <v>1000</v>
      </c>
    </row>
    <row r="4755" spans="1:8" ht="24.75" customHeight="1">
      <c r="A4755" s="130" t="s">
        <v>20730</v>
      </c>
      <c r="B4755" s="130" t="s">
        <v>20774</v>
      </c>
      <c r="C4755" s="130"/>
      <c r="D4755" s="130" t="s">
        <v>20729</v>
      </c>
      <c r="E4755" s="130" t="s">
        <v>1390</v>
      </c>
      <c r="F4755" s="130"/>
      <c r="G4755" s="129">
        <v>2014</v>
      </c>
      <c r="H4755" s="128">
        <v>30000</v>
      </c>
    </row>
    <row r="4756" spans="1:8" ht="24.75" customHeight="1">
      <c r="A4756" s="130" t="s">
        <v>20730</v>
      </c>
      <c r="B4756" s="130" t="s">
        <v>20773</v>
      </c>
      <c r="C4756" s="130"/>
      <c r="D4756" s="130" t="s">
        <v>20729</v>
      </c>
      <c r="E4756" s="130" t="s">
        <v>1390</v>
      </c>
      <c r="F4756" s="130"/>
      <c r="G4756" s="129">
        <v>2014</v>
      </c>
      <c r="H4756" s="128">
        <v>1000</v>
      </c>
    </row>
    <row r="4757" spans="1:8" ht="24.75" customHeight="1">
      <c r="A4757" s="130" t="s">
        <v>20730</v>
      </c>
      <c r="B4757" s="130" t="s">
        <v>20772</v>
      </c>
      <c r="C4757" s="130"/>
      <c r="D4757" s="130" t="s">
        <v>20729</v>
      </c>
      <c r="E4757" s="130" t="s">
        <v>1390</v>
      </c>
      <c r="F4757" s="130"/>
      <c r="G4757" s="129">
        <v>2014</v>
      </c>
      <c r="H4757" s="128">
        <v>2000</v>
      </c>
    </row>
    <row r="4758" spans="1:8" ht="24.75" customHeight="1">
      <c r="A4758" s="130" t="s">
        <v>20730</v>
      </c>
      <c r="B4758" s="130" t="s">
        <v>20771</v>
      </c>
      <c r="C4758" s="130"/>
      <c r="D4758" s="130" t="s">
        <v>20729</v>
      </c>
      <c r="E4758" s="130" t="s">
        <v>1390</v>
      </c>
      <c r="F4758" s="130"/>
      <c r="G4758" s="129">
        <v>2014</v>
      </c>
      <c r="H4758" s="128">
        <v>18000</v>
      </c>
    </row>
    <row r="4759" spans="1:8" ht="24.75" customHeight="1">
      <c r="A4759" s="130" t="s">
        <v>20730</v>
      </c>
      <c r="B4759" s="130" t="s">
        <v>20770</v>
      </c>
      <c r="C4759" s="130"/>
      <c r="D4759" s="130" t="s">
        <v>20729</v>
      </c>
      <c r="E4759" s="130" t="s">
        <v>1390</v>
      </c>
      <c r="F4759" s="130"/>
      <c r="G4759" s="129">
        <v>2014</v>
      </c>
      <c r="H4759" s="128">
        <v>78000</v>
      </c>
    </row>
    <row r="4760" spans="1:8" ht="24.75" customHeight="1">
      <c r="A4760" s="130" t="s">
        <v>20730</v>
      </c>
      <c r="B4760" s="130" t="s">
        <v>20769</v>
      </c>
      <c r="C4760" s="130"/>
      <c r="D4760" s="130" t="s">
        <v>20729</v>
      </c>
      <c r="E4760" s="130" t="s">
        <v>1390</v>
      </c>
      <c r="F4760" s="130"/>
      <c r="G4760" s="129">
        <v>2014</v>
      </c>
      <c r="H4760" s="128">
        <v>7000</v>
      </c>
    </row>
    <row r="4761" spans="1:8" ht="24.75" customHeight="1">
      <c r="A4761" s="130" t="s">
        <v>20730</v>
      </c>
      <c r="B4761" s="130" t="s">
        <v>20768</v>
      </c>
      <c r="C4761" s="130"/>
      <c r="D4761" s="130" t="s">
        <v>20729</v>
      </c>
      <c r="E4761" s="130" t="s">
        <v>1390</v>
      </c>
      <c r="F4761" s="130"/>
      <c r="G4761" s="129">
        <v>2014</v>
      </c>
      <c r="H4761" s="128">
        <v>6000</v>
      </c>
    </row>
    <row r="4762" spans="1:8" ht="24.75" customHeight="1">
      <c r="A4762" s="130" t="s">
        <v>20730</v>
      </c>
      <c r="B4762" s="130" t="s">
        <v>20767</v>
      </c>
      <c r="C4762" s="130"/>
      <c r="D4762" s="130" t="s">
        <v>20729</v>
      </c>
      <c r="E4762" s="130" t="s">
        <v>1390</v>
      </c>
      <c r="F4762" s="130"/>
      <c r="G4762" s="129">
        <v>2014</v>
      </c>
      <c r="H4762" s="128">
        <v>1500</v>
      </c>
    </row>
    <row r="4763" spans="1:8" ht="24.75" customHeight="1">
      <c r="A4763" s="130" t="s">
        <v>20730</v>
      </c>
      <c r="B4763" s="130" t="s">
        <v>20766</v>
      </c>
      <c r="C4763" s="130"/>
      <c r="D4763" s="130" t="s">
        <v>20729</v>
      </c>
      <c r="E4763" s="130" t="s">
        <v>1390</v>
      </c>
      <c r="F4763" s="130"/>
      <c r="G4763" s="129">
        <v>2014</v>
      </c>
      <c r="H4763" s="128">
        <v>500</v>
      </c>
    </row>
    <row r="4764" spans="1:8" ht="24.75" customHeight="1">
      <c r="A4764" s="130" t="s">
        <v>20730</v>
      </c>
      <c r="B4764" s="130" t="s">
        <v>20765</v>
      </c>
      <c r="C4764" s="130"/>
      <c r="D4764" s="130" t="s">
        <v>20729</v>
      </c>
      <c r="E4764" s="130" t="s">
        <v>1390</v>
      </c>
      <c r="F4764" s="130"/>
      <c r="G4764" s="129">
        <v>2014</v>
      </c>
      <c r="H4764" s="128">
        <v>700</v>
      </c>
    </row>
    <row r="4765" spans="1:8" ht="24.75" customHeight="1">
      <c r="A4765" s="130" t="s">
        <v>20730</v>
      </c>
      <c r="B4765" s="130" t="s">
        <v>20764</v>
      </c>
      <c r="C4765" s="130"/>
      <c r="D4765" s="130" t="s">
        <v>20729</v>
      </c>
      <c r="E4765" s="130" t="s">
        <v>1390</v>
      </c>
      <c r="F4765" s="130"/>
      <c r="G4765" s="129">
        <v>2014</v>
      </c>
      <c r="H4765" s="128">
        <v>1000</v>
      </c>
    </row>
    <row r="4766" spans="1:8" ht="24.75" customHeight="1">
      <c r="A4766" s="130" t="s">
        <v>20730</v>
      </c>
      <c r="B4766" s="130" t="s">
        <v>20763</v>
      </c>
      <c r="C4766" s="130"/>
      <c r="D4766" s="130" t="s">
        <v>20729</v>
      </c>
      <c r="E4766" s="130" t="s">
        <v>1390</v>
      </c>
      <c r="F4766" s="130"/>
      <c r="G4766" s="129">
        <v>2014</v>
      </c>
      <c r="H4766" s="128">
        <v>2500</v>
      </c>
    </row>
    <row r="4767" spans="1:8" ht="24.75" customHeight="1">
      <c r="A4767" s="130" t="s">
        <v>20730</v>
      </c>
      <c r="B4767" s="130" t="s">
        <v>20762</v>
      </c>
      <c r="C4767" s="130"/>
      <c r="D4767" s="130" t="s">
        <v>20729</v>
      </c>
      <c r="E4767" s="130" t="s">
        <v>1390</v>
      </c>
      <c r="F4767" s="130"/>
      <c r="G4767" s="129">
        <v>2014</v>
      </c>
      <c r="H4767" s="128">
        <v>1000</v>
      </c>
    </row>
    <row r="4768" spans="1:8" ht="24.75" customHeight="1">
      <c r="A4768" s="130" t="s">
        <v>20730</v>
      </c>
      <c r="B4768" s="130" t="s">
        <v>20761</v>
      </c>
      <c r="C4768" s="130"/>
      <c r="D4768" s="130" t="s">
        <v>20729</v>
      </c>
      <c r="E4768" s="130" t="s">
        <v>1390</v>
      </c>
      <c r="F4768" s="130"/>
      <c r="G4768" s="129">
        <v>2014</v>
      </c>
      <c r="H4768" s="128">
        <v>10000</v>
      </c>
    </row>
    <row r="4769" spans="1:8" ht="24.75" customHeight="1">
      <c r="A4769" s="130" t="s">
        <v>20730</v>
      </c>
      <c r="B4769" s="130" t="s">
        <v>20760</v>
      </c>
      <c r="C4769" s="130"/>
      <c r="D4769" s="130" t="s">
        <v>20729</v>
      </c>
      <c r="E4769" s="130" t="s">
        <v>1390</v>
      </c>
      <c r="F4769" s="130"/>
      <c r="G4769" s="129">
        <v>2014</v>
      </c>
      <c r="H4769" s="128">
        <v>1000</v>
      </c>
    </row>
    <row r="4770" spans="1:8" ht="24.75" customHeight="1">
      <c r="A4770" s="130" t="s">
        <v>20730</v>
      </c>
      <c r="B4770" s="130" t="s">
        <v>20759</v>
      </c>
      <c r="C4770" s="130"/>
      <c r="D4770" s="130" t="s">
        <v>20729</v>
      </c>
      <c r="E4770" s="130" t="s">
        <v>1390</v>
      </c>
      <c r="F4770" s="130"/>
      <c r="G4770" s="129">
        <v>2014</v>
      </c>
      <c r="H4770" s="128">
        <v>1000</v>
      </c>
    </row>
    <row r="4771" spans="1:8" ht="24.75" customHeight="1">
      <c r="A4771" s="130" t="s">
        <v>20730</v>
      </c>
      <c r="B4771" s="130" t="s">
        <v>20758</v>
      </c>
      <c r="C4771" s="130"/>
      <c r="D4771" s="130" t="s">
        <v>20729</v>
      </c>
      <c r="E4771" s="130" t="s">
        <v>1390</v>
      </c>
      <c r="F4771" s="130"/>
      <c r="G4771" s="129">
        <v>2014</v>
      </c>
      <c r="H4771" s="128">
        <v>188000</v>
      </c>
    </row>
    <row r="4772" spans="1:8" ht="24.75" customHeight="1">
      <c r="A4772" s="130" t="s">
        <v>20730</v>
      </c>
      <c r="B4772" s="130" t="s">
        <v>20757</v>
      </c>
      <c r="C4772" s="130"/>
      <c r="D4772" s="130" t="s">
        <v>20729</v>
      </c>
      <c r="E4772" s="130" t="s">
        <v>1390</v>
      </c>
      <c r="F4772" s="130"/>
      <c r="G4772" s="129">
        <v>2014</v>
      </c>
      <c r="H4772" s="128">
        <v>17000</v>
      </c>
    </row>
    <row r="4773" spans="1:8" ht="24.75" customHeight="1">
      <c r="A4773" s="130" t="s">
        <v>20730</v>
      </c>
      <c r="B4773" s="130" t="s">
        <v>20756</v>
      </c>
      <c r="C4773" s="130"/>
      <c r="D4773" s="130" t="s">
        <v>20729</v>
      </c>
      <c r="E4773" s="130" t="s">
        <v>1390</v>
      </c>
      <c r="F4773" s="130"/>
      <c r="G4773" s="129">
        <v>2014</v>
      </c>
      <c r="H4773" s="128">
        <v>140000</v>
      </c>
    </row>
    <row r="4774" spans="1:8" ht="24.75" customHeight="1">
      <c r="A4774" s="130" t="s">
        <v>20730</v>
      </c>
      <c r="B4774" s="130" t="s">
        <v>20755</v>
      </c>
      <c r="C4774" s="130"/>
      <c r="D4774" s="130" t="s">
        <v>20729</v>
      </c>
      <c r="E4774" s="130" t="s">
        <v>1390</v>
      </c>
      <c r="F4774" s="130"/>
      <c r="G4774" s="129">
        <v>2014</v>
      </c>
      <c r="H4774" s="128">
        <v>4000</v>
      </c>
    </row>
    <row r="4775" spans="1:8" ht="24.75" customHeight="1">
      <c r="A4775" s="130" t="s">
        <v>20730</v>
      </c>
      <c r="B4775" s="130" t="s">
        <v>20754</v>
      </c>
      <c r="C4775" s="130"/>
      <c r="D4775" s="130" t="s">
        <v>20729</v>
      </c>
      <c r="E4775" s="130" t="s">
        <v>1390</v>
      </c>
      <c r="F4775" s="130"/>
      <c r="G4775" s="129">
        <v>2014</v>
      </c>
      <c r="H4775" s="128">
        <v>25000</v>
      </c>
    </row>
    <row r="4776" spans="1:8" ht="24.75" customHeight="1">
      <c r="A4776" s="130" t="s">
        <v>20730</v>
      </c>
      <c r="B4776" s="130" t="s">
        <v>20753</v>
      </c>
      <c r="C4776" s="130"/>
      <c r="D4776" s="130" t="s">
        <v>20729</v>
      </c>
      <c r="E4776" s="130" t="s">
        <v>1390</v>
      </c>
      <c r="F4776" s="130"/>
      <c r="G4776" s="129">
        <v>2014</v>
      </c>
      <c r="H4776" s="128">
        <v>21000</v>
      </c>
    </row>
    <row r="4777" spans="1:8" ht="24.75" customHeight="1">
      <c r="A4777" s="130" t="s">
        <v>20730</v>
      </c>
      <c r="B4777" s="130" t="s">
        <v>20752</v>
      </c>
      <c r="C4777" s="130"/>
      <c r="D4777" s="130" t="s">
        <v>20729</v>
      </c>
      <c r="E4777" s="130" t="s">
        <v>1390</v>
      </c>
      <c r="F4777" s="130"/>
      <c r="G4777" s="129">
        <v>2014</v>
      </c>
      <c r="H4777" s="128">
        <v>14500</v>
      </c>
    </row>
    <row r="4778" spans="1:8" ht="24.75" customHeight="1">
      <c r="A4778" s="130" t="s">
        <v>20730</v>
      </c>
      <c r="B4778" s="130" t="s">
        <v>20751</v>
      </c>
      <c r="C4778" s="130"/>
      <c r="D4778" s="130" t="s">
        <v>20729</v>
      </c>
      <c r="E4778" s="130" t="s">
        <v>1390</v>
      </c>
      <c r="F4778" s="130"/>
      <c r="G4778" s="129">
        <v>2014</v>
      </c>
      <c r="H4778" s="128">
        <v>31000</v>
      </c>
    </row>
    <row r="4779" spans="1:8" ht="24.75" customHeight="1">
      <c r="A4779" s="130" t="s">
        <v>20730</v>
      </c>
      <c r="B4779" s="130" t="s">
        <v>20750</v>
      </c>
      <c r="C4779" s="130"/>
      <c r="D4779" s="130" t="s">
        <v>20729</v>
      </c>
      <c r="E4779" s="130" t="s">
        <v>1390</v>
      </c>
      <c r="F4779" s="130"/>
      <c r="G4779" s="129">
        <v>2014</v>
      </c>
      <c r="H4779" s="128">
        <v>2500</v>
      </c>
    </row>
    <row r="4780" spans="1:8" ht="24.75" customHeight="1">
      <c r="A4780" s="130" t="s">
        <v>20730</v>
      </c>
      <c r="B4780" s="130" t="s">
        <v>20749</v>
      </c>
      <c r="C4780" s="130"/>
      <c r="D4780" s="130" t="s">
        <v>20729</v>
      </c>
      <c r="E4780" s="130" t="s">
        <v>1390</v>
      </c>
      <c r="F4780" s="130"/>
      <c r="G4780" s="129">
        <v>2014</v>
      </c>
      <c r="H4780" s="128">
        <v>4000</v>
      </c>
    </row>
    <row r="4781" spans="1:8" ht="24.75" customHeight="1">
      <c r="A4781" s="130" t="s">
        <v>20730</v>
      </c>
      <c r="B4781" s="130" t="s">
        <v>20748</v>
      </c>
      <c r="C4781" s="130"/>
      <c r="D4781" s="130" t="s">
        <v>20729</v>
      </c>
      <c r="E4781" s="130" t="s">
        <v>1390</v>
      </c>
      <c r="F4781" s="130"/>
      <c r="G4781" s="129">
        <v>2014</v>
      </c>
      <c r="H4781" s="128">
        <v>1500</v>
      </c>
    </row>
    <row r="4782" spans="1:8" ht="24.75" customHeight="1">
      <c r="A4782" s="130" t="s">
        <v>20730</v>
      </c>
      <c r="B4782" s="130" t="s">
        <v>20747</v>
      </c>
      <c r="C4782" s="130"/>
      <c r="D4782" s="130" t="s">
        <v>20729</v>
      </c>
      <c r="E4782" s="130" t="s">
        <v>1390</v>
      </c>
      <c r="F4782" s="130"/>
      <c r="G4782" s="129">
        <v>2014</v>
      </c>
      <c r="H4782" s="128">
        <v>2000</v>
      </c>
    </row>
    <row r="4783" spans="1:8" ht="24.75" customHeight="1">
      <c r="A4783" s="130" t="s">
        <v>20730</v>
      </c>
      <c r="B4783" s="130" t="s">
        <v>972</v>
      </c>
      <c r="C4783" s="130"/>
      <c r="D4783" s="130" t="s">
        <v>20729</v>
      </c>
      <c r="E4783" s="130" t="s">
        <v>1390</v>
      </c>
      <c r="F4783" s="130"/>
      <c r="G4783" s="129">
        <v>2014</v>
      </c>
      <c r="H4783" s="128">
        <v>1000</v>
      </c>
    </row>
    <row r="4784" spans="1:8" ht="24.75" customHeight="1">
      <c r="A4784" s="130" t="s">
        <v>20730</v>
      </c>
      <c r="B4784" s="130" t="s">
        <v>20746</v>
      </c>
      <c r="C4784" s="130"/>
      <c r="D4784" s="130" t="s">
        <v>20729</v>
      </c>
      <c r="E4784" s="130" t="s">
        <v>1390</v>
      </c>
      <c r="F4784" s="130"/>
      <c r="G4784" s="129">
        <v>2014</v>
      </c>
      <c r="H4784" s="128">
        <v>1500</v>
      </c>
    </row>
    <row r="4785" spans="1:8" ht="24.75" customHeight="1">
      <c r="A4785" s="130" t="s">
        <v>20730</v>
      </c>
      <c r="B4785" s="130" t="s">
        <v>20745</v>
      </c>
      <c r="C4785" s="130"/>
      <c r="D4785" s="130" t="s">
        <v>20729</v>
      </c>
      <c r="E4785" s="130" t="s">
        <v>1390</v>
      </c>
      <c r="F4785" s="130"/>
      <c r="G4785" s="129">
        <v>2014</v>
      </c>
      <c r="H4785" s="128">
        <v>1500</v>
      </c>
    </row>
    <row r="4786" spans="1:8" ht="24.75" customHeight="1">
      <c r="A4786" s="130" t="s">
        <v>20730</v>
      </c>
      <c r="B4786" s="130" t="s">
        <v>20744</v>
      </c>
      <c r="C4786" s="130"/>
      <c r="D4786" s="130" t="s">
        <v>20729</v>
      </c>
      <c r="E4786" s="130" t="s">
        <v>1390</v>
      </c>
      <c r="F4786" s="130"/>
      <c r="G4786" s="129">
        <v>2014</v>
      </c>
      <c r="H4786" s="128">
        <v>1500</v>
      </c>
    </row>
    <row r="4787" spans="1:8" ht="24.75" customHeight="1">
      <c r="A4787" s="130" t="s">
        <v>20730</v>
      </c>
      <c r="B4787" s="130" t="s">
        <v>17123</v>
      </c>
      <c r="C4787" s="130"/>
      <c r="D4787" s="130" t="s">
        <v>20729</v>
      </c>
      <c r="E4787" s="130" t="s">
        <v>1390</v>
      </c>
      <c r="F4787" s="130"/>
      <c r="G4787" s="129">
        <v>2014</v>
      </c>
      <c r="H4787" s="128">
        <v>2700</v>
      </c>
    </row>
    <row r="4788" spans="1:8" ht="24.75" customHeight="1">
      <c r="A4788" s="130" t="s">
        <v>20730</v>
      </c>
      <c r="B4788" s="130" t="s">
        <v>12245</v>
      </c>
      <c r="C4788" s="130"/>
      <c r="D4788" s="130" t="s">
        <v>20729</v>
      </c>
      <c r="E4788" s="130" t="s">
        <v>1390</v>
      </c>
      <c r="F4788" s="130"/>
      <c r="G4788" s="129">
        <v>2014</v>
      </c>
      <c r="H4788" s="128">
        <v>3000</v>
      </c>
    </row>
    <row r="4789" spans="1:8" ht="24.75" customHeight="1">
      <c r="A4789" s="130" t="s">
        <v>20730</v>
      </c>
      <c r="B4789" s="130" t="s">
        <v>12303</v>
      </c>
      <c r="C4789" s="130"/>
      <c r="D4789" s="130" t="s">
        <v>20729</v>
      </c>
      <c r="E4789" s="130" t="s">
        <v>1390</v>
      </c>
      <c r="F4789" s="130"/>
      <c r="G4789" s="129">
        <v>2014</v>
      </c>
      <c r="H4789" s="128">
        <v>2000</v>
      </c>
    </row>
    <row r="4790" spans="1:8" ht="24.75" customHeight="1">
      <c r="A4790" s="130" t="s">
        <v>20730</v>
      </c>
      <c r="B4790" s="130" t="s">
        <v>20743</v>
      </c>
      <c r="C4790" s="130"/>
      <c r="D4790" s="130" t="s">
        <v>20729</v>
      </c>
      <c r="E4790" s="130" t="s">
        <v>1390</v>
      </c>
      <c r="F4790" s="130"/>
      <c r="G4790" s="129">
        <v>2014</v>
      </c>
      <c r="H4790" s="128">
        <v>1500</v>
      </c>
    </row>
    <row r="4791" spans="1:8" ht="24.75" customHeight="1">
      <c r="A4791" s="130" t="s">
        <v>20730</v>
      </c>
      <c r="B4791" s="130" t="s">
        <v>20742</v>
      </c>
      <c r="C4791" s="130"/>
      <c r="D4791" s="130" t="s">
        <v>20729</v>
      </c>
      <c r="E4791" s="130" t="s">
        <v>1390</v>
      </c>
      <c r="F4791" s="130"/>
      <c r="G4791" s="129">
        <v>2014</v>
      </c>
      <c r="H4791" s="128">
        <v>4000</v>
      </c>
    </row>
    <row r="4792" spans="1:8" ht="24.75" customHeight="1">
      <c r="A4792" s="130" t="s">
        <v>20730</v>
      </c>
      <c r="B4792" s="130" t="s">
        <v>20741</v>
      </c>
      <c r="C4792" s="130"/>
      <c r="D4792" s="130" t="s">
        <v>20729</v>
      </c>
      <c r="E4792" s="130" t="s">
        <v>1390</v>
      </c>
      <c r="F4792" s="130"/>
      <c r="G4792" s="129">
        <v>2014</v>
      </c>
      <c r="H4792" s="128">
        <v>7000</v>
      </c>
    </row>
    <row r="4793" spans="1:8" ht="24.75" customHeight="1">
      <c r="A4793" s="130" t="s">
        <v>20730</v>
      </c>
      <c r="B4793" s="130" t="s">
        <v>20740</v>
      </c>
      <c r="C4793" s="130"/>
      <c r="D4793" s="130" t="s">
        <v>20729</v>
      </c>
      <c r="E4793" s="130" t="s">
        <v>1390</v>
      </c>
      <c r="F4793" s="130"/>
      <c r="G4793" s="129">
        <v>2014</v>
      </c>
      <c r="H4793" s="128">
        <v>2000</v>
      </c>
    </row>
    <row r="4794" spans="1:8" ht="24.75" customHeight="1">
      <c r="A4794" s="130" t="s">
        <v>20730</v>
      </c>
      <c r="B4794" s="130" t="s">
        <v>12234</v>
      </c>
      <c r="C4794" s="130"/>
      <c r="D4794" s="130" t="s">
        <v>20729</v>
      </c>
      <c r="E4794" s="130" t="s">
        <v>1390</v>
      </c>
      <c r="F4794" s="130"/>
      <c r="G4794" s="129">
        <v>2014</v>
      </c>
      <c r="H4794" s="128">
        <v>24000</v>
      </c>
    </row>
    <row r="4795" spans="1:8" ht="24.75" customHeight="1">
      <c r="A4795" s="130" t="s">
        <v>20730</v>
      </c>
      <c r="B4795" s="130" t="s">
        <v>20739</v>
      </c>
      <c r="C4795" s="130"/>
      <c r="D4795" s="130" t="s">
        <v>20729</v>
      </c>
      <c r="E4795" s="130" t="s">
        <v>1390</v>
      </c>
      <c r="F4795" s="130"/>
      <c r="G4795" s="129">
        <v>2014</v>
      </c>
      <c r="H4795" s="128">
        <v>44117.86</v>
      </c>
    </row>
    <row r="4796" spans="1:8" ht="24.75" customHeight="1">
      <c r="A4796" s="130" t="s">
        <v>20730</v>
      </c>
      <c r="B4796" s="130" t="s">
        <v>1190</v>
      </c>
      <c r="C4796" s="130"/>
      <c r="D4796" s="130" t="s">
        <v>20729</v>
      </c>
      <c r="E4796" s="130" t="s">
        <v>1390</v>
      </c>
      <c r="F4796" s="130"/>
      <c r="G4796" s="129">
        <v>2014</v>
      </c>
      <c r="H4796" s="128">
        <v>2000</v>
      </c>
    </row>
    <row r="4797" spans="1:8" ht="24.75" customHeight="1">
      <c r="A4797" s="130" t="s">
        <v>20730</v>
      </c>
      <c r="B4797" s="130" t="s">
        <v>20738</v>
      </c>
      <c r="C4797" s="130"/>
      <c r="D4797" s="130" t="s">
        <v>20729</v>
      </c>
      <c r="E4797" s="130" t="s">
        <v>1390</v>
      </c>
      <c r="F4797" s="130"/>
      <c r="G4797" s="129">
        <v>2014</v>
      </c>
      <c r="H4797" s="128">
        <v>2500</v>
      </c>
    </row>
    <row r="4798" spans="1:8" ht="24.75" customHeight="1">
      <c r="A4798" s="130" t="s">
        <v>20730</v>
      </c>
      <c r="B4798" s="130" t="s">
        <v>20737</v>
      </c>
      <c r="C4798" s="130"/>
      <c r="D4798" s="130" t="s">
        <v>20729</v>
      </c>
      <c r="E4798" s="130" t="s">
        <v>1390</v>
      </c>
      <c r="F4798" s="130"/>
      <c r="G4798" s="129">
        <v>2014</v>
      </c>
      <c r="H4798" s="128">
        <v>4000</v>
      </c>
    </row>
    <row r="4799" spans="1:8" ht="24.75" customHeight="1">
      <c r="A4799" s="130" t="s">
        <v>20730</v>
      </c>
      <c r="B4799" s="130" t="s">
        <v>20736</v>
      </c>
      <c r="C4799" s="130"/>
      <c r="D4799" s="130" t="s">
        <v>20729</v>
      </c>
      <c r="E4799" s="130" t="s">
        <v>1390</v>
      </c>
      <c r="F4799" s="130"/>
      <c r="G4799" s="129">
        <v>2014</v>
      </c>
      <c r="H4799" s="128">
        <v>1500</v>
      </c>
    </row>
    <row r="4800" spans="1:8" ht="24.75" customHeight="1">
      <c r="A4800" s="130" t="s">
        <v>20730</v>
      </c>
      <c r="B4800" s="130" t="s">
        <v>20735</v>
      </c>
      <c r="C4800" s="130"/>
      <c r="D4800" s="130" t="s">
        <v>20729</v>
      </c>
      <c r="E4800" s="130" t="s">
        <v>1390</v>
      </c>
      <c r="F4800" s="130"/>
      <c r="G4800" s="129">
        <v>2014</v>
      </c>
      <c r="H4800" s="128">
        <v>3000</v>
      </c>
    </row>
    <row r="4801" spans="1:8" ht="24.75" customHeight="1">
      <c r="A4801" s="130" t="s">
        <v>20730</v>
      </c>
      <c r="B4801" s="130" t="s">
        <v>20734</v>
      </c>
      <c r="C4801" s="130"/>
      <c r="D4801" s="130" t="s">
        <v>20729</v>
      </c>
      <c r="E4801" s="130" t="s">
        <v>1390</v>
      </c>
      <c r="F4801" s="130"/>
      <c r="G4801" s="129">
        <v>2014</v>
      </c>
      <c r="H4801" s="128">
        <v>5000</v>
      </c>
    </row>
    <row r="4802" spans="1:8" ht="24.75" customHeight="1">
      <c r="A4802" s="130" t="s">
        <v>20730</v>
      </c>
      <c r="B4802" s="130" t="s">
        <v>20733</v>
      </c>
      <c r="C4802" s="130"/>
      <c r="D4802" s="130" t="s">
        <v>20729</v>
      </c>
      <c r="E4802" s="130" t="s">
        <v>1390</v>
      </c>
      <c r="F4802" s="130"/>
      <c r="G4802" s="129">
        <v>2014</v>
      </c>
      <c r="H4802" s="128">
        <v>3000</v>
      </c>
    </row>
    <row r="4803" spans="1:8" ht="24.75" customHeight="1">
      <c r="A4803" s="130" t="s">
        <v>20730</v>
      </c>
      <c r="B4803" s="130" t="s">
        <v>20732</v>
      </c>
      <c r="C4803" s="130"/>
      <c r="D4803" s="130" t="s">
        <v>20729</v>
      </c>
      <c r="E4803" s="130" t="s">
        <v>1390</v>
      </c>
      <c r="F4803" s="130"/>
      <c r="G4803" s="129">
        <v>2014</v>
      </c>
      <c r="H4803" s="128">
        <v>7000</v>
      </c>
    </row>
    <row r="4804" spans="1:8" ht="24.75" customHeight="1">
      <c r="A4804" s="130" t="s">
        <v>20730</v>
      </c>
      <c r="B4804" s="130" t="s">
        <v>20731</v>
      </c>
      <c r="C4804" s="130"/>
      <c r="D4804" s="130" t="s">
        <v>20729</v>
      </c>
      <c r="E4804" s="130" t="s">
        <v>1390</v>
      </c>
      <c r="F4804" s="130"/>
      <c r="G4804" s="129">
        <v>2014</v>
      </c>
      <c r="H4804" s="128">
        <v>431</v>
      </c>
    </row>
    <row r="4805" spans="1:8" ht="24.75" customHeight="1">
      <c r="A4805" s="130" t="s">
        <v>20730</v>
      </c>
      <c r="B4805" s="130" t="s">
        <v>4579</v>
      </c>
      <c r="C4805" s="130"/>
      <c r="D4805" s="130" t="s">
        <v>20729</v>
      </c>
      <c r="E4805" s="130" t="s">
        <v>1390</v>
      </c>
      <c r="F4805" s="130"/>
      <c r="G4805" s="129">
        <v>2014</v>
      </c>
      <c r="H4805" s="128">
        <v>500</v>
      </c>
    </row>
    <row r="4806" spans="1:8" ht="24.75" customHeight="1">
      <c r="A4806" s="130" t="s">
        <v>20715</v>
      </c>
      <c r="B4806" s="130" t="s">
        <v>20728</v>
      </c>
      <c r="C4806" s="130"/>
      <c r="D4806" s="130" t="s">
        <v>20714</v>
      </c>
      <c r="E4806" s="130" t="s">
        <v>1390</v>
      </c>
      <c r="F4806" s="130"/>
      <c r="G4806" s="129">
        <v>2014</v>
      </c>
      <c r="H4806" s="128">
        <v>10000</v>
      </c>
    </row>
    <row r="4807" spans="1:8" ht="24.75" customHeight="1">
      <c r="A4807" s="130" t="s">
        <v>20715</v>
      </c>
      <c r="B4807" s="130" t="s">
        <v>1297</v>
      </c>
      <c r="C4807" s="130"/>
      <c r="D4807" s="130" t="s">
        <v>20714</v>
      </c>
      <c r="E4807" s="130" t="s">
        <v>1390</v>
      </c>
      <c r="F4807" s="130"/>
      <c r="G4807" s="129">
        <v>2014</v>
      </c>
      <c r="H4807" s="128">
        <v>12000</v>
      </c>
    </row>
    <row r="4808" spans="1:8" ht="24.75" customHeight="1">
      <c r="A4808" s="130" t="s">
        <v>20715</v>
      </c>
      <c r="B4808" s="130" t="s">
        <v>20727</v>
      </c>
      <c r="C4808" s="130"/>
      <c r="D4808" s="130" t="s">
        <v>20714</v>
      </c>
      <c r="E4808" s="130" t="s">
        <v>1390</v>
      </c>
      <c r="F4808" s="130"/>
      <c r="G4808" s="129">
        <v>2014</v>
      </c>
      <c r="H4808" s="128">
        <v>15000</v>
      </c>
    </row>
    <row r="4809" spans="1:8" ht="24.75" customHeight="1">
      <c r="A4809" s="130" t="s">
        <v>20715</v>
      </c>
      <c r="B4809" s="130" t="s">
        <v>4579</v>
      </c>
      <c r="C4809" s="130"/>
      <c r="D4809" s="130" t="s">
        <v>20714</v>
      </c>
      <c r="E4809" s="130" t="s">
        <v>1390</v>
      </c>
      <c r="F4809" s="130"/>
      <c r="G4809" s="129">
        <v>2014</v>
      </c>
      <c r="H4809" s="128">
        <v>17500</v>
      </c>
    </row>
    <row r="4810" spans="1:8" ht="24.75" customHeight="1">
      <c r="A4810" s="130" t="s">
        <v>20715</v>
      </c>
      <c r="B4810" s="130" t="s">
        <v>2096</v>
      </c>
      <c r="C4810" s="130"/>
      <c r="D4810" s="130" t="s">
        <v>20714</v>
      </c>
      <c r="E4810" s="130" t="s">
        <v>1390</v>
      </c>
      <c r="F4810" s="130"/>
      <c r="G4810" s="129">
        <v>2014</v>
      </c>
      <c r="H4810" s="128">
        <v>5500</v>
      </c>
    </row>
    <row r="4811" spans="1:8" ht="24.75" customHeight="1">
      <c r="A4811" s="130" t="s">
        <v>20715</v>
      </c>
      <c r="B4811" s="130" t="s">
        <v>20726</v>
      </c>
      <c r="C4811" s="130"/>
      <c r="D4811" s="130" t="s">
        <v>20714</v>
      </c>
      <c r="E4811" s="130" t="s">
        <v>1390</v>
      </c>
      <c r="F4811" s="130"/>
      <c r="G4811" s="129">
        <v>2014</v>
      </c>
      <c r="H4811" s="128">
        <v>10000</v>
      </c>
    </row>
    <row r="4812" spans="1:8" ht="24.75" customHeight="1">
      <c r="A4812" s="130" t="s">
        <v>20715</v>
      </c>
      <c r="B4812" s="130" t="s">
        <v>20725</v>
      </c>
      <c r="C4812" s="130"/>
      <c r="D4812" s="130" t="s">
        <v>20714</v>
      </c>
      <c r="E4812" s="130" t="s">
        <v>1390</v>
      </c>
      <c r="F4812" s="130"/>
      <c r="G4812" s="129">
        <v>2014</v>
      </c>
      <c r="H4812" s="128">
        <v>50000</v>
      </c>
    </row>
    <row r="4813" spans="1:8" ht="24.75" customHeight="1">
      <c r="A4813" s="130" t="s">
        <v>20715</v>
      </c>
      <c r="B4813" s="130" t="s">
        <v>20724</v>
      </c>
      <c r="C4813" s="130"/>
      <c r="D4813" s="130" t="s">
        <v>20714</v>
      </c>
      <c r="E4813" s="130" t="s">
        <v>1390</v>
      </c>
      <c r="F4813" s="130"/>
      <c r="G4813" s="129">
        <v>2014</v>
      </c>
      <c r="H4813" s="128">
        <v>2000</v>
      </c>
    </row>
    <row r="4814" spans="1:8" ht="24.75" customHeight="1">
      <c r="A4814" s="130" t="s">
        <v>20715</v>
      </c>
      <c r="B4814" s="130" t="s">
        <v>20723</v>
      </c>
      <c r="C4814" s="130"/>
      <c r="D4814" s="130" t="s">
        <v>20714</v>
      </c>
      <c r="E4814" s="130" t="s">
        <v>1390</v>
      </c>
      <c r="F4814" s="130"/>
      <c r="G4814" s="129">
        <v>2014</v>
      </c>
      <c r="H4814" s="128">
        <v>9000</v>
      </c>
    </row>
    <row r="4815" spans="1:8" ht="24.75" customHeight="1">
      <c r="A4815" s="130" t="s">
        <v>20715</v>
      </c>
      <c r="B4815" s="130" t="s">
        <v>20722</v>
      </c>
      <c r="C4815" s="130"/>
      <c r="D4815" s="130" t="s">
        <v>20714</v>
      </c>
      <c r="E4815" s="130" t="s">
        <v>1390</v>
      </c>
      <c r="F4815" s="130"/>
      <c r="G4815" s="129">
        <v>2014</v>
      </c>
      <c r="H4815" s="128">
        <v>8000</v>
      </c>
    </row>
    <row r="4816" spans="1:8" ht="24.75" customHeight="1">
      <c r="A4816" s="130" t="s">
        <v>20715</v>
      </c>
      <c r="B4816" s="130" t="s">
        <v>20721</v>
      </c>
      <c r="C4816" s="130"/>
      <c r="D4816" s="130" t="s">
        <v>20714</v>
      </c>
      <c r="E4816" s="130" t="s">
        <v>1390</v>
      </c>
      <c r="F4816" s="130"/>
      <c r="G4816" s="129">
        <v>2014</v>
      </c>
      <c r="H4816" s="128">
        <v>40000</v>
      </c>
    </row>
    <row r="4817" spans="1:8" ht="24.75" customHeight="1">
      <c r="A4817" s="130" t="s">
        <v>20715</v>
      </c>
      <c r="B4817" s="130" t="s">
        <v>20720</v>
      </c>
      <c r="C4817" s="130"/>
      <c r="D4817" s="130" t="s">
        <v>20714</v>
      </c>
      <c r="E4817" s="130" t="s">
        <v>1390</v>
      </c>
      <c r="F4817" s="130"/>
      <c r="G4817" s="129">
        <v>2014</v>
      </c>
      <c r="H4817" s="128">
        <v>5000</v>
      </c>
    </row>
    <row r="4818" spans="1:8" ht="24.75" customHeight="1">
      <c r="A4818" s="130" t="s">
        <v>20715</v>
      </c>
      <c r="B4818" s="130" t="s">
        <v>20719</v>
      </c>
      <c r="C4818" s="130"/>
      <c r="D4818" s="130" t="s">
        <v>20714</v>
      </c>
      <c r="E4818" s="130" t="s">
        <v>1390</v>
      </c>
      <c r="F4818" s="130"/>
      <c r="G4818" s="129">
        <v>2014</v>
      </c>
      <c r="H4818" s="128">
        <v>5000</v>
      </c>
    </row>
    <row r="4819" spans="1:8" ht="24.75" customHeight="1">
      <c r="A4819" s="130" t="s">
        <v>20715</v>
      </c>
      <c r="B4819" s="130" t="s">
        <v>20718</v>
      </c>
      <c r="C4819" s="130"/>
      <c r="D4819" s="130" t="s">
        <v>20714</v>
      </c>
      <c r="E4819" s="130" t="s">
        <v>1390</v>
      </c>
      <c r="F4819" s="130"/>
      <c r="G4819" s="129">
        <v>2014</v>
      </c>
      <c r="H4819" s="128">
        <v>3000</v>
      </c>
    </row>
    <row r="4820" spans="1:8" ht="24.75" customHeight="1">
      <c r="A4820" s="130" t="s">
        <v>20715</v>
      </c>
      <c r="B4820" s="130" t="s">
        <v>20717</v>
      </c>
      <c r="C4820" s="130"/>
      <c r="D4820" s="130" t="s">
        <v>20714</v>
      </c>
      <c r="E4820" s="130" t="s">
        <v>1390</v>
      </c>
      <c r="F4820" s="130"/>
      <c r="G4820" s="129">
        <v>2014</v>
      </c>
      <c r="H4820" s="128">
        <v>2000</v>
      </c>
    </row>
    <row r="4821" spans="1:8" ht="24.75" customHeight="1">
      <c r="A4821" s="130" t="s">
        <v>20715</v>
      </c>
      <c r="B4821" s="130" t="s">
        <v>20716</v>
      </c>
      <c r="C4821" s="130"/>
      <c r="D4821" s="130" t="s">
        <v>20714</v>
      </c>
      <c r="E4821" s="130" t="s">
        <v>1390</v>
      </c>
      <c r="F4821" s="130"/>
      <c r="G4821" s="129">
        <v>2014</v>
      </c>
      <c r="H4821" s="128">
        <v>155000</v>
      </c>
    </row>
    <row r="4822" spans="1:8" ht="24.75" customHeight="1">
      <c r="A4822" s="130" t="s">
        <v>20715</v>
      </c>
      <c r="B4822" s="130" t="s">
        <v>17976</v>
      </c>
      <c r="C4822" s="130"/>
      <c r="D4822" s="130" t="s">
        <v>20714</v>
      </c>
      <c r="E4822" s="130" t="s">
        <v>1390</v>
      </c>
      <c r="F4822" s="130"/>
      <c r="G4822" s="129">
        <v>2014</v>
      </c>
      <c r="H4822" s="128">
        <v>4000</v>
      </c>
    </row>
    <row r="4823" spans="1:8">
      <c r="E4823" s="127"/>
    </row>
    <row r="4824" spans="1:8">
      <c r="E4824" s="127"/>
    </row>
    <row r="4825" spans="1:8">
      <c r="E4825" s="127"/>
    </row>
    <row r="4826" spans="1:8">
      <c r="E4826" s="127"/>
    </row>
    <row r="4827" spans="1:8">
      <c r="E4827" s="127"/>
    </row>
    <row r="4828" spans="1:8">
      <c r="E4828" s="127"/>
    </row>
    <row r="4829" spans="1:8">
      <c r="E4829" s="127"/>
    </row>
    <row r="4830" spans="1:8">
      <c r="E4830" s="127"/>
    </row>
    <row r="4831" spans="1:8">
      <c r="E4831" s="127"/>
    </row>
    <row r="4832" spans="1:8">
      <c r="E4832" s="127"/>
    </row>
    <row r="4833" spans="5:5">
      <c r="E4833" s="127"/>
    </row>
    <row r="4834" spans="5:5">
      <c r="E4834" s="127"/>
    </row>
    <row r="4835" spans="5:5">
      <c r="E4835" s="127"/>
    </row>
    <row r="4836" spans="5:5">
      <c r="E4836" s="127"/>
    </row>
    <row r="4837" spans="5:5">
      <c r="E4837" s="127"/>
    </row>
    <row r="4838" spans="5:5">
      <c r="E4838" s="127"/>
    </row>
    <row r="4839" spans="5:5">
      <c r="E4839" s="127"/>
    </row>
    <row r="4840" spans="5:5">
      <c r="E4840" s="127"/>
    </row>
    <row r="4841" spans="5:5">
      <c r="E4841" s="127"/>
    </row>
    <row r="4842" spans="5:5">
      <c r="E4842" s="127"/>
    </row>
    <row r="4843" spans="5:5">
      <c r="E4843" s="127"/>
    </row>
    <row r="4844" spans="5:5">
      <c r="E4844" s="127"/>
    </row>
    <row r="4845" spans="5:5">
      <c r="E4845" s="127"/>
    </row>
    <row r="4846" spans="5:5">
      <c r="E4846" s="127"/>
    </row>
    <row r="4847" spans="5:5">
      <c r="E4847" s="127"/>
    </row>
    <row r="4848" spans="5:5">
      <c r="E4848" s="127"/>
    </row>
    <row r="4849" spans="5:5">
      <c r="E4849" s="127"/>
    </row>
    <row r="4850" spans="5:5">
      <c r="E4850" s="127"/>
    </row>
    <row r="4851" spans="5:5">
      <c r="E4851" s="127"/>
    </row>
    <row r="4852" spans="5:5">
      <c r="E4852" s="127"/>
    </row>
    <row r="4853" spans="5:5">
      <c r="E4853" s="127"/>
    </row>
    <row r="4854" spans="5:5">
      <c r="E4854" s="127"/>
    </row>
    <row r="4855" spans="5:5">
      <c r="E4855" s="127"/>
    </row>
    <row r="4856" spans="5:5">
      <c r="E4856" s="127"/>
    </row>
    <row r="4857" spans="5:5">
      <c r="E4857" s="127"/>
    </row>
    <row r="4858" spans="5:5">
      <c r="E4858" s="127"/>
    </row>
    <row r="4859" spans="5:5">
      <c r="E4859" s="127"/>
    </row>
    <row r="4860" spans="5:5">
      <c r="E4860" s="127"/>
    </row>
    <row r="4861" spans="5:5">
      <c r="E4861" s="127"/>
    </row>
    <row r="4862" spans="5:5">
      <c r="E4862" s="127"/>
    </row>
    <row r="4863" spans="5:5">
      <c r="E4863" s="127"/>
    </row>
    <row r="4864" spans="5:5">
      <c r="E4864" s="127"/>
    </row>
    <row r="4865" spans="5:5">
      <c r="E4865" s="127"/>
    </row>
    <row r="4866" spans="5:5">
      <c r="E4866" s="127"/>
    </row>
    <row r="4867" spans="5:5">
      <c r="E4867" s="127"/>
    </row>
    <row r="4868" spans="5:5">
      <c r="E4868" s="127"/>
    </row>
    <row r="4869" spans="5:5">
      <c r="E4869" s="127"/>
    </row>
    <row r="4870" spans="5:5">
      <c r="E4870" s="127"/>
    </row>
    <row r="4871" spans="5:5">
      <c r="E4871" s="127"/>
    </row>
    <row r="4872" spans="5:5">
      <c r="E4872" s="127"/>
    </row>
    <row r="4873" spans="5:5">
      <c r="E4873" s="127"/>
    </row>
    <row r="4874" spans="5:5">
      <c r="E4874" s="127"/>
    </row>
    <row r="4875" spans="5:5">
      <c r="E4875" s="127"/>
    </row>
    <row r="4876" spans="5:5">
      <c r="E4876" s="127"/>
    </row>
    <row r="4877" spans="5:5">
      <c r="E4877" s="127"/>
    </row>
    <row r="4878" spans="5:5">
      <c r="E4878" s="127"/>
    </row>
    <row r="4879" spans="5:5">
      <c r="E4879" s="127"/>
    </row>
    <row r="4880" spans="5:5">
      <c r="E4880" s="127"/>
    </row>
    <row r="4881" spans="5:5">
      <c r="E4881" s="127"/>
    </row>
    <row r="4882" spans="5:5">
      <c r="E4882" s="127"/>
    </row>
    <row r="4883" spans="5:5">
      <c r="E4883" s="127"/>
    </row>
    <row r="4884" spans="5:5">
      <c r="E4884" s="127"/>
    </row>
    <row r="4885" spans="5:5">
      <c r="E4885" s="127"/>
    </row>
    <row r="4886" spans="5:5">
      <c r="E4886" s="127"/>
    </row>
    <row r="4887" spans="5:5">
      <c r="E4887" s="127"/>
    </row>
    <row r="4888" spans="5:5">
      <c r="E4888" s="127"/>
    </row>
    <row r="4889" spans="5:5">
      <c r="E4889" s="127"/>
    </row>
    <row r="4890" spans="5:5">
      <c r="E4890" s="127"/>
    </row>
    <row r="4891" spans="5:5">
      <c r="E4891" s="127"/>
    </row>
    <row r="4892" spans="5:5">
      <c r="E4892" s="127"/>
    </row>
    <row r="4893" spans="5:5">
      <c r="E4893" s="127"/>
    </row>
    <row r="4894" spans="5:5">
      <c r="E4894" s="127"/>
    </row>
    <row r="4895" spans="5:5">
      <c r="E4895" s="127"/>
    </row>
    <row r="4896" spans="5:5">
      <c r="E4896" s="127"/>
    </row>
    <row r="4897" spans="5:5">
      <c r="E4897" s="127"/>
    </row>
    <row r="4898" spans="5:5">
      <c r="E4898" s="127"/>
    </row>
    <row r="4899" spans="5:5">
      <c r="E4899" s="127"/>
    </row>
    <row r="4900" spans="5:5">
      <c r="E4900" s="127"/>
    </row>
    <row r="4901" spans="5:5">
      <c r="E4901" s="127"/>
    </row>
    <row r="4902" spans="5:5">
      <c r="E4902" s="127"/>
    </row>
    <row r="4903" spans="5:5">
      <c r="E4903" s="127"/>
    </row>
    <row r="4904" spans="5:5">
      <c r="E4904" s="127"/>
    </row>
    <row r="4905" spans="5:5">
      <c r="E4905" s="127"/>
    </row>
    <row r="4906" spans="5:5">
      <c r="E4906" s="127"/>
    </row>
    <row r="4907" spans="5:5">
      <c r="E4907" s="127"/>
    </row>
    <row r="4908" spans="5:5">
      <c r="E4908" s="127"/>
    </row>
    <row r="4909" spans="5:5">
      <c r="E4909" s="127"/>
    </row>
    <row r="4910" spans="5:5">
      <c r="E4910" s="127"/>
    </row>
    <row r="4911" spans="5:5">
      <c r="E4911" s="127"/>
    </row>
    <row r="4912" spans="5:5">
      <c r="E4912" s="127"/>
    </row>
    <row r="4913" spans="5:5">
      <c r="E4913" s="127"/>
    </row>
    <row r="4914" spans="5:5">
      <c r="E4914" s="127"/>
    </row>
    <row r="4915" spans="5:5">
      <c r="E4915" s="127"/>
    </row>
    <row r="4916" spans="5:5">
      <c r="E4916" s="127"/>
    </row>
    <row r="4917" spans="5:5">
      <c r="E4917" s="127"/>
    </row>
    <row r="4918" spans="5:5">
      <c r="E4918" s="127"/>
    </row>
    <row r="4919" spans="5:5">
      <c r="E4919" s="127"/>
    </row>
    <row r="4920" spans="5:5">
      <c r="E4920" s="127"/>
    </row>
    <row r="4921" spans="5:5">
      <c r="E4921" s="127"/>
    </row>
    <row r="4922" spans="5:5">
      <c r="E4922" s="127"/>
    </row>
    <row r="4923" spans="5:5">
      <c r="E4923" s="127"/>
    </row>
    <row r="4924" spans="5:5">
      <c r="E4924" s="127"/>
    </row>
    <row r="4925" spans="5:5">
      <c r="E4925" s="127"/>
    </row>
    <row r="4926" spans="5:5">
      <c r="E4926" s="127"/>
    </row>
    <row r="4927" spans="5:5">
      <c r="E4927" s="127"/>
    </row>
    <row r="4928" spans="5:5">
      <c r="E4928" s="127"/>
    </row>
    <row r="4929" spans="5:5">
      <c r="E4929" s="127"/>
    </row>
    <row r="4930" spans="5:5">
      <c r="E4930" s="127"/>
    </row>
    <row r="4931" spans="5:5">
      <c r="E4931" s="127"/>
    </row>
    <row r="4932" spans="5:5">
      <c r="E4932" s="127"/>
    </row>
    <row r="4933" spans="5:5">
      <c r="E4933" s="127"/>
    </row>
    <row r="4934" spans="5:5">
      <c r="E4934" s="127"/>
    </row>
    <row r="4935" spans="5:5">
      <c r="E4935" s="127"/>
    </row>
    <row r="4936" spans="5:5">
      <c r="E4936" s="127"/>
    </row>
    <row r="4937" spans="5:5">
      <c r="E4937" s="127"/>
    </row>
    <row r="4938" spans="5:5">
      <c r="E4938" s="127"/>
    </row>
    <row r="4939" spans="5:5">
      <c r="E4939" s="127"/>
    </row>
    <row r="4940" spans="5:5">
      <c r="E4940" s="127"/>
    </row>
    <row r="4941" spans="5:5">
      <c r="E4941" s="127"/>
    </row>
    <row r="4942" spans="5:5">
      <c r="E4942" s="127"/>
    </row>
    <row r="4943" spans="5:5">
      <c r="E4943" s="127"/>
    </row>
    <row r="4944" spans="5:5">
      <c r="E4944" s="127"/>
    </row>
    <row r="4945" spans="5:5">
      <c r="E4945" s="127"/>
    </row>
    <row r="4946" spans="5:5">
      <c r="E4946" s="127"/>
    </row>
    <row r="4947" spans="5:5">
      <c r="E4947" s="127"/>
    </row>
    <row r="4948" spans="5:5">
      <c r="E4948" s="127"/>
    </row>
    <row r="4949" spans="5:5">
      <c r="E4949" s="127"/>
    </row>
    <row r="4950" spans="5:5">
      <c r="E4950" s="127"/>
    </row>
    <row r="4951" spans="5:5">
      <c r="E4951" s="127"/>
    </row>
    <row r="4952" spans="5:5">
      <c r="E4952" s="127"/>
    </row>
    <row r="4953" spans="5:5">
      <c r="E4953" s="127"/>
    </row>
    <row r="4954" spans="5:5">
      <c r="E4954" s="127"/>
    </row>
    <row r="4955" spans="5:5">
      <c r="E4955" s="127"/>
    </row>
    <row r="4956" spans="5:5">
      <c r="E4956" s="127"/>
    </row>
    <row r="4957" spans="5:5">
      <c r="E4957" s="127"/>
    </row>
    <row r="4958" spans="5:5">
      <c r="E4958" s="127"/>
    </row>
    <row r="4959" spans="5:5">
      <c r="E4959" s="127"/>
    </row>
    <row r="4960" spans="5:5">
      <c r="E4960" s="127"/>
    </row>
    <row r="4961" spans="5:5">
      <c r="E4961" s="127"/>
    </row>
    <row r="4962" spans="5:5">
      <c r="E4962" s="127"/>
    </row>
    <row r="4963" spans="5:5">
      <c r="E4963" s="127"/>
    </row>
    <row r="4964" spans="5:5">
      <c r="E4964" s="127"/>
    </row>
    <row r="4965" spans="5:5">
      <c r="E4965" s="127"/>
    </row>
    <row r="4966" spans="5:5">
      <c r="E4966" s="127"/>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1</vt:i4>
      </vt:variant>
    </vt:vector>
  </HeadingPairs>
  <TitlesOfParts>
    <vt:vector size="4" baseType="lpstr">
      <vt:lpstr>Županije- 2014</vt:lpstr>
      <vt:lpstr>Gradovi- 2014</vt:lpstr>
      <vt:lpstr>Općine - 2014</vt:lpstr>
      <vt:lpstr>'Gradovi- 2014'!_FilterDatabase</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Ivana Sesar</dc:creator>
  <cp:lastModifiedBy>Zeljka Markulin</cp:lastModifiedBy>
  <dcterms:created xsi:type="dcterms:W3CDTF">2015-08-18T11:56:42Z</dcterms:created>
  <dcterms:modified xsi:type="dcterms:W3CDTF">2016-02-15T13:06:52Z</dcterms:modified>
</cp:coreProperties>
</file>